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filterPrivacy="1"/>
  <xr:revisionPtr revIDLastSave="0" documentId="13_ncr:1_{6A27BFF8-35EC-45CB-8FE7-A70E1391A54D}" xr6:coauthVersionLast="45" xr6:coauthVersionMax="45" xr10:uidLastSave="{00000000-0000-0000-0000-000000000000}"/>
  <bookViews>
    <workbookView xWindow="165" yWindow="1380" windowWidth="14895" windowHeight="14655" xr2:uid="{00000000-000D-0000-FFFF-FFFF00000000}"/>
  </bookViews>
  <sheets>
    <sheet name="Cover" sheetId="8" r:id="rId1"/>
    <sheet name="Demographics" sheetId="2" r:id="rId2"/>
    <sheet name="School Analysis" sheetId="5" r:id="rId3"/>
    <sheet name="Raw Data" sheetId="1" r:id="rId4"/>
  </sheets>
  <definedNames>
    <definedName name="_xlnm._FilterDatabase" localSheetId="3" hidden="1">'Raw Data'!$A$1:$SP$3884</definedName>
  </definedNames>
  <calcPr calcId="191029" calcMode="manual" calcCompleted="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8" i="5" l="1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7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31" i="5"/>
  <c r="E32" i="5" a="1"/>
  <c r="E32" i="5" s="1"/>
  <c r="H32" i="5" s="1" a="1"/>
  <c r="H32" i="5" s="1"/>
  <c r="F32" i="5" a="1"/>
  <c r="F32" i="5" s="1"/>
  <c r="I32" i="5" a="1"/>
  <c r="I32" i="5" s="1"/>
  <c r="J32" i="5" s="1"/>
  <c r="E33" i="5" a="1"/>
  <c r="E33" i="5" s="1"/>
  <c r="H33" i="5" s="1" a="1"/>
  <c r="H33" i="5" s="1"/>
  <c r="F33" i="5" a="1"/>
  <c r="F33" i="5" s="1"/>
  <c r="I33" i="5" a="1"/>
  <c r="I33" i="5" s="1"/>
  <c r="J33" i="5" s="1"/>
  <c r="E34" i="5" a="1"/>
  <c r="E34" i="5" s="1"/>
  <c r="H34" i="5" s="1" a="1"/>
  <c r="H34" i="5" s="1"/>
  <c r="F34" i="5" a="1"/>
  <c r="F34" i="5" s="1"/>
  <c r="G34" i="5" s="1"/>
  <c r="I34" i="5" a="1"/>
  <c r="I34" i="5" s="1"/>
  <c r="J34" i="5" s="1"/>
  <c r="E35" i="5" a="1"/>
  <c r="E35" i="5"/>
  <c r="F35" i="5" a="1"/>
  <c r="F35" i="5" s="1"/>
  <c r="G35" i="5" s="1"/>
  <c r="H35" i="5" a="1"/>
  <c r="H35" i="5" s="1"/>
  <c r="I35" i="5" a="1"/>
  <c r="I35" i="5" s="1"/>
  <c r="E36" i="5" a="1"/>
  <c r="E36" i="5"/>
  <c r="F36" i="5" a="1"/>
  <c r="F36" i="5" s="1"/>
  <c r="G36" i="5" s="1"/>
  <c r="H36" i="5" a="1"/>
  <c r="H36" i="5" s="1"/>
  <c r="I36" i="5" a="1"/>
  <c r="I36" i="5" s="1"/>
  <c r="J36" i="5" s="1"/>
  <c r="E37" i="5" a="1"/>
  <c r="E37" i="5" s="1"/>
  <c r="H37" i="5" s="1" a="1"/>
  <c r="H37" i="5" s="1"/>
  <c r="F37" i="5" a="1"/>
  <c r="F37" i="5" s="1"/>
  <c r="G37" i="5" s="1"/>
  <c r="I37" i="5" a="1"/>
  <c r="I37" i="5" s="1"/>
  <c r="J37" i="5" s="1"/>
  <c r="E38" i="5" a="1"/>
  <c r="E38" i="5" s="1"/>
  <c r="F38" i="5" a="1"/>
  <c r="F38" i="5" s="1"/>
  <c r="I38" i="5" a="1"/>
  <c r="I38" i="5" s="1"/>
  <c r="J38" i="5" s="1"/>
  <c r="E39" i="5" a="1"/>
  <c r="E39" i="5" s="1"/>
  <c r="H39" i="5" s="1" a="1"/>
  <c r="H39" i="5" s="1"/>
  <c r="F39" i="5" a="1"/>
  <c r="F39" i="5" s="1"/>
  <c r="I39" i="5" a="1"/>
  <c r="I39" i="5" s="1"/>
  <c r="J39" i="5" s="1"/>
  <c r="E40" i="5" a="1"/>
  <c r="E40" i="5" s="1"/>
  <c r="H40" i="5" s="1" a="1"/>
  <c r="H40" i="5" s="1"/>
  <c r="F40" i="5" a="1"/>
  <c r="F40" i="5" s="1"/>
  <c r="G40" i="5" s="1"/>
  <c r="I40" i="5" a="1"/>
  <c r="I40" i="5" s="1"/>
  <c r="J40" i="5" s="1"/>
  <c r="E41" i="5" a="1"/>
  <c r="E41" i="5"/>
  <c r="H41" i="5" s="1" a="1"/>
  <c r="H41" i="5" s="1"/>
  <c r="F41" i="5" a="1"/>
  <c r="F41" i="5" s="1"/>
  <c r="I41" i="5" a="1"/>
  <c r="I41" i="5" s="1"/>
  <c r="J41" i="5" s="1"/>
  <c r="E42" i="5" a="1"/>
  <c r="E42" i="5" s="1"/>
  <c r="H42" i="5" s="1" a="1"/>
  <c r="H42" i="5" s="1"/>
  <c r="F42" i="5" a="1"/>
  <c r="F42" i="5" s="1"/>
  <c r="I42" i="5" a="1"/>
  <c r="I42" i="5" s="1"/>
  <c r="J42" i="5" s="1"/>
  <c r="E43" i="5" a="1"/>
  <c r="E43" i="5" s="1"/>
  <c r="H43" i="5" s="1" a="1"/>
  <c r="H43" i="5" s="1"/>
  <c r="F43" i="5" a="1"/>
  <c r="F43" i="5" s="1"/>
  <c r="I43" i="5" a="1"/>
  <c r="I43" i="5" s="1"/>
  <c r="J43" i="5" s="1"/>
  <c r="E44" i="5" a="1"/>
  <c r="E44" i="5" s="1"/>
  <c r="H44" i="5" s="1" a="1"/>
  <c r="H44" i="5" s="1"/>
  <c r="F44" i="5" a="1"/>
  <c r="F44" i="5" s="1"/>
  <c r="I44" i="5" a="1"/>
  <c r="I44" i="5" s="1"/>
  <c r="J44" i="5" s="1"/>
  <c r="E45" i="5" a="1"/>
  <c r="E45" i="5"/>
  <c r="F45" i="5" a="1"/>
  <c r="F45" i="5" s="1"/>
  <c r="G45" i="5" s="1"/>
  <c r="H45" i="5" a="1"/>
  <c r="H45" i="5" s="1"/>
  <c r="I45" i="5" a="1"/>
  <c r="I45" i="5" s="1"/>
  <c r="J45" i="5" s="1"/>
  <c r="E46" i="5" a="1"/>
  <c r="E46" i="5" s="1"/>
  <c r="H46" i="5" s="1" a="1"/>
  <c r="H46" i="5" s="1"/>
  <c r="F46" i="5" a="1"/>
  <c r="F46" i="5" s="1"/>
  <c r="I46" i="5" a="1"/>
  <c r="I46" i="5" s="1"/>
  <c r="J46" i="5" s="1"/>
  <c r="E47" i="5" a="1"/>
  <c r="E47" i="5"/>
  <c r="F47" i="5" a="1"/>
  <c r="F47" i="5" s="1"/>
  <c r="G47" i="5" s="1"/>
  <c r="H47" i="5" a="1"/>
  <c r="H47" i="5" s="1"/>
  <c r="I47" i="5" a="1"/>
  <c r="I47" i="5" s="1"/>
  <c r="J47" i="5" s="1"/>
  <c r="E48" i="5" a="1"/>
  <c r="E48" i="5" s="1"/>
  <c r="H48" i="5" s="1" a="1"/>
  <c r="H48" i="5" s="1"/>
  <c r="F48" i="5" a="1"/>
  <c r="F48" i="5" s="1"/>
  <c r="G48" i="5" s="1"/>
  <c r="I48" i="5" a="1"/>
  <c r="I48" i="5" s="1"/>
  <c r="J48" i="5" s="1"/>
  <c r="E49" i="5" a="1"/>
  <c r="E49" i="5" s="1"/>
  <c r="H49" i="5" s="1" a="1"/>
  <c r="H49" i="5" s="1"/>
  <c r="F49" i="5" a="1"/>
  <c r="F49" i="5"/>
  <c r="I49" i="5" a="1"/>
  <c r="I49" i="5" s="1"/>
  <c r="J49" i="5" s="1"/>
  <c r="E50" i="5" a="1"/>
  <c r="E50" i="5"/>
  <c r="F50" i="5" a="1"/>
  <c r="F50" i="5" s="1"/>
  <c r="H50" i="5" a="1"/>
  <c r="H50" i="5" s="1"/>
  <c r="I50" i="5" a="1"/>
  <c r="I50" i="5" s="1"/>
  <c r="J50" i="5" s="1"/>
  <c r="E51" i="5" a="1"/>
  <c r="E51" i="5" s="1"/>
  <c r="H51" i="5" s="1" a="1"/>
  <c r="H51" i="5" s="1"/>
  <c r="F51" i="5" a="1"/>
  <c r="F51" i="5" s="1"/>
  <c r="I51" i="5" a="1"/>
  <c r="I51" i="5" s="1"/>
  <c r="J51" i="5" s="1"/>
  <c r="E52" i="5" a="1"/>
  <c r="E52" i="5" s="1"/>
  <c r="H52" i="5" s="1" a="1"/>
  <c r="H52" i="5" s="1"/>
  <c r="F52" i="5" a="1"/>
  <c r="F52" i="5" s="1"/>
  <c r="G52" i="5" s="1"/>
  <c r="I52" i="5" a="1"/>
  <c r="I52" i="5" s="1"/>
  <c r="E53" i="5" a="1"/>
  <c r="E53" i="5" s="1"/>
  <c r="H53" i="5" s="1" a="1"/>
  <c r="H53" i="5" s="1"/>
  <c r="F53" i="5" a="1"/>
  <c r="F53" i="5" s="1"/>
  <c r="G53" i="5" s="1"/>
  <c r="I53" i="5" a="1"/>
  <c r="I53" i="5" s="1"/>
  <c r="J53" i="5" s="1"/>
  <c r="E54" i="5" a="1"/>
  <c r="E54" i="5" s="1"/>
  <c r="H54" i="5" s="1" a="1"/>
  <c r="H54" i="5" s="1"/>
  <c r="F54" i="5" a="1"/>
  <c r="F54" i="5" s="1"/>
  <c r="G54" i="5" s="1"/>
  <c r="I54" i="5" a="1"/>
  <c r="I54" i="5" s="1"/>
  <c r="J54" i="5" s="1"/>
  <c r="E55" i="5" a="1"/>
  <c r="E55" i="5" s="1"/>
  <c r="H55" i="5" s="1" a="1"/>
  <c r="H55" i="5" s="1"/>
  <c r="F55" i="5" a="1"/>
  <c r="F55" i="5" s="1"/>
  <c r="I55" i="5" a="1"/>
  <c r="I55" i="5" s="1"/>
  <c r="J55" i="5" s="1"/>
  <c r="E56" i="5" a="1"/>
  <c r="E56" i="5" s="1"/>
  <c r="H56" i="5" s="1" a="1"/>
  <c r="H56" i="5" s="1"/>
  <c r="F56" i="5" a="1"/>
  <c r="F56" i="5" s="1"/>
  <c r="I56" i="5" a="1"/>
  <c r="I56" i="5" s="1"/>
  <c r="J56" i="5" s="1"/>
  <c r="E57" i="5" a="1"/>
  <c r="E57" i="5" s="1"/>
  <c r="H57" i="5" s="1" a="1"/>
  <c r="H57" i="5" s="1"/>
  <c r="F57" i="5" a="1"/>
  <c r="F57" i="5" s="1"/>
  <c r="I57" i="5" a="1"/>
  <c r="I57" i="5"/>
  <c r="J57" i="5" s="1"/>
  <c r="E58" i="5" a="1"/>
  <c r="E58" i="5" s="1"/>
  <c r="H58" i="5" s="1" a="1"/>
  <c r="H58" i="5" s="1"/>
  <c r="F58" i="5" a="1"/>
  <c r="F58" i="5" s="1"/>
  <c r="I58" i="5" a="1"/>
  <c r="I58" i="5" s="1"/>
  <c r="J58" i="5" s="1"/>
  <c r="E59" i="5" a="1"/>
  <c r="E59" i="5" s="1"/>
  <c r="H59" i="5" s="1" a="1"/>
  <c r="H59" i="5" s="1"/>
  <c r="F59" i="5" a="1"/>
  <c r="F59" i="5" s="1"/>
  <c r="G59" i="5" s="1"/>
  <c r="I59" i="5" a="1"/>
  <c r="I59" i="5" s="1"/>
  <c r="J59" i="5" s="1"/>
  <c r="E60" i="5" a="1"/>
  <c r="E60" i="5"/>
  <c r="H60" i="5" s="1" a="1"/>
  <c r="H60" i="5" s="1"/>
  <c r="F60" i="5" a="1"/>
  <c r="F60" i="5" s="1"/>
  <c r="G60" i="5" s="1"/>
  <c r="I60" i="5" a="1"/>
  <c r="I60" i="5" s="1"/>
  <c r="J60" i="5" s="1"/>
  <c r="E61" i="5" a="1"/>
  <c r="E61" i="5" s="1"/>
  <c r="H61" i="5" s="1" a="1"/>
  <c r="H61" i="5" s="1"/>
  <c r="F61" i="5" a="1"/>
  <c r="F61" i="5" s="1"/>
  <c r="I61" i="5" a="1"/>
  <c r="I61" i="5" s="1"/>
  <c r="J61" i="5" s="1"/>
  <c r="E62" i="5" a="1"/>
  <c r="E62" i="5" s="1"/>
  <c r="H62" i="5" s="1" a="1"/>
  <c r="H62" i="5" s="1"/>
  <c r="F62" i="5" a="1"/>
  <c r="F62" i="5"/>
  <c r="I62" i="5" a="1"/>
  <c r="I62" i="5" s="1"/>
  <c r="J62" i="5" s="1"/>
  <c r="E63" i="5" a="1"/>
  <c r="E63" i="5" s="1"/>
  <c r="H63" i="5" s="1" a="1"/>
  <c r="H63" i="5" s="1"/>
  <c r="F63" i="5" a="1"/>
  <c r="F63" i="5" s="1"/>
  <c r="I63" i="5" a="1"/>
  <c r="I63" i="5" s="1"/>
  <c r="J63" i="5" s="1"/>
  <c r="E64" i="5" a="1"/>
  <c r="E64" i="5" s="1"/>
  <c r="H64" i="5" s="1" a="1"/>
  <c r="H64" i="5" s="1"/>
  <c r="F64" i="5" a="1"/>
  <c r="F64" i="5"/>
  <c r="G64" i="5" s="1"/>
  <c r="I64" i="5" a="1"/>
  <c r="I64" i="5" s="1"/>
  <c r="J64" i="5" s="1"/>
  <c r="E65" i="5" a="1"/>
  <c r="E65" i="5" s="1"/>
  <c r="H65" i="5" s="1" a="1"/>
  <c r="H65" i="5" s="1"/>
  <c r="F65" i="5" a="1"/>
  <c r="F65" i="5" s="1"/>
  <c r="I65" i="5" a="1"/>
  <c r="I65" i="5" s="1"/>
  <c r="J65" i="5" s="1"/>
  <c r="E66" i="5" a="1"/>
  <c r="E66" i="5" s="1"/>
  <c r="H66" i="5" s="1" a="1"/>
  <c r="H66" i="5" s="1"/>
  <c r="F66" i="5" a="1"/>
  <c r="F66" i="5" s="1"/>
  <c r="I66" i="5" a="1"/>
  <c r="I66" i="5" s="1"/>
  <c r="J66" i="5" s="1"/>
  <c r="E67" i="5" a="1"/>
  <c r="E67" i="5" s="1"/>
  <c r="H67" i="5" s="1" a="1"/>
  <c r="H67" i="5" s="1"/>
  <c r="F67" i="5" a="1"/>
  <c r="F67" i="5" s="1"/>
  <c r="I67" i="5" a="1"/>
  <c r="I67" i="5"/>
  <c r="J67" i="5" s="1"/>
  <c r="E68" i="5" a="1"/>
  <c r="E68" i="5" s="1"/>
  <c r="H68" i="5" s="1" a="1"/>
  <c r="H68" i="5" s="1"/>
  <c r="F68" i="5" a="1"/>
  <c r="F68" i="5" s="1"/>
  <c r="I68" i="5" a="1"/>
  <c r="I68" i="5" s="1"/>
  <c r="J68" i="5" s="1"/>
  <c r="E69" i="5" a="1"/>
  <c r="E69" i="5"/>
  <c r="F69" i="5" a="1"/>
  <c r="F69" i="5" s="1"/>
  <c r="G69" i="5" s="1"/>
  <c r="H69" i="5" a="1"/>
  <c r="H69" i="5" s="1"/>
  <c r="I69" i="5" a="1"/>
  <c r="I69" i="5" s="1"/>
  <c r="J69" i="5" s="1"/>
  <c r="E70" i="5" a="1"/>
  <c r="E70" i="5" s="1"/>
  <c r="H70" i="5" s="1" a="1"/>
  <c r="H70" i="5" s="1"/>
  <c r="F70" i="5" a="1"/>
  <c r="F70" i="5" s="1"/>
  <c r="I70" i="5" a="1"/>
  <c r="I70" i="5" s="1"/>
  <c r="J70" i="5" s="1"/>
  <c r="E71" i="5" a="1"/>
  <c r="E71" i="5" s="1"/>
  <c r="H71" i="5" s="1" a="1"/>
  <c r="H71" i="5" s="1"/>
  <c r="F71" i="5" a="1"/>
  <c r="F71" i="5"/>
  <c r="I71" i="5" a="1"/>
  <c r="I71" i="5" s="1"/>
  <c r="J71" i="5" s="1"/>
  <c r="E72" i="5" a="1"/>
  <c r="E72" i="5"/>
  <c r="H72" i="5" s="1" a="1"/>
  <c r="H72" i="5" s="1"/>
  <c r="F72" i="5" a="1"/>
  <c r="F72" i="5" s="1"/>
  <c r="I72" i="5" a="1"/>
  <c r="I72" i="5" s="1"/>
  <c r="J72" i="5" s="1"/>
  <c r="E73" i="5" a="1"/>
  <c r="E73" i="5" s="1"/>
  <c r="H73" i="5" s="1" a="1"/>
  <c r="H73" i="5" s="1"/>
  <c r="F73" i="5" a="1"/>
  <c r="F73" i="5" s="1"/>
  <c r="I73" i="5" a="1"/>
  <c r="I73" i="5" s="1"/>
  <c r="J73" i="5" s="1"/>
  <c r="E74" i="5" a="1"/>
  <c r="E74" i="5" s="1"/>
  <c r="H74" i="5" s="1" a="1"/>
  <c r="H74" i="5" s="1"/>
  <c r="F74" i="5" a="1"/>
  <c r="F74" i="5" s="1"/>
  <c r="I74" i="5" a="1"/>
  <c r="I74" i="5" s="1"/>
  <c r="E75" i="5" a="1"/>
  <c r="E75" i="5" s="1"/>
  <c r="H75" i="5" s="1" a="1"/>
  <c r="H75" i="5" s="1"/>
  <c r="F75" i="5" a="1"/>
  <c r="F75" i="5" s="1"/>
  <c r="I75" i="5" a="1"/>
  <c r="I75" i="5" s="1"/>
  <c r="J75" i="5" s="1"/>
  <c r="E76" i="5" a="1"/>
  <c r="E76" i="5" s="1"/>
  <c r="H76" i="5" s="1" a="1"/>
  <c r="H76" i="5" s="1"/>
  <c r="F76" i="5" a="1"/>
  <c r="F76" i="5" s="1"/>
  <c r="I76" i="5" a="1"/>
  <c r="I76" i="5"/>
  <c r="J76" i="5" s="1"/>
  <c r="E77" i="5" a="1"/>
  <c r="E77" i="5" s="1"/>
  <c r="H77" i="5" s="1" a="1"/>
  <c r="H77" i="5" s="1"/>
  <c r="F77" i="5" a="1"/>
  <c r="F77" i="5" s="1"/>
  <c r="G77" i="5" s="1"/>
  <c r="I77" i="5" a="1"/>
  <c r="I77" i="5" s="1"/>
  <c r="J77" i="5" s="1"/>
  <c r="E78" i="5" a="1"/>
  <c r="E78" i="5" s="1"/>
  <c r="H78" i="5" s="1" a="1"/>
  <c r="H78" i="5" s="1"/>
  <c r="F78" i="5" a="1"/>
  <c r="F78" i="5" s="1"/>
  <c r="I78" i="5" a="1"/>
  <c r="I78" i="5" s="1"/>
  <c r="J78" i="5" s="1"/>
  <c r="E79" i="5" a="1"/>
  <c r="E79" i="5" s="1"/>
  <c r="H79" i="5" s="1" a="1"/>
  <c r="H79" i="5" s="1"/>
  <c r="F79" i="5" a="1"/>
  <c r="F79" i="5" s="1"/>
  <c r="I79" i="5" a="1"/>
  <c r="I79" i="5" s="1"/>
  <c r="J79" i="5" s="1"/>
  <c r="E80" i="5" a="1"/>
  <c r="E80" i="5" s="1"/>
  <c r="H80" i="5" s="1" a="1"/>
  <c r="H80" i="5" s="1"/>
  <c r="F80" i="5" a="1"/>
  <c r="F80" i="5" s="1"/>
  <c r="I80" i="5" a="1"/>
  <c r="I80" i="5" s="1"/>
  <c r="J80" i="5" s="1"/>
  <c r="E81" i="5" a="1"/>
  <c r="E81" i="5" s="1"/>
  <c r="H81" i="5" s="1" a="1"/>
  <c r="H81" i="5" s="1"/>
  <c r="F81" i="5" a="1"/>
  <c r="F81" i="5" s="1"/>
  <c r="I81" i="5" a="1"/>
  <c r="I81" i="5" s="1"/>
  <c r="J81" i="5" s="1"/>
  <c r="E82" i="5" a="1"/>
  <c r="E82" i="5" s="1"/>
  <c r="H82" i="5" s="1" a="1"/>
  <c r="H82" i="5" s="1"/>
  <c r="F82" i="5" a="1"/>
  <c r="F82" i="5" s="1"/>
  <c r="I82" i="5" a="1"/>
  <c r="I82" i="5" s="1"/>
  <c r="J82" i="5" s="1"/>
  <c r="E83" i="5" a="1"/>
  <c r="E83" i="5" s="1"/>
  <c r="H83" i="5" s="1" a="1"/>
  <c r="H83" i="5" s="1"/>
  <c r="F83" i="5" a="1"/>
  <c r="F83" i="5"/>
  <c r="I83" i="5" a="1"/>
  <c r="I83" i="5" s="1"/>
  <c r="J83" i="5" s="1"/>
  <c r="E84" i="5" a="1"/>
  <c r="E84" i="5" s="1"/>
  <c r="H84" i="5" s="1" a="1"/>
  <c r="H84" i="5" s="1"/>
  <c r="F84" i="5" a="1"/>
  <c r="F84" i="5" s="1"/>
  <c r="I84" i="5" a="1"/>
  <c r="I84" i="5" s="1"/>
  <c r="J84" i="5" s="1"/>
  <c r="E85" i="5" a="1"/>
  <c r="E85" i="5" s="1"/>
  <c r="H85" i="5" s="1" a="1"/>
  <c r="H85" i="5" s="1"/>
  <c r="F85" i="5" a="1"/>
  <c r="F85" i="5" s="1"/>
  <c r="I85" i="5" a="1"/>
  <c r="I85" i="5" s="1"/>
  <c r="E86" i="5" a="1"/>
  <c r="E86" i="5" s="1"/>
  <c r="F86" i="5" a="1"/>
  <c r="F86" i="5" s="1"/>
  <c r="I86" i="5" a="1"/>
  <c r="I86" i="5" s="1"/>
  <c r="J86" i="5" s="1"/>
  <c r="E87" i="5" a="1"/>
  <c r="E87" i="5" s="1"/>
  <c r="H87" i="5" s="1" a="1"/>
  <c r="H87" i="5" s="1"/>
  <c r="F87" i="5" a="1"/>
  <c r="F87" i="5" s="1"/>
  <c r="I87" i="5" a="1"/>
  <c r="I87" i="5" s="1"/>
  <c r="J87" i="5" s="1"/>
  <c r="E88" i="5" a="1"/>
  <c r="E88" i="5" s="1"/>
  <c r="H88" i="5" s="1" a="1"/>
  <c r="H88" i="5" s="1"/>
  <c r="F88" i="5" a="1"/>
  <c r="F88" i="5"/>
  <c r="G88" i="5" s="1"/>
  <c r="I88" i="5" a="1"/>
  <c r="I88" i="5"/>
  <c r="J88" i="5" s="1"/>
  <c r="E89" i="5" a="1"/>
  <c r="E89" i="5" s="1"/>
  <c r="H89" i="5" s="1" a="1"/>
  <c r="H89" i="5" s="1"/>
  <c r="F89" i="5" a="1"/>
  <c r="F89" i="5" s="1"/>
  <c r="I89" i="5" a="1"/>
  <c r="I89" i="5" s="1"/>
  <c r="J89" i="5" s="1"/>
  <c r="E90" i="5" a="1"/>
  <c r="E90" i="5" s="1"/>
  <c r="H90" i="5" s="1" a="1"/>
  <c r="H90" i="5" s="1"/>
  <c r="F90" i="5" a="1"/>
  <c r="F90" i="5" s="1"/>
  <c r="I90" i="5" a="1"/>
  <c r="I90" i="5"/>
  <c r="J90" i="5" s="1"/>
  <c r="E91" i="5" a="1"/>
  <c r="E91" i="5" s="1"/>
  <c r="H91" i="5" s="1" a="1"/>
  <c r="H91" i="5" s="1"/>
  <c r="F91" i="5" a="1"/>
  <c r="F91" i="5" s="1"/>
  <c r="I91" i="5" a="1"/>
  <c r="I91" i="5" s="1"/>
  <c r="J91" i="5" s="1"/>
  <c r="E92" i="5" a="1"/>
  <c r="E92" i="5" s="1"/>
  <c r="H92" i="5" s="1" a="1"/>
  <c r="H92" i="5" s="1"/>
  <c r="F92" i="5" a="1"/>
  <c r="F92" i="5" s="1"/>
  <c r="J92" i="5" s="1"/>
  <c r="I92" i="5" a="1"/>
  <c r="I92" i="5" s="1"/>
  <c r="E93" i="5" a="1"/>
  <c r="E93" i="5"/>
  <c r="H93" i="5" s="1" a="1"/>
  <c r="H93" i="5" s="1"/>
  <c r="F93" i="5" a="1"/>
  <c r="F93" i="5" s="1"/>
  <c r="I93" i="5" a="1"/>
  <c r="I93" i="5"/>
  <c r="J93" i="5" s="1"/>
  <c r="E94" i="5" a="1"/>
  <c r="E94" i="5" s="1"/>
  <c r="H94" i="5" s="1" a="1"/>
  <c r="H94" i="5" s="1"/>
  <c r="F94" i="5" a="1"/>
  <c r="F94" i="5" s="1"/>
  <c r="G94" i="5" s="1"/>
  <c r="I94" i="5" a="1"/>
  <c r="I94" i="5" s="1"/>
  <c r="J94" i="5" s="1"/>
  <c r="E95" i="5" a="1"/>
  <c r="E95" i="5"/>
  <c r="H95" i="5" s="1" a="1"/>
  <c r="H95" i="5" s="1"/>
  <c r="F95" i="5" a="1"/>
  <c r="F95" i="5" s="1"/>
  <c r="I95" i="5" a="1"/>
  <c r="I95" i="5" s="1"/>
  <c r="E96" i="5" a="1"/>
  <c r="E96" i="5" s="1"/>
  <c r="H96" i="5" s="1" a="1"/>
  <c r="H96" i="5" s="1"/>
  <c r="F96" i="5" a="1"/>
  <c r="F96" i="5" s="1"/>
  <c r="I96" i="5" a="1"/>
  <c r="I96" i="5" s="1"/>
  <c r="J96" i="5" s="1"/>
  <c r="E97" i="5" a="1"/>
  <c r="E97" i="5" s="1"/>
  <c r="H97" i="5" s="1" a="1"/>
  <c r="H97" i="5" s="1"/>
  <c r="F97" i="5" a="1"/>
  <c r="F97" i="5" s="1"/>
  <c r="G97" i="5" s="1"/>
  <c r="I97" i="5" a="1"/>
  <c r="I97" i="5" s="1"/>
  <c r="E98" i="5" a="1"/>
  <c r="E98" i="5" s="1"/>
  <c r="H98" i="5" s="1" a="1"/>
  <c r="H98" i="5" s="1"/>
  <c r="F98" i="5" a="1"/>
  <c r="F98" i="5" s="1"/>
  <c r="I98" i="5" a="1"/>
  <c r="I98" i="5" s="1"/>
  <c r="E99" i="5" a="1"/>
  <c r="E99" i="5" s="1"/>
  <c r="H99" i="5" s="1" a="1"/>
  <c r="H99" i="5" s="1"/>
  <c r="F99" i="5" a="1"/>
  <c r="F99" i="5" s="1"/>
  <c r="G99" i="5" s="1"/>
  <c r="I99" i="5" a="1"/>
  <c r="I99" i="5" s="1"/>
  <c r="J99" i="5" s="1"/>
  <c r="E100" i="5" a="1"/>
  <c r="E100" i="5" s="1"/>
  <c r="H100" i="5" s="1" a="1"/>
  <c r="H100" i="5" s="1"/>
  <c r="F100" i="5" a="1"/>
  <c r="F100" i="5"/>
  <c r="I100" i="5" a="1"/>
  <c r="I100" i="5" s="1"/>
  <c r="J100" i="5" s="1"/>
  <c r="E101" i="5" a="1"/>
  <c r="E101" i="5" s="1"/>
  <c r="H101" i="5" s="1" a="1"/>
  <c r="H101" i="5" s="1"/>
  <c r="F101" i="5" a="1"/>
  <c r="F101" i="5" s="1"/>
  <c r="I101" i="5" a="1"/>
  <c r="I101" i="5" s="1"/>
  <c r="J101" i="5" s="1"/>
  <c r="E102" i="5" a="1"/>
  <c r="E102" i="5" s="1"/>
  <c r="H102" i="5" s="1" a="1"/>
  <c r="H102" i="5" s="1"/>
  <c r="F102" i="5" a="1"/>
  <c r="F102" i="5" s="1"/>
  <c r="I102" i="5" a="1"/>
  <c r="I102" i="5" s="1"/>
  <c r="J102" i="5" s="1"/>
  <c r="E103" i="5" a="1"/>
  <c r="E103" i="5" s="1"/>
  <c r="H103" i="5" s="1" a="1"/>
  <c r="H103" i="5" s="1"/>
  <c r="F103" i="5" a="1"/>
  <c r="F103" i="5" s="1"/>
  <c r="J103" i="5" s="1"/>
  <c r="I103" i="5" a="1"/>
  <c r="I103" i="5"/>
  <c r="E104" i="5" a="1"/>
  <c r="E104" i="5" s="1"/>
  <c r="H104" i="5" s="1" a="1"/>
  <c r="H104" i="5" s="1"/>
  <c r="F104" i="5" a="1"/>
  <c r="F104" i="5" s="1"/>
  <c r="I104" i="5" a="1"/>
  <c r="I104" i="5" s="1"/>
  <c r="E105" i="5" a="1"/>
  <c r="E105" i="5" s="1"/>
  <c r="H105" i="5" s="1" a="1"/>
  <c r="H105" i="5" s="1"/>
  <c r="F105" i="5" a="1"/>
  <c r="F105" i="5" s="1"/>
  <c r="I105" i="5" a="1"/>
  <c r="I105" i="5" s="1"/>
  <c r="E106" i="5" a="1"/>
  <c r="E106" i="5" s="1"/>
  <c r="H106" i="5" s="1" a="1"/>
  <c r="H106" i="5" s="1"/>
  <c r="F106" i="5" a="1"/>
  <c r="F106" i="5" s="1"/>
  <c r="I106" i="5" a="1"/>
  <c r="I106" i="5" s="1"/>
  <c r="E107" i="5" a="1"/>
  <c r="E107" i="5" s="1"/>
  <c r="H107" i="5" s="1" a="1"/>
  <c r="H107" i="5" s="1"/>
  <c r="F107" i="5" a="1"/>
  <c r="F107" i="5"/>
  <c r="I107" i="5" a="1"/>
  <c r="I107" i="5" s="1"/>
  <c r="J107" i="5" s="1"/>
  <c r="E108" i="5" a="1"/>
  <c r="E108" i="5" s="1"/>
  <c r="H108" i="5" s="1" a="1"/>
  <c r="H108" i="5" s="1"/>
  <c r="F108" i="5" a="1"/>
  <c r="F108" i="5" s="1"/>
  <c r="I108" i="5" a="1"/>
  <c r="I108" i="5" s="1"/>
  <c r="E109" i="5" a="1"/>
  <c r="E109" i="5" s="1"/>
  <c r="H109" i="5" s="1" a="1"/>
  <c r="H109" i="5" s="1"/>
  <c r="F109" i="5" a="1"/>
  <c r="F109" i="5" s="1"/>
  <c r="I109" i="5" a="1"/>
  <c r="I109" i="5" s="1"/>
  <c r="J109" i="5" s="1"/>
  <c r="E110" i="5" a="1"/>
  <c r="E110" i="5"/>
  <c r="H110" i="5" s="1" a="1"/>
  <c r="H110" i="5" s="1"/>
  <c r="F110" i="5" a="1"/>
  <c r="F110" i="5" s="1"/>
  <c r="I110" i="5" a="1"/>
  <c r="I110" i="5" s="1"/>
  <c r="E111" i="5" a="1"/>
  <c r="E111" i="5" s="1"/>
  <c r="H111" i="5" s="1" a="1"/>
  <c r="H111" i="5" s="1"/>
  <c r="F111" i="5" a="1"/>
  <c r="F111" i="5" s="1"/>
  <c r="I111" i="5" a="1"/>
  <c r="I111" i="5" s="1"/>
  <c r="E112" i="5" a="1"/>
  <c r="E112" i="5" s="1"/>
  <c r="H112" i="5" s="1" a="1"/>
  <c r="H112" i="5" s="1"/>
  <c r="F112" i="5" a="1"/>
  <c r="F112" i="5" s="1"/>
  <c r="I112" i="5" a="1"/>
  <c r="I112" i="5" s="1"/>
  <c r="E113" i="5" a="1"/>
  <c r="E113" i="5" s="1"/>
  <c r="H113" i="5" s="1" a="1"/>
  <c r="H113" i="5" s="1"/>
  <c r="F113" i="5" a="1"/>
  <c r="F113" i="5" s="1"/>
  <c r="I113" i="5" a="1"/>
  <c r="I113" i="5" s="1"/>
  <c r="J113" i="5" s="1"/>
  <c r="E114" i="5" a="1"/>
  <c r="E114" i="5"/>
  <c r="F114" i="5" a="1"/>
  <c r="F114" i="5" s="1"/>
  <c r="G114" i="5" s="1"/>
  <c r="H114" i="5" a="1"/>
  <c r="H114" i="5" s="1"/>
  <c r="I114" i="5" a="1"/>
  <c r="I114" i="5" s="1"/>
  <c r="E115" i="5" a="1"/>
  <c r="E115" i="5" s="1"/>
  <c r="H115" i="5" s="1" a="1"/>
  <c r="H115" i="5" s="1"/>
  <c r="F115" i="5" a="1"/>
  <c r="F115" i="5" s="1"/>
  <c r="I115" i="5" a="1"/>
  <c r="I115" i="5" s="1"/>
  <c r="E116" i="5" a="1"/>
  <c r="E116" i="5" s="1"/>
  <c r="H116" i="5" s="1" a="1"/>
  <c r="H116" i="5" s="1"/>
  <c r="F116" i="5" a="1"/>
  <c r="F116" i="5" s="1"/>
  <c r="I116" i="5" a="1"/>
  <c r="I116" i="5" s="1"/>
  <c r="E117" i="5" a="1"/>
  <c r="E117" i="5" s="1"/>
  <c r="H117" i="5" s="1" a="1"/>
  <c r="H117" i="5" s="1"/>
  <c r="F117" i="5" a="1"/>
  <c r="F117" i="5" s="1"/>
  <c r="I117" i="5" a="1"/>
  <c r="I117" i="5" s="1"/>
  <c r="J117" i="5" s="1"/>
  <c r="E118" i="5" a="1"/>
  <c r="E118" i="5" s="1"/>
  <c r="H118" i="5" s="1" a="1"/>
  <c r="H118" i="5" s="1"/>
  <c r="F118" i="5" a="1"/>
  <c r="F118" i="5" s="1"/>
  <c r="I118" i="5" a="1"/>
  <c r="I118" i="5" s="1"/>
  <c r="E119" i="5" a="1"/>
  <c r="E119" i="5" s="1"/>
  <c r="H119" i="5" s="1" a="1"/>
  <c r="H119" i="5" s="1"/>
  <c r="F119" i="5" a="1"/>
  <c r="F119" i="5" s="1"/>
  <c r="I119" i="5" a="1"/>
  <c r="I119" i="5" s="1"/>
  <c r="E120" i="5" a="1"/>
  <c r="E120" i="5" s="1"/>
  <c r="H120" i="5" s="1" a="1"/>
  <c r="H120" i="5" s="1"/>
  <c r="F120" i="5" a="1"/>
  <c r="F120" i="5" s="1"/>
  <c r="I120" i="5" a="1"/>
  <c r="I120" i="5" s="1"/>
  <c r="J120" i="5" s="1"/>
  <c r="E121" i="5" a="1"/>
  <c r="E121" i="5" s="1"/>
  <c r="H121" i="5" s="1" a="1"/>
  <c r="H121" i="5" s="1"/>
  <c r="F121" i="5" a="1"/>
  <c r="F121" i="5" s="1"/>
  <c r="I121" i="5" a="1"/>
  <c r="I121" i="5" s="1"/>
  <c r="J121" i="5" s="1"/>
  <c r="E122" i="5" a="1"/>
  <c r="E122" i="5" s="1"/>
  <c r="H122" i="5" s="1" a="1"/>
  <c r="H122" i="5" s="1"/>
  <c r="F122" i="5" a="1"/>
  <c r="F122" i="5" s="1"/>
  <c r="I122" i="5" a="1"/>
  <c r="I122" i="5" s="1"/>
  <c r="E123" i="5" a="1"/>
  <c r="E123" i="5" s="1"/>
  <c r="H123" i="5" s="1" a="1"/>
  <c r="H123" i="5" s="1"/>
  <c r="F123" i="5" a="1"/>
  <c r="F123" i="5" s="1"/>
  <c r="I123" i="5" a="1"/>
  <c r="I123" i="5" s="1"/>
  <c r="J123" i="5" s="1"/>
  <c r="E124" i="5" a="1"/>
  <c r="E124" i="5" s="1"/>
  <c r="H124" i="5" s="1" a="1"/>
  <c r="H124" i="5" s="1"/>
  <c r="F124" i="5" a="1"/>
  <c r="F124" i="5" s="1"/>
  <c r="I124" i="5" a="1"/>
  <c r="I124" i="5" s="1"/>
  <c r="E125" i="5" a="1"/>
  <c r="E125" i="5" s="1"/>
  <c r="F125" i="5" a="1"/>
  <c r="F125" i="5" s="1"/>
  <c r="I125" i="5" a="1"/>
  <c r="I125" i="5" s="1"/>
  <c r="E126" i="5" a="1"/>
  <c r="E126" i="5" s="1"/>
  <c r="H126" i="5" s="1" a="1"/>
  <c r="H126" i="5" s="1"/>
  <c r="F126" i="5" a="1"/>
  <c r="F126" i="5" s="1"/>
  <c r="I126" i="5" a="1"/>
  <c r="I126" i="5" s="1"/>
  <c r="E127" i="5" a="1"/>
  <c r="E127" i="5" s="1"/>
  <c r="H127" i="5" s="1" a="1"/>
  <c r="H127" i="5" s="1"/>
  <c r="F127" i="5" a="1"/>
  <c r="F127" i="5" s="1"/>
  <c r="I127" i="5" a="1"/>
  <c r="I127" i="5"/>
  <c r="J127" i="5" s="1"/>
  <c r="E128" i="5" a="1"/>
  <c r="E128" i="5" s="1"/>
  <c r="H128" i="5" s="1" a="1"/>
  <c r="H128" i="5" s="1"/>
  <c r="F128" i="5" a="1"/>
  <c r="F128" i="5"/>
  <c r="I128" i="5" a="1"/>
  <c r="I128" i="5" s="1"/>
  <c r="J128" i="5" s="1"/>
  <c r="E129" i="5" a="1"/>
  <c r="E129" i="5"/>
  <c r="H129" i="5" s="1" a="1"/>
  <c r="H129" i="5" s="1"/>
  <c r="F129" i="5" a="1"/>
  <c r="F129" i="5" s="1"/>
  <c r="I129" i="5" a="1"/>
  <c r="I129" i="5"/>
  <c r="E130" i="5" a="1"/>
  <c r="E130" i="5" s="1"/>
  <c r="H130" i="5" s="1" a="1"/>
  <c r="H130" i="5" s="1"/>
  <c r="F130" i="5" a="1"/>
  <c r="F130" i="5" s="1"/>
  <c r="I130" i="5" a="1"/>
  <c r="I130" i="5" s="1"/>
  <c r="J130" i="5" s="1"/>
  <c r="E131" i="5" a="1"/>
  <c r="E131" i="5" s="1"/>
  <c r="H131" i="5" s="1" a="1"/>
  <c r="H131" i="5" s="1"/>
  <c r="F131" i="5" a="1"/>
  <c r="F131" i="5" s="1"/>
  <c r="I131" i="5" a="1"/>
  <c r="I131" i="5" s="1"/>
  <c r="J131" i="5" s="1"/>
  <c r="E132" i="5" a="1"/>
  <c r="E132" i="5" s="1"/>
  <c r="H132" i="5" s="1" a="1"/>
  <c r="H132" i="5" s="1"/>
  <c r="F132" i="5" a="1"/>
  <c r="F132" i="5" s="1"/>
  <c r="I132" i="5" a="1"/>
  <c r="I132" i="5" s="1"/>
  <c r="E133" i="5" a="1"/>
  <c r="E133" i="5" s="1"/>
  <c r="H133" i="5" s="1" a="1"/>
  <c r="H133" i="5" s="1"/>
  <c r="F133" i="5" a="1"/>
  <c r="F133" i="5" s="1"/>
  <c r="G133" i="5" s="1"/>
  <c r="I133" i="5" a="1"/>
  <c r="I133" i="5"/>
  <c r="E134" i="5" a="1"/>
  <c r="E134" i="5" s="1"/>
  <c r="F134" i="5" a="1"/>
  <c r="F134" i="5" s="1"/>
  <c r="I134" i="5" a="1"/>
  <c r="I134" i="5" s="1"/>
  <c r="E135" i="5" a="1"/>
  <c r="E135" i="5"/>
  <c r="H135" i="5" s="1" a="1"/>
  <c r="H135" i="5" s="1"/>
  <c r="F135" i="5" a="1"/>
  <c r="F135" i="5" s="1"/>
  <c r="I135" i="5" a="1"/>
  <c r="I135" i="5" s="1"/>
  <c r="J135" i="5" s="1"/>
  <c r="E136" i="5" a="1"/>
  <c r="E136" i="5" s="1"/>
  <c r="H136" i="5" s="1" a="1"/>
  <c r="H136" i="5" s="1"/>
  <c r="F136" i="5" a="1"/>
  <c r="F136" i="5" s="1"/>
  <c r="I136" i="5" a="1"/>
  <c r="I136" i="5" s="1"/>
  <c r="J136" i="5" s="1"/>
  <c r="E137" i="5" a="1"/>
  <c r="E137" i="5" s="1"/>
  <c r="H137" i="5" s="1" a="1"/>
  <c r="H137" i="5" s="1"/>
  <c r="F137" i="5" a="1"/>
  <c r="F137" i="5" s="1"/>
  <c r="I137" i="5" a="1"/>
  <c r="I137" i="5" s="1"/>
  <c r="J137" i="5" s="1"/>
  <c r="E138" i="5" a="1"/>
  <c r="E138" i="5" s="1"/>
  <c r="H138" i="5" s="1" a="1"/>
  <c r="H138" i="5" s="1"/>
  <c r="F138" i="5" a="1"/>
  <c r="F138" i="5" s="1"/>
  <c r="I138" i="5" a="1"/>
  <c r="I138" i="5" s="1"/>
  <c r="J138" i="5" s="1"/>
  <c r="E139" i="5" a="1"/>
  <c r="E139" i="5" s="1"/>
  <c r="H139" i="5" s="1" a="1"/>
  <c r="H139" i="5" s="1"/>
  <c r="F139" i="5" a="1"/>
  <c r="F139" i="5" s="1"/>
  <c r="I139" i="5" a="1"/>
  <c r="I139" i="5" s="1"/>
  <c r="J139" i="5" s="1"/>
  <c r="E140" i="5" a="1"/>
  <c r="E140" i="5" s="1"/>
  <c r="H140" i="5" s="1" a="1"/>
  <c r="H140" i="5" s="1"/>
  <c r="F140" i="5" a="1"/>
  <c r="F140" i="5" s="1"/>
  <c r="I140" i="5" a="1"/>
  <c r="I140" i="5" s="1"/>
  <c r="E141" i="5" a="1"/>
  <c r="E141" i="5" s="1"/>
  <c r="H141" i="5" s="1" a="1"/>
  <c r="H141" i="5" s="1"/>
  <c r="F141" i="5" a="1"/>
  <c r="F141" i="5" s="1"/>
  <c r="I141" i="5" a="1"/>
  <c r="I141" i="5" s="1"/>
  <c r="J141" i="5" s="1"/>
  <c r="E142" i="5" a="1"/>
  <c r="E142" i="5" s="1"/>
  <c r="H142" i="5" s="1" a="1"/>
  <c r="H142" i="5" s="1"/>
  <c r="F142" i="5" a="1"/>
  <c r="F142" i="5" s="1"/>
  <c r="I142" i="5" a="1"/>
  <c r="I142" i="5" s="1"/>
  <c r="J142" i="5" s="1"/>
  <c r="E143" i="5" a="1"/>
  <c r="E143" i="5" s="1"/>
  <c r="H143" i="5" s="1" a="1"/>
  <c r="H143" i="5" s="1"/>
  <c r="F143" i="5" a="1"/>
  <c r="F143" i="5" s="1"/>
  <c r="I143" i="5" a="1"/>
  <c r="I143" i="5" s="1"/>
  <c r="E144" i="5" a="1"/>
  <c r="E144" i="5"/>
  <c r="H144" i="5" s="1" a="1"/>
  <c r="H144" i="5" s="1"/>
  <c r="F144" i="5" a="1"/>
  <c r="F144" i="5" s="1"/>
  <c r="I144" i="5" a="1"/>
  <c r="I144" i="5" s="1"/>
  <c r="E145" i="5" a="1"/>
  <c r="E145" i="5" s="1"/>
  <c r="H145" i="5" s="1" a="1"/>
  <c r="H145" i="5" s="1"/>
  <c r="F145" i="5" a="1"/>
  <c r="F145" i="5" s="1"/>
  <c r="G145" i="5" s="1"/>
  <c r="I145" i="5" a="1"/>
  <c r="I145" i="5" s="1"/>
  <c r="E146" i="5" a="1"/>
  <c r="E146" i="5" s="1"/>
  <c r="F146" i="5" a="1"/>
  <c r="F146" i="5" s="1"/>
  <c r="I146" i="5" a="1"/>
  <c r="I146" i="5" s="1"/>
  <c r="E147" i="5" a="1"/>
  <c r="E147" i="5" s="1"/>
  <c r="H147" i="5" s="1" a="1"/>
  <c r="H147" i="5" s="1"/>
  <c r="F147" i="5" a="1"/>
  <c r="F147" i="5" s="1"/>
  <c r="I147" i="5" a="1"/>
  <c r="I147" i="5" s="1"/>
  <c r="E148" i="5" a="1"/>
  <c r="E148" i="5" s="1"/>
  <c r="H148" i="5" s="1" a="1"/>
  <c r="H148" i="5" s="1"/>
  <c r="F148" i="5" a="1"/>
  <c r="F148" i="5" s="1"/>
  <c r="I148" i="5" a="1"/>
  <c r="I148" i="5"/>
  <c r="J148" i="5" s="1"/>
  <c r="E149" i="5" a="1"/>
  <c r="E149" i="5" s="1"/>
  <c r="H149" i="5" s="1" a="1"/>
  <c r="H149" i="5" s="1"/>
  <c r="F149" i="5" a="1"/>
  <c r="F149" i="5"/>
  <c r="I149" i="5" a="1"/>
  <c r="I149" i="5" s="1"/>
  <c r="E150" i="5" a="1"/>
  <c r="E150" i="5" s="1"/>
  <c r="H150" i="5" s="1" a="1"/>
  <c r="H150" i="5" s="1"/>
  <c r="F150" i="5" a="1"/>
  <c r="F150" i="5" s="1"/>
  <c r="I150" i="5" a="1"/>
  <c r="I150" i="5" s="1"/>
  <c r="E151" i="5" a="1"/>
  <c r="E151" i="5" s="1"/>
  <c r="H151" i="5" s="1" a="1"/>
  <c r="H151" i="5" s="1"/>
  <c r="F151" i="5" a="1"/>
  <c r="F151" i="5" s="1"/>
  <c r="I151" i="5" a="1"/>
  <c r="I151" i="5" s="1"/>
  <c r="J151" i="5" s="1"/>
  <c r="E152" i="5" a="1"/>
  <c r="E152" i="5" s="1"/>
  <c r="H152" i="5" s="1" a="1"/>
  <c r="H152" i="5" s="1"/>
  <c r="F152" i="5" a="1"/>
  <c r="F152" i="5" s="1"/>
  <c r="I152" i="5" a="1"/>
  <c r="I152" i="5" s="1"/>
  <c r="E153" i="5" a="1"/>
  <c r="E153" i="5" s="1"/>
  <c r="H153" i="5" s="1" a="1"/>
  <c r="H153" i="5" s="1"/>
  <c r="F153" i="5" a="1"/>
  <c r="F153" i="5" s="1"/>
  <c r="I153" i="5" a="1"/>
  <c r="I153" i="5" s="1"/>
  <c r="J153" i="5" s="1"/>
  <c r="E154" i="5" a="1"/>
  <c r="E154" i="5" s="1"/>
  <c r="H154" i="5" s="1" a="1"/>
  <c r="H154" i="5" s="1"/>
  <c r="F154" i="5" a="1"/>
  <c r="F154" i="5" s="1"/>
  <c r="I154" i="5" a="1"/>
  <c r="I154" i="5" s="1"/>
  <c r="E155" i="5" a="1"/>
  <c r="E155" i="5" s="1"/>
  <c r="H155" i="5" s="1" a="1"/>
  <c r="H155" i="5" s="1"/>
  <c r="F155" i="5" a="1"/>
  <c r="F155" i="5" s="1"/>
  <c r="G155" i="5" s="1"/>
  <c r="I155" i="5" a="1"/>
  <c r="I155" i="5" s="1"/>
  <c r="E156" i="5" a="1"/>
  <c r="E156" i="5" s="1"/>
  <c r="H156" i="5" s="1" a="1"/>
  <c r="H156" i="5" s="1"/>
  <c r="F156" i="5" a="1"/>
  <c r="F156" i="5" s="1"/>
  <c r="I156" i="5" a="1"/>
  <c r="I156" i="5" s="1"/>
  <c r="J156" i="5" s="1"/>
  <c r="E157" i="5" a="1"/>
  <c r="E157" i="5" s="1"/>
  <c r="H157" i="5" s="1" a="1"/>
  <c r="H157" i="5" s="1"/>
  <c r="F157" i="5" a="1"/>
  <c r="F157" i="5" s="1"/>
  <c r="I157" i="5" a="1"/>
  <c r="I157" i="5"/>
  <c r="E158" i="5" a="1"/>
  <c r="E158" i="5" s="1"/>
  <c r="F158" i="5" a="1"/>
  <c r="F158" i="5" s="1"/>
  <c r="I158" i="5" a="1"/>
  <c r="I158" i="5" s="1"/>
  <c r="J158" i="5" s="1"/>
  <c r="E159" i="5" a="1"/>
  <c r="E159" i="5" s="1"/>
  <c r="H159" i="5" s="1" a="1"/>
  <c r="H159" i="5" s="1"/>
  <c r="F159" i="5" a="1"/>
  <c r="F159" i="5" s="1"/>
  <c r="I159" i="5" a="1"/>
  <c r="I159" i="5" s="1"/>
  <c r="J159" i="5" s="1"/>
  <c r="E160" i="5" a="1"/>
  <c r="E160" i="5" s="1"/>
  <c r="H160" i="5" s="1" a="1"/>
  <c r="H160" i="5" s="1"/>
  <c r="F160" i="5" a="1"/>
  <c r="F160" i="5"/>
  <c r="I160" i="5" a="1"/>
  <c r="I160" i="5" s="1"/>
  <c r="J160" i="5" s="1"/>
  <c r="E161" i="5" a="1"/>
  <c r="E161" i="5" s="1"/>
  <c r="F161" i="5" a="1"/>
  <c r="F161" i="5" s="1"/>
  <c r="I161" i="5" a="1"/>
  <c r="I161" i="5" s="1"/>
  <c r="E162" i="5" a="1"/>
  <c r="E162" i="5" s="1"/>
  <c r="H162" i="5" s="1" a="1"/>
  <c r="H162" i="5" s="1"/>
  <c r="F162" i="5" a="1"/>
  <c r="F162" i="5" s="1"/>
  <c r="I162" i="5" a="1"/>
  <c r="I162" i="5" s="1"/>
  <c r="J162" i="5" s="1"/>
  <c r="E163" i="5" a="1"/>
  <c r="E163" i="5" s="1"/>
  <c r="H163" i="5" s="1" a="1"/>
  <c r="H163" i="5" s="1"/>
  <c r="F163" i="5" a="1"/>
  <c r="F163" i="5" s="1"/>
  <c r="I163" i="5" a="1"/>
  <c r="I163" i="5"/>
  <c r="J163" i="5" s="1"/>
  <c r="E164" i="5" a="1"/>
  <c r="E164" i="5" s="1"/>
  <c r="H164" i="5" s="1" a="1"/>
  <c r="H164" i="5" s="1"/>
  <c r="F164" i="5" a="1"/>
  <c r="F164" i="5" s="1"/>
  <c r="I164" i="5" a="1"/>
  <c r="I164" i="5" s="1"/>
  <c r="J164" i="5" s="1"/>
  <c r="E165" i="5" a="1"/>
  <c r="E165" i="5" s="1"/>
  <c r="H165" i="5" s="1" a="1"/>
  <c r="H165" i="5" s="1"/>
  <c r="F165" i="5" a="1"/>
  <c r="F165" i="5" s="1"/>
  <c r="I165" i="5" a="1"/>
  <c r="I165" i="5" s="1"/>
  <c r="E166" i="5" a="1"/>
  <c r="E166" i="5" s="1"/>
  <c r="H166" i="5" s="1" a="1"/>
  <c r="H166" i="5" s="1"/>
  <c r="F166" i="5" a="1"/>
  <c r="F166" i="5" s="1"/>
  <c r="I166" i="5" a="1"/>
  <c r="I166" i="5" s="1"/>
  <c r="J166" i="5" s="1"/>
  <c r="E167" i="5" a="1"/>
  <c r="E167" i="5" s="1"/>
  <c r="H167" i="5" s="1" a="1"/>
  <c r="H167" i="5" s="1"/>
  <c r="F167" i="5" a="1"/>
  <c r="F167" i="5" s="1"/>
  <c r="G167" i="5" s="1"/>
  <c r="I167" i="5" a="1"/>
  <c r="I167" i="5" s="1"/>
  <c r="E168" i="5" a="1"/>
  <c r="E168" i="5" s="1"/>
  <c r="H168" i="5" s="1" a="1"/>
  <c r="H168" i="5" s="1"/>
  <c r="F168" i="5" a="1"/>
  <c r="F168" i="5" s="1"/>
  <c r="I168" i="5" a="1"/>
  <c r="I168" i="5" s="1"/>
  <c r="J168" i="5" s="1"/>
  <c r="E169" i="5" a="1"/>
  <c r="E169" i="5" s="1"/>
  <c r="H169" i="5" s="1" a="1"/>
  <c r="H169" i="5" s="1"/>
  <c r="F169" i="5" a="1"/>
  <c r="F169" i="5"/>
  <c r="G169" i="5" s="1"/>
  <c r="I169" i="5" a="1"/>
  <c r="I169" i="5" s="1"/>
  <c r="J169" i="5" s="1"/>
  <c r="E170" i="5" a="1"/>
  <c r="E170" i="5"/>
  <c r="F170" i="5" a="1"/>
  <c r="F170" i="5"/>
  <c r="I170" i="5" a="1"/>
  <c r="I170" i="5" s="1"/>
  <c r="E171" i="5" a="1"/>
  <c r="E171" i="5"/>
  <c r="H171" i="5" s="1" a="1"/>
  <c r="H171" i="5" s="1"/>
  <c r="F171" i="5" a="1"/>
  <c r="F171" i="5" s="1"/>
  <c r="I171" i="5" a="1"/>
  <c r="I171" i="5" s="1"/>
  <c r="E172" i="5" a="1"/>
  <c r="E172" i="5" s="1"/>
  <c r="H172" i="5" s="1" a="1"/>
  <c r="H172" i="5" s="1"/>
  <c r="F172" i="5" a="1"/>
  <c r="F172" i="5" s="1"/>
  <c r="I172" i="5" a="1"/>
  <c r="I172" i="5"/>
  <c r="E173" i="5" a="1"/>
  <c r="E173" i="5" s="1"/>
  <c r="H173" i="5" s="1" a="1"/>
  <c r="H173" i="5" s="1"/>
  <c r="F173" i="5" a="1"/>
  <c r="F173" i="5" s="1"/>
  <c r="G173" i="5" s="1"/>
  <c r="I173" i="5" a="1"/>
  <c r="I173" i="5" s="1"/>
  <c r="E174" i="5" a="1"/>
  <c r="E174" i="5" s="1"/>
  <c r="H174" i="5" s="1" a="1"/>
  <c r="H174" i="5" s="1"/>
  <c r="F174" i="5" a="1"/>
  <c r="F174" i="5" s="1"/>
  <c r="I174" i="5" a="1"/>
  <c r="I174" i="5"/>
  <c r="J174" i="5" s="1"/>
  <c r="E175" i="5" a="1"/>
  <c r="E175" i="5" s="1"/>
  <c r="H175" i="5" s="1" a="1"/>
  <c r="H175" i="5" s="1"/>
  <c r="F175" i="5" a="1"/>
  <c r="F175" i="5" s="1"/>
  <c r="I175" i="5" a="1"/>
  <c r="I175" i="5" s="1"/>
  <c r="J175" i="5" s="1"/>
  <c r="E176" i="5" a="1"/>
  <c r="E176" i="5" s="1"/>
  <c r="H176" i="5" s="1" a="1"/>
  <c r="H176" i="5" s="1"/>
  <c r="F176" i="5" a="1"/>
  <c r="F176" i="5" s="1"/>
  <c r="I176" i="5" a="1"/>
  <c r="I176" i="5" s="1"/>
  <c r="E177" i="5" a="1"/>
  <c r="E177" i="5" s="1"/>
  <c r="H177" i="5" s="1" a="1"/>
  <c r="H177" i="5" s="1"/>
  <c r="F177" i="5" a="1"/>
  <c r="F177" i="5" s="1"/>
  <c r="I177" i="5" a="1"/>
  <c r="I177" i="5" s="1"/>
  <c r="J177" i="5" s="1"/>
  <c r="E178" i="5" a="1"/>
  <c r="E178" i="5" s="1"/>
  <c r="H178" i="5" s="1" a="1"/>
  <c r="H178" i="5" s="1"/>
  <c r="F178" i="5" a="1"/>
  <c r="F178" i="5" s="1"/>
  <c r="I178" i="5" a="1"/>
  <c r="I178" i="5" s="1"/>
  <c r="J178" i="5" s="1"/>
  <c r="E179" i="5" a="1"/>
  <c r="E179" i="5"/>
  <c r="H179" i="5" s="1" a="1"/>
  <c r="H179" i="5" s="1"/>
  <c r="F179" i="5" a="1"/>
  <c r="F179" i="5" s="1"/>
  <c r="I179" i="5" a="1"/>
  <c r="I179" i="5" s="1"/>
  <c r="E180" i="5" a="1"/>
  <c r="E180" i="5" s="1"/>
  <c r="H180" i="5" s="1" a="1"/>
  <c r="H180" i="5" s="1"/>
  <c r="F180" i="5" a="1"/>
  <c r="F180" i="5" s="1"/>
  <c r="I180" i="5" a="1"/>
  <c r="I180" i="5"/>
  <c r="J180" i="5" s="1"/>
  <c r="E181" i="5" a="1"/>
  <c r="E181" i="5" s="1"/>
  <c r="H181" i="5" s="1" a="1"/>
  <c r="H181" i="5" s="1"/>
  <c r="F181" i="5" a="1"/>
  <c r="F181" i="5"/>
  <c r="I181" i="5" a="1"/>
  <c r="I181" i="5" s="1"/>
  <c r="J181" i="5" s="1"/>
  <c r="E182" i="5" a="1"/>
  <c r="E182" i="5"/>
  <c r="H182" i="5" s="1" a="1"/>
  <c r="H182" i="5" s="1"/>
  <c r="F182" i="5" a="1"/>
  <c r="F182" i="5" s="1"/>
  <c r="I182" i="5" a="1"/>
  <c r="I182" i="5" s="1"/>
  <c r="J182" i="5" s="1"/>
  <c r="E183" i="5" a="1"/>
  <c r="E183" i="5" s="1"/>
  <c r="H183" i="5" s="1" a="1"/>
  <c r="H183" i="5" s="1"/>
  <c r="F183" i="5" a="1"/>
  <c r="F183" i="5" s="1"/>
  <c r="I183" i="5" a="1"/>
  <c r="I183" i="5" s="1"/>
  <c r="J183" i="5" s="1"/>
  <c r="E184" i="5" a="1"/>
  <c r="E184" i="5" s="1"/>
  <c r="F184" i="5" a="1"/>
  <c r="F184" i="5" s="1"/>
  <c r="I184" i="5" a="1"/>
  <c r="I184" i="5" s="1"/>
  <c r="J184" i="5" s="1"/>
  <c r="E185" i="5" a="1"/>
  <c r="E185" i="5" s="1"/>
  <c r="H185" i="5" s="1" a="1"/>
  <c r="H185" i="5" s="1"/>
  <c r="F185" i="5" a="1"/>
  <c r="F185" i="5" s="1"/>
  <c r="I185" i="5" a="1"/>
  <c r="I185" i="5" s="1"/>
  <c r="E186" i="5" a="1"/>
  <c r="E186" i="5" s="1"/>
  <c r="H186" i="5" s="1" a="1"/>
  <c r="H186" i="5" s="1"/>
  <c r="F186" i="5" a="1"/>
  <c r="F186" i="5" s="1"/>
  <c r="I186" i="5" a="1"/>
  <c r="I186" i="5" s="1"/>
  <c r="E187" i="5" a="1"/>
  <c r="E187" i="5" s="1"/>
  <c r="H187" i="5" s="1" a="1"/>
  <c r="H187" i="5" s="1"/>
  <c r="F187" i="5" a="1"/>
  <c r="F187" i="5" s="1"/>
  <c r="I187" i="5" a="1"/>
  <c r="I187" i="5" s="1"/>
  <c r="E188" i="5" a="1"/>
  <c r="E188" i="5" s="1"/>
  <c r="H188" i="5" s="1" a="1"/>
  <c r="H188" i="5" s="1"/>
  <c r="F188" i="5" a="1"/>
  <c r="F188" i="5" s="1"/>
  <c r="G188" i="5" s="1"/>
  <c r="I188" i="5" a="1"/>
  <c r="I188" i="5" s="1"/>
  <c r="E189" i="5" a="1"/>
  <c r="E189" i="5" s="1"/>
  <c r="H189" i="5" s="1" a="1"/>
  <c r="H189" i="5" s="1"/>
  <c r="F189" i="5" a="1"/>
  <c r="F189" i="5" s="1"/>
  <c r="I189" i="5" a="1"/>
  <c r="I189" i="5" s="1"/>
  <c r="E190" i="5" a="1"/>
  <c r="E190" i="5" s="1"/>
  <c r="H190" i="5" s="1" a="1"/>
  <c r="H190" i="5" s="1"/>
  <c r="F190" i="5" a="1"/>
  <c r="F190" i="5" s="1"/>
  <c r="I190" i="5" a="1"/>
  <c r="I190" i="5" s="1"/>
  <c r="J190" i="5" s="1"/>
  <c r="E191" i="5" a="1"/>
  <c r="E191" i="5" s="1"/>
  <c r="H191" i="5" s="1" a="1"/>
  <c r="H191" i="5" s="1"/>
  <c r="F191" i="5" a="1"/>
  <c r="F191" i="5" s="1"/>
  <c r="I191" i="5" a="1"/>
  <c r="I191" i="5" s="1"/>
  <c r="E192" i="5" a="1"/>
  <c r="E192" i="5" s="1"/>
  <c r="H192" i="5" s="1" a="1"/>
  <c r="H192" i="5" s="1"/>
  <c r="F192" i="5" a="1"/>
  <c r="F192" i="5" s="1"/>
  <c r="G192" i="5" s="1"/>
  <c r="I192" i="5" a="1"/>
  <c r="I192" i="5"/>
  <c r="J192" i="5" s="1"/>
  <c r="E193" i="5" a="1"/>
  <c r="E193" i="5" s="1"/>
  <c r="H193" i="5" s="1" a="1"/>
  <c r="H193" i="5" s="1"/>
  <c r="F193" i="5" a="1"/>
  <c r="F193" i="5" s="1"/>
  <c r="G193" i="5" s="1"/>
  <c r="I193" i="5" a="1"/>
  <c r="I193" i="5" s="1"/>
  <c r="E194" i="5" a="1"/>
  <c r="E194" i="5" s="1"/>
  <c r="H194" i="5" s="1" a="1"/>
  <c r="H194" i="5" s="1"/>
  <c r="F194" i="5" a="1"/>
  <c r="F194" i="5" s="1"/>
  <c r="I194" i="5" a="1"/>
  <c r="I194" i="5"/>
  <c r="J194" i="5" s="1"/>
  <c r="E195" i="5" a="1"/>
  <c r="E195" i="5" s="1"/>
  <c r="H195" i="5" s="1" a="1"/>
  <c r="H195" i="5" s="1"/>
  <c r="F195" i="5" a="1"/>
  <c r="F195" i="5"/>
  <c r="G195" i="5" s="1"/>
  <c r="I195" i="5" a="1"/>
  <c r="I195" i="5" s="1"/>
  <c r="E196" i="5" a="1"/>
  <c r="E196" i="5" s="1"/>
  <c r="F196" i="5" a="1"/>
  <c r="F196" i="5" s="1"/>
  <c r="I196" i="5" a="1"/>
  <c r="I196" i="5" s="1"/>
  <c r="E197" i="5" a="1"/>
  <c r="E197" i="5" s="1"/>
  <c r="H197" i="5" s="1" a="1"/>
  <c r="H197" i="5" s="1"/>
  <c r="F197" i="5" a="1"/>
  <c r="F197" i="5" s="1"/>
  <c r="I197" i="5" a="1"/>
  <c r="I197" i="5" s="1"/>
  <c r="J197" i="5" s="1"/>
  <c r="E198" i="5" a="1"/>
  <c r="E198" i="5" s="1"/>
  <c r="H198" i="5" s="1" a="1"/>
  <c r="H198" i="5" s="1"/>
  <c r="F198" i="5" a="1"/>
  <c r="F198" i="5" s="1"/>
  <c r="I198" i="5" a="1"/>
  <c r="I198" i="5" s="1"/>
  <c r="J198" i="5" s="1"/>
  <c r="E199" i="5" a="1"/>
  <c r="E199" i="5" s="1"/>
  <c r="H199" i="5" s="1" a="1"/>
  <c r="H199" i="5" s="1"/>
  <c r="F199" i="5" a="1"/>
  <c r="F199" i="5" s="1"/>
  <c r="I199" i="5" a="1"/>
  <c r="I199" i="5" s="1"/>
  <c r="E200" i="5" a="1"/>
  <c r="E200" i="5" s="1"/>
  <c r="H200" i="5" s="1" a="1"/>
  <c r="H200" i="5" s="1"/>
  <c r="F200" i="5" a="1"/>
  <c r="F200" i="5" s="1"/>
  <c r="G200" i="5" s="1"/>
  <c r="I200" i="5" a="1"/>
  <c r="I200" i="5" s="1"/>
  <c r="J200" i="5" s="1"/>
  <c r="E201" i="5" a="1"/>
  <c r="E201" i="5" s="1"/>
  <c r="H201" i="5" s="1" a="1"/>
  <c r="H201" i="5" s="1"/>
  <c r="F201" i="5" a="1"/>
  <c r="F201" i="5" s="1"/>
  <c r="G201" i="5" s="1"/>
  <c r="I201" i="5" a="1"/>
  <c r="I201" i="5"/>
  <c r="E202" i="5" a="1"/>
  <c r="E202" i="5" s="1"/>
  <c r="H202" i="5" s="1" a="1"/>
  <c r="H202" i="5" s="1"/>
  <c r="F202" i="5" a="1"/>
  <c r="F202" i="5" s="1"/>
  <c r="I202" i="5" a="1"/>
  <c r="I202" i="5" s="1"/>
  <c r="J202" i="5" s="1"/>
  <c r="E203" i="5" a="1"/>
  <c r="E203" i="5"/>
  <c r="H203" i="5" s="1" a="1"/>
  <c r="H203" i="5" s="1"/>
  <c r="F203" i="5" a="1"/>
  <c r="F203" i="5" s="1"/>
  <c r="I203" i="5" a="1"/>
  <c r="I203" i="5" s="1"/>
  <c r="E204" i="5" a="1"/>
  <c r="E204" i="5" s="1"/>
  <c r="H204" i="5" s="1" a="1"/>
  <c r="H204" i="5" s="1"/>
  <c r="F204" i="5" a="1"/>
  <c r="F204" i="5" s="1"/>
  <c r="G204" i="5" s="1"/>
  <c r="I204" i="5" a="1"/>
  <c r="I204" i="5" s="1"/>
  <c r="J204" i="5" s="1"/>
  <c r="E205" i="5" a="1"/>
  <c r="E205" i="5" s="1"/>
  <c r="H205" i="5" s="1" a="1"/>
  <c r="H205" i="5" s="1"/>
  <c r="F205" i="5" a="1"/>
  <c r="F205" i="5" s="1"/>
  <c r="I205" i="5" a="1"/>
  <c r="I205" i="5" s="1"/>
  <c r="E206" i="5" a="1"/>
  <c r="E206" i="5" s="1"/>
  <c r="H206" i="5" s="1" a="1"/>
  <c r="H206" i="5" s="1"/>
  <c r="F206" i="5" a="1"/>
  <c r="F206" i="5" s="1"/>
  <c r="I206" i="5" a="1"/>
  <c r="I206" i="5" s="1"/>
  <c r="J206" i="5" s="1"/>
  <c r="E207" i="5" a="1"/>
  <c r="E207" i="5" s="1"/>
  <c r="H207" i="5" s="1" a="1"/>
  <c r="H207" i="5" s="1"/>
  <c r="F207" i="5" a="1"/>
  <c r="F207" i="5" s="1"/>
  <c r="I207" i="5" a="1"/>
  <c r="I207" i="5" s="1"/>
  <c r="E208" i="5" a="1"/>
  <c r="E208" i="5" s="1"/>
  <c r="F208" i="5" a="1"/>
  <c r="F208" i="5" s="1"/>
  <c r="I208" i="5" a="1"/>
  <c r="I208" i="5" s="1"/>
  <c r="E209" i="5" a="1"/>
  <c r="E209" i="5" s="1"/>
  <c r="H209" i="5" s="1" a="1"/>
  <c r="H209" i="5" s="1"/>
  <c r="F209" i="5" a="1"/>
  <c r="F209" i="5" s="1"/>
  <c r="I209" i="5" a="1"/>
  <c r="I209" i="5" s="1"/>
  <c r="E210" i="5" a="1"/>
  <c r="E210" i="5" s="1"/>
  <c r="H210" i="5" s="1" a="1"/>
  <c r="H210" i="5" s="1"/>
  <c r="F210" i="5" a="1"/>
  <c r="F210" i="5" s="1"/>
  <c r="I210" i="5" a="1"/>
  <c r="I210" i="5" s="1"/>
  <c r="J210" i="5" s="1"/>
  <c r="E211" i="5" a="1"/>
  <c r="E211" i="5"/>
  <c r="H211" i="5" s="1" a="1"/>
  <c r="H211" i="5" s="1"/>
  <c r="F211" i="5" a="1"/>
  <c r="F211" i="5"/>
  <c r="I211" i="5" a="1"/>
  <c r="I211" i="5" s="1"/>
  <c r="E212" i="5" a="1"/>
  <c r="E212" i="5" s="1"/>
  <c r="H212" i="5" s="1" a="1"/>
  <c r="H212" i="5" s="1"/>
  <c r="F212" i="5" a="1"/>
  <c r="F212" i="5" s="1"/>
  <c r="I212" i="5" a="1"/>
  <c r="I212" i="5"/>
  <c r="E213" i="5" a="1"/>
  <c r="E213" i="5" s="1"/>
  <c r="H213" i="5" s="1" a="1"/>
  <c r="H213" i="5" s="1"/>
  <c r="F213" i="5" a="1"/>
  <c r="F213" i="5" s="1"/>
  <c r="G213" i="5" s="1"/>
  <c r="I213" i="5" a="1"/>
  <c r="I213" i="5"/>
  <c r="E214" i="5" a="1"/>
  <c r="E214" i="5" s="1"/>
  <c r="H214" i="5" s="1" a="1"/>
  <c r="H214" i="5" s="1"/>
  <c r="F214" i="5" a="1"/>
  <c r="F214" i="5" s="1"/>
  <c r="G214" i="5" s="1"/>
  <c r="I214" i="5" a="1"/>
  <c r="I214" i="5" s="1"/>
  <c r="E215" i="5" a="1"/>
  <c r="E215" i="5" s="1"/>
  <c r="H215" i="5" s="1" a="1"/>
  <c r="H215" i="5" s="1"/>
  <c r="F215" i="5" a="1"/>
  <c r="F215" i="5" s="1"/>
  <c r="I215" i="5" a="1"/>
  <c r="I215" i="5" s="1"/>
  <c r="E216" i="5" a="1"/>
  <c r="E216" i="5" s="1"/>
  <c r="H216" i="5" s="1" a="1"/>
  <c r="H216" i="5" s="1"/>
  <c r="F216" i="5" a="1"/>
  <c r="F216" i="5" s="1"/>
  <c r="I216" i="5" a="1"/>
  <c r="I216" i="5" s="1"/>
  <c r="E217" i="5" a="1"/>
  <c r="E217" i="5" s="1"/>
  <c r="H217" i="5" s="1" a="1"/>
  <c r="H217" i="5" s="1"/>
  <c r="F217" i="5" a="1"/>
  <c r="F217" i="5"/>
  <c r="I217" i="5" a="1"/>
  <c r="I217" i="5" s="1"/>
  <c r="E218" i="5" a="1"/>
  <c r="E218" i="5" s="1"/>
  <c r="H218" i="5" s="1" a="1"/>
  <c r="H218" i="5" s="1"/>
  <c r="F218" i="5" a="1"/>
  <c r="F218" i="5" s="1"/>
  <c r="I218" i="5" a="1"/>
  <c r="I218" i="5"/>
  <c r="J218" i="5" s="1"/>
  <c r="E219" i="5" a="1"/>
  <c r="E219" i="5" s="1"/>
  <c r="H219" i="5" s="1" a="1"/>
  <c r="H219" i="5" s="1"/>
  <c r="F219" i="5" a="1"/>
  <c r="F219" i="5" s="1"/>
  <c r="G219" i="5" s="1"/>
  <c r="I219" i="5" a="1"/>
  <c r="I219" i="5" s="1"/>
  <c r="J219" i="5" s="1"/>
  <c r="E220" i="5" a="1"/>
  <c r="E220" i="5" s="1"/>
  <c r="F220" i="5" a="1"/>
  <c r="F220" i="5" s="1"/>
  <c r="I220" i="5" a="1"/>
  <c r="I220" i="5" s="1"/>
  <c r="J220" i="5" s="1"/>
  <c r="E221" i="5" a="1"/>
  <c r="E221" i="5" s="1"/>
  <c r="H221" i="5" s="1" a="1"/>
  <c r="H221" i="5" s="1"/>
  <c r="F221" i="5" a="1"/>
  <c r="F221" i="5" s="1"/>
  <c r="I221" i="5" a="1"/>
  <c r="I221" i="5" s="1"/>
  <c r="J221" i="5" s="1"/>
  <c r="E222" i="5" a="1"/>
  <c r="E222" i="5" s="1"/>
  <c r="H222" i="5" s="1" a="1"/>
  <c r="H222" i="5" s="1"/>
  <c r="F222" i="5" a="1"/>
  <c r="F222" i="5" s="1"/>
  <c r="I222" i="5" a="1"/>
  <c r="I222" i="5" s="1"/>
  <c r="J222" i="5" s="1"/>
  <c r="E223" i="5" a="1"/>
  <c r="E223" i="5" s="1"/>
  <c r="H223" i="5" s="1" a="1"/>
  <c r="H223" i="5" s="1"/>
  <c r="F223" i="5" a="1"/>
  <c r="F223" i="5" s="1"/>
  <c r="I223" i="5" a="1"/>
  <c r="I223" i="5" s="1"/>
  <c r="E224" i="5" a="1"/>
  <c r="E224" i="5" s="1"/>
  <c r="H224" i="5" s="1" a="1"/>
  <c r="H224" i="5" s="1"/>
  <c r="F224" i="5" a="1"/>
  <c r="F224" i="5" s="1"/>
  <c r="G224" i="5" s="1"/>
  <c r="I224" i="5" a="1"/>
  <c r="I224" i="5"/>
  <c r="E225" i="5" a="1"/>
  <c r="E225" i="5" s="1"/>
  <c r="H225" i="5" s="1" a="1"/>
  <c r="H225" i="5" s="1"/>
  <c r="F225" i="5" a="1"/>
  <c r="F225" i="5"/>
  <c r="G225" i="5" s="1"/>
  <c r="I225" i="5" a="1"/>
  <c r="I225" i="5" s="1"/>
  <c r="E226" i="5" a="1"/>
  <c r="E226" i="5" s="1"/>
  <c r="H226" i="5" s="1" a="1"/>
  <c r="H226" i="5" s="1"/>
  <c r="F226" i="5" a="1"/>
  <c r="F226" i="5" s="1"/>
  <c r="I226" i="5" a="1"/>
  <c r="I226" i="5" s="1"/>
  <c r="E227" i="5" a="1"/>
  <c r="E227" i="5"/>
  <c r="H227" i="5" s="1" a="1"/>
  <c r="H227" i="5" s="1"/>
  <c r="F227" i="5" a="1"/>
  <c r="F227" i="5" s="1"/>
  <c r="I227" i="5" a="1"/>
  <c r="I227" i="5" s="1"/>
  <c r="E228" i="5" a="1"/>
  <c r="E228" i="5" s="1"/>
  <c r="H228" i="5" s="1" a="1"/>
  <c r="H228" i="5" s="1"/>
  <c r="F228" i="5" a="1"/>
  <c r="F228" i="5" s="1"/>
  <c r="I228" i="5" a="1"/>
  <c r="I228" i="5"/>
  <c r="J228" i="5" s="1"/>
  <c r="E229" i="5" a="1"/>
  <c r="E229" i="5"/>
  <c r="H229" i="5" s="1" a="1"/>
  <c r="H229" i="5" s="1"/>
  <c r="F229" i="5" a="1"/>
  <c r="F229" i="5" s="1"/>
  <c r="G229" i="5" s="1"/>
  <c r="I229" i="5" a="1"/>
  <c r="I229" i="5" s="1"/>
  <c r="E230" i="5" a="1"/>
  <c r="E230" i="5" s="1"/>
  <c r="H230" i="5" s="1" a="1"/>
  <c r="H230" i="5" s="1"/>
  <c r="F230" i="5" a="1"/>
  <c r="F230" i="5" s="1"/>
  <c r="I230" i="5" a="1"/>
  <c r="I230" i="5" s="1"/>
  <c r="J230" i="5" s="1"/>
  <c r="E231" i="5" a="1"/>
  <c r="E231" i="5" s="1"/>
  <c r="H231" i="5" s="1" a="1"/>
  <c r="H231" i="5" s="1"/>
  <c r="F231" i="5" a="1"/>
  <c r="F231" i="5" s="1"/>
  <c r="I231" i="5" a="1"/>
  <c r="I231" i="5" s="1"/>
  <c r="E232" i="5" a="1"/>
  <c r="E232" i="5" s="1"/>
  <c r="F232" i="5" a="1"/>
  <c r="F232" i="5"/>
  <c r="I232" i="5" a="1"/>
  <c r="I232" i="5" s="1"/>
  <c r="E233" i="5" a="1"/>
  <c r="E233" i="5" s="1"/>
  <c r="H233" i="5" s="1" a="1"/>
  <c r="H233" i="5" s="1"/>
  <c r="F233" i="5" a="1"/>
  <c r="F233" i="5" s="1"/>
  <c r="I233" i="5" a="1"/>
  <c r="I233" i="5" s="1"/>
  <c r="E234" i="5" a="1"/>
  <c r="E234" i="5" s="1"/>
  <c r="H234" i="5" s="1" a="1"/>
  <c r="H234" i="5" s="1"/>
  <c r="F234" i="5" a="1"/>
  <c r="F234" i="5" s="1"/>
  <c r="I234" i="5" a="1"/>
  <c r="I234" i="5" s="1"/>
  <c r="E235" i="5" a="1"/>
  <c r="E235" i="5"/>
  <c r="H235" i="5" s="1" a="1"/>
  <c r="H235" i="5" s="1"/>
  <c r="F235" i="5" a="1"/>
  <c r="F235" i="5"/>
  <c r="I235" i="5" a="1"/>
  <c r="I235" i="5" s="1"/>
  <c r="J235" i="5" s="1"/>
  <c r="E236" i="5" a="1"/>
  <c r="E236" i="5" s="1"/>
  <c r="H236" i="5" s="1" a="1"/>
  <c r="H236" i="5" s="1"/>
  <c r="F236" i="5" a="1"/>
  <c r="F236" i="5" s="1"/>
  <c r="I236" i="5" a="1"/>
  <c r="I236" i="5" s="1"/>
  <c r="J236" i="5" s="1"/>
  <c r="E237" i="5" a="1"/>
  <c r="E237" i="5" s="1"/>
  <c r="H237" i="5" s="1" a="1"/>
  <c r="H237" i="5" s="1"/>
  <c r="F237" i="5" a="1"/>
  <c r="F237" i="5" s="1"/>
  <c r="I237" i="5" a="1"/>
  <c r="I237" i="5" s="1"/>
  <c r="E238" i="5" a="1"/>
  <c r="E238" i="5" s="1"/>
  <c r="H238" i="5" s="1" a="1"/>
  <c r="H238" i="5" s="1"/>
  <c r="F238" i="5" a="1"/>
  <c r="F238" i="5" s="1"/>
  <c r="G238" i="5" s="1"/>
  <c r="I238" i="5" a="1"/>
  <c r="I238" i="5" s="1"/>
  <c r="E239" i="5" a="1"/>
  <c r="E239" i="5"/>
  <c r="H239" i="5" s="1" a="1"/>
  <c r="H239" i="5" s="1"/>
  <c r="F239" i="5" a="1"/>
  <c r="F239" i="5" s="1"/>
  <c r="I239" i="5" a="1"/>
  <c r="I239" i="5" s="1"/>
  <c r="E240" i="5" a="1"/>
  <c r="E240" i="5" s="1"/>
  <c r="H240" i="5" s="1" a="1"/>
  <c r="H240" i="5" s="1"/>
  <c r="F240" i="5" a="1"/>
  <c r="F240" i="5" s="1"/>
  <c r="I240" i="5" a="1"/>
  <c r="I240" i="5" s="1"/>
  <c r="E241" i="5" a="1"/>
  <c r="E241" i="5" s="1"/>
  <c r="H241" i="5" s="1" a="1"/>
  <c r="H241" i="5" s="1"/>
  <c r="F241" i="5" a="1"/>
  <c r="F241" i="5" s="1"/>
  <c r="I241" i="5" a="1"/>
  <c r="I241" i="5" s="1"/>
  <c r="E242" i="5" a="1"/>
  <c r="E242" i="5" s="1"/>
  <c r="H242" i="5" s="1" a="1"/>
  <c r="H242" i="5" s="1"/>
  <c r="F242" i="5" a="1"/>
  <c r="F242" i="5" s="1"/>
  <c r="I242" i="5" a="1"/>
  <c r="I242" i="5" s="1"/>
  <c r="J242" i="5" s="1"/>
  <c r="E243" i="5" a="1"/>
  <c r="E243" i="5" s="1"/>
  <c r="H243" i="5" s="1" a="1"/>
  <c r="H243" i="5" s="1"/>
  <c r="F243" i="5" a="1"/>
  <c r="F243" i="5" s="1"/>
  <c r="I243" i="5" a="1"/>
  <c r="I243" i="5" s="1"/>
  <c r="E244" i="5" a="1"/>
  <c r="E244" i="5" s="1"/>
  <c r="F244" i="5" a="1"/>
  <c r="F244" i="5"/>
  <c r="I244" i="5" a="1"/>
  <c r="I244" i="5" s="1"/>
  <c r="E245" i="5" a="1"/>
  <c r="E245" i="5"/>
  <c r="F245" i="5" a="1"/>
  <c r="F245" i="5" s="1"/>
  <c r="H245" i="5" a="1"/>
  <c r="H245" i="5" s="1"/>
  <c r="I245" i="5" a="1"/>
  <c r="I245" i="5" s="1"/>
  <c r="J245" i="5" s="1"/>
  <c r="E246" i="5" a="1"/>
  <c r="E246" i="5" s="1"/>
  <c r="H246" i="5" s="1" a="1"/>
  <c r="H246" i="5" s="1"/>
  <c r="F246" i="5" a="1"/>
  <c r="F246" i="5" s="1"/>
  <c r="I246" i="5" a="1"/>
  <c r="I246" i="5" s="1"/>
  <c r="J246" i="5" s="1"/>
  <c r="E247" i="5" a="1"/>
  <c r="E247" i="5" s="1"/>
  <c r="H247" i="5" s="1" a="1"/>
  <c r="H247" i="5" s="1"/>
  <c r="F247" i="5" a="1"/>
  <c r="F247" i="5" s="1"/>
  <c r="I247" i="5" a="1"/>
  <c r="I247" i="5" s="1"/>
  <c r="E248" i="5" a="1"/>
  <c r="E248" i="5" s="1"/>
  <c r="H248" i="5" s="1" a="1"/>
  <c r="H248" i="5" s="1"/>
  <c r="F248" i="5" a="1"/>
  <c r="F248" i="5" s="1"/>
  <c r="I248" i="5" a="1"/>
  <c r="I248" i="5"/>
  <c r="J248" i="5" s="1"/>
  <c r="E249" i="5" a="1"/>
  <c r="E249" i="5" s="1"/>
  <c r="H249" i="5" s="1" a="1"/>
  <c r="H249" i="5" s="1"/>
  <c r="F249" i="5" a="1"/>
  <c r="F249" i="5" s="1"/>
  <c r="I249" i="5" a="1"/>
  <c r="I249" i="5"/>
  <c r="E250" i="5" a="1"/>
  <c r="E250" i="5" s="1"/>
  <c r="H250" i="5" s="1" a="1"/>
  <c r="H250" i="5" s="1"/>
  <c r="F250" i="5" a="1"/>
  <c r="F250" i="5" s="1"/>
  <c r="I250" i="5" a="1"/>
  <c r="I250" i="5" s="1"/>
  <c r="J250" i="5" s="1"/>
  <c r="E251" i="5" a="1"/>
  <c r="E251" i="5" s="1"/>
  <c r="H251" i="5" s="1" a="1"/>
  <c r="H251" i="5" s="1"/>
  <c r="F251" i="5" a="1"/>
  <c r="F251" i="5" s="1"/>
  <c r="I251" i="5" a="1"/>
  <c r="I251" i="5" s="1"/>
  <c r="J251" i="5" s="1"/>
  <c r="E252" i="5" a="1"/>
  <c r="E252" i="5" s="1"/>
  <c r="H252" i="5" s="1" a="1"/>
  <c r="H252" i="5" s="1"/>
  <c r="F252" i="5" a="1"/>
  <c r="F252" i="5" s="1"/>
  <c r="I252" i="5" a="1"/>
  <c r="I252" i="5" s="1"/>
  <c r="J252" i="5" s="1"/>
  <c r="E253" i="5" a="1"/>
  <c r="E253" i="5"/>
  <c r="H253" i="5" s="1" a="1"/>
  <c r="H253" i="5" s="1"/>
  <c r="F253" i="5" a="1"/>
  <c r="F253" i="5" s="1"/>
  <c r="I253" i="5" a="1"/>
  <c r="I253" i="5" s="1"/>
  <c r="E254" i="5" a="1"/>
  <c r="E254" i="5" s="1"/>
  <c r="H254" i="5" s="1" a="1"/>
  <c r="H254" i="5" s="1"/>
  <c r="F254" i="5" a="1"/>
  <c r="F254" i="5" s="1"/>
  <c r="I254" i="5" a="1"/>
  <c r="I254" i="5"/>
  <c r="J254" i="5" s="1"/>
  <c r="E255" i="5" a="1"/>
  <c r="E255" i="5" s="1"/>
  <c r="H255" i="5" s="1" a="1"/>
  <c r="H255" i="5" s="1"/>
  <c r="F255" i="5" a="1"/>
  <c r="F255" i="5" s="1"/>
  <c r="I255" i="5" a="1"/>
  <c r="I255" i="5" s="1"/>
  <c r="E256" i="5" a="1"/>
  <c r="E256" i="5" s="1"/>
  <c r="F256" i="5" a="1"/>
  <c r="F256" i="5" s="1"/>
  <c r="I256" i="5" a="1"/>
  <c r="I256" i="5" s="1"/>
  <c r="E257" i="5" a="1"/>
  <c r="E257" i="5" s="1"/>
  <c r="H257" i="5" s="1" a="1"/>
  <c r="H257" i="5" s="1"/>
  <c r="F257" i="5" a="1"/>
  <c r="F257" i="5" s="1"/>
  <c r="I257" i="5" a="1"/>
  <c r="I257" i="5" s="1"/>
  <c r="J257" i="5" s="1"/>
  <c r="E258" i="5" a="1"/>
  <c r="E258" i="5" s="1"/>
  <c r="H258" i="5" s="1" a="1"/>
  <c r="H258" i="5" s="1"/>
  <c r="F258" i="5" a="1"/>
  <c r="F258" i="5" s="1"/>
  <c r="I258" i="5" a="1"/>
  <c r="I258" i="5" s="1"/>
  <c r="J258" i="5" s="1"/>
  <c r="E259" i="5" a="1"/>
  <c r="E259" i="5" s="1"/>
  <c r="H259" i="5" s="1" a="1"/>
  <c r="H259" i="5" s="1"/>
  <c r="F259" i="5" a="1"/>
  <c r="F259" i="5" s="1"/>
  <c r="G259" i="5" s="1"/>
  <c r="I259" i="5" a="1"/>
  <c r="I259" i="5" s="1"/>
  <c r="E260" i="5" a="1"/>
  <c r="E260" i="5" s="1"/>
  <c r="H260" i="5" s="1" a="1"/>
  <c r="H260" i="5" s="1"/>
  <c r="F260" i="5" a="1"/>
  <c r="F260" i="5" s="1"/>
  <c r="I260" i="5" a="1"/>
  <c r="I260" i="5" s="1"/>
  <c r="E261" i="5" a="1"/>
  <c r="E261" i="5" s="1"/>
  <c r="F261" i="5" a="1"/>
  <c r="F261" i="5" s="1"/>
  <c r="I261" i="5" a="1"/>
  <c r="I261" i="5"/>
  <c r="I31" i="5" a="1"/>
  <c r="I31" i="5" s="1"/>
  <c r="J31" i="5" s="1"/>
  <c r="F31" i="5" a="1"/>
  <c r="F31" i="5" s="1"/>
  <c r="G31" i="5" s="1"/>
  <c r="E31" i="5" a="1"/>
  <c r="E31" i="5" s="1"/>
  <c r="H31" i="5" s="1" a="1"/>
  <c r="H31" i="5" s="1"/>
  <c r="I7" i="5" a="1"/>
  <c r="I7" i="5" s="1"/>
  <c r="I8" i="5" a="1"/>
  <c r="I8" i="5" s="1"/>
  <c r="I9" i="5" a="1"/>
  <c r="I9" i="5" s="1"/>
  <c r="I10" i="5" a="1"/>
  <c r="I10" i="5" s="1"/>
  <c r="I11" i="5" a="1"/>
  <c r="I11" i="5" s="1"/>
  <c r="I12" i="5" a="1"/>
  <c r="I12" i="5" s="1"/>
  <c r="I13" i="5" a="1"/>
  <c r="I13" i="5" s="1"/>
  <c r="I14" i="5" a="1"/>
  <c r="I14" i="5" s="1"/>
  <c r="I15" i="5" a="1"/>
  <c r="I15" i="5" s="1"/>
  <c r="I16" i="5" a="1"/>
  <c r="I16" i="5" s="1"/>
  <c r="I17" i="5" a="1"/>
  <c r="I17" i="5" s="1"/>
  <c r="I18" i="5" a="1"/>
  <c r="I18" i="5" s="1"/>
  <c r="I19" i="5" a="1"/>
  <c r="I19" i="5" s="1"/>
  <c r="I20" i="5" a="1"/>
  <c r="I20" i="5" s="1"/>
  <c r="I21" i="5" a="1"/>
  <c r="I21" i="5" s="1"/>
  <c r="I22" i="5" a="1"/>
  <c r="I22" i="5" s="1"/>
  <c r="I23" i="5" a="1"/>
  <c r="I23" i="5" s="1"/>
  <c r="I24" i="5" a="1"/>
  <c r="I24" i="5" s="1"/>
  <c r="I25" i="5" a="1"/>
  <c r="I25" i="5" s="1"/>
  <c r="I26" i="5" a="1"/>
  <c r="I26" i="5" s="1"/>
  <c r="F7" i="5" a="1"/>
  <c r="F7" i="5" s="1"/>
  <c r="F8" i="5" a="1"/>
  <c r="F8" i="5" s="1"/>
  <c r="F9" i="5" a="1"/>
  <c r="F9" i="5" s="1"/>
  <c r="F10" i="5" a="1"/>
  <c r="F10" i="5" s="1"/>
  <c r="F11" i="5" a="1"/>
  <c r="F11" i="5" s="1"/>
  <c r="F12" i="5" a="1"/>
  <c r="F12" i="5" s="1"/>
  <c r="F13" i="5" a="1"/>
  <c r="F13" i="5" s="1"/>
  <c r="F14" i="5" a="1"/>
  <c r="F14" i="5" s="1"/>
  <c r="F15" i="5" a="1"/>
  <c r="F15" i="5" s="1"/>
  <c r="F16" i="5" a="1"/>
  <c r="F16" i="5" s="1"/>
  <c r="F17" i="5" a="1"/>
  <c r="F17" i="5" s="1"/>
  <c r="F18" i="5" a="1"/>
  <c r="F18" i="5" s="1"/>
  <c r="F19" i="5" a="1"/>
  <c r="F19" i="5" s="1"/>
  <c r="F20" i="5" a="1"/>
  <c r="F20" i="5" s="1"/>
  <c r="F21" i="5" a="1"/>
  <c r="F21" i="5" s="1"/>
  <c r="F22" i="5" a="1"/>
  <c r="F22" i="5" s="1"/>
  <c r="F23" i="5" a="1"/>
  <c r="F23" i="5" s="1"/>
  <c r="F24" i="5" a="1"/>
  <c r="F24" i="5" s="1"/>
  <c r="F25" i="5" a="1"/>
  <c r="F25" i="5" s="1"/>
  <c r="F26" i="5" a="1"/>
  <c r="F26" i="5" s="1"/>
  <c r="E8" i="5" a="1"/>
  <c r="E8" i="5" s="1"/>
  <c r="H8" i="5" s="1" a="1"/>
  <c r="H8" i="5" s="1"/>
  <c r="E9" i="5" a="1"/>
  <c r="E9" i="5" s="1"/>
  <c r="H9" i="5" s="1" a="1"/>
  <c r="H9" i="5" s="1"/>
  <c r="E10" i="5" a="1"/>
  <c r="E10" i="5" s="1"/>
  <c r="H10" i="5" s="1" a="1"/>
  <c r="H10" i="5" s="1"/>
  <c r="E11" i="5" a="1"/>
  <c r="E11" i="5" s="1"/>
  <c r="H11" i="5" s="1" a="1"/>
  <c r="H11" i="5" s="1"/>
  <c r="E12" i="5" a="1"/>
  <c r="E12" i="5" s="1"/>
  <c r="H12" i="5" s="1" a="1"/>
  <c r="H12" i="5" s="1"/>
  <c r="E13" i="5" a="1"/>
  <c r="E13" i="5" s="1"/>
  <c r="H13" i="5" s="1" a="1"/>
  <c r="H13" i="5" s="1"/>
  <c r="E14" i="5" a="1"/>
  <c r="E14" i="5" s="1"/>
  <c r="H14" i="5" s="1" a="1"/>
  <c r="H14" i="5" s="1"/>
  <c r="E15" i="5" a="1"/>
  <c r="E15" i="5" s="1"/>
  <c r="H15" i="5" s="1" a="1"/>
  <c r="H15" i="5" s="1"/>
  <c r="E16" i="5" a="1"/>
  <c r="E16" i="5" s="1"/>
  <c r="E17" i="5" a="1"/>
  <c r="E17" i="5" s="1"/>
  <c r="H17" i="5" s="1" a="1"/>
  <c r="H17" i="5" s="1"/>
  <c r="E18" i="5" a="1"/>
  <c r="E18" i="5" s="1"/>
  <c r="E19" i="5" a="1"/>
  <c r="E19" i="5" s="1"/>
  <c r="H19" i="5" s="1" a="1"/>
  <c r="H19" i="5" s="1"/>
  <c r="E20" i="5" a="1"/>
  <c r="E20" i="5" s="1"/>
  <c r="H20" i="5" s="1" a="1"/>
  <c r="H20" i="5" s="1"/>
  <c r="E21" i="5" a="1"/>
  <c r="E21" i="5" s="1"/>
  <c r="H21" i="5" s="1" a="1"/>
  <c r="H21" i="5" s="1"/>
  <c r="E22" i="5" a="1"/>
  <c r="E22" i="5" s="1"/>
  <c r="H22" i="5" s="1" a="1"/>
  <c r="H22" i="5" s="1"/>
  <c r="E23" i="5" a="1"/>
  <c r="E23" i="5" s="1"/>
  <c r="H23" i="5" s="1" a="1"/>
  <c r="H23" i="5" s="1"/>
  <c r="E24" i="5" a="1"/>
  <c r="E24" i="5" s="1"/>
  <c r="H24" i="5" s="1" a="1"/>
  <c r="H24" i="5" s="1"/>
  <c r="E25" i="5" a="1"/>
  <c r="E25" i="5" s="1"/>
  <c r="H25" i="5" s="1" a="1"/>
  <c r="H25" i="5" s="1"/>
  <c r="E26" i="5" a="1"/>
  <c r="E26" i="5" s="1"/>
  <c r="E7" i="5" a="1"/>
  <c r="E7" i="5" s="1"/>
  <c r="H7" i="5" s="1" a="1"/>
  <c r="H7" i="5" s="1"/>
  <c r="G208" i="2"/>
  <c r="G209" i="2"/>
  <c r="G210" i="2"/>
  <c r="G211" i="2"/>
  <c r="G212" i="2"/>
  <c r="G213" i="2"/>
  <c r="G214" i="2"/>
  <c r="G215" i="2"/>
  <c r="G207" i="2"/>
  <c r="E215" i="2"/>
  <c r="F215" i="2" s="1"/>
  <c r="E208" i="2"/>
  <c r="F208" i="2" s="1"/>
  <c r="E209" i="2"/>
  <c r="F209" i="2" s="1"/>
  <c r="E210" i="2"/>
  <c r="F210" i="2" s="1"/>
  <c r="E211" i="2"/>
  <c r="F211" i="2" s="1"/>
  <c r="E212" i="2"/>
  <c r="F212" i="2" s="1"/>
  <c r="E213" i="2"/>
  <c r="F213" i="2" s="1"/>
  <c r="E214" i="2"/>
  <c r="F214" i="2" s="1"/>
  <c r="E207" i="2"/>
  <c r="F207" i="2" s="1"/>
  <c r="E144" i="2"/>
  <c r="E142" i="2"/>
  <c r="E141" i="2"/>
  <c r="E143" i="2"/>
  <c r="E146" i="2"/>
  <c r="E140" i="2"/>
  <c r="E204" i="2"/>
  <c r="E203" i="2"/>
  <c r="E201" i="2"/>
  <c r="E200" i="2"/>
  <c r="E198" i="2"/>
  <c r="E197" i="2"/>
  <c r="E196" i="2"/>
  <c r="E191" i="2"/>
  <c r="E193" i="2"/>
  <c r="E192" i="2"/>
  <c r="E180" i="2"/>
  <c r="F180" i="2" s="1"/>
  <c r="E181" i="2"/>
  <c r="F181" i="2" s="1"/>
  <c r="E182" i="2"/>
  <c r="F182" i="2" s="1"/>
  <c r="E183" i="2"/>
  <c r="F183" i="2" s="1"/>
  <c r="E184" i="2"/>
  <c r="F184" i="2" s="1"/>
  <c r="E185" i="2"/>
  <c r="F185" i="2" s="1"/>
  <c r="E186" i="2"/>
  <c r="F186" i="2" s="1"/>
  <c r="E187" i="2"/>
  <c r="F187" i="2" s="1"/>
  <c r="E188" i="2"/>
  <c r="F188" i="2" s="1"/>
  <c r="E179" i="2"/>
  <c r="F179" i="2" s="1"/>
  <c r="E175" i="2"/>
  <c r="F175" i="2" s="1"/>
  <c r="E170" i="2"/>
  <c r="F170" i="2" s="1"/>
  <c r="E171" i="2"/>
  <c r="F171" i="2" s="1"/>
  <c r="E172" i="2"/>
  <c r="F172" i="2" s="1"/>
  <c r="E173" i="2"/>
  <c r="F173" i="2" s="1"/>
  <c r="E174" i="2"/>
  <c r="F174" i="2" s="1"/>
  <c r="E176" i="2"/>
  <c r="F176" i="2" s="1"/>
  <c r="E167" i="2"/>
  <c r="E166" i="2"/>
  <c r="E158" i="2"/>
  <c r="F158" i="2" s="1"/>
  <c r="E162" i="2"/>
  <c r="F162" i="2" s="1"/>
  <c r="E157" i="2"/>
  <c r="F157" i="2" s="1"/>
  <c r="E159" i="2"/>
  <c r="F159" i="2" s="1"/>
  <c r="E160" i="2"/>
  <c r="F160" i="2" s="1"/>
  <c r="E161" i="2"/>
  <c r="F161" i="2" s="1"/>
  <c r="E163" i="2"/>
  <c r="F163" i="2" s="1"/>
  <c r="E156" i="2"/>
  <c r="F156" i="2" s="1"/>
  <c r="E150" i="2"/>
  <c r="F150" i="2" s="1"/>
  <c r="E151" i="2"/>
  <c r="F151" i="2" s="1"/>
  <c r="E152" i="2"/>
  <c r="F152" i="2" s="1"/>
  <c r="E153" i="2"/>
  <c r="F153" i="2" s="1"/>
  <c r="E149" i="2"/>
  <c r="F149" i="2" s="1"/>
  <c r="E131" i="2"/>
  <c r="F131" i="2" s="1"/>
  <c r="E132" i="2"/>
  <c r="F132" i="2" s="1"/>
  <c r="E133" i="2"/>
  <c r="F133" i="2" s="1"/>
  <c r="E134" i="2"/>
  <c r="F134" i="2" s="1"/>
  <c r="E135" i="2"/>
  <c r="F135" i="2" s="1"/>
  <c r="E136" i="2"/>
  <c r="F136" i="2" s="1"/>
  <c r="E130" i="2"/>
  <c r="F130" i="2" s="1"/>
  <c r="E69" i="2"/>
  <c r="F69" i="2" s="1"/>
  <c r="E70" i="2"/>
  <c r="F70" i="2" s="1"/>
  <c r="E68" i="2"/>
  <c r="F68" i="2" s="1"/>
  <c r="E65" i="2"/>
  <c r="F65" i="2" s="1"/>
  <c r="E60" i="2"/>
  <c r="F60" i="2" s="1"/>
  <c r="E61" i="2"/>
  <c r="F61" i="2" s="1"/>
  <c r="E62" i="2"/>
  <c r="F62" i="2" s="1"/>
  <c r="E63" i="2"/>
  <c r="F63" i="2" s="1"/>
  <c r="E64" i="2"/>
  <c r="F64" i="2" s="1"/>
  <c r="E59" i="2"/>
  <c r="F59" i="2" s="1"/>
  <c r="E19" i="2"/>
  <c r="F19" i="2" s="1"/>
  <c r="E40" i="2"/>
  <c r="F40" i="2" s="1"/>
  <c r="E46" i="2"/>
  <c r="F46" i="2" s="1"/>
  <c r="E47" i="2"/>
  <c r="F47" i="2" s="1"/>
  <c r="E48" i="2"/>
  <c r="F48" i="2" s="1"/>
  <c r="E49" i="2"/>
  <c r="F49" i="2" s="1"/>
  <c r="E50" i="2"/>
  <c r="F50" i="2" s="1"/>
  <c r="E51" i="2"/>
  <c r="F51" i="2" s="1"/>
  <c r="E52" i="2"/>
  <c r="F52" i="2" s="1"/>
  <c r="E53" i="2"/>
  <c r="F53" i="2" s="1"/>
  <c r="E54" i="2"/>
  <c r="F54" i="2" s="1"/>
  <c r="E55" i="2"/>
  <c r="F55" i="2" s="1"/>
  <c r="E56" i="2"/>
  <c r="F56" i="2" s="1"/>
  <c r="E45" i="2"/>
  <c r="F45" i="2" s="1"/>
  <c r="E42" i="2"/>
  <c r="F42" i="2" s="1"/>
  <c r="E38" i="2"/>
  <c r="F38" i="2" s="1"/>
  <c r="E39" i="2"/>
  <c r="F39" i="2" s="1"/>
  <c r="E41" i="2"/>
  <c r="F41" i="2" s="1"/>
  <c r="E37" i="2"/>
  <c r="F37" i="2" s="1"/>
  <c r="E32" i="2"/>
  <c r="F32" i="2" s="1"/>
  <c r="E34" i="2"/>
  <c r="F34" i="2" s="1"/>
  <c r="E33" i="2"/>
  <c r="F33" i="2" s="1"/>
  <c r="E31" i="2"/>
  <c r="F31" i="2" s="1"/>
  <c r="E30" i="2"/>
  <c r="F30" i="2" s="1"/>
  <c r="E20" i="2"/>
  <c r="F20" i="2" s="1"/>
  <c r="E27" i="2"/>
  <c r="F27" i="2" s="1"/>
  <c r="E25" i="2"/>
  <c r="F25" i="2" s="1"/>
  <c r="E18" i="2"/>
  <c r="F18" i="2" s="1"/>
  <c r="E17" i="2"/>
  <c r="F17" i="2" s="1"/>
  <c r="E16" i="2"/>
  <c r="F16" i="2" s="1"/>
  <c r="E22" i="2"/>
  <c r="F22" i="2" s="1"/>
  <c r="E26" i="2"/>
  <c r="F26" i="2" s="1"/>
  <c r="E24" i="2"/>
  <c r="F24" i="2" s="1"/>
  <c r="E23" i="2"/>
  <c r="F23" i="2" s="1"/>
  <c r="G86" i="5" l="1"/>
  <c r="H86" i="5" a="1"/>
  <c r="H86" i="5" s="1"/>
  <c r="J74" i="5"/>
  <c r="J85" i="5"/>
  <c r="G74" i="5"/>
  <c r="J52" i="5"/>
  <c r="J35" i="5"/>
  <c r="J212" i="5"/>
  <c r="J196" i="5"/>
  <c r="J193" i="5"/>
  <c r="J171" i="5"/>
  <c r="J140" i="5"/>
  <c r="J133" i="5"/>
  <c r="G57" i="5"/>
  <c r="G245" i="5"/>
  <c r="J238" i="5"/>
  <c r="J225" i="5"/>
  <c r="J215" i="5"/>
  <c r="J209" i="5"/>
  <c r="J186" i="5"/>
  <c r="J165" i="5"/>
  <c r="J149" i="5"/>
  <c r="J143" i="5"/>
  <c r="G116" i="5"/>
  <c r="J231" i="5"/>
  <c r="G209" i="5"/>
  <c r="G199" i="5"/>
  <c r="G149" i="5"/>
  <c r="G143" i="5"/>
  <c r="J119" i="5"/>
  <c r="G62" i="5"/>
  <c r="G33" i="5"/>
  <c r="J241" i="5"/>
  <c r="J205" i="5"/>
  <c r="J189" i="5"/>
  <c r="J179" i="5"/>
  <c r="J176" i="5"/>
  <c r="J173" i="5"/>
  <c r="G156" i="5"/>
  <c r="J152" i="5"/>
  <c r="J126" i="5"/>
  <c r="J115" i="5"/>
  <c r="G112" i="5"/>
  <c r="G109" i="5"/>
  <c r="J105" i="5"/>
  <c r="G96" i="5"/>
  <c r="G68" i="5"/>
  <c r="G50" i="5"/>
  <c r="G41" i="5"/>
  <c r="J260" i="5"/>
  <c r="J244" i="5"/>
  <c r="J234" i="5"/>
  <c r="G228" i="5"/>
  <c r="J214" i="5"/>
  <c r="J211" i="5"/>
  <c r="J195" i="5"/>
  <c r="G189" i="5"/>
  <c r="J185" i="5"/>
  <c r="G182" i="5"/>
  <c r="J170" i="5"/>
  <c r="J132" i="5"/>
  <c r="G93" i="5"/>
  <c r="G82" i="5"/>
  <c r="G56" i="5"/>
  <c r="J224" i="5"/>
  <c r="J208" i="5"/>
  <c r="J201" i="5"/>
  <c r="J161" i="5"/>
  <c r="J145" i="5"/>
  <c r="J253" i="5"/>
  <c r="G247" i="5"/>
  <c r="J256" i="5"/>
  <c r="J240" i="5"/>
  <c r="G237" i="5"/>
  <c r="J227" i="5"/>
  <c r="J217" i="5"/>
  <c r="G198" i="5"/>
  <c r="J188" i="5"/>
  <c r="G164" i="5"/>
  <c r="J118" i="5"/>
  <c r="J114" i="5"/>
  <c r="J111" i="5"/>
  <c r="J108" i="5"/>
  <c r="J104" i="5"/>
  <c r="G101" i="5"/>
  <c r="G84" i="5"/>
  <c r="G73" i="5"/>
  <c r="G32" i="5"/>
  <c r="J233" i="5"/>
  <c r="J213" i="5"/>
  <c r="J172" i="5"/>
  <c r="G89" i="5"/>
  <c r="G67" i="5"/>
  <c r="G58" i="5"/>
  <c r="G49" i="5"/>
  <c r="J157" i="5"/>
  <c r="G131" i="5"/>
  <c r="G75" i="5"/>
  <c r="J255" i="5"/>
  <c r="J239" i="5"/>
  <c r="G236" i="5"/>
  <c r="J223" i="5"/>
  <c r="J191" i="5"/>
  <c r="J187" i="5"/>
  <c r="J154" i="5"/>
  <c r="J147" i="5"/>
  <c r="J144" i="5"/>
  <c r="J134" i="5"/>
  <c r="J97" i="5"/>
  <c r="G81" i="5"/>
  <c r="G255" i="5"/>
  <c r="G249" i="5"/>
  <c r="G239" i="5"/>
  <c r="J232" i="5"/>
  <c r="J226" i="5"/>
  <c r="J216" i="5"/>
  <c r="G207" i="5"/>
  <c r="J203" i="5"/>
  <c r="J150" i="5"/>
  <c r="J110" i="5"/>
  <c r="G72" i="5"/>
  <c r="G51" i="5"/>
  <c r="G83" i="5"/>
  <c r="J229" i="5"/>
  <c r="G134" i="5"/>
  <c r="H134" i="5" a="1"/>
  <c r="H134" i="5" s="1"/>
  <c r="J116" i="5"/>
  <c r="J261" i="5"/>
  <c r="J199" i="5"/>
  <c r="J146" i="5"/>
  <c r="J112" i="5"/>
  <c r="J122" i="5"/>
  <c r="J247" i="5"/>
  <c r="G241" i="5"/>
  <c r="J237" i="5"/>
  <c r="J167" i="5"/>
  <c r="J155" i="5"/>
  <c r="J125" i="5"/>
  <c r="J98" i="5"/>
  <c r="G98" i="5"/>
  <c r="J259" i="5"/>
  <c r="J249" i="5"/>
  <c r="J243" i="5"/>
  <c r="G95" i="5"/>
  <c r="J95" i="5"/>
  <c r="J207" i="5"/>
  <c r="J124" i="5"/>
  <c r="G233" i="5"/>
  <c r="G211" i="5"/>
  <c r="G206" i="5"/>
  <c r="G170" i="5"/>
  <c r="G150" i="5"/>
  <c r="G257" i="5"/>
  <c r="G203" i="5"/>
  <c r="G179" i="5"/>
  <c r="G165" i="5"/>
  <c r="G147" i="5"/>
  <c r="G120" i="5"/>
  <c r="G110" i="5"/>
  <c r="G105" i="5"/>
  <c r="G235" i="5"/>
  <c r="G230" i="5"/>
  <c r="G157" i="5"/>
  <c r="G132" i="5"/>
  <c r="G254" i="5"/>
  <c r="G227" i="5"/>
  <c r="G197" i="5"/>
  <c r="G162" i="5"/>
  <c r="G144" i="5"/>
  <c r="G205" i="5"/>
  <c r="G181" i="5"/>
  <c r="G122" i="5"/>
  <c r="G117" i="5"/>
  <c r="G107" i="5"/>
  <c r="G251" i="5"/>
  <c r="G221" i="5"/>
  <c r="G194" i="5"/>
  <c r="G186" i="5"/>
  <c r="G178" i="5"/>
  <c r="G159" i="5"/>
  <c r="G136" i="5"/>
  <c r="G248" i="5"/>
  <c r="G171" i="5"/>
  <c r="G141" i="5"/>
  <c r="G129" i="5"/>
  <c r="G111" i="5"/>
  <c r="G223" i="5"/>
  <c r="G218" i="5"/>
  <c r="G191" i="5"/>
  <c r="G119" i="5"/>
  <c r="G215" i="5"/>
  <c r="G138" i="5"/>
  <c r="G126" i="5"/>
  <c r="G100" i="5"/>
  <c r="G253" i="5"/>
  <c r="G250" i="5"/>
  <c r="G242" i="5"/>
  <c r="G212" i="5"/>
  <c r="G185" i="5"/>
  <c r="G175" i="5"/>
  <c r="G168" i="5"/>
  <c r="G135" i="5"/>
  <c r="G123" i="5"/>
  <c r="G106" i="5"/>
  <c r="J106" i="5"/>
  <c r="G153" i="5"/>
  <c r="G108" i="5"/>
  <c r="J129" i="5"/>
  <c r="G217" i="5"/>
  <c r="G187" i="5"/>
  <c r="H261" i="5" a="1"/>
  <c r="H261" i="5" s="1"/>
  <c r="G261" i="5"/>
  <c r="G246" i="5"/>
  <c r="G244" i="5"/>
  <c r="H244" i="5" a="1"/>
  <c r="H244" i="5" s="1"/>
  <c r="G222" i="5"/>
  <c r="G220" i="5"/>
  <c r="H220" i="5" a="1"/>
  <c r="H220" i="5" s="1"/>
  <c r="G196" i="5"/>
  <c r="H196" i="5" a="1"/>
  <c r="H196" i="5" s="1"/>
  <c r="G226" i="5"/>
  <c r="G202" i="5"/>
  <c r="G243" i="5"/>
  <c r="G260" i="5"/>
  <c r="G252" i="5"/>
  <c r="G258" i="5"/>
  <c r="G256" i="5"/>
  <c r="H256" i="5" a="1"/>
  <c r="H256" i="5" s="1"/>
  <c r="G234" i="5"/>
  <c r="G232" i="5"/>
  <c r="H232" i="5" a="1"/>
  <c r="H232" i="5" s="1"/>
  <c r="G210" i="5"/>
  <c r="G208" i="5"/>
  <c r="H208" i="5" a="1"/>
  <c r="H208" i="5" s="1"/>
  <c r="G180" i="5"/>
  <c r="G184" i="5"/>
  <c r="H184" i="5" a="1"/>
  <c r="H184" i="5" s="1"/>
  <c r="G190" i="5"/>
  <c r="G231" i="5"/>
  <c r="G177" i="5"/>
  <c r="G240" i="5"/>
  <c r="G216" i="5"/>
  <c r="G183" i="5"/>
  <c r="G176" i="5"/>
  <c r="G140" i="5"/>
  <c r="G128" i="5"/>
  <c r="G118" i="5"/>
  <c r="G103" i="5"/>
  <c r="G92" i="5"/>
  <c r="G87" i="5"/>
  <c r="G85" i="5"/>
  <c r="G76" i="5"/>
  <c r="G163" i="5"/>
  <c r="G55" i="5"/>
  <c r="G43" i="5"/>
  <c r="G161" i="5"/>
  <c r="H161" i="5" a="1"/>
  <c r="H161" i="5" s="1"/>
  <c r="G130" i="5"/>
  <c r="G38" i="5"/>
  <c r="H38" i="5" a="1"/>
  <c r="H38" i="5" s="1"/>
  <c r="G174" i="5"/>
  <c r="G148" i="5"/>
  <c r="G146" i="5"/>
  <c r="H146" i="5" a="1"/>
  <c r="H146" i="5" s="1"/>
  <c r="G142" i="5"/>
  <c r="G113" i="5"/>
  <c r="G78" i="5"/>
  <c r="G71" i="5"/>
  <c r="G152" i="5"/>
  <c r="G115" i="5"/>
  <c r="G66" i="5"/>
  <c r="G172" i="5"/>
  <c r="G137" i="5"/>
  <c r="G121" i="5"/>
  <c r="G102" i="5"/>
  <c r="G91" i="5"/>
  <c r="G80" i="5"/>
  <c r="G160" i="5"/>
  <c r="G139" i="5"/>
  <c r="G127" i="5"/>
  <c r="G63" i="5"/>
  <c r="G61" i="5"/>
  <c r="G42" i="5"/>
  <c r="G158" i="5"/>
  <c r="H158" i="5" a="1"/>
  <c r="H158" i="5" s="1"/>
  <c r="G154" i="5"/>
  <c r="G125" i="5"/>
  <c r="H125" i="5" a="1"/>
  <c r="H125" i="5" s="1"/>
  <c r="G104" i="5"/>
  <c r="G70" i="5"/>
  <c r="G65" i="5"/>
  <c r="G44" i="5"/>
  <c r="G39" i="5"/>
  <c r="G166" i="5"/>
  <c r="G151" i="5"/>
  <c r="G90" i="5"/>
  <c r="G79" i="5"/>
  <c r="G46" i="5"/>
  <c r="G124" i="5"/>
  <c r="H170" i="5" a="1"/>
  <c r="H170" i="5" s="1"/>
  <c r="J22" i="5"/>
  <c r="J10" i="5"/>
  <c r="J21" i="5"/>
  <c r="J9" i="5"/>
  <c r="J20" i="5"/>
  <c r="J8" i="5"/>
  <c r="J19" i="5"/>
  <c r="J7" i="5"/>
  <c r="J18" i="5"/>
  <c r="J17" i="5"/>
  <c r="J16" i="5"/>
  <c r="J15" i="5"/>
  <c r="J26" i="5"/>
  <c r="J14" i="5"/>
  <c r="J25" i="5"/>
  <c r="J13" i="5"/>
  <c r="J24" i="5"/>
  <c r="J12" i="5"/>
  <c r="J23" i="5"/>
  <c r="J11" i="5"/>
  <c r="G19" i="5"/>
  <c r="G17" i="5"/>
  <c r="G15" i="5"/>
  <c r="G18" i="5"/>
  <c r="G25" i="5"/>
  <c r="G13" i="5"/>
  <c r="G16" i="5"/>
  <c r="G23" i="5"/>
  <c r="G11" i="5"/>
  <c r="G26" i="5"/>
  <c r="G21" i="5"/>
  <c r="G9" i="5"/>
  <c r="H26" i="5" a="1"/>
  <c r="H26" i="5" s="1"/>
  <c r="G14" i="5"/>
  <c r="G24" i="5"/>
  <c r="G12" i="5"/>
  <c r="H18" i="5" a="1"/>
  <c r="H18" i="5" s="1"/>
  <c r="G22" i="5"/>
  <c r="G10" i="5"/>
  <c r="G20" i="5"/>
  <c r="G8" i="5"/>
  <c r="H16" i="5" a="1"/>
  <c r="H16" i="5" s="1"/>
  <c r="G7" i="5"/>
  <c r="E206" i="2"/>
  <c r="E139" i="2"/>
  <c r="E145" i="2" s="1"/>
  <c r="F145" i="2" s="1"/>
  <c r="E178" i="2"/>
  <c r="E169" i="2"/>
  <c r="E155" i="2"/>
  <c r="E148" i="2"/>
  <c r="E67" i="2"/>
  <c r="E129" i="2"/>
  <c r="E58" i="2"/>
  <c r="E29" i="2"/>
  <c r="E36" i="2"/>
  <c r="E14" i="2"/>
  <c r="E44" i="2"/>
  <c r="E8" i="2"/>
  <c r="E9" i="2"/>
  <c r="E10" i="2"/>
  <c r="E11" i="2"/>
  <c r="E12" i="2"/>
  <c r="F12" i="2" s="1"/>
  <c r="E7" i="2"/>
  <c r="F144" i="2" l="1"/>
  <c r="F11" i="2"/>
  <c r="F7" i="2"/>
  <c r="F142" i="2"/>
  <c r="F10" i="2"/>
  <c r="F9" i="2"/>
  <c r="F141" i="2"/>
  <c r="F143" i="2"/>
  <c r="F8" i="2"/>
  <c r="F146" i="2"/>
  <c r="F140" i="2"/>
  <c r="E6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<sst xmlns="http://schemas.openxmlformats.org/spreadsheetml/2006/main" count="180729" uniqueCount="1317">
  <si>
    <t>Timestamp</t>
  </si>
  <si>
    <t>Should you take this survey?</t>
  </si>
  <si>
    <t>Which best describes your situation?</t>
  </si>
  <si>
    <t>Race/Ethnicity</t>
  </si>
  <si>
    <t>Gender</t>
  </si>
  <si>
    <t>Sexual Orientation</t>
  </si>
  <si>
    <t>Religious Affiliation</t>
  </si>
  <si>
    <t>Political Affiliation</t>
  </si>
  <si>
    <t>Residence</t>
  </si>
  <si>
    <t>Where are you from?</t>
  </si>
  <si>
    <t>(optional) Why do you want to attend college in the U.S.?</t>
  </si>
  <si>
    <t>Which best describes your relationship with immigration?</t>
  </si>
  <si>
    <t>Where do you live/attend high school?</t>
  </si>
  <si>
    <t>What kind of school did you graduate from?</t>
  </si>
  <si>
    <t>How would you rank your school's competitiveness on a scale from 1 to 10?</t>
  </si>
  <si>
    <t>What is your unweighted high school GPA?</t>
  </si>
  <si>
    <t>What is your weighted high school GPA?</t>
  </si>
  <si>
    <t>Did you qualify for the National Merit Scholarship when you took the PSAT?</t>
  </si>
  <si>
    <t>Did you take the ACT?</t>
  </si>
  <si>
    <t>What was your composite ACT score?</t>
  </si>
  <si>
    <t>ACT English Score:</t>
  </si>
  <si>
    <t>ACT Math Score:</t>
  </si>
  <si>
    <t>ACT Reading Score:</t>
  </si>
  <si>
    <t>ACT Science Score:</t>
  </si>
  <si>
    <t>Did you take the SAT?</t>
  </si>
  <si>
    <t>What was your total SAT score?</t>
  </si>
  <si>
    <t>SAT Evidence-based Reading and Writing Score:</t>
  </si>
  <si>
    <t>SAT Math Score:</t>
  </si>
  <si>
    <t>Which best describes your field of study?</t>
  </si>
  <si>
    <t>What are your plans post-college?</t>
  </si>
  <si>
    <t>Do you plan to participate in the U.S. military ROTC?</t>
  </si>
  <si>
    <t>Which of the following did you apply to? [American University]</t>
  </si>
  <si>
    <t>Which of the following did you apply to? [Amherst College]</t>
  </si>
  <si>
    <t>Which of the following did you apply to? [Arizona State University]</t>
  </si>
  <si>
    <t>Which of the following did you apply to? [Auburn University]</t>
  </si>
  <si>
    <t>Which of the following did you apply to? [Babson College]</t>
  </si>
  <si>
    <t>Which of the following did you apply to? [Barnard College]</t>
  </si>
  <si>
    <t>Which of the following did you apply to? [Bates College]</t>
  </si>
  <si>
    <t>Which of the following did you apply to? [Baylor University]</t>
  </si>
  <si>
    <t>Which of the following did you apply to? [Bentley University]</t>
  </si>
  <si>
    <t>Which of the following did you apply to? [Bob Jones University]</t>
  </si>
  <si>
    <t>Which of the following did you apply to? [Boston College]</t>
  </si>
  <si>
    <t>Which of the following did you apply to? [Boston University]</t>
  </si>
  <si>
    <t>Which of the following did you apply to? [Bowdoin College]</t>
  </si>
  <si>
    <t>Which of the following did you apply to? [Brandeis University]</t>
  </si>
  <si>
    <t>Which of the following did you apply to? [Brigham Young University]</t>
  </si>
  <si>
    <t>Which of the following did you apply to? [Brown University]</t>
  </si>
  <si>
    <t>Which of the following did you apply to? [Bryn Mawr College]</t>
  </si>
  <si>
    <t>Which of the following did you apply to? [Bucknell University]</t>
  </si>
  <si>
    <t>Which of the following did you apply to? [Cal Poly Pomona]</t>
  </si>
  <si>
    <t>Which of the following did you apply to? [California Institute of Technology]</t>
  </si>
  <si>
    <t>Which of the following did you apply to? [California Polytechnic State University - San Luis Obsipo]</t>
  </si>
  <si>
    <t>Which of the following did you apply to? [California State University (All)]</t>
  </si>
  <si>
    <t>Which of the following did you apply to? [Carleton College]</t>
  </si>
  <si>
    <t>Which of the following did you apply to? [Carnegie Mellon University]</t>
  </si>
  <si>
    <t>Which of the following did you apply to? [Case Western Reserve University]</t>
  </si>
  <si>
    <t>Which of the following did you apply to? [Chapman University]</t>
  </si>
  <si>
    <t>Which of the following did you apply to? [Claflin Unversity]</t>
  </si>
  <si>
    <t>Which of the following did you apply to? [Claremont McKenna College]</t>
  </si>
  <si>
    <t>Which of the following did you apply to? [Clarkson University]</t>
  </si>
  <si>
    <t>Which of the following did you apply to? [Clemson University]</t>
  </si>
  <si>
    <t>Which of the following did you apply to? [Colby College]</t>
  </si>
  <si>
    <t>Which of the following did you apply to? [Colgate University]</t>
  </si>
  <si>
    <t>Which of the following did you apply to? [College of Charleston]</t>
  </si>
  <si>
    <t>Which of the following did you apply to? [College of the Holy Cross]</t>
  </si>
  <si>
    <t>Which of the following did you apply to? [Colorado College]</t>
  </si>
  <si>
    <t>Which of the following did you apply to? [Colorado School of Mines]</t>
  </si>
  <si>
    <t>Which of the following did you apply to? [Colorado State University]</t>
  </si>
  <si>
    <t>Which of the following did you apply to? [Columbia University]</t>
  </si>
  <si>
    <t>Which of the following did you apply to? [Cornell University]</t>
  </si>
  <si>
    <t>Which of the following did you apply to? [Dartmouth College]</t>
  </si>
  <si>
    <t>Which of the following did you apply to? [Davidson College]</t>
  </si>
  <si>
    <t>Which of the following did you apply to? [Drexel University]</t>
  </si>
  <si>
    <t>Which of the following did you apply to? [Duke University]</t>
  </si>
  <si>
    <t>Which of the following did you apply to? [Elon University]</t>
  </si>
  <si>
    <t>Which of the following did you apply to? [Embry Riddle]</t>
  </si>
  <si>
    <t>Which of the following did you apply to? [Emerson College]</t>
  </si>
  <si>
    <t>Which of the following did you apply to? [Emory University]</t>
  </si>
  <si>
    <t>Which of the following did you apply to? [Fairfield University]</t>
  </si>
  <si>
    <t>Which of the following did you apply to? [Fisk University]</t>
  </si>
  <si>
    <t>Which of the following did you apply to? [Florida Institute of Technology]</t>
  </si>
  <si>
    <t>Which of the following did you apply to? [Florida State University]</t>
  </si>
  <si>
    <t>Which of the following did you apply to? [Fordham University]</t>
  </si>
  <si>
    <t>Which of the following did you apply to? [Franklin and Marshall College]</t>
  </si>
  <si>
    <t>Which of the following did you apply to? [George Washington University]</t>
  </si>
  <si>
    <t>Which of the following did you apply to? [Georgetown University]</t>
  </si>
  <si>
    <t>Which of the following did you apply to? [Georgia Institute of Technology]</t>
  </si>
  <si>
    <t>Which of the following did you apply to? [Gettysburg College]</t>
  </si>
  <si>
    <t>Which of the following did you apply to? [Gonzaga University]</t>
  </si>
  <si>
    <t>Which of the following did you apply to? [Grinnell College]</t>
  </si>
  <si>
    <t>Which of the following did you apply to? [Gustavus Adolphus College]</t>
  </si>
  <si>
    <t>Which of the following did you apply to? [Hamilton College]</t>
  </si>
  <si>
    <t>Which of the following did you apply to? [Harvard University]</t>
  </si>
  <si>
    <t>Which of the following did you apply to? [Harvey Mudd College]</t>
  </si>
  <si>
    <t>Which of the following did you apply to? [Haverford College]</t>
  </si>
  <si>
    <t>Which of the following did you apply to? [Howard University]</t>
  </si>
  <si>
    <t>Which of the following did you apply to? [Illinois Institute of Technology]</t>
  </si>
  <si>
    <t>Which of the following did you apply to? [Indiana University - Bloomington]</t>
  </si>
  <si>
    <t>Which of the following did you apply to? [Iowa State University]</t>
  </si>
  <si>
    <t>Which of the following did you apply to? [James Madison University]</t>
  </si>
  <si>
    <t>Which of the following did you apply to? [Johns Hopkins University]</t>
  </si>
  <si>
    <t>Which of the following did you apply to? [Kansas State University]</t>
  </si>
  <si>
    <t>Which of the following did you apply to? [Kenyon College]</t>
  </si>
  <si>
    <t>Which of the following did you apply to? [Lafayette College]</t>
  </si>
  <si>
    <t>Which of the following did you apply to? [Lehigh University]</t>
  </si>
  <si>
    <t>Which of the following did you apply to? [Lewis and Clark College]</t>
  </si>
  <si>
    <t>Which of the following did you apply to? [Liberty University]</t>
  </si>
  <si>
    <t>Which of the following did you apply to? [Loyola Marymount University]</t>
  </si>
  <si>
    <t>Which of the following did you apply to? [Macalester College]</t>
  </si>
  <si>
    <t>Which of the following did you apply to? [Massachusetts Institute of Technology]</t>
  </si>
  <si>
    <t>Which of the following did you apply to? [McGill University]</t>
  </si>
  <si>
    <t>Which of the following did you apply to? [Miami University (OH)]</t>
  </si>
  <si>
    <t>Which of the following did you apply to? [Michigan State University]</t>
  </si>
  <si>
    <t>Which of the following did you apply to? [Middlebury College]</t>
  </si>
  <si>
    <t>Which of the following did you apply to? [Mississippi State University]</t>
  </si>
  <si>
    <t>Which of the following did you apply to? [Morehouse College]</t>
  </si>
  <si>
    <t>Which of the following did you apply to? [Mount Holyoke College]</t>
  </si>
  <si>
    <t>Which of the following did you apply to? [New Mexico State University]</t>
  </si>
  <si>
    <t>Which of the following did you apply to? [New Mexico Tech]</t>
  </si>
  <si>
    <t>Which of the following did you apply to? [New York University]</t>
  </si>
  <si>
    <t>Which of the following did you apply to? [North Carolina State University]</t>
  </si>
  <si>
    <t>Which of the following did you apply to? [Northeastern University]</t>
  </si>
  <si>
    <t>Which of the following did you apply to? [Northwestern University]</t>
  </si>
  <si>
    <t>Which of the following did you apply to? [Notre Dame University]</t>
  </si>
  <si>
    <t>Which of the following did you apply to? [Oberlin College]</t>
  </si>
  <si>
    <t>Which of the following did you apply to? [Occidental College]</t>
  </si>
  <si>
    <t>Which of the following did you apply to? [Ohio University]</t>
  </si>
  <si>
    <t>Which of the following did you apply to? [Oklahoma State University]</t>
  </si>
  <si>
    <t>Which of the following did you apply to? [Oregon State University]</t>
  </si>
  <si>
    <t>Which of the following did you apply to? [Penn State]</t>
  </si>
  <si>
    <t>Which of the following did you apply to? [Pepperdine University]</t>
  </si>
  <si>
    <t>Which of the following did you apply to? [Pitzer College]</t>
  </si>
  <si>
    <t>Which of the following did you apply to? [Pomona College]</t>
  </si>
  <si>
    <t>Which of the following did you apply to? [Princeton University]</t>
  </si>
  <si>
    <t>Which of the following did you apply to? [Providence College]</t>
  </si>
  <si>
    <t>Which of the following did you apply to? [Purdue University]</t>
  </si>
  <si>
    <t>Which of the following did you apply to? [Reed College]</t>
  </si>
  <si>
    <t>Which of the following did you apply to? [Rensselaer Polytechnic Institute]</t>
  </si>
  <si>
    <t>Which of the following did you apply to? [Rhode Island School of Design]</t>
  </si>
  <si>
    <t>Which of the following did you apply to? [Rhodes College]</t>
  </si>
  <si>
    <t>Which of the following did you apply to? [Rice University]</t>
  </si>
  <si>
    <t>Which of the following did you apply to? [Rochester Institute of Technology]</t>
  </si>
  <si>
    <t>Which of the following did you apply to? [Rose-Hulman Institute of Technology]</t>
  </si>
  <si>
    <t>Which of the following did you apply to? [Rutgers University]</t>
  </si>
  <si>
    <t>Which of the following did you apply to? [Saint Louis University]</t>
  </si>
  <si>
    <t>Which of the following did you apply to? [San Diego State University]</t>
  </si>
  <si>
    <t>Which of the following did you apply to? [San Jose State University]</t>
  </si>
  <si>
    <t>Which of the following did you apply to? [Santa Clara University]</t>
  </si>
  <si>
    <t>Which of the following did you apply to? [Sarah Lawrence College]</t>
  </si>
  <si>
    <t>Which of the following did you apply to? [Scripps College]</t>
  </si>
  <si>
    <t>Which of the following did you apply to? [Seattle University]</t>
  </si>
  <si>
    <t>Which of the following did you apply to? [Sewanee]</t>
  </si>
  <si>
    <t>Which of the following did you apply to? [Skidmore College]</t>
  </si>
  <si>
    <t>Which of the following did you apply to? [Smith College]</t>
  </si>
  <si>
    <t>Which of the following did you apply to? [Southern Methodist University]</t>
  </si>
  <si>
    <t>Which of the following did you apply to? [Spelman College]</t>
  </si>
  <si>
    <t>Which of the following did you apply to? [St. John's College]</t>
  </si>
  <si>
    <t>Which of the following did you apply to? [St. Olaf College]</t>
  </si>
  <si>
    <t>Which of the following did you apply to? [Stanford University]</t>
  </si>
  <si>
    <t>Which of the following did you apply to? [Stevens Institute of Technology]</t>
  </si>
  <si>
    <t>Which of the following did you apply to? [SUNYs]</t>
  </si>
  <si>
    <t>Which of the following did you apply to? [Swarthmore College]</t>
  </si>
  <si>
    <t>Which of the following did you apply to? [Syracuse University]</t>
  </si>
  <si>
    <t>Which of the following did you apply to? [Temple University]</t>
  </si>
  <si>
    <t>Which of the following did you apply to? [Texas A&amp;M University]</t>
  </si>
  <si>
    <t>Which of the following did you apply to? [Texas Christian University]</t>
  </si>
  <si>
    <t>Which of the following did you apply to? [Texas Tech University]</t>
  </si>
  <si>
    <t>Which of the following did you apply to? [The Cooper Union for the Advancement of Science and Art]</t>
  </si>
  <si>
    <t>Which of the following did you apply to? [The Ohio State University]</t>
  </si>
  <si>
    <t>Which of the following did you apply to? [The University of Alabama]</t>
  </si>
  <si>
    <t>Which of the following did you apply to? [Trinity College]</t>
  </si>
  <si>
    <t>Which of the following did you apply to? [Trinity University]</t>
  </si>
  <si>
    <t>Which of the following did you apply to? [Tufts University]</t>
  </si>
  <si>
    <t>Which of the following did you apply to? [Tulane University]</t>
  </si>
  <si>
    <t>Which of the following did you apply to? [Tuskegee University]</t>
  </si>
  <si>
    <t>Which of the following did you apply to? [United States Military Academy at West Point]</t>
  </si>
  <si>
    <t>Which of the following did you apply to? [University at Buffalo]</t>
  </si>
  <si>
    <t>Which of the following did you apply to? [University of Alabama - Birmingham]</t>
  </si>
  <si>
    <t>Which of the following did you apply to? [University of Alaska Fairbanks]</t>
  </si>
  <si>
    <t>Which of the following did you apply to? [University of Arizona]</t>
  </si>
  <si>
    <t>Which of the following did you apply to? [University of Arkansas]</t>
  </si>
  <si>
    <t>Which of the following did you apply to? [University of California - Berkeley]</t>
  </si>
  <si>
    <t>Which of the following did you apply to? [University of California - Davis]</t>
  </si>
  <si>
    <t>Which of the following did you apply to? [University of California - Irvine]</t>
  </si>
  <si>
    <t>Which of the following did you apply to? [University of California - Los Angeles]</t>
  </si>
  <si>
    <t>Which of the following did you apply to? [University of California - Merced]</t>
  </si>
  <si>
    <t>Which of the following did you apply to? [University of California - Riverside]</t>
  </si>
  <si>
    <t>Which of the following did you apply to? [University of California - San Diego]</t>
  </si>
  <si>
    <t>Which of the following did you apply to? [University of California - Santa Barbara]</t>
  </si>
  <si>
    <t>Which of the following did you apply to? [University of California - Santa Cruz]</t>
  </si>
  <si>
    <t>Which of the following did you apply to? [University of Chicago]</t>
  </si>
  <si>
    <t>Which of the following did you apply to? [University of Cincinnati]</t>
  </si>
  <si>
    <t>Which of the following did you apply to? [University of Colorado - Boulder]</t>
  </si>
  <si>
    <t>Which of the following did you apply to? [University of Connecticut]</t>
  </si>
  <si>
    <t>Which of the following did you apply to? [University of Delaware]</t>
  </si>
  <si>
    <t>Which of the following did you apply to? [University of Denver]</t>
  </si>
  <si>
    <t>Which of the following did you apply to? [University of Florida]</t>
  </si>
  <si>
    <t>Which of the following did you apply to? [University of Georgia]</t>
  </si>
  <si>
    <t>Which of the following did you apply to? [University of Hawaii at Manoa]</t>
  </si>
  <si>
    <t>Which of the following did you apply to? [University of Illinois at Urbana-Champaign]</t>
  </si>
  <si>
    <t>Which of the following did you apply to? [University of Iowa]</t>
  </si>
  <si>
    <t>Which of the following did you apply to? [University of Kansas]</t>
  </si>
  <si>
    <t>Which of the following did you apply to? [University of Kentucky]</t>
  </si>
  <si>
    <t>Which of the following did you apply to? [University of Maine]</t>
  </si>
  <si>
    <t>Which of the following did you apply to? [University of Maryland - College Park]</t>
  </si>
  <si>
    <t>Which of the following did you apply to? [University of Massachusetts - Amherst]</t>
  </si>
  <si>
    <t>Which of the following did you apply to? [University of Miami]</t>
  </si>
  <si>
    <t>Which of the following did you apply to? [University of Michigan - Ann Arbor]</t>
  </si>
  <si>
    <t>Which of the following did you apply to? [University of Minnesota - Twin Cities]</t>
  </si>
  <si>
    <t>Which of the following did you apply to? [University of Missouri - Columbia]</t>
  </si>
  <si>
    <t>Which of the following did you apply to? [University of Montana]</t>
  </si>
  <si>
    <t>Which of the following did you apply to? [University of Nebraska - Lincoln]</t>
  </si>
  <si>
    <t>Which of the following did you apply to? [University of Nevada - Reno]</t>
  </si>
  <si>
    <t>Which of the following did you apply to? [University of New Hampshire]</t>
  </si>
  <si>
    <t>Which of the following did you apply to? [University of New Mexico]</t>
  </si>
  <si>
    <t>Which of the following did you apply to? [University of North Carolina at Chapel Hill]</t>
  </si>
  <si>
    <t>Which of the following did you apply to? [University of North Dakota]</t>
  </si>
  <si>
    <t>Which of the following did you apply to? [University of Notre Dame]</t>
  </si>
  <si>
    <t>Which of the following did you apply to? [University of Oklahoma]</t>
  </si>
  <si>
    <t>Which of the following did you apply to? [University of Oregon]</t>
  </si>
  <si>
    <t>Which of the following did you apply to? [University of Pennsylvania]</t>
  </si>
  <si>
    <t>Which of the following did you apply to? [University of Pittsburgh]</t>
  </si>
  <si>
    <t>Which of the following did you apply to? [University of Portland]</t>
  </si>
  <si>
    <t>Which of the following did you apply to? [University of Rhode Island]</t>
  </si>
  <si>
    <t>Which of the following did you apply to? [University of Richmond]</t>
  </si>
  <si>
    <t>Which of the following did you apply to? [University of Rochester]</t>
  </si>
  <si>
    <t>Which of the following did you apply to? [University of San Diego]</t>
  </si>
  <si>
    <t>Which of the following did you apply to? [University of San Francisco]</t>
  </si>
  <si>
    <t>Which of the following did you apply to? [University of South Carolina]</t>
  </si>
  <si>
    <t>Which of the following did you apply to? [University of South Dakota]</t>
  </si>
  <si>
    <t>Which of the following did you apply to? [University of Southern California]</t>
  </si>
  <si>
    <t>Which of the following did you apply to? [University of Tennessee]</t>
  </si>
  <si>
    <t>Which of the following did you apply to? [University of Texas - Austin]</t>
  </si>
  <si>
    <t>Which of the following did you apply to? [University of Texas at Dallas]</t>
  </si>
  <si>
    <t>Which of the following did you apply to? [University of the Pacific]</t>
  </si>
  <si>
    <t>Which of the following did you apply to? [University of Utah]</t>
  </si>
  <si>
    <t>Which of the following did you apply to? [University of Vermont]</t>
  </si>
  <si>
    <t>Which of the following did you apply to? [University of Virginia]</t>
  </si>
  <si>
    <t>Which of the following did you apply to? [University of Washington]</t>
  </si>
  <si>
    <t>Which of the following did you apply to? [University of Wisconsin]</t>
  </si>
  <si>
    <t>Which of the following did you apply to? [University of Wyoming]</t>
  </si>
  <si>
    <t>Which of the following did you apply to? [Vanderbilt University]</t>
  </si>
  <si>
    <t>Which of the following did you apply to? [Vassar College]</t>
  </si>
  <si>
    <t>Which of the following did you apply to? [Villanova University]</t>
  </si>
  <si>
    <t>Which of the following did you apply to? [Virginia Commonwealth University]</t>
  </si>
  <si>
    <t>Which of the following did you apply to? [Virginia Tech]</t>
  </si>
  <si>
    <t>Which of the following did you apply to? [Wake Forest University]</t>
  </si>
  <si>
    <t>Which of the following did you apply to? [Washington &amp; Lee University]</t>
  </si>
  <si>
    <t>Which of the following did you apply to? [Washington State University]</t>
  </si>
  <si>
    <t>Which of the following did you apply to? [Washington University in St. Louis]</t>
  </si>
  <si>
    <t>Which of the following did you apply to? [Wellesley College]</t>
  </si>
  <si>
    <t>Which of the following did you apply to? [Wesleyan University]</t>
  </si>
  <si>
    <t>Which of the following did you apply to? [West Virginia University]</t>
  </si>
  <si>
    <t>Which of the following did you apply to? [Wheaton College]</t>
  </si>
  <si>
    <t>Which of the following did you apply to? [Whitman College]</t>
  </si>
  <si>
    <t>Which of the following did you apply to? [Whitworth University]</t>
  </si>
  <si>
    <t>Which of the following did you apply to? [William &amp; Mary]</t>
  </si>
  <si>
    <t>Which of the following did you apply to? [Williams College]</t>
  </si>
  <si>
    <t>Which of the following did you apply to? [Worcester Polytechnic Institute]</t>
  </si>
  <si>
    <t>Which of the following did you apply to? [Xavier University]</t>
  </si>
  <si>
    <t>Which of the following did you apply to? [Yale University]</t>
  </si>
  <si>
    <t>How many schools, in total, did you apply to?</t>
  </si>
  <si>
    <t>Of those schools, how many would be considered reaches?</t>
  </si>
  <si>
    <t>Of those schools, how many would be considered matches?</t>
  </si>
  <si>
    <t>Of those schools, how many would be considered safeties?</t>
  </si>
  <si>
    <t>Which is your top choice school?</t>
  </si>
  <si>
    <t>Select your admission decision results for each school you applied to: [American University]</t>
  </si>
  <si>
    <t>Select your admission decision results for each school you applied to: [Amherst College]</t>
  </si>
  <si>
    <t>Select your admission decision results for each school you applied to: [Arizona State University]</t>
  </si>
  <si>
    <t>Select your admission decision results for each school you applied to: [Auburn University]</t>
  </si>
  <si>
    <t>Select your admission decision results for each school you applied to: [Babson College]</t>
  </si>
  <si>
    <t>Select your admission decision results for each school you applied to: [Barnard College]</t>
  </si>
  <si>
    <t>Select your admission decision results for each school you applied to: [Bates College]</t>
  </si>
  <si>
    <t>Select your admission decision results for each school you applied to: [Baylor University]</t>
  </si>
  <si>
    <t>Select your admission decision results for each school you applied to: [Bentley University]</t>
  </si>
  <si>
    <t>Select your admission decision results for each school you applied to: [Bob Jones University]</t>
  </si>
  <si>
    <t>Select your admission decision results for each school you applied to: [Boston College]</t>
  </si>
  <si>
    <t>Select your admission decision results for each school you applied to: [Boston University]</t>
  </si>
  <si>
    <t>Select your admission decision results for each school you applied to: [Bowdoin College]</t>
  </si>
  <si>
    <t>Select your admission decision results for each school you applied to: [Brandeis University]</t>
  </si>
  <si>
    <t>Select your admission decision results for each school you applied to: [Brigham Young University]</t>
  </si>
  <si>
    <t>Select your admission decision results for each school you applied to: [Brown University]</t>
  </si>
  <si>
    <t>Select your admission decision results for each school you applied to: [Bryn Mawr College]</t>
  </si>
  <si>
    <t>Select your admission decision results for each school you applied to: [Bucknell University]</t>
  </si>
  <si>
    <t>Select your admission decision results for each school you applied to: [Cal Poly Pomona]</t>
  </si>
  <si>
    <t>Select your admission decision results for each school you applied to: [California Institute of Technology]</t>
  </si>
  <si>
    <t>Select your admission decision results for each school you applied to: [California Polytechnic State University - San Luis Obsipo]</t>
  </si>
  <si>
    <t>Select your admission decision results for each school you applied to: [California State University (All)]</t>
  </si>
  <si>
    <t>Select your admission decision results for each school you applied to: [Carleton College]</t>
  </si>
  <si>
    <t>Select your admission decision results for each school you applied to: [Carnegie Mellon University]</t>
  </si>
  <si>
    <t>Select your admission decision results for each school you applied to: [Case Western Reserve University]</t>
  </si>
  <si>
    <t>Select your admission decision results for each school you applied to: [Chapman University]</t>
  </si>
  <si>
    <t>Select your admission decision results for each school you applied to: [Claflin Unversity]</t>
  </si>
  <si>
    <t>Select your admission decision results for each school you applied to: [Claremont McKenna College]</t>
  </si>
  <si>
    <t>Select your admission decision results for each school you applied to: [Clarkson University]</t>
  </si>
  <si>
    <t>Select your admission decision results for each school you applied to: [Clemson University]</t>
  </si>
  <si>
    <t>Select your admission decision results for each school you applied to: [Colby College]</t>
  </si>
  <si>
    <t>Select your admission decision results for each school you applied to: [Colgate University]</t>
  </si>
  <si>
    <t>Select your admission decision results for each school you applied to: [College of Charleston]</t>
  </si>
  <si>
    <t>Select your admission decision results for each school you applied to: [College of the Holy Cross]</t>
  </si>
  <si>
    <t>Select your admission decision results for each school you applied to: [Colorado College]</t>
  </si>
  <si>
    <t>Select your admission decision results for each school you applied to: [Colorado School of Mines]</t>
  </si>
  <si>
    <t>Select your admission decision results for each school you applied to: [Colorado State University]</t>
  </si>
  <si>
    <t>Select your admission decision results for each school you applied to: [Columbia University]</t>
  </si>
  <si>
    <t>Select your admission decision results for each school you applied to: [Cornell University]</t>
  </si>
  <si>
    <t>Select your admission decision results for each school you applied to: [Dartmouth College]</t>
  </si>
  <si>
    <t>Select your admission decision results for each school you applied to: [Davidson College]</t>
  </si>
  <si>
    <t>Select your admission decision results for each school you applied to: [Drexel University]</t>
  </si>
  <si>
    <t>Select your admission decision results for each school you applied to: [Duke University]</t>
  </si>
  <si>
    <t>Select your admission decision results for each school you applied to: [Elon University]</t>
  </si>
  <si>
    <t>Select your admission decision results for each school you applied to: [Embry Riddle]</t>
  </si>
  <si>
    <t>Select your admission decision results for each school you applied to: [Emerson College]</t>
  </si>
  <si>
    <t>Select your admission decision results for each school you applied to: [Emory University]</t>
  </si>
  <si>
    <t>Select your admission decision results for each school you applied to: [Fairfield University]</t>
  </si>
  <si>
    <t>Select your admission decision results for each school you applied to: [Fisk University]</t>
  </si>
  <si>
    <t>Select your admission decision results for each school you applied to: [Florida Institute of Technology]</t>
  </si>
  <si>
    <t>Select your admission decision results for each school you applied to: [Florida State University]</t>
  </si>
  <si>
    <t>Select your admission decision results for each school you applied to: [Fordham University]</t>
  </si>
  <si>
    <t>Select your admission decision results for each school you applied to: [Franklin and Marshall College]</t>
  </si>
  <si>
    <t>Select your admission decision results for each school you applied to: [George Washington University]</t>
  </si>
  <si>
    <t>Select your admission decision results for each school you applied to: [Georgetown University]</t>
  </si>
  <si>
    <t>Select your admission decision results for each school you applied to: [Georgia Institute of Technology]</t>
  </si>
  <si>
    <t>Select your admission decision results for each school you applied to: [Gettysburg College]</t>
  </si>
  <si>
    <t>Select your admission decision results for each school you applied to: [Gonzaga University]</t>
  </si>
  <si>
    <t>Select your admission decision results for each school you applied to: [Grinnell College]</t>
  </si>
  <si>
    <t>Select your admission decision results for each school you applied to: [Gustavus Adolphus College]</t>
  </si>
  <si>
    <t>Select your admission decision results for each school you applied to: [Hamilton College]</t>
  </si>
  <si>
    <t>Select your admission decision results for each school you applied to: [Harvard University]</t>
  </si>
  <si>
    <t>Select your admission decision results for each school you applied to: [Harvey Mudd College]</t>
  </si>
  <si>
    <t>Select your admission decision results for each school you applied to: [Haverford College]</t>
  </si>
  <si>
    <t>Select your admission decision results for each school you applied to: [Howard University]</t>
  </si>
  <si>
    <t>Select your admission decision results for each school you applied to: [Illinois Institute of Technology]</t>
  </si>
  <si>
    <t>Select your admission decision results for each school you applied to: [Indiana University - Bloomington]</t>
  </si>
  <si>
    <t>Select your admission decision results for each school you applied to: [Iowa State University]</t>
  </si>
  <si>
    <t>Select your admission decision results for each school you applied to: [James Madison University]</t>
  </si>
  <si>
    <t>Select your admission decision results for each school you applied to: [Johns Hopkins University]</t>
  </si>
  <si>
    <t>Select your admission decision results for each school you applied to: [Kansas State University]</t>
  </si>
  <si>
    <t>Select your admission decision results for each school you applied to: [Kenyon College]</t>
  </si>
  <si>
    <t>Select your admission decision results for each school you applied to: [Lafayette College]</t>
  </si>
  <si>
    <t>Select your admission decision results for each school you applied to: [Lehigh University]</t>
  </si>
  <si>
    <t>Select your admission decision results for each school you applied to: [Lewis and Clark College]</t>
  </si>
  <si>
    <t>Select your admission decision results for each school you applied to: [Liberty University]</t>
  </si>
  <si>
    <t>Select your admission decision results for each school you applied to: [Loyola Marymount University]</t>
  </si>
  <si>
    <t>Select your admission decision results for each school you applied to: [Macalester College]</t>
  </si>
  <si>
    <t>Select your admission decision results for each school you applied to: [Massachusetts Institute of Technology]</t>
  </si>
  <si>
    <t>Select your admission decision results for each school you applied to: [McGill University]</t>
  </si>
  <si>
    <t>Select your admission decision results for each school you applied to: [Miami University (OH)]</t>
  </si>
  <si>
    <t>Select your admission decision results for each school you applied to: [Michigan State University]</t>
  </si>
  <si>
    <t>Select your admission decision results for each school you applied to: [Middlebury College]</t>
  </si>
  <si>
    <t>Select your admission decision results for each school you applied to: [Mississippi State University]</t>
  </si>
  <si>
    <t>Select your admission decision results for each school you applied to: [Morehouse College]</t>
  </si>
  <si>
    <t>Select your admission decision results for each school you applied to: [Mount Holyoke College]</t>
  </si>
  <si>
    <t>Select your admission decision results for each school you applied to: [New Mexico State University]</t>
  </si>
  <si>
    <t>Select your admission decision results for each school you applied to: [New Mexico Tech]</t>
  </si>
  <si>
    <t>Select your admission decision results for each school you applied to: [New York University]</t>
  </si>
  <si>
    <t>Select your admission decision results for each school you applied to: [North Carolina State University]</t>
  </si>
  <si>
    <t>Select your admission decision results for each school you applied to: [Northeastern University]</t>
  </si>
  <si>
    <t>Select your admission decision results for each school you applied to: [Northwestern University]</t>
  </si>
  <si>
    <t>Select your admission decision results for each school you applied to: [Notre Dame University]</t>
  </si>
  <si>
    <t>Select your admission decision results for each school you applied to: [Oberlin College]</t>
  </si>
  <si>
    <t>Select your admission decision results for each school you applied to: [Occidental College]</t>
  </si>
  <si>
    <t>Select your admission decision results for each school you applied to: [Ohio University]</t>
  </si>
  <si>
    <t>Select your admission decision results for each school you applied to: [Oklahoma State University]</t>
  </si>
  <si>
    <t>Select your admission decision results for each school you applied to: [Oregon State University]</t>
  </si>
  <si>
    <t>Select your admission decision results for each school you applied to: [Penn State]</t>
  </si>
  <si>
    <t>Select your admission decision results for each school you applied to: [Pepperdine University]</t>
  </si>
  <si>
    <t>Select your admission decision results for each school you applied to: [Pitzer College]</t>
  </si>
  <si>
    <t>Select your admission decision results for each school you applied to: [Pomona College]</t>
  </si>
  <si>
    <t>Select your admission decision results for each school you applied to: [Princeton University]</t>
  </si>
  <si>
    <t>Select your admission decision results for each school you applied to: [Providence College]</t>
  </si>
  <si>
    <t>Select your admission decision results for each school you applied to: [Purdue University]</t>
  </si>
  <si>
    <t>Select your admission decision results for each school you applied to: [Reed College]</t>
  </si>
  <si>
    <t>Select your admission decision results for each school you applied to: [Rensselaer Polytechnic Institute]</t>
  </si>
  <si>
    <t>Select your admission decision results for each school you applied to: [Rhode Island School of Design]</t>
  </si>
  <si>
    <t>Select your admission decision results for each school you applied to: [Rhodes College]</t>
  </si>
  <si>
    <t>Select your admission decision results for each school you applied to: [Rice University]</t>
  </si>
  <si>
    <t>Select your admission decision results for each school you applied to: [Rochester Institute of Technology]</t>
  </si>
  <si>
    <t>Select your admission decision results for each school you applied to: [Rose-Hulman Institute of Technology]</t>
  </si>
  <si>
    <t>Select your admission decision results for each school you applied to: [Rutgers University]</t>
  </si>
  <si>
    <t>Select your admission decision results for each school you applied to: [Saint Louis University]</t>
  </si>
  <si>
    <t>Select your admission decision results for each school you applied to: [San Diego State University]</t>
  </si>
  <si>
    <t>Select your admission decision results for each school you applied to: [San Jose State University]</t>
  </si>
  <si>
    <t>Select your admission decision results for each school you applied to: [Santa Clara University]</t>
  </si>
  <si>
    <t>Select your admission decision results for each school you applied to: [Sarah Lawrence College]</t>
  </si>
  <si>
    <t>Select your admission decision results for each school you applied to: [Scripps College]</t>
  </si>
  <si>
    <t>Select your admission decision results for each school you applied to: [Seattle University]</t>
  </si>
  <si>
    <t>Select your admission decision results for each school you applied to: [Sewanee]</t>
  </si>
  <si>
    <t>Select your admission decision results for each school you applied to: [Skidmore College]</t>
  </si>
  <si>
    <t>Select your admission decision results for each school you applied to: [Smith College]</t>
  </si>
  <si>
    <t>Select your admission decision results for each school you applied to: [Southern Methodist University]</t>
  </si>
  <si>
    <t>Select your admission decision results for each school you applied to: [Spelman College]</t>
  </si>
  <si>
    <t>Select your admission decision results for each school you applied to: [St. John's College]</t>
  </si>
  <si>
    <t>Select your admission decision results for each school you applied to: [St. Olaf College]</t>
  </si>
  <si>
    <t>Select your admission decision results for each school you applied to: [Stanford University]</t>
  </si>
  <si>
    <t>Select your admission decision results for each school you applied to: [Stevens Institute of Technology]</t>
  </si>
  <si>
    <t>Select your admission decision results for each school you applied to: [SUNYs]</t>
  </si>
  <si>
    <t>Select your admission decision results for each school you applied to: [Swarthmore College]</t>
  </si>
  <si>
    <t>Select your admission decision results for each school you applied to: [Syracuse University]</t>
  </si>
  <si>
    <t>Select your admission decision results for each school you applied to: [Temple University]</t>
  </si>
  <si>
    <t>Select your admission decision results for each school you applied to: [Texas A&amp;M University]</t>
  </si>
  <si>
    <t>Select your admission decision results for each school you applied to: [Texas Christian University]</t>
  </si>
  <si>
    <t>Select your admission decision results for each school you applied to: [Texas Tech University]</t>
  </si>
  <si>
    <t>Select your admission decision results for each school you applied to: [The Cooper Union for the Advancement of Science and Art]</t>
  </si>
  <si>
    <t>Select your admission decision results for each school you applied to: [The Ohio State University]</t>
  </si>
  <si>
    <t>Select your admission decision results for each school you applied to: [The University of Alabama]</t>
  </si>
  <si>
    <t>Select your admission decision results for each school you applied to: [Trinity College]</t>
  </si>
  <si>
    <t>Select your admission decision results for each school you applied to: [Trinity University]</t>
  </si>
  <si>
    <t>Select your admission decision results for each school you applied to: [Tufts University]</t>
  </si>
  <si>
    <t>Select your admission decision results for each school you applied to: [Tulane University]</t>
  </si>
  <si>
    <t>Select your admission decision results for each school you applied to: [Tuskegee University]</t>
  </si>
  <si>
    <t>Select your admission decision results for each school you applied to: [United States Military Academy at West Point]</t>
  </si>
  <si>
    <t>Select your admission decision results for each school you applied to: [University at Buffalo]</t>
  </si>
  <si>
    <t>Select your admission decision results for each school you applied to: [University of Alabama - Birmingham]</t>
  </si>
  <si>
    <t>Select your admission decision results for each school you applied to: [University of Alaska Fairbanks]</t>
  </si>
  <si>
    <t>Select your admission decision results for each school you applied to: [University of Arizona]</t>
  </si>
  <si>
    <t>Select your admission decision results for each school you applied to: [University of Arkansas]</t>
  </si>
  <si>
    <t>Select your admission decision results for each school you applied to: [University of California - Berkeley]</t>
  </si>
  <si>
    <t>Select your admission decision results for each school you applied to: [University of California - Davis]</t>
  </si>
  <si>
    <t>Select your admission decision results for each school you applied to: [University of California - Irvine]</t>
  </si>
  <si>
    <t>Select your admission decision results for each school you applied to: [University of California - Los Angeles]</t>
  </si>
  <si>
    <t>Select your admission decision results for each school you applied to: [University of California - Merced]</t>
  </si>
  <si>
    <t>Select your admission decision results for each school you applied to: [University of California - Riverside]</t>
  </si>
  <si>
    <t>Select your admission decision results for each school you applied to: [University of California - San Diego]</t>
  </si>
  <si>
    <t>Select your admission decision results for each school you applied to: [University of California - Santa Barbara]</t>
  </si>
  <si>
    <t>Select your admission decision results for each school you applied to: [University of California - Santa Cruz]</t>
  </si>
  <si>
    <t>Select your admission decision results for each school you applied to: [University of Chicago]</t>
  </si>
  <si>
    <t>Select your admission decision results for each school you applied to: [University of Cincinnati]</t>
  </si>
  <si>
    <t>Select your admission decision results for each school you applied to: [University of Colorado - Boulder]</t>
  </si>
  <si>
    <t>Select your admission decision results for each school you applied to: [University of Connecticut]</t>
  </si>
  <si>
    <t>Select your admission decision results for each school you applied to: [University of Delaware]</t>
  </si>
  <si>
    <t>Select your admission decision results for each school you applied to: [University of Denver]</t>
  </si>
  <si>
    <t>Select your admission decision results for each school you applied to: [University of Florida]</t>
  </si>
  <si>
    <t>Select your admission decision results for each school you applied to: [University of Georgia]</t>
  </si>
  <si>
    <t>Select your admission decision results for each school you applied to: [University of Hawaii at Manoa]</t>
  </si>
  <si>
    <t>Select your admission decision results for each school you applied to: [University of Illinois at Urbana-Champaign]</t>
  </si>
  <si>
    <t>Select your admission decision results for each school you applied to: [University of Iowa]</t>
  </si>
  <si>
    <t>Select your admission decision results for each school you applied to: [University of Kansas]</t>
  </si>
  <si>
    <t>Select your admission decision results for each school you applied to: [University of Kentucky]</t>
  </si>
  <si>
    <t>Select your admission decision results for each school you applied to: [University of Maine]</t>
  </si>
  <si>
    <t>Select your admission decision results for each school you applied to: [University of Maryland - College Park]</t>
  </si>
  <si>
    <t>Select your admission decision results for each school you applied to: [University of Massachusetts - Amherst]</t>
  </si>
  <si>
    <t>Select your admission decision results for each school you applied to: [University of Miami]</t>
  </si>
  <si>
    <t>Select your admission decision results for each school you applied to: [University of Michigan - Ann Arbor]</t>
  </si>
  <si>
    <t>Select your admission decision results for each school you applied to: [University of Minnesota - Twin Cities]</t>
  </si>
  <si>
    <t>Select your admission decision results for each school you applied to: [University of Missouri - Columbia]</t>
  </si>
  <si>
    <t>Select your admission decision results for each school you applied to: [University of Montana]</t>
  </si>
  <si>
    <t>Select your admission decision results for each school you applied to: [University of Nebraska - Lincoln]</t>
  </si>
  <si>
    <t>Select your admission decision results for each school you applied to: [University of Nevada - Reno]</t>
  </si>
  <si>
    <t>Select your admission decision results for each school you applied to: [University of New Hampshire]</t>
  </si>
  <si>
    <t>Select your admission decision results for each school you applied to: [University of New Mexico]</t>
  </si>
  <si>
    <t>Select your admission decision results for each school you applied to: [University of North Carolina at Chapel Hill]</t>
  </si>
  <si>
    <t>Select your admission decision results for each school you applied to: [University of North Dakota]</t>
  </si>
  <si>
    <t>Select your admission decision results for each school you applied to: [University of Notre Dame]</t>
  </si>
  <si>
    <t>Select your admission decision results for each school you applied to: [University of Oklahoma]</t>
  </si>
  <si>
    <t>Select your admission decision results for each school you applied to: [University of Oregon]</t>
  </si>
  <si>
    <t>Select your admission decision results for each school you applied to: [University of Pennsylvania]</t>
  </si>
  <si>
    <t>Select your admission decision results for each school you applied to: [University of Pittsburgh]</t>
  </si>
  <si>
    <t>Select your admission decision results for each school you applied to: [University of Portland]</t>
  </si>
  <si>
    <t>Select your admission decision results for each school you applied to: [University of Rhode Island]</t>
  </si>
  <si>
    <t>Select your admission decision results for each school you applied to: [University of Richmond]</t>
  </si>
  <si>
    <t>Select your admission decision results for each school you applied to: [University of Rochester]</t>
  </si>
  <si>
    <t>Select your admission decision results for each school you applied to: [University of San Diego]</t>
  </si>
  <si>
    <t>Select your admission decision results for each school you applied to: [University of San Francisco]</t>
  </si>
  <si>
    <t>Select your admission decision results for each school you applied to: [University of South Carolina]</t>
  </si>
  <si>
    <t>Select your admission decision results for each school you applied to: [University of South Dakota]</t>
  </si>
  <si>
    <t>Select your admission decision results for each school you applied to: [University of Southern California]</t>
  </si>
  <si>
    <t>Select your admission decision results for each school you applied to: [University of Tennessee]</t>
  </si>
  <si>
    <t>Select your admission decision results for each school you applied to: [University of Texas - Austin]</t>
  </si>
  <si>
    <t>Select your admission decision results for each school you applied to: [University of Texas at Dallas]</t>
  </si>
  <si>
    <t>Select your admission decision results for each school you applied to: [University of the Pacific]</t>
  </si>
  <si>
    <t>Select your admission decision results for each school you applied to: [University of Utah]</t>
  </si>
  <si>
    <t>Select your admission decision results for each school you applied to: [University of Vermont]</t>
  </si>
  <si>
    <t>Select your admission decision results for each school you applied to: [University of Virginia]</t>
  </si>
  <si>
    <t>Select your admission decision results for each school you applied to: [University of Washington]</t>
  </si>
  <si>
    <t>Select your admission decision results for each school you applied to: [University of Wisconsin]</t>
  </si>
  <si>
    <t>Select your admission decision results for each school you applied to: [University of Wyoming]</t>
  </si>
  <si>
    <t>Select your admission decision results for each school you applied to: [Vanderbilt University]</t>
  </si>
  <si>
    <t>Select your admission decision results for each school you applied to: [Vassar College]</t>
  </si>
  <si>
    <t>Select your admission decision results for each school you applied to: [Villanova University]</t>
  </si>
  <si>
    <t>Select your admission decision results for each school you applied to: [Virginia Commonwealth University]</t>
  </si>
  <si>
    <t>Select your admission decision results for each school you applied to: [Virginia Tech]</t>
  </si>
  <si>
    <t>Select your admission decision results for each school you applied to: [Wake Forest University]</t>
  </si>
  <si>
    <t>Select your admission decision results for each school you applied to: [Washington &amp; Lee University]</t>
  </si>
  <si>
    <t>Select your admission decision results for each school you applied to: [Washington State University]</t>
  </si>
  <si>
    <t>Select your admission decision results for each school you applied to: [Washington University in St. Louis]</t>
  </si>
  <si>
    <t>Select your admission decision results for each school you applied to: [Wellesley College]</t>
  </si>
  <si>
    <t>Select your admission decision results for each school you applied to: [Wesleyan University]</t>
  </si>
  <si>
    <t>Select your admission decision results for each school you applied to: [West Virginia University]</t>
  </si>
  <si>
    <t>Select your admission decision results for each school you applied to: [Wheaton College]</t>
  </si>
  <si>
    <t>Select your admission decision results for each school you applied to: [Whitman College]</t>
  </si>
  <si>
    <t>Select your admission decision results for each school you applied to: [Whitworth University]</t>
  </si>
  <si>
    <t>Select your admission decision results for each school you applied to: [William &amp; Mary]</t>
  </si>
  <si>
    <t>Select your admission decision results for each school you applied to: [Williams College]</t>
  </si>
  <si>
    <t>Select your admission decision results for each school you applied to: [Worcester Polytechnic Institute]</t>
  </si>
  <si>
    <t>Select your admission decision results for each school you applied to: [Xavier University]</t>
  </si>
  <si>
    <t>Select your admission decision results for each school you applied to: [Yale University]</t>
  </si>
  <si>
    <t>How many schools did you get accepted to?</t>
  </si>
  <si>
    <t>Rejected?</t>
  </si>
  <si>
    <t>Waitlisted?</t>
  </si>
  <si>
    <t>How many of your reaches did you get accepted to?</t>
  </si>
  <si>
    <t>Did you get accepted to your top choice school?</t>
  </si>
  <si>
    <t>Where will you be attending college in Fall of 2020?</t>
  </si>
  <si>
    <t>Did you apply for financial aid/file the FAFSA?</t>
  </si>
  <si>
    <t>Approximately how much is your family's total yearly income?</t>
  </si>
  <si>
    <t>How much was your FAFSA Estimated Family Contribution (EFC)?</t>
  </si>
  <si>
    <t>Is your Estimated Cost of Attendance more or less than your EFC? (Was your financial need met?)</t>
  </si>
  <si>
    <t>Did your financial situation prevent you from attending a school you otherwise would have chosen?</t>
  </si>
  <si>
    <t>I applied for undergraduate admission in the United States for Fall 2020., I have received my admissions decision and financial aid letters., I know where I will be going to school next year.</t>
  </si>
  <si>
    <t>Graduating high school senior immediately entering college</t>
  </si>
  <si>
    <t>Asian (East, Southeast, or South Asian)</t>
  </si>
  <si>
    <t>Female</t>
  </si>
  <si>
    <t>Straight</t>
  </si>
  <si>
    <t>Non-religious</t>
  </si>
  <si>
    <t>Progressive / Leftist / Social Democrat (e.g. Bernie Sanders, Jeremy Corbyn)</t>
  </si>
  <si>
    <t>Domestic, citizen of U.S. or territories</t>
  </si>
  <si>
    <t>California</t>
  </si>
  <si>
    <t>Born in the U.S. to first-generation immigrant(s)*</t>
  </si>
  <si>
    <t>In the urban area of a large city (pop. &gt;300,000).</t>
  </si>
  <si>
    <t>Public School (traditional)</t>
  </si>
  <si>
    <t>No.</t>
  </si>
  <si>
    <t>No, I only took the SAT.</t>
  </si>
  <si>
    <t>Medicine</t>
  </si>
  <si>
    <t>Medical School</t>
  </si>
  <si>
    <t>No</t>
  </si>
  <si>
    <t>Yes</t>
  </si>
  <si>
    <t>&lt;$5,000</t>
  </si>
  <si>
    <t>More - cost more than your EFC</t>
  </si>
  <si>
    <t>No, financial aid covers the cost of my preferred school.</t>
  </si>
  <si>
    <t>Male</t>
  </si>
  <si>
    <t>Liberal Democrat / Moderates (e.g. Joe Biden, Pete Buttigieg)</t>
  </si>
  <si>
    <t>New Jersey</t>
  </si>
  <si>
    <t>In the metro area (within 30 mi.) of a city.</t>
  </si>
  <si>
    <t>Magnet School</t>
  </si>
  <si>
    <t>Yes, I took the ACT.</t>
  </si>
  <si>
    <t>Yes, I took both the ACT and SAT.</t>
  </si>
  <si>
    <t>$5,000-$10,000</t>
  </si>
  <si>
    <t>Hinduism</t>
  </si>
  <si>
    <t>Conservative Republican / Tea Party (e.g. Donald Trump, Ronald Reagan, Boris Johnson)</t>
  </si>
  <si>
    <t>Born abroad, became a permanent resident/green card holder in the U.S.</t>
  </si>
  <si>
    <t>In the urban area of a small city (pop. 50,000-300,000).</t>
  </si>
  <si>
    <t>Engineering</t>
  </si>
  <si>
    <t>Graduate School</t>
  </si>
  <si>
    <t>&gt;$60,000</t>
  </si>
  <si>
    <t>Less - cost less than your EFC</t>
  </si>
  <si>
    <t>No, my family was able to cover the cost of my preferred school.</t>
  </si>
  <si>
    <t>New York</t>
  </si>
  <si>
    <t>Yes, I received a Merit Scholarship award.</t>
  </si>
  <si>
    <t>Business</t>
  </si>
  <si>
    <t>Get a job with an undergraduate degree</t>
  </si>
  <si>
    <t>Yes, I opted for a more affordable school because my preferred school would have caused financial strain.</t>
  </si>
  <si>
    <t>Transfer Student</t>
  </si>
  <si>
    <t>Michigan</t>
  </si>
  <si>
    <t>Born abroad, became a naturalized citizen of the U.S.</t>
  </si>
  <si>
    <t>No, I only took the ACT.</t>
  </si>
  <si>
    <t>Comparable - within $1,000 of your EFC.</t>
  </si>
  <si>
    <t>Catholicism</t>
  </si>
  <si>
    <t>Not sure / Politically Neutral</t>
  </si>
  <si>
    <t>International Student</t>
  </si>
  <si>
    <t>Mexico</t>
  </si>
  <si>
    <t>I have family members that live in America., I want the American "college experience"., I believe it will help me become wealthier and more successful (i.e. "the American Dream")., My family and/or community has encouraged me to., I attended high school here., It is a good choice financially.</t>
  </si>
  <si>
    <t>Computer Science and Tech Development</t>
  </si>
  <si>
    <t>None of the above</t>
  </si>
  <si>
    <t>Black (African)</t>
  </si>
  <si>
    <t>Protestantism</t>
  </si>
  <si>
    <t>Science or Mathematics (not pre-professional)</t>
  </si>
  <si>
    <t xml:space="preserve">Nursing </t>
  </si>
  <si>
    <t>White (European or Middle Eastern)</t>
  </si>
  <si>
    <t>Islam</t>
  </si>
  <si>
    <t>Texas</t>
  </si>
  <si>
    <t>Yes, I was recognized as a Finalist.</t>
  </si>
  <si>
    <t>$30,000-$60,000</t>
  </si>
  <si>
    <t>Pennsylvania</t>
  </si>
  <si>
    <t>Born in the U.S. to American-born parents</t>
  </si>
  <si>
    <t>Gay or Lesbian</t>
  </si>
  <si>
    <t>Other</t>
  </si>
  <si>
    <t>Arizona</t>
  </si>
  <si>
    <t>Social Sciences (Poli sci, psychology, philosophy, etc.)</t>
  </si>
  <si>
    <t>Ohio</t>
  </si>
  <si>
    <t>In or near a small town (pop. &lt;50,000).</t>
  </si>
  <si>
    <t>Bisexual</t>
  </si>
  <si>
    <t>Private School (non-religious)</t>
  </si>
  <si>
    <t>Maryland</t>
  </si>
  <si>
    <t>Yes, I could not attend my preferred school because I could not feasibly afford it.</t>
  </si>
  <si>
    <t>Judaism</t>
  </si>
  <si>
    <t>District of Columbia</t>
  </si>
  <si>
    <t>Moderate Republican / Traditional Conservative (e.g. Angela Merkel, Mitt Romney)</t>
  </si>
  <si>
    <t>Performing Arts (music, dance, acting, or film studies)</t>
  </si>
  <si>
    <t>Law School</t>
  </si>
  <si>
    <t>Gap-year student</t>
  </si>
  <si>
    <t>Nigeria, Kenya, Ghana, Cameroon, Zimbabwe, or South Africa</t>
  </si>
  <si>
    <t>There is not much educational opportunity in my home country.</t>
  </si>
  <si>
    <t>I did not take the PSAT/NMSQT test.</t>
  </si>
  <si>
    <t>Yes, I was recognized as a Semifinalist.</t>
  </si>
  <si>
    <t>Undecided</t>
  </si>
  <si>
    <t>$10,000-$30,000</t>
  </si>
  <si>
    <t>Washington</t>
  </si>
  <si>
    <t>North Carolina</t>
  </si>
  <si>
    <t>Charter School</t>
  </si>
  <si>
    <t>Guam</t>
  </si>
  <si>
    <t>Journalism, Literature, or Linguistics</t>
  </si>
  <si>
    <t>Illinois</t>
  </si>
  <si>
    <t>Minnesota</t>
  </si>
  <si>
    <t>China, Taiwan, or Hong Kong</t>
  </si>
  <si>
    <t>I want to attend a famous and prestigious school, like the Ivy Leagues., There is not much educational opportunity in my home country., I have visited the U.S. in the past and I want to live here., I want the American "college experience"., I believe it will help me become wealthier and more successful (i.e. "the American Dream")., My family and/or community has encouraged me to., I attended high school here.</t>
  </si>
  <si>
    <t>In a remote, rural area (over 20 mi. away from a town of &gt;5,000).</t>
  </si>
  <si>
    <t>Boarding School</t>
  </si>
  <si>
    <t>Central America or the Caribbean</t>
  </si>
  <si>
    <t>There is not much educational opportunity in my home country., I have visited the U.S. in the past and I want to live here., I want the American "college experience".</t>
  </si>
  <si>
    <t>Oregon</t>
  </si>
  <si>
    <t>Florida</t>
  </si>
  <si>
    <t>Kansas</t>
  </si>
  <si>
    <t>Massachusetts</t>
  </si>
  <si>
    <t>Virginia</t>
  </si>
  <si>
    <t>Architecture, Art, and Design</t>
  </si>
  <si>
    <t>Law</t>
  </si>
  <si>
    <t>Yes, but not for my preferred program.</t>
  </si>
  <si>
    <t>Born in the U.S. to undocumented immigrant(s)*</t>
  </si>
  <si>
    <t>Non-citizen, permanent resident of the U.S.</t>
  </si>
  <si>
    <t>Other religious private school</t>
  </si>
  <si>
    <t>Delaware</t>
  </si>
  <si>
    <t>Connecticut</t>
  </si>
  <si>
    <t>Nevada</t>
  </si>
  <si>
    <t>I did not take the ACT or the SAT.</t>
  </si>
  <si>
    <t>I want to pursue a liberal arts education.</t>
  </si>
  <si>
    <t>Buddhism</t>
  </si>
  <si>
    <t>Wisconsin</t>
  </si>
  <si>
    <t>Georgia</t>
  </si>
  <si>
    <t>I have family members that live in America., I want the American "college experience"., My family and/or community has encouraged me to.</t>
  </si>
  <si>
    <t>Canada</t>
  </si>
  <si>
    <t>I have visited the U.S. in the past and I want to live here., I want the American "college experience"., I believe it will help me become wealthier and more successful (i.e. "the American Dream").</t>
  </si>
  <si>
    <t>Indiana</t>
  </si>
  <si>
    <t>Utah</t>
  </si>
  <si>
    <t>Male (trans)</t>
  </si>
  <si>
    <t>Creative Writing</t>
  </si>
  <si>
    <t>West Virginia</t>
  </si>
  <si>
    <t>Born abroad, became an undocumented resident of the U.S.</t>
  </si>
  <si>
    <t>Asexual</t>
  </si>
  <si>
    <t>Female (trans)</t>
  </si>
  <si>
    <t>Tennessee</t>
  </si>
  <si>
    <t>Social Science and Design</t>
  </si>
  <si>
    <t>I want the American "college experience"., My family and/or community has encouraged me to.</t>
  </si>
  <si>
    <t>Home school or Online Curriculum</t>
  </si>
  <si>
    <t>Oklahoma</t>
  </si>
  <si>
    <t>India</t>
  </si>
  <si>
    <t>There is not much educational opportunity in my home country., I have family members that live in America., I believe it will help me become wealthier and more successful (i.e. "the American Dream")., I attended high school here.</t>
  </si>
  <si>
    <t>Right-wing Libertarian (e.g. Gary Johnson, Ayn Rand)</t>
  </si>
  <si>
    <t>I want to attend a famous and prestigious school, like the Ivy Leagues., There is not much educational opportunity in my home country., I have visited the U.S. in the past and I want to live here., I believe it will help me become wealthier and more successful (i.e. "the American Dream")., My family and/or community has encouraged me to.</t>
  </si>
  <si>
    <t>There is not much educational opportunity in my home country., I have family members that live in America., I believe it will help me become wealthier and more successful (i.e. "the American Dream")., My family and/or community has encouraged me to.</t>
  </si>
  <si>
    <t>I want to attend a famous and prestigious school, like the Ivy Leagues., I want the American "college experience"., My family and/or community has encouraged me to., I want to play college-level sports.</t>
  </si>
  <si>
    <t>Other - Asia</t>
  </si>
  <si>
    <t>There is not much educational opportunity in my home country., I have family members that live in America., I want the American "college experience"., I believe it will help me become wealthier and more successful (i.e. "the American Dream")., My family and/or community has encouraged me to.</t>
  </si>
  <si>
    <t>There is not much educational opportunity in my home country., I want the American "college experience"., It is a good choice financially.</t>
  </si>
  <si>
    <t>Montana</t>
  </si>
  <si>
    <t>Colorado</t>
  </si>
  <si>
    <t>I want to attend a famous and prestigious school, like the Ivy Leagues., There is not much educational opportunity in my home country., I want the American "college experience"., I believe it will help me become wealthier and more successful (i.e. "the American Dream")., My family and/or community has encouraged me to.</t>
  </si>
  <si>
    <t>There is not much educational opportunity in my home country., I believe it will help me become wealthier and more successful (i.e. "the American Dream")., My family and/or community has encouraged me to.</t>
  </si>
  <si>
    <t>Missouri</t>
  </si>
  <si>
    <t>Arkansas</t>
  </si>
  <si>
    <t>I want the American "college experience"., I believe it will help me become wealthier and more successful (i.e. "the American Dream")., My family and/or community has encouraged me to.</t>
  </si>
  <si>
    <t>Maine</t>
  </si>
  <si>
    <t>Mississippi</t>
  </si>
  <si>
    <t xml:space="preserve">Pursing AS-T in Mathematics; 4 year degree in business or engineering </t>
  </si>
  <si>
    <t>Louisiana</t>
  </si>
  <si>
    <t>Wyoming</t>
  </si>
  <si>
    <t>Vermont</t>
  </si>
  <si>
    <t>I want to attend a famous and prestigious school, like the Ivy Leagues., There is not much educational opportunity in my home country., I want the American "college experience"., My family and/or community has encouraged me to.</t>
  </si>
  <si>
    <t>I have visited the U.S. in the past and I want to live here., I want the American "college experience"., I believe it will help me become wealthier and more successful (i.e. "the American Dream")., My family and/or community has encouraged me to.</t>
  </si>
  <si>
    <t>Education</t>
  </si>
  <si>
    <t>There is not much educational opportunity in my home country., I believe it will help me become wealthier and more successful (i.e. "the American Dream")., My family and/or community has encouraged me to., It is a good choice financially.</t>
  </si>
  <si>
    <t>Kentucky</t>
  </si>
  <si>
    <t>I believe it will help me become wealthier and more successful (i.e. "the American Dream").</t>
  </si>
  <si>
    <t>I want to attend a famous and prestigious school, like the Ivy Leagues., I have visited the U.S. in the past and I want to live here., I want the American "college experience"., I believe it will help me become wealthier and more successful (i.e. "the American Dream").</t>
  </si>
  <si>
    <t>I want to attend a famous and prestigious school, like the Ivy Leagues., I have visited the U.S. in the past and I want to live here., I want the American "college experience"., I believe it will help me become wealthier and more successful (i.e. "the American Dream")., My family and/or community has encouraged me to., I attended high school here.</t>
  </si>
  <si>
    <t>There is not much educational opportunity in my home country., I want the American "college experience"., I believe it will help me become wealthier and more successful (i.e. "the American Dream").</t>
  </si>
  <si>
    <t>I have visited the U.S. in the past and I want to live here., I believe it will help me become wealthier and more successful (i.e. "the American Dream").</t>
  </si>
  <si>
    <t>Nebraska</t>
  </si>
  <si>
    <t>New Hampshire</t>
  </si>
  <si>
    <t>I want to attend a famous and prestigious school, like the Ivy Leagues., I believe it will help me become wealthier and more successful (i.e. "the American Dream")., My family and/or community has encouraged me to.</t>
  </si>
  <si>
    <t>Australia or New Zealand</t>
  </si>
  <si>
    <t>I want to attend a famous and prestigious school, like the Ivy Leagues., There is not much educational opportunity in my home country., I have visited the U.S. in the past and I want to live here., I want the American "college experience"., I believe it will help me become wealthier and more successful (i.e. "the American Dream")., My family and/or community has encouraged me to., I resonate more with American culture than that of my home countries</t>
  </si>
  <si>
    <t>South Dakota</t>
  </si>
  <si>
    <t>I want to attend a famous and prestigious school, like the Ivy Leagues., I have visited the U.S. in the past and I want to live here., I want the American "college experience"., I believe it will help me become wealthier and more successful (i.e. "the American Dream")., My family and/or community has encouraged me to.</t>
  </si>
  <si>
    <t>There is not much educational opportunity in my home country., I have visited the U.S. in the past and I want to live here., I want the American "college experience"., My family and/or community has encouraged me to.</t>
  </si>
  <si>
    <t>Hawaii</t>
  </si>
  <si>
    <t>I want to attend a famous and prestigious school, like the Ivy Leagues., I have visited the U.S. in the past and I want to live here., I believe it will help me become wealthier and more successful (i.e. "the American Dream").</t>
  </si>
  <si>
    <t>South Carolina</t>
  </si>
  <si>
    <t>I have family members that live in America., I have visited the U.S. in the past and I want to live here., I want the American "college experience"., U.S citizen</t>
  </si>
  <si>
    <t>I want to attend a famous and prestigious school, like the Ivy Leagues.</t>
  </si>
  <si>
    <t>Puerto Rico</t>
  </si>
  <si>
    <t>I want to attend a famous and prestigious school, like the Ivy Leagues., There is not much educational opportunity in my home country., I have family members that live in America., I have visited the U.S. in the past and I want to live here., I want the American "college experience"., I believe it will help me become wealthier and more successful (i.e. "the American Dream")., My family and/or community has encouraged me to.</t>
  </si>
  <si>
    <t>There is not much educational opportunity in my home country., It is a good choice financially.</t>
  </si>
  <si>
    <t>Native American (Indigenous to North, South, or Central America)</t>
  </si>
  <si>
    <t>I want to attend a famous and prestigious school, like the Ivy Leagues., I want the American "college experience"., I believe it will help me become wealthier and more successful (i.e. "the American Dream")., My family and/or community has encouraged me to.</t>
  </si>
  <si>
    <t>Alabama</t>
  </si>
  <si>
    <t>I want to attend a famous and prestigious school, like the Ivy Leagues., I believe it will help me become wealthier and more successful (i.e. "the American Dream").</t>
  </si>
  <si>
    <t>I want to attend a famous and prestigious school, like the Ivy Leagues., There is not much educational opportunity in my home country.</t>
  </si>
  <si>
    <t>I want to attend a famous and prestigious school, like the Ivy Leagues., I want the American "college experience"., I believe it will help me become wealthier and more successful (i.e. "the American Dream")., My family and/or community has encouraged me to., It is a good choice financially.</t>
  </si>
  <si>
    <t>I want to attend a famous and prestigious school, like the Ivy Leagues., I have family members that live in America., I want the American "college experience"., I believe it will help me become wealthier and more successful (i.e. "the American Dream")., My family and/or community has encouraged me to.</t>
  </si>
  <si>
    <t>I'm a U.S. citizen living abroad</t>
  </si>
  <si>
    <t>I want to attend a famous and prestigious school, like the Ivy Leagues., I want to play college-level sports.</t>
  </si>
  <si>
    <t>There is not much educational opportunity in my home country., I have family members that live in America., I have visited the U.S. in the past and I want to live here., I want the American "college experience".</t>
  </si>
  <si>
    <t>There is not much educational opportunity in my home country., My family and/or community has encouraged me to.</t>
  </si>
  <si>
    <t>I want to attend a famous and prestigious school, like the Ivy Leagues., There is not much educational opportunity in my home country., I want the American "college experience"., I believe it will help me become wealthier and more successful (i.e. "the American Dream").</t>
  </si>
  <si>
    <t>I want to attend a famous and prestigious school, like the Ivy Leagues., I have family members that live in America., I have visited the U.S. in the past and I want to live here., I want the American "college experience"., I believe it will help me become wealthier and more successful (i.e. "the American Dream").</t>
  </si>
  <si>
    <t>There is not much educational opportunity in my home country., I have family members that live in America., I have visited the U.S. in the past and I want to live here., I want the American "college experience"., I believe it will help me become wealthier and more successful (i.e. "the American Dream").</t>
  </si>
  <si>
    <t>I want to attend a famous and prestigious school, like the Ivy Leagues., There is not much educational opportunity in my home country., I want the American "college experience"., It is a good choice financially.</t>
  </si>
  <si>
    <t>Iowa</t>
  </si>
  <si>
    <t>I have family members that live in America.</t>
  </si>
  <si>
    <t>I want to attend a famous and prestigious school, like the Ivy Leagues., I have family members that live in America., I want the American "college experience"., I believe it will help me become wealthier and more successful (i.e. "the American Dream").</t>
  </si>
  <si>
    <t>I attended high school here.</t>
  </si>
  <si>
    <t>I want to attend a famous and prestigious school, like the Ivy Leagues., There is not much educational opportunity in my home country., I want the American "college experience"., I believe it will help me become wealthier and more successful (i.e. "the American Dream")., I want to play college-level sports.</t>
  </si>
  <si>
    <t>I want to attend a famous and prestigious school, like the Ivy Leagues., I want the American "college experience".</t>
  </si>
  <si>
    <t>My family and/or community has encouraged me to.</t>
  </si>
  <si>
    <t>I'm not planning on going back to the US. I just applied to US colleges.</t>
  </si>
  <si>
    <t>There is not much educational opportunity in my home country., I have visited the U.S. in the past and I want to live here., I want the American "college experience"., I believe it will help me become wealthier and more successful (i.e. "the American Dream").</t>
  </si>
  <si>
    <t>I have visited the U.S. in the past and I want to live here.</t>
  </si>
  <si>
    <t>I want to attend a famous and prestigious school, like the Ivy Leagues., There is not much educational opportunity in my home country., I have family members that live in America., I want the American "college experience"., I believe it will help me become wealthier and more successful (i.e. "the American Dream").</t>
  </si>
  <si>
    <t>I want the American "college experience"., I believe it will help me become wealthier and more successful (i.e. "the American Dream").</t>
  </si>
  <si>
    <t>I want to attend a famous and prestigious school, like the Ivy Leagues., I want the American "college experience"., I believe it will help me become wealthier and more successful (i.e. "the American Dream").</t>
  </si>
  <si>
    <t xml:space="preserve">I want to attend a famous and prestigious school, like the Ivy Leagues., There is not much educational opportunity in my home country., I want the American "college experience"., My family and/or community has encouraged me to., High quality higher education </t>
  </si>
  <si>
    <t>I want to attend a famous and prestigious school, like the Ivy Leagues., There is not much educational opportunity in my home country., I have visited the U.S. in the past and I want to live here., I want the American "college experience"., I believe it will help me become wealthier and more successful (i.e. "the American Dream").</t>
  </si>
  <si>
    <t>South America (except Brazil)</t>
  </si>
  <si>
    <t>Biotechnology</t>
  </si>
  <si>
    <t>Applied EA/RD</t>
  </si>
  <si>
    <t>Boston University</t>
  </si>
  <si>
    <t>Accepted</t>
  </si>
  <si>
    <t>Rejected</t>
  </si>
  <si>
    <t>Wait-listed</t>
  </si>
  <si>
    <t>University of Pittsburgh</t>
  </si>
  <si>
    <t>Applied ED/REA</t>
  </si>
  <si>
    <t>None</t>
  </si>
  <si>
    <t>Princeton University</t>
  </si>
  <si>
    <t>Vassar College</t>
  </si>
  <si>
    <t>3.75 - 3.99</t>
  </si>
  <si>
    <t>4.25 - 4.50</t>
  </si>
  <si>
    <t>Stanford University</t>
  </si>
  <si>
    <t>University of California - Berkeley</t>
  </si>
  <si>
    <t>New York University</t>
  </si>
  <si>
    <t>Penn State</t>
  </si>
  <si>
    <t>Columbia University</t>
  </si>
  <si>
    <t>None; I am taking a gap year/semester and will enroll in college in 2021.</t>
  </si>
  <si>
    <t>University of Texas - Austin</t>
  </si>
  <si>
    <t>Northwestern University</t>
  </si>
  <si>
    <t>Other Religious Private School</t>
  </si>
  <si>
    <t>Purdue University</t>
  </si>
  <si>
    <t>4.50 - 4.75</t>
  </si>
  <si>
    <t>Harvard University</t>
  </si>
  <si>
    <t>3.50 - 3.75</t>
  </si>
  <si>
    <t>University of Chicago</t>
  </si>
  <si>
    <t>A college or university not listed.</t>
  </si>
  <si>
    <t>Massachusetts Institute of Technology</t>
  </si>
  <si>
    <t>Carnegie Mellon University</t>
  </si>
  <si>
    <t>University of California - Los Angeles</t>
  </si>
  <si>
    <t>Undecided due to COVID-19</t>
  </si>
  <si>
    <t>I want to attend a famous and prestigious school, like the Ivy Leagues., My family and/or community has encouraged me to., It is a good choice financially.</t>
  </si>
  <si>
    <t>California Institute of Technology</t>
  </si>
  <si>
    <t>Other/Questioning</t>
  </si>
  <si>
    <t>Georgetown University</t>
  </si>
  <si>
    <t>Washington University in St. Louis</t>
  </si>
  <si>
    <t>Deferring Enrollment or starting in spring</t>
  </si>
  <si>
    <t>Brown University</t>
  </si>
  <si>
    <t>Wicca, Paganism, or other Pantheist Spirituality</t>
  </si>
  <si>
    <t>25+</t>
  </si>
  <si>
    <t>University of Washington</t>
  </si>
  <si>
    <t>Alaska</t>
  </si>
  <si>
    <t>Yale University</t>
  </si>
  <si>
    <t>Swarthmore College</t>
  </si>
  <si>
    <t>Case Western Reserve University</t>
  </si>
  <si>
    <t>I am a U.S. citizen living abroad.</t>
  </si>
  <si>
    <t>Dartmouth College</t>
  </si>
  <si>
    <t>The Cooper Union for the Advancement of Science and Art</t>
  </si>
  <si>
    <t>University of California - Santa Barbara</t>
  </si>
  <si>
    <t>William &amp; Mary</t>
  </si>
  <si>
    <t>Pomona College</t>
  </si>
  <si>
    <t>Tufts University</t>
  </si>
  <si>
    <t>Rensselaer Polytechnic Institute</t>
  </si>
  <si>
    <t>Rutgers University</t>
  </si>
  <si>
    <t>University of Michigan - Ann Arbor</t>
  </si>
  <si>
    <t>University of Pennsylvania</t>
  </si>
  <si>
    <t>University of Southern California</t>
  </si>
  <si>
    <t>Duke University</t>
  </si>
  <si>
    <t>Drexel University</t>
  </si>
  <si>
    <t>Cornell University</t>
  </si>
  <si>
    <t>University of California - Davis</t>
  </si>
  <si>
    <t>Johns Hopkins University</t>
  </si>
  <si>
    <t>Tulane University</t>
  </si>
  <si>
    <t>Environmental Policy</t>
  </si>
  <si>
    <t>I want to attend a famous and prestigious school, like the Ivy Leagues., There is not much educational opportunity in my home country., I want the American "college experience"., I believe it will help me become wealthier and more successful (i.e. "the American Dream")., It is a good choice financially.</t>
  </si>
  <si>
    <t>A college or university outside of the United States</t>
  </si>
  <si>
    <t>University of Rochester</t>
  </si>
  <si>
    <t>University of Virginia</t>
  </si>
  <si>
    <t>University of North Carolina at Chapel Hill</t>
  </si>
  <si>
    <t>Emory University</t>
  </si>
  <si>
    <t>Rejected, Wait-listed</t>
  </si>
  <si>
    <t>North Carolina State University</t>
  </si>
  <si>
    <t>Vanderbilt University</t>
  </si>
  <si>
    <t>University of Maryland - College Park</t>
  </si>
  <si>
    <t>University of California - San Diego</t>
  </si>
  <si>
    <t>Macalester College</t>
  </si>
  <si>
    <t>University of Connecticut</t>
  </si>
  <si>
    <t>Rose-Hulman Institute of Technology</t>
  </si>
  <si>
    <t>Accepted, Wait-listed</t>
  </si>
  <si>
    <t>Barnard College</t>
  </si>
  <si>
    <t>Lehigh University</t>
  </si>
  <si>
    <t>University of Minnesota - Twin Cities</t>
  </si>
  <si>
    <t>University of Wisconsin</t>
  </si>
  <si>
    <t>Forensics and Criminal Justice</t>
  </si>
  <si>
    <t>University of California - Irvine</t>
  </si>
  <si>
    <t>Claremont McKenna College</t>
  </si>
  <si>
    <t>The Ohio State University</t>
  </si>
  <si>
    <t>Occidental College</t>
  </si>
  <si>
    <t>Georgia Institute of Technology</t>
  </si>
  <si>
    <t>Worcester Polytechnic Institute</t>
  </si>
  <si>
    <t>Northeastern University</t>
  </si>
  <si>
    <t>Williams College</t>
  </si>
  <si>
    <t>Wesleyan University</t>
  </si>
  <si>
    <t>Forestry</t>
  </si>
  <si>
    <t>California State University (All)</t>
  </si>
  <si>
    <t>University of Colorado - Boulder</t>
  </si>
  <si>
    <t>Nursing</t>
  </si>
  <si>
    <t>University of Kansas</t>
  </si>
  <si>
    <t>SUNYs</t>
  </si>
  <si>
    <t>George Washington University</t>
  </si>
  <si>
    <t>Chapman University</t>
  </si>
  <si>
    <t>Reed College</t>
  </si>
  <si>
    <t>Rice University</t>
  </si>
  <si>
    <t>Florida State University</t>
  </si>
  <si>
    <t>Science, pre-professional but not premed</t>
  </si>
  <si>
    <t>There is not much educational opportunity in my home country., I have family members that live in America., My family and/or community has encouraged me to.</t>
  </si>
  <si>
    <t>Auburn University</t>
  </si>
  <si>
    <t>American University</t>
  </si>
  <si>
    <t>The University of Alabama</t>
  </si>
  <si>
    <t>I have visited the U.S. in the past and I want to live here., I want the American "college experience"., I believe it will help me become wealthier and more successful (i.e. "the American Dream")., I am a U.S. citizen living abroad.</t>
  </si>
  <si>
    <t>Rhode Island</t>
  </si>
  <si>
    <t>Hamilton College</t>
  </si>
  <si>
    <t>I want to attend a famous and prestigious school, like the Ivy Leagues., There is not much educational opportunity in my home country., I believe it will help me become wealthier and more successful (i.e. "the American Dream")., My family and/or community has encouraged me to., I attended high school here.</t>
  </si>
  <si>
    <t>Amherst College</t>
  </si>
  <si>
    <t>Accepted, Rejected</t>
  </si>
  <si>
    <t>statistics</t>
  </si>
  <si>
    <t>Applied ED/REA, Applied EA/RD</t>
  </si>
  <si>
    <t>Colorado School of Mines</t>
  </si>
  <si>
    <t>Idaho</t>
  </si>
  <si>
    <t>Wellesley College</t>
  </si>
  <si>
    <t>Smith College</t>
  </si>
  <si>
    <t>Community College</t>
  </si>
  <si>
    <t>University of New Hampshire</t>
  </si>
  <si>
    <t>New Mexico</t>
  </si>
  <si>
    <t>University of Notre Dame</t>
  </si>
  <si>
    <t>Mormonism</t>
  </si>
  <si>
    <t>Wake Forest University</t>
  </si>
  <si>
    <t>University of Utah</t>
  </si>
  <si>
    <t>I attended high school here., It is a good choice financially.</t>
  </si>
  <si>
    <t>University of Arizona</t>
  </si>
  <si>
    <t xml:space="preserve">International Relations/Linguistics </t>
  </si>
  <si>
    <t>University of Texas at Dallas</t>
  </si>
  <si>
    <t>Virginia Tech</t>
  </si>
  <si>
    <t>Arizona State University</t>
  </si>
  <si>
    <t>There is not much educational opportunity in my home country., I have family members that live in America., I have visited the U.S. in the past and I want to live here., I want the American "college experience"., I believe it will help me become wealthier and more successful (i.e. "the American Dream")., My family and/or community has encouraged me to.</t>
  </si>
  <si>
    <t>California Polytechnic State University - San Luis Obsipo</t>
  </si>
  <si>
    <t>Spanish</t>
  </si>
  <si>
    <t>Iowa State University</t>
  </si>
  <si>
    <t>Loyola Marymount University</t>
  </si>
  <si>
    <t>Boston College</t>
  </si>
  <si>
    <t>There is not much educational opportunity in my home country., I want the American "college experience"., I believe it will help me become wealthier and more successful (i.e. "the American Dream")., My family and/or community has encouraged me to., It is a good choice financially.</t>
  </si>
  <si>
    <t>University of Florida</t>
  </si>
  <si>
    <t>Texas A&amp;M University</t>
  </si>
  <si>
    <t>Bowdoin College</t>
  </si>
  <si>
    <t>I want to attend a famous and prestigious school, like the Ivy Leagues., I have visited the U.S. in the past and I want to live here., I want the American "college experience"., My family and/or community has encouraged me to., It is a good choice financially.</t>
  </si>
  <si>
    <t>I have family members that live in America., I have visited the U.S. in the past and I want to live here., I want the American "college experience"., I believe it will help me become wealthier and more successful (i.e. "the American Dream")., My family and/or community has encouraged me to.</t>
  </si>
  <si>
    <t>I want the American "college experience".</t>
  </si>
  <si>
    <t>Oberlin College</t>
  </si>
  <si>
    <t>Join the military</t>
  </si>
  <si>
    <t>I have family members that live in America., I have visited the U.S. in the past and I want to live here., I want the American "college experience"., I believe it will help me become wealthier and more successful (i.e. "the American Dream").</t>
  </si>
  <si>
    <t>Middlebury College</t>
  </si>
  <si>
    <t>I want the American "college experience"., I believe it will help me become wealthier and more successful (i.e. "the American Dream")., My family and/or community has encouraged me to., It is a good choice financially.</t>
  </si>
  <si>
    <t>Scripps College</t>
  </si>
  <si>
    <t>I want to attend a famous and prestigious school, like the Ivy Leagues., It is a good choice financially.</t>
  </si>
  <si>
    <t>Rochester Institute of Technology</t>
  </si>
  <si>
    <t>Cal Poly Pomona</t>
  </si>
  <si>
    <t>I want to attend a famous and prestigious school, like the Ivy Leagues., I have visited the U.S. in the past and I want to live here., I believe it will help me become wealthier and more successful (i.e. "the American Dream")., It is a good choice financially.</t>
  </si>
  <si>
    <t>I want to attend a famous and prestigious school, like the Ivy Leagues., I have family members that live in America., I want the American "college experience".</t>
  </si>
  <si>
    <t>University of Massachusetts - Amherst</t>
  </si>
  <si>
    <t>The Middle East or North Africa (except Saudi Arabia)</t>
  </si>
  <si>
    <t>Exercise science/pre-physical therapy</t>
  </si>
  <si>
    <t>Marine Transportation</t>
  </si>
  <si>
    <t>University of Georgia</t>
  </si>
  <si>
    <t>Saudi Arabia</t>
  </si>
  <si>
    <t>There is not much educational opportunity in my home country., I want the American "college experience"., I believe it will help me become wealthier and more successful (i.e. "the American Dream")., My family and/or community has encouraged me to.</t>
  </si>
  <si>
    <t>University of Cincinnati</t>
  </si>
  <si>
    <t>I want to attend a famous and prestigious school, like the Ivy Leagues., I have family members that live in America., I have visited the U.S. in the past and I want to live here., I want the American "college experience"., I believe it will help me become wealthier and more successful (i.e. "the American Dream")., My family and/or community has encouraged me to.</t>
  </si>
  <si>
    <t>I want to attend a famous and prestigious school, like the Ivy Leagues., There is not much educational opportunity in my home country., I have visited the U.S. in the past and I want to live here., I want the American "college experience"., I believe it will help me become wealthier and more successful (i.e. "the American Dream")., I attended high school here.</t>
  </si>
  <si>
    <t>University of Illinois at Urbana-Champaign</t>
  </si>
  <si>
    <t>Indiana University - Bloomington</t>
  </si>
  <si>
    <t>Mount Holyoke College</t>
  </si>
  <si>
    <t>Michigan State University</t>
  </si>
  <si>
    <t>Brandeis University</t>
  </si>
  <si>
    <t>History and Literature</t>
  </si>
  <si>
    <t>Bates College</t>
  </si>
  <si>
    <t>I want to attend a famous and prestigious school, like the Ivy Leagues., There is not much educational opportunity in my home country., I have visited the U.S. in the past and I want to live here., I want the American "college experience"., I believe it will help me become wealthier and more successful (i.e. "the American Dream")., My family and/or community has encouraged me to., It is a good choice financially., I am a U.S. citizen living abroad.</t>
  </si>
  <si>
    <t>I want the American "college experience"., I am a U.S. citizen living abroad.</t>
  </si>
  <si>
    <t>Double Major/Combined Major in Science and Social Science</t>
  </si>
  <si>
    <t>Pitzer College</t>
  </si>
  <si>
    <t>Other - Africa</t>
  </si>
  <si>
    <t>There is not much educational opportunity in my home country., I want the American "college experience".</t>
  </si>
  <si>
    <t>Baylor University</t>
  </si>
  <si>
    <t>Philosophy and Physics</t>
  </si>
  <si>
    <t>I want to attend a famous and prestigious school, like the Ivy Leagues., I have family members that live in America., I want the American "college experience"., My family and/or community has encouraged me to.</t>
  </si>
  <si>
    <t>Hospitality Management</t>
  </si>
  <si>
    <t>Kenyon College</t>
  </si>
  <si>
    <t>Accepted, Rejected, Wait-listed</t>
  </si>
  <si>
    <t>Babson College</t>
  </si>
  <si>
    <t>College of Charleston</t>
  </si>
  <si>
    <t>My family and/or community has encouraged me to., It is a good choice financially., I am a U.S. citizen living abroad.</t>
  </si>
  <si>
    <t>Sarah Lawrence College</t>
  </si>
  <si>
    <t>College of the Holy Cross</t>
  </si>
  <si>
    <t>Grinnell College</t>
  </si>
  <si>
    <t>I want to attend a famous and prestigious school, like the Ivy Leagues., I have family members that live in America., I have visited the U.S. in the past and I want to live here., I want the American "college experience"., I attended high school here.</t>
  </si>
  <si>
    <t>Temple University</t>
  </si>
  <si>
    <t>Fordham University</t>
  </si>
  <si>
    <t>Oregon State University</t>
  </si>
  <si>
    <t>I have family members that live in America., I want the American "college experience"., I am a U.S. citizen living abroad.</t>
  </si>
  <si>
    <t>I want to attend a famous and prestigious school, like the Ivy Leagues., There is not much educational opportunity in my home country., I have visited the U.S. in the past and I want to live here., My family and/or community has encouraged me to.</t>
  </si>
  <si>
    <t>University of Denver</t>
  </si>
  <si>
    <t>Notre Dame University</t>
  </si>
  <si>
    <t>I want to attend a famous and prestigious school, like the Ivy Leagues., There is not much educational opportunity in my home country., I have family members that live in America., I have visited the U.S. in the past and I want to live here., I want the American "college experience"., My family and/or community has encouraged me to.</t>
  </si>
  <si>
    <t>Bryn Mawr College</t>
  </si>
  <si>
    <t>Lewis and Clark College</t>
  </si>
  <si>
    <t>Harvey Mudd College</t>
  </si>
  <si>
    <t>Double major- music and psychology</t>
  </si>
  <si>
    <t>I want to attend a famous and prestigious school, like the Ivy Leagues., I want the American "college experience"., I believe it will help me become wealthier and more successful (i.e. "the American Dream")., I want to play college-level sports.</t>
  </si>
  <si>
    <t>None; I do not have plans to attend college as of now.</t>
  </si>
  <si>
    <t>University of Richmond</t>
  </si>
  <si>
    <t>I want to attend a famous and prestigious school, like the Ivy Leagues., There is not much educational opportunity in my home country., I have visited the U.S. in the past and I want to live here., I believe it will help me become wealthier and more successful (i.e. "the American Dream").</t>
  </si>
  <si>
    <t>San Jose State University</t>
  </si>
  <si>
    <t>I want to attend a famous and prestigious school, like the Ivy Leagues., There is not much educational opportunity in my home country., I have family members that live in America., I have visited the U.S. in the past and I want to live here., I want the American "college experience"., I believe it will help me become wealthier and more successful (i.e. "the American Dream").</t>
  </si>
  <si>
    <t>I want to attend a famous and prestigious school, like the Ivy Leagues., There is not much educational opportunity in my home country., I have visited the U.S. in the past and I want to live here., I want the American "college experience"., I believe it will help me become wealthier and more successful (i.e. "the American Dream")., My family and/or community has encouraged me to.</t>
  </si>
  <si>
    <t>I want to attend a famous and prestigious school, like the Ivy Leagues., I want the American "college experience"., My family and/or community has encouraged me to.</t>
  </si>
  <si>
    <t>I want to attend a famous and prestigious school, like the Ivy Leagues., There is not much educational opportunity in my home country., I want the American "college experience".</t>
  </si>
  <si>
    <t>I want to attend a famous and prestigious school, like the Ivy Leagues., There is not much educational opportunity in my home country., I believe it will help me become wealthier and more successful (i.e. "the American Dream").</t>
  </si>
  <si>
    <t>I want to attend a famous and prestigious school, like the Ivy Leagues., I have visited the U.S. in the past and I want to live here., I want the American "college experience".</t>
  </si>
  <si>
    <t>Franklin and Marshall College</t>
  </si>
  <si>
    <t>North Dakota</t>
  </si>
  <si>
    <t>00</t>
  </si>
  <si>
    <t>I want to attend a famous and prestigious school, like the Ivy Leagues., There is not much educational opportunity in my home country., It is a good choice financially.</t>
  </si>
  <si>
    <t>Texas Christian University</t>
  </si>
  <si>
    <t>There is not much educational opportunity in my home country., My family and/or community has encouraged me to., I am a U.S. citizen living abroad.</t>
  </si>
  <si>
    <t>Environmental Science/Analysis</t>
  </si>
  <si>
    <t>Colby College</t>
  </si>
  <si>
    <t>Davidson College</t>
  </si>
  <si>
    <t>McGill University</t>
  </si>
  <si>
    <t>There is not much educational opportunity in my home country., I believe it will help me become wealthier and more successful (i.e. "the American Dream").</t>
  </si>
  <si>
    <t>I want to attend a famous and prestigious school, like the Ivy Leagues., I have visited the U.S. in the past and I want to live here., I want the American "college experience"., My family and/or community has encouraged me to.</t>
  </si>
  <si>
    <t>Sport Management</t>
  </si>
  <si>
    <t>Providence College</t>
  </si>
  <si>
    <t xml:space="preserve">Advertising </t>
  </si>
  <si>
    <t>I want to attend a famous and prestigious school, like the Ivy Leagues., There is not much educational opportunity in my home country., I have visited the U.S. in the past and I want to live here., I believe it will help me become wealthier and more successful (i.e. "the American Dream")., It is a good choice financially.</t>
  </si>
  <si>
    <t>I want to attend a famous and prestigious school, like the Ivy Leagues., I have family members that live in America., I have visited the U.S. in the past and I want to live here., I want the American "college experience"., It is a good choice financially.</t>
  </si>
  <si>
    <t>There is not much educational opportunity in my home country., I want the American "college experience"., I am a U.S. citizen living abroad.</t>
  </si>
  <si>
    <t>I want to attend a famous and prestigious school, like the Ivy Leagues., I have family members that live in America., I have visited the U.S. in the past and I want to live here., I want the American "college experience"., I believe it will help me become wealthier and more successful (i.e. "the American Dream")., My family and/or community has encouraged me to., I am a U.S. citizen living abroad.</t>
  </si>
  <si>
    <t>Sikhism</t>
  </si>
  <si>
    <t>Washington State University</t>
  </si>
  <si>
    <t>Engineering and Business (double degree)</t>
  </si>
  <si>
    <t>Communication Sciences and Disorders</t>
  </si>
  <si>
    <t>environmental economics</t>
  </si>
  <si>
    <t>There is not much educational opportunity in my home country., My family and/or community has encouraged me to., It is a good choice financially.</t>
  </si>
  <si>
    <t>Haverford College</t>
  </si>
  <si>
    <t>University of Miami</t>
  </si>
  <si>
    <t>Engineering and Business/Econ</t>
  </si>
  <si>
    <t>Santa Clara University</t>
  </si>
  <si>
    <t>University of Maine</t>
  </si>
  <si>
    <t>I want to attend a famous and prestigious school, like the Ivy Leagues., I have family members that live in America., I want the American "college experience"., I believe it will help me become wealthier and more successful (i.e. "the American Dream")., My family and/or community has encouraged me to., It is a good choice financially., I am a U.S. citizen living abroad.</t>
  </si>
  <si>
    <t>Brigham Young University</t>
  </si>
  <si>
    <t>There is not much educational opportunity in my home country., I have visited the U.S. in the past and I want to live here., I want the American "college experience"., I believe it will help me become wealthier and more successful (i.e. "the American Dream")., My family and/or community has encouraged me to.</t>
  </si>
  <si>
    <t>Engineering &amp; Business</t>
  </si>
  <si>
    <t>There is not much educational opportunity in my home country., I have visited the U.S. in the past and I want to live here., My family and/or community has encouraged me to., I attended high school here.</t>
  </si>
  <si>
    <t>Colorado College</t>
  </si>
  <si>
    <t>There is not much educational opportunity in my home country., I have visited the U.S. in the past and I want to live here.</t>
  </si>
  <si>
    <t>There is not much educational opportunity in my home country., I want the American "college experience"., I believe it will help me become wealthier and more successful (i.e. "the American Dream")., It is a good choice financially.</t>
  </si>
  <si>
    <t>Carleton College</t>
  </si>
  <si>
    <t xml:space="preserve">Anthropology </t>
  </si>
  <si>
    <t>Whitman College</t>
  </si>
  <si>
    <t>University at Buffalo</t>
  </si>
  <si>
    <t>I want to attend a famous and prestigious school, like the Ivy Leagues., I want the American "college experience"., I believe it will help me become wealthier and more successful (i.e. "the American Dream")., It is a good choice financially.</t>
  </si>
  <si>
    <t>Villanova University</t>
  </si>
  <si>
    <t>Ohio University</t>
  </si>
  <si>
    <t>University of South Carolina</t>
  </si>
  <si>
    <t>Claflin Unversity</t>
  </si>
  <si>
    <t>Other - none of the above</t>
  </si>
  <si>
    <t>I have family members that live in America., I want the American "college experience"., I believe it will help me become wealthier and more successful (i.e. "the American Dream")., My family and/or community has encouraged me to., I am a U.S. citizen living abroad.</t>
  </si>
  <si>
    <t>Miami University (OH)</t>
  </si>
  <si>
    <t>I want to attend a famous and prestigious school, like the Ivy Leagues., There is not much educational opportunity in my home country., I have visited the U.S. in the past and I want to live here., I want the American "college experience"., My family and/or community has encouraged me to., It is a good choice financially., I am a U.S. citizen living abroad.</t>
  </si>
  <si>
    <t>University of Delaware</t>
  </si>
  <si>
    <t>Syracuse University</t>
  </si>
  <si>
    <t>I have family members that live in America., I have visited the U.S. in the past and I want to live here., I want the American "college experience"., My family and/or community has encouraged me to.</t>
  </si>
  <si>
    <t>I have visited the U.S. in the past and I want to live here., I want the American "college experience".</t>
  </si>
  <si>
    <t>I want the American "college experience"., It is a good choice financially., I am a U.S. citizen living abroad.</t>
  </si>
  <si>
    <t>I want to attend a famous and prestigious school, like the Ivy Leagues., My family and/or community has encouraged me to.</t>
  </si>
  <si>
    <t>Aiming for Statistics/Philosophy dual major</t>
  </si>
  <si>
    <t>veterinary</t>
  </si>
  <si>
    <t>University of California - Santa Cruz</t>
  </si>
  <si>
    <t>Philosophy and English/Creative Writing</t>
  </si>
  <si>
    <t>I have visited the U.S. in the past and I want to live here., I believe it will help me become wealthier and more successful (i.e. "the American Dream")., My family and/or community has encouraged me to.</t>
  </si>
  <si>
    <t>Bucknell University</t>
  </si>
  <si>
    <t>I want the American "college experience"., My family and/or community has encouraged me to., I attended high school here.</t>
  </si>
  <si>
    <t>Colgate University</t>
  </si>
  <si>
    <t>Economics and Statistics</t>
  </si>
  <si>
    <t>San Diego State University</t>
  </si>
  <si>
    <t>Hospitality</t>
  </si>
  <si>
    <t>I want to attend a famous and prestigious school, like the Ivy Leagues., I have family members that live in America., I have visited the U.S. in the past and I want to live here., I believe it will help me become wealthier and more successful (i.e. "the American Dream")., My family and/or community has encouraged me to.</t>
  </si>
  <si>
    <t>University of San Diego</t>
  </si>
  <si>
    <t>Classics (Ancient civilizations)</t>
  </si>
  <si>
    <t>International studies</t>
  </si>
  <si>
    <t>University of the Pacific</t>
  </si>
  <si>
    <t>University of Tennessee</t>
  </si>
  <si>
    <t>Veterinary Medicine</t>
  </si>
  <si>
    <t>CS + Econ</t>
  </si>
  <si>
    <t>Southern Methodist University</t>
  </si>
  <si>
    <t>Skidmore College</t>
  </si>
  <si>
    <t>I want to attend a famous and prestigious school, like the Ivy Leagues., I have visited the U.S. in the past and I want to live here., My family and/or community has encouraged me to., It is a good choice financially.</t>
  </si>
  <si>
    <t>United States Military Academy at West Point</t>
  </si>
  <si>
    <t>Double Major in English and Comp Sci</t>
  </si>
  <si>
    <t>I want to attend a famous and prestigious school, like the Ivy Leagues., I have visited the U.S. in the past and I want to live here., I want the American "college experience"., I believe it will help me become wealthier and more successful (i.e. "the American Dream")., My family and/or community has encouraged me to., I attended high school here., It is a good choice financially.</t>
  </si>
  <si>
    <t>Business Admin and Design</t>
  </si>
  <si>
    <t>Majoring in History on Pre-Med Track</t>
  </si>
  <si>
    <t>I want to attend a famous and prestigious school, like the Ivy Leagues., I have family members that live in America., I have visited the U.S. in the past and I want to live here., I want the American "college experience"., I believe it will help me become wealthier and more successful (i.e. "the American Dream")., My family and/or community has encouraged me to., I want to play college-level sports.</t>
  </si>
  <si>
    <t>Either biomedical engineering or political science</t>
  </si>
  <si>
    <t>I have family members that live in America., I have visited the U.S. in the past and I want to live here., I want the American "college experience".</t>
  </si>
  <si>
    <t>University of San Francisco</t>
  </si>
  <si>
    <t>I want to attend a famous and prestigious school, like the Ivy Leagues., I want the American "college experience"., I believe it will help me become wealthier and more successful (i.e. "the American Dream")., My family and/or community has encouraged me to., I am a U.S. citizen living abroad.</t>
  </si>
  <si>
    <t>Illinois Institute of Technology</t>
  </si>
  <si>
    <t>Pre-med, philosophy, and "health, medicine, and society"</t>
  </si>
  <si>
    <t>There is not much educational opportunity in my home country., I have visited the U.S. in the past and I want to live here., I want the American "college experience"., I believe it will help me become wealthier and more successful (i.e. "the American Dream")., I am a U.S. citizen living abroad.</t>
  </si>
  <si>
    <t>Environmental Studies</t>
  </si>
  <si>
    <t>There is not much educational opportunity in my home country., I want the American "college experience"., My family and/or community has encouraged me to.</t>
  </si>
  <si>
    <t>International Security and Conflict Resolution</t>
  </si>
  <si>
    <t>There is not much educational opportunity in my home country., I have family members that live in America., I have visited the U.S. in the past and I want to live here.</t>
  </si>
  <si>
    <t>I want to attend a famous and prestigious school, like the Ivy Leagues., There is not much educational opportunity in my home country., I believe it will help me become wealthier and more successful (i.e. "the American Dream")., I attended high school here., It is a good choice financially.</t>
  </si>
  <si>
    <t>Music and computer science dual degree</t>
  </si>
  <si>
    <t>Science/math &amp; humanities (plan to double major)</t>
  </si>
  <si>
    <t>University of Vermont</t>
  </si>
  <si>
    <t>Inter-disciplinary, but more STEM-based</t>
  </si>
  <si>
    <t>Math + Computer Science (double major)</t>
  </si>
  <si>
    <t>Environmental studies</t>
  </si>
  <si>
    <t>Washington &amp; Lee University</t>
  </si>
  <si>
    <t>University of Oklahoma</t>
  </si>
  <si>
    <t>communication/environmental studies</t>
  </si>
  <si>
    <t>University of Oregon</t>
  </si>
  <si>
    <t>I want to attend a famous and prestigious school, like the Ivy Leagues., There is not much educational opportunity in my home country., I have family members that live in America., I have visited the U.S. in the past and I want to live here., I want the American "college experience"., I believe it will help me become wealthier and more successful (i.e. "the American Dream")., My family and/or community has encouraged me to., I am a U.S. citizen living abroad.</t>
  </si>
  <si>
    <t>I want to attend a famous and prestigious school, like the Ivy Leagues., There is not much educational opportunity in my home country., My family and/or community has encouraged me to.</t>
  </si>
  <si>
    <t>University of Hawaii at Manoa</t>
  </si>
  <si>
    <t>Philosophy (ancient) but also literature, languages, etc.</t>
  </si>
  <si>
    <t>There is not much educational opportunity in my home country., I am a U.S. citizen living abroad.</t>
  </si>
  <si>
    <t>Howard University</t>
  </si>
  <si>
    <t>Native Hawaiian or Pacific Islander (Including indigenous peoples of Australia, New Zealand, and Polynesia)</t>
  </si>
  <si>
    <t>International Relations</t>
  </si>
  <si>
    <t>University of Iowa</t>
  </si>
  <si>
    <t>Bob Jones University</t>
  </si>
  <si>
    <t>Saint Louis University</t>
  </si>
  <si>
    <t>I have visited the U.S. in the past and I want to live here., I want the American "college experience"., I attended high school here.</t>
  </si>
  <si>
    <t>Neuroscience</t>
  </si>
  <si>
    <t>Lafayette College</t>
  </si>
  <si>
    <t>I want to attend a famous and prestigious school, like the Ivy Leagues., I have visited the U.S. in the past and I want to live here., I want the American "college experience"., I believe it will help me become wealthier and more successful (i.e. "the American Dream")., I attended high school here.</t>
  </si>
  <si>
    <t>Double major public policy (law) and math</t>
  </si>
  <si>
    <t>economics</t>
  </si>
  <si>
    <t xml:space="preserve">Urban planning </t>
  </si>
  <si>
    <t>Dual Degree with Engineering and Music</t>
  </si>
  <si>
    <t>I want to attend a famous and prestigious school, like the Ivy Leagues., I have visited the U.S. in the past and I want to live here., I want the American "college experience"., I believe it will help me become wealthier and more successful (i.e. "the American Dream")., My family and/or community has encouraged me to., It is a good choice financially.</t>
  </si>
  <si>
    <t>Interdisciplinary Studies</t>
  </si>
  <si>
    <t>St. Olaf College</t>
  </si>
  <si>
    <t>Elon University</t>
  </si>
  <si>
    <t>I want the American "college experience"., It is a good choice financially.</t>
  </si>
  <si>
    <t>I want to attend a famous and prestigious school, like the Ivy Leagues., There is not much educational opportunity in my home country., I believe it will help me become wealthier and more successful (i.e. "the American Dream")., My family and/or community has encouraged me to., It is a good choice financially.</t>
  </si>
  <si>
    <t>I want to attend a famous and prestigious school, like the Ivy Leagues., I want the American "college experience"., My family and/or community has encouraged me to., It is a good choice financially.</t>
  </si>
  <si>
    <t>I want to attend a famous and prestigious school, like the Ivy Leagues., I have family members that live in America., I have visited the U.S. in the past and I want to live here., I want the American "college experience"., My family and/or community has encouraged me to., I attended high school here.</t>
  </si>
  <si>
    <t>I want to attend a famous and prestigious school, like the Ivy Leagues., I have family members that live in America., My family and/or community has encouraged me to., I am a U.S. citizen living abroad.</t>
  </si>
  <si>
    <t>Clarkson University</t>
  </si>
  <si>
    <t>There is not much educational opportunity in my home country., I want the American "college experience"., I attended high school here.</t>
  </si>
  <si>
    <t>Bentley University</t>
  </si>
  <si>
    <t>Texas Tech University</t>
  </si>
  <si>
    <t>Gustavus Adolphus College</t>
  </si>
  <si>
    <t>I want to attend a famous and prestigious school, like the Ivy Leagues., I have family members that live in America., I want the American "college experience"., I believe it will help me become wealthier and more successful (i.e. "the American Dream")., I am a U.S. citizen living abroad.</t>
  </si>
  <si>
    <t>University of Kentucky</t>
  </si>
  <si>
    <t>There is not much educational opportunity in my home country., I have family members that live in America., I have visited the U.S. in the past and I want to live here., My family and/or community has encouraged me to., I am a U.S. citizen living abroad.</t>
  </si>
  <si>
    <t>James Madison University</t>
  </si>
  <si>
    <t>I want to attend a famous and prestigious school, like the Ivy Leagues., I have visited the U.S. in the past and I want to live here., I believe it will help me become wealthier and more successful (i.e. "the American Dream")., My family and/or community has encouraged me to., I am a U.S. citizen living abroad.</t>
  </si>
  <si>
    <t>I want to attend a famous and prestigious school, like the Ivy Leagues., There is not much educational opportunity in my home country., I have family members that live in America., I have visited the U.S. in the past and I want to live here., I want the American "college experience"., I believe it will help me become wealthier and more successful (i.e. "the American Dream")., I am a U.S. citizen living abroad.</t>
  </si>
  <si>
    <t>I want to attend a famous and prestigious school, like the Ivy Leagues., There is not much educational opportunity in my home country., I have visited the U.S. in the past and I want to live here.</t>
  </si>
  <si>
    <t>Emerson College</t>
  </si>
  <si>
    <t>I want to attend a famous and prestigious school, like the Ivy Leagues., I have family members that live in America., I want the American "college experience"., I am a U.S. citizen living abroad.</t>
  </si>
  <si>
    <t>University of Nebraska - Lincoln</t>
  </si>
  <si>
    <t>Clemson University</t>
  </si>
  <si>
    <t>West Virginia University</t>
  </si>
  <si>
    <t>There is not much educational opportunity in my home country., I have family members that live in America., I want the American "college experience"., My family and/or community has encouraged me to., I attended high school here.</t>
  </si>
  <si>
    <t>I want to attend a famous and prestigious school, like the Ivy Leagues., There is not much educational opportunity in my home country., I believe it will help me become wealthier and more successful (i.e. "the American Dream")., My family and/or community has encouraged me to.</t>
  </si>
  <si>
    <t>I want the American "college experience"., I believe it will help me become wealthier and more successful (i.e. "the American Dream")., My family and/or community has encouraged me to., I attended high school here.</t>
  </si>
  <si>
    <t>My family and/or community has encouraged me to., I attended high school here., I am a U.S. citizen living abroad.</t>
  </si>
  <si>
    <t>Urban Planning</t>
  </si>
  <si>
    <t>I want to attend a famous and prestigious school, like the Ivy Leagues., I believe it will help me become wealthier and more successful (i.e. "the American Dream")., My family and/or community has encouraged me to., It is a good choice financially.</t>
  </si>
  <si>
    <t>I want to attend a famous and prestigious school, like the Ivy Leagues., I have family members that live in America., I have visited the U.S. in the past and I want to live here.</t>
  </si>
  <si>
    <t>Rhode Island School of Design</t>
  </si>
  <si>
    <t>I want to attend a famous and prestigious school, like the Ivy Leagues., I have family members that live in America.</t>
  </si>
  <si>
    <t>I want the American "college experience"., I attended high school here.</t>
  </si>
  <si>
    <t>I want to attend a famous and prestigious school, like the Ivy Leagues., I have visited the U.S. in the past and I want to live here., I want the American "college experience"., I am a U.S. citizen living abroad.</t>
  </si>
  <si>
    <t>Northern Mariana Islands</t>
  </si>
  <si>
    <t>There is not much educational opportunity in my home country., I have visited the U.S. in the past and I want to live here., I want the American "college experience"., I am a U.S. citizen living abroad.</t>
  </si>
  <si>
    <t>Fairfield University</t>
  </si>
  <si>
    <t>I want to attend a famous and prestigious school, like the Ivy Leagues., I have family members that live in America., I believe it will help me become wealthier and more successful (i.e. "the American Dream")., My family and/or community has encouraged me to.</t>
  </si>
  <si>
    <t>I have family members that live in America., I have visited the U.S. in the past and I want to live here., I am a U.S. citizen living abroad.</t>
  </si>
  <si>
    <t>There is not much educational opportunity in my home country., I want to play college-level sports.</t>
  </si>
  <si>
    <t>I want to attend a famous and prestigious school, like the Ivy Leagues., My family and/or community has encouraged me to., I am a U.S. citizen living abroad.</t>
  </si>
  <si>
    <t>I have visited the U.S. in the past and I want to live here., I am a U.S. citizen living abroad.</t>
  </si>
  <si>
    <t>I want to attend a famous and prestigious school, like the Ivy Leagues., There is not much educational opportunity in my home country., I believe it will help me become wealthier and more successful (i.e. "the American Dream")., I attended high school here.</t>
  </si>
  <si>
    <t>I want the American "college experience"., My family and/or community has encouraged me to., I am a U.S. citizen living abroad.</t>
  </si>
  <si>
    <t>Embry Riddle</t>
  </si>
  <si>
    <t>Stevens Institute of Technology</t>
  </si>
  <si>
    <t>Demographics</t>
  </si>
  <si>
    <t>Gap-year Student</t>
  </si>
  <si>
    <t>Race &amp; Ethnicity</t>
  </si>
  <si>
    <t>Not Hispanic or LatinX:</t>
  </si>
  <si>
    <t>White alone</t>
  </si>
  <si>
    <t>Black or African American alone</t>
  </si>
  <si>
    <t>Native American alone</t>
  </si>
  <si>
    <t>Two or more races</t>
  </si>
  <si>
    <t>Hispanic or LatinX:</t>
  </si>
  <si>
    <t>x</t>
  </si>
  <si>
    <t>Blank</t>
  </si>
  <si>
    <t>Ethnicity (Is Hispanic?)</t>
  </si>
  <si>
    <t>Hispanic</t>
  </si>
  <si>
    <t>Asian (East, Southeast, or South Asian), Multi-racial</t>
  </si>
  <si>
    <t>White (European or Middle Eastern), Black (African), Multi-racial</t>
  </si>
  <si>
    <t>Asian (East, Southeast, or South Asian), Native Hawaiian or Pacific Islander (Including indigenous peoples of Australia, New Zealand, and Polynesia), Multi-racial</t>
  </si>
  <si>
    <t>Asian (East, Southeast, or South Asian), White (European or Middle Eastern), Multi-racial</t>
  </si>
  <si>
    <t>Asian (East, Southeast, or South Asian), Black (African), Multi-racial</t>
  </si>
  <si>
    <t>Asian (East, Southeast, or South Asian), White (European or Middle Eastern), Native Hawaiian or Pacific Islander (Including indigenous peoples of Australia, New Zealand, and Polynesia), Multi-racial</t>
  </si>
  <si>
    <t>Multi-racial</t>
  </si>
  <si>
    <t>Black (African), Native American (Indigenous to North, South, or Central America), Multi-racial</t>
  </si>
  <si>
    <t>Black (African), Native Hawaiian or Pacific Islander (Including indigenous peoples of Australia, New Zealand, and Polynesia), Multi-racial</t>
  </si>
  <si>
    <t>Asian (East, Southeast, or South Asian), White (European or Middle Eastern), Native American (Indigenous to North, South, or Central America), Multi-racial</t>
  </si>
  <si>
    <t>White (European or Middle Eastern), Black (African), Native American (Indigenous to North, South, or Central America), Multi-racial</t>
  </si>
  <si>
    <t>White (European or Middle Eastern), Native American (Indigenous to North, South, or Central America), Multi-racial</t>
  </si>
  <si>
    <t>Asian (East, Southeast, or South Asian), White (European or Middle Eastern), Black (African), Multi-racial</t>
  </si>
  <si>
    <t>Asian (East, Southeast, or South Asian), Native American (Indigenous to North, South, or Central America), Multi-racial</t>
  </si>
  <si>
    <t>White (European or Middle Eastern), Native Hawaiian or Pacific Islander (Including indigenous peoples of Australia, New Zealand, and Polynesia), Multi-racial</t>
  </si>
  <si>
    <t>Not Hispanic</t>
  </si>
  <si>
    <t>Trans</t>
  </si>
  <si>
    <t>Sexuality</t>
  </si>
  <si>
    <t>US State</t>
  </si>
  <si>
    <t>US Immigrant Status</t>
  </si>
  <si>
    <t>Private School (religious)</t>
  </si>
  <si>
    <t>Home School</t>
  </si>
  <si>
    <t>Catholic School (Religious Private School)</t>
  </si>
  <si>
    <t>Protestant Christian School (Religious Private School)</t>
  </si>
  <si>
    <t>How would you rank your school's competitiveness on as scale from 1 to 10?</t>
  </si>
  <si>
    <t>Mean</t>
  </si>
  <si>
    <t>Std Deviation</t>
  </si>
  <si>
    <t>4.0</t>
  </si>
  <si>
    <t>3.00 - 3.50</t>
  </si>
  <si>
    <t>0.00 - 2.50</t>
  </si>
  <si>
    <t>2.50 - 3.00</t>
  </si>
  <si>
    <t>4.75 - 5.00</t>
  </si>
  <si>
    <t>4.00 - 4.25</t>
  </si>
  <si>
    <t>3.75 - 4.00</t>
  </si>
  <si>
    <t>ACT</t>
  </si>
  <si>
    <t>SAT</t>
  </si>
  <si>
    <t># of Test Takers</t>
  </si>
  <si>
    <t>Weighted GPA (out of 5.0)</t>
  </si>
  <si>
    <t>Unweighted GPA (out of 4.0)</t>
  </si>
  <si>
    <t>Dirty - 1190</t>
  </si>
  <si>
    <t>Dirty - 1210</t>
  </si>
  <si>
    <t>Dirty - 1220</t>
  </si>
  <si>
    <t>Dirty - 1230</t>
  </si>
  <si>
    <t>Dirty - 1260</t>
  </si>
  <si>
    <t>Dirty - 1270</t>
  </si>
  <si>
    <t>Dirty - 1300</t>
  </si>
  <si>
    <t>Dirty - 1310</t>
  </si>
  <si>
    <t>Dirty - 1325</t>
  </si>
  <si>
    <t>Dirty - 1330</t>
  </si>
  <si>
    <t>Dirty - 1350</t>
  </si>
  <si>
    <t>Dirty - 1360</t>
  </si>
  <si>
    <t>Dirty - 1370</t>
  </si>
  <si>
    <t>Dirty - 1380</t>
  </si>
  <si>
    <t>Dirty - 1390</t>
  </si>
  <si>
    <t>Dirty - 1400</t>
  </si>
  <si>
    <t>Dirty - 1410</t>
  </si>
  <si>
    <t>Dirty - 1420</t>
  </si>
  <si>
    <t>Dirty - 1430</t>
  </si>
  <si>
    <t>Dirty - 1440</t>
  </si>
  <si>
    <t>Dirty - 1450</t>
  </si>
  <si>
    <t>Dirty - 1460</t>
  </si>
  <si>
    <t>Dirty - 1480</t>
  </si>
  <si>
    <t>Dirty - 1490</t>
  </si>
  <si>
    <t>Dirty - 1500</t>
  </si>
  <si>
    <t>Dirty - 1510</t>
  </si>
  <si>
    <t>Dirty - 1520</t>
  </si>
  <si>
    <t>Dirty - 1530</t>
  </si>
  <si>
    <t>Dirty - 1540</t>
  </si>
  <si>
    <t>Dirty - 1550</t>
  </si>
  <si>
    <t>Dirty - 1560</t>
  </si>
  <si>
    <t>Dirty - 1570</t>
  </si>
  <si>
    <t>Dirty - 1580</t>
  </si>
  <si>
    <t>Reading/Writing Section:</t>
  </si>
  <si>
    <t>Math Section:</t>
  </si>
  <si>
    <t>Dirty - 560</t>
  </si>
  <si>
    <t>Dirty - 630</t>
  </si>
  <si>
    <t>Dirty - 710</t>
  </si>
  <si>
    <t>Dirty - 620</t>
  </si>
  <si>
    <t>Dirty - 690</t>
  </si>
  <si>
    <t>Dirty - 610</t>
  </si>
  <si>
    <t>Dirty - 740</t>
  </si>
  <si>
    <t>Dirty - 450</t>
  </si>
  <si>
    <t>Dirty - 700</t>
  </si>
  <si>
    <t>Dirty - 660</t>
  </si>
  <si>
    <t>Dirty - 670</t>
  </si>
  <si>
    <t>Dirty - 640</t>
  </si>
  <si>
    <t>Dirty - 680</t>
  </si>
  <si>
    <t>Dirty - 650</t>
  </si>
  <si>
    <t>Dirty - 730</t>
  </si>
  <si>
    <t>Dirty - 600</t>
  </si>
  <si>
    <t>Dirty - 750</t>
  </si>
  <si>
    <t>Dirty - 720</t>
  </si>
  <si>
    <t>Dirty - 790</t>
  </si>
  <si>
    <t>Dirty - 550</t>
  </si>
  <si>
    <t>Dirty - 760</t>
  </si>
  <si>
    <t>Dirty - 780</t>
  </si>
  <si>
    <t>Dirty - 770</t>
  </si>
  <si>
    <t>Dirty - 800</t>
  </si>
  <si>
    <t>Dirty - 530</t>
  </si>
  <si>
    <t>Dirty - 590</t>
  </si>
  <si>
    <t>Dirty - 520</t>
  </si>
  <si>
    <t>Dirty - 540</t>
  </si>
  <si>
    <t>Dirty - 500</t>
  </si>
  <si>
    <t>Brazil (South America)</t>
  </si>
  <si>
    <t>International Students: Home Country</t>
  </si>
  <si>
    <t>France, Spain, Italy, Germany, Belgium, or the Netherlands (Europe)</t>
  </si>
  <si>
    <t>Russia, Eastern Europe, or the Balkans (Europe)</t>
  </si>
  <si>
    <t>Scandinavia, Iceland, or Greenland (Europe)</t>
  </si>
  <si>
    <t>The United Kingdom or Ireland (Europe)</t>
  </si>
  <si>
    <t>Europe</t>
  </si>
  <si>
    <t>Other - Europe (Europe)</t>
  </si>
  <si>
    <t>Japan or Korea (Other - Asia)</t>
  </si>
  <si>
    <t>Southeast Asia (except Vietnam and the Philippines) (Other - Asia)</t>
  </si>
  <si>
    <t>The Philippines (Other - Asia)</t>
  </si>
  <si>
    <t>Vietnam (Other - Asia)</t>
  </si>
  <si>
    <t>Other Asia (excl. China, Taiwain, HK, India)</t>
  </si>
  <si>
    <t>N/A</t>
  </si>
  <si>
    <t>Number of International Students:</t>
  </si>
  <si>
    <t>Family Total Income</t>
  </si>
  <si>
    <t>Less than $20,000</t>
  </si>
  <si>
    <t>$100,000 - $150,000</t>
  </si>
  <si>
    <t>$150,000 - $200,000</t>
  </si>
  <si>
    <t>$20,000 - $45,000</t>
  </si>
  <si>
    <t>$200,000 - $250,000</t>
  </si>
  <si>
    <t>$45,000 - $70,000</t>
  </si>
  <si>
    <t>$70,000 - $100,000</t>
  </si>
  <si>
    <t>More than $250,000</t>
  </si>
  <si>
    <t>T'20 Analysis</t>
  </si>
  <si>
    <t>School:</t>
  </si>
  <si>
    <t>All Schools</t>
  </si>
  <si>
    <t>Colorado State University</t>
  </si>
  <si>
    <t>Fisk University</t>
  </si>
  <si>
    <t>Florida Institute of Technology</t>
  </si>
  <si>
    <t>Gettysburg College</t>
  </si>
  <si>
    <t>Gonzaga University</t>
  </si>
  <si>
    <t>Kansas State University</t>
  </si>
  <si>
    <t>Liberty University</t>
  </si>
  <si>
    <t>Mississippi State University</t>
  </si>
  <si>
    <t>Morehouse College</t>
  </si>
  <si>
    <t>New Mexico State University</t>
  </si>
  <si>
    <t>New Mexico Tech</t>
  </si>
  <si>
    <t>Oklahoma State University</t>
  </si>
  <si>
    <t>Pepperdine University</t>
  </si>
  <si>
    <t>Rhodes College</t>
  </si>
  <si>
    <t>Seattle University</t>
  </si>
  <si>
    <t>Sewanee</t>
  </si>
  <si>
    <t>Spelman College</t>
  </si>
  <si>
    <t>St. John's College</t>
  </si>
  <si>
    <t>Trinity College</t>
  </si>
  <si>
    <t>Trinity University</t>
  </si>
  <si>
    <t>Tuskegee University</t>
  </si>
  <si>
    <t>University of Alabama - Birmingham</t>
  </si>
  <si>
    <t>University of Alaska Fairbanks</t>
  </si>
  <si>
    <t>University of Arkansas</t>
  </si>
  <si>
    <t>University of California - Merced</t>
  </si>
  <si>
    <t>University of California - Riverside</t>
  </si>
  <si>
    <t>University of Missouri - Columbia</t>
  </si>
  <si>
    <t>University of Montana</t>
  </si>
  <si>
    <t>University of Nevada - Reno</t>
  </si>
  <si>
    <t>University of New Mexico</t>
  </si>
  <si>
    <t>University of North Dakota</t>
  </si>
  <si>
    <t>University of Portland</t>
  </si>
  <si>
    <t>University of Rhode Island</t>
  </si>
  <si>
    <t>University of South Dakota</t>
  </si>
  <si>
    <t>University of Wyoming</t>
  </si>
  <si>
    <t>Virginia Commonwealth University</t>
  </si>
  <si>
    <t>Wheaton College</t>
  </si>
  <si>
    <t>Whitworth University</t>
  </si>
  <si>
    <t>Xavier University</t>
  </si>
  <si>
    <t>Avg SAT:</t>
  </si>
  <si>
    <t>School Analysis</t>
  </si>
  <si>
    <t>Cover Sheet</t>
  </si>
  <si>
    <t>Original Link:</t>
  </si>
  <si>
    <t>https://www.reddit.com/r/ApplyingToCollege/comments/g9ci9q/the_2020_ra2c_census/</t>
  </si>
  <si>
    <t xml:space="preserve">Census Author: </t>
  </si>
  <si>
    <t>u/meregnorth</t>
  </si>
  <si>
    <t>No.
Applied</t>
  </si>
  <si>
    <t>Acceptance
Rate</t>
  </si>
  <si>
    <t>Waitlist
Rate</t>
  </si>
  <si>
    <t>Matriculation
Rate</t>
  </si>
  <si>
    <t>Avg. SAT of
Accepted</t>
  </si>
  <si>
    <t xml:space="preserve"> </t>
  </si>
  <si>
    <t>No.
Matriculated</t>
  </si>
  <si>
    <t>No.
Accepted</t>
  </si>
  <si>
    <t>A2C '19-'20 Census Results</t>
  </si>
  <si>
    <t xml:space="preserve">n = </t>
  </si>
  <si>
    <t>Asian/Pacific Islander alone</t>
  </si>
  <si>
    <t>Note: Data masked</t>
  </si>
  <si>
    <t>&lt;--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</si>
</sst>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/d/yyyy\ h:mm:ss"/>
    <numFmt numFmtId="165" formatCode="&quot;$&quot;#,##0"/>
    <numFmt numFmtId="166" formatCode="0.0"/>
    <numFmt numFmtId="167" formatCode="&quot;n=&quot;#"/>
  </numFmts>
  <fonts count="19" x14ac:knownFonts="1">
    <font>
      <sz val="10"/>
      <color rgb="FF000000"/>
      <name val="Arial"/>
    </font>
    <font>
      <sz val="10"/>
      <color theme="1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FF"/>
      <name val="Arial"/>
      <family val="2"/>
    </font>
    <font>
      <sz val="8"/>
      <color rgb="FF000000"/>
      <name val="Arial"/>
      <family val="2"/>
    </font>
    <font>
      <b/>
      <sz val="18"/>
      <color rgb="FF000000"/>
      <name val="Arial"/>
      <family val="2"/>
    </font>
    <font>
      <sz val="16"/>
      <color rgb="FF000000"/>
      <name val="Arial"/>
      <family val="2"/>
    </font>
    <font>
      <u/>
      <sz val="10"/>
      <color theme="10"/>
      <name val="Arial"/>
      <family val="2"/>
    </font>
    <font>
      <sz val="10"/>
      <color theme="0" tint="-4.9989318521683403E-2"/>
      <name val="Arial"/>
      <family val="2"/>
    </font>
    <font>
      <u/>
      <sz val="10"/>
      <color rgb="FF000000"/>
      <name val="Arial"/>
      <family val="2"/>
    </font>
    <font>
      <b/>
      <u/>
      <sz val="18"/>
      <color rgb="FF000000"/>
      <name val="Arial"/>
      <family val="2"/>
    </font>
    <font>
      <b/>
      <u/>
      <sz val="10"/>
      <color theme="1"/>
      <name val="Arial"/>
      <family val="2"/>
    </font>
    <font>
      <b/>
      <u/>
      <sz val="12"/>
      <color rgb="FF000000"/>
      <name val="Arial"/>
      <family val="2"/>
    </font>
    <font>
      <sz val="8"/>
      <color theme="1" tint="0.14999847407452621"/>
      <name val="Arial"/>
      <family val="2"/>
    </font>
    <font>
      <b/>
      <i/>
      <sz val="10"/>
      <color theme="5" tint="0.39997558519241921"/>
      <name val="Arial"/>
      <family val="2"/>
    </font>
    <font>
      <b/>
      <sz val="8"/>
      <color theme="5" tint="0.3999755851924192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9" fontId="5" fillId="0" borderId="0" applyFont="0" applyFill="0" applyBorder="0" applyAlignment="0" applyProtection="0"/>
    <xf numFmtId="0" fontId="10" fillId="0" borderId="0" applyNumberFormat="0" applyFill="0" applyBorder="0" applyAlignment="0" applyProtection="0"/>
  </cellStyleXfs>
  <cellXfs count="45">
    <xf numFmtId="0" fontId="0" fillId="0" borderId="0" xfId="0" applyFont="1" applyAlignment="1"/>
    <xf numFmtId="0" fontId="1" fillId="0" borderId="0" xfId="0" applyFont="1"/>
    <xf numFmtId="164" fontId="1" fillId="0" borderId="0" xfId="0" applyNumberFormat="1" applyFont="1" applyAlignment="1"/>
    <xf numFmtId="0" fontId="1" fillId="0" borderId="0" xfId="0" applyFont="1" applyAlignment="1"/>
    <xf numFmtId="165" fontId="1" fillId="0" borderId="0" xfId="0" applyNumberFormat="1" applyFont="1" applyAlignment="1"/>
    <xf numFmtId="0" fontId="1" fillId="0" borderId="0" xfId="0" quotePrefix="1" applyFont="1" applyAlignment="1"/>
    <xf numFmtId="0" fontId="2" fillId="0" borderId="0" xfId="0" applyFont="1" applyAlignment="1"/>
    <xf numFmtId="0" fontId="4" fillId="0" borderId="0" xfId="0" applyFont="1" applyAlignment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/>
    </xf>
    <xf numFmtId="0" fontId="6" fillId="0" borderId="0" xfId="0" applyFont="1" applyAlignment="1"/>
    <xf numFmtId="166" fontId="0" fillId="0" borderId="0" xfId="0" applyNumberFormat="1" applyFont="1" applyAlignment="1"/>
    <xf numFmtId="0" fontId="2" fillId="0" borderId="0" xfId="0" quotePrefix="1" applyFont="1" applyAlignment="1"/>
    <xf numFmtId="0" fontId="3" fillId="0" borderId="0" xfId="0" applyFont="1" applyAlignment="1">
      <alignment horizontal="right"/>
    </xf>
    <xf numFmtId="1" fontId="0" fillId="0" borderId="0" xfId="0" applyNumberFormat="1" applyFont="1" applyAlignment="1"/>
    <xf numFmtId="0" fontId="0" fillId="0" borderId="0" xfId="0" applyFont="1" applyAlignment="1">
      <alignment horizontal="left" indent="1"/>
    </xf>
    <xf numFmtId="0" fontId="2" fillId="0" borderId="0" xfId="0" applyFont="1" applyAlignment="1">
      <alignment horizontal="center"/>
    </xf>
    <xf numFmtId="0" fontId="0" fillId="0" borderId="0" xfId="0" applyFont="1" applyAlignment="1">
      <alignment wrapText="1"/>
    </xf>
    <xf numFmtId="9" fontId="0" fillId="0" borderId="0" xfId="1" applyFont="1" applyAlignment="1"/>
    <xf numFmtId="1" fontId="0" fillId="0" borderId="0" xfId="0" applyNumberFormat="1" applyFont="1" applyAlignment="1">
      <alignment horizontal="right"/>
    </xf>
    <xf numFmtId="9" fontId="0" fillId="0" borderId="0" xfId="1" applyFont="1" applyAlignment="1">
      <alignment horizontal="right"/>
    </xf>
    <xf numFmtId="0" fontId="9" fillId="0" borderId="0" xfId="0" applyFont="1" applyAlignment="1"/>
    <xf numFmtId="0" fontId="8" fillId="0" borderId="2" xfId="0" applyFont="1" applyBorder="1" applyAlignment="1"/>
    <xf numFmtId="0" fontId="10" fillId="0" borderId="0" xfId="2" applyAlignment="1"/>
    <xf numFmtId="0" fontId="11" fillId="0" borderId="0" xfId="0" applyFont="1" applyAlignment="1"/>
    <xf numFmtId="0" fontId="11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12" fillId="0" borderId="0" xfId="0" applyFont="1" applyAlignment="1"/>
    <xf numFmtId="0" fontId="13" fillId="0" borderId="2" xfId="0" applyFont="1" applyBorder="1" applyAlignment="1"/>
    <xf numFmtId="0" fontId="14" fillId="0" borderId="0" xfId="0" applyFont="1"/>
    <xf numFmtId="0" fontId="3" fillId="0" borderId="0" xfId="0" applyFont="1" applyBorder="1" applyAlignment="1"/>
    <xf numFmtId="0" fontId="2" fillId="0" borderId="0" xfId="0" applyFont="1" applyBorder="1" applyAlignment="1">
      <alignment wrapText="1"/>
    </xf>
    <xf numFmtId="0" fontId="7" fillId="0" borderId="0" xfId="0" applyFont="1" applyBorder="1" applyAlignment="1"/>
    <xf numFmtId="0" fontId="1" fillId="0" borderId="0" xfId="0" applyFont="1" applyBorder="1"/>
    <xf numFmtId="0" fontId="0" fillId="0" borderId="0" xfId="0" applyFont="1" applyBorder="1" applyAlignment="1"/>
    <xf numFmtId="9" fontId="0" fillId="0" borderId="0" xfId="1" applyFont="1" applyBorder="1" applyAlignment="1"/>
    <xf numFmtId="1" fontId="0" fillId="0" borderId="0" xfId="0" applyNumberFormat="1" applyFont="1" applyBorder="1" applyAlignment="1"/>
    <xf numFmtId="0" fontId="2" fillId="0" borderId="0" xfId="0" applyFont="1" applyBorder="1" applyAlignment="1"/>
    <xf numFmtId="0" fontId="3" fillId="0" borderId="1" xfId="0" applyFont="1" applyBorder="1" applyAlignment="1">
      <alignment horizontal="center" wrapText="1"/>
    </xf>
    <xf numFmtId="0" fontId="15" fillId="0" borderId="0" xfId="0" applyFont="1" applyAlignment="1"/>
    <xf numFmtId="167" fontId="0" fillId="0" borderId="0" xfId="0" applyNumberFormat="1" applyFont="1" applyAlignment="1"/>
    <xf numFmtId="9" fontId="8" fillId="0" borderId="2" xfId="1" applyFont="1" applyBorder="1" applyAlignment="1"/>
    <xf numFmtId="9" fontId="16" fillId="0" borderId="0" xfId="1" applyFont="1" applyAlignment="1">
      <alignment horizontal="right"/>
    </xf>
    <xf numFmtId="0" fontId="17" fillId="0" borderId="0" xfId="0" applyFont="1" applyAlignment="1"/>
    <xf numFmtId="9" fontId="18" fillId="0" borderId="0" xfId="1" applyFont="1" applyAlignment="1">
      <alignment horizontal="right"/>
    </xf>
  </cellXfs>
  <cellStyles count="3">
    <cellStyle name="Hyperlink" xfId="2" builtinId="8"/>
    <cellStyle name="Normal" xfId="0" builtinId="0"/>
    <cellStyle name="Percent" xfId="1" builtinId="5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E24C31-E563-4693-8C6F-F80C1A27DC82}" name="Table1" displayName="Table1" ref="C6:K26" totalsRowShown="0" headerRowDxfId="12" dataDxfId="11" dataCellStyle="Percent">
  <autoFilter ref="C6:K26" xr:uid="{6B321FC5-B5CC-4172-87A0-9491D6A75767}"/>
  <tableColumns count="9">
    <tableColumn id="1" xr3:uid="{CAC23F74-DA84-4836-8B05-D52131D8D294}" name="School:" dataDxfId="10"/>
    <tableColumn id="2" xr3:uid="{705AA2A5-2E69-4E1D-B94D-17EC3116BF92}" name=" " dataDxfId="9"/>
    <tableColumn id="3" xr3:uid="{45060BB5-C642-4053-BBA4-6CCD0D9B2403}" name="No._x000a_Applied">
      <calculatedColumnFormula array="1">SUMPRODUCT(('Raw Data'!$JI$2:$SE$3883&lt;&gt;"")*('Raw Data'!$JI$1:$SE$1=("Select your admission decision results for each school you applied to: ["&amp;$D7&amp;"]")))</calculatedColumnFormula>
    </tableColumn>
    <tableColumn id="4" xr3:uid="{CEADAC35-65AC-4A11-BF28-A8271CC78613}" name="No._x000a_Accepted">
      <calculatedColumnFormula array="1">SUMPRODUCT(('Raw Data'!$JI$2:$SE$3883="Accepted")*('Raw Data'!$JI$1:$SE$1=("Select your admission decision results for each school you applied to: ["&amp;$D7&amp;"]")))</calculatedColumnFormula>
    </tableColumn>
    <tableColumn id="5" xr3:uid="{DEE4DCE9-4E82-45DE-8A55-4B4F863479C7}" name="Acceptance_x000a_Rate" dataDxfId="8" dataCellStyle="Percent">
      <calculatedColumnFormula>F7/E7</calculatedColumnFormula>
    </tableColumn>
    <tableColumn id="6" xr3:uid="{6A9D48C1-70EC-4631-8B6E-ACD7D1798462}" name="Waitlist_x000a_Rate" dataDxfId="7" dataCellStyle="Percent">
      <calculatedColumnFormula array="1">(SUMPRODUCT(('Raw Data'!$JI$2:$SE$3883="Wait-listed")*('Raw Data'!$JI$1:$SE$1=("Select your admission decision results for each school you applied to: ["&amp;$D7&amp;"]")))+SUMPRODUCT(('Raw Data'!$JI$2:$SE$3883="Rejected, Wait-listed")*('Raw Data'!$JI$1:$SE$1=("Select your admission decision results for each school you applied to: ["&amp;$D7&amp;"]"))))/E7</calculatedColumnFormula>
    </tableColumn>
    <tableColumn id="7" xr3:uid="{70F15723-D74A-4D59-94DD-6122FF87A9A1}" name="No._x000a_Matriculated">
      <calculatedColumnFormula array="1">SUMPRODUCT(('Raw Data'!$JI$2:$SE$3883="Accepted")*('Raw Data'!$JI$1:$SE$1=("Select your admission decision results for each school you applied to: ["&amp;$D7&amp;"]"))*('Raw Data'!$SK$2:$SK$3883=D7))</calculatedColumnFormula>
    </tableColumn>
    <tableColumn id="8" xr3:uid="{E112AF22-6EED-4A16-9969-2743096A628A}" name="Matriculation_x000a_Rate" dataDxfId="6" dataCellStyle="Percent">
      <calculatedColumnFormula>I7/F7</calculatedColumnFormula>
    </tableColumn>
    <tableColumn id="9" xr3:uid="{72B877A7-803A-47A4-B1CF-FB6970A5E244}" name="Avg. SAT of_x000a_Accepted" dataDxfId="5">
      <calculatedColumnFormula>IFERROR(AVERAGEIF('Raw Data'!SK:SK,"="&amp;D7,'Raw Data'!AA:AA),"N/A")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29FC42A-58D0-4A60-9650-4C9BCE34CBBD}" name="Table2" displayName="Table2" ref="D30:K261" totalsRowShown="0" headerRowDxfId="4">
  <autoFilter ref="D30:K261" xr:uid="{84CFA439-1CAF-45BB-B28C-ECBAE0C5D302}"/>
  <tableColumns count="8">
    <tableColumn id="1" xr3:uid="{FCA5738A-D112-4DA8-AC0F-0F6872F3E38C}" name=" "/>
    <tableColumn id="2" xr3:uid="{2B3D9D72-82F4-45BC-A659-EDCE3B5C358D}" name="No._x000a_Applied">
      <calculatedColumnFormula array="1">SUMPRODUCT(('Raw Data'!$JI$2:$SE$3883&lt;&gt;"")*('Raw Data'!$JI$1:$SE$1=("Select your admission decision results for each school you applied to: ["&amp;$D31&amp;"]")))</calculatedColumnFormula>
    </tableColumn>
    <tableColumn id="3" xr3:uid="{876FD13C-0E06-4667-A02C-5200C4BD86C5}" name="No._x000a_Accepted">
      <calculatedColumnFormula array="1">SUMPRODUCT(('Raw Data'!$JI$2:$SE$3883="Accepted")*('Raw Data'!$JI$1:$SE$1=("Select your admission decision results for each school you applied to: ["&amp;$D31&amp;"]")))</calculatedColumnFormula>
    </tableColumn>
    <tableColumn id="4" xr3:uid="{B7F69A35-C404-4947-871C-900684D70223}" name="Acceptance_x000a_Rate" dataDxfId="3" dataCellStyle="Percent">
      <calculatedColumnFormula>F31/E31</calculatedColumnFormula>
    </tableColumn>
    <tableColumn id="5" xr3:uid="{88A7CFA0-65A3-44A5-93F7-7D6AE981EE96}" name="Waitlist_x000a_Rate" dataDxfId="2" dataCellStyle="Percent">
      <calculatedColumnFormula array="1">(SUMPRODUCT(('Raw Data'!$JI$2:$SE$3883="Wait-listed")*('Raw Data'!$JI$1:$SE$1=("Select your admission decision results for each school you applied to: ["&amp;$D31&amp;"]")))+SUMPRODUCT(('Raw Data'!$JI$2:$SE$3883="Rejected, Wait-listed")*('Raw Data'!$JI$1:$SE$1=("Select your admission decision results for each school you applied to: ["&amp;$D31&amp;"]"))))/E31</calculatedColumnFormula>
    </tableColumn>
    <tableColumn id="6" xr3:uid="{46173DE3-55C8-4BF5-B48F-D035C256C972}" name="No._x000a_Matriculated">
      <calculatedColumnFormula array="1">SUMPRODUCT(('Raw Data'!$JI$2:$SE$3883="Accepted")*('Raw Data'!$JI$1:$SE$1=("Select your admission decision results for each school you applied to: ["&amp;$D31&amp;"]"))*('Raw Data'!$SK$2:$SK$3883=D31))</calculatedColumnFormula>
    </tableColumn>
    <tableColumn id="7" xr3:uid="{0958A0B6-7B25-49D7-84F6-000219401284}" name="Matriculation_x000a_Rate" dataDxfId="1" dataCellStyle="Percent">
      <calculatedColumnFormula>IFERROR(I31/F31,"N/A")</calculatedColumnFormula>
    </tableColumn>
    <tableColumn id="8" xr3:uid="{A8FCC9E8-366A-4A5E-9667-A86D1212C20B}" name="Avg. SAT of_x000a_Accepted" dataDxfId="0">
      <calculatedColumnFormula>IFERROR(AVERAGEIF('Raw Data'!SK:SK,"="&amp;D31,'Raw Data'!AA:AA),"N/A")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reddit.com/r/ApplyingToCollege/comments/g9ci9q/the_2020_ra2c_census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63E6B-E002-4CDC-A6D1-C4EC4E4B8A32}">
  <dimension ref="B1:K6"/>
  <sheetViews>
    <sheetView showGridLines="0" tabSelected="1" workbookViewId="0"/>
  </sheetViews>
  <sheetFormatPr defaultRowHeight="12.75" x14ac:dyDescent="0.2"/>
  <cols>
    <col min="1" max="1" width="1.42578125" customWidth="1"/>
    <col min="2" max="2" width="2.5703125" customWidth="1"/>
    <col min="3" max="3" width="14.5703125" bestFit="1" customWidth="1"/>
  </cols>
  <sheetData>
    <row r="1" spans="2:11" ht="7.5" customHeight="1" x14ac:dyDescent="0.2"/>
    <row r="2" spans="2:11" ht="24" thickBot="1" x14ac:dyDescent="0.4">
      <c r="B2" s="22" t="s">
        <v>1312</v>
      </c>
      <c r="C2" s="22"/>
      <c r="D2" s="22"/>
      <c r="E2" s="22"/>
      <c r="F2" s="22"/>
      <c r="G2" s="22"/>
      <c r="H2" s="22"/>
      <c r="I2" s="22"/>
      <c r="J2" s="22"/>
      <c r="K2" s="22"/>
    </row>
    <row r="3" spans="2:11" ht="20.25" x14ac:dyDescent="0.3">
      <c r="B3" s="21" t="s">
        <v>1299</v>
      </c>
    </row>
    <row r="5" spans="2:11" x14ac:dyDescent="0.2">
      <c r="C5" s="6" t="s">
        <v>1300</v>
      </c>
      <c r="D5" s="23" t="s">
        <v>1301</v>
      </c>
    </row>
    <row r="6" spans="2:11" x14ac:dyDescent="0.2">
      <c r="C6" s="6" t="s">
        <v>1302</v>
      </c>
      <c r="D6" s="6" t="s">
        <v>1303</v>
      </c>
    </row>
  </sheetData>
  <hyperlinks>
    <hyperlink ref="D5" r:id="rId1" xr:uid="{FDBD0042-194E-415C-85BF-9C550DFDD228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F6FC3-409A-4AA9-87FE-09120FEE5A91}">
  <dimension ref="B1:G215"/>
  <sheetViews>
    <sheetView showGridLines="0" zoomScaleNormal="100" workbookViewId="0"/>
  </sheetViews>
  <sheetFormatPr defaultRowHeight="12.75" x14ac:dyDescent="0.2"/>
  <cols>
    <col min="1" max="1" width="1.42578125" customWidth="1"/>
    <col min="2" max="2" width="2.5703125" customWidth="1"/>
    <col min="3" max="3" width="2.5703125" style="27" customWidth="1"/>
    <col min="4" max="4" width="80" customWidth="1"/>
    <col min="6" max="6" width="9.140625" style="18"/>
  </cols>
  <sheetData>
    <row r="1" spans="2:7" ht="7.5" customHeight="1" x14ac:dyDescent="0.2"/>
    <row r="2" spans="2:7" ht="24" thickBot="1" x14ac:dyDescent="0.4">
      <c r="B2" s="22" t="s">
        <v>1312</v>
      </c>
      <c r="C2" s="28"/>
      <c r="D2" s="22"/>
      <c r="E2" s="22"/>
      <c r="F2" s="41"/>
      <c r="G2" s="22"/>
    </row>
    <row r="3" spans="2:7" ht="20.25" x14ac:dyDescent="0.3">
      <c r="B3" s="21" t="s">
        <v>1115</v>
      </c>
    </row>
    <row r="5" spans="2:7" x14ac:dyDescent="0.2">
      <c r="B5" s="6"/>
      <c r="D5" s="13" t="s">
        <v>1313</v>
      </c>
      <c r="E5" s="10">
        <v>3882</v>
      </c>
    </row>
    <row r="6" spans="2:7" x14ac:dyDescent="0.2">
      <c r="C6" s="7" t="s">
        <v>2</v>
      </c>
      <c r="E6" s="24" t="b">
        <f ca="1">E5=SUM(E7:E12)</f>
        <v>1</v>
      </c>
    </row>
    <row r="7" spans="2:7" x14ac:dyDescent="0.2">
      <c r="D7" t="s">
        <v>508</v>
      </c>
      <c r="E7">
        <f ca="1">COUNTIF('Raw Data'!$C:$C,Demographics!D7)</f>
        <v>3561</v>
      </c>
      <c r="F7" s="42">
        <f ca="1">E7/SUM($E$7:$E$12)</f>
        <v>0.91731066460587329</v>
      </c>
    </row>
    <row r="8" spans="2:7" x14ac:dyDescent="0.2">
      <c r="D8" s="6" t="s">
        <v>550</v>
      </c>
      <c r="E8">
        <f ca="1">COUNTIF('Raw Data'!$C:$C,Demographics!D8)</f>
        <v>37</v>
      </c>
      <c r="F8" s="42">
        <f t="shared" ref="F8:F12" ca="1" si="0">E8/SUM($E$7:$E$12)</f>
        <v>9.5311695002576E-3</v>
      </c>
    </row>
    <row r="9" spans="2:7" x14ac:dyDescent="0.2">
      <c r="D9" s="6" t="s">
        <v>1116</v>
      </c>
      <c r="E9">
        <f ca="1">COUNTIF('Raw Data'!$C:$C,Demographics!D9)</f>
        <v>68</v>
      </c>
      <c r="F9" s="42">
        <f t="shared" ca="1" si="0"/>
        <v>1.7516743946419371E-2</v>
      </c>
    </row>
    <row r="10" spans="2:7" x14ac:dyDescent="0.2">
      <c r="D10" s="6" t="s">
        <v>759</v>
      </c>
      <c r="E10">
        <f ca="1">COUNTIF('Raw Data'!$C:$C,Demographics!D10)</f>
        <v>30</v>
      </c>
      <c r="F10" s="42">
        <f t="shared" ca="1" si="0"/>
        <v>7.7279752704791345E-3</v>
      </c>
    </row>
    <row r="11" spans="2:7" x14ac:dyDescent="0.2">
      <c r="D11" s="6" t="s">
        <v>753</v>
      </c>
      <c r="E11">
        <f ca="1">COUNTIF('Raw Data'!$C:$C,Demographics!D11)</f>
        <v>161</v>
      </c>
      <c r="F11" s="42">
        <f t="shared" ca="1" si="0"/>
        <v>4.147346728490469E-2</v>
      </c>
    </row>
    <row r="12" spans="2:7" x14ac:dyDescent="0.2">
      <c r="D12" s="6" t="s">
        <v>574</v>
      </c>
      <c r="E12">
        <f ca="1">COUNTIF('Raw Data'!$C:$C,Demographics!D12)</f>
        <v>25</v>
      </c>
      <c r="F12" s="42">
        <f t="shared" ca="1" si="0"/>
        <v>6.439979392065945E-3</v>
      </c>
    </row>
    <row r="13" spans="2:7" x14ac:dyDescent="0.2">
      <c r="F13" s="42"/>
    </row>
    <row r="14" spans="2:7" x14ac:dyDescent="0.2">
      <c r="C14" s="7" t="s">
        <v>1117</v>
      </c>
      <c r="E14" s="24" t="b">
        <f ca="1">E5=SUM(E16:E27)</f>
        <v>1</v>
      </c>
      <c r="F14" s="42"/>
    </row>
    <row r="15" spans="2:7" x14ac:dyDescent="0.2">
      <c r="D15" s="6" t="s">
        <v>1118</v>
      </c>
      <c r="F15" s="42"/>
    </row>
    <row r="16" spans="2:7" x14ac:dyDescent="0.2">
      <c r="D16" s="8" t="s">
        <v>1119</v>
      </c>
      <c r="E16">
        <f ca="1">COUNTIFS('Raw Data'!E:E,"Not Hispanic",'Raw Data'!D:D,"White (European or Middle Eastern)")</f>
        <v>1282</v>
      </c>
      <c r="F16" s="42">
        <f ca="1">E16/SUM($E$16:$E$27)</f>
        <v>0.33024214322514167</v>
      </c>
    </row>
    <row r="17" spans="3:6" x14ac:dyDescent="0.2">
      <c r="D17" s="8" t="s">
        <v>1120</v>
      </c>
      <c r="E17">
        <f ca="1">COUNTIFS('Raw Data'!E:E,"Not Hispanic",'Raw Data'!D:D,"Black (African)")</f>
        <v>239</v>
      </c>
      <c r="F17" s="42">
        <f t="shared" ref="F17:F27" ca="1" si="1">E17/SUM($E$16:$E$27)</f>
        <v>6.1566202988150437E-2</v>
      </c>
    </row>
    <row r="18" spans="3:6" x14ac:dyDescent="0.2">
      <c r="D18" s="8" t="s">
        <v>1121</v>
      </c>
      <c r="E18">
        <f ca="1">COUNTIFS('Raw Data'!E:E,"Not Hispanic",'Raw Data'!D:D,"Native American (Indigenous to North, South, or Central America)")</f>
        <v>7</v>
      </c>
      <c r="F18" s="42">
        <f t="shared" ca="1" si="1"/>
        <v>1.8031942297784646E-3</v>
      </c>
    </row>
    <row r="19" spans="3:6" x14ac:dyDescent="0.2">
      <c r="D19" s="8" t="s">
        <v>1314</v>
      </c>
      <c r="E19">
        <f ca="1">COUNTIFS('Raw Data'!E:E,"Not Hispanic",'Raw Data'!D:D,"Asian (East, Southeast, or South Asian)")+COUNTIFS('Raw Data'!E:E,"Not Hispanic",'Raw Data'!D:D,"Native Hawaiian or Pacific Islander (Including indigenous peoples of Australia, New Zealand, and Polynesia)")</f>
        <v>1638</v>
      </c>
      <c r="F19" s="42">
        <f t="shared" ca="1" si="1"/>
        <v>0.42194744976816073</v>
      </c>
    </row>
    <row r="20" spans="3:6" x14ac:dyDescent="0.2">
      <c r="D20" s="8" t="s">
        <v>1122</v>
      </c>
      <c r="E20">
        <f ca="1">COUNTIFS('Raw Data'!E:E,"Not Hispanic",'Raw Data'!D:D,"*Multi-racial")</f>
        <v>252</v>
      </c>
      <c r="F20" s="42">
        <f t="shared" ca="1" si="1"/>
        <v>6.4914992272024727E-2</v>
      </c>
    </row>
    <row r="21" spans="3:6" x14ac:dyDescent="0.2">
      <c r="D21" s="9" t="s">
        <v>1123</v>
      </c>
      <c r="F21" s="42"/>
    </row>
    <row r="22" spans="3:6" x14ac:dyDescent="0.2">
      <c r="D22" s="8" t="s">
        <v>1119</v>
      </c>
      <c r="E22">
        <f ca="1">COUNTIFS('Raw Data'!E:E,"Hispanic",'Raw Data'!D:D,"White (European or Middle Eastern)")</f>
        <v>360</v>
      </c>
      <c r="F22" s="42">
        <f t="shared" ca="1" si="1"/>
        <v>9.2735703245749618E-2</v>
      </c>
    </row>
    <row r="23" spans="3:6" x14ac:dyDescent="0.2">
      <c r="D23" s="8" t="s">
        <v>1120</v>
      </c>
      <c r="E23">
        <f ca="1">COUNTIFS('Raw Data'!E:E,"Hispanic",'Raw Data'!D:D,"Black (African)")</f>
        <v>12</v>
      </c>
      <c r="F23" s="42">
        <f t="shared" ca="1" si="1"/>
        <v>3.0911901081916537E-3</v>
      </c>
    </row>
    <row r="24" spans="3:6" x14ac:dyDescent="0.2">
      <c r="D24" s="8" t="s">
        <v>1121</v>
      </c>
      <c r="E24">
        <f ca="1">COUNTIFS('Raw Data'!E:E,"Hispanic",'Raw Data'!D:D,"Native American (Indigenous to North, South, or Central America)")</f>
        <v>1</v>
      </c>
      <c r="F24" s="42">
        <f t="shared" ca="1" si="1"/>
        <v>2.5759917568263783E-4</v>
      </c>
    </row>
    <row r="25" spans="3:6" x14ac:dyDescent="0.2">
      <c r="D25" s="8" t="s">
        <v>1314</v>
      </c>
      <c r="E25">
        <f ca="1">COUNTIFS('Raw Data'!E:E,"Hispanic",'Raw Data'!D:D,"Asian (East, Southeast, or South Asian)")+COUNTIFS('Raw Data'!E:E,"Hispanic",'Raw Data'!D:D,"Native Hawaiian or Pacific Islander (Including indigenous peoples of Australia, New Zealand, and Polynesia)")</f>
        <v>1</v>
      </c>
      <c r="F25" s="42">
        <f t="shared" ca="1" si="1"/>
        <v>2.5759917568263783E-4</v>
      </c>
    </row>
    <row r="26" spans="3:6" x14ac:dyDescent="0.2">
      <c r="D26" s="8" t="s">
        <v>1122</v>
      </c>
      <c r="E26">
        <f ca="1">COUNTIFS('Raw Data'!E:E,"Hispanic",'Raw Data'!D:D,"*Multi-racial")</f>
        <v>35</v>
      </c>
      <c r="F26" s="42">
        <f t="shared" ca="1" si="1"/>
        <v>9.0159711488923232E-3</v>
      </c>
    </row>
    <row r="27" spans="3:6" x14ac:dyDescent="0.2">
      <c r="D27" s="9" t="s">
        <v>1125</v>
      </c>
      <c r="E27">
        <f ca="1">COUNTIF('Raw Data'!D:D,"Blank")</f>
        <v>55</v>
      </c>
      <c r="F27" s="42">
        <f t="shared" ca="1" si="1"/>
        <v>1.416795466254508E-2</v>
      </c>
    </row>
    <row r="28" spans="3:6" x14ac:dyDescent="0.2">
      <c r="F28" s="42"/>
    </row>
    <row r="29" spans="3:6" x14ac:dyDescent="0.2">
      <c r="C29" s="26" t="s">
        <v>4</v>
      </c>
      <c r="E29" s="24" t="b">
        <f ca="1">E5=SUM(E30:E34)</f>
        <v>1</v>
      </c>
      <c r="F29" s="42"/>
    </row>
    <row r="30" spans="3:6" x14ac:dyDescent="0.2">
      <c r="D30" s="6" t="s">
        <v>528</v>
      </c>
      <c r="E30">
        <f ca="1">COUNTIF('Raw Data'!$F:$F,D30)</f>
        <v>2200</v>
      </c>
      <c r="F30" s="42">
        <f ca="1">E30/SUM($E$30:$E$34)</f>
        <v>0.56671818650180317</v>
      </c>
    </row>
    <row r="31" spans="3:6" x14ac:dyDescent="0.2">
      <c r="D31" s="6" t="s">
        <v>510</v>
      </c>
      <c r="E31">
        <f ca="1">COUNTIF('Raw Data'!$F:$F,D31)</f>
        <v>1571</v>
      </c>
      <c r="F31" s="42">
        <f t="shared" ref="F31:F34" ca="1" si="2">E31/SUM($E$30:$E$34)</f>
        <v>0.40468830499742403</v>
      </c>
    </row>
    <row r="32" spans="3:6" x14ac:dyDescent="0.2">
      <c r="D32" s="6" t="s">
        <v>1144</v>
      </c>
      <c r="E32">
        <f ca="1">COUNTIF('Raw Data'!$F:$F,"*"&amp;D32&amp;"*")</f>
        <v>40</v>
      </c>
      <c r="F32" s="42">
        <f t="shared" ca="1" si="2"/>
        <v>1.0303967027305513E-2</v>
      </c>
    </row>
    <row r="33" spans="3:6" x14ac:dyDescent="0.2">
      <c r="D33" s="6" t="s">
        <v>574</v>
      </c>
      <c r="E33">
        <f ca="1">COUNTIF('Raw Data'!$F:$F,D33)</f>
        <v>29</v>
      </c>
      <c r="F33" s="42">
        <f t="shared" ca="1" si="2"/>
        <v>7.470376094796497E-3</v>
      </c>
    </row>
    <row r="34" spans="3:6" x14ac:dyDescent="0.2">
      <c r="D34" s="6" t="s">
        <v>1125</v>
      </c>
      <c r="E34">
        <f ca="1">COUNTIF('Raw Data'!$F:$F,D34)</f>
        <v>42</v>
      </c>
      <c r="F34" s="42">
        <f t="shared" ca="1" si="2"/>
        <v>1.0819165378670788E-2</v>
      </c>
    </row>
    <row r="35" spans="3:6" x14ac:dyDescent="0.2">
      <c r="F35" s="42"/>
    </row>
    <row r="36" spans="3:6" x14ac:dyDescent="0.2">
      <c r="C36" s="7" t="s">
        <v>1145</v>
      </c>
      <c r="E36" s="24" t="b">
        <f ca="1">E5=SUM(E37:E42)</f>
        <v>1</v>
      </c>
      <c r="F36" s="42"/>
    </row>
    <row r="37" spans="3:6" x14ac:dyDescent="0.2">
      <c r="D37" s="6" t="s">
        <v>511</v>
      </c>
      <c r="E37">
        <f ca="1">COUNTIF('Raw Data'!$G:$G,D37)</f>
        <v>2905</v>
      </c>
      <c r="F37" s="42">
        <f ca="1">E37/SUM($E$37:$E$42)</f>
        <v>0.74832560535806281</v>
      </c>
    </row>
    <row r="38" spans="3:6" x14ac:dyDescent="0.2">
      <c r="D38" s="6" t="s">
        <v>573</v>
      </c>
      <c r="E38">
        <f ca="1">COUNTIF('Raw Data'!$G:$G,D38)</f>
        <v>221</v>
      </c>
      <c r="F38" s="42">
        <f t="shared" ref="F38:F42" ca="1" si="3">E38/SUM($E$37:$E$42)</f>
        <v>5.6929417825862957E-2</v>
      </c>
    </row>
    <row r="39" spans="3:6" x14ac:dyDescent="0.2">
      <c r="D39" s="6" t="s">
        <v>579</v>
      </c>
      <c r="E39">
        <f ca="1">COUNTIF('Raw Data'!$G:$G,D39)</f>
        <v>479</v>
      </c>
      <c r="F39" s="42">
        <f t="shared" ca="1" si="3"/>
        <v>0.12339000515198352</v>
      </c>
    </row>
    <row r="40" spans="3:6" x14ac:dyDescent="0.2">
      <c r="D40" s="6" t="s">
        <v>636</v>
      </c>
      <c r="E40">
        <f ca="1">COUNTIF('Raw Data'!$G:$G,D40)</f>
        <v>60</v>
      </c>
      <c r="F40" s="42">
        <f t="shared" ca="1" si="3"/>
        <v>1.5455950540958269E-2</v>
      </c>
    </row>
    <row r="41" spans="3:6" x14ac:dyDescent="0.2">
      <c r="D41" s="6" t="s">
        <v>756</v>
      </c>
      <c r="E41">
        <f ca="1">COUNTIF('Raw Data'!$G:$G,D41)</f>
        <v>133</v>
      </c>
      <c r="F41" s="42">
        <f t="shared" ca="1" si="3"/>
        <v>3.4260690365790832E-2</v>
      </c>
    </row>
    <row r="42" spans="3:6" x14ac:dyDescent="0.2">
      <c r="D42" s="6" t="s">
        <v>1125</v>
      </c>
      <c r="E42">
        <f ca="1">COUNTIF('Raw Data'!$G:$G,D42)</f>
        <v>84</v>
      </c>
      <c r="F42" s="42">
        <f t="shared" ca="1" si="3"/>
        <v>2.1638330757341576E-2</v>
      </c>
    </row>
    <row r="43" spans="3:6" x14ac:dyDescent="0.2">
      <c r="F43" s="42"/>
    </row>
    <row r="44" spans="3:6" x14ac:dyDescent="0.2">
      <c r="C44" s="29" t="s">
        <v>6</v>
      </c>
      <c r="E44" s="24" t="b">
        <f ca="1">E5=SUM(E45:E56)</f>
        <v>1</v>
      </c>
      <c r="F44" s="42"/>
    </row>
    <row r="45" spans="3:6" x14ac:dyDescent="0.2">
      <c r="D45" s="6" t="s">
        <v>512</v>
      </c>
      <c r="E45">
        <f ca="1">COUNTIF('Raw Data'!H:H,Demographics!D45)</f>
        <v>1926</v>
      </c>
      <c r="F45" s="42">
        <f ca="1">E45/SUM($E$45:$E$56)</f>
        <v>0.49613601236476046</v>
      </c>
    </row>
    <row r="46" spans="3:6" x14ac:dyDescent="0.2">
      <c r="D46" s="6" t="s">
        <v>563</v>
      </c>
      <c r="E46">
        <f ca="1">COUNTIF('Raw Data'!H:H,Demographics!D46)</f>
        <v>410</v>
      </c>
      <c r="F46" s="42">
        <f t="shared" ref="F46:F56" ca="1" si="4">E46/SUM($E$45:$E$56)</f>
        <v>0.1056156620298815</v>
      </c>
    </row>
    <row r="47" spans="3:6" x14ac:dyDescent="0.2">
      <c r="D47" s="6" t="s">
        <v>555</v>
      </c>
      <c r="E47">
        <f ca="1">COUNTIF('Raw Data'!H:H,Demographics!D47)</f>
        <v>515</v>
      </c>
      <c r="F47" s="42">
        <f t="shared" ca="1" si="4"/>
        <v>0.13266357547655847</v>
      </c>
    </row>
    <row r="48" spans="3:6" x14ac:dyDescent="0.2">
      <c r="D48" s="6" t="s">
        <v>583</v>
      </c>
      <c r="E48">
        <f ca="1">COUNTIF('Raw Data'!H:H,Demographics!D48)</f>
        <v>148</v>
      </c>
      <c r="F48" s="42">
        <f t="shared" ca="1" si="4"/>
        <v>3.81246780010304E-2</v>
      </c>
    </row>
    <row r="49" spans="3:6" x14ac:dyDescent="0.2">
      <c r="D49" s="6" t="s">
        <v>567</v>
      </c>
      <c r="E49">
        <f ca="1">COUNTIF('Raw Data'!H:H,Demographics!D49)</f>
        <v>128</v>
      </c>
      <c r="F49" s="42">
        <f t="shared" ca="1" si="4"/>
        <v>3.2972694487377642E-2</v>
      </c>
    </row>
    <row r="50" spans="3:6" x14ac:dyDescent="0.2">
      <c r="D50" s="6" t="s">
        <v>536</v>
      </c>
      <c r="E50">
        <f ca="1">COUNTIF('Raw Data'!H:H,Demographics!D50)</f>
        <v>234</v>
      </c>
      <c r="F50" s="42">
        <f t="shared" ca="1" si="4"/>
        <v>6.0278207109737247E-2</v>
      </c>
    </row>
    <row r="51" spans="3:6" x14ac:dyDescent="0.2">
      <c r="D51" s="6" t="s">
        <v>624</v>
      </c>
      <c r="E51">
        <f ca="1">COUNTIF('Raw Data'!H:H,Demographics!D51)</f>
        <v>64</v>
      </c>
      <c r="F51" s="42">
        <f t="shared" ca="1" si="4"/>
        <v>1.6486347243688821E-2</v>
      </c>
    </row>
    <row r="52" spans="3:6" x14ac:dyDescent="0.2">
      <c r="D52" s="6" t="s">
        <v>959</v>
      </c>
      <c r="E52">
        <f ca="1">COUNTIF('Raw Data'!H:H,Demographics!D52)</f>
        <v>13</v>
      </c>
      <c r="F52" s="42">
        <f t="shared" ca="1" si="4"/>
        <v>3.3487892838742917E-3</v>
      </c>
    </row>
    <row r="53" spans="3:6" x14ac:dyDescent="0.2">
      <c r="D53" s="6" t="s">
        <v>848</v>
      </c>
      <c r="E53">
        <f ca="1">COUNTIF('Raw Data'!H:H,Demographics!D53)</f>
        <v>10</v>
      </c>
      <c r="F53" s="42">
        <f t="shared" ca="1" si="4"/>
        <v>2.5759917568263782E-3</v>
      </c>
    </row>
    <row r="54" spans="3:6" x14ac:dyDescent="0.2">
      <c r="D54" s="6" t="s">
        <v>761</v>
      </c>
      <c r="E54">
        <f ca="1">COUNTIF('Raw Data'!H:H,Demographics!D54)</f>
        <v>12</v>
      </c>
      <c r="F54" s="42">
        <f t="shared" ca="1" si="4"/>
        <v>3.0911901081916537E-3</v>
      </c>
    </row>
    <row r="55" spans="3:6" x14ac:dyDescent="0.2">
      <c r="D55" s="6" t="s">
        <v>574</v>
      </c>
      <c r="E55">
        <f ca="1">COUNTIF('Raw Data'!H:H,Demographics!D55)</f>
        <v>156</v>
      </c>
      <c r="F55" s="42">
        <f t="shared" ca="1" si="4"/>
        <v>4.0185471406491501E-2</v>
      </c>
    </row>
    <row r="56" spans="3:6" x14ac:dyDescent="0.2">
      <c r="D56" s="6" t="s">
        <v>1125</v>
      </c>
      <c r="E56">
        <f ca="1">COUNTIF('Raw Data'!H:H,Demographics!D56)</f>
        <v>266</v>
      </c>
      <c r="F56" s="42">
        <f t="shared" ca="1" si="4"/>
        <v>6.8521380731581663E-2</v>
      </c>
    </row>
    <row r="57" spans="3:6" x14ac:dyDescent="0.2">
      <c r="F57" s="42"/>
    </row>
    <row r="58" spans="3:6" x14ac:dyDescent="0.2">
      <c r="C58" s="7" t="s">
        <v>7</v>
      </c>
      <c r="E58" s="24" t="b">
        <f ca="1">E5=SUM(E59:E65)</f>
        <v>1</v>
      </c>
      <c r="F58" s="42"/>
    </row>
    <row r="59" spans="3:6" x14ac:dyDescent="0.2">
      <c r="D59" s="6" t="s">
        <v>513</v>
      </c>
      <c r="E59">
        <f ca="1">COUNTIF('Raw Data'!I:I,Demographics!D59)</f>
        <v>1452</v>
      </c>
      <c r="F59" s="42">
        <f ca="1">E59/SUM($E$59:$E$65)</f>
        <v>0.37403400309119011</v>
      </c>
    </row>
    <row r="60" spans="3:6" x14ac:dyDescent="0.2">
      <c r="D60" t="s">
        <v>529</v>
      </c>
      <c r="E60">
        <f ca="1">COUNTIF('Raw Data'!I:I,Demographics!D60)</f>
        <v>1096</v>
      </c>
      <c r="F60" s="42">
        <f t="shared" ref="F60:F65" ca="1" si="5">E60/SUM($E$59:$E$65)</f>
        <v>0.28232869654817105</v>
      </c>
    </row>
    <row r="61" spans="3:6" x14ac:dyDescent="0.2">
      <c r="D61" t="s">
        <v>585</v>
      </c>
      <c r="E61">
        <f ca="1">COUNTIF('Raw Data'!I:I,Demographics!D61)</f>
        <v>246</v>
      </c>
      <c r="F61" s="42">
        <f t="shared" ca="1" si="5"/>
        <v>6.3369397217928905E-2</v>
      </c>
    </row>
    <row r="62" spans="3:6" x14ac:dyDescent="0.2">
      <c r="D62" t="s">
        <v>537</v>
      </c>
      <c r="E62">
        <f ca="1">COUNTIF('Raw Data'!I:I,Demographics!D62)</f>
        <v>126</v>
      </c>
      <c r="F62" s="42">
        <f t="shared" ca="1" si="5"/>
        <v>3.2457496136012363E-2</v>
      </c>
    </row>
    <row r="63" spans="3:6" x14ac:dyDescent="0.2">
      <c r="D63" t="s">
        <v>645</v>
      </c>
      <c r="E63">
        <f ca="1">COUNTIF('Raw Data'!I:I,Demographics!D63)</f>
        <v>90</v>
      </c>
      <c r="F63" s="42">
        <f t="shared" ca="1" si="5"/>
        <v>2.3183925811437404E-2</v>
      </c>
    </row>
    <row r="64" spans="3:6" x14ac:dyDescent="0.2">
      <c r="D64" t="s">
        <v>556</v>
      </c>
      <c r="E64">
        <f ca="1">COUNTIF('Raw Data'!I:I,Demographics!D64)</f>
        <v>744</v>
      </c>
      <c r="F64" s="42">
        <f t="shared" ca="1" si="5"/>
        <v>0.19165378670788252</v>
      </c>
    </row>
    <row r="65" spans="3:7" x14ac:dyDescent="0.2">
      <c r="D65" s="6" t="s">
        <v>1125</v>
      </c>
      <c r="E65">
        <f ca="1">COUNTIF('Raw Data'!I:I,Demographics!D65)</f>
        <v>128</v>
      </c>
      <c r="F65" s="42">
        <f t="shared" ca="1" si="5"/>
        <v>3.2972694487377642E-2</v>
      </c>
    </row>
    <row r="66" spans="3:7" x14ac:dyDescent="0.2">
      <c r="F66" s="42"/>
    </row>
    <row r="67" spans="3:7" x14ac:dyDescent="0.2">
      <c r="C67" s="7" t="s">
        <v>8</v>
      </c>
      <c r="E67" s="24" t="b">
        <f ca="1">E5=SUM(E68:E70)</f>
        <v>1</v>
      </c>
      <c r="F67" s="42"/>
    </row>
    <row r="68" spans="3:7" x14ac:dyDescent="0.2">
      <c r="D68" s="6" t="s">
        <v>514</v>
      </c>
      <c r="E68">
        <f ca="1">COUNTIF('Raw Data'!J:J,Demographics!D68)</f>
        <v>3337</v>
      </c>
      <c r="F68" s="42">
        <f ca="1">E68/SUM($E$68:$E$70)</f>
        <v>0.85960844925296243</v>
      </c>
    </row>
    <row r="69" spans="3:7" x14ac:dyDescent="0.2">
      <c r="D69" s="6" t="s">
        <v>617</v>
      </c>
      <c r="E69">
        <f ca="1">COUNTIF('Raw Data'!J:J,Demographics!D69)</f>
        <v>115</v>
      </c>
      <c r="F69" s="42">
        <f t="shared" ref="F69:F70" ca="1" si="6">E69/SUM($E$68:$E$70)</f>
        <v>2.9623905203503349E-2</v>
      </c>
    </row>
    <row r="70" spans="3:7" x14ac:dyDescent="0.2">
      <c r="D70" t="s">
        <v>557</v>
      </c>
      <c r="E70">
        <f ca="1">COUNTIF('Raw Data'!J:J,Demographics!D70)</f>
        <v>430</v>
      </c>
      <c r="F70" s="42">
        <f t="shared" ca="1" si="6"/>
        <v>0.11076764554353426</v>
      </c>
    </row>
    <row r="71" spans="3:7" x14ac:dyDescent="0.2">
      <c r="F71" s="42"/>
    </row>
    <row r="72" spans="3:7" x14ac:dyDescent="0.2">
      <c r="C72" s="7" t="s">
        <v>1146</v>
      </c>
      <c r="E72" s="25" t="s">
        <v>1244</v>
      </c>
      <c r="F72" s="44" t="s">
        <v>1316</v>
      </c>
      <c r="G72" s="43" t="s">
        <v>1315</v>
      </c>
    </row>
    <row r="73" spans="3:7" x14ac:dyDescent="0.2">
      <c r="D73" t="s">
        <v>515</v>
      </c>
      <c r="E73">
        <v>849</v>
      </c>
      <c r="F73" s="42">
        <v>0.2187017001545595</v>
      </c>
    </row>
    <row r="74" spans="3:7" x14ac:dyDescent="0.2">
      <c r="D74" t="s">
        <v>1125</v>
      </c>
      <c r="E74">
        <v>430</v>
      </c>
      <c r="F74" s="42">
        <v>0.11076764554353426</v>
      </c>
    </row>
    <row r="75" spans="3:7" x14ac:dyDescent="0.2">
      <c r="D75" t="s">
        <v>545</v>
      </c>
      <c r="E75">
        <v>316</v>
      </c>
      <c r="F75" s="42">
        <v>8.1401339515713544E-2</v>
      </c>
    </row>
    <row r="76" spans="3:7" x14ac:dyDescent="0.2">
      <c r="D76" t="s">
        <v>530</v>
      </c>
      <c r="E76">
        <v>236</v>
      </c>
      <c r="F76" s="42">
        <v>6.0793405461102526E-2</v>
      </c>
    </row>
    <row r="77" spans="3:7" x14ac:dyDescent="0.2">
      <c r="D77" t="s">
        <v>568</v>
      </c>
      <c r="E77">
        <v>221</v>
      </c>
      <c r="F77" s="42">
        <v>5.6929417825862957E-2</v>
      </c>
    </row>
    <row r="78" spans="3:7" x14ac:dyDescent="0.2">
      <c r="D78" t="s">
        <v>611</v>
      </c>
      <c r="E78">
        <v>152</v>
      </c>
      <c r="F78" s="42">
        <v>3.915507470376095E-2</v>
      </c>
    </row>
    <row r="79" spans="3:7" x14ac:dyDescent="0.2">
      <c r="D79" t="s">
        <v>612</v>
      </c>
      <c r="E79">
        <v>139</v>
      </c>
      <c r="F79" s="42">
        <v>3.5806285419886653E-2</v>
      </c>
    </row>
    <row r="80" spans="3:7" x14ac:dyDescent="0.2">
      <c r="D80" t="s">
        <v>600</v>
      </c>
      <c r="E80">
        <v>132</v>
      </c>
      <c r="F80" s="42">
        <v>3.4003091190108192E-2</v>
      </c>
    </row>
    <row r="81" spans="4:6" x14ac:dyDescent="0.2">
      <c r="D81" t="s">
        <v>609</v>
      </c>
      <c r="E81">
        <v>128</v>
      </c>
      <c r="F81" s="42">
        <v>3.2972694487377642E-2</v>
      </c>
    </row>
    <row r="82" spans="4:6" x14ac:dyDescent="0.2">
      <c r="D82" t="s">
        <v>571</v>
      </c>
      <c r="E82">
        <v>114</v>
      </c>
      <c r="F82" s="42">
        <v>2.9366306027820709E-2</v>
      </c>
    </row>
    <row r="83" spans="4:6" x14ac:dyDescent="0.2">
      <c r="D83" t="s">
        <v>626</v>
      </c>
      <c r="E83">
        <v>108</v>
      </c>
      <c r="F83" s="42">
        <v>2.7820710973724884E-2</v>
      </c>
    </row>
    <row r="84" spans="4:6" x14ac:dyDescent="0.2">
      <c r="D84" t="s">
        <v>581</v>
      </c>
      <c r="E84">
        <v>99</v>
      </c>
      <c r="F84" s="42">
        <v>2.5502318392581144E-2</v>
      </c>
    </row>
    <row r="85" spans="4:6" x14ac:dyDescent="0.2">
      <c r="D85" t="s">
        <v>595</v>
      </c>
      <c r="E85">
        <v>89</v>
      </c>
      <c r="F85" s="42">
        <v>2.2926326635754765E-2</v>
      </c>
    </row>
    <row r="86" spans="4:6" x14ac:dyDescent="0.2">
      <c r="D86" t="s">
        <v>596</v>
      </c>
      <c r="E86">
        <v>87</v>
      </c>
      <c r="F86" s="42">
        <v>2.241112828438949E-2</v>
      </c>
    </row>
    <row r="87" spans="4:6" x14ac:dyDescent="0.2">
      <c r="D87" t="s">
        <v>577</v>
      </c>
      <c r="E87">
        <v>75</v>
      </c>
      <c r="F87" s="42">
        <v>1.9319938176197836E-2</v>
      </c>
    </row>
    <row r="88" spans="4:6" x14ac:dyDescent="0.2">
      <c r="D88" t="s">
        <v>620</v>
      </c>
      <c r="E88">
        <v>74</v>
      </c>
      <c r="F88" s="42">
        <v>1.90623390005152E-2</v>
      </c>
    </row>
    <row r="89" spans="4:6" x14ac:dyDescent="0.2">
      <c r="D89" t="s">
        <v>551</v>
      </c>
      <c r="E89">
        <v>64</v>
      </c>
      <c r="F89" s="42">
        <v>1.6486347243688821E-2</v>
      </c>
    </row>
    <row r="90" spans="4:6" x14ac:dyDescent="0.2">
      <c r="D90" t="s">
        <v>601</v>
      </c>
      <c r="E90">
        <v>59</v>
      </c>
      <c r="F90" s="42">
        <v>1.5198351365275631E-2</v>
      </c>
    </row>
    <row r="91" spans="4:6" x14ac:dyDescent="0.2">
      <c r="D91" t="s">
        <v>608</v>
      </c>
      <c r="E91">
        <v>50</v>
      </c>
      <c r="F91" s="42">
        <v>1.287995878413189E-2</v>
      </c>
    </row>
    <row r="92" spans="4:6" x14ac:dyDescent="0.2">
      <c r="D92" t="s">
        <v>638</v>
      </c>
      <c r="E92">
        <v>34</v>
      </c>
      <c r="F92" s="42">
        <v>8.7583719732096856E-3</v>
      </c>
    </row>
    <row r="93" spans="4:6" x14ac:dyDescent="0.2">
      <c r="D93" t="s">
        <v>653</v>
      </c>
      <c r="E93">
        <v>32</v>
      </c>
      <c r="F93" s="42">
        <v>8.2431736218444105E-3</v>
      </c>
    </row>
    <row r="94" spans="4:6" x14ac:dyDescent="0.2">
      <c r="D94" t="s">
        <v>575</v>
      </c>
      <c r="E94">
        <v>30</v>
      </c>
      <c r="F94" s="42">
        <v>7.7279752704791345E-3</v>
      </c>
    </row>
    <row r="95" spans="4:6" x14ac:dyDescent="0.2">
      <c r="D95" t="s">
        <v>630</v>
      </c>
      <c r="E95">
        <v>28</v>
      </c>
      <c r="F95" s="42">
        <v>7.2127769191138585E-3</v>
      </c>
    </row>
    <row r="96" spans="4:6" x14ac:dyDescent="0.2">
      <c r="D96" t="s">
        <v>625</v>
      </c>
      <c r="E96">
        <v>28</v>
      </c>
      <c r="F96" s="42">
        <v>7.2127769191138585E-3</v>
      </c>
    </row>
    <row r="97" spans="4:6" x14ac:dyDescent="0.2">
      <c r="D97" t="s">
        <v>656</v>
      </c>
      <c r="E97">
        <v>26</v>
      </c>
      <c r="F97" s="42">
        <v>6.6975785677485834E-3</v>
      </c>
    </row>
    <row r="98" spans="4:6" x14ac:dyDescent="0.2">
      <c r="D98" t="s">
        <v>619</v>
      </c>
      <c r="E98">
        <v>20</v>
      </c>
      <c r="F98" s="42">
        <v>5.1519835136527563E-3</v>
      </c>
    </row>
    <row r="99" spans="4:6" x14ac:dyDescent="0.2">
      <c r="D99" t="s">
        <v>584</v>
      </c>
      <c r="E99">
        <v>20</v>
      </c>
      <c r="F99" s="42">
        <v>5.1519835136527563E-3</v>
      </c>
    </row>
    <row r="100" spans="4:6" x14ac:dyDescent="0.2">
      <c r="D100" t="s">
        <v>683</v>
      </c>
      <c r="E100">
        <v>20</v>
      </c>
      <c r="F100" s="42">
        <v>5.1519835136527563E-3</v>
      </c>
    </row>
    <row r="101" spans="4:6" x14ac:dyDescent="0.2">
      <c r="D101" t="s">
        <v>662</v>
      </c>
      <c r="E101">
        <v>17</v>
      </c>
      <c r="F101" s="42">
        <v>4.3791859866048428E-3</v>
      </c>
    </row>
    <row r="102" spans="4:6" x14ac:dyDescent="0.2">
      <c r="D102" t="s">
        <v>610</v>
      </c>
      <c r="E102">
        <v>16</v>
      </c>
      <c r="F102" s="42">
        <v>4.1215868109222053E-3</v>
      </c>
    </row>
    <row r="103" spans="4:6" x14ac:dyDescent="0.2">
      <c r="D103" t="s">
        <v>631</v>
      </c>
      <c r="E103">
        <v>15</v>
      </c>
      <c r="F103" s="42">
        <v>3.8639876352395673E-3</v>
      </c>
    </row>
    <row r="104" spans="4:6" x14ac:dyDescent="0.2">
      <c r="D104" t="s">
        <v>642</v>
      </c>
      <c r="E104">
        <v>14</v>
      </c>
      <c r="F104" s="42">
        <v>3.6063884595569293E-3</v>
      </c>
    </row>
    <row r="105" spans="4:6" x14ac:dyDescent="0.2">
      <c r="D105" t="s">
        <v>693</v>
      </c>
      <c r="E105">
        <v>13</v>
      </c>
      <c r="F105" s="42">
        <v>3.3487892838742917E-3</v>
      </c>
    </row>
    <row r="106" spans="4:6" x14ac:dyDescent="0.2">
      <c r="D106" t="s">
        <v>621</v>
      </c>
      <c r="E106">
        <v>13</v>
      </c>
      <c r="F106" s="42">
        <v>3.3487892838742917E-3</v>
      </c>
    </row>
    <row r="107" spans="4:6" x14ac:dyDescent="0.2">
      <c r="D107" t="s">
        <v>685</v>
      </c>
      <c r="E107">
        <v>12</v>
      </c>
      <c r="F107" s="42">
        <v>3.0911901081916537E-3</v>
      </c>
    </row>
    <row r="108" spans="4:6" x14ac:dyDescent="0.2">
      <c r="D108" t="s">
        <v>706</v>
      </c>
      <c r="E108">
        <v>10</v>
      </c>
      <c r="F108" s="42">
        <v>2.5759917568263782E-3</v>
      </c>
    </row>
    <row r="109" spans="4:6" x14ac:dyDescent="0.2">
      <c r="D109" t="s">
        <v>659</v>
      </c>
      <c r="E109">
        <v>10</v>
      </c>
      <c r="F109" s="42">
        <v>2.5759917568263782E-3</v>
      </c>
    </row>
    <row r="110" spans="4:6" x14ac:dyDescent="0.2">
      <c r="D110" t="s">
        <v>660</v>
      </c>
      <c r="E110">
        <v>10</v>
      </c>
      <c r="F110" s="42">
        <v>2.5759917568263782E-3</v>
      </c>
    </row>
    <row r="111" spans="4:6" x14ac:dyDescent="0.2">
      <c r="D111" t="s">
        <v>675</v>
      </c>
      <c r="E111">
        <v>9</v>
      </c>
      <c r="F111" s="42">
        <v>2.3183925811437402E-3</v>
      </c>
    </row>
    <row r="112" spans="4:6" x14ac:dyDescent="0.2">
      <c r="D112" t="s">
        <v>676</v>
      </c>
      <c r="E112">
        <v>9</v>
      </c>
      <c r="F112" s="42">
        <v>2.3183925811437402E-3</v>
      </c>
    </row>
    <row r="113" spans="4:6" x14ac:dyDescent="0.2">
      <c r="D113" t="s">
        <v>833</v>
      </c>
      <c r="E113">
        <v>8</v>
      </c>
      <c r="F113" s="42">
        <v>2.0607934054611026E-3</v>
      </c>
    </row>
    <row r="114" spans="4:6" x14ac:dyDescent="0.2">
      <c r="D114" t="s">
        <v>634</v>
      </c>
      <c r="E114">
        <v>8</v>
      </c>
      <c r="F114" s="42">
        <v>2.0607934054611026E-3</v>
      </c>
    </row>
    <row r="115" spans="4:6" x14ac:dyDescent="0.2">
      <c r="D115" t="s">
        <v>764</v>
      </c>
      <c r="E115">
        <v>7</v>
      </c>
      <c r="F115" s="42">
        <v>1.8031942297784646E-3</v>
      </c>
    </row>
    <row r="116" spans="4:6" x14ac:dyDescent="0.2">
      <c r="D116" t="s">
        <v>657</v>
      </c>
      <c r="E116">
        <v>7</v>
      </c>
      <c r="F116" s="42">
        <v>1.8031942297784646E-3</v>
      </c>
    </row>
    <row r="117" spans="4:6" x14ac:dyDescent="0.2">
      <c r="D117" t="s">
        <v>841</v>
      </c>
      <c r="E117">
        <v>7</v>
      </c>
      <c r="F117" s="42">
        <v>1.8031942297784646E-3</v>
      </c>
    </row>
    <row r="118" spans="4:6" x14ac:dyDescent="0.2">
      <c r="D118" t="s">
        <v>669</v>
      </c>
      <c r="E118">
        <v>7</v>
      </c>
      <c r="F118" s="42">
        <v>1.8031942297784646E-3</v>
      </c>
    </row>
    <row r="119" spans="4:6" x14ac:dyDescent="0.2">
      <c r="D119" t="s">
        <v>846</v>
      </c>
      <c r="E119">
        <v>7</v>
      </c>
      <c r="F119" s="42">
        <v>1.8031942297784646E-3</v>
      </c>
    </row>
    <row r="120" spans="4:6" x14ac:dyDescent="0.2">
      <c r="D120" t="s">
        <v>680</v>
      </c>
      <c r="E120">
        <v>5</v>
      </c>
      <c r="F120" s="42">
        <v>1.2879958784131891E-3</v>
      </c>
    </row>
    <row r="121" spans="4:6" x14ac:dyDescent="0.2">
      <c r="D121" t="s">
        <v>664</v>
      </c>
      <c r="E121">
        <v>4</v>
      </c>
      <c r="F121" s="42">
        <v>1.0303967027305513E-3</v>
      </c>
    </row>
    <row r="122" spans="4:6" x14ac:dyDescent="0.2">
      <c r="D122" t="s">
        <v>663</v>
      </c>
      <c r="E122">
        <v>4</v>
      </c>
      <c r="F122" s="42">
        <v>1.0303967027305513E-3</v>
      </c>
    </row>
    <row r="123" spans="4:6" x14ac:dyDescent="0.2">
      <c r="D123" t="s">
        <v>598</v>
      </c>
      <c r="E123">
        <v>3</v>
      </c>
      <c r="F123" s="42">
        <v>7.7279752704791343E-4</v>
      </c>
    </row>
    <row r="124" spans="4:6" x14ac:dyDescent="0.2">
      <c r="D124" t="s">
        <v>652</v>
      </c>
      <c r="E124">
        <v>3</v>
      </c>
      <c r="F124" s="42">
        <v>7.7279752704791343E-4</v>
      </c>
    </row>
    <row r="125" spans="4:6" x14ac:dyDescent="0.2">
      <c r="D125" t="s">
        <v>941</v>
      </c>
      <c r="E125">
        <v>2</v>
      </c>
      <c r="F125" s="42">
        <v>5.1519835136527566E-4</v>
      </c>
    </row>
    <row r="126" spans="4:6" x14ac:dyDescent="0.2">
      <c r="D126" t="s">
        <v>1103</v>
      </c>
      <c r="E126">
        <v>1</v>
      </c>
      <c r="F126" s="42">
        <v>2.5759917568263783E-4</v>
      </c>
    </row>
    <row r="127" spans="4:6" x14ac:dyDescent="0.2">
      <c r="D127" t="s">
        <v>688</v>
      </c>
      <c r="E127">
        <v>1</v>
      </c>
      <c r="F127" s="42">
        <v>2.5759917568263783E-4</v>
      </c>
    </row>
    <row r="128" spans="4:6" x14ac:dyDescent="0.2">
      <c r="F128" s="42"/>
    </row>
    <row r="129" spans="3:6" x14ac:dyDescent="0.2">
      <c r="C129" s="7" t="s">
        <v>1147</v>
      </c>
      <c r="E129" s="24" t="b">
        <f ca="1">E5=SUM(E130:E136)</f>
        <v>1</v>
      </c>
      <c r="F129" s="42"/>
    </row>
    <row r="130" spans="3:6" x14ac:dyDescent="0.2">
      <c r="D130" s="6" t="s">
        <v>572</v>
      </c>
      <c r="E130">
        <f ca="1">COUNTIF('Raw Data'!M:M,Demographics!D130)</f>
        <v>1376</v>
      </c>
      <c r="F130" s="42">
        <f ca="1">E130/SUM($E$130:$E$136)</f>
        <v>0.35445646573930961</v>
      </c>
    </row>
    <row r="131" spans="3:6" x14ac:dyDescent="0.2">
      <c r="D131" s="6" t="s">
        <v>516</v>
      </c>
      <c r="E131">
        <f ca="1">COUNTIF('Raw Data'!M:M,Demographics!D131)</f>
        <v>1623</v>
      </c>
      <c r="F131" s="42">
        <f t="shared" ref="F131:F136" ca="1" si="7">E131/SUM($E$130:$E$136)</f>
        <v>0.41808346213292119</v>
      </c>
    </row>
    <row r="132" spans="3:6" x14ac:dyDescent="0.2">
      <c r="D132" s="6" t="s">
        <v>616</v>
      </c>
      <c r="E132">
        <f ca="1">COUNTIF('Raw Data'!M:M,Demographics!D132)</f>
        <v>72</v>
      </c>
      <c r="F132" s="42">
        <f t="shared" ca="1" si="7"/>
        <v>1.8547140649149921E-2</v>
      </c>
    </row>
    <row r="133" spans="3:6" x14ac:dyDescent="0.2">
      <c r="D133" s="6" t="s">
        <v>552</v>
      </c>
      <c r="E133">
        <f ca="1">COUNTIF('Raw Data'!M:M,Demographics!D133)</f>
        <v>231</v>
      </c>
      <c r="F133" s="42">
        <f t="shared" ca="1" si="7"/>
        <v>5.9505409582689336E-2</v>
      </c>
    </row>
    <row r="134" spans="3:6" x14ac:dyDescent="0.2">
      <c r="D134" t="s">
        <v>538</v>
      </c>
      <c r="E134">
        <f ca="1">COUNTIF('Raw Data'!M:M,Demographics!D134)</f>
        <v>136</v>
      </c>
      <c r="F134" s="42">
        <f t="shared" ca="1" si="7"/>
        <v>3.5033487892838742E-2</v>
      </c>
    </row>
    <row r="135" spans="3:6" x14ac:dyDescent="0.2">
      <c r="D135" t="s">
        <v>635</v>
      </c>
      <c r="E135">
        <f ca="1">COUNTIF('Raw Data'!M:M,Demographics!D135)</f>
        <v>14</v>
      </c>
      <c r="F135" s="42">
        <f t="shared" ca="1" si="7"/>
        <v>3.6063884595569293E-3</v>
      </c>
    </row>
    <row r="136" spans="3:6" x14ac:dyDescent="0.2">
      <c r="D136" s="6" t="s">
        <v>1125</v>
      </c>
      <c r="E136">
        <f ca="1">COUNTIF('Raw Data'!M:M,Demographics!D136)</f>
        <v>430</v>
      </c>
      <c r="F136" s="42">
        <f t="shared" ca="1" si="7"/>
        <v>0.11076764554353426</v>
      </c>
    </row>
    <row r="137" spans="3:6" x14ac:dyDescent="0.2">
      <c r="F137" s="42"/>
    </row>
    <row r="138" spans="3:6" x14ac:dyDescent="0.2">
      <c r="C138" s="7" t="s">
        <v>1232</v>
      </c>
      <c r="E138" s="25" t="s">
        <v>1244</v>
      </c>
      <c r="F138" s="42"/>
    </row>
    <row r="139" spans="3:6" x14ac:dyDescent="0.2">
      <c r="C139" s="7"/>
      <c r="D139" s="6" t="s">
        <v>1245</v>
      </c>
      <c r="E139" s="6">
        <f ca="1">+SUM(E69:E70)</f>
        <v>545</v>
      </c>
      <c r="F139" s="42"/>
    </row>
    <row r="140" spans="3:6" x14ac:dyDescent="0.2">
      <c r="D140" s="8" t="s">
        <v>628</v>
      </c>
      <c r="E140">
        <f ca="1">COUNTIF('Raw Data'!K:K,Demographics!D140)</f>
        <v>60</v>
      </c>
      <c r="F140" s="42">
        <f ca="1">SUM(E140/$E$139)</f>
        <v>0.11009174311926606</v>
      </c>
    </row>
    <row r="141" spans="3:6" x14ac:dyDescent="0.2">
      <c r="D141" s="15" t="s">
        <v>602</v>
      </c>
      <c r="E141">
        <f ca="1">COUNTIF('Raw Data'!K:K,Demographics!D141)</f>
        <v>42</v>
      </c>
      <c r="F141" s="42">
        <f t="shared" ref="F141:F146" ca="1" si="8">SUM(E141/$E$139)</f>
        <v>7.7064220183486243E-2</v>
      </c>
    </row>
    <row r="142" spans="3:6" x14ac:dyDescent="0.2">
      <c r="D142" s="8" t="s">
        <v>1237</v>
      </c>
      <c r="E142">
        <f ca="1">COUNTIF('Raw Data'!K:K,"*(Europe)")</f>
        <v>49</v>
      </c>
      <c r="F142" s="42">
        <f t="shared" ca="1" si="8"/>
        <v>8.990825688073395E-2</v>
      </c>
    </row>
    <row r="143" spans="3:6" x14ac:dyDescent="0.2">
      <c r="D143" s="8" t="s">
        <v>643</v>
      </c>
      <c r="E143">
        <f ca="1">COUNTIF('Raw Data'!K:K,Demographics!D143)</f>
        <v>87</v>
      </c>
      <c r="F143" s="42">
        <f t="shared" ca="1" si="8"/>
        <v>0.15963302752293579</v>
      </c>
    </row>
    <row r="144" spans="3:6" x14ac:dyDescent="0.2">
      <c r="D144" s="8" t="s">
        <v>1243</v>
      </c>
      <c r="E144">
        <f ca="1">COUNTIF('Raw Data'!K:K,"*Other - Asia*")</f>
        <v>108</v>
      </c>
      <c r="F144" s="42">
        <f t="shared" ca="1" si="8"/>
        <v>0.19816513761467891</v>
      </c>
    </row>
    <row r="145" spans="3:6" x14ac:dyDescent="0.2">
      <c r="D145" s="8" t="s">
        <v>574</v>
      </c>
      <c r="E145">
        <f ca="1">+E139-SUM(E140:E144,E146)</f>
        <v>84</v>
      </c>
      <c r="F145" s="42">
        <f t="shared" ca="1" si="8"/>
        <v>0.15412844036697249</v>
      </c>
    </row>
    <row r="146" spans="3:6" x14ac:dyDescent="0.2">
      <c r="D146" s="8" t="s">
        <v>1125</v>
      </c>
      <c r="E146">
        <f ca="1">COUNTIF('Raw Data'!K:K,Demographics!D146)</f>
        <v>115</v>
      </c>
      <c r="F146" s="42">
        <f t="shared" ca="1" si="8"/>
        <v>0.21100917431192662</v>
      </c>
    </row>
    <row r="147" spans="3:6" x14ac:dyDescent="0.2">
      <c r="F147" s="42"/>
    </row>
    <row r="148" spans="3:6" x14ac:dyDescent="0.2">
      <c r="C148" s="7" t="s">
        <v>12</v>
      </c>
      <c r="E148" s="24" t="b">
        <f ca="1">E5=SUM(E149:E153)</f>
        <v>1</v>
      </c>
      <c r="F148" s="42"/>
    </row>
    <row r="149" spans="3:6" x14ac:dyDescent="0.2">
      <c r="D149" t="s">
        <v>517</v>
      </c>
      <c r="E149">
        <f ca="1">COUNTIF('Raw Data'!N:N,Demographics!D149)</f>
        <v>1039</v>
      </c>
      <c r="F149" s="42">
        <f ca="1">E149/SUM($E$149:$E$153)</f>
        <v>0.26764554353426068</v>
      </c>
    </row>
    <row r="150" spans="3:6" x14ac:dyDescent="0.2">
      <c r="D150" t="s">
        <v>539</v>
      </c>
      <c r="E150">
        <f ca="1">COUNTIF('Raw Data'!N:N,Demographics!D150)</f>
        <v>803</v>
      </c>
      <c r="F150" s="42">
        <f t="shared" ref="F150:F153" ca="1" si="9">E150/SUM($E$149:$E$153)</f>
        <v>0.20685213807315816</v>
      </c>
    </row>
    <row r="151" spans="3:6" x14ac:dyDescent="0.2">
      <c r="D151" t="s">
        <v>531</v>
      </c>
      <c r="E151">
        <f ca="1">COUNTIF('Raw Data'!N:N,Demographics!D151)</f>
        <v>1201</v>
      </c>
      <c r="F151" s="42">
        <f t="shared" ca="1" si="9"/>
        <v>0.30937660999484801</v>
      </c>
    </row>
    <row r="152" spans="3:6" x14ac:dyDescent="0.2">
      <c r="D152" t="s">
        <v>578</v>
      </c>
      <c r="E152">
        <f ca="1">COUNTIF('Raw Data'!N:N,Demographics!D152)</f>
        <v>778</v>
      </c>
      <c r="F152" s="42">
        <f t="shared" ca="1" si="9"/>
        <v>0.20041215868109222</v>
      </c>
    </row>
    <row r="153" spans="3:6" x14ac:dyDescent="0.2">
      <c r="D153" t="s">
        <v>604</v>
      </c>
      <c r="E153">
        <f ca="1">COUNTIF('Raw Data'!N:N,Demographics!D153)</f>
        <v>61</v>
      </c>
      <c r="F153" s="42">
        <f t="shared" ca="1" si="9"/>
        <v>1.5713549716640907E-2</v>
      </c>
    </row>
    <row r="154" spans="3:6" x14ac:dyDescent="0.2">
      <c r="D154" s="6"/>
      <c r="F154" s="42"/>
    </row>
    <row r="155" spans="3:6" x14ac:dyDescent="0.2">
      <c r="C155" s="7" t="s">
        <v>13</v>
      </c>
      <c r="E155" s="24" t="b">
        <f ca="1">E5=SUM(E156:E163)</f>
        <v>1</v>
      </c>
      <c r="F155" s="42"/>
    </row>
    <row r="156" spans="3:6" x14ac:dyDescent="0.2">
      <c r="D156" t="s">
        <v>518</v>
      </c>
      <c r="E156">
        <f ca="1">COUNTIF('Raw Data'!O:O,Demographics!D156)</f>
        <v>2590</v>
      </c>
      <c r="F156" s="42">
        <f ca="1">E156/SUM($E$156:$E$163)</f>
        <v>0.66718186501803189</v>
      </c>
    </row>
    <row r="157" spans="3:6" x14ac:dyDescent="0.2">
      <c r="D157" t="s">
        <v>580</v>
      </c>
      <c r="E157">
        <f ca="1">COUNTIF('Raw Data'!O:O,Demographics!D157)</f>
        <v>496</v>
      </c>
      <c r="F157" s="42">
        <f t="shared" ref="F157:F163" ca="1" si="10">E157/SUM($E$156:$E$163)</f>
        <v>0.12776919113858837</v>
      </c>
    </row>
    <row r="158" spans="3:6" x14ac:dyDescent="0.2">
      <c r="D158" s="6" t="s">
        <v>1148</v>
      </c>
      <c r="E158">
        <f ca="1">COUNTIFS('Raw Data'!O:O,"*Religious Private School*")</f>
        <v>309</v>
      </c>
      <c r="F158" s="42">
        <f t="shared" ca="1" si="10"/>
        <v>7.959814528593509E-2</v>
      </c>
    </row>
    <row r="159" spans="3:6" x14ac:dyDescent="0.2">
      <c r="D159" s="6" t="s">
        <v>605</v>
      </c>
      <c r="E159">
        <f ca="1">COUNTIF('Raw Data'!O:O,Demographics!D159)</f>
        <v>96</v>
      </c>
      <c r="F159" s="42">
        <f t="shared" ca="1" si="10"/>
        <v>2.472952086553323E-2</v>
      </c>
    </row>
    <row r="160" spans="3:6" x14ac:dyDescent="0.2">
      <c r="D160" s="6" t="s">
        <v>532</v>
      </c>
      <c r="E160">
        <f ca="1">COUNTIF('Raw Data'!O:O,Demographics!D160)</f>
        <v>229</v>
      </c>
      <c r="F160" s="42">
        <f t="shared" ca="1" si="10"/>
        <v>5.8990211231324058E-2</v>
      </c>
    </row>
    <row r="161" spans="3:6" x14ac:dyDescent="0.2">
      <c r="D161" s="6" t="s">
        <v>597</v>
      </c>
      <c r="E161">
        <f ca="1">COUNTIF('Raw Data'!O:O,Demographics!D161)</f>
        <v>111</v>
      </c>
      <c r="F161" s="42">
        <f t="shared" ca="1" si="10"/>
        <v>2.8593508500772798E-2</v>
      </c>
    </row>
    <row r="162" spans="3:6" x14ac:dyDescent="0.2">
      <c r="D162" s="6" t="s">
        <v>1149</v>
      </c>
      <c r="E162">
        <f ca="1">COUNTIF('Raw Data'!O:O,Demographics!D162&amp;"*")</f>
        <v>29</v>
      </c>
      <c r="F162" s="42">
        <f t="shared" ca="1" si="10"/>
        <v>7.470376094796497E-3</v>
      </c>
    </row>
    <row r="163" spans="3:6" x14ac:dyDescent="0.2">
      <c r="D163" s="6" t="s">
        <v>574</v>
      </c>
      <c r="E163">
        <f ca="1">COUNTIF('Raw Data'!O:O,Demographics!D163)</f>
        <v>22</v>
      </c>
      <c r="F163" s="42">
        <f t="shared" ca="1" si="10"/>
        <v>5.6671818650180323E-3</v>
      </c>
    </row>
    <row r="164" spans="3:6" x14ac:dyDescent="0.2">
      <c r="F164" s="42"/>
    </row>
    <row r="165" spans="3:6" x14ac:dyDescent="0.2">
      <c r="C165" s="7" t="s">
        <v>1152</v>
      </c>
      <c r="E165" s="25" t="s">
        <v>1244</v>
      </c>
      <c r="F165" s="42"/>
    </row>
    <row r="166" spans="3:6" x14ac:dyDescent="0.2">
      <c r="D166" s="6" t="s">
        <v>1153</v>
      </c>
      <c r="E166" s="11">
        <f ca="1">AVERAGE('Raw Data'!P:P)</f>
        <v>7.1676970633693973</v>
      </c>
      <c r="F166" s="42"/>
    </row>
    <row r="167" spans="3:6" x14ac:dyDescent="0.2">
      <c r="D167" s="6" t="s">
        <v>1154</v>
      </c>
      <c r="E167" s="11">
        <f ca="1">_xlfn.STDEV.P('Raw Data'!P:P)</f>
        <v>2.0780636626991069</v>
      </c>
      <c r="F167" s="42"/>
    </row>
    <row r="168" spans="3:6" x14ac:dyDescent="0.2">
      <c r="F168" s="42"/>
    </row>
    <row r="169" spans="3:6" x14ac:dyDescent="0.2">
      <c r="C169" s="7" t="s">
        <v>1166</v>
      </c>
      <c r="E169" s="24" t="b">
        <f ca="1">E5=SUM(E170:E176)</f>
        <v>1</v>
      </c>
      <c r="F169" s="42"/>
    </row>
    <row r="170" spans="3:6" x14ac:dyDescent="0.2">
      <c r="D170" s="12" t="s">
        <v>1155</v>
      </c>
      <c r="E170">
        <f ca="1">COUNTIF('Raw Data'!Q:Q,Demographics!D170)</f>
        <v>951</v>
      </c>
      <c r="F170" s="42">
        <f ca="1">E170/SUM($E$170:$E$176)</f>
        <v>0.24497681607418856</v>
      </c>
    </row>
    <row r="171" spans="3:6" x14ac:dyDescent="0.2">
      <c r="D171" s="12" t="s">
        <v>733</v>
      </c>
      <c r="E171">
        <f ca="1">COUNTIF('Raw Data'!Q:Q,Demographics!D171)</f>
        <v>1477</v>
      </c>
      <c r="F171" s="42">
        <f t="shared" ref="F171:F176" ca="1" si="11">E171/SUM($E$170:$E$176)</f>
        <v>0.38047398248325603</v>
      </c>
    </row>
    <row r="172" spans="3:6" x14ac:dyDescent="0.2">
      <c r="D172" s="12" t="s">
        <v>747</v>
      </c>
      <c r="E172">
        <f ca="1">COUNTIF('Raw Data'!Q:Q,Demographics!D172)</f>
        <v>377</v>
      </c>
      <c r="F172" s="42">
        <f t="shared" ca="1" si="11"/>
        <v>9.7114889232354451E-2</v>
      </c>
    </row>
    <row r="173" spans="3:6" x14ac:dyDescent="0.2">
      <c r="D173" s="12" t="s">
        <v>1156</v>
      </c>
      <c r="E173">
        <f ca="1">COUNTIF('Raw Data'!Q:Q,Demographics!D173)</f>
        <v>144</v>
      </c>
      <c r="F173" s="42">
        <f t="shared" ca="1" si="11"/>
        <v>3.7094281298299843E-2</v>
      </c>
    </row>
    <row r="174" spans="3:6" x14ac:dyDescent="0.2">
      <c r="D174" s="12" t="s">
        <v>1158</v>
      </c>
      <c r="E174">
        <f ca="1">COUNTIF('Raw Data'!Q:Q,Demographics!D174)</f>
        <v>10</v>
      </c>
      <c r="F174" s="42">
        <f t="shared" ca="1" si="11"/>
        <v>2.5759917568263782E-3</v>
      </c>
    </row>
    <row r="175" spans="3:6" x14ac:dyDescent="0.2">
      <c r="D175" s="12" t="s">
        <v>1157</v>
      </c>
      <c r="E175">
        <f ca="1">COUNTIF('Raw Data'!Q:Q,Demographics!D175)</f>
        <v>6</v>
      </c>
      <c r="F175" s="42">
        <f t="shared" ca="1" si="11"/>
        <v>1.5455950540958269E-3</v>
      </c>
    </row>
    <row r="176" spans="3:6" x14ac:dyDescent="0.2">
      <c r="D176" s="6" t="s">
        <v>1125</v>
      </c>
      <c r="E176">
        <f ca="1">COUNTIF('Raw Data'!Q:Q,Demographics!D176)</f>
        <v>917</v>
      </c>
      <c r="F176" s="42">
        <f t="shared" ca="1" si="11"/>
        <v>0.23621844410097886</v>
      </c>
    </row>
    <row r="177" spans="3:6" x14ac:dyDescent="0.2">
      <c r="F177" s="42"/>
    </row>
    <row r="178" spans="3:6" x14ac:dyDescent="0.2">
      <c r="C178" s="7" t="s">
        <v>1165</v>
      </c>
      <c r="E178" s="24" t="b">
        <f ca="1">E5=SUM(E179:E188)</f>
        <v>1</v>
      </c>
      <c r="F178" s="42"/>
    </row>
    <row r="179" spans="3:6" x14ac:dyDescent="0.2">
      <c r="D179" s="6" t="s">
        <v>1159</v>
      </c>
      <c r="E179">
        <f ca="1">COUNTIF('Raw Data'!R:R,Demographics!D179)</f>
        <v>389</v>
      </c>
      <c r="F179" s="42">
        <f ca="1">E179/SUM($E$179:$E$188)</f>
        <v>0.10020607934054611</v>
      </c>
    </row>
    <row r="180" spans="3:6" x14ac:dyDescent="0.2">
      <c r="D180" t="s">
        <v>745</v>
      </c>
      <c r="E180">
        <f ca="1">COUNTIF('Raw Data'!R:R,Demographics!D180)</f>
        <v>611</v>
      </c>
      <c r="F180" s="42">
        <f t="shared" ref="F180:F188" ca="1" si="12">E180/SUM($E$179:$E$188)</f>
        <v>0.1573930963420917</v>
      </c>
    </row>
    <row r="181" spans="3:6" x14ac:dyDescent="0.2">
      <c r="D181" t="s">
        <v>734</v>
      </c>
      <c r="E181">
        <f ca="1">COUNTIF('Raw Data'!R:R,Demographics!D181)</f>
        <v>684</v>
      </c>
      <c r="F181" s="42">
        <f t="shared" ca="1" si="12"/>
        <v>0.17619783616692428</v>
      </c>
    </row>
    <row r="182" spans="3:6" x14ac:dyDescent="0.2">
      <c r="D182" s="6" t="s">
        <v>1160</v>
      </c>
      <c r="E182">
        <f ca="1">COUNTIF('Raw Data'!R:R,Demographics!D182)</f>
        <v>449</v>
      </c>
      <c r="F182" s="42">
        <f t="shared" ca="1" si="12"/>
        <v>0.11566202988150438</v>
      </c>
    </row>
    <row r="183" spans="3:6" x14ac:dyDescent="0.2">
      <c r="D183" s="6" t="s">
        <v>1161</v>
      </c>
      <c r="E183">
        <f ca="1">COUNTIF('Raw Data'!R:R,Demographics!D183)</f>
        <v>197</v>
      </c>
      <c r="F183" s="42">
        <f t="shared" ca="1" si="12"/>
        <v>5.0747037609479649E-2</v>
      </c>
    </row>
    <row r="184" spans="3:6" x14ac:dyDescent="0.2">
      <c r="D184" t="s">
        <v>747</v>
      </c>
      <c r="E184">
        <f ca="1">COUNTIF('Raw Data'!R:R,Demographics!D184)</f>
        <v>70</v>
      </c>
      <c r="F184" s="42">
        <f t="shared" ca="1" si="12"/>
        <v>1.8031942297784646E-2</v>
      </c>
    </row>
    <row r="185" spans="3:6" x14ac:dyDescent="0.2">
      <c r="D185" s="6" t="s">
        <v>1156</v>
      </c>
      <c r="E185">
        <f ca="1">COUNTIF('Raw Data'!R:R,Demographics!D185)</f>
        <v>36</v>
      </c>
      <c r="F185" s="42">
        <f t="shared" ca="1" si="12"/>
        <v>9.2735703245749607E-3</v>
      </c>
    </row>
    <row r="186" spans="3:6" x14ac:dyDescent="0.2">
      <c r="D186" s="6" t="s">
        <v>1158</v>
      </c>
      <c r="E186">
        <f ca="1">COUNTIF('Raw Data'!R:R,Demographics!D186)</f>
        <v>5</v>
      </c>
      <c r="F186" s="42">
        <f t="shared" ca="1" si="12"/>
        <v>1.2879958784131891E-3</v>
      </c>
    </row>
    <row r="187" spans="3:6" x14ac:dyDescent="0.2">
      <c r="D187" s="6" t="s">
        <v>1157</v>
      </c>
      <c r="E187">
        <f ca="1">COUNTIF('Raw Data'!R:R,Demographics!D187)</f>
        <v>4</v>
      </c>
      <c r="F187" s="42">
        <f t="shared" ca="1" si="12"/>
        <v>1.0303967027305513E-3</v>
      </c>
    </row>
    <row r="188" spans="3:6" x14ac:dyDescent="0.2">
      <c r="D188" s="6" t="s">
        <v>1125</v>
      </c>
      <c r="E188">
        <f ca="1">COUNTIF('Raw Data'!R:R,Demographics!D188)</f>
        <v>1437</v>
      </c>
      <c r="F188" s="42">
        <f t="shared" ca="1" si="12"/>
        <v>0.37017001545595052</v>
      </c>
    </row>
    <row r="189" spans="3:6" x14ac:dyDescent="0.2">
      <c r="F189" s="42"/>
    </row>
    <row r="190" spans="3:6" x14ac:dyDescent="0.2">
      <c r="C190" s="7" t="s">
        <v>1162</v>
      </c>
      <c r="E190" s="25" t="s">
        <v>1244</v>
      </c>
      <c r="F190" s="42"/>
    </row>
    <row r="191" spans="3:6" x14ac:dyDescent="0.2">
      <c r="C191" s="7"/>
      <c r="D191" s="6" t="s">
        <v>1164</v>
      </c>
      <c r="E191" s="40">
        <f ca="1">COUNTIF('Raw Data'!U:U,"&gt;1")</f>
        <v>1876</v>
      </c>
      <c r="F191" s="42"/>
    </row>
    <row r="192" spans="3:6" x14ac:dyDescent="0.2">
      <c r="D192" s="6" t="s">
        <v>1153</v>
      </c>
      <c r="E192" s="14">
        <f ca="1">AVERAGE('Raw Data'!U:U)</f>
        <v>33.248400852878461</v>
      </c>
      <c r="F192" s="42"/>
    </row>
    <row r="193" spans="3:7" x14ac:dyDescent="0.2">
      <c r="D193" s="6" t="s">
        <v>1154</v>
      </c>
      <c r="E193" s="14">
        <f ca="1">_xlfn.STDEV.P('Raw Data'!U:U)</f>
        <v>2.804223627070014</v>
      </c>
      <c r="F193" s="42"/>
    </row>
    <row r="194" spans="3:7" x14ac:dyDescent="0.2">
      <c r="F194" s="42"/>
    </row>
    <row r="195" spans="3:7" x14ac:dyDescent="0.2">
      <c r="C195" s="7" t="s">
        <v>1163</v>
      </c>
      <c r="E195" s="25" t="s">
        <v>1244</v>
      </c>
      <c r="F195" s="42"/>
    </row>
    <row r="196" spans="3:7" x14ac:dyDescent="0.2">
      <c r="C196" s="7"/>
      <c r="D196" s="6" t="s">
        <v>1164</v>
      </c>
      <c r="E196" s="40">
        <f ca="1">COUNTIF('Raw Data'!AA:AA,"&gt;1")</f>
        <v>2976</v>
      </c>
      <c r="F196" s="42"/>
    </row>
    <row r="197" spans="3:7" x14ac:dyDescent="0.2">
      <c r="D197" s="6" t="s">
        <v>1153</v>
      </c>
      <c r="E197" s="14">
        <f ca="1">ROUND(AVERAGE('Raw Data'!AA:AA),-1)</f>
        <v>1470</v>
      </c>
      <c r="F197" s="42"/>
    </row>
    <row r="198" spans="3:7" x14ac:dyDescent="0.2">
      <c r="D198" s="6" t="s">
        <v>1154</v>
      </c>
      <c r="E198" s="14">
        <f ca="1">ROUND(_xlfn.STDEV.P('Raw Data'!AA:AA),-1)</f>
        <v>100</v>
      </c>
      <c r="F198" s="42"/>
    </row>
    <row r="199" spans="3:7" x14ac:dyDescent="0.2">
      <c r="D199" s="6" t="s">
        <v>1200</v>
      </c>
      <c r="F199" s="42"/>
    </row>
    <row r="200" spans="3:7" x14ac:dyDescent="0.2">
      <c r="D200" s="8" t="s">
        <v>1153</v>
      </c>
      <c r="E200" s="14">
        <f ca="1">ROUND(AVERAGE('Raw Data'!AB:AB),-1)</f>
        <v>730</v>
      </c>
      <c r="F200" s="42"/>
    </row>
    <row r="201" spans="3:7" x14ac:dyDescent="0.2">
      <c r="D201" s="8" t="s">
        <v>1154</v>
      </c>
      <c r="E201" s="14">
        <f ca="1">ROUND(_xlfn.STDEV.P('Raw Data'!AB:AB),-1)</f>
        <v>50</v>
      </c>
      <c r="F201" s="42"/>
    </row>
    <row r="202" spans="3:7" x14ac:dyDescent="0.2">
      <c r="D202" s="6" t="s">
        <v>1201</v>
      </c>
      <c r="F202" s="42"/>
    </row>
    <row r="203" spans="3:7" x14ac:dyDescent="0.2">
      <c r="D203" s="8" t="s">
        <v>1153</v>
      </c>
      <c r="E203" s="14">
        <f ca="1">ROUND(AVERAGE('Raw Data'!AC:AC),-1)</f>
        <v>750</v>
      </c>
      <c r="F203" s="42"/>
    </row>
    <row r="204" spans="3:7" x14ac:dyDescent="0.2">
      <c r="D204" s="8" t="s">
        <v>1154</v>
      </c>
      <c r="E204" s="14">
        <f ca="1">ROUND(_xlfn.STDEV.P('Raw Data'!AC:AC),-1)</f>
        <v>60</v>
      </c>
      <c r="F204" s="42"/>
    </row>
    <row r="205" spans="3:7" x14ac:dyDescent="0.2">
      <c r="D205" s="8"/>
      <c r="E205" s="14"/>
      <c r="F205" s="42"/>
    </row>
    <row r="206" spans="3:7" x14ac:dyDescent="0.2">
      <c r="C206" s="7" t="s">
        <v>1246</v>
      </c>
      <c r="E206" s="24" t="b">
        <f ca="1">E5=SUM(E207:E215)</f>
        <v>1</v>
      </c>
      <c r="F206" s="42"/>
      <c r="G206" s="16" t="s">
        <v>1297</v>
      </c>
    </row>
    <row r="207" spans="3:7" x14ac:dyDescent="0.2">
      <c r="D207" s="6" t="s">
        <v>1247</v>
      </c>
      <c r="E207">
        <f ca="1">COUNTIF('Raw Data'!SM:SM,Demographics!D207)</f>
        <v>177</v>
      </c>
      <c r="F207" s="42">
        <f ca="1">E207/SUM($E$207:$E$215)</f>
        <v>4.5595054095826891E-2</v>
      </c>
      <c r="G207" s="14">
        <f ca="1">AVERAGEIF('Raw Data'!SM:SM,D207,'Raw Data'!AA:AA)</f>
        <v>1408.1818181818182</v>
      </c>
    </row>
    <row r="208" spans="3:7" x14ac:dyDescent="0.2">
      <c r="D208" s="6" t="s">
        <v>1250</v>
      </c>
      <c r="E208">
        <f ca="1">COUNTIF('Raw Data'!SM:SM,Demographics!D208)</f>
        <v>372</v>
      </c>
      <c r="F208" s="42">
        <f t="shared" ref="F208:F215" ca="1" si="13">E208/SUM($E$207:$E$215)</f>
        <v>9.5826893353941262E-2</v>
      </c>
      <c r="G208" s="14">
        <f ca="1">AVERAGEIF('Raw Data'!SM:SM,D208,'Raw Data'!AA:AA)</f>
        <v>1432.682119205298</v>
      </c>
    </row>
    <row r="209" spans="4:7" x14ac:dyDescent="0.2">
      <c r="D209" s="6" t="s">
        <v>1252</v>
      </c>
      <c r="E209">
        <f ca="1">COUNTIF('Raw Data'!SM:SM,Demographics!D209)</f>
        <v>330</v>
      </c>
      <c r="F209" s="42">
        <f t="shared" ca="1" si="13"/>
        <v>8.5007727975270481E-2</v>
      </c>
      <c r="G209" s="14">
        <f ca="1">AVERAGEIF('Raw Data'!SM:SM,D209,'Raw Data'!AA:AA)</f>
        <v>1433.5632183908046</v>
      </c>
    </row>
    <row r="210" spans="4:7" x14ac:dyDescent="0.2">
      <c r="D210" s="6" t="s">
        <v>1253</v>
      </c>
      <c r="E210">
        <f ca="1">COUNTIF('Raw Data'!SM:SM,Demographics!D210)</f>
        <v>404</v>
      </c>
      <c r="F210" s="42">
        <f t="shared" ca="1" si="13"/>
        <v>0.10407006697578568</v>
      </c>
      <c r="G210" s="14">
        <f ca="1">AVERAGEIF('Raw Data'!SM:SM,D210,'Raw Data'!AA:AA)</f>
        <v>1451.3057324840765</v>
      </c>
    </row>
    <row r="211" spans="4:7" x14ac:dyDescent="0.2">
      <c r="D211" s="6" t="s">
        <v>1248</v>
      </c>
      <c r="E211">
        <f ca="1">COUNTIF('Raw Data'!SM:SM,Demographics!D211)</f>
        <v>632</v>
      </c>
      <c r="F211" s="42">
        <f t="shared" ca="1" si="13"/>
        <v>0.16280267903142709</v>
      </c>
      <c r="G211" s="14">
        <f ca="1">AVERAGEIF('Raw Data'!SM:SM,D211,'Raw Data'!AA:AA)</f>
        <v>1467.883064516129</v>
      </c>
    </row>
    <row r="212" spans="4:7" x14ac:dyDescent="0.2">
      <c r="D212" s="6" t="s">
        <v>1249</v>
      </c>
      <c r="E212">
        <f ca="1">COUNTIF('Raw Data'!SM:SM,Demographics!D212)</f>
        <v>444</v>
      </c>
      <c r="F212" s="42">
        <f t="shared" ca="1" si="13"/>
        <v>0.11437403400309119</v>
      </c>
      <c r="G212" s="14">
        <f ca="1">AVERAGEIF('Raw Data'!SM:SM,D212,'Raw Data'!AA:AA)</f>
        <v>1493.1104651162791</v>
      </c>
    </row>
    <row r="213" spans="4:7" x14ac:dyDescent="0.2">
      <c r="D213" s="6" t="s">
        <v>1251</v>
      </c>
      <c r="E213">
        <f ca="1">COUNTIF('Raw Data'!SM:SM,Demographics!D213)</f>
        <v>394</v>
      </c>
      <c r="F213" s="42">
        <f t="shared" ca="1" si="13"/>
        <v>0.1014940752189593</v>
      </c>
      <c r="G213" s="14">
        <f ca="1">AVERAGEIF('Raw Data'!SM:SM,D213,'Raw Data'!AA:AA)</f>
        <v>1508.1587301587301</v>
      </c>
    </row>
    <row r="214" spans="4:7" x14ac:dyDescent="0.2">
      <c r="D214" s="6" t="s">
        <v>1254</v>
      </c>
      <c r="E214">
        <f ca="1">COUNTIF('Raw Data'!SM:SM,Demographics!D214)</f>
        <v>877</v>
      </c>
      <c r="F214" s="42">
        <f t="shared" ca="1" si="13"/>
        <v>0.22591447707367338</v>
      </c>
      <c r="G214" s="14">
        <f ca="1">AVERAGEIF('Raw Data'!SM:SM,D214,'Raw Data'!AA:AA)</f>
        <v>1503.4796238244514</v>
      </c>
    </row>
    <row r="215" spans="4:7" x14ac:dyDescent="0.2">
      <c r="D215" s="6" t="s">
        <v>1125</v>
      </c>
      <c r="E215">
        <f ca="1">COUNTIF('Raw Data'!SM:SM,Demographics!D215)</f>
        <v>252</v>
      </c>
      <c r="F215" s="42">
        <f t="shared" ca="1" si="13"/>
        <v>6.4914992272024727E-2</v>
      </c>
      <c r="G215" s="14">
        <f ca="1">AVERAGEIF('Raw Data'!SM:SM,D215,'Raw Data'!AA:AA)</f>
        <v>1500.2873563218391</v>
      </c>
    </row>
  </sheetData>
  <sortState xmlns:xlrd2="http://schemas.microsoft.com/office/spreadsheetml/2017/richdata2" ref="D73:F127">
    <sortCondition descending="1" ref="E73:E127"/>
  </sortState>
  <pageMargins left="0.7" right="0.7" top="0.75" bottom="0.75" header="0.3" footer="0.3"/>
  <pageSetup orientation="portrait" r:id="rId1"/>
  <ignoredErrors>
    <ignoredError sqref="E32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4CCF8-50FB-4927-B5E7-720C79D99AD2}">
  <dimension ref="B1:K261"/>
  <sheetViews>
    <sheetView showGridLines="0" zoomScaleNormal="100" workbookViewId="0"/>
  </sheetViews>
  <sheetFormatPr defaultRowHeight="12.75" outlineLevelCol="1" x14ac:dyDescent="0.2"/>
  <cols>
    <col min="1" max="1" width="1.42578125" customWidth="1"/>
    <col min="2" max="3" width="2.5703125" customWidth="1"/>
    <col min="4" max="4" width="80" customWidth="1"/>
    <col min="5" max="5" width="16.7109375" customWidth="1"/>
    <col min="6" max="6" width="16.7109375" hidden="1" customWidth="1" outlineLevel="1"/>
    <col min="7" max="7" width="16.7109375" customWidth="1" collapsed="1"/>
    <col min="8" max="8" width="16.7109375" customWidth="1"/>
    <col min="9" max="9" width="16.7109375" hidden="1" customWidth="1" outlineLevel="1"/>
    <col min="10" max="10" width="16.7109375" customWidth="1" collapsed="1"/>
    <col min="11" max="11" width="16.7109375" customWidth="1"/>
  </cols>
  <sheetData>
    <row r="1" spans="2:11" ht="7.5" customHeight="1" x14ac:dyDescent="0.2"/>
    <row r="2" spans="2:11" ht="24" thickBot="1" x14ac:dyDescent="0.4">
      <c r="B2" s="22" t="s">
        <v>1312</v>
      </c>
      <c r="C2" s="22"/>
      <c r="D2" s="22"/>
      <c r="E2" s="22"/>
      <c r="F2" s="22"/>
      <c r="G2" s="22"/>
      <c r="H2" s="22"/>
      <c r="I2" s="22"/>
      <c r="J2" s="22"/>
      <c r="K2" s="22"/>
    </row>
    <row r="3" spans="2:11" ht="20.25" x14ac:dyDescent="0.3">
      <c r="B3" s="21" t="s">
        <v>1298</v>
      </c>
    </row>
    <row r="5" spans="2:11" ht="15.75" x14ac:dyDescent="0.25">
      <c r="C5" s="39" t="s">
        <v>1255</v>
      </c>
      <c r="E5" s="6"/>
    </row>
    <row r="6" spans="2:11" s="17" customFormat="1" ht="25.5" x14ac:dyDescent="0.2">
      <c r="C6" s="30" t="s">
        <v>1256</v>
      </c>
      <c r="D6" s="31" t="s">
        <v>1309</v>
      </c>
      <c r="E6" s="38" t="s">
        <v>1304</v>
      </c>
      <c r="F6" s="38" t="s">
        <v>1311</v>
      </c>
      <c r="G6" s="38" t="s">
        <v>1305</v>
      </c>
      <c r="H6" s="38" t="s">
        <v>1306</v>
      </c>
      <c r="I6" s="38" t="s">
        <v>1310</v>
      </c>
      <c r="J6" s="38" t="s">
        <v>1307</v>
      </c>
      <c r="K6" s="38" t="s">
        <v>1308</v>
      </c>
    </row>
    <row r="7" spans="2:11" x14ac:dyDescent="0.2">
      <c r="C7" s="32">
        <v>1</v>
      </c>
      <c r="D7" s="33" t="s">
        <v>731</v>
      </c>
      <c r="E7" s="34" cm="1">
        <f t="array" aca="1" ref="E7" ca="1">SUMPRODUCT(('Raw Data'!$JI$2:$SE$3883&lt;&gt;"")*('Raw Data'!$JI$1:$SE$1=("Select your admission decision results for each school you applied to: ["&amp;$D7&amp;"]")))</f>
        <v>624</v>
      </c>
      <c r="F7" s="34" cm="1">
        <f t="array" aca="1" ref="F7" ca="1">SUMPRODUCT(('Raw Data'!$JI$2:$SE$3883="Accepted")*('Raw Data'!$JI$1:$SE$1=("Select your admission decision results for each school you applied to: ["&amp;$D7&amp;"]")))</f>
        <v>87</v>
      </c>
      <c r="G7" s="35">
        <f t="shared" ref="G7:G26" ca="1" si="0">F7/E7</f>
        <v>0.13942307692307693</v>
      </c>
      <c r="H7" s="35" cm="1">
        <f t="array" aca="1" ref="H7" ca="1">(SUMPRODUCT(('Raw Data'!$JI$2:$SE$3883="Wait-listed")*('Raw Data'!$JI$1:$SE$1=("Select your admission decision results for each school you applied to: ["&amp;$D7&amp;"]")))+SUMPRODUCT(('Raw Data'!$JI$2:$SE$3883="Rejected, Wait-listed")*('Raw Data'!$JI$1:$SE$1=("Select your admission decision results for each school you applied to: ["&amp;$D7&amp;"]"))))/E7</f>
        <v>8.8141025641025647E-2</v>
      </c>
      <c r="I7" s="34" cm="1">
        <f t="array" aca="1" ref="I7" ca="1">SUMPRODUCT(('Raw Data'!$JI$2:$SE$3883="Accepted")*('Raw Data'!$JI$1:$SE$1=("Select your admission decision results for each school you applied to: ["&amp;$D7&amp;"]"))*('Raw Data'!$SK$2:$SK$3883=D7))</f>
        <v>38</v>
      </c>
      <c r="J7" s="35">
        <f t="shared" ref="J7:J26" ca="1" si="1">I7/F7</f>
        <v>0.43678160919540232</v>
      </c>
      <c r="K7" s="36">
        <f ca="1">IFERROR(AVERAGEIF('Raw Data'!SK:SK,"="&amp;D7,'Raw Data'!AA:AA),"N/A")</f>
        <v>1531.9230769230769</v>
      </c>
    </row>
    <row r="8" spans="2:11" x14ac:dyDescent="0.2">
      <c r="C8" s="32">
        <v>2</v>
      </c>
      <c r="D8" s="37" t="s">
        <v>746</v>
      </c>
      <c r="E8" s="34" cm="1">
        <f t="array" aca="1" ref="E8" ca="1">SUMPRODUCT(('Raw Data'!$JI$2:$SE$3883&lt;&gt;"")*('Raw Data'!$JI$1:$SE$1=("Select your admission decision results for each school you applied to: ["&amp;$D8&amp;"]")))</f>
        <v>755</v>
      </c>
      <c r="F8" s="34" cm="1">
        <f t="array" aca="1" ref="F8" ca="1">SUMPRODUCT(('Raw Data'!$JI$2:$SE$3883="Accepted")*('Raw Data'!$JI$1:$SE$1=("Select your admission decision results for each school you applied to: ["&amp;$D8&amp;"]")))</f>
        <v>115</v>
      </c>
      <c r="G8" s="35">
        <f t="shared" ca="1" si="0"/>
        <v>0.15231788079470199</v>
      </c>
      <c r="H8" s="35" cm="1">
        <f t="array" aca="1" ref="H8" ca="1">(SUMPRODUCT(('Raw Data'!$JI$2:$SE$3883="Wait-listed")*('Raw Data'!$JI$1:$SE$1=("Select your admission decision results for each school you applied to: ["&amp;$D8&amp;"]")))+SUMPRODUCT(('Raw Data'!$JI$2:$SE$3883="Rejected, Wait-listed")*('Raw Data'!$JI$1:$SE$1=("Select your admission decision results for each school you applied to: ["&amp;$D8&amp;"]"))))/E8</f>
        <v>0.19602649006622516</v>
      </c>
      <c r="I8" s="34" cm="1">
        <f t="array" aca="1" ref="I8" ca="1">SUMPRODUCT(('Raw Data'!$JI$2:$SE$3883="Accepted")*('Raw Data'!$JI$1:$SE$1=("Select your admission decision results for each school you applied to: ["&amp;$D8&amp;"]"))*('Raw Data'!$SK$2:$SK$3883=D8))</f>
        <v>92</v>
      </c>
      <c r="J8" s="35">
        <f t="shared" ca="1" si="1"/>
        <v>0.8</v>
      </c>
      <c r="K8" s="36">
        <f ca="1">IFERROR(AVERAGEIF('Raw Data'!SK:SK,"="&amp;D8,'Raw Data'!AA:AA),"N/A")</f>
        <v>1522.987012987013</v>
      </c>
    </row>
    <row r="9" spans="2:11" x14ac:dyDescent="0.2">
      <c r="C9" s="32">
        <v>3</v>
      </c>
      <c r="D9" s="37" t="s">
        <v>739</v>
      </c>
      <c r="E9" s="34" cm="1">
        <f t="array" aca="1" ref="E9" ca="1">SUMPRODUCT(('Raw Data'!$JI$2:$SE$3883&lt;&gt;"")*('Raw Data'!$JI$1:$SE$1=("Select your admission decision results for each school you applied to: ["&amp;$D9&amp;"]")))</f>
        <v>688</v>
      </c>
      <c r="F9" s="34" cm="1">
        <f t="array" aca="1" ref="F9" ca="1">SUMPRODUCT(('Raw Data'!$JI$2:$SE$3883="Accepted")*('Raw Data'!$JI$1:$SE$1=("Select your admission decision results for each school you applied to: ["&amp;$D9&amp;"]")))</f>
        <v>120</v>
      </c>
      <c r="G9" s="35">
        <f t="shared" ca="1" si="0"/>
        <v>0.1744186046511628</v>
      </c>
      <c r="H9" s="35" cm="1">
        <f t="array" aca="1" ref="H9" ca="1">(SUMPRODUCT(('Raw Data'!$JI$2:$SE$3883="Wait-listed")*('Raw Data'!$JI$1:$SE$1=("Select your admission decision results for each school you applied to: ["&amp;$D9&amp;"]")))+SUMPRODUCT(('Raw Data'!$JI$2:$SE$3883="Rejected, Wait-listed")*('Raw Data'!$JI$1:$SE$1=("Select your admission decision results for each school you applied to: ["&amp;$D9&amp;"]"))))/E9</f>
        <v>0.24127906976744187</v>
      </c>
      <c r="I9" s="34" cm="1">
        <f t="array" aca="1" ref="I9" ca="1">SUMPRODUCT(('Raw Data'!$JI$2:$SE$3883="Accepted")*('Raw Data'!$JI$1:$SE$1=("Select your admission decision results for each school you applied to: ["&amp;$D9&amp;"]"))*('Raw Data'!$SK$2:$SK$3883=D9))</f>
        <v>41</v>
      </c>
      <c r="J9" s="35">
        <f t="shared" ca="1" si="1"/>
        <v>0.34166666666666667</v>
      </c>
      <c r="K9" s="36">
        <f ca="1">IFERROR(AVERAGEIF('Raw Data'!SK:SK,"="&amp;D9,'Raw Data'!AA:AA),"N/A")</f>
        <v>1534.8484848484848</v>
      </c>
    </row>
    <row r="10" spans="2:11" x14ac:dyDescent="0.2">
      <c r="C10" s="32">
        <v>4</v>
      </c>
      <c r="D10" s="37" t="s">
        <v>750</v>
      </c>
      <c r="E10" s="34" cm="1">
        <f t="array" aca="1" ref="E10" ca="1">SUMPRODUCT(('Raw Data'!$JI$2:$SE$3883&lt;&gt;"")*('Raw Data'!$JI$1:$SE$1=("Select your admission decision results for each school you applied to: ["&amp;$D10&amp;"]")))</f>
        <v>473</v>
      </c>
      <c r="F10" s="34" cm="1">
        <f t="array" aca="1" ref="F10" ca="1">SUMPRODUCT(('Raw Data'!$JI$2:$SE$3883="Accepted")*('Raw Data'!$JI$1:$SE$1=("Select your admission decision results for each school you applied to: ["&amp;$D10&amp;"]")))</f>
        <v>85</v>
      </c>
      <c r="G10" s="35">
        <f t="shared" ca="1" si="0"/>
        <v>0.17970401691331925</v>
      </c>
      <c r="H10" s="35" cm="1">
        <f t="array" aca="1" ref="H10" ca="1">(SUMPRODUCT(('Raw Data'!$JI$2:$SE$3883="Wait-listed")*('Raw Data'!$JI$1:$SE$1=("Select your admission decision results for each school you applied to: ["&amp;$D10&amp;"]")))+SUMPRODUCT(('Raw Data'!$JI$2:$SE$3883="Rejected, Wait-listed")*('Raw Data'!$JI$1:$SE$1=("Select your admission decision results for each school you applied to: ["&amp;$D10&amp;"]"))))/E10</f>
        <v>0.10570824524312897</v>
      </c>
      <c r="I10" s="34" cm="1">
        <f t="array" aca="1" ref="I10" ca="1">SUMPRODUCT(('Raw Data'!$JI$2:$SE$3883="Accepted")*('Raw Data'!$JI$1:$SE$1=("Select your admission decision results for each school you applied to: ["&amp;$D10&amp;"]"))*('Raw Data'!$SK$2:$SK$3883=D10))</f>
        <v>60</v>
      </c>
      <c r="J10" s="35">
        <f t="shared" ca="1" si="1"/>
        <v>0.70588235294117652</v>
      </c>
      <c r="K10" s="36">
        <f ca="1">IFERROR(AVERAGEIF('Raw Data'!SK:SK,"="&amp;D10,'Raw Data'!AA:AA),"N/A")</f>
        <v>1552.9166666666667</v>
      </c>
    </row>
    <row r="11" spans="2:11" x14ac:dyDescent="0.2">
      <c r="C11" s="32">
        <v>5</v>
      </c>
      <c r="D11" s="37" t="s">
        <v>765</v>
      </c>
      <c r="E11" s="34" cm="1">
        <f t="array" aca="1" ref="E11" ca="1">SUMPRODUCT(('Raw Data'!$JI$2:$SE$3883&lt;&gt;"")*('Raw Data'!$JI$1:$SE$1=("Select your admission decision results for each school you applied to: ["&amp;$D11&amp;"]")))</f>
        <v>745</v>
      </c>
      <c r="F11" s="34" cm="1">
        <f t="array" aca="1" ref="F11" ca="1">SUMPRODUCT(('Raw Data'!$JI$2:$SE$3883="Accepted")*('Raw Data'!$JI$1:$SE$1=("Select your admission decision results for each school you applied to: ["&amp;$D11&amp;"]")))</f>
        <v>126</v>
      </c>
      <c r="G11" s="35">
        <f t="shared" ca="1" si="0"/>
        <v>0.1691275167785235</v>
      </c>
      <c r="H11" s="35" cm="1">
        <f t="array" aca="1" ref="H11" ca="1">(SUMPRODUCT(('Raw Data'!$JI$2:$SE$3883="Wait-listed")*('Raw Data'!$JI$1:$SE$1=("Select your admission decision results for each school you applied to: ["&amp;$D11&amp;"]")))+SUMPRODUCT(('Raw Data'!$JI$2:$SE$3883="Rejected, Wait-listed")*('Raw Data'!$JI$1:$SE$1=("Select your admission decision results for each school you applied to: ["&amp;$D11&amp;"]"))))/E11</f>
        <v>0.11409395973154363</v>
      </c>
      <c r="I11" s="34" cm="1">
        <f t="array" aca="1" ref="I11" ca="1">SUMPRODUCT(('Raw Data'!$JI$2:$SE$3883="Accepted")*('Raw Data'!$JI$1:$SE$1=("Select your admission decision results for each school you applied to: ["&amp;$D11&amp;"]"))*('Raw Data'!$SK$2:$SK$3883=D11))</f>
        <v>68</v>
      </c>
      <c r="J11" s="35">
        <f t="shared" ca="1" si="1"/>
        <v>0.53968253968253965</v>
      </c>
      <c r="K11" s="36">
        <f ca="1">IFERROR(AVERAGEIF('Raw Data'!SK:SK,"="&amp;D11,'Raw Data'!AA:AA),"N/A")</f>
        <v>1535.6363636363637</v>
      </c>
    </row>
    <row r="12" spans="2:11" x14ac:dyDescent="0.2">
      <c r="C12" s="32">
        <v>6</v>
      </c>
      <c r="D12" s="37" t="s">
        <v>735</v>
      </c>
      <c r="E12" s="34" cm="1">
        <f t="array" aca="1" ref="E12" ca="1">SUMPRODUCT(('Raw Data'!$JI$2:$SE$3883&lt;&gt;"")*('Raw Data'!$JI$1:$SE$1=("Select your admission decision results for each school you applied to: ["&amp;$D12&amp;"]")))</f>
        <v>824</v>
      </c>
      <c r="F12" s="34" cm="1">
        <f t="array" aca="1" ref="F12" ca="1">SUMPRODUCT(('Raw Data'!$JI$2:$SE$3883="Accepted")*('Raw Data'!$JI$1:$SE$1=("Select your admission decision results for each school you applied to: ["&amp;$D12&amp;"]")))</f>
        <v>116</v>
      </c>
      <c r="G12" s="35">
        <f t="shared" ca="1" si="0"/>
        <v>0.14077669902912621</v>
      </c>
      <c r="H12" s="35" cm="1">
        <f t="array" aca="1" ref="H12" ca="1">(SUMPRODUCT(('Raw Data'!$JI$2:$SE$3883="Wait-listed")*('Raw Data'!$JI$1:$SE$1=("Select your admission decision results for each school you applied to: ["&amp;$D12&amp;"]")))+SUMPRODUCT(('Raw Data'!$JI$2:$SE$3883="Rejected, Wait-listed")*('Raw Data'!$JI$1:$SE$1=("Select your admission decision results for each school you applied to: ["&amp;$D12&amp;"]"))))/E12</f>
        <v>7.6456310679611644E-2</v>
      </c>
      <c r="I12" s="34" cm="1">
        <f t="array" aca="1" ref="I12" ca="1">SUMPRODUCT(('Raw Data'!$JI$2:$SE$3883="Accepted")*('Raw Data'!$JI$1:$SE$1=("Select your admission decision results for each school you applied to: ["&amp;$D12&amp;"]"))*('Raw Data'!$SK$2:$SK$3883=D12))</f>
        <v>86</v>
      </c>
      <c r="J12" s="35">
        <f t="shared" ca="1" si="1"/>
        <v>0.74137931034482762</v>
      </c>
      <c r="K12" s="36">
        <f ca="1">IFERROR(AVERAGEIF('Raw Data'!SK:SK,"="&amp;D12,'Raw Data'!AA:AA),"N/A")</f>
        <v>1521.6216216216217</v>
      </c>
    </row>
    <row r="13" spans="2:11" x14ac:dyDescent="0.2">
      <c r="C13" s="32">
        <v>7</v>
      </c>
      <c r="D13" s="37" t="s">
        <v>748</v>
      </c>
      <c r="E13" s="34" cm="1">
        <f t="array" aca="1" ref="E13" ca="1">SUMPRODUCT(('Raw Data'!$JI$2:$SE$3883&lt;&gt;"")*('Raw Data'!$JI$1:$SE$1=("Select your admission decision results for each school you applied to: ["&amp;$D13&amp;"]")))</f>
        <v>431</v>
      </c>
      <c r="F13" s="34" cm="1">
        <f t="array" aca="1" ref="F13" ca="1">SUMPRODUCT(('Raw Data'!$JI$2:$SE$3883="Accepted")*('Raw Data'!$JI$1:$SE$1=("Select your admission decision results for each school you applied to: ["&amp;$D13&amp;"]")))</f>
        <v>67</v>
      </c>
      <c r="G13" s="35">
        <f t="shared" ca="1" si="0"/>
        <v>0.1554524361948956</v>
      </c>
      <c r="H13" s="35" cm="1">
        <f t="array" aca="1" ref="H13" ca="1">(SUMPRODUCT(('Raw Data'!$JI$2:$SE$3883="Wait-listed")*('Raw Data'!$JI$1:$SE$1=("Select your admission decision results for each school you applied to: ["&amp;$D13&amp;"]")))+SUMPRODUCT(('Raw Data'!$JI$2:$SE$3883="Rejected, Wait-listed")*('Raw Data'!$JI$1:$SE$1=("Select your admission decision results for each school you applied to: ["&amp;$D13&amp;"]"))))/E13</f>
        <v>0.36890951276102091</v>
      </c>
      <c r="I13" s="34" cm="1">
        <f t="array" aca="1" ref="I13" ca="1">SUMPRODUCT(('Raw Data'!$JI$2:$SE$3883="Accepted")*('Raw Data'!$JI$1:$SE$1=("Select your admission decision results for each school you applied to: ["&amp;$D13&amp;"]"))*('Raw Data'!$SK$2:$SK$3883=D13))</f>
        <v>37</v>
      </c>
      <c r="J13" s="35">
        <f t="shared" ca="1" si="1"/>
        <v>0.55223880597014929</v>
      </c>
      <c r="K13" s="36">
        <f ca="1">IFERROR(AVERAGEIF('Raw Data'!SK:SK,"="&amp;D13,'Raw Data'!AA:AA),"N/A")</f>
        <v>1522.9032258064517</v>
      </c>
    </row>
    <row r="14" spans="2:11" x14ac:dyDescent="0.2">
      <c r="C14" s="32">
        <v>8</v>
      </c>
      <c r="D14" s="37" t="s">
        <v>778</v>
      </c>
      <c r="E14" s="34" cm="1">
        <f t="array" aca="1" ref="E14" ca="1">SUMPRODUCT(('Raw Data'!$JI$2:$SE$3883&lt;&gt;"")*('Raw Data'!$JI$1:$SE$1=("Select your admission decision results for each school you applied to: ["&amp;$D14&amp;"]")))</f>
        <v>714</v>
      </c>
      <c r="F14" s="34" cm="1">
        <f t="array" aca="1" ref="F14" ca="1">SUMPRODUCT(('Raw Data'!$JI$2:$SE$3883="Accepted")*('Raw Data'!$JI$1:$SE$1=("Select your admission decision results for each school you applied to: ["&amp;$D14&amp;"]")))</f>
        <v>154</v>
      </c>
      <c r="G14" s="35">
        <f t="shared" ca="1" si="0"/>
        <v>0.21568627450980393</v>
      </c>
      <c r="H14" s="35" cm="1">
        <f t="array" aca="1" ref="H14" ca="1">(SUMPRODUCT(('Raw Data'!$JI$2:$SE$3883="Wait-listed")*('Raw Data'!$JI$1:$SE$1=("Select your admission decision results for each school you applied to: ["&amp;$D14&amp;"]")))+SUMPRODUCT(('Raw Data'!$JI$2:$SE$3883="Rejected, Wait-listed")*('Raw Data'!$JI$1:$SE$1=("Select your admission decision results for each school you applied to: ["&amp;$D14&amp;"]"))))/E14</f>
        <v>0.18207282913165265</v>
      </c>
      <c r="I14" s="34" cm="1">
        <f t="array" aca="1" ref="I14" ca="1">SUMPRODUCT(('Raw Data'!$JI$2:$SE$3883="Accepted")*('Raw Data'!$JI$1:$SE$1=("Select your admission decision results for each school you applied to: ["&amp;$D14&amp;"]"))*('Raw Data'!$SK$2:$SK$3883=D14))</f>
        <v>81</v>
      </c>
      <c r="J14" s="35">
        <f t="shared" ca="1" si="1"/>
        <v>0.52597402597402598</v>
      </c>
      <c r="K14" s="36">
        <f ca="1">IFERROR(AVERAGEIF('Raw Data'!SK:SK,"="&amp;D14,'Raw Data'!AA:AA),"N/A")</f>
        <v>1528.8059701492537</v>
      </c>
    </row>
    <row r="15" spans="2:11" x14ac:dyDescent="0.2">
      <c r="C15" s="32">
        <v>9</v>
      </c>
      <c r="D15" s="37" t="s">
        <v>742</v>
      </c>
      <c r="E15" s="34" cm="1">
        <f t="array" aca="1" ref="E15" ca="1">SUMPRODUCT(('Raw Data'!$JI$2:$SE$3883&lt;&gt;"")*('Raw Data'!$JI$1:$SE$1=("Select your admission decision results for each school you applied to: ["&amp;$D15&amp;"]")))</f>
        <v>594</v>
      </c>
      <c r="F15" s="34" cm="1">
        <f t="array" aca="1" ref="F15" ca="1">SUMPRODUCT(('Raw Data'!$JI$2:$SE$3883="Accepted")*('Raw Data'!$JI$1:$SE$1=("Select your admission decision results for each school you applied to: ["&amp;$D15&amp;"]")))</f>
        <v>118</v>
      </c>
      <c r="G15" s="35">
        <f t="shared" ca="1" si="0"/>
        <v>0.19865319865319866</v>
      </c>
      <c r="H15" s="35" cm="1">
        <f t="array" aca="1" ref="H15" ca="1">(SUMPRODUCT(('Raw Data'!$JI$2:$SE$3883="Wait-listed")*('Raw Data'!$JI$1:$SE$1=("Select your admission decision results for each school you applied to: ["&amp;$D15&amp;"]")))+SUMPRODUCT(('Raw Data'!$JI$2:$SE$3883="Rejected, Wait-listed")*('Raw Data'!$JI$1:$SE$1=("Select your admission decision results for each school you applied to: ["&amp;$D15&amp;"]"))))/E15</f>
        <v>0.17340067340067339</v>
      </c>
      <c r="I15" s="34" cm="1">
        <f t="array" aca="1" ref="I15" ca="1">SUMPRODUCT(('Raw Data'!$JI$2:$SE$3883="Accepted")*('Raw Data'!$JI$1:$SE$1=("Select your admission decision results for each school you applied to: ["&amp;$D15&amp;"]"))*('Raw Data'!$SK$2:$SK$3883=D15))</f>
        <v>37</v>
      </c>
      <c r="J15" s="35">
        <f t="shared" ca="1" si="1"/>
        <v>0.3135593220338983</v>
      </c>
      <c r="K15" s="36">
        <f ca="1">IFERROR(AVERAGEIF('Raw Data'!SK:SK,"="&amp;D15,'Raw Data'!AA:AA),"N/A")</f>
        <v>1494.2857142857142</v>
      </c>
    </row>
    <row r="16" spans="2:11" x14ac:dyDescent="0.2">
      <c r="C16" s="32">
        <v>10</v>
      </c>
      <c r="D16" s="37" t="s">
        <v>780</v>
      </c>
      <c r="E16" s="34" cm="1">
        <f t="array" aca="1" ref="E16" ca="1">SUMPRODUCT(('Raw Data'!$JI$2:$SE$3883&lt;&gt;"")*('Raw Data'!$JI$1:$SE$1=("Select your admission decision results for each school you applied to: ["&amp;$D16&amp;"]")))</f>
        <v>605</v>
      </c>
      <c r="F16" s="34" cm="1">
        <f t="array" aca="1" ref="F16" ca="1">SUMPRODUCT(('Raw Data'!$JI$2:$SE$3883="Accepted")*('Raw Data'!$JI$1:$SE$1=("Select your admission decision results for each school you applied to: ["&amp;$D16&amp;"]")))</f>
        <v>133</v>
      </c>
      <c r="G16" s="35">
        <f t="shared" ca="1" si="0"/>
        <v>0.21983471074380165</v>
      </c>
      <c r="H16" s="35" cm="1">
        <f t="array" aca="1" ref="H16" ca="1">(SUMPRODUCT(('Raw Data'!$JI$2:$SE$3883="Wait-listed")*('Raw Data'!$JI$1:$SE$1=("Select your admission decision results for each school you applied to: ["&amp;$D16&amp;"]")))+SUMPRODUCT(('Raw Data'!$JI$2:$SE$3883="Rejected, Wait-listed")*('Raw Data'!$JI$1:$SE$1=("Select your admission decision results for each school you applied to: ["&amp;$D16&amp;"]"))))/E16</f>
        <v>0.17024793388429751</v>
      </c>
      <c r="I16" s="34" cm="1">
        <f t="array" aca="1" ref="I16" ca="1">SUMPRODUCT(('Raw Data'!$JI$2:$SE$3883="Accepted")*('Raw Data'!$JI$1:$SE$1=("Select your admission decision results for each school you applied to: ["&amp;$D16&amp;"]"))*('Raw Data'!$SK$2:$SK$3883=D16))</f>
        <v>49</v>
      </c>
      <c r="J16" s="35">
        <f t="shared" ca="1" si="1"/>
        <v>0.36842105263157893</v>
      </c>
      <c r="K16" s="36">
        <f ca="1">IFERROR(AVERAGEIF('Raw Data'!SK:SK,"="&amp;D16,'Raw Data'!AA:AA),"N/A")</f>
        <v>1536.6666666666667</v>
      </c>
    </row>
    <row r="17" spans="3:11" x14ac:dyDescent="0.2">
      <c r="C17" s="32">
        <v>11</v>
      </c>
      <c r="D17" s="37" t="s">
        <v>784</v>
      </c>
      <c r="E17" s="34" cm="1">
        <f t="array" aca="1" ref="E17" ca="1">SUMPRODUCT(('Raw Data'!$JI$2:$SE$3883&lt;&gt;"")*('Raw Data'!$JI$1:$SE$1=("Select your admission decision results for each school you applied to: ["&amp;$D17&amp;"]")))</f>
        <v>380</v>
      </c>
      <c r="F17" s="34" cm="1">
        <f t="array" aca="1" ref="F17" ca="1">SUMPRODUCT(('Raw Data'!$JI$2:$SE$3883="Accepted")*('Raw Data'!$JI$1:$SE$1=("Select your admission decision results for each school you applied to: ["&amp;$D17&amp;"]")))</f>
        <v>98</v>
      </c>
      <c r="G17" s="35">
        <f t="shared" ca="1" si="0"/>
        <v>0.25789473684210529</v>
      </c>
      <c r="H17" s="35" cm="1">
        <f t="array" aca="1" ref="H17" ca="1">(SUMPRODUCT(('Raw Data'!$JI$2:$SE$3883="Wait-listed")*('Raw Data'!$JI$1:$SE$1=("Select your admission decision results for each school you applied to: ["&amp;$D17&amp;"]")))+SUMPRODUCT(('Raw Data'!$JI$2:$SE$3883="Rejected, Wait-listed")*('Raw Data'!$JI$1:$SE$1=("Select your admission decision results for each school you applied to: ["&amp;$D17&amp;"]"))))/E17</f>
        <v>0.14473684210526316</v>
      </c>
      <c r="I17" s="34" cm="1">
        <f t="array" aca="1" ref="I17" ca="1">SUMPRODUCT(('Raw Data'!$JI$2:$SE$3883="Accepted")*('Raw Data'!$JI$1:$SE$1=("Select your admission decision results for each school you applied to: ["&amp;$D17&amp;"]"))*('Raw Data'!$SK$2:$SK$3883=D17))</f>
        <v>31</v>
      </c>
      <c r="J17" s="35">
        <f t="shared" ca="1" si="1"/>
        <v>0.31632653061224492</v>
      </c>
      <c r="K17" s="36">
        <f ca="1">IFERROR(AVERAGEIF('Raw Data'!SK:SK,"="&amp;D17,'Raw Data'!AA:AA),"N/A")</f>
        <v>1516.5217391304348</v>
      </c>
    </row>
    <row r="18" spans="3:11" x14ac:dyDescent="0.2">
      <c r="C18" s="32">
        <v>12</v>
      </c>
      <c r="D18" s="37" t="s">
        <v>755</v>
      </c>
      <c r="E18" s="34" cm="1">
        <f t="array" aca="1" ref="E18" ca="1">SUMPRODUCT(('Raw Data'!$JI$2:$SE$3883&lt;&gt;"")*('Raw Data'!$JI$1:$SE$1=("Select your admission decision results for each school you applied to: ["&amp;$D18&amp;"]")))</f>
        <v>186</v>
      </c>
      <c r="F18" s="34" cm="1">
        <f t="array" aca="1" ref="F18" ca="1">SUMPRODUCT(('Raw Data'!$JI$2:$SE$3883="Accepted")*('Raw Data'!$JI$1:$SE$1=("Select your admission decision results for each school you applied to: ["&amp;$D18&amp;"]")))</f>
        <v>52</v>
      </c>
      <c r="G18" s="35">
        <f t="shared" ca="1" si="0"/>
        <v>0.27956989247311825</v>
      </c>
      <c r="H18" s="35" cm="1">
        <f t="array" aca="1" ref="H18" ca="1">(SUMPRODUCT(('Raw Data'!$JI$2:$SE$3883="Wait-listed")*('Raw Data'!$JI$1:$SE$1=("Select your admission decision results for each school you applied to: ["&amp;$D18&amp;"]")))+SUMPRODUCT(('Raw Data'!$JI$2:$SE$3883="Rejected, Wait-listed")*('Raw Data'!$JI$1:$SE$1=("Select your admission decision results for each school you applied to: ["&amp;$D18&amp;"]"))))/E18</f>
        <v>9.6774193548387094E-2</v>
      </c>
      <c r="I18" s="34" cm="1">
        <f t="array" aca="1" ref="I18" ca="1">SUMPRODUCT(('Raw Data'!$JI$2:$SE$3883="Accepted")*('Raw Data'!$JI$1:$SE$1=("Select your admission decision results for each school you applied to: ["&amp;$D18&amp;"]"))*('Raw Data'!$SK$2:$SK$3883=D18))</f>
        <v>13</v>
      </c>
      <c r="J18" s="35">
        <f t="shared" ca="1" si="1"/>
        <v>0.25</v>
      </c>
      <c r="K18" s="36">
        <f ca="1">IFERROR(AVERAGEIF('Raw Data'!SK:SK,"="&amp;D18,'Raw Data'!AA:AA),"N/A")</f>
        <v>1572</v>
      </c>
    </row>
    <row r="19" spans="3:11" x14ac:dyDescent="0.2">
      <c r="C19" s="32">
        <v>13</v>
      </c>
      <c r="D19" s="37" t="s">
        <v>769</v>
      </c>
      <c r="E19" s="34" cm="1">
        <f t="array" aca="1" ref="E19" ca="1">SUMPRODUCT(('Raw Data'!$JI$2:$SE$3883&lt;&gt;"")*('Raw Data'!$JI$1:$SE$1=("Select your admission decision results for each school you applied to: ["&amp;$D19&amp;"]")))</f>
        <v>390</v>
      </c>
      <c r="F19" s="34" cm="1">
        <f t="array" aca="1" ref="F19" ca="1">SUMPRODUCT(('Raw Data'!$JI$2:$SE$3883="Accepted")*('Raw Data'!$JI$1:$SE$1=("Select your admission decision results for each school you applied to: ["&amp;$D19&amp;"]")))</f>
        <v>90</v>
      </c>
      <c r="G19" s="35">
        <f t="shared" ca="1" si="0"/>
        <v>0.23076923076923078</v>
      </c>
      <c r="H19" s="35" cm="1">
        <f t="array" aca="1" ref="H19" ca="1">(SUMPRODUCT(('Raw Data'!$JI$2:$SE$3883="Wait-listed")*('Raw Data'!$JI$1:$SE$1=("Select your admission decision results for each school you applied to: ["&amp;$D19&amp;"]")))+SUMPRODUCT(('Raw Data'!$JI$2:$SE$3883="Rejected, Wait-listed")*('Raw Data'!$JI$1:$SE$1=("Select your admission decision results for each school you applied to: ["&amp;$D19&amp;"]"))))/E19</f>
        <v>0.24615384615384617</v>
      </c>
      <c r="I19" s="34" cm="1">
        <f t="array" aca="1" ref="I19" ca="1">SUMPRODUCT(('Raw Data'!$JI$2:$SE$3883="Accepted")*('Raw Data'!$JI$1:$SE$1=("Select your admission decision results for each school you applied to: ["&amp;$D19&amp;"]"))*('Raw Data'!$SK$2:$SK$3883=D19))</f>
        <v>32</v>
      </c>
      <c r="J19" s="35">
        <f t="shared" ca="1" si="1"/>
        <v>0.35555555555555557</v>
      </c>
      <c r="K19" s="36">
        <f ca="1">IFERROR(AVERAGEIF('Raw Data'!SK:SK,"="&amp;D19,'Raw Data'!AA:AA),"N/A")</f>
        <v>1520</v>
      </c>
    </row>
    <row r="20" spans="3:11" x14ac:dyDescent="0.2">
      <c r="C20" s="32">
        <v>14</v>
      </c>
      <c r="D20" s="37" t="s">
        <v>760</v>
      </c>
      <c r="E20" s="34" cm="1">
        <f t="array" aca="1" ref="E20" ca="1">SUMPRODUCT(('Raw Data'!$JI$2:$SE$3883&lt;&gt;"")*('Raw Data'!$JI$1:$SE$1=("Select your admission decision results for each school you applied to: ["&amp;$D20&amp;"]")))</f>
        <v>666</v>
      </c>
      <c r="F20" s="34" cm="1">
        <f t="array" aca="1" ref="F20" ca="1">SUMPRODUCT(('Raw Data'!$JI$2:$SE$3883="Accepted")*('Raw Data'!$JI$1:$SE$1=("Select your admission decision results for each school you applied to: ["&amp;$D20&amp;"]")))</f>
        <v>116</v>
      </c>
      <c r="G20" s="35">
        <f t="shared" ca="1" si="0"/>
        <v>0.17417417417417416</v>
      </c>
      <c r="H20" s="35" cm="1">
        <f t="array" aca="1" ref="H20" ca="1">(SUMPRODUCT(('Raw Data'!$JI$2:$SE$3883="Wait-listed")*('Raw Data'!$JI$1:$SE$1=("Select your admission decision results for each school you applied to: ["&amp;$D20&amp;"]")))+SUMPRODUCT(('Raw Data'!$JI$2:$SE$3883="Rejected, Wait-listed")*('Raw Data'!$JI$1:$SE$1=("Select your admission decision results for each school you applied to: ["&amp;$D20&amp;"]"))))/E20</f>
        <v>0.17867867867867868</v>
      </c>
      <c r="I20" s="34" cm="1">
        <f t="array" aca="1" ref="I20" ca="1">SUMPRODUCT(('Raw Data'!$JI$2:$SE$3883="Accepted")*('Raw Data'!$JI$1:$SE$1=("Select your admission decision results for each school you applied to: ["&amp;$D20&amp;"]"))*('Raw Data'!$SK$2:$SK$3883=D20))</f>
        <v>57</v>
      </c>
      <c r="J20" s="35">
        <f t="shared" ca="1" si="1"/>
        <v>0.49137931034482757</v>
      </c>
      <c r="K20" s="36">
        <f ca="1">IFERROR(AVERAGEIF('Raw Data'!SK:SK,"="&amp;D20,'Raw Data'!AA:AA),"N/A")</f>
        <v>1507.872340425532</v>
      </c>
    </row>
    <row r="21" spans="3:11" x14ac:dyDescent="0.2">
      <c r="C21" s="32">
        <v>15</v>
      </c>
      <c r="D21" s="37" t="s">
        <v>847</v>
      </c>
      <c r="E21" s="34" cm="1">
        <f t="array" aca="1" ref="E21" ca="1">SUMPRODUCT(('Raw Data'!$JI$2:$SE$3883&lt;&gt;"")*('Raw Data'!$JI$1:$SE$1=("Select your admission decision results for each school you applied to: ["&amp;$D21&amp;"]")))</f>
        <v>144</v>
      </c>
      <c r="F21" s="34" cm="1">
        <f t="array" aca="1" ref="F21" ca="1">SUMPRODUCT(('Raw Data'!$JI$2:$SE$3883="Accepted")*('Raw Data'!$JI$1:$SE$1=("Select your admission decision results for each school you applied to: ["&amp;$D21&amp;"]")))</f>
        <v>72</v>
      </c>
      <c r="G21" s="35">
        <f t="shared" ca="1" si="0"/>
        <v>0.5</v>
      </c>
      <c r="H21" s="35" cm="1">
        <f t="array" aca="1" ref="H21" ca="1">(SUMPRODUCT(('Raw Data'!$JI$2:$SE$3883="Wait-listed")*('Raw Data'!$JI$1:$SE$1=("Select your admission decision results for each school you applied to: ["&amp;$D21&amp;"]")))+SUMPRODUCT(('Raw Data'!$JI$2:$SE$3883="Rejected, Wait-listed")*('Raw Data'!$JI$1:$SE$1=("Select your admission decision results for each school you applied to: ["&amp;$D21&amp;"]"))))/E21</f>
        <v>0.14583333333333334</v>
      </c>
      <c r="I21" s="34" cm="1">
        <f t="array" aca="1" ref="I21" ca="1">SUMPRODUCT(('Raw Data'!$JI$2:$SE$3883="Accepted")*('Raw Data'!$JI$1:$SE$1=("Select your admission decision results for each school you applied to: ["&amp;$D21&amp;"]"))*('Raw Data'!$SK$2:$SK$3883=D21))</f>
        <v>27</v>
      </c>
      <c r="J21" s="35">
        <f t="shared" ca="1" si="1"/>
        <v>0.375</v>
      </c>
      <c r="K21" s="36">
        <f ca="1">IFERROR(AVERAGEIF('Raw Data'!SK:SK,"="&amp;D21,'Raw Data'!AA:AA),"N/A")</f>
        <v>1470.6451612903227</v>
      </c>
    </row>
    <row r="22" spans="3:11" x14ac:dyDescent="0.2">
      <c r="C22" s="32">
        <v>16</v>
      </c>
      <c r="D22" s="34" t="s">
        <v>795</v>
      </c>
      <c r="E22" s="34" cm="1">
        <f t="array" aca="1" ref="E22" ca="1">SUMPRODUCT(('Raw Data'!$JI$2:$SE$3883&lt;&gt;"")*('Raw Data'!$JI$1:$SE$1=("Select your admission decision results for each school you applied to: ["&amp;$D22&amp;"]")))</f>
        <v>468</v>
      </c>
      <c r="F22" s="34" cm="1">
        <f t="array" aca="1" ref="F22" ca="1">SUMPRODUCT(('Raw Data'!$JI$2:$SE$3883="Accepted")*('Raw Data'!$JI$1:$SE$1=("Select your admission decision results for each school you applied to: ["&amp;$D22&amp;"]")))</f>
        <v>145</v>
      </c>
      <c r="G22" s="35">
        <f t="shared" ca="1" si="0"/>
        <v>0.30982905982905984</v>
      </c>
      <c r="H22" s="35" cm="1">
        <f t="array" aca="1" ref="H22" ca="1">(SUMPRODUCT(('Raw Data'!$JI$2:$SE$3883="Wait-listed")*('Raw Data'!$JI$1:$SE$1=("Select your admission decision results for each school you applied to: ["&amp;$D22&amp;"]")))+SUMPRODUCT(('Raw Data'!$JI$2:$SE$3883="Rejected, Wait-listed")*('Raw Data'!$JI$1:$SE$1=("Select your admission decision results for each school you applied to: ["&amp;$D22&amp;"]"))))/E22</f>
        <v>0.28418803418803418</v>
      </c>
      <c r="I22" s="34" cm="1">
        <f t="array" aca="1" ref="I22" ca="1">SUMPRODUCT(('Raw Data'!$JI$2:$SE$3883="Accepted")*('Raw Data'!$JI$1:$SE$1=("Select your admission decision results for each school you applied to: ["&amp;$D22&amp;"]"))*('Raw Data'!$SK$2:$SK$3883=D22))</f>
        <v>30</v>
      </c>
      <c r="J22" s="35">
        <f t="shared" ca="1" si="1"/>
        <v>0.20689655172413793</v>
      </c>
      <c r="K22" s="36">
        <f ca="1">IFERROR(AVERAGEIF('Raw Data'!SK:SK,"="&amp;D22,'Raw Data'!AA:AA),"N/A")</f>
        <v>1523.3333333333333</v>
      </c>
    </row>
    <row r="23" spans="3:11" x14ac:dyDescent="0.2">
      <c r="C23" s="32">
        <v>17</v>
      </c>
      <c r="D23" s="37" t="s">
        <v>782</v>
      </c>
      <c r="E23" s="34" cm="1">
        <f t="array" aca="1" ref="E23" ca="1">SUMPRODUCT(('Raw Data'!$JI$2:$SE$3883&lt;&gt;"")*('Raw Data'!$JI$1:$SE$1=("Select your admission decision results for each school you applied to: ["&amp;$D23&amp;"]")))</f>
        <v>837</v>
      </c>
      <c r="F23" s="34" cm="1">
        <f t="array" aca="1" ref="F23" ca="1">SUMPRODUCT(('Raw Data'!$JI$2:$SE$3883="Accepted")*('Raw Data'!$JI$1:$SE$1=("Select your admission decision results for each school you applied to: ["&amp;$D23&amp;"]")))</f>
        <v>197</v>
      </c>
      <c r="G23" s="35">
        <f t="shared" ca="1" si="0"/>
        <v>0.23536439665471923</v>
      </c>
      <c r="H23" s="35" cm="1">
        <f t="array" aca="1" ref="H23" ca="1">(SUMPRODUCT(('Raw Data'!$JI$2:$SE$3883="Wait-listed")*('Raw Data'!$JI$1:$SE$1=("Select your admission decision results for each school you applied to: ["&amp;$D23&amp;"]")))+SUMPRODUCT(('Raw Data'!$JI$2:$SE$3883="Rejected, Wait-listed")*('Raw Data'!$JI$1:$SE$1=("Select your admission decision results for each school you applied to: ["&amp;$D23&amp;"]"))))/E23</f>
        <v>0.24611708482676226</v>
      </c>
      <c r="I23" s="34" cm="1">
        <f t="array" aca="1" ref="I23" ca="1">SUMPRODUCT(('Raw Data'!$JI$2:$SE$3883="Accepted")*('Raw Data'!$JI$1:$SE$1=("Select your admission decision results for each school you applied to: ["&amp;$D23&amp;"]"))*('Raw Data'!$SK$2:$SK$3883=D23))</f>
        <v>86</v>
      </c>
      <c r="J23" s="35">
        <f t="shared" ca="1" si="1"/>
        <v>0.43654822335025378</v>
      </c>
      <c r="K23" s="36">
        <f ca="1">IFERROR(AVERAGEIF('Raw Data'!SK:SK,"="&amp;D23,'Raw Data'!AA:AA),"N/A")</f>
        <v>1499.84375</v>
      </c>
    </row>
    <row r="24" spans="3:11" x14ac:dyDescent="0.2">
      <c r="C24" s="32">
        <v>18</v>
      </c>
      <c r="D24" s="37" t="s">
        <v>825</v>
      </c>
      <c r="E24" s="34" cm="1">
        <f t="array" aca="1" ref="E24" ca="1">SUMPRODUCT(('Raw Data'!$JI$2:$SE$3883&lt;&gt;"")*('Raw Data'!$JI$1:$SE$1=("Select your admission decision results for each school you applied to: ["&amp;$D24&amp;"]")))</f>
        <v>362</v>
      </c>
      <c r="F24" s="34" cm="1">
        <f t="array" aca="1" ref="F24" ca="1">SUMPRODUCT(('Raw Data'!$JI$2:$SE$3883="Accepted")*('Raw Data'!$JI$1:$SE$1=("Select your admission decision results for each school you applied to: ["&amp;$D24&amp;"]")))</f>
        <v>83</v>
      </c>
      <c r="G24" s="35">
        <f t="shared" ca="1" si="0"/>
        <v>0.2292817679558011</v>
      </c>
      <c r="H24" s="35" cm="1">
        <f t="array" aca="1" ref="H24" ca="1">(SUMPRODUCT(('Raw Data'!$JI$2:$SE$3883="Wait-listed")*('Raw Data'!$JI$1:$SE$1=("Select your admission decision results for each school you applied to: ["&amp;$D24&amp;"]")))+SUMPRODUCT(('Raw Data'!$JI$2:$SE$3883="Rejected, Wait-listed")*('Raw Data'!$JI$1:$SE$1=("Select your admission decision results for each school you applied to: ["&amp;$D24&amp;"]"))))/E24</f>
        <v>0.27624309392265195</v>
      </c>
      <c r="I24" s="34" cm="1">
        <f t="array" aca="1" ref="I24" ca="1">SUMPRODUCT(('Raw Data'!$JI$2:$SE$3883="Accepted")*('Raw Data'!$JI$1:$SE$1=("Select your admission decision results for each school you applied to: ["&amp;$D24&amp;"]"))*('Raw Data'!$SK$2:$SK$3883=D24))</f>
        <v>23</v>
      </c>
      <c r="J24" s="35">
        <f t="shared" ca="1" si="1"/>
        <v>0.27710843373493976</v>
      </c>
      <c r="K24" s="36">
        <f ca="1">IFERROR(AVERAGEIF('Raw Data'!SK:SK,"="&amp;D24,'Raw Data'!AA:AA),"N/A")</f>
        <v>1531.3636363636363</v>
      </c>
    </row>
    <row r="25" spans="3:11" x14ac:dyDescent="0.2">
      <c r="C25" s="32">
        <v>19</v>
      </c>
      <c r="D25" s="37" t="s">
        <v>758</v>
      </c>
      <c r="E25" s="34" cm="1">
        <f t="array" aca="1" ref="E25" ca="1">SUMPRODUCT(('Raw Data'!$JI$2:$SE$3883&lt;&gt;"")*('Raw Data'!$JI$1:$SE$1=("Select your admission decision results for each school you applied to: ["&amp;$D25&amp;"]")))</f>
        <v>408</v>
      </c>
      <c r="F25" s="34" cm="1">
        <f t="array" aca="1" ref="F25" ca="1">SUMPRODUCT(('Raw Data'!$JI$2:$SE$3883="Accepted")*('Raw Data'!$JI$1:$SE$1=("Select your admission decision results for each school you applied to: ["&amp;$D25&amp;"]")))</f>
        <v>117</v>
      </c>
      <c r="G25" s="35">
        <f t="shared" ca="1" si="0"/>
        <v>0.28676470588235292</v>
      </c>
      <c r="H25" s="35" cm="1">
        <f t="array" aca="1" ref="H25" ca="1">(SUMPRODUCT(('Raw Data'!$JI$2:$SE$3883="Wait-listed")*('Raw Data'!$JI$1:$SE$1=("Select your admission decision results for each school you applied to: ["&amp;$D25&amp;"]")))+SUMPRODUCT(('Raw Data'!$JI$2:$SE$3883="Rejected, Wait-listed")*('Raw Data'!$JI$1:$SE$1=("Select your admission decision results for each school you applied to: ["&amp;$D25&amp;"]"))))/E25</f>
        <v>0.22549019607843138</v>
      </c>
      <c r="I25" s="34" cm="1">
        <f t="array" aca="1" ref="I25" ca="1">SUMPRODUCT(('Raw Data'!$JI$2:$SE$3883="Accepted")*('Raw Data'!$JI$1:$SE$1=("Select your admission decision results for each school you applied to: ["&amp;$D25&amp;"]"))*('Raw Data'!$SK$2:$SK$3883=D25))</f>
        <v>39</v>
      </c>
      <c r="J25" s="35">
        <f t="shared" ca="1" si="1"/>
        <v>0.33333333333333331</v>
      </c>
      <c r="K25" s="36">
        <f ca="1">IFERROR(AVERAGEIF('Raw Data'!SK:SK,"="&amp;D25,'Raw Data'!AA:AA),"N/A")</f>
        <v>1522.3684210526317</v>
      </c>
    </row>
    <row r="26" spans="3:11" x14ac:dyDescent="0.2">
      <c r="C26" s="32">
        <v>20</v>
      </c>
      <c r="D26" s="37" t="s">
        <v>752</v>
      </c>
      <c r="E26" s="34" cm="1">
        <f t="array" aca="1" ref="E26" ca="1">SUMPRODUCT(('Raw Data'!$JI$2:$SE$3883&lt;&gt;"")*('Raw Data'!$JI$1:$SE$1=("Select your admission decision results for each school you applied to: ["&amp;$D26&amp;"]")))</f>
        <v>970</v>
      </c>
      <c r="F26" s="34" cm="1">
        <f t="array" aca="1" ref="F26" ca="1">SUMPRODUCT(('Raw Data'!$JI$2:$SE$3883="Accepted")*('Raw Data'!$JI$1:$SE$1=("Select your admission decision results for each school you applied to: ["&amp;$D26&amp;"]")))</f>
        <v>364</v>
      </c>
      <c r="G26" s="35">
        <f t="shared" ca="1" si="0"/>
        <v>0.37525773195876289</v>
      </c>
      <c r="H26" s="35" cm="1">
        <f t="array" aca="1" ref="H26" ca="1">(SUMPRODUCT(('Raw Data'!$JI$2:$SE$3883="Wait-listed")*('Raw Data'!$JI$1:$SE$1=("Select your admission decision results for each school you applied to: ["&amp;$D26&amp;"]")))+SUMPRODUCT(('Raw Data'!$JI$2:$SE$3883="Rejected, Wait-listed")*('Raw Data'!$JI$1:$SE$1=("Select your admission decision results for each school you applied to: ["&amp;$D26&amp;"]"))))/E26</f>
        <v>0.25463917525773194</v>
      </c>
      <c r="I26" s="34" cm="1">
        <f t="array" aca="1" ref="I26" ca="1">SUMPRODUCT(('Raw Data'!$JI$2:$SE$3883="Accepted")*('Raw Data'!$JI$1:$SE$1=("Select your admission decision results for each school you applied to: ["&amp;$D26&amp;"]"))*('Raw Data'!$SK$2:$SK$3883=D26))</f>
        <v>87</v>
      </c>
      <c r="J26" s="35">
        <f t="shared" ca="1" si="1"/>
        <v>0.23901098901098902</v>
      </c>
      <c r="K26" s="36">
        <f ca="1">IFERROR(AVERAGEIF('Raw Data'!SK:SK,"="&amp;D26,'Raw Data'!AA:AA),"N/A")</f>
        <v>1484.659090909091</v>
      </c>
    </row>
    <row r="27" spans="3:11" x14ac:dyDescent="0.2">
      <c r="C27" s="32"/>
      <c r="D27" s="37"/>
      <c r="E27" s="34"/>
      <c r="F27" s="34"/>
      <c r="G27" s="35"/>
      <c r="H27" s="35"/>
      <c r="I27" s="34"/>
      <c r="J27" s="35"/>
      <c r="K27" s="36"/>
    </row>
    <row r="29" spans="3:11" ht="15.75" x14ac:dyDescent="0.25">
      <c r="C29" s="39" t="s">
        <v>1257</v>
      </c>
    </row>
    <row r="30" spans="3:11" ht="25.5" x14ac:dyDescent="0.2">
      <c r="D30" s="6" t="s">
        <v>1309</v>
      </c>
      <c r="E30" s="38" t="s">
        <v>1304</v>
      </c>
      <c r="F30" s="38" t="s">
        <v>1311</v>
      </c>
      <c r="G30" s="38" t="s">
        <v>1305</v>
      </c>
      <c r="H30" s="38" t="s">
        <v>1306</v>
      </c>
      <c r="I30" s="38" t="s">
        <v>1310</v>
      </c>
      <c r="J30" s="38" t="s">
        <v>1307</v>
      </c>
      <c r="K30" s="38" t="s">
        <v>1308</v>
      </c>
    </row>
    <row r="31" spans="3:11" x14ac:dyDescent="0.2">
      <c r="D31" t="s">
        <v>830</v>
      </c>
      <c r="E31" cm="1">
        <f t="array" aca="1" ref="E31" ca="1">SUMPRODUCT(('Raw Data'!$JI$2:$SE$3883&lt;&gt;"")*('Raw Data'!$JI$1:$SE$1=("Select your admission decision results for each school you applied to: ["&amp;$D31&amp;"]")))</f>
        <v>124</v>
      </c>
      <c r="F31" cm="1">
        <f t="array" aca="1" ref="F31" ca="1">SUMPRODUCT(('Raw Data'!$JI$2:$SE$3883="Accepted")*('Raw Data'!$JI$1:$SE$1=("Select your admission decision results for each school you applied to: ["&amp;$D31&amp;"]")))</f>
        <v>86</v>
      </c>
      <c r="G31" s="18">
        <f ca="1">F31/E31</f>
        <v>0.69354838709677424</v>
      </c>
      <c r="H31" s="18" cm="1">
        <f t="array" aca="1" ref="H31" ca="1">(SUMPRODUCT(('Raw Data'!$JI$2:$SE$3883="Wait-listed")*('Raw Data'!$JI$1:$SE$1=("Select your admission decision results for each school you applied to: ["&amp;$D31&amp;"]")))+SUMPRODUCT(('Raw Data'!$JI$2:$SE$3883="Rejected, Wait-listed")*('Raw Data'!$JI$1:$SE$1=("Select your admission decision results for each school you applied to: ["&amp;$D31&amp;"]"))))/E31</f>
        <v>0.22580645161290322</v>
      </c>
      <c r="I31" cm="1">
        <f t="array" aca="1" ref="I31" ca="1">SUMPRODUCT(('Raw Data'!$JI$2:$SE$3883="Accepted")*('Raw Data'!$JI$1:$SE$1=("Select your admission decision results for each school you applied to: ["&amp;$D31&amp;"]"))*('Raw Data'!$SK$2:$SK$3883=D31))</f>
        <v>13</v>
      </c>
      <c r="J31" s="20">
        <f ca="1">IFERROR(I31/F31,"N/A")</f>
        <v>0.15116279069767441</v>
      </c>
      <c r="K31" s="19">
        <f ca="1">IFERROR(AVERAGEIF('Raw Data'!SK:SK,"="&amp;D31,'Raw Data'!AA:AA),"N/A")</f>
        <v>1396.25</v>
      </c>
    </row>
    <row r="32" spans="3:11" x14ac:dyDescent="0.2">
      <c r="D32" t="s">
        <v>836</v>
      </c>
      <c r="E32" cm="1">
        <f t="array" aca="1" ref="E32" ca="1">SUMPRODUCT(('Raw Data'!$JI$2:$SE$3883&lt;&gt;"")*('Raw Data'!$JI$1:$SE$1=("Select your admission decision results for each school you applied to: ["&amp;$D32&amp;"]")))</f>
        <v>182</v>
      </c>
      <c r="F32" cm="1">
        <f t="array" aca="1" ref="F32" ca="1">SUMPRODUCT(('Raw Data'!$JI$2:$SE$3883="Accepted")*('Raw Data'!$JI$1:$SE$1=("Select your admission decision results for each school you applied to: ["&amp;$D32&amp;"]")))</f>
        <v>50</v>
      </c>
      <c r="G32" s="18">
        <f t="shared" ref="G32:G95" ca="1" si="2">F32/E32</f>
        <v>0.27472527472527475</v>
      </c>
      <c r="H32" s="18" cm="1">
        <f t="array" aca="1" ref="H32" ca="1">(SUMPRODUCT(('Raw Data'!$JI$2:$SE$3883="Wait-listed")*('Raw Data'!$JI$1:$SE$1=("Select your admission decision results for each school you applied to: ["&amp;$D32&amp;"]")))+SUMPRODUCT(('Raw Data'!$JI$2:$SE$3883="Rejected, Wait-listed")*('Raw Data'!$JI$1:$SE$1=("Select your admission decision results for each school you applied to: ["&amp;$D32&amp;"]"))))/E32</f>
        <v>0.32967032967032966</v>
      </c>
      <c r="I32" cm="1">
        <f t="array" aca="1" ref="I32" ca="1">SUMPRODUCT(('Raw Data'!$JI$2:$SE$3883="Accepted")*('Raw Data'!$JI$1:$SE$1=("Select your admission decision results for each school you applied to: ["&amp;$D32&amp;"]"))*('Raw Data'!$SK$2:$SK$3883=D32))</f>
        <v>14</v>
      </c>
      <c r="J32" s="20">
        <f t="shared" ref="J32:J95" ca="1" si="3">IFERROR(I32/F32,"N/A")</f>
        <v>0.28000000000000003</v>
      </c>
      <c r="K32" s="19">
        <f ca="1">IFERROR(AVERAGEIF('Raw Data'!SK:SK,"="&amp;D32,'Raw Data'!AA:AA),"N/A")</f>
        <v>1529.1666666666667</v>
      </c>
    </row>
    <row r="33" spans="4:11" x14ac:dyDescent="0.2">
      <c r="D33" t="s">
        <v>856</v>
      </c>
      <c r="E33" cm="1">
        <f t="array" aca="1" ref="E33" ca="1">SUMPRODUCT(('Raw Data'!$JI$2:$SE$3883&lt;&gt;"")*('Raw Data'!$JI$1:$SE$1=("Select your admission decision results for each school you applied to: ["&amp;$D33&amp;"]")))</f>
        <v>113</v>
      </c>
      <c r="F33" cm="1">
        <f t="array" aca="1" ref="F33" ca="1">SUMPRODUCT(('Raw Data'!$JI$2:$SE$3883="Accepted")*('Raw Data'!$JI$1:$SE$1=("Select your admission decision results for each school you applied to: ["&amp;$D33&amp;"]")))</f>
        <v>111</v>
      </c>
      <c r="G33" s="18">
        <f t="shared" ca="1" si="2"/>
        <v>0.98230088495575218</v>
      </c>
      <c r="H33" s="18" cm="1">
        <f t="array" aca="1" ref="H33" ca="1">(SUMPRODUCT(('Raw Data'!$JI$2:$SE$3883="Wait-listed")*('Raw Data'!$JI$1:$SE$1=("Select your admission decision results for each school you applied to: ["&amp;$D33&amp;"]")))+SUMPRODUCT(('Raw Data'!$JI$2:$SE$3883="Rejected, Wait-listed")*('Raw Data'!$JI$1:$SE$1=("Select your admission decision results for each school you applied to: ["&amp;$D33&amp;"]"))))/E33</f>
        <v>0</v>
      </c>
      <c r="I33" cm="1">
        <f t="array" aca="1" ref="I33" ca="1">SUMPRODUCT(('Raw Data'!$JI$2:$SE$3883="Accepted")*('Raw Data'!$JI$1:$SE$1=("Select your admission decision results for each school you applied to: ["&amp;$D33&amp;"]"))*('Raw Data'!$SK$2:$SK$3883=D33))</f>
        <v>9</v>
      </c>
      <c r="J33" s="20">
        <f t="shared" ca="1" si="3"/>
        <v>8.1081081081081086E-2</v>
      </c>
      <c r="K33" s="19">
        <f ca="1">IFERROR(AVERAGEIF('Raw Data'!SK:SK,"="&amp;D33,'Raw Data'!AA:AA),"N/A")</f>
        <v>1467.5</v>
      </c>
    </row>
    <row r="34" spans="4:11" x14ac:dyDescent="0.2">
      <c r="D34" t="s">
        <v>829</v>
      </c>
      <c r="E34" cm="1">
        <f t="array" aca="1" ref="E34" ca="1">SUMPRODUCT(('Raw Data'!$JI$2:$SE$3883&lt;&gt;"")*('Raw Data'!$JI$1:$SE$1=("Select your admission decision results for each school you applied to: ["&amp;$D34&amp;"]")))</f>
        <v>17</v>
      </c>
      <c r="F34" cm="1">
        <f t="array" aca="1" ref="F34" ca="1">SUMPRODUCT(('Raw Data'!$JI$2:$SE$3883="Accepted")*('Raw Data'!$JI$1:$SE$1=("Select your admission decision results for each school you applied to: ["&amp;$D34&amp;"]")))</f>
        <v>15</v>
      </c>
      <c r="G34" s="18">
        <f t="shared" ca="1" si="2"/>
        <v>0.88235294117647056</v>
      </c>
      <c r="H34" s="18" cm="1">
        <f t="array" aca="1" ref="H34" ca="1">(SUMPRODUCT(('Raw Data'!$JI$2:$SE$3883="Wait-listed")*('Raw Data'!$JI$1:$SE$1=("Select your admission decision results for each school you applied to: ["&amp;$D34&amp;"]")))+SUMPRODUCT(('Raw Data'!$JI$2:$SE$3883="Rejected, Wait-listed")*('Raw Data'!$JI$1:$SE$1=("Select your admission decision results for each school you applied to: ["&amp;$D34&amp;"]"))))/E34</f>
        <v>0</v>
      </c>
      <c r="I34" cm="1">
        <f t="array" aca="1" ref="I34" ca="1">SUMPRODUCT(('Raw Data'!$JI$2:$SE$3883="Accepted")*('Raw Data'!$JI$1:$SE$1=("Select your admission decision results for each school you applied to: ["&amp;$D34&amp;"]"))*('Raw Data'!$SK$2:$SK$3883=D34))</f>
        <v>2</v>
      </c>
      <c r="J34" s="20">
        <f t="shared" ca="1" si="3"/>
        <v>0.13333333333333333</v>
      </c>
      <c r="K34" s="19">
        <f ca="1">IFERROR(AVERAGEIF('Raw Data'!SK:SK,"="&amp;D34,'Raw Data'!AA:AA),"N/A")</f>
        <v>1443.3333333333333</v>
      </c>
    </row>
    <row r="35" spans="4:11" x14ac:dyDescent="0.2">
      <c r="D35" t="s">
        <v>910</v>
      </c>
      <c r="E35" cm="1">
        <f t="array" aca="1" ref="E35" ca="1">SUMPRODUCT(('Raw Data'!$JI$2:$SE$3883&lt;&gt;"")*('Raw Data'!$JI$1:$SE$1=("Select your admission decision results for each school you applied to: ["&amp;$D35&amp;"]")))</f>
        <v>28</v>
      </c>
      <c r="F35" cm="1">
        <f t="array" aca="1" ref="F35" ca="1">SUMPRODUCT(('Raw Data'!$JI$2:$SE$3883="Accepted")*('Raw Data'!$JI$1:$SE$1=("Select your admission decision results for each school you applied to: ["&amp;$D35&amp;"]")))</f>
        <v>15</v>
      </c>
      <c r="G35" s="18">
        <f t="shared" ca="1" si="2"/>
        <v>0.5357142857142857</v>
      </c>
      <c r="H35" s="18" cm="1">
        <f t="array" aca="1" ref="H35" ca="1">(SUMPRODUCT(('Raw Data'!$JI$2:$SE$3883="Wait-listed")*('Raw Data'!$JI$1:$SE$1=("Select your admission decision results for each school you applied to: ["&amp;$D35&amp;"]")))+SUMPRODUCT(('Raw Data'!$JI$2:$SE$3883="Rejected, Wait-listed")*('Raw Data'!$JI$1:$SE$1=("Select your admission decision results for each school you applied to: ["&amp;$D35&amp;"]"))))/E35</f>
        <v>0.32142857142857145</v>
      </c>
      <c r="I35" cm="1">
        <f t="array" aca="1" ref="I35" ca="1">SUMPRODUCT(('Raw Data'!$JI$2:$SE$3883="Accepted")*('Raw Data'!$JI$1:$SE$1=("Select your admission decision results for each school you applied to: ["&amp;$D35&amp;"]"))*('Raw Data'!$SK$2:$SK$3883=D35))</f>
        <v>4</v>
      </c>
      <c r="J35" s="20">
        <f t="shared" ca="1" si="3"/>
        <v>0.26666666666666666</v>
      </c>
      <c r="K35" s="19">
        <f ca="1">IFERROR(AVERAGEIF('Raw Data'!SK:SK,"="&amp;D35,'Raw Data'!AA:AA),"N/A")</f>
        <v>1492.5</v>
      </c>
    </row>
    <row r="36" spans="4:11" x14ac:dyDescent="0.2">
      <c r="D36" t="s">
        <v>802</v>
      </c>
      <c r="E36" cm="1">
        <f t="array" aca="1" ref="E36" ca="1">SUMPRODUCT(('Raw Data'!$JI$2:$SE$3883&lt;&gt;"")*('Raw Data'!$JI$1:$SE$1=("Select your admission decision results for each school you applied to: ["&amp;$D36&amp;"]")))</f>
        <v>106</v>
      </c>
      <c r="F36" cm="1">
        <f t="array" aca="1" ref="F36" ca="1">SUMPRODUCT(('Raw Data'!$JI$2:$SE$3883="Accepted")*('Raw Data'!$JI$1:$SE$1=("Select your admission decision results for each school you applied to: ["&amp;$D36&amp;"]")))</f>
        <v>33</v>
      </c>
      <c r="G36" s="18">
        <f t="shared" ca="1" si="2"/>
        <v>0.31132075471698112</v>
      </c>
      <c r="H36" s="18" cm="1">
        <f t="array" aca="1" ref="H36" ca="1">(SUMPRODUCT(('Raw Data'!$JI$2:$SE$3883="Wait-listed")*('Raw Data'!$JI$1:$SE$1=("Select your admission decision results for each school you applied to: ["&amp;$D36&amp;"]")))+SUMPRODUCT(('Raw Data'!$JI$2:$SE$3883="Rejected, Wait-listed")*('Raw Data'!$JI$1:$SE$1=("Select your admission decision results for each school you applied to: ["&amp;$D36&amp;"]"))))/E36</f>
        <v>0.31132075471698112</v>
      </c>
      <c r="I36" cm="1">
        <f t="array" aca="1" ref="I36" ca="1">SUMPRODUCT(('Raw Data'!$JI$2:$SE$3883="Accepted")*('Raw Data'!$JI$1:$SE$1=("Select your admission decision results for each school you applied to: ["&amp;$D36&amp;"]"))*('Raw Data'!$SK$2:$SK$3883=D36))</f>
        <v>8</v>
      </c>
      <c r="J36" s="20">
        <f t="shared" ca="1" si="3"/>
        <v>0.24242424242424243</v>
      </c>
      <c r="K36" s="19">
        <f ca="1">IFERROR(AVERAGEIF('Raw Data'!SK:SK,"="&amp;D36,'Raw Data'!AA:AA),"N/A")</f>
        <v>1493.6363636363637</v>
      </c>
    </row>
    <row r="37" spans="4:11" x14ac:dyDescent="0.2">
      <c r="D37" t="s">
        <v>897</v>
      </c>
      <c r="E37" cm="1">
        <f t="array" aca="1" ref="E37" ca="1">SUMPRODUCT(('Raw Data'!$JI$2:$SE$3883&lt;&gt;"")*('Raw Data'!$JI$1:$SE$1=("Select your admission decision results for each school you applied to: ["&amp;$D37&amp;"]")))</f>
        <v>44</v>
      </c>
      <c r="F37" cm="1">
        <f t="array" aca="1" ref="F37" ca="1">SUMPRODUCT(('Raw Data'!$JI$2:$SE$3883="Accepted")*('Raw Data'!$JI$1:$SE$1=("Select your admission decision results for each school you applied to: ["&amp;$D37&amp;"]")))</f>
        <v>10</v>
      </c>
      <c r="G37" s="18">
        <f t="shared" ca="1" si="2"/>
        <v>0.22727272727272727</v>
      </c>
      <c r="H37" s="18" cm="1">
        <f t="array" aca="1" ref="H37" ca="1">(SUMPRODUCT(('Raw Data'!$JI$2:$SE$3883="Wait-listed")*('Raw Data'!$JI$1:$SE$1=("Select your admission decision results for each school you applied to: ["&amp;$D37&amp;"]")))+SUMPRODUCT(('Raw Data'!$JI$2:$SE$3883="Rejected, Wait-listed")*('Raw Data'!$JI$1:$SE$1=("Select your admission decision results for each school you applied to: ["&amp;$D37&amp;"]"))))/E37</f>
        <v>0.43181818181818182</v>
      </c>
      <c r="I37" cm="1">
        <f t="array" aca="1" ref="I37" ca="1">SUMPRODUCT(('Raw Data'!$JI$2:$SE$3883="Accepted")*('Raw Data'!$JI$1:$SE$1=("Select your admission decision results for each school you applied to: ["&amp;$D37&amp;"]"))*('Raw Data'!$SK$2:$SK$3883=D37))</f>
        <v>2</v>
      </c>
      <c r="J37" s="20">
        <f t="shared" ca="1" si="3"/>
        <v>0.2</v>
      </c>
      <c r="K37" s="19">
        <f ca="1">IFERROR(AVERAGEIF('Raw Data'!SK:SK,"="&amp;D37,'Raw Data'!AA:AA),"N/A")</f>
        <v>1315</v>
      </c>
    </row>
    <row r="38" spans="4:11" x14ac:dyDescent="0.2">
      <c r="D38" t="s">
        <v>904</v>
      </c>
      <c r="E38" cm="1">
        <f t="array" aca="1" ref="E38" ca="1">SUMPRODUCT(('Raw Data'!$JI$2:$SE$3883&lt;&gt;"")*('Raw Data'!$JI$1:$SE$1=("Select your admission decision results for each school you applied to: ["&amp;$D38&amp;"]")))</f>
        <v>51</v>
      </c>
      <c r="F38" cm="1">
        <f t="array" aca="1" ref="F38" ca="1">SUMPRODUCT(('Raw Data'!$JI$2:$SE$3883="Accepted")*('Raw Data'!$JI$1:$SE$1=("Select your admission decision results for each school you applied to: ["&amp;$D38&amp;"]")))</f>
        <v>48</v>
      </c>
      <c r="G38" s="18">
        <f t="shared" ca="1" si="2"/>
        <v>0.94117647058823528</v>
      </c>
      <c r="H38" s="18" cm="1">
        <f t="array" aca="1" ref="H38" ca="1">(SUMPRODUCT(('Raw Data'!$JI$2:$SE$3883="Wait-listed")*('Raw Data'!$JI$1:$SE$1=("Select your admission decision results for each school you applied to: ["&amp;$D38&amp;"]")))+SUMPRODUCT(('Raw Data'!$JI$2:$SE$3883="Rejected, Wait-listed")*('Raw Data'!$JI$1:$SE$1=("Select your admission decision results for each school you applied to: ["&amp;$D38&amp;"]"))))/E38</f>
        <v>3.9215686274509803E-2</v>
      </c>
      <c r="I38" cm="1">
        <f t="array" aca="1" ref="I38" ca="1">SUMPRODUCT(('Raw Data'!$JI$2:$SE$3883="Accepted")*('Raw Data'!$JI$1:$SE$1=("Select your admission decision results for each school you applied to: ["&amp;$D38&amp;"]"))*('Raw Data'!$SK$2:$SK$3883=D38))</f>
        <v>4</v>
      </c>
      <c r="J38" s="20">
        <f t="shared" ca="1" si="3"/>
        <v>8.3333333333333329E-2</v>
      </c>
      <c r="K38" s="19">
        <f ca="1">IFERROR(AVERAGEIF('Raw Data'!SK:SK,"="&amp;D38,'Raw Data'!AA:AA),"N/A")</f>
        <v>1336.6666666666667</v>
      </c>
    </row>
    <row r="39" spans="4:11" x14ac:dyDescent="0.2">
      <c r="D39" t="s">
        <v>1077</v>
      </c>
      <c r="E39" cm="1">
        <f t="array" aca="1" ref="E39" ca="1">SUMPRODUCT(('Raw Data'!$JI$2:$SE$3883&lt;&gt;"")*('Raw Data'!$JI$1:$SE$1=("Select your admission decision results for each school you applied to: ["&amp;$D39&amp;"]")))</f>
        <v>12</v>
      </c>
      <c r="F39" cm="1">
        <f t="array" aca="1" ref="F39" ca="1">SUMPRODUCT(('Raw Data'!$JI$2:$SE$3883="Accepted")*('Raw Data'!$JI$1:$SE$1=("Select your admission decision results for each school you applied to: ["&amp;$D39&amp;"]")))</f>
        <v>10</v>
      </c>
      <c r="G39" s="18">
        <f t="shared" ca="1" si="2"/>
        <v>0.83333333333333337</v>
      </c>
      <c r="H39" s="18" cm="1">
        <f t="array" aca="1" ref="H39" ca="1">(SUMPRODUCT(('Raw Data'!$JI$2:$SE$3883="Wait-listed")*('Raw Data'!$JI$1:$SE$1=("Select your admission decision results for each school you applied to: ["&amp;$D39&amp;"]")))+SUMPRODUCT(('Raw Data'!$JI$2:$SE$3883="Rejected, Wait-listed")*('Raw Data'!$JI$1:$SE$1=("Select your admission decision results for each school you applied to: ["&amp;$D39&amp;"]"))))/E39</f>
        <v>0</v>
      </c>
      <c r="I39" cm="1">
        <f t="array" aca="1" ref="I39" ca="1">SUMPRODUCT(('Raw Data'!$JI$2:$SE$3883="Accepted")*('Raw Data'!$JI$1:$SE$1=("Select your admission decision results for each school you applied to: ["&amp;$D39&amp;"]"))*('Raw Data'!$SK$2:$SK$3883=D39))</f>
        <v>0</v>
      </c>
      <c r="J39" s="20">
        <f t="shared" ca="1" si="3"/>
        <v>0</v>
      </c>
      <c r="K39" s="19" t="str">
        <f ca="1">IFERROR(AVERAGEIF('Raw Data'!SK:SK,"="&amp;D39,'Raw Data'!AA:AA),"N/A")</f>
        <v>N/A</v>
      </c>
    </row>
    <row r="40" spans="4:11" x14ac:dyDescent="0.2">
      <c r="D40" t="s">
        <v>1056</v>
      </c>
      <c r="E40" cm="1">
        <f t="array" aca="1" ref="E40" ca="1">SUMPRODUCT(('Raw Data'!$JI$2:$SE$3883&lt;&gt;"")*('Raw Data'!$JI$1:$SE$1=("Select your admission decision results for each school you applied to: ["&amp;$D40&amp;"]")))</f>
        <v>2</v>
      </c>
      <c r="F40" cm="1">
        <f t="array" aca="1" ref="F40" ca="1">SUMPRODUCT(('Raw Data'!$JI$2:$SE$3883="Accepted")*('Raw Data'!$JI$1:$SE$1=("Select your admission decision results for each school you applied to: ["&amp;$D40&amp;"]")))</f>
        <v>1</v>
      </c>
      <c r="G40" s="18">
        <f t="shared" ca="1" si="2"/>
        <v>0.5</v>
      </c>
      <c r="H40" s="18" cm="1">
        <f t="array" aca="1" ref="H40" ca="1">(SUMPRODUCT(('Raw Data'!$JI$2:$SE$3883="Wait-listed")*('Raw Data'!$JI$1:$SE$1=("Select your admission decision results for each school you applied to: ["&amp;$D40&amp;"]")))+SUMPRODUCT(('Raw Data'!$JI$2:$SE$3883="Rejected, Wait-listed")*('Raw Data'!$JI$1:$SE$1=("Select your admission decision results for each school you applied to: ["&amp;$D40&amp;"]"))))/E40</f>
        <v>0</v>
      </c>
      <c r="I40" cm="1">
        <f t="array" aca="1" ref="I40" ca="1">SUMPRODUCT(('Raw Data'!$JI$2:$SE$3883="Accepted")*('Raw Data'!$JI$1:$SE$1=("Select your admission decision results for each school you applied to: ["&amp;$D40&amp;"]"))*('Raw Data'!$SK$2:$SK$3883=D40))</f>
        <v>1</v>
      </c>
      <c r="J40" s="20">
        <f t="shared" ca="1" si="3"/>
        <v>1</v>
      </c>
      <c r="K40" s="19" t="str">
        <f ca="1">IFERROR(AVERAGEIF('Raw Data'!SK:SK,"="&amp;D40,'Raw Data'!AA:AA),"N/A")</f>
        <v>N/A</v>
      </c>
    </row>
    <row r="41" spans="4:11" x14ac:dyDescent="0.2">
      <c r="D41" t="s">
        <v>862</v>
      </c>
      <c r="E41" cm="1">
        <f t="array" aca="1" ref="E41" ca="1">SUMPRODUCT(('Raw Data'!$JI$2:$SE$3883&lt;&gt;"")*('Raw Data'!$JI$1:$SE$1=("Select your admission decision results for each school you applied to: ["&amp;$D41&amp;"]")))</f>
        <v>219</v>
      </c>
      <c r="F41" cm="1">
        <f t="array" aca="1" ref="F41" ca="1">SUMPRODUCT(('Raw Data'!$JI$2:$SE$3883="Accepted")*('Raw Data'!$JI$1:$SE$1=("Select your admission decision results for each school you applied to: ["&amp;$D41&amp;"]")))</f>
        <v>134</v>
      </c>
      <c r="G41" s="18">
        <f t="shared" ca="1" si="2"/>
        <v>0.61187214611872143</v>
      </c>
      <c r="H41" s="18" cm="1">
        <f t="array" aca="1" ref="H41" ca="1">(SUMPRODUCT(('Raw Data'!$JI$2:$SE$3883="Wait-listed")*('Raw Data'!$JI$1:$SE$1=("Select your admission decision results for each school you applied to: ["&amp;$D41&amp;"]")))+SUMPRODUCT(('Raw Data'!$JI$2:$SE$3883="Rejected, Wait-listed")*('Raw Data'!$JI$1:$SE$1=("Select your admission decision results for each school you applied to: ["&amp;$D41&amp;"]"))))/E41</f>
        <v>0.20547945205479451</v>
      </c>
      <c r="I41" cm="1">
        <f t="array" aca="1" ref="I41" ca="1">SUMPRODUCT(('Raw Data'!$JI$2:$SE$3883="Accepted")*('Raw Data'!$JI$1:$SE$1=("Select your admission decision results for each school you applied to: ["&amp;$D41&amp;"]"))*('Raw Data'!$SK$2:$SK$3883=D41))</f>
        <v>15</v>
      </c>
      <c r="J41" s="20">
        <f t="shared" ca="1" si="3"/>
        <v>0.11194029850746269</v>
      </c>
      <c r="K41" s="19">
        <f ca="1">IFERROR(AVERAGEIF('Raw Data'!SK:SK,"="&amp;D41,'Raw Data'!AA:AA),"N/A")</f>
        <v>1425</v>
      </c>
    </row>
    <row r="42" spans="4:11" x14ac:dyDescent="0.2">
      <c r="D42" t="s">
        <v>724</v>
      </c>
      <c r="E42" cm="1">
        <f t="array" aca="1" ref="E42" ca="1">SUMPRODUCT(('Raw Data'!$JI$2:$SE$3883&lt;&gt;"")*('Raw Data'!$JI$1:$SE$1=("Select your admission decision results for each school you applied to: ["&amp;$D42&amp;"]")))</f>
        <v>411</v>
      </c>
      <c r="F42" cm="1">
        <f t="array" aca="1" ref="F42" ca="1">SUMPRODUCT(('Raw Data'!$JI$2:$SE$3883="Accepted")*('Raw Data'!$JI$1:$SE$1=("Select your admission decision results for each school you applied to: ["&amp;$D42&amp;"]")))</f>
        <v>260</v>
      </c>
      <c r="G42" s="18">
        <f t="shared" ca="1" si="2"/>
        <v>0.63260340632603407</v>
      </c>
      <c r="H42" s="18" cm="1">
        <f t="array" aca="1" ref="H42" ca="1">(SUMPRODUCT(('Raw Data'!$JI$2:$SE$3883="Wait-listed")*('Raw Data'!$JI$1:$SE$1=("Select your admission decision results for each school you applied to: ["&amp;$D42&amp;"]")))+SUMPRODUCT(('Raw Data'!$JI$2:$SE$3883="Rejected, Wait-listed")*('Raw Data'!$JI$1:$SE$1=("Select your admission decision results for each school you applied to: ["&amp;$D42&amp;"]"))))/E42</f>
        <v>0.20924574209245742</v>
      </c>
      <c r="I42" cm="1">
        <f t="array" aca="1" ref="I42" ca="1">SUMPRODUCT(('Raw Data'!$JI$2:$SE$3883="Accepted")*('Raw Data'!$JI$1:$SE$1=("Select your admission decision results for each school you applied to: ["&amp;$D42&amp;"]"))*('Raw Data'!$SK$2:$SK$3883=D42))</f>
        <v>35</v>
      </c>
      <c r="J42" s="20">
        <f t="shared" ca="1" si="3"/>
        <v>0.13461538461538461</v>
      </c>
      <c r="K42" s="19">
        <f ca="1">IFERROR(AVERAGEIF('Raw Data'!SK:SK,"="&amp;D42,'Raw Data'!AA:AA),"N/A")</f>
        <v>1463.4375</v>
      </c>
    </row>
    <row r="43" spans="4:11" x14ac:dyDescent="0.2">
      <c r="D43" t="s">
        <v>866</v>
      </c>
      <c r="E43" cm="1">
        <f t="array" aca="1" ref="E43" ca="1">SUMPRODUCT(('Raw Data'!$JI$2:$SE$3883&lt;&gt;"")*('Raw Data'!$JI$1:$SE$1=("Select your admission decision results for each school you applied to: ["&amp;$D43&amp;"]")))</f>
        <v>109</v>
      </c>
      <c r="F43" cm="1">
        <f t="array" aca="1" ref="F43" ca="1">SUMPRODUCT(('Raw Data'!$JI$2:$SE$3883="Accepted")*('Raw Data'!$JI$1:$SE$1=("Select your admission decision results for each school you applied to: ["&amp;$D43&amp;"]")))</f>
        <v>22</v>
      </c>
      <c r="G43" s="18">
        <f t="shared" ca="1" si="2"/>
        <v>0.20183486238532111</v>
      </c>
      <c r="H43" s="18" cm="1">
        <f t="array" aca="1" ref="H43" ca="1">(SUMPRODUCT(('Raw Data'!$JI$2:$SE$3883="Wait-listed")*('Raw Data'!$JI$1:$SE$1=("Select your admission decision results for each school you applied to: ["&amp;$D43&amp;"]")))+SUMPRODUCT(('Raw Data'!$JI$2:$SE$3883="Rejected, Wait-listed")*('Raw Data'!$JI$1:$SE$1=("Select your admission decision results for each school you applied to: ["&amp;$D43&amp;"]"))))/E43</f>
        <v>0.34862385321100919</v>
      </c>
      <c r="I43" cm="1">
        <f t="array" aca="1" ref="I43" ca="1">SUMPRODUCT(('Raw Data'!$JI$2:$SE$3883="Accepted")*('Raw Data'!$JI$1:$SE$1=("Select your admission decision results for each school you applied to: ["&amp;$D43&amp;"]"))*('Raw Data'!$SK$2:$SK$3883=D43))</f>
        <v>9</v>
      </c>
      <c r="J43" s="20">
        <f t="shared" ca="1" si="3"/>
        <v>0.40909090909090912</v>
      </c>
      <c r="K43" s="19">
        <f ca="1">IFERROR(AVERAGEIF('Raw Data'!SK:SK,"="&amp;D43,'Raw Data'!AA:AA),"N/A")</f>
        <v>1506.6666666666667</v>
      </c>
    </row>
    <row r="44" spans="4:11" x14ac:dyDescent="0.2">
      <c r="D44" t="s">
        <v>895</v>
      </c>
      <c r="E44" cm="1">
        <f t="array" aca="1" ref="E44" ca="1">SUMPRODUCT(('Raw Data'!$JI$2:$SE$3883&lt;&gt;"")*('Raw Data'!$JI$1:$SE$1=("Select your admission decision results for each school you applied to: ["&amp;$D44&amp;"]")))</f>
        <v>54</v>
      </c>
      <c r="F44" cm="1">
        <f t="array" aca="1" ref="F44" ca="1">SUMPRODUCT(('Raw Data'!$JI$2:$SE$3883="Accepted")*('Raw Data'!$JI$1:$SE$1=("Select your admission decision results for each school you applied to: ["&amp;$D44&amp;"]")))</f>
        <v>38</v>
      </c>
      <c r="G44" s="18">
        <f t="shared" ca="1" si="2"/>
        <v>0.70370370370370372</v>
      </c>
      <c r="H44" s="18" cm="1">
        <f t="array" aca="1" ref="H44" ca="1">(SUMPRODUCT(('Raw Data'!$JI$2:$SE$3883="Wait-listed")*('Raw Data'!$JI$1:$SE$1=("Select your admission decision results for each school you applied to: ["&amp;$D44&amp;"]")))+SUMPRODUCT(('Raw Data'!$JI$2:$SE$3883="Rejected, Wait-listed")*('Raw Data'!$JI$1:$SE$1=("Select your admission decision results for each school you applied to: ["&amp;$D44&amp;"]"))))/E44</f>
        <v>0.16666666666666666</v>
      </c>
      <c r="I44" cm="1">
        <f t="array" aca="1" ref="I44" ca="1">SUMPRODUCT(('Raw Data'!$JI$2:$SE$3883="Accepted")*('Raw Data'!$JI$1:$SE$1=("Select your admission decision results for each school you applied to: ["&amp;$D44&amp;"]"))*('Raw Data'!$SK$2:$SK$3883=D44))</f>
        <v>7</v>
      </c>
      <c r="J44" s="20">
        <f t="shared" ca="1" si="3"/>
        <v>0.18421052631578946</v>
      </c>
      <c r="K44" s="19">
        <f ca="1">IFERROR(AVERAGEIF('Raw Data'!SK:SK,"="&amp;D44,'Raw Data'!AA:AA),"N/A")</f>
        <v>1406.6666666666667</v>
      </c>
    </row>
    <row r="45" spans="4:11" x14ac:dyDescent="0.2">
      <c r="D45" t="s">
        <v>971</v>
      </c>
      <c r="E45" cm="1">
        <f t="array" aca="1" ref="E45" ca="1">SUMPRODUCT(('Raw Data'!$JI$2:$SE$3883&lt;&gt;"")*('Raw Data'!$JI$1:$SE$1=("Select your admission decision results for each school you applied to: ["&amp;$D45&amp;"]")))</f>
        <v>8</v>
      </c>
      <c r="F45" cm="1">
        <f t="array" aca="1" ref="F45" ca="1">SUMPRODUCT(('Raw Data'!$JI$2:$SE$3883="Accepted")*('Raw Data'!$JI$1:$SE$1=("Select your admission decision results for each school you applied to: ["&amp;$D45&amp;"]")))</f>
        <v>6</v>
      </c>
      <c r="G45" s="18">
        <f t="shared" ca="1" si="2"/>
        <v>0.75</v>
      </c>
      <c r="H45" s="18" cm="1">
        <f t="array" aca="1" ref="H45" ca="1">(SUMPRODUCT(('Raw Data'!$JI$2:$SE$3883="Wait-listed")*('Raw Data'!$JI$1:$SE$1=("Select your admission decision results for each school you applied to: ["&amp;$D45&amp;"]")))+SUMPRODUCT(('Raw Data'!$JI$2:$SE$3883="Rejected, Wait-listed")*('Raw Data'!$JI$1:$SE$1=("Select your admission decision results for each school you applied to: ["&amp;$D45&amp;"]"))))/E45</f>
        <v>0</v>
      </c>
      <c r="I45" cm="1">
        <f t="array" aca="1" ref="I45" ca="1">SUMPRODUCT(('Raw Data'!$JI$2:$SE$3883="Accepted")*('Raw Data'!$JI$1:$SE$1=("Select your admission decision results for each school you applied to: ["&amp;$D45&amp;"]"))*('Raw Data'!$SK$2:$SK$3883=D45))</f>
        <v>2</v>
      </c>
      <c r="J45" s="20">
        <f t="shared" ca="1" si="3"/>
        <v>0.33333333333333331</v>
      </c>
      <c r="K45" s="19">
        <f ca="1">IFERROR(AVERAGEIF('Raw Data'!SK:SK,"="&amp;D45,'Raw Data'!AA:AA),"N/A")</f>
        <v>1120</v>
      </c>
    </row>
    <row r="46" spans="4:11" x14ac:dyDescent="0.2">
      <c r="D46" t="s">
        <v>760</v>
      </c>
      <c r="E46" cm="1">
        <f t="array" aca="1" ref="E46" ca="1">SUMPRODUCT(('Raw Data'!$JI$2:$SE$3883&lt;&gt;"")*('Raw Data'!$JI$1:$SE$1=("Select your admission decision results for each school you applied to: ["&amp;$D46&amp;"]")))</f>
        <v>666</v>
      </c>
      <c r="F46" cm="1">
        <f t="array" aca="1" ref="F46" ca="1">SUMPRODUCT(('Raw Data'!$JI$2:$SE$3883="Accepted")*('Raw Data'!$JI$1:$SE$1=("Select your admission decision results for each school you applied to: ["&amp;$D46&amp;"]")))</f>
        <v>116</v>
      </c>
      <c r="G46" s="18">
        <f t="shared" ca="1" si="2"/>
        <v>0.17417417417417416</v>
      </c>
      <c r="H46" s="18" cm="1">
        <f t="array" aca="1" ref="H46" ca="1">(SUMPRODUCT(('Raw Data'!$JI$2:$SE$3883="Wait-listed")*('Raw Data'!$JI$1:$SE$1=("Select your admission decision results for each school you applied to: ["&amp;$D46&amp;"]")))+SUMPRODUCT(('Raw Data'!$JI$2:$SE$3883="Rejected, Wait-listed")*('Raw Data'!$JI$1:$SE$1=("Select your admission decision results for each school you applied to: ["&amp;$D46&amp;"]"))))/E46</f>
        <v>0.17867867867867868</v>
      </c>
      <c r="I46" cm="1">
        <f t="array" aca="1" ref="I46" ca="1">SUMPRODUCT(('Raw Data'!$JI$2:$SE$3883="Accepted")*('Raw Data'!$JI$1:$SE$1=("Select your admission decision results for each school you applied to: ["&amp;$D46&amp;"]"))*('Raw Data'!$SK$2:$SK$3883=D46))</f>
        <v>57</v>
      </c>
      <c r="J46" s="20">
        <f t="shared" ca="1" si="3"/>
        <v>0.49137931034482757</v>
      </c>
      <c r="K46" s="19">
        <f ca="1">IFERROR(AVERAGEIF('Raw Data'!SK:SK,"="&amp;D46,'Raw Data'!AA:AA),"N/A")</f>
        <v>1507.872340425532</v>
      </c>
    </row>
    <row r="47" spans="4:11" x14ac:dyDescent="0.2">
      <c r="D47" t="s">
        <v>925</v>
      </c>
      <c r="E47" cm="1">
        <f t="array" aca="1" ref="E47" ca="1">SUMPRODUCT(('Raw Data'!$JI$2:$SE$3883&lt;&gt;"")*('Raw Data'!$JI$1:$SE$1=("Select your admission decision results for each school you applied to: ["&amp;$D47&amp;"]")))</f>
        <v>38</v>
      </c>
      <c r="F47" cm="1">
        <f t="array" aca="1" ref="F47" ca="1">SUMPRODUCT(('Raw Data'!$JI$2:$SE$3883="Accepted")*('Raw Data'!$JI$1:$SE$1=("Select your admission decision results for each school you applied to: ["&amp;$D47&amp;"]")))</f>
        <v>24</v>
      </c>
      <c r="G47" s="18">
        <f t="shared" ca="1" si="2"/>
        <v>0.63157894736842102</v>
      </c>
      <c r="H47" s="18" cm="1">
        <f t="array" aca="1" ref="H47" ca="1">(SUMPRODUCT(('Raw Data'!$JI$2:$SE$3883="Wait-listed")*('Raw Data'!$JI$1:$SE$1=("Select your admission decision results for each school you applied to: ["&amp;$D47&amp;"]")))+SUMPRODUCT(('Raw Data'!$JI$2:$SE$3883="Rejected, Wait-listed")*('Raw Data'!$JI$1:$SE$1=("Select your admission decision results for each school you applied to: ["&amp;$D47&amp;"]"))))/E47</f>
        <v>0.23684210526315788</v>
      </c>
      <c r="I47" cm="1">
        <f t="array" aca="1" ref="I47" ca="1">SUMPRODUCT(('Raw Data'!$JI$2:$SE$3883="Accepted")*('Raw Data'!$JI$1:$SE$1=("Select your admission decision results for each school you applied to: ["&amp;$D47&amp;"]"))*('Raw Data'!$SK$2:$SK$3883=D47))</f>
        <v>2</v>
      </c>
      <c r="J47" s="20">
        <f t="shared" ca="1" si="3"/>
        <v>8.3333333333333329E-2</v>
      </c>
      <c r="K47" s="19">
        <f ca="1">IFERROR(AVERAGEIF('Raw Data'!SK:SK,"="&amp;D47,'Raw Data'!AA:AA),"N/A")</f>
        <v>1340</v>
      </c>
    </row>
    <row r="48" spans="4:11" x14ac:dyDescent="0.2">
      <c r="D48" t="s">
        <v>1002</v>
      </c>
      <c r="E48" cm="1">
        <f t="array" aca="1" ref="E48" ca="1">SUMPRODUCT(('Raw Data'!$JI$2:$SE$3883&lt;&gt;"")*('Raw Data'!$JI$1:$SE$1=("Select your admission decision results for each school you applied to: ["&amp;$D48&amp;"]")))</f>
        <v>33</v>
      </c>
      <c r="F48" cm="1">
        <f t="array" aca="1" ref="F48" ca="1">SUMPRODUCT(('Raw Data'!$JI$2:$SE$3883="Accepted")*('Raw Data'!$JI$1:$SE$1=("Select your admission decision results for each school you applied to: ["&amp;$D48&amp;"]")))</f>
        <v>25</v>
      </c>
      <c r="G48" s="18">
        <f t="shared" ca="1" si="2"/>
        <v>0.75757575757575757</v>
      </c>
      <c r="H48" s="18" cm="1">
        <f t="array" aca="1" ref="H48" ca="1">(SUMPRODUCT(('Raw Data'!$JI$2:$SE$3883="Wait-listed")*('Raw Data'!$JI$1:$SE$1=("Select your admission decision results for each school you applied to: ["&amp;$D48&amp;"]")))+SUMPRODUCT(('Raw Data'!$JI$2:$SE$3883="Rejected, Wait-listed")*('Raw Data'!$JI$1:$SE$1=("Select your admission decision results for each school you applied to: ["&amp;$D48&amp;"]"))))/E48</f>
        <v>9.0909090909090912E-2</v>
      </c>
      <c r="I48" cm="1">
        <f t="array" aca="1" ref="I48" ca="1">SUMPRODUCT(('Raw Data'!$JI$2:$SE$3883="Accepted")*('Raw Data'!$JI$1:$SE$1=("Select your admission decision results for each school you applied to: ["&amp;$D48&amp;"]"))*('Raw Data'!$SK$2:$SK$3883=D48))</f>
        <v>1</v>
      </c>
      <c r="J48" s="20">
        <f t="shared" ca="1" si="3"/>
        <v>0.04</v>
      </c>
      <c r="K48" s="19" t="str">
        <f ca="1">IFERROR(AVERAGEIF('Raw Data'!SK:SK,"="&amp;D48,'Raw Data'!AA:AA),"N/A")</f>
        <v>N/A</v>
      </c>
    </row>
    <row r="49" spans="4:11" x14ac:dyDescent="0.2">
      <c r="D49" t="s">
        <v>878</v>
      </c>
      <c r="E49" cm="1">
        <f t="array" aca="1" ref="E49" ca="1">SUMPRODUCT(('Raw Data'!$JI$2:$SE$3883&lt;&gt;"")*('Raw Data'!$JI$1:$SE$1=("Select your admission decision results for each school you applied to: ["&amp;$D49&amp;"]")))</f>
        <v>108</v>
      </c>
      <c r="F49" cm="1">
        <f t="array" aca="1" ref="F49" ca="1">SUMPRODUCT(('Raw Data'!$JI$2:$SE$3883="Accepted")*('Raw Data'!$JI$1:$SE$1=("Select your admission decision results for each school you applied to: ["&amp;$D49&amp;"]")))</f>
        <v>101</v>
      </c>
      <c r="G49" s="18">
        <f t="shared" ca="1" si="2"/>
        <v>0.93518518518518523</v>
      </c>
      <c r="H49" s="18" cm="1">
        <f t="array" aca="1" ref="H49" ca="1">(SUMPRODUCT(('Raw Data'!$JI$2:$SE$3883="Wait-listed")*('Raw Data'!$JI$1:$SE$1=("Select your admission decision results for each school you applied to: ["&amp;$D49&amp;"]")))+SUMPRODUCT(('Raw Data'!$JI$2:$SE$3883="Rejected, Wait-listed")*('Raw Data'!$JI$1:$SE$1=("Select your admission decision results for each school you applied to: ["&amp;$D49&amp;"]"))))/E49</f>
        <v>1.8518518518518517E-2</v>
      </c>
      <c r="I49" cm="1">
        <f t="array" aca="1" ref="I49" ca="1">SUMPRODUCT(('Raw Data'!$JI$2:$SE$3883="Accepted")*('Raw Data'!$JI$1:$SE$1=("Select your admission decision results for each school you applied to: ["&amp;$D49&amp;"]"))*('Raw Data'!$SK$2:$SK$3883=D49))</f>
        <v>4</v>
      </c>
      <c r="J49" s="20">
        <f t="shared" ca="1" si="3"/>
        <v>3.9603960396039604E-2</v>
      </c>
      <c r="K49" s="19">
        <f ca="1">IFERROR(AVERAGEIF('Raw Data'!SK:SK,"="&amp;D49,'Raw Data'!AA:AA),"N/A")</f>
        <v>1433.3333333333333</v>
      </c>
    </row>
    <row r="50" spans="4:11" x14ac:dyDescent="0.2">
      <c r="D50" t="s">
        <v>755</v>
      </c>
      <c r="E50" cm="1">
        <f t="array" aca="1" ref="E50" ca="1">SUMPRODUCT(('Raw Data'!$JI$2:$SE$3883&lt;&gt;"")*('Raw Data'!$JI$1:$SE$1=("Select your admission decision results for each school you applied to: ["&amp;$D50&amp;"]")))</f>
        <v>186</v>
      </c>
      <c r="F50" cm="1">
        <f t="array" aca="1" ref="F50" ca="1">SUMPRODUCT(('Raw Data'!$JI$2:$SE$3883="Accepted")*('Raw Data'!$JI$1:$SE$1=("Select your admission decision results for each school you applied to: ["&amp;$D50&amp;"]")))</f>
        <v>52</v>
      </c>
      <c r="G50" s="18">
        <f t="shared" ca="1" si="2"/>
        <v>0.27956989247311825</v>
      </c>
      <c r="H50" s="18" cm="1">
        <f t="array" aca="1" ref="H50" ca="1">(SUMPRODUCT(('Raw Data'!$JI$2:$SE$3883="Wait-listed")*('Raw Data'!$JI$1:$SE$1=("Select your admission decision results for each school you applied to: ["&amp;$D50&amp;"]")))+SUMPRODUCT(('Raw Data'!$JI$2:$SE$3883="Rejected, Wait-listed")*('Raw Data'!$JI$1:$SE$1=("Select your admission decision results for each school you applied to: ["&amp;$D50&amp;"]"))))/E50</f>
        <v>9.6774193548387094E-2</v>
      </c>
      <c r="I50" cm="1">
        <f t="array" aca="1" ref="I50" ca="1">SUMPRODUCT(('Raw Data'!$JI$2:$SE$3883="Accepted")*('Raw Data'!$JI$1:$SE$1=("Select your admission decision results for each school you applied to: ["&amp;$D50&amp;"]"))*('Raw Data'!$SK$2:$SK$3883=D50))</f>
        <v>13</v>
      </c>
      <c r="J50" s="20">
        <f t="shared" ca="1" si="3"/>
        <v>0.25</v>
      </c>
      <c r="K50" s="19">
        <f ca="1">IFERROR(AVERAGEIF('Raw Data'!SK:SK,"="&amp;D50,'Raw Data'!AA:AA),"N/A")</f>
        <v>1572</v>
      </c>
    </row>
    <row r="51" spans="4:11" x14ac:dyDescent="0.2">
      <c r="D51" t="s">
        <v>858</v>
      </c>
      <c r="E51" cm="1">
        <f t="array" aca="1" ref="E51" ca="1">SUMPRODUCT(('Raw Data'!$JI$2:$SE$3883&lt;&gt;"")*('Raw Data'!$JI$1:$SE$1=("Select your admission decision results for each school you applied to: ["&amp;$D51&amp;"]")))</f>
        <v>313</v>
      </c>
      <c r="F51" cm="1">
        <f t="array" aca="1" ref="F51" ca="1">SUMPRODUCT(('Raw Data'!$JI$2:$SE$3883="Accepted")*('Raw Data'!$JI$1:$SE$1=("Select your admission decision results for each school you applied to: ["&amp;$D51&amp;"]")))</f>
        <v>175</v>
      </c>
      <c r="G51" s="18">
        <f t="shared" ca="1" si="2"/>
        <v>0.5591054313099042</v>
      </c>
      <c r="H51" s="18" cm="1">
        <f t="array" aca="1" ref="H51" ca="1">(SUMPRODUCT(('Raw Data'!$JI$2:$SE$3883="Wait-listed")*('Raw Data'!$JI$1:$SE$1=("Select your admission decision results for each school you applied to: ["&amp;$D51&amp;"]")))+SUMPRODUCT(('Raw Data'!$JI$2:$SE$3883="Rejected, Wait-listed")*('Raw Data'!$JI$1:$SE$1=("Select your admission decision results for each school you applied to: ["&amp;$D51&amp;"]"))))/E51</f>
        <v>0.21405750798722045</v>
      </c>
      <c r="I51" cm="1">
        <f t="array" aca="1" ref="I51" ca="1">SUMPRODUCT(('Raw Data'!$JI$2:$SE$3883="Accepted")*('Raw Data'!$JI$1:$SE$1=("Select your admission decision results for each school you applied to: ["&amp;$D51&amp;"]"))*('Raw Data'!$SK$2:$SK$3883=D51))</f>
        <v>12</v>
      </c>
      <c r="J51" s="20">
        <f t="shared" ca="1" si="3"/>
        <v>6.8571428571428575E-2</v>
      </c>
      <c r="K51" s="19">
        <f ca="1">IFERROR(AVERAGEIF('Raw Data'!SK:SK,"="&amp;D51,'Raw Data'!AA:AA),"N/A")</f>
        <v>1457.6923076923076</v>
      </c>
    </row>
    <row r="52" spans="4:11" x14ac:dyDescent="0.2">
      <c r="D52" t="s">
        <v>817</v>
      </c>
      <c r="E52" cm="1">
        <f t="array" aca="1" ref="E52" ca="1">SUMPRODUCT(('Raw Data'!$JI$2:$SE$3883&lt;&gt;"")*('Raw Data'!$JI$1:$SE$1=("Select your admission decision results for each school you applied to: ["&amp;$D52&amp;"]")))</f>
        <v>129</v>
      </c>
      <c r="F52" cm="1">
        <f t="array" aca="1" ref="F52" ca="1">SUMPRODUCT(('Raw Data'!$JI$2:$SE$3883="Accepted")*('Raw Data'!$JI$1:$SE$1=("Select your admission decision results for each school you applied to: ["&amp;$D52&amp;"]")))</f>
        <v>115</v>
      </c>
      <c r="G52" s="18">
        <f t="shared" ca="1" si="2"/>
        <v>0.89147286821705429</v>
      </c>
      <c r="H52" s="18" cm="1">
        <f t="array" aca="1" ref="H52" ca="1">(SUMPRODUCT(('Raw Data'!$JI$2:$SE$3883="Wait-listed")*('Raw Data'!$JI$1:$SE$1=("Select your admission decision results for each school you applied to: ["&amp;$D52&amp;"]")))+SUMPRODUCT(('Raw Data'!$JI$2:$SE$3883="Rejected, Wait-listed")*('Raw Data'!$JI$1:$SE$1=("Select your admission decision results for each school you applied to: ["&amp;$D52&amp;"]"))))/E52</f>
        <v>1.5503875968992248E-2</v>
      </c>
      <c r="I52" cm="1">
        <f t="array" aca="1" ref="I52" ca="1">SUMPRODUCT(('Raw Data'!$JI$2:$SE$3883="Accepted")*('Raw Data'!$JI$1:$SE$1=("Select your admission decision results for each school you applied to: ["&amp;$D52&amp;"]"))*('Raw Data'!$SK$2:$SK$3883=D52))</f>
        <v>5</v>
      </c>
      <c r="J52" s="20">
        <f t="shared" ca="1" si="3"/>
        <v>4.3478260869565216E-2</v>
      </c>
      <c r="K52" s="19">
        <f ca="1">IFERROR(AVERAGEIF('Raw Data'!SK:SK,"="&amp;D52,'Raw Data'!AA:AA),"N/A")</f>
        <v>1198.3333333333333</v>
      </c>
    </row>
    <row r="53" spans="4:11" x14ac:dyDescent="0.2">
      <c r="D53" t="s">
        <v>978</v>
      </c>
      <c r="E53" cm="1">
        <f t="array" aca="1" ref="E53" ca="1">SUMPRODUCT(('Raw Data'!$JI$2:$SE$3883&lt;&gt;"")*('Raw Data'!$JI$1:$SE$1=("Select your admission decision results for each school you applied to: ["&amp;$D53&amp;"]")))</f>
        <v>64</v>
      </c>
      <c r="F53" cm="1">
        <f t="array" aca="1" ref="F53" ca="1">SUMPRODUCT(('Raw Data'!$JI$2:$SE$3883="Accepted")*('Raw Data'!$JI$1:$SE$1=("Select your admission decision results for each school you applied to: ["&amp;$D53&amp;"]")))</f>
        <v>29</v>
      </c>
      <c r="G53" s="18">
        <f t="shared" ca="1" si="2"/>
        <v>0.453125</v>
      </c>
      <c r="H53" s="18" cm="1">
        <f t="array" aca="1" ref="H53" ca="1">(SUMPRODUCT(('Raw Data'!$JI$2:$SE$3883="Wait-listed")*('Raw Data'!$JI$1:$SE$1=("Select your admission decision results for each school you applied to: ["&amp;$D53&amp;"]")))+SUMPRODUCT(('Raw Data'!$JI$2:$SE$3883="Rejected, Wait-listed")*('Raw Data'!$JI$1:$SE$1=("Select your admission decision results for each school you applied to: ["&amp;$D53&amp;"]"))))/E53</f>
        <v>0.359375</v>
      </c>
      <c r="I53" cm="1">
        <f t="array" aca="1" ref="I53" ca="1">SUMPRODUCT(('Raw Data'!$JI$2:$SE$3883="Accepted")*('Raw Data'!$JI$1:$SE$1=("Select your admission decision results for each school you applied to: ["&amp;$D53&amp;"]"))*('Raw Data'!$SK$2:$SK$3883=D53))</f>
        <v>2</v>
      </c>
      <c r="J53" s="20">
        <f t="shared" ca="1" si="3"/>
        <v>6.8965517241379309E-2</v>
      </c>
      <c r="K53" s="19">
        <f ca="1">IFERROR(AVERAGEIF('Raw Data'!SK:SK,"="&amp;D53,'Raw Data'!AA:AA),"N/A")</f>
        <v>1450</v>
      </c>
    </row>
    <row r="54" spans="4:11" x14ac:dyDescent="0.2">
      <c r="D54" t="s">
        <v>751</v>
      </c>
      <c r="E54" cm="1">
        <f t="array" aca="1" ref="E54" ca="1">SUMPRODUCT(('Raw Data'!$JI$2:$SE$3883&lt;&gt;"")*('Raw Data'!$JI$1:$SE$1=("Select your admission decision results for each school you applied to: ["&amp;$D54&amp;"]")))</f>
        <v>440</v>
      </c>
      <c r="F54" cm="1">
        <f t="array" aca="1" ref="F54" ca="1">SUMPRODUCT(('Raw Data'!$JI$2:$SE$3883="Accepted")*('Raw Data'!$JI$1:$SE$1=("Select your admission decision results for each school you applied to: ["&amp;$D54&amp;"]")))</f>
        <v>145</v>
      </c>
      <c r="G54" s="18">
        <f t="shared" ca="1" si="2"/>
        <v>0.32954545454545453</v>
      </c>
      <c r="H54" s="18" cm="1">
        <f t="array" aca="1" ref="H54" ca="1">(SUMPRODUCT(('Raw Data'!$JI$2:$SE$3883="Wait-listed")*('Raw Data'!$JI$1:$SE$1=("Select your admission decision results for each school you applied to: ["&amp;$D54&amp;"]")))+SUMPRODUCT(('Raw Data'!$JI$2:$SE$3883="Rejected, Wait-listed")*('Raw Data'!$JI$1:$SE$1=("Select your admission decision results for each school you applied to: ["&amp;$D54&amp;"]"))))/E54</f>
        <v>0.34772727272727272</v>
      </c>
      <c r="I54" cm="1">
        <f t="array" aca="1" ref="I54" ca="1">SUMPRODUCT(('Raw Data'!$JI$2:$SE$3883="Accepted")*('Raw Data'!$JI$1:$SE$1=("Select your admission decision results for each school you applied to: ["&amp;$D54&amp;"]"))*('Raw Data'!$SK$2:$SK$3883=D54))</f>
        <v>47</v>
      </c>
      <c r="J54" s="20">
        <f t="shared" ca="1" si="3"/>
        <v>0.32413793103448274</v>
      </c>
      <c r="K54" s="19">
        <f ca="1">IFERROR(AVERAGEIF('Raw Data'!SK:SK,"="&amp;D54,'Raw Data'!AA:AA),"N/A")</f>
        <v>1531.9565217391305</v>
      </c>
    </row>
    <row r="55" spans="4:11" x14ac:dyDescent="0.2">
      <c r="D55" t="s">
        <v>767</v>
      </c>
      <c r="E55" cm="1">
        <f t="array" aca="1" ref="E55" ca="1">SUMPRODUCT(('Raw Data'!$JI$2:$SE$3883&lt;&gt;"")*('Raw Data'!$JI$1:$SE$1=("Select your admission decision results for each school you applied to: ["&amp;$D55&amp;"]")))</f>
        <v>295</v>
      </c>
      <c r="F55" cm="1">
        <f t="array" aca="1" ref="F55" ca="1">SUMPRODUCT(('Raw Data'!$JI$2:$SE$3883="Accepted")*('Raw Data'!$JI$1:$SE$1=("Select your admission decision results for each school you applied to: ["&amp;$D55&amp;"]")))</f>
        <v>149</v>
      </c>
      <c r="G55" s="18">
        <f t="shared" ca="1" si="2"/>
        <v>0.5050847457627119</v>
      </c>
      <c r="H55" s="18" cm="1">
        <f t="array" aca="1" ref="H55" ca="1">(SUMPRODUCT(('Raw Data'!$JI$2:$SE$3883="Wait-listed")*('Raw Data'!$JI$1:$SE$1=("Select your admission decision results for each school you applied to: ["&amp;$D55&amp;"]")))+SUMPRODUCT(('Raw Data'!$JI$2:$SE$3883="Rejected, Wait-listed")*('Raw Data'!$JI$1:$SE$1=("Select your admission decision results for each school you applied to: ["&amp;$D55&amp;"]"))))/E55</f>
        <v>0.36949152542372882</v>
      </c>
      <c r="I55" cm="1">
        <f t="array" aca="1" ref="I55" ca="1">SUMPRODUCT(('Raw Data'!$JI$2:$SE$3883="Accepted")*('Raw Data'!$JI$1:$SE$1=("Select your admission decision results for each school you applied to: ["&amp;$D55&amp;"]"))*('Raw Data'!$SK$2:$SK$3883=D55))</f>
        <v>10</v>
      </c>
      <c r="J55" s="20">
        <f t="shared" ca="1" si="3"/>
        <v>6.7114093959731544E-2</v>
      </c>
      <c r="K55" s="19">
        <f ca="1">IFERROR(AVERAGEIF('Raw Data'!SK:SK,"="&amp;D55,'Raw Data'!AA:AA),"N/A")</f>
        <v>1400</v>
      </c>
    </row>
    <row r="56" spans="4:11" x14ac:dyDescent="0.2">
      <c r="D56" t="s">
        <v>823</v>
      </c>
      <c r="E56" cm="1">
        <f t="array" aca="1" ref="E56" ca="1">SUMPRODUCT(('Raw Data'!$JI$2:$SE$3883&lt;&gt;"")*('Raw Data'!$JI$1:$SE$1=("Select your admission decision results for each school you applied to: ["&amp;$D56&amp;"]")))</f>
        <v>29</v>
      </c>
      <c r="F56" cm="1">
        <f t="array" aca="1" ref="F56" ca="1">SUMPRODUCT(('Raw Data'!$JI$2:$SE$3883="Accepted")*('Raw Data'!$JI$1:$SE$1=("Select your admission decision results for each school you applied to: ["&amp;$D56&amp;"]")))</f>
        <v>21</v>
      </c>
      <c r="G56" s="18">
        <f t="shared" ca="1" si="2"/>
        <v>0.72413793103448276</v>
      </c>
      <c r="H56" s="18" cm="1">
        <f t="array" aca="1" ref="H56" ca="1">(SUMPRODUCT(('Raw Data'!$JI$2:$SE$3883="Wait-listed")*('Raw Data'!$JI$1:$SE$1=("Select your admission decision results for each school you applied to: ["&amp;$D56&amp;"]")))+SUMPRODUCT(('Raw Data'!$JI$2:$SE$3883="Rejected, Wait-listed")*('Raw Data'!$JI$1:$SE$1=("Select your admission decision results for each school you applied to: ["&amp;$D56&amp;"]"))))/E56</f>
        <v>3.4482758620689655E-2</v>
      </c>
      <c r="I56" cm="1">
        <f t="array" aca="1" ref="I56" ca="1">SUMPRODUCT(('Raw Data'!$JI$2:$SE$3883="Accepted")*('Raw Data'!$JI$1:$SE$1=("Select your admission decision results for each school you applied to: ["&amp;$D56&amp;"]"))*('Raw Data'!$SK$2:$SK$3883=D56))</f>
        <v>3</v>
      </c>
      <c r="J56" s="20">
        <f t="shared" ca="1" si="3"/>
        <v>0.14285714285714285</v>
      </c>
      <c r="K56" s="19">
        <f ca="1">IFERROR(AVERAGEIF('Raw Data'!SK:SK,"="&amp;D56,'Raw Data'!AA:AA),"N/A")</f>
        <v>1370</v>
      </c>
    </row>
    <row r="57" spans="4:11" x14ac:dyDescent="0.2">
      <c r="D57" t="s">
        <v>986</v>
      </c>
      <c r="E57" cm="1">
        <f t="array" aca="1" ref="E57" ca="1">SUMPRODUCT(('Raw Data'!$JI$2:$SE$3883&lt;&gt;"")*('Raw Data'!$JI$1:$SE$1=("Select your admission decision results for each school you applied to: ["&amp;$D57&amp;"]")))</f>
        <v>2</v>
      </c>
      <c r="F57" cm="1">
        <f t="array" aca="1" ref="F57" ca="1">SUMPRODUCT(('Raw Data'!$JI$2:$SE$3883="Accepted")*('Raw Data'!$JI$1:$SE$1=("Select your admission decision results for each school you applied to: ["&amp;$D57&amp;"]")))</f>
        <v>1</v>
      </c>
      <c r="G57" s="18">
        <f t="shared" ca="1" si="2"/>
        <v>0.5</v>
      </c>
      <c r="H57" s="18" cm="1">
        <f t="array" aca="1" ref="H57" ca="1">(SUMPRODUCT(('Raw Data'!$JI$2:$SE$3883="Wait-listed")*('Raw Data'!$JI$1:$SE$1=("Select your admission decision results for each school you applied to: ["&amp;$D57&amp;"]")))+SUMPRODUCT(('Raw Data'!$JI$2:$SE$3883="Rejected, Wait-listed")*('Raw Data'!$JI$1:$SE$1=("Select your admission decision results for each school you applied to: ["&amp;$D57&amp;"]"))))/E57</f>
        <v>0</v>
      </c>
      <c r="I57" cm="1">
        <f t="array" aca="1" ref="I57" ca="1">SUMPRODUCT(('Raw Data'!$JI$2:$SE$3883="Accepted")*('Raw Data'!$JI$1:$SE$1=("Select your admission decision results for each school you applied to: ["&amp;$D57&amp;"]"))*('Raw Data'!$SK$2:$SK$3883=D57))</f>
        <v>0</v>
      </c>
      <c r="J57" s="20">
        <f t="shared" ca="1" si="3"/>
        <v>0</v>
      </c>
      <c r="K57" s="19" t="str">
        <f ca="1">IFERROR(AVERAGEIF('Raw Data'!SK:SK,"="&amp;D57,'Raw Data'!AA:AA),"N/A")</f>
        <v>N/A</v>
      </c>
    </row>
    <row r="58" spans="4:11" x14ac:dyDescent="0.2">
      <c r="D58" t="s">
        <v>808</v>
      </c>
      <c r="E58" cm="1">
        <f t="array" aca="1" ref="E58" ca="1">SUMPRODUCT(('Raw Data'!$JI$2:$SE$3883&lt;&gt;"")*('Raw Data'!$JI$1:$SE$1=("Select your admission decision results for each school you applied to: ["&amp;$D58&amp;"]")))</f>
        <v>87</v>
      </c>
      <c r="F58" cm="1">
        <f t="array" aca="1" ref="F58" ca="1">SUMPRODUCT(('Raw Data'!$JI$2:$SE$3883="Accepted")*('Raw Data'!$JI$1:$SE$1=("Select your admission decision results for each school you applied to: ["&amp;$D58&amp;"]")))</f>
        <v>16</v>
      </c>
      <c r="G58" s="18">
        <f t="shared" ca="1" si="2"/>
        <v>0.18390804597701149</v>
      </c>
      <c r="H58" s="18" cm="1">
        <f t="array" aca="1" ref="H58" ca="1">(SUMPRODUCT(('Raw Data'!$JI$2:$SE$3883="Wait-listed")*('Raw Data'!$JI$1:$SE$1=("Select your admission decision results for each school you applied to: ["&amp;$D58&amp;"]")))+SUMPRODUCT(('Raw Data'!$JI$2:$SE$3883="Rejected, Wait-listed")*('Raw Data'!$JI$1:$SE$1=("Select your admission decision results for each school you applied to: ["&amp;$D58&amp;"]"))))/E58</f>
        <v>0.2413793103448276</v>
      </c>
      <c r="I58" cm="1">
        <f t="array" aca="1" ref="I58" ca="1">SUMPRODUCT(('Raw Data'!$JI$2:$SE$3883="Accepted")*('Raw Data'!$JI$1:$SE$1=("Select your admission decision results for each school you applied to: ["&amp;$D58&amp;"]"))*('Raw Data'!$SK$2:$SK$3883=D58))</f>
        <v>2</v>
      </c>
      <c r="J58" s="20">
        <f t="shared" ca="1" si="3"/>
        <v>0.125</v>
      </c>
      <c r="K58" s="19">
        <f ca="1">IFERROR(AVERAGEIF('Raw Data'!SK:SK,"="&amp;D58,'Raw Data'!AA:AA),"N/A")</f>
        <v>1453.3333333333333</v>
      </c>
    </row>
    <row r="59" spans="4:11" x14ac:dyDescent="0.2">
      <c r="D59" t="s">
        <v>1075</v>
      </c>
      <c r="E59" cm="1">
        <f t="array" aca="1" ref="E59" ca="1">SUMPRODUCT(('Raw Data'!$JI$2:$SE$3883&lt;&gt;"")*('Raw Data'!$JI$1:$SE$1=("Select your admission decision results for each school you applied to: ["&amp;$D59&amp;"]")))</f>
        <v>13</v>
      </c>
      <c r="F59" cm="1">
        <f t="array" aca="1" ref="F59" ca="1">SUMPRODUCT(('Raw Data'!$JI$2:$SE$3883="Accepted")*('Raw Data'!$JI$1:$SE$1=("Select your admission decision results for each school you applied to: ["&amp;$D59&amp;"]")))</f>
        <v>12</v>
      </c>
      <c r="G59" s="18">
        <f t="shared" ca="1" si="2"/>
        <v>0.92307692307692313</v>
      </c>
      <c r="H59" s="18" cm="1">
        <f t="array" aca="1" ref="H59" ca="1">(SUMPRODUCT(('Raw Data'!$JI$2:$SE$3883="Wait-listed")*('Raw Data'!$JI$1:$SE$1=("Select your admission decision results for each school you applied to: ["&amp;$D59&amp;"]")))+SUMPRODUCT(('Raw Data'!$JI$2:$SE$3883="Rejected, Wait-listed")*('Raw Data'!$JI$1:$SE$1=("Select your admission decision results for each school you applied to: ["&amp;$D59&amp;"]"))))/E59</f>
        <v>0</v>
      </c>
      <c r="I59" cm="1">
        <f t="array" aca="1" ref="I59" ca="1">SUMPRODUCT(('Raw Data'!$JI$2:$SE$3883="Accepted")*('Raw Data'!$JI$1:$SE$1=("Select your admission decision results for each school you applied to: ["&amp;$D59&amp;"]"))*('Raw Data'!$SK$2:$SK$3883=D59))</f>
        <v>1</v>
      </c>
      <c r="J59" s="20">
        <f t="shared" ca="1" si="3"/>
        <v>8.3333333333333329E-2</v>
      </c>
      <c r="K59" s="19">
        <f ca="1">IFERROR(AVERAGEIF('Raw Data'!SK:SK,"="&amp;D59,'Raw Data'!AA:AA),"N/A")</f>
        <v>1320</v>
      </c>
    </row>
    <row r="60" spans="4:11" x14ac:dyDescent="0.2">
      <c r="D60" t="s">
        <v>1090</v>
      </c>
      <c r="E60" cm="1">
        <f t="array" aca="1" ref="E60" ca="1">SUMPRODUCT(('Raw Data'!$JI$2:$SE$3883&lt;&gt;"")*('Raw Data'!$JI$1:$SE$1=("Select your admission decision results for each school you applied to: ["&amp;$D60&amp;"]")))</f>
        <v>28</v>
      </c>
      <c r="F60" cm="1">
        <f t="array" aca="1" ref="F60" ca="1">SUMPRODUCT(('Raw Data'!$JI$2:$SE$3883="Accepted")*('Raw Data'!$JI$1:$SE$1=("Select your admission decision results for each school you applied to: ["&amp;$D60&amp;"]")))</f>
        <v>24</v>
      </c>
      <c r="G60" s="18">
        <f t="shared" ca="1" si="2"/>
        <v>0.8571428571428571</v>
      </c>
      <c r="H60" s="18" cm="1">
        <f t="array" aca="1" ref="H60" ca="1">(SUMPRODUCT(('Raw Data'!$JI$2:$SE$3883="Wait-listed")*('Raw Data'!$JI$1:$SE$1=("Select your admission decision results for each school you applied to: ["&amp;$D60&amp;"]")))+SUMPRODUCT(('Raw Data'!$JI$2:$SE$3883="Rejected, Wait-listed")*('Raw Data'!$JI$1:$SE$1=("Select your admission decision results for each school you applied to: ["&amp;$D60&amp;"]"))))/E60</f>
        <v>3.5714285714285712E-2</v>
      </c>
      <c r="I60" cm="1">
        <f t="array" aca="1" ref="I60" ca="1">SUMPRODUCT(('Raw Data'!$JI$2:$SE$3883="Accepted")*('Raw Data'!$JI$1:$SE$1=("Select your admission decision results for each school you applied to: ["&amp;$D60&amp;"]"))*('Raw Data'!$SK$2:$SK$3883=D60))</f>
        <v>1</v>
      </c>
      <c r="J60" s="20">
        <f t="shared" ca="1" si="3"/>
        <v>4.1666666666666664E-2</v>
      </c>
      <c r="K60" s="19">
        <f ca="1">IFERROR(AVERAGEIF('Raw Data'!SK:SK,"="&amp;D60,'Raw Data'!AA:AA),"N/A")</f>
        <v>1420</v>
      </c>
    </row>
    <row r="61" spans="4:11" x14ac:dyDescent="0.2">
      <c r="D61" t="s">
        <v>947</v>
      </c>
      <c r="E61" cm="1">
        <f t="array" aca="1" ref="E61" ca="1">SUMPRODUCT(('Raw Data'!$JI$2:$SE$3883&lt;&gt;"")*('Raw Data'!$JI$1:$SE$1=("Select your admission decision results for each school you applied to: ["&amp;$D61&amp;"]")))</f>
        <v>131</v>
      </c>
      <c r="F61" cm="1">
        <f t="array" aca="1" ref="F61" ca="1">SUMPRODUCT(('Raw Data'!$JI$2:$SE$3883="Accepted")*('Raw Data'!$JI$1:$SE$1=("Select your admission decision results for each school you applied to: ["&amp;$D61&amp;"]")))</f>
        <v>17</v>
      </c>
      <c r="G61" s="18">
        <f t="shared" ca="1" si="2"/>
        <v>0.12977099236641221</v>
      </c>
      <c r="H61" s="18" cm="1">
        <f t="array" aca="1" ref="H61" ca="1">(SUMPRODUCT(('Raw Data'!$JI$2:$SE$3883="Wait-listed")*('Raw Data'!$JI$1:$SE$1=("Select your admission decision results for each school you applied to: ["&amp;$D61&amp;"]")))+SUMPRODUCT(('Raw Data'!$JI$2:$SE$3883="Rejected, Wait-listed")*('Raw Data'!$JI$1:$SE$1=("Select your admission decision results for each school you applied to: ["&amp;$D61&amp;"]"))))/E61</f>
        <v>0.61068702290076338</v>
      </c>
      <c r="I61" cm="1">
        <f t="array" aca="1" ref="I61" ca="1">SUMPRODUCT(('Raw Data'!$JI$2:$SE$3883="Accepted")*('Raw Data'!$JI$1:$SE$1=("Select your admission decision results for each school you applied to: ["&amp;$D61&amp;"]"))*('Raw Data'!$SK$2:$SK$3883=D61))</f>
        <v>2</v>
      </c>
      <c r="J61" s="20">
        <f ca="1">IFERROR(I61/F61,"N/A")</f>
        <v>0.11764705882352941</v>
      </c>
      <c r="K61" s="19">
        <f ca="1">IFERROR(AVERAGEIF('Raw Data'!SK:SK,"="&amp;D61,'Raw Data'!AA:AA),"N/A")</f>
        <v>1535</v>
      </c>
    </row>
    <row r="62" spans="4:11" x14ac:dyDescent="0.2">
      <c r="D62" t="s">
        <v>1004</v>
      </c>
      <c r="E62" cm="1">
        <f t="array" aca="1" ref="E62" ca="1">SUMPRODUCT(('Raw Data'!$JI$2:$SE$3883&lt;&gt;"")*('Raw Data'!$JI$1:$SE$1=("Select your admission decision results for each school you applied to: ["&amp;$D62&amp;"]")))</f>
        <v>58</v>
      </c>
      <c r="F62" cm="1">
        <f t="array" aca="1" ref="F62" ca="1">SUMPRODUCT(('Raw Data'!$JI$2:$SE$3883="Accepted")*('Raw Data'!$JI$1:$SE$1=("Select your admission decision results for each school you applied to: ["&amp;$D62&amp;"]")))</f>
        <v>28</v>
      </c>
      <c r="G62" s="18">
        <f t="shared" ca="1" si="2"/>
        <v>0.48275862068965519</v>
      </c>
      <c r="H62" s="18" cm="1">
        <f t="array" aca="1" ref="H62" ca="1">(SUMPRODUCT(('Raw Data'!$JI$2:$SE$3883="Wait-listed")*('Raw Data'!$JI$1:$SE$1=("Select your admission decision results for each school you applied to: ["&amp;$D62&amp;"]")))+SUMPRODUCT(('Raw Data'!$JI$2:$SE$3883="Rejected, Wait-listed")*('Raw Data'!$JI$1:$SE$1=("Select your admission decision results for each school you applied to: ["&amp;$D62&amp;"]"))))/E62</f>
        <v>0.25862068965517243</v>
      </c>
      <c r="I62" cm="1">
        <f t="array" aca="1" ref="I62" ca="1">SUMPRODUCT(('Raw Data'!$JI$2:$SE$3883="Accepted")*('Raw Data'!$JI$1:$SE$1=("Select your admission decision results for each school you applied to: ["&amp;$D62&amp;"]"))*('Raw Data'!$SK$2:$SK$3883=D62))</f>
        <v>1</v>
      </c>
      <c r="J62" s="20">
        <f t="shared" ca="1" si="3"/>
        <v>3.5714285714285712E-2</v>
      </c>
      <c r="K62" s="19">
        <f ca="1">IFERROR(AVERAGEIF('Raw Data'!SK:SK,"="&amp;D62,'Raw Data'!AA:AA),"N/A")</f>
        <v>1360</v>
      </c>
    </row>
    <row r="63" spans="4:11" x14ac:dyDescent="0.2">
      <c r="D63" t="s">
        <v>911</v>
      </c>
      <c r="E63" cm="1">
        <f t="array" aca="1" ref="E63" ca="1">SUMPRODUCT(('Raw Data'!$JI$2:$SE$3883&lt;&gt;"")*('Raw Data'!$JI$1:$SE$1=("Select your admission decision results for each school you applied to: ["&amp;$D63&amp;"]")))</f>
        <v>8</v>
      </c>
      <c r="F63" cm="1">
        <f t="array" aca="1" ref="F63" ca="1">SUMPRODUCT(('Raw Data'!$JI$2:$SE$3883="Accepted")*('Raw Data'!$JI$1:$SE$1=("Select your admission decision results for each school you applied to: ["&amp;$D63&amp;"]")))</f>
        <v>7</v>
      </c>
      <c r="G63" s="18">
        <f t="shared" ca="1" si="2"/>
        <v>0.875</v>
      </c>
      <c r="H63" s="18" cm="1">
        <f t="array" aca="1" ref="H63" ca="1">(SUMPRODUCT(('Raw Data'!$JI$2:$SE$3883="Wait-listed")*('Raw Data'!$JI$1:$SE$1=("Select your admission decision results for each school you applied to: ["&amp;$D63&amp;"]")))+SUMPRODUCT(('Raw Data'!$JI$2:$SE$3883="Rejected, Wait-listed")*('Raw Data'!$JI$1:$SE$1=("Select your admission decision results for each school you applied to: ["&amp;$D63&amp;"]"))))/E63</f>
        <v>0</v>
      </c>
      <c r="I63" cm="1">
        <f t="array" aca="1" ref="I63" ca="1">SUMPRODUCT(('Raw Data'!$JI$2:$SE$3883="Accepted")*('Raw Data'!$JI$1:$SE$1=("Select your admission decision results for each school you applied to: ["&amp;$D63&amp;"]"))*('Raw Data'!$SK$2:$SK$3883=D63))</f>
        <v>1</v>
      </c>
      <c r="J63" s="20">
        <f t="shared" ca="1" si="3"/>
        <v>0.14285714285714285</v>
      </c>
      <c r="K63" s="19">
        <f ca="1">IFERROR(AVERAGEIF('Raw Data'!SK:SK,"="&amp;D63,'Raw Data'!AA:AA),"N/A")</f>
        <v>1250</v>
      </c>
    </row>
    <row r="64" spans="4:11" x14ac:dyDescent="0.2">
      <c r="D64" t="s">
        <v>914</v>
      </c>
      <c r="E64" cm="1">
        <f t="array" aca="1" ref="E64" ca="1">SUMPRODUCT(('Raw Data'!$JI$2:$SE$3883&lt;&gt;"")*('Raw Data'!$JI$1:$SE$1=("Select your admission decision results for each school you applied to: ["&amp;$D64&amp;"]")))</f>
        <v>22</v>
      </c>
      <c r="F64" cm="1">
        <f t="array" aca="1" ref="F64" ca="1">SUMPRODUCT(('Raw Data'!$JI$2:$SE$3883="Accepted")*('Raw Data'!$JI$1:$SE$1=("Select your admission decision results for each school you applied to: ["&amp;$D64&amp;"]")))</f>
        <v>15</v>
      </c>
      <c r="G64" s="18">
        <f t="shared" ca="1" si="2"/>
        <v>0.68181818181818177</v>
      </c>
      <c r="H64" s="18" cm="1">
        <f t="array" aca="1" ref="H64" ca="1">(SUMPRODUCT(('Raw Data'!$JI$2:$SE$3883="Wait-listed")*('Raw Data'!$JI$1:$SE$1=("Select your admission decision results for each school you applied to: ["&amp;$D64&amp;"]")))+SUMPRODUCT(('Raw Data'!$JI$2:$SE$3883="Rejected, Wait-listed")*('Raw Data'!$JI$1:$SE$1=("Select your admission decision results for each school you applied to: ["&amp;$D64&amp;"]"))))/E64</f>
        <v>0.18181818181818182</v>
      </c>
      <c r="I64" cm="1">
        <f t="array" aca="1" ref="I64" ca="1">SUMPRODUCT(('Raw Data'!$JI$2:$SE$3883="Accepted")*('Raw Data'!$JI$1:$SE$1=("Select your admission decision results for each school you applied to: ["&amp;$D64&amp;"]"))*('Raw Data'!$SK$2:$SK$3883=D64))</f>
        <v>2</v>
      </c>
      <c r="J64" s="20">
        <f t="shared" ca="1" si="3"/>
        <v>0.13333333333333333</v>
      </c>
      <c r="K64" s="19">
        <f ca="1">IFERROR(AVERAGEIF('Raw Data'!SK:SK,"="&amp;D64,'Raw Data'!AA:AA),"N/A")</f>
        <v>1300</v>
      </c>
    </row>
    <row r="65" spans="4:11" x14ac:dyDescent="0.2">
      <c r="D65" t="s">
        <v>975</v>
      </c>
      <c r="E65" cm="1">
        <f t="array" aca="1" ref="E65" ca="1">SUMPRODUCT(('Raw Data'!$JI$2:$SE$3883&lt;&gt;"")*('Raw Data'!$JI$1:$SE$1=("Select your admission decision results for each school you applied to: ["&amp;$D65&amp;"]")))</f>
        <v>18</v>
      </c>
      <c r="F65" cm="1">
        <f t="array" aca="1" ref="F65" ca="1">SUMPRODUCT(('Raw Data'!$JI$2:$SE$3883="Accepted")*('Raw Data'!$JI$1:$SE$1=("Select your admission decision results for each school you applied to: ["&amp;$D65&amp;"]")))</f>
        <v>10</v>
      </c>
      <c r="G65" s="18">
        <f t="shared" ca="1" si="2"/>
        <v>0.55555555555555558</v>
      </c>
      <c r="H65" s="18" cm="1">
        <f t="array" aca="1" ref="H65" ca="1">(SUMPRODUCT(('Raw Data'!$JI$2:$SE$3883="Wait-listed")*('Raw Data'!$JI$1:$SE$1=("Select your admission decision results for each school you applied to: ["&amp;$D65&amp;"]")))+SUMPRODUCT(('Raw Data'!$JI$2:$SE$3883="Rejected, Wait-listed")*('Raw Data'!$JI$1:$SE$1=("Select your admission decision results for each school you applied to: ["&amp;$D65&amp;"]"))))/E65</f>
        <v>0.16666666666666666</v>
      </c>
      <c r="I65" cm="1">
        <f t="array" aca="1" ref="I65" ca="1">SUMPRODUCT(('Raw Data'!$JI$2:$SE$3883="Accepted")*('Raw Data'!$JI$1:$SE$1=("Select your admission decision results for each school you applied to: ["&amp;$D65&amp;"]"))*('Raw Data'!$SK$2:$SK$3883=D65))</f>
        <v>2</v>
      </c>
      <c r="J65" s="20">
        <f t="shared" ca="1" si="3"/>
        <v>0.2</v>
      </c>
      <c r="K65" s="19">
        <f ca="1">IFERROR(AVERAGEIF('Raw Data'!SK:SK,"="&amp;D65,'Raw Data'!AA:AA),"N/A")</f>
        <v>1380</v>
      </c>
    </row>
    <row r="66" spans="4:11" x14ac:dyDescent="0.2">
      <c r="D66" t="s">
        <v>840</v>
      </c>
      <c r="E66" cm="1">
        <f t="array" aca="1" ref="E66" ca="1">SUMPRODUCT(('Raw Data'!$JI$2:$SE$3883&lt;&gt;"")*('Raw Data'!$JI$1:$SE$1=("Select your admission decision results for each school you applied to: ["&amp;$D66&amp;"]")))</f>
        <v>57</v>
      </c>
      <c r="F66" cm="1">
        <f t="array" aca="1" ref="F66" ca="1">SUMPRODUCT(('Raw Data'!$JI$2:$SE$3883="Accepted")*('Raw Data'!$JI$1:$SE$1=("Select your admission decision results for each school you applied to: ["&amp;$D66&amp;"]")))</f>
        <v>51</v>
      </c>
      <c r="G66" s="18">
        <f t="shared" ca="1" si="2"/>
        <v>0.89473684210526316</v>
      </c>
      <c r="H66" s="18" cm="1">
        <f t="array" aca="1" ref="H66" ca="1">(SUMPRODUCT(('Raw Data'!$JI$2:$SE$3883="Wait-listed")*('Raw Data'!$JI$1:$SE$1=("Select your admission decision results for each school you applied to: ["&amp;$D66&amp;"]")))+SUMPRODUCT(('Raw Data'!$JI$2:$SE$3883="Rejected, Wait-listed")*('Raw Data'!$JI$1:$SE$1=("Select your admission decision results for each school you applied to: ["&amp;$D66&amp;"]"))))/E66</f>
        <v>3.5087719298245612E-2</v>
      </c>
      <c r="I66" cm="1">
        <f t="array" aca="1" ref="I66" ca="1">SUMPRODUCT(('Raw Data'!$JI$2:$SE$3883="Accepted")*('Raw Data'!$JI$1:$SE$1=("Select your admission decision results for each school you applied to: ["&amp;$D66&amp;"]"))*('Raw Data'!$SK$2:$SK$3883=D66))</f>
        <v>2</v>
      </c>
      <c r="J66" s="20">
        <f t="shared" ca="1" si="3"/>
        <v>3.9215686274509803E-2</v>
      </c>
      <c r="K66" s="19">
        <f ca="1">IFERROR(AVERAGEIF('Raw Data'!SK:SK,"="&amp;D66,'Raw Data'!AA:AA),"N/A")</f>
        <v>1450</v>
      </c>
    </row>
    <row r="67" spans="4:11" x14ac:dyDescent="0.2">
      <c r="D67" t="s">
        <v>1258</v>
      </c>
      <c r="E67" cm="1">
        <f t="array" aca="1" ref="E67" ca="1">SUMPRODUCT(('Raw Data'!$JI$2:$SE$3883&lt;&gt;"")*('Raw Data'!$JI$1:$SE$1=("Select your admission decision results for each school you applied to: ["&amp;$D67&amp;"]")))</f>
        <v>25</v>
      </c>
      <c r="F67" cm="1">
        <f t="array" aca="1" ref="F67" ca="1">SUMPRODUCT(('Raw Data'!$JI$2:$SE$3883="Accepted")*('Raw Data'!$JI$1:$SE$1=("Select your admission decision results for each school you applied to: ["&amp;$D67&amp;"]")))</f>
        <v>23</v>
      </c>
      <c r="G67" s="18">
        <f t="shared" ca="1" si="2"/>
        <v>0.92</v>
      </c>
      <c r="H67" s="18" cm="1">
        <f t="array" aca="1" ref="H67" ca="1">(SUMPRODUCT(('Raw Data'!$JI$2:$SE$3883="Wait-listed")*('Raw Data'!$JI$1:$SE$1=("Select your admission decision results for each school you applied to: ["&amp;$D67&amp;"]")))+SUMPRODUCT(('Raw Data'!$JI$2:$SE$3883="Rejected, Wait-listed")*('Raw Data'!$JI$1:$SE$1=("Select your admission decision results for each school you applied to: ["&amp;$D67&amp;"]"))))/E67</f>
        <v>0</v>
      </c>
      <c r="I67" cm="1">
        <f t="array" aca="1" ref="I67" ca="1">SUMPRODUCT(('Raw Data'!$JI$2:$SE$3883="Accepted")*('Raw Data'!$JI$1:$SE$1=("Select your admission decision results for each school you applied to: ["&amp;$D67&amp;"]"))*('Raw Data'!$SK$2:$SK$3883=D67))</f>
        <v>0</v>
      </c>
      <c r="J67" s="20">
        <f ca="1">IFERROR(I67/F67,"N/A")</f>
        <v>0</v>
      </c>
      <c r="K67" s="19" t="str">
        <f ca="1">IFERROR(AVERAGEIF('Raw Data'!SK:SK,"="&amp;D67,'Raw Data'!AA:AA),"N/A")</f>
        <v>N/A</v>
      </c>
    </row>
    <row r="68" spans="4:11" x14ac:dyDescent="0.2">
      <c r="D68" t="s">
        <v>739</v>
      </c>
      <c r="E68" cm="1">
        <f t="array" aca="1" ref="E68" ca="1">SUMPRODUCT(('Raw Data'!$JI$2:$SE$3883&lt;&gt;"")*('Raw Data'!$JI$1:$SE$1=("Select your admission decision results for each school you applied to: ["&amp;$D68&amp;"]")))</f>
        <v>688</v>
      </c>
      <c r="F68" cm="1">
        <f t="array" aca="1" ref="F68" ca="1">SUMPRODUCT(('Raw Data'!$JI$2:$SE$3883="Accepted")*('Raw Data'!$JI$1:$SE$1=("Select your admission decision results for each school you applied to: ["&amp;$D68&amp;"]")))</f>
        <v>120</v>
      </c>
      <c r="G68" s="18">
        <f t="shared" ca="1" si="2"/>
        <v>0.1744186046511628</v>
      </c>
      <c r="H68" s="18" cm="1">
        <f t="array" aca="1" ref="H68" ca="1">(SUMPRODUCT(('Raw Data'!$JI$2:$SE$3883="Wait-listed")*('Raw Data'!$JI$1:$SE$1=("Select your admission decision results for each school you applied to: ["&amp;$D68&amp;"]")))+SUMPRODUCT(('Raw Data'!$JI$2:$SE$3883="Rejected, Wait-listed")*('Raw Data'!$JI$1:$SE$1=("Select your admission decision results for each school you applied to: ["&amp;$D68&amp;"]"))))/E68</f>
        <v>0.24127906976744187</v>
      </c>
      <c r="I68" cm="1">
        <f t="array" aca="1" ref="I68" ca="1">SUMPRODUCT(('Raw Data'!$JI$2:$SE$3883="Accepted")*('Raw Data'!$JI$1:$SE$1=("Select your admission decision results for each school you applied to: ["&amp;$D68&amp;"]"))*('Raw Data'!$SK$2:$SK$3883=D68))</f>
        <v>41</v>
      </c>
      <c r="J68" s="20">
        <f t="shared" ca="1" si="3"/>
        <v>0.34166666666666667</v>
      </c>
      <c r="K68" s="19">
        <f ca="1">IFERROR(AVERAGEIF('Raw Data'!SK:SK,"="&amp;D68,'Raw Data'!AA:AA),"N/A")</f>
        <v>1534.8484848484848</v>
      </c>
    </row>
    <row r="69" spans="4:11" x14ac:dyDescent="0.2">
      <c r="D69" t="s">
        <v>782</v>
      </c>
      <c r="E69" cm="1">
        <f t="array" aca="1" ref="E69" ca="1">SUMPRODUCT(('Raw Data'!$JI$2:$SE$3883&lt;&gt;"")*('Raw Data'!$JI$1:$SE$1=("Select your admission decision results for each school you applied to: ["&amp;$D69&amp;"]")))</f>
        <v>837</v>
      </c>
      <c r="F69" cm="1">
        <f t="array" aca="1" ref="F69" ca="1">SUMPRODUCT(('Raw Data'!$JI$2:$SE$3883="Accepted")*('Raw Data'!$JI$1:$SE$1=("Select your admission decision results for each school you applied to: ["&amp;$D69&amp;"]")))</f>
        <v>197</v>
      </c>
      <c r="G69" s="18">
        <f t="shared" ca="1" si="2"/>
        <v>0.23536439665471923</v>
      </c>
      <c r="H69" s="18" cm="1">
        <f t="array" aca="1" ref="H69" ca="1">(SUMPRODUCT(('Raw Data'!$JI$2:$SE$3883="Wait-listed")*('Raw Data'!$JI$1:$SE$1=("Select your admission decision results for each school you applied to: ["&amp;$D69&amp;"]")))+SUMPRODUCT(('Raw Data'!$JI$2:$SE$3883="Rejected, Wait-listed")*('Raw Data'!$JI$1:$SE$1=("Select your admission decision results for each school you applied to: ["&amp;$D69&amp;"]"))))/E69</f>
        <v>0.24611708482676226</v>
      </c>
      <c r="I69" cm="1">
        <f t="array" aca="1" ref="I69" ca="1">SUMPRODUCT(('Raw Data'!$JI$2:$SE$3883="Accepted")*('Raw Data'!$JI$1:$SE$1=("Select your admission decision results for each school you applied to: ["&amp;$D69&amp;"]"))*('Raw Data'!$SK$2:$SK$3883=D69))</f>
        <v>86</v>
      </c>
      <c r="J69" s="20">
        <f t="shared" ca="1" si="3"/>
        <v>0.43654822335025378</v>
      </c>
      <c r="K69" s="19">
        <f ca="1">IFERROR(AVERAGEIF('Raw Data'!SK:SK,"="&amp;D69,'Raw Data'!AA:AA),"N/A")</f>
        <v>1499.84375</v>
      </c>
    </row>
    <row r="70" spans="4:11" x14ac:dyDescent="0.2">
      <c r="D70" t="s">
        <v>769</v>
      </c>
      <c r="E70" cm="1">
        <f t="array" aca="1" ref="E70" ca="1">SUMPRODUCT(('Raw Data'!$JI$2:$SE$3883&lt;&gt;"")*('Raw Data'!$JI$1:$SE$1=("Select your admission decision results for each school you applied to: ["&amp;$D70&amp;"]")))</f>
        <v>390</v>
      </c>
      <c r="F70" cm="1">
        <f t="array" aca="1" ref="F70" ca="1">SUMPRODUCT(('Raw Data'!$JI$2:$SE$3883="Accepted")*('Raw Data'!$JI$1:$SE$1=("Select your admission decision results for each school you applied to: ["&amp;$D70&amp;"]")))</f>
        <v>90</v>
      </c>
      <c r="G70" s="18">
        <f t="shared" ca="1" si="2"/>
        <v>0.23076923076923078</v>
      </c>
      <c r="H70" s="18" cm="1">
        <f t="array" aca="1" ref="H70" ca="1">(SUMPRODUCT(('Raw Data'!$JI$2:$SE$3883="Wait-listed")*('Raw Data'!$JI$1:$SE$1=("Select your admission decision results for each school you applied to: ["&amp;$D70&amp;"]")))+SUMPRODUCT(('Raw Data'!$JI$2:$SE$3883="Rejected, Wait-listed")*('Raw Data'!$JI$1:$SE$1=("Select your admission decision results for each school you applied to: ["&amp;$D70&amp;"]"))))/E70</f>
        <v>0.24615384615384617</v>
      </c>
      <c r="I70" cm="1">
        <f t="array" aca="1" ref="I70" ca="1">SUMPRODUCT(('Raw Data'!$JI$2:$SE$3883="Accepted")*('Raw Data'!$JI$1:$SE$1=("Select your admission decision results for each school you applied to: ["&amp;$D70&amp;"]"))*('Raw Data'!$SK$2:$SK$3883=D70))</f>
        <v>32</v>
      </c>
      <c r="J70" s="20">
        <f t="shared" ca="1" si="3"/>
        <v>0.35555555555555557</v>
      </c>
      <c r="K70" s="19">
        <f ca="1">IFERROR(AVERAGEIF('Raw Data'!SK:SK,"="&amp;D70,'Raw Data'!AA:AA),"N/A")</f>
        <v>1520</v>
      </c>
    </row>
    <row r="71" spans="4:11" x14ac:dyDescent="0.2">
      <c r="D71" t="s">
        <v>948</v>
      </c>
      <c r="E71" cm="1">
        <f t="array" aca="1" ref="E71" ca="1">SUMPRODUCT(('Raw Data'!$JI$2:$SE$3883&lt;&gt;"")*('Raw Data'!$JI$1:$SE$1=("Select your admission decision results for each school you applied to: ["&amp;$D71&amp;"]")))</f>
        <v>30</v>
      </c>
      <c r="F71" cm="1">
        <f t="array" aca="1" ref="F71" ca="1">SUMPRODUCT(('Raw Data'!$JI$2:$SE$3883="Accepted")*('Raw Data'!$JI$1:$SE$1=("Select your admission decision results for each school you applied to: ["&amp;$D71&amp;"]")))</f>
        <v>10</v>
      </c>
      <c r="G71" s="18">
        <f t="shared" ca="1" si="2"/>
        <v>0.33333333333333331</v>
      </c>
      <c r="H71" s="18" cm="1">
        <f t="array" aca="1" ref="H71" ca="1">(SUMPRODUCT(('Raw Data'!$JI$2:$SE$3883="Wait-listed")*('Raw Data'!$JI$1:$SE$1=("Select your admission decision results for each school you applied to: ["&amp;$D71&amp;"]")))+SUMPRODUCT(('Raw Data'!$JI$2:$SE$3883="Rejected, Wait-listed")*('Raw Data'!$JI$1:$SE$1=("Select your admission decision results for each school you applied to: ["&amp;$D71&amp;"]"))))/E71</f>
        <v>0.33333333333333331</v>
      </c>
      <c r="I71" cm="1">
        <f t="array" aca="1" ref="I71" ca="1">SUMPRODUCT(('Raw Data'!$JI$2:$SE$3883="Accepted")*('Raw Data'!$JI$1:$SE$1=("Select your admission decision results for each school you applied to: ["&amp;$D71&amp;"]"))*('Raw Data'!$SK$2:$SK$3883=D71))</f>
        <v>1</v>
      </c>
      <c r="J71" s="20">
        <f t="shared" ca="1" si="3"/>
        <v>0.1</v>
      </c>
      <c r="K71" s="19" t="str">
        <f ca="1">IFERROR(AVERAGEIF('Raw Data'!SK:SK,"="&amp;D71,'Raw Data'!AA:AA),"N/A")</f>
        <v>N/A</v>
      </c>
    </row>
    <row r="72" spans="4:11" x14ac:dyDescent="0.2">
      <c r="D72" t="s">
        <v>781</v>
      </c>
      <c r="E72" cm="1">
        <f t="array" aca="1" ref="E72" ca="1">SUMPRODUCT(('Raw Data'!$JI$2:$SE$3883&lt;&gt;"")*('Raw Data'!$JI$1:$SE$1=("Select your admission decision results for each school you applied to: ["&amp;$D72&amp;"]")))</f>
        <v>102</v>
      </c>
      <c r="F72" cm="1">
        <f t="array" aca="1" ref="F72" ca="1">SUMPRODUCT(('Raw Data'!$JI$2:$SE$3883="Accepted")*('Raw Data'!$JI$1:$SE$1=("Select your admission decision results for each school you applied to: ["&amp;$D72&amp;"]")))</f>
        <v>96</v>
      </c>
      <c r="G72" s="18">
        <f t="shared" ca="1" si="2"/>
        <v>0.94117647058823528</v>
      </c>
      <c r="H72" s="18" cm="1">
        <f t="array" aca="1" ref="H72" ca="1">(SUMPRODUCT(('Raw Data'!$JI$2:$SE$3883="Wait-listed")*('Raw Data'!$JI$1:$SE$1=("Select your admission decision results for each school you applied to: ["&amp;$D72&amp;"]")))+SUMPRODUCT(('Raw Data'!$JI$2:$SE$3883="Rejected, Wait-listed")*('Raw Data'!$JI$1:$SE$1=("Select your admission decision results for each school you applied to: ["&amp;$D72&amp;"]"))))/E72</f>
        <v>9.8039215686274508E-3</v>
      </c>
      <c r="I72" cm="1">
        <f t="array" aca="1" ref="I72" ca="1">SUMPRODUCT(('Raw Data'!$JI$2:$SE$3883="Accepted")*('Raw Data'!$JI$1:$SE$1=("Select your admission decision results for each school you applied to: ["&amp;$D72&amp;"]"))*('Raw Data'!$SK$2:$SK$3883=D72))</f>
        <v>5</v>
      </c>
      <c r="J72" s="20">
        <f t="shared" ca="1" si="3"/>
        <v>5.2083333333333336E-2</v>
      </c>
      <c r="K72" s="19">
        <f ca="1">IFERROR(AVERAGEIF('Raw Data'!SK:SK,"="&amp;D72,'Raw Data'!AA:AA),"N/A")</f>
        <v>1482</v>
      </c>
    </row>
    <row r="73" spans="4:11" x14ac:dyDescent="0.2">
      <c r="D73" t="s">
        <v>780</v>
      </c>
      <c r="E73" cm="1">
        <f t="array" aca="1" ref="E73" ca="1">SUMPRODUCT(('Raw Data'!$JI$2:$SE$3883&lt;&gt;"")*('Raw Data'!$JI$1:$SE$1=("Select your admission decision results for each school you applied to: ["&amp;$D73&amp;"]")))</f>
        <v>605</v>
      </c>
      <c r="F73" cm="1">
        <f t="array" aca="1" ref="F73" ca="1">SUMPRODUCT(('Raw Data'!$JI$2:$SE$3883="Accepted")*('Raw Data'!$JI$1:$SE$1=("Select your admission decision results for each school you applied to: ["&amp;$D73&amp;"]")))</f>
        <v>133</v>
      </c>
      <c r="G73" s="18">
        <f t="shared" ca="1" si="2"/>
        <v>0.21983471074380165</v>
      </c>
      <c r="H73" s="18" cm="1">
        <f t="array" aca="1" ref="H73" ca="1">(SUMPRODUCT(('Raw Data'!$JI$2:$SE$3883="Wait-listed")*('Raw Data'!$JI$1:$SE$1=("Select your admission decision results for each school you applied to: ["&amp;$D73&amp;"]")))+SUMPRODUCT(('Raw Data'!$JI$2:$SE$3883="Rejected, Wait-listed")*('Raw Data'!$JI$1:$SE$1=("Select your admission decision results for each school you applied to: ["&amp;$D73&amp;"]"))))/E73</f>
        <v>0.17024793388429751</v>
      </c>
      <c r="I73" cm="1">
        <f t="array" aca="1" ref="I73" ca="1">SUMPRODUCT(('Raw Data'!$JI$2:$SE$3883="Accepted")*('Raw Data'!$JI$1:$SE$1=("Select your admission decision results for each school you applied to: ["&amp;$D73&amp;"]"))*('Raw Data'!$SK$2:$SK$3883=D73))</f>
        <v>49</v>
      </c>
      <c r="J73" s="20">
        <f t="shared" ca="1" si="3"/>
        <v>0.36842105263157893</v>
      </c>
      <c r="K73" s="19">
        <f ca="1">IFERROR(AVERAGEIF('Raw Data'!SK:SK,"="&amp;D73,'Raw Data'!AA:AA),"N/A")</f>
        <v>1536.6666666666667</v>
      </c>
    </row>
    <row r="74" spans="4:11" x14ac:dyDescent="0.2">
      <c r="D74" t="s">
        <v>1069</v>
      </c>
      <c r="E74" cm="1">
        <f t="array" aca="1" ref="E74" ca="1">SUMPRODUCT(('Raw Data'!$JI$2:$SE$3883&lt;&gt;"")*('Raw Data'!$JI$1:$SE$1=("Select your admission decision results for each school you applied to: ["&amp;$D74&amp;"]")))</f>
        <v>16</v>
      </c>
      <c r="F74" cm="1">
        <f t="array" aca="1" ref="F74" ca="1">SUMPRODUCT(('Raw Data'!$JI$2:$SE$3883="Accepted")*('Raw Data'!$JI$1:$SE$1=("Select your admission decision results for each school you applied to: ["&amp;$D74&amp;"]")))</f>
        <v>14</v>
      </c>
      <c r="G74" s="18">
        <f t="shared" ca="1" si="2"/>
        <v>0.875</v>
      </c>
      <c r="H74" s="18" cm="1">
        <f t="array" aca="1" ref="H74" ca="1">(SUMPRODUCT(('Raw Data'!$JI$2:$SE$3883="Wait-listed")*('Raw Data'!$JI$1:$SE$1=("Select your admission decision results for each school you applied to: ["&amp;$D74&amp;"]")))+SUMPRODUCT(('Raw Data'!$JI$2:$SE$3883="Rejected, Wait-listed")*('Raw Data'!$JI$1:$SE$1=("Select your admission decision results for each school you applied to: ["&amp;$D74&amp;"]"))))/E74</f>
        <v>6.25E-2</v>
      </c>
      <c r="I74" cm="1">
        <f t="array" aca="1" ref="I74" ca="1">SUMPRODUCT(('Raw Data'!$JI$2:$SE$3883="Accepted")*('Raw Data'!$JI$1:$SE$1=("Select your admission decision results for each school you applied to: ["&amp;$D74&amp;"]"))*('Raw Data'!$SK$2:$SK$3883=D74))</f>
        <v>1</v>
      </c>
      <c r="J74" s="20">
        <f t="shared" ca="1" si="3"/>
        <v>7.1428571428571425E-2</v>
      </c>
      <c r="K74" s="19">
        <f ca="1">IFERROR(AVERAGEIF('Raw Data'!SK:SK,"="&amp;D74,'Raw Data'!AA:AA),"N/A")</f>
        <v>1180</v>
      </c>
    </row>
    <row r="75" spans="4:11" x14ac:dyDescent="0.2">
      <c r="D75" t="s">
        <v>1113</v>
      </c>
      <c r="E75" cm="1">
        <f t="array" aca="1" ref="E75" ca="1">SUMPRODUCT(('Raw Data'!$JI$2:$SE$3883&lt;&gt;"")*('Raw Data'!$JI$1:$SE$1=("Select your admission decision results for each school you applied to: ["&amp;$D75&amp;"]")))</f>
        <v>8</v>
      </c>
      <c r="F75" cm="1">
        <f t="array" aca="1" ref="F75" ca="1">SUMPRODUCT(('Raw Data'!$JI$2:$SE$3883="Accepted")*('Raw Data'!$JI$1:$SE$1=("Select your admission decision results for each school you applied to: ["&amp;$D75&amp;"]")))</f>
        <v>6</v>
      </c>
      <c r="G75" s="18">
        <f t="shared" ca="1" si="2"/>
        <v>0.75</v>
      </c>
      <c r="H75" s="18" cm="1">
        <f t="array" aca="1" ref="H75" ca="1">(SUMPRODUCT(('Raw Data'!$JI$2:$SE$3883="Wait-listed")*('Raw Data'!$JI$1:$SE$1=("Select your admission decision results for each school you applied to: ["&amp;$D75&amp;"]")))+SUMPRODUCT(('Raw Data'!$JI$2:$SE$3883="Rejected, Wait-listed")*('Raw Data'!$JI$1:$SE$1=("Select your admission decision results for each school you applied to: ["&amp;$D75&amp;"]"))))/E75</f>
        <v>0</v>
      </c>
      <c r="I75" cm="1">
        <f t="array" aca="1" ref="I75" ca="1">SUMPRODUCT(('Raw Data'!$JI$2:$SE$3883="Accepted")*('Raw Data'!$JI$1:$SE$1=("Select your admission decision results for each school you applied to: ["&amp;$D75&amp;"]"))*('Raw Data'!$SK$2:$SK$3883=D75))</f>
        <v>1</v>
      </c>
      <c r="J75" s="20">
        <f t="shared" ca="1" si="3"/>
        <v>0.16666666666666666</v>
      </c>
      <c r="K75" s="19">
        <f ca="1">IFERROR(AVERAGEIF('Raw Data'!SK:SK,"="&amp;D75,'Raw Data'!AA:AA),"N/A")</f>
        <v>1560</v>
      </c>
    </row>
    <row r="76" spans="4:11" x14ac:dyDescent="0.2">
      <c r="D76" t="s">
        <v>1087</v>
      </c>
      <c r="E76" cm="1">
        <f t="array" aca="1" ref="E76" ca="1">SUMPRODUCT(('Raw Data'!$JI$2:$SE$3883&lt;&gt;"")*('Raw Data'!$JI$1:$SE$1=("Select your admission decision results for each school you applied to: ["&amp;$D76&amp;"]")))</f>
        <v>18</v>
      </c>
      <c r="F76" cm="1">
        <f t="array" aca="1" ref="F76" ca="1">SUMPRODUCT(('Raw Data'!$JI$2:$SE$3883="Accepted")*('Raw Data'!$JI$1:$SE$1=("Select your admission decision results for each school you applied to: ["&amp;$D76&amp;"]")))</f>
        <v>17</v>
      </c>
      <c r="G76" s="18">
        <f t="shared" ca="1" si="2"/>
        <v>0.94444444444444442</v>
      </c>
      <c r="H76" s="18" cm="1">
        <f t="array" aca="1" ref="H76" ca="1">(SUMPRODUCT(('Raw Data'!$JI$2:$SE$3883="Wait-listed")*('Raw Data'!$JI$1:$SE$1=("Select your admission decision results for each school you applied to: ["&amp;$D76&amp;"]")))+SUMPRODUCT(('Raw Data'!$JI$2:$SE$3883="Rejected, Wait-listed")*('Raw Data'!$JI$1:$SE$1=("Select your admission decision results for each school you applied to: ["&amp;$D76&amp;"]"))))/E76</f>
        <v>0</v>
      </c>
      <c r="I76" cm="1">
        <f t="array" aca="1" ref="I76" ca="1">SUMPRODUCT(('Raw Data'!$JI$2:$SE$3883="Accepted")*('Raw Data'!$JI$1:$SE$1=("Select your admission decision results for each school you applied to: ["&amp;$D76&amp;"]"))*('Raw Data'!$SK$2:$SK$3883=D76))</f>
        <v>1</v>
      </c>
      <c r="J76" s="20">
        <f t="shared" ca="1" si="3"/>
        <v>5.8823529411764705E-2</v>
      </c>
      <c r="K76" s="19" t="str">
        <f ca="1">IFERROR(AVERAGEIF('Raw Data'!SK:SK,"="&amp;D76,'Raw Data'!AA:AA),"N/A")</f>
        <v>N/A</v>
      </c>
    </row>
    <row r="77" spans="4:11" x14ac:dyDescent="0.2">
      <c r="D77" t="s">
        <v>792</v>
      </c>
      <c r="E77" cm="1">
        <f t="array" aca="1" ref="E77" ca="1">SUMPRODUCT(('Raw Data'!$JI$2:$SE$3883&lt;&gt;"")*('Raw Data'!$JI$1:$SE$1=("Select your admission decision results for each school you applied to: ["&amp;$D77&amp;"]")))</f>
        <v>339</v>
      </c>
      <c r="F77" cm="1">
        <f t="array" aca="1" ref="F77" ca="1">SUMPRODUCT(('Raw Data'!$JI$2:$SE$3883="Accepted")*('Raw Data'!$JI$1:$SE$1=("Select your admission decision results for each school you applied to: ["&amp;$D77&amp;"]")))</f>
        <v>182</v>
      </c>
      <c r="G77" s="18">
        <f t="shared" ca="1" si="2"/>
        <v>0.53687315634218291</v>
      </c>
      <c r="H77" s="18" cm="1">
        <f t="array" aca="1" ref="H77" ca="1">(SUMPRODUCT(('Raw Data'!$JI$2:$SE$3883="Wait-listed")*('Raw Data'!$JI$1:$SE$1=("Select your admission decision results for each school you applied to: ["&amp;$D77&amp;"]")))+SUMPRODUCT(('Raw Data'!$JI$2:$SE$3883="Rejected, Wait-listed")*('Raw Data'!$JI$1:$SE$1=("Select your admission decision results for each school you applied to: ["&amp;$D77&amp;"]"))))/E77</f>
        <v>0.20943952802359883</v>
      </c>
      <c r="I77" cm="1">
        <f t="array" aca="1" ref="I77" ca="1">SUMPRODUCT(('Raw Data'!$JI$2:$SE$3883="Accepted")*('Raw Data'!$JI$1:$SE$1=("Select your admission decision results for each school you applied to: ["&amp;$D77&amp;"]"))*('Raw Data'!$SK$2:$SK$3883=D77))</f>
        <v>24</v>
      </c>
      <c r="J77" s="20">
        <f t="shared" ca="1" si="3"/>
        <v>0.13186813186813187</v>
      </c>
      <c r="K77" s="19">
        <f ca="1">IFERROR(AVERAGEIF('Raw Data'!SK:SK,"="&amp;D77,'Raw Data'!AA:AA),"N/A")</f>
        <v>1465</v>
      </c>
    </row>
    <row r="78" spans="4:11" x14ac:dyDescent="0.2">
      <c r="D78" t="s">
        <v>1105</v>
      </c>
      <c r="E78" cm="1">
        <f t="array" aca="1" ref="E78" ca="1">SUMPRODUCT(('Raw Data'!$JI$2:$SE$3883&lt;&gt;"")*('Raw Data'!$JI$1:$SE$1=("Select your admission decision results for each school you applied to: ["&amp;$D78&amp;"]")))</f>
        <v>16</v>
      </c>
      <c r="F78" cm="1">
        <f t="array" aca="1" ref="F78" ca="1">SUMPRODUCT(('Raw Data'!$JI$2:$SE$3883="Accepted")*('Raw Data'!$JI$1:$SE$1=("Select your admission decision results for each school you applied to: ["&amp;$D78&amp;"]")))</f>
        <v>13</v>
      </c>
      <c r="G78" s="18">
        <f t="shared" ca="1" si="2"/>
        <v>0.8125</v>
      </c>
      <c r="H78" s="18" cm="1">
        <f t="array" aca="1" ref="H78" ca="1">(SUMPRODUCT(('Raw Data'!$JI$2:$SE$3883="Wait-listed")*('Raw Data'!$JI$1:$SE$1=("Select your admission decision results for each school you applied to: ["&amp;$D78&amp;"]")))+SUMPRODUCT(('Raw Data'!$JI$2:$SE$3883="Rejected, Wait-listed")*('Raw Data'!$JI$1:$SE$1=("Select your admission decision results for each school you applied to: ["&amp;$D78&amp;"]"))))/E78</f>
        <v>6.25E-2</v>
      </c>
      <c r="I78" cm="1">
        <f t="array" aca="1" ref="I78" ca="1">SUMPRODUCT(('Raw Data'!$JI$2:$SE$3883="Accepted")*('Raw Data'!$JI$1:$SE$1=("Select your admission decision results for each school you applied to: ["&amp;$D78&amp;"]"))*('Raw Data'!$SK$2:$SK$3883=D78))</f>
        <v>1</v>
      </c>
      <c r="J78" s="20">
        <f t="shared" ca="1" si="3"/>
        <v>7.6923076923076927E-2</v>
      </c>
      <c r="K78" s="19">
        <f ca="1">IFERROR(AVERAGEIF('Raw Data'!SK:SK,"="&amp;D78,'Raw Data'!AA:AA),"N/A")</f>
        <v>1310</v>
      </c>
    </row>
    <row r="79" spans="4:11" x14ac:dyDescent="0.2">
      <c r="D79" t="s">
        <v>1259</v>
      </c>
      <c r="E79" cm="1">
        <f t="array" aca="1" ref="E79" ca="1">SUMPRODUCT(('Raw Data'!$JI$2:$SE$3883&lt;&gt;"")*('Raw Data'!$JI$1:$SE$1=("Select your admission decision results for each school you applied to: ["&amp;$D79&amp;"]")))</f>
        <v>3</v>
      </c>
      <c r="F79" cm="1">
        <f t="array" aca="1" ref="F79" ca="1">SUMPRODUCT(('Raw Data'!$JI$2:$SE$3883="Accepted")*('Raw Data'!$JI$1:$SE$1=("Select your admission decision results for each school you applied to: ["&amp;$D79&amp;"]")))</f>
        <v>2</v>
      </c>
      <c r="G79" s="18">
        <f t="shared" ca="1" si="2"/>
        <v>0.66666666666666663</v>
      </c>
      <c r="H79" s="18" cm="1">
        <f t="array" aca="1" ref="H79" ca="1">(SUMPRODUCT(('Raw Data'!$JI$2:$SE$3883="Wait-listed")*('Raw Data'!$JI$1:$SE$1=("Select your admission decision results for each school you applied to: ["&amp;$D79&amp;"]")))+SUMPRODUCT(('Raw Data'!$JI$2:$SE$3883="Rejected, Wait-listed")*('Raw Data'!$JI$1:$SE$1=("Select your admission decision results for each school you applied to: ["&amp;$D79&amp;"]"))))/E79</f>
        <v>0</v>
      </c>
      <c r="I79" cm="1">
        <f t="array" aca="1" ref="I79" ca="1">SUMPRODUCT(('Raw Data'!$JI$2:$SE$3883="Accepted")*('Raw Data'!$JI$1:$SE$1=("Select your admission decision results for each school you applied to: ["&amp;$D79&amp;"]"))*('Raw Data'!$SK$2:$SK$3883=D79))</f>
        <v>0</v>
      </c>
      <c r="J79" s="20">
        <f t="shared" ca="1" si="3"/>
        <v>0</v>
      </c>
      <c r="K79" s="19" t="str">
        <f ca="1">IFERROR(AVERAGEIF('Raw Data'!SK:SK,"="&amp;D79,'Raw Data'!AA:AA),"N/A")</f>
        <v>N/A</v>
      </c>
    </row>
    <row r="80" spans="4:11" x14ac:dyDescent="0.2">
      <c r="D80" t="s">
        <v>1260</v>
      </c>
      <c r="E80" cm="1">
        <f t="array" aca="1" ref="E80" ca="1">SUMPRODUCT(('Raw Data'!$JI$2:$SE$3883&lt;&gt;"")*('Raw Data'!$JI$1:$SE$1=("Select your admission decision results for each school you applied to: ["&amp;$D80&amp;"]")))</f>
        <v>14</v>
      </c>
      <c r="F80" cm="1">
        <f t="array" aca="1" ref="F80" ca="1">SUMPRODUCT(('Raw Data'!$JI$2:$SE$3883="Accepted")*('Raw Data'!$JI$1:$SE$1=("Select your admission decision results for each school you applied to: ["&amp;$D80&amp;"]")))</f>
        <v>12</v>
      </c>
      <c r="G80" s="18">
        <f t="shared" ca="1" si="2"/>
        <v>0.8571428571428571</v>
      </c>
      <c r="H80" s="18" cm="1">
        <f t="array" aca="1" ref="H80" ca="1">(SUMPRODUCT(('Raw Data'!$JI$2:$SE$3883="Wait-listed")*('Raw Data'!$JI$1:$SE$1=("Select your admission decision results for each school you applied to: ["&amp;$D80&amp;"]")))+SUMPRODUCT(('Raw Data'!$JI$2:$SE$3883="Rejected, Wait-listed")*('Raw Data'!$JI$1:$SE$1=("Select your admission decision results for each school you applied to: ["&amp;$D80&amp;"]"))))/E80</f>
        <v>0</v>
      </c>
      <c r="I80" cm="1">
        <f t="array" aca="1" ref="I80" ca="1">SUMPRODUCT(('Raw Data'!$JI$2:$SE$3883="Accepted")*('Raw Data'!$JI$1:$SE$1=("Select your admission decision results for each school you applied to: ["&amp;$D80&amp;"]"))*('Raw Data'!$SK$2:$SK$3883=D80))</f>
        <v>0</v>
      </c>
      <c r="J80" s="20">
        <f t="shared" ca="1" si="3"/>
        <v>0</v>
      </c>
      <c r="K80" s="19" t="str">
        <f ca="1">IFERROR(AVERAGEIF('Raw Data'!SK:SK,"="&amp;D80,'Raw Data'!AA:AA),"N/A")</f>
        <v>N/A</v>
      </c>
    </row>
    <row r="81" spans="4:11" x14ac:dyDescent="0.2">
      <c r="D81" t="s">
        <v>826</v>
      </c>
      <c r="E81" cm="1">
        <f t="array" aca="1" ref="E81" ca="1">SUMPRODUCT(('Raw Data'!$JI$2:$SE$3883&lt;&gt;"")*('Raw Data'!$JI$1:$SE$1=("Select your admission decision results for each school you applied to: ["&amp;$D81&amp;"]")))</f>
        <v>65</v>
      </c>
      <c r="F81" cm="1">
        <f t="array" aca="1" ref="F81" ca="1">SUMPRODUCT(('Raw Data'!$JI$2:$SE$3883="Accepted")*('Raw Data'!$JI$1:$SE$1=("Select your admission decision results for each school you applied to: ["&amp;$D81&amp;"]")))</f>
        <v>58</v>
      </c>
      <c r="G81" s="18">
        <f t="shared" ca="1" si="2"/>
        <v>0.89230769230769236</v>
      </c>
      <c r="H81" s="18" cm="1">
        <f t="array" aca="1" ref="H81" ca="1">(SUMPRODUCT(('Raw Data'!$JI$2:$SE$3883="Wait-listed")*('Raw Data'!$JI$1:$SE$1=("Select your admission decision results for each school you applied to: ["&amp;$D81&amp;"]")))+SUMPRODUCT(('Raw Data'!$JI$2:$SE$3883="Rejected, Wait-listed")*('Raw Data'!$JI$1:$SE$1=("Select your admission decision results for each school you applied to: ["&amp;$D81&amp;"]"))))/E81</f>
        <v>3.0769230769230771E-2</v>
      </c>
      <c r="I81" cm="1">
        <f t="array" aca="1" ref="I81" ca="1">SUMPRODUCT(('Raw Data'!$JI$2:$SE$3883="Accepted")*('Raw Data'!$JI$1:$SE$1=("Select your admission decision results for each school you applied to: ["&amp;$D81&amp;"]"))*('Raw Data'!$SK$2:$SK$3883=D81))</f>
        <v>6</v>
      </c>
      <c r="J81" s="20">
        <f t="shared" ca="1" si="3"/>
        <v>0.10344827586206896</v>
      </c>
      <c r="K81" s="19">
        <f ca="1">IFERROR(AVERAGEIF('Raw Data'!SK:SK,"="&amp;D81,'Raw Data'!AA:AA),"N/A")</f>
        <v>1312.5</v>
      </c>
    </row>
    <row r="82" spans="4:11" x14ac:dyDescent="0.2">
      <c r="D82" t="s">
        <v>918</v>
      </c>
      <c r="E82" cm="1">
        <f t="array" aca="1" ref="E82" ca="1">SUMPRODUCT(('Raw Data'!$JI$2:$SE$3883&lt;&gt;"")*('Raw Data'!$JI$1:$SE$1=("Select your admission decision results for each school you applied to: ["&amp;$D82&amp;"]")))</f>
        <v>222</v>
      </c>
      <c r="F82" cm="1">
        <f t="array" aca="1" ref="F82" ca="1">SUMPRODUCT(('Raw Data'!$JI$2:$SE$3883="Accepted")*('Raw Data'!$JI$1:$SE$1=("Select your admission decision results for each school you applied to: ["&amp;$D82&amp;"]")))</f>
        <v>202</v>
      </c>
      <c r="G82" s="18">
        <f t="shared" ca="1" si="2"/>
        <v>0.90990990990990994</v>
      </c>
      <c r="H82" s="18" cm="1">
        <f t="array" aca="1" ref="H82" ca="1">(SUMPRODUCT(('Raw Data'!$JI$2:$SE$3883="Wait-listed")*('Raw Data'!$JI$1:$SE$1=("Select your admission decision results for each school you applied to: ["&amp;$D82&amp;"]")))+SUMPRODUCT(('Raw Data'!$JI$2:$SE$3883="Rejected, Wait-listed")*('Raw Data'!$JI$1:$SE$1=("Select your admission decision results for each school you applied to: ["&amp;$D82&amp;"]"))))/E82</f>
        <v>4.954954954954955E-2</v>
      </c>
      <c r="I82" cm="1">
        <f t="array" aca="1" ref="I82" ca="1">SUMPRODUCT(('Raw Data'!$JI$2:$SE$3883="Accepted")*('Raw Data'!$JI$1:$SE$1=("Select your admission decision results for each school you applied to: ["&amp;$D82&amp;"]"))*('Raw Data'!$SK$2:$SK$3883=D82))</f>
        <v>9</v>
      </c>
      <c r="J82" s="20">
        <f t="shared" ca="1" si="3"/>
        <v>4.4554455445544552E-2</v>
      </c>
      <c r="K82" s="19">
        <f ca="1">IFERROR(AVERAGEIF('Raw Data'!SK:SK,"="&amp;D82,'Raw Data'!AA:AA),"N/A")</f>
        <v>1443.75</v>
      </c>
    </row>
    <row r="83" spans="4:11" x14ac:dyDescent="0.2">
      <c r="D83" t="s">
        <v>940</v>
      </c>
      <c r="E83" cm="1">
        <f t="array" aca="1" ref="E83" ca="1">SUMPRODUCT(('Raw Data'!$JI$2:$SE$3883&lt;&gt;"")*('Raw Data'!$JI$1:$SE$1=("Select your admission decision results for each school you applied to: ["&amp;$D83&amp;"]")))</f>
        <v>29</v>
      </c>
      <c r="F83" cm="1">
        <f t="array" aca="1" ref="F83" ca="1">SUMPRODUCT(('Raw Data'!$JI$2:$SE$3883="Accepted")*('Raw Data'!$JI$1:$SE$1=("Select your admission decision results for each school you applied to: ["&amp;$D83&amp;"]")))</f>
        <v>17</v>
      </c>
      <c r="G83" s="18">
        <f t="shared" ca="1" si="2"/>
        <v>0.58620689655172409</v>
      </c>
      <c r="H83" s="18" cm="1">
        <f t="array" aca="1" ref="H83" ca="1">(SUMPRODUCT(('Raw Data'!$JI$2:$SE$3883="Wait-listed")*('Raw Data'!$JI$1:$SE$1=("Select your admission decision results for each school you applied to: ["&amp;$D83&amp;"]")))+SUMPRODUCT(('Raw Data'!$JI$2:$SE$3883="Rejected, Wait-listed")*('Raw Data'!$JI$1:$SE$1=("Select your admission decision results for each school you applied to: ["&amp;$D83&amp;"]"))))/E83</f>
        <v>0.17241379310344829</v>
      </c>
      <c r="I83" cm="1">
        <f t="array" aca="1" ref="I83" ca="1">SUMPRODUCT(('Raw Data'!$JI$2:$SE$3883="Accepted")*('Raw Data'!$JI$1:$SE$1=("Select your admission decision results for each school you applied to: ["&amp;$D83&amp;"]"))*('Raw Data'!$SK$2:$SK$3883=D83))</f>
        <v>0</v>
      </c>
      <c r="J83" s="20">
        <f t="shared" ca="1" si="3"/>
        <v>0</v>
      </c>
      <c r="K83" s="19" t="str">
        <f ca="1">IFERROR(AVERAGEIF('Raw Data'!SK:SK,"="&amp;D83,'Raw Data'!AA:AA),"N/A")</f>
        <v>N/A</v>
      </c>
    </row>
    <row r="84" spans="4:11" x14ac:dyDescent="0.2">
      <c r="D84" t="s">
        <v>822</v>
      </c>
      <c r="E84" cm="1">
        <f t="array" aca="1" ref="E84" ca="1">SUMPRODUCT(('Raw Data'!$JI$2:$SE$3883&lt;&gt;"")*('Raw Data'!$JI$1:$SE$1=("Select your admission decision results for each school you applied to: ["&amp;$D84&amp;"]")))</f>
        <v>170</v>
      </c>
      <c r="F84" cm="1">
        <f t="array" aca="1" ref="F84" ca="1">SUMPRODUCT(('Raw Data'!$JI$2:$SE$3883="Accepted")*('Raw Data'!$JI$1:$SE$1=("Select your admission decision results for each school you applied to: ["&amp;$D84&amp;"]")))</f>
        <v>122</v>
      </c>
      <c r="G84" s="18">
        <f t="shared" ca="1" si="2"/>
        <v>0.71764705882352942</v>
      </c>
      <c r="H84" s="18" cm="1">
        <f t="array" aca="1" ref="H84" ca="1">(SUMPRODUCT(('Raw Data'!$JI$2:$SE$3883="Wait-listed")*('Raw Data'!$JI$1:$SE$1=("Select your admission decision results for each school you applied to: ["&amp;$D84&amp;"]")))+SUMPRODUCT(('Raw Data'!$JI$2:$SE$3883="Rejected, Wait-listed")*('Raw Data'!$JI$1:$SE$1=("Select your admission decision results for each school you applied to: ["&amp;$D84&amp;"]"))))/E84</f>
        <v>0.14705882352941177</v>
      </c>
      <c r="I84" cm="1">
        <f t="array" aca="1" ref="I84" ca="1">SUMPRODUCT(('Raw Data'!$JI$2:$SE$3883="Accepted")*('Raw Data'!$JI$1:$SE$1=("Select your admission decision results for each school you applied to: ["&amp;$D84&amp;"]"))*('Raw Data'!$SK$2:$SK$3883=D84))</f>
        <v>14</v>
      </c>
      <c r="J84" s="20">
        <f t="shared" ca="1" si="3"/>
        <v>0.11475409836065574</v>
      </c>
      <c r="K84" s="19">
        <f ca="1">IFERROR(AVERAGEIF('Raw Data'!SK:SK,"="&amp;D84,'Raw Data'!AA:AA),"N/A")</f>
        <v>1332.5</v>
      </c>
    </row>
    <row r="85" spans="4:11" x14ac:dyDescent="0.2">
      <c r="D85" t="s">
        <v>757</v>
      </c>
      <c r="E85" cm="1">
        <f t="array" aca="1" ref="E85" ca="1">SUMPRODUCT(('Raw Data'!$JI$2:$SE$3883&lt;&gt;"")*('Raw Data'!$JI$1:$SE$1=("Select your admission decision results for each school you applied to: ["&amp;$D85&amp;"]")))</f>
        <v>263</v>
      </c>
      <c r="F85" cm="1">
        <f t="array" aca="1" ref="F85" ca="1">SUMPRODUCT(('Raw Data'!$JI$2:$SE$3883="Accepted")*('Raw Data'!$JI$1:$SE$1=("Select your admission decision results for each school you applied to: ["&amp;$D85&amp;"]")))</f>
        <v>114</v>
      </c>
      <c r="G85" s="18">
        <f t="shared" ca="1" si="2"/>
        <v>0.43346007604562736</v>
      </c>
      <c r="H85" s="18" cm="1">
        <f t="array" aca="1" ref="H85" ca="1">(SUMPRODUCT(('Raw Data'!$JI$2:$SE$3883="Wait-listed")*('Raw Data'!$JI$1:$SE$1=("Select your admission decision results for each school you applied to: ["&amp;$D85&amp;"]")))+SUMPRODUCT(('Raw Data'!$JI$2:$SE$3883="Rejected, Wait-listed")*('Raw Data'!$JI$1:$SE$1=("Select your admission decision results for each school you applied to: ["&amp;$D85&amp;"]"))))/E85</f>
        <v>0.23193916349809887</v>
      </c>
      <c r="I85" cm="1">
        <f t="array" aca="1" ref="I85" ca="1">SUMPRODUCT(('Raw Data'!$JI$2:$SE$3883="Accepted")*('Raw Data'!$JI$1:$SE$1=("Select your admission decision results for each school you applied to: ["&amp;$D85&amp;"]"))*('Raw Data'!$SK$2:$SK$3883=D85))</f>
        <v>27</v>
      </c>
      <c r="J85" s="20">
        <f t="shared" ca="1" si="3"/>
        <v>0.23684210526315788</v>
      </c>
      <c r="K85" s="19">
        <f ca="1">IFERROR(AVERAGEIF('Raw Data'!SK:SK,"="&amp;D85,'Raw Data'!AA:AA),"N/A")</f>
        <v>1481.25</v>
      </c>
    </row>
    <row r="86" spans="4:11" x14ac:dyDescent="0.2">
      <c r="D86" t="s">
        <v>811</v>
      </c>
      <c r="E86" cm="1">
        <f t="array" aca="1" ref="E86" ca="1">SUMPRODUCT(('Raw Data'!$JI$2:$SE$3883&lt;&gt;"")*('Raw Data'!$JI$1:$SE$1=("Select your admission decision results for each school you applied to: ["&amp;$D86&amp;"]")))</f>
        <v>488</v>
      </c>
      <c r="F86" cm="1">
        <f t="array" aca="1" ref="F86" ca="1">SUMPRODUCT(('Raw Data'!$JI$2:$SE$3883="Accepted")*('Raw Data'!$JI$1:$SE$1=("Select your admission decision results for each school you applied to: ["&amp;$D86&amp;"]")))</f>
        <v>231</v>
      </c>
      <c r="G86" s="18">
        <f t="shared" ca="1" si="2"/>
        <v>0.47336065573770492</v>
      </c>
      <c r="H86" s="18" cm="1">
        <f t="array" aca="1" ref="H86" ca="1">(SUMPRODUCT(('Raw Data'!$JI$2:$SE$3883="Wait-listed")*('Raw Data'!$JI$1:$SE$1=("Select your admission decision results for each school you applied to: ["&amp;$D86&amp;"]")))+SUMPRODUCT(('Raw Data'!$JI$2:$SE$3883="Rejected, Wait-listed")*('Raw Data'!$JI$1:$SE$1=("Select your admission decision results for each school you applied to: ["&amp;$D86&amp;"]"))))/E86</f>
        <v>0.18852459016393441</v>
      </c>
      <c r="I86" cm="1">
        <f t="array" aca="1" ref="I86" ca="1">SUMPRODUCT(('Raw Data'!$JI$2:$SE$3883="Accepted")*('Raw Data'!$JI$1:$SE$1=("Select your admission decision results for each school you applied to: ["&amp;$D86&amp;"]"))*('Raw Data'!$SK$2:$SK$3883=D86))</f>
        <v>49</v>
      </c>
      <c r="J86" s="20">
        <f t="shared" ca="1" si="3"/>
        <v>0.21212121212121213</v>
      </c>
      <c r="K86" s="19">
        <f ca="1">IFERROR(AVERAGEIF('Raw Data'!SK:SK,"="&amp;D86,'Raw Data'!AA:AA),"N/A")</f>
        <v>1501.2</v>
      </c>
    </row>
    <row r="87" spans="4:11" x14ac:dyDescent="0.2">
      <c r="D87" t="s">
        <v>1261</v>
      </c>
      <c r="E87" cm="1">
        <f t="array" aca="1" ref="E87" ca="1">SUMPRODUCT(('Raw Data'!$JI$2:$SE$3883&lt;&gt;"")*('Raw Data'!$JI$1:$SE$1=("Select your admission decision results for each school you applied to: ["&amp;$D87&amp;"]")))</f>
        <v>9</v>
      </c>
      <c r="F87" cm="1">
        <f t="array" aca="1" ref="F87" ca="1">SUMPRODUCT(('Raw Data'!$JI$2:$SE$3883="Accepted")*('Raw Data'!$JI$1:$SE$1=("Select your admission decision results for each school you applied to: ["&amp;$D87&amp;"]")))</f>
        <v>5</v>
      </c>
      <c r="G87" s="18">
        <f t="shared" ca="1" si="2"/>
        <v>0.55555555555555558</v>
      </c>
      <c r="H87" s="18" cm="1">
        <f t="array" aca="1" ref="H87" ca="1">(SUMPRODUCT(('Raw Data'!$JI$2:$SE$3883="Wait-listed")*('Raw Data'!$JI$1:$SE$1=("Select your admission decision results for each school you applied to: ["&amp;$D87&amp;"]")))+SUMPRODUCT(('Raw Data'!$JI$2:$SE$3883="Rejected, Wait-listed")*('Raw Data'!$JI$1:$SE$1=("Select your admission decision results for each school you applied to: ["&amp;$D87&amp;"]"))))/E87</f>
        <v>0.22222222222222221</v>
      </c>
      <c r="I87" cm="1">
        <f t="array" aca="1" ref="I87" ca="1">SUMPRODUCT(('Raw Data'!$JI$2:$SE$3883="Accepted")*('Raw Data'!$JI$1:$SE$1=("Select your admission decision results for each school you applied to: ["&amp;$D87&amp;"]"))*('Raw Data'!$SK$2:$SK$3883=D87))</f>
        <v>0</v>
      </c>
      <c r="J87" s="20">
        <f t="shared" ca="1" si="3"/>
        <v>0</v>
      </c>
      <c r="K87" s="19" t="str">
        <f ca="1">IFERROR(AVERAGEIF('Raw Data'!SK:SK,"="&amp;D87,'Raw Data'!AA:AA),"N/A")</f>
        <v>N/A</v>
      </c>
    </row>
    <row r="88" spans="4:11" x14ac:dyDescent="0.2">
      <c r="D88" t="s">
        <v>1262</v>
      </c>
      <c r="E88" cm="1">
        <f t="array" aca="1" ref="E88" ca="1">SUMPRODUCT(('Raw Data'!$JI$2:$SE$3883&lt;&gt;"")*('Raw Data'!$JI$1:$SE$1=("Select your admission decision results for each school you applied to: ["&amp;$D88&amp;"]")))</f>
        <v>14</v>
      </c>
      <c r="F88" cm="1">
        <f t="array" aca="1" ref="F88" ca="1">SUMPRODUCT(('Raw Data'!$JI$2:$SE$3883="Accepted")*('Raw Data'!$JI$1:$SE$1=("Select your admission decision results for each school you applied to: ["&amp;$D88&amp;"]")))</f>
        <v>12</v>
      </c>
      <c r="G88" s="18">
        <f t="shared" ca="1" si="2"/>
        <v>0.8571428571428571</v>
      </c>
      <c r="H88" s="18" cm="1">
        <f t="array" aca="1" ref="H88" ca="1">(SUMPRODUCT(('Raw Data'!$JI$2:$SE$3883="Wait-listed")*('Raw Data'!$JI$1:$SE$1=("Select your admission decision results for each school you applied to: ["&amp;$D88&amp;"]")))+SUMPRODUCT(('Raw Data'!$JI$2:$SE$3883="Rejected, Wait-listed")*('Raw Data'!$JI$1:$SE$1=("Select your admission decision results for each school you applied to: ["&amp;$D88&amp;"]"))))/E88</f>
        <v>7.1428571428571425E-2</v>
      </c>
      <c r="I88" cm="1">
        <f t="array" aca="1" ref="I88" ca="1">SUMPRODUCT(('Raw Data'!$JI$2:$SE$3883="Accepted")*('Raw Data'!$JI$1:$SE$1=("Select your admission decision results for each school you applied to: ["&amp;$D88&amp;"]"))*('Raw Data'!$SK$2:$SK$3883=D88))</f>
        <v>0</v>
      </c>
      <c r="J88" s="20">
        <f t="shared" ca="1" si="3"/>
        <v>0</v>
      </c>
      <c r="K88" s="19" t="str">
        <f ca="1">IFERROR(AVERAGEIF('Raw Data'!SK:SK,"="&amp;D88,'Raw Data'!AA:AA),"N/A")</f>
        <v>N/A</v>
      </c>
    </row>
    <row r="89" spans="4:11" x14ac:dyDescent="0.2">
      <c r="D89" t="s">
        <v>915</v>
      </c>
      <c r="E89" cm="1">
        <f t="array" aca="1" ref="E89" ca="1">SUMPRODUCT(('Raw Data'!$JI$2:$SE$3883&lt;&gt;"")*('Raw Data'!$JI$1:$SE$1=("Select your admission decision results for each school you applied to: ["&amp;$D89&amp;"]")))</f>
        <v>98</v>
      </c>
      <c r="F89" cm="1">
        <f t="array" aca="1" ref="F89" ca="1">SUMPRODUCT(('Raw Data'!$JI$2:$SE$3883="Accepted")*('Raw Data'!$JI$1:$SE$1=("Select your admission decision results for each school you applied to: ["&amp;$D89&amp;"]")))</f>
        <v>47</v>
      </c>
      <c r="G89" s="18">
        <f t="shared" ca="1" si="2"/>
        <v>0.47959183673469385</v>
      </c>
      <c r="H89" s="18" cm="1">
        <f t="array" aca="1" ref="H89" ca="1">(SUMPRODUCT(('Raw Data'!$JI$2:$SE$3883="Wait-listed")*('Raw Data'!$JI$1:$SE$1=("Select your admission decision results for each school you applied to: ["&amp;$D89&amp;"]")))+SUMPRODUCT(('Raw Data'!$JI$2:$SE$3883="Rejected, Wait-listed")*('Raw Data'!$JI$1:$SE$1=("Select your admission decision results for each school you applied to: ["&amp;$D89&amp;"]"))))/E89</f>
        <v>0.30612244897959184</v>
      </c>
      <c r="I89" cm="1">
        <f t="array" aca="1" ref="I89" ca="1">SUMPRODUCT(('Raw Data'!$JI$2:$SE$3883="Accepted")*('Raw Data'!$JI$1:$SE$1=("Select your admission decision results for each school you applied to: ["&amp;$D89&amp;"]"))*('Raw Data'!$SK$2:$SK$3883=D89))</f>
        <v>9</v>
      </c>
      <c r="J89" s="20">
        <f t="shared" ca="1" si="3"/>
        <v>0.19148936170212766</v>
      </c>
      <c r="K89" s="19">
        <f ca="1">IFERROR(AVERAGEIF('Raw Data'!SK:SK,"="&amp;D89,'Raw Data'!AA:AA),"N/A")</f>
        <v>1471.4285714285713</v>
      </c>
    </row>
    <row r="90" spans="4:11" x14ac:dyDescent="0.2">
      <c r="D90" t="s">
        <v>1079</v>
      </c>
      <c r="E90" cm="1">
        <f t="array" aca="1" ref="E90" ca="1">SUMPRODUCT(('Raw Data'!$JI$2:$SE$3883&lt;&gt;"")*('Raw Data'!$JI$1:$SE$1=("Select your admission decision results for each school you applied to: ["&amp;$D90&amp;"]")))</f>
        <v>7</v>
      </c>
      <c r="F90" cm="1">
        <f t="array" aca="1" ref="F90" ca="1">SUMPRODUCT(('Raw Data'!$JI$2:$SE$3883="Accepted")*('Raw Data'!$JI$1:$SE$1=("Select your admission decision results for each school you applied to: ["&amp;$D90&amp;"]")))</f>
        <v>5</v>
      </c>
      <c r="G90" s="18">
        <f t="shared" ca="1" si="2"/>
        <v>0.7142857142857143</v>
      </c>
      <c r="H90" s="18" cm="1">
        <f t="array" aca="1" ref="H90" ca="1">(SUMPRODUCT(('Raw Data'!$JI$2:$SE$3883="Wait-listed")*('Raw Data'!$JI$1:$SE$1=("Select your admission decision results for each school you applied to: ["&amp;$D90&amp;"]")))+SUMPRODUCT(('Raw Data'!$JI$2:$SE$3883="Rejected, Wait-listed")*('Raw Data'!$JI$1:$SE$1=("Select your admission decision results for each school you applied to: ["&amp;$D90&amp;"]"))))/E90</f>
        <v>0.14285714285714285</v>
      </c>
      <c r="I90" cm="1">
        <f t="array" aca="1" ref="I90" ca="1">SUMPRODUCT(('Raw Data'!$JI$2:$SE$3883="Accepted")*('Raw Data'!$JI$1:$SE$1=("Select your admission decision results for each school you applied to: ["&amp;$D90&amp;"]"))*('Raw Data'!$SK$2:$SK$3883=D90))</f>
        <v>1</v>
      </c>
      <c r="J90" s="20">
        <f t="shared" ca="1" si="3"/>
        <v>0.2</v>
      </c>
      <c r="K90" s="19" t="str">
        <f ca="1">IFERROR(AVERAGEIF('Raw Data'!SK:SK,"="&amp;D90,'Raw Data'!AA:AA),"N/A")</f>
        <v>N/A</v>
      </c>
    </row>
    <row r="91" spans="4:11" x14ac:dyDescent="0.2">
      <c r="D91" t="s">
        <v>834</v>
      </c>
      <c r="E91" cm="1">
        <f t="array" aca="1" ref="E91" ca="1">SUMPRODUCT(('Raw Data'!$JI$2:$SE$3883&lt;&gt;"")*('Raw Data'!$JI$1:$SE$1=("Select your admission decision results for each school you applied to: ["&amp;$D91&amp;"]")))</f>
        <v>60</v>
      </c>
      <c r="F91" cm="1">
        <f t="array" aca="1" ref="F91" ca="1">SUMPRODUCT(('Raw Data'!$JI$2:$SE$3883="Accepted")*('Raw Data'!$JI$1:$SE$1=("Select your admission decision results for each school you applied to: ["&amp;$D91&amp;"]")))</f>
        <v>31</v>
      </c>
      <c r="G91" s="18">
        <f t="shared" ca="1" si="2"/>
        <v>0.51666666666666672</v>
      </c>
      <c r="H91" s="18" cm="1">
        <f t="array" aca="1" ref="H91" ca="1">(SUMPRODUCT(('Raw Data'!$JI$2:$SE$3883="Wait-listed")*('Raw Data'!$JI$1:$SE$1=("Select your admission decision results for each school you applied to: ["&amp;$D91&amp;"]")))+SUMPRODUCT(('Raw Data'!$JI$2:$SE$3883="Rejected, Wait-listed")*('Raw Data'!$JI$1:$SE$1=("Select your admission decision results for each school you applied to: ["&amp;$D91&amp;"]"))))/E91</f>
        <v>0.31666666666666665</v>
      </c>
      <c r="I91" cm="1">
        <f t="array" aca="1" ref="I91" ca="1">SUMPRODUCT(('Raw Data'!$JI$2:$SE$3883="Accepted")*('Raw Data'!$JI$1:$SE$1=("Select your admission decision results for each school you applied to: ["&amp;$D91&amp;"]"))*('Raw Data'!$SK$2:$SK$3883=D91))</f>
        <v>3</v>
      </c>
      <c r="J91" s="20">
        <f t="shared" ca="1" si="3"/>
        <v>9.6774193548387094E-2</v>
      </c>
      <c r="K91" s="19">
        <f ca="1">IFERROR(AVERAGEIF('Raw Data'!SK:SK,"="&amp;D91,'Raw Data'!AA:AA),"N/A")</f>
        <v>1403.3333333333333</v>
      </c>
    </row>
    <row r="92" spans="4:11" x14ac:dyDescent="0.2">
      <c r="D92" t="s">
        <v>746</v>
      </c>
      <c r="E92" cm="1">
        <f t="array" aca="1" ref="E92" ca="1">SUMPRODUCT(('Raw Data'!$JI$2:$SE$3883&lt;&gt;"")*('Raw Data'!$JI$1:$SE$1=("Select your admission decision results for each school you applied to: ["&amp;$D92&amp;"]")))</f>
        <v>755</v>
      </c>
      <c r="F92" cm="1">
        <f t="array" aca="1" ref="F92" ca="1">SUMPRODUCT(('Raw Data'!$JI$2:$SE$3883="Accepted")*('Raw Data'!$JI$1:$SE$1=("Select your admission decision results for each school you applied to: ["&amp;$D92&amp;"]")))</f>
        <v>115</v>
      </c>
      <c r="G92" s="18">
        <f t="shared" ca="1" si="2"/>
        <v>0.15231788079470199</v>
      </c>
      <c r="H92" s="18" cm="1">
        <f t="array" aca="1" ref="H92" ca="1">(SUMPRODUCT(('Raw Data'!$JI$2:$SE$3883="Wait-listed")*('Raw Data'!$JI$1:$SE$1=("Select your admission decision results for each school you applied to: ["&amp;$D92&amp;"]")))+SUMPRODUCT(('Raw Data'!$JI$2:$SE$3883="Rejected, Wait-listed")*('Raw Data'!$JI$1:$SE$1=("Select your admission decision results for each school you applied to: ["&amp;$D92&amp;"]"))))/E92</f>
        <v>0.19602649006622516</v>
      </c>
      <c r="I92" cm="1">
        <f t="array" aca="1" ref="I92" ca="1">SUMPRODUCT(('Raw Data'!$JI$2:$SE$3883="Accepted")*('Raw Data'!$JI$1:$SE$1=("Select your admission decision results for each school you applied to: ["&amp;$D92&amp;"]"))*('Raw Data'!$SK$2:$SK$3883=D92))</f>
        <v>92</v>
      </c>
      <c r="J92" s="20">
        <f t="shared" ca="1" si="3"/>
        <v>0.8</v>
      </c>
      <c r="K92" s="19">
        <f ca="1">IFERROR(AVERAGEIF('Raw Data'!SK:SK,"="&amp;D92,'Raw Data'!AA:AA),"N/A")</f>
        <v>1522.987012987013</v>
      </c>
    </row>
    <row r="93" spans="4:11" x14ac:dyDescent="0.2">
      <c r="D93" t="s">
        <v>927</v>
      </c>
      <c r="E93" cm="1">
        <f t="array" aca="1" ref="E93" ca="1">SUMPRODUCT(('Raw Data'!$JI$2:$SE$3883&lt;&gt;"")*('Raw Data'!$JI$1:$SE$1=("Select your admission decision results for each school you applied to: ["&amp;$D93&amp;"]")))</f>
        <v>86</v>
      </c>
      <c r="F93" cm="1">
        <f t="array" aca="1" ref="F93" ca="1">SUMPRODUCT(('Raw Data'!$JI$2:$SE$3883="Accepted")*('Raw Data'!$JI$1:$SE$1=("Select your admission decision results for each school you applied to: ["&amp;$D93&amp;"]")))</f>
        <v>18</v>
      </c>
      <c r="G93" s="18">
        <f t="shared" ca="1" si="2"/>
        <v>0.20930232558139536</v>
      </c>
      <c r="H93" s="18" cm="1">
        <f t="array" aca="1" ref="H93" ca="1">(SUMPRODUCT(('Raw Data'!$JI$2:$SE$3883="Wait-listed")*('Raw Data'!$JI$1:$SE$1=("Select your admission decision results for each school you applied to: ["&amp;$D93&amp;"]")))+SUMPRODUCT(('Raw Data'!$JI$2:$SE$3883="Rejected, Wait-listed")*('Raw Data'!$JI$1:$SE$1=("Select your admission decision results for each school you applied to: ["&amp;$D93&amp;"]"))))/E93</f>
        <v>0.29069767441860467</v>
      </c>
      <c r="I93" cm="1">
        <f t="array" aca="1" ref="I93" ca="1">SUMPRODUCT(('Raw Data'!$JI$2:$SE$3883="Accepted")*('Raw Data'!$JI$1:$SE$1=("Select your admission decision results for each school you applied to: ["&amp;$D93&amp;"]"))*('Raw Data'!$SK$2:$SK$3883=D93))</f>
        <v>5</v>
      </c>
      <c r="J93" s="20">
        <f t="shared" ca="1" si="3"/>
        <v>0.27777777777777779</v>
      </c>
      <c r="K93" s="19">
        <f ca="1">IFERROR(AVERAGEIF('Raw Data'!SK:SK,"="&amp;D93,'Raw Data'!AA:AA),"N/A")</f>
        <v>1535</v>
      </c>
    </row>
    <row r="94" spans="4:11" x14ac:dyDescent="0.2">
      <c r="D94" t="s">
        <v>965</v>
      </c>
      <c r="E94" cm="1">
        <f t="array" aca="1" ref="E94" ca="1">SUMPRODUCT(('Raw Data'!$JI$2:$SE$3883&lt;&gt;"")*('Raw Data'!$JI$1:$SE$1=("Select your admission decision results for each school you applied to: ["&amp;$D94&amp;"]")))</f>
        <v>60</v>
      </c>
      <c r="F94" cm="1">
        <f t="array" aca="1" ref="F94" ca="1">SUMPRODUCT(('Raw Data'!$JI$2:$SE$3883="Accepted")*('Raw Data'!$JI$1:$SE$1=("Select your admission decision results for each school you applied to: ["&amp;$D94&amp;"]")))</f>
        <v>24</v>
      </c>
      <c r="G94" s="18">
        <f t="shared" ca="1" si="2"/>
        <v>0.4</v>
      </c>
      <c r="H94" s="18" cm="1">
        <f t="array" aca="1" ref="H94" ca="1">(SUMPRODUCT(('Raw Data'!$JI$2:$SE$3883="Wait-listed")*('Raw Data'!$JI$1:$SE$1=("Select your admission decision results for each school you applied to: ["&amp;$D94&amp;"]")))+SUMPRODUCT(('Raw Data'!$JI$2:$SE$3883="Rejected, Wait-listed")*('Raw Data'!$JI$1:$SE$1=("Select your admission decision results for each school you applied to: ["&amp;$D94&amp;"]"))))/E94</f>
        <v>0.36666666666666664</v>
      </c>
      <c r="I94" cm="1">
        <f t="array" aca="1" ref="I94" ca="1">SUMPRODUCT(('Raw Data'!$JI$2:$SE$3883="Accepted")*('Raw Data'!$JI$1:$SE$1=("Select your admission decision results for each school you applied to: ["&amp;$D94&amp;"]"))*('Raw Data'!$SK$2:$SK$3883=D94))</f>
        <v>7</v>
      </c>
      <c r="J94" s="20">
        <f t="shared" ca="1" si="3"/>
        <v>0.29166666666666669</v>
      </c>
      <c r="K94" s="19">
        <f ca="1">IFERROR(AVERAGEIF('Raw Data'!SK:SK,"="&amp;D94,'Raw Data'!AA:AA),"N/A")</f>
        <v>1480</v>
      </c>
    </row>
    <row r="95" spans="4:11" x14ac:dyDescent="0.2">
      <c r="D95" t="s">
        <v>1052</v>
      </c>
      <c r="E95" cm="1">
        <f t="array" aca="1" ref="E95" ca="1">SUMPRODUCT(('Raw Data'!$JI$2:$SE$3883&lt;&gt;"")*('Raw Data'!$JI$1:$SE$1=("Select your admission decision results for each school you applied to: ["&amp;$D95&amp;"]")))</f>
        <v>40</v>
      </c>
      <c r="F95" cm="1">
        <f t="array" aca="1" ref="F95" ca="1">SUMPRODUCT(('Raw Data'!$JI$2:$SE$3883="Accepted")*('Raw Data'!$JI$1:$SE$1=("Select your admission decision results for each school you applied to: ["&amp;$D95&amp;"]")))</f>
        <v>36</v>
      </c>
      <c r="G95" s="18">
        <f t="shared" ca="1" si="2"/>
        <v>0.9</v>
      </c>
      <c r="H95" s="18" cm="1">
        <f t="array" aca="1" ref="H95" ca="1">(SUMPRODUCT(('Raw Data'!$JI$2:$SE$3883="Wait-listed")*('Raw Data'!$JI$1:$SE$1=("Select your admission decision results for each school you applied to: ["&amp;$D95&amp;"]")))+SUMPRODUCT(('Raw Data'!$JI$2:$SE$3883="Rejected, Wait-listed")*('Raw Data'!$JI$1:$SE$1=("Select your admission decision results for each school you applied to: ["&amp;$D95&amp;"]"))))/E95</f>
        <v>2.5000000000000001E-2</v>
      </c>
      <c r="I95" cm="1">
        <f t="array" aca="1" ref="I95" ca="1">SUMPRODUCT(('Raw Data'!$JI$2:$SE$3883="Accepted")*('Raw Data'!$JI$1:$SE$1=("Select your admission decision results for each school you applied to: ["&amp;$D95&amp;"]"))*('Raw Data'!$SK$2:$SK$3883=D95))</f>
        <v>3</v>
      </c>
      <c r="J95" s="20">
        <f t="shared" ca="1" si="3"/>
        <v>8.3333333333333329E-2</v>
      </c>
      <c r="K95" s="19">
        <f ca="1">IFERROR(AVERAGEIF('Raw Data'!SK:SK,"="&amp;D95,'Raw Data'!AA:AA),"N/A")</f>
        <v>1490</v>
      </c>
    </row>
    <row r="96" spans="4:11" x14ac:dyDescent="0.2">
      <c r="D96" t="s">
        <v>1029</v>
      </c>
      <c r="E96" cm="1">
        <f t="array" aca="1" ref="E96" ca="1">SUMPRODUCT(('Raw Data'!$JI$2:$SE$3883&lt;&gt;"")*('Raw Data'!$JI$1:$SE$1=("Select your admission decision results for each school you applied to: ["&amp;$D96&amp;"]")))</f>
        <v>10</v>
      </c>
      <c r="F96" cm="1">
        <f t="array" aca="1" ref="F96" ca="1">SUMPRODUCT(('Raw Data'!$JI$2:$SE$3883="Accepted")*('Raw Data'!$JI$1:$SE$1=("Select your admission decision results for each school you applied to: ["&amp;$D96&amp;"]")))</f>
        <v>9</v>
      </c>
      <c r="G96" s="18">
        <f t="shared" ref="G96:G159" ca="1" si="4">F96/E96</f>
        <v>0.9</v>
      </c>
      <c r="H96" s="18" cm="1">
        <f t="array" aca="1" ref="H96" ca="1">(SUMPRODUCT(('Raw Data'!$JI$2:$SE$3883="Wait-listed")*('Raw Data'!$JI$1:$SE$1=("Select your admission decision results for each school you applied to: ["&amp;$D96&amp;"]")))+SUMPRODUCT(('Raw Data'!$JI$2:$SE$3883="Rejected, Wait-listed")*('Raw Data'!$JI$1:$SE$1=("Select your admission decision results for each school you applied to: ["&amp;$D96&amp;"]"))))/E96</f>
        <v>0</v>
      </c>
      <c r="I96" cm="1">
        <f t="array" aca="1" ref="I96" ca="1">SUMPRODUCT(('Raw Data'!$JI$2:$SE$3883="Accepted")*('Raw Data'!$JI$1:$SE$1=("Select your admission decision results for each school you applied to: ["&amp;$D96&amp;"]"))*('Raw Data'!$SK$2:$SK$3883=D96))</f>
        <v>2</v>
      </c>
      <c r="J96" s="20">
        <f t="shared" ref="J96:J159" ca="1" si="5">IFERROR(I96/F96,"N/A")</f>
        <v>0.22222222222222221</v>
      </c>
      <c r="K96" s="19">
        <f ca="1">IFERROR(AVERAGEIF('Raw Data'!SK:SK,"="&amp;D96,'Raw Data'!AA:AA),"N/A")</f>
        <v>1350</v>
      </c>
    </row>
    <row r="97" spans="4:11" x14ac:dyDescent="0.2">
      <c r="D97" t="s">
        <v>892</v>
      </c>
      <c r="E97" cm="1">
        <f t="array" aca="1" ref="E97" ca="1">SUMPRODUCT(('Raw Data'!$JI$2:$SE$3883&lt;&gt;"")*('Raw Data'!$JI$1:$SE$1=("Select your admission decision results for each school you applied to: ["&amp;$D97&amp;"]")))</f>
        <v>87</v>
      </c>
      <c r="F97" cm="1">
        <f t="array" aca="1" ref="F97" ca="1">SUMPRODUCT(('Raw Data'!$JI$2:$SE$3883="Accepted")*('Raw Data'!$JI$1:$SE$1=("Select your admission decision results for each school you applied to: ["&amp;$D97&amp;"]")))</f>
        <v>86</v>
      </c>
      <c r="G97" s="18">
        <f t="shared" ca="1" si="4"/>
        <v>0.9885057471264368</v>
      </c>
      <c r="H97" s="18" cm="1">
        <f t="array" aca="1" ref="H97" ca="1">(SUMPRODUCT(('Raw Data'!$JI$2:$SE$3883="Wait-listed")*('Raw Data'!$JI$1:$SE$1=("Select your admission decision results for each school you applied to: ["&amp;$D97&amp;"]")))+SUMPRODUCT(('Raw Data'!$JI$2:$SE$3883="Rejected, Wait-listed")*('Raw Data'!$JI$1:$SE$1=("Select your admission decision results for each school you applied to: ["&amp;$D97&amp;"]"))))/E97</f>
        <v>0</v>
      </c>
      <c r="I97" cm="1">
        <f t="array" aca="1" ref="I97" ca="1">SUMPRODUCT(('Raw Data'!$JI$2:$SE$3883="Accepted")*('Raw Data'!$JI$1:$SE$1=("Select your admission decision results for each school you applied to: ["&amp;$D97&amp;"]"))*('Raw Data'!$SK$2:$SK$3883=D97))</f>
        <v>6</v>
      </c>
      <c r="J97" s="20">
        <f t="shared" ca="1" si="5"/>
        <v>6.9767441860465115E-2</v>
      </c>
      <c r="K97" s="19">
        <f ca="1">IFERROR(AVERAGEIF('Raw Data'!SK:SK,"="&amp;D97,'Raw Data'!AA:AA),"N/A")</f>
        <v>1454.2857142857142</v>
      </c>
    </row>
    <row r="98" spans="4:11" x14ac:dyDescent="0.2">
      <c r="D98" t="s">
        <v>860</v>
      </c>
      <c r="E98" cm="1">
        <f t="array" aca="1" ref="E98" ca="1">SUMPRODUCT(('Raw Data'!$JI$2:$SE$3883&lt;&gt;"")*('Raw Data'!$JI$1:$SE$1=("Select your admission decision results for each school you applied to: ["&amp;$D98&amp;"]")))</f>
        <v>23</v>
      </c>
      <c r="F98" cm="1">
        <f t="array" aca="1" ref="F98" ca="1">SUMPRODUCT(('Raw Data'!$JI$2:$SE$3883="Accepted")*('Raw Data'!$JI$1:$SE$1=("Select your admission decision results for each school you applied to: ["&amp;$D98&amp;"]")))</f>
        <v>22</v>
      </c>
      <c r="G98" s="18">
        <f t="shared" ca="1" si="4"/>
        <v>0.95652173913043481</v>
      </c>
      <c r="H98" s="18" cm="1">
        <f t="array" aca="1" ref="H98" ca="1">(SUMPRODUCT(('Raw Data'!$JI$2:$SE$3883="Wait-listed")*('Raw Data'!$JI$1:$SE$1=("Select your admission decision results for each school you applied to: ["&amp;$D98&amp;"]")))+SUMPRODUCT(('Raw Data'!$JI$2:$SE$3883="Rejected, Wait-listed")*('Raw Data'!$JI$1:$SE$1=("Select your admission decision results for each school you applied to: ["&amp;$D98&amp;"]"))))/E98</f>
        <v>0</v>
      </c>
      <c r="I98" cm="1">
        <f t="array" aca="1" ref="I98" ca="1">SUMPRODUCT(('Raw Data'!$JI$2:$SE$3883="Accepted")*('Raw Data'!$JI$1:$SE$1=("Select your admission decision results for each school you applied to: ["&amp;$D98&amp;"]"))*('Raw Data'!$SK$2:$SK$3883=D98))</f>
        <v>2</v>
      </c>
      <c r="J98" s="20">
        <f t="shared" ca="1" si="5"/>
        <v>9.0909090909090912E-2</v>
      </c>
      <c r="K98" s="19" t="str">
        <f ca="1">IFERROR(AVERAGEIF('Raw Data'!SK:SK,"="&amp;D98,'Raw Data'!AA:AA),"N/A")</f>
        <v>N/A</v>
      </c>
    </row>
    <row r="99" spans="4:11" x14ac:dyDescent="0.2">
      <c r="D99" t="s">
        <v>1083</v>
      </c>
      <c r="E99" cm="1">
        <f t="array" aca="1" ref="E99" ca="1">SUMPRODUCT(('Raw Data'!$JI$2:$SE$3883&lt;&gt;"")*('Raw Data'!$JI$1:$SE$1=("Select your admission decision results for each school you applied to: ["&amp;$D99&amp;"]")))</f>
        <v>24</v>
      </c>
      <c r="F99" cm="1">
        <f t="array" aca="1" ref="F99" ca="1">SUMPRODUCT(('Raw Data'!$JI$2:$SE$3883="Accepted")*('Raw Data'!$JI$1:$SE$1=("Select your admission decision results for each school you applied to: ["&amp;$D99&amp;"]")))</f>
        <v>23</v>
      </c>
      <c r="G99" s="18">
        <f t="shared" ca="1" si="4"/>
        <v>0.95833333333333337</v>
      </c>
      <c r="H99" s="18" cm="1">
        <f t="array" aca="1" ref="H99" ca="1">(SUMPRODUCT(('Raw Data'!$JI$2:$SE$3883="Wait-listed")*('Raw Data'!$JI$1:$SE$1=("Select your admission decision results for each school you applied to: ["&amp;$D99&amp;"]")))+SUMPRODUCT(('Raw Data'!$JI$2:$SE$3883="Rejected, Wait-listed")*('Raw Data'!$JI$1:$SE$1=("Select your admission decision results for each school you applied to: ["&amp;$D99&amp;"]"))))/E99</f>
        <v>0</v>
      </c>
      <c r="I99" cm="1">
        <f t="array" aca="1" ref="I99" ca="1">SUMPRODUCT(('Raw Data'!$JI$2:$SE$3883="Accepted")*('Raw Data'!$JI$1:$SE$1=("Select your admission decision results for each school you applied to: ["&amp;$D99&amp;"]"))*('Raw Data'!$SK$2:$SK$3883=D99))</f>
        <v>1</v>
      </c>
      <c r="J99" s="20">
        <f t="shared" ca="1" si="5"/>
        <v>4.3478260869565216E-2</v>
      </c>
      <c r="K99" s="19">
        <f ca="1">IFERROR(AVERAGEIF('Raw Data'!SK:SK,"="&amp;D99,'Raw Data'!AA:AA),"N/A")</f>
        <v>1280</v>
      </c>
    </row>
    <row r="100" spans="4:11" x14ac:dyDescent="0.2">
      <c r="D100" t="s">
        <v>784</v>
      </c>
      <c r="E100" cm="1">
        <f t="array" aca="1" ref="E100" ca="1">SUMPRODUCT(('Raw Data'!$JI$2:$SE$3883&lt;&gt;"")*('Raw Data'!$JI$1:$SE$1=("Select your admission decision results for each school you applied to: ["&amp;$D100&amp;"]")))</f>
        <v>380</v>
      </c>
      <c r="F100" cm="1">
        <f t="array" aca="1" ref="F100" ca="1">SUMPRODUCT(('Raw Data'!$JI$2:$SE$3883="Accepted")*('Raw Data'!$JI$1:$SE$1=("Select your admission decision results for each school you applied to: ["&amp;$D100&amp;"]")))</f>
        <v>98</v>
      </c>
      <c r="G100" s="18">
        <f t="shared" ca="1" si="4"/>
        <v>0.25789473684210529</v>
      </c>
      <c r="H100" s="18" cm="1">
        <f t="array" aca="1" ref="H100" ca="1">(SUMPRODUCT(('Raw Data'!$JI$2:$SE$3883="Wait-listed")*('Raw Data'!$JI$1:$SE$1=("Select your admission decision results for each school you applied to: ["&amp;$D100&amp;"]")))+SUMPRODUCT(('Raw Data'!$JI$2:$SE$3883="Rejected, Wait-listed")*('Raw Data'!$JI$1:$SE$1=("Select your admission decision results for each school you applied to: ["&amp;$D100&amp;"]"))))/E100</f>
        <v>0.14473684210526316</v>
      </c>
      <c r="I100" cm="1">
        <f t="array" aca="1" ref="I100" ca="1">SUMPRODUCT(('Raw Data'!$JI$2:$SE$3883="Accepted")*('Raw Data'!$JI$1:$SE$1=("Select your admission decision results for each school you applied to: ["&amp;$D100&amp;"]"))*('Raw Data'!$SK$2:$SK$3883=D100))</f>
        <v>31</v>
      </c>
      <c r="J100" s="20">
        <f t="shared" ca="1" si="5"/>
        <v>0.31632653061224492</v>
      </c>
      <c r="K100" s="19">
        <f ca="1">IFERROR(AVERAGEIF('Raw Data'!SK:SK,"="&amp;D100,'Raw Data'!AA:AA),"N/A")</f>
        <v>1516.5217391304348</v>
      </c>
    </row>
    <row r="101" spans="4:11" x14ac:dyDescent="0.2">
      <c r="D101" t="s">
        <v>1263</v>
      </c>
      <c r="E101" cm="1">
        <f t="array" aca="1" ref="E101" ca="1">SUMPRODUCT(('Raw Data'!$JI$2:$SE$3883&lt;&gt;"")*('Raw Data'!$JI$1:$SE$1=("Select your admission decision results for each school you applied to: ["&amp;$D101&amp;"]")))</f>
        <v>5</v>
      </c>
      <c r="F101" cm="1">
        <f t="array" aca="1" ref="F101" ca="1">SUMPRODUCT(('Raw Data'!$JI$2:$SE$3883="Accepted")*('Raw Data'!$JI$1:$SE$1=("Select your admission decision results for each school you applied to: ["&amp;$D101&amp;"]")))</f>
        <v>4</v>
      </c>
      <c r="G101" s="18">
        <f t="shared" ca="1" si="4"/>
        <v>0.8</v>
      </c>
      <c r="H101" s="18" cm="1">
        <f t="array" aca="1" ref="H101" ca="1">(SUMPRODUCT(('Raw Data'!$JI$2:$SE$3883="Wait-listed")*('Raw Data'!$JI$1:$SE$1=("Select your admission decision results for each school you applied to: ["&amp;$D101&amp;"]")))+SUMPRODUCT(('Raw Data'!$JI$2:$SE$3883="Rejected, Wait-listed")*('Raw Data'!$JI$1:$SE$1=("Select your admission decision results for each school you applied to: ["&amp;$D101&amp;"]"))))/E101</f>
        <v>0</v>
      </c>
      <c r="I101" cm="1">
        <f t="array" aca="1" ref="I101" ca="1">SUMPRODUCT(('Raw Data'!$JI$2:$SE$3883="Accepted")*('Raw Data'!$JI$1:$SE$1=("Select your admission decision results for each school you applied to: ["&amp;$D101&amp;"]"))*('Raw Data'!$SK$2:$SK$3883=D101))</f>
        <v>0</v>
      </c>
      <c r="J101" s="20">
        <f t="shared" ca="1" si="5"/>
        <v>0</v>
      </c>
      <c r="K101" s="19" t="str">
        <f ca="1">IFERROR(AVERAGEIF('Raw Data'!SK:SK,"="&amp;D101,'Raw Data'!AA:AA),"N/A")</f>
        <v>N/A</v>
      </c>
    </row>
    <row r="102" spans="4:11" x14ac:dyDescent="0.2">
      <c r="D102" t="s">
        <v>908</v>
      </c>
      <c r="E102" cm="1">
        <f t="array" aca="1" ref="E102" ca="1">SUMPRODUCT(('Raw Data'!$JI$2:$SE$3883&lt;&gt;"")*('Raw Data'!$JI$1:$SE$1=("Select your admission decision results for each school you applied to: ["&amp;$D102&amp;"]")))</f>
        <v>59</v>
      </c>
      <c r="F102" cm="1">
        <f t="array" aca="1" ref="F102" ca="1">SUMPRODUCT(('Raw Data'!$JI$2:$SE$3883="Accepted")*('Raw Data'!$JI$1:$SE$1=("Select your admission decision results for each school you applied to: ["&amp;$D102&amp;"]")))</f>
        <v>39</v>
      </c>
      <c r="G102" s="18">
        <f t="shared" ca="1" si="4"/>
        <v>0.66101694915254239</v>
      </c>
      <c r="H102" s="18" cm="1">
        <f t="array" aca="1" ref="H102" ca="1">(SUMPRODUCT(('Raw Data'!$JI$2:$SE$3883="Wait-listed")*('Raw Data'!$JI$1:$SE$1=("Select your admission decision results for each school you applied to: ["&amp;$D102&amp;"]")))+SUMPRODUCT(('Raw Data'!$JI$2:$SE$3883="Rejected, Wait-listed")*('Raw Data'!$JI$1:$SE$1=("Select your admission decision results for each school you applied to: ["&amp;$D102&amp;"]"))))/E102</f>
        <v>0.25423728813559321</v>
      </c>
      <c r="I102" cm="1">
        <f t="array" aca="1" ref="I102" ca="1">SUMPRODUCT(('Raw Data'!$JI$2:$SE$3883="Accepted")*('Raw Data'!$JI$1:$SE$1=("Select your admission decision results for each school you applied to: ["&amp;$D102&amp;"]"))*('Raw Data'!$SK$2:$SK$3883=D102))</f>
        <v>3</v>
      </c>
      <c r="J102" s="20">
        <f t="shared" ca="1" si="5"/>
        <v>7.6923076923076927E-2</v>
      </c>
      <c r="K102" s="19">
        <f ca="1">IFERROR(AVERAGEIF('Raw Data'!SK:SK,"="&amp;D102,'Raw Data'!AA:AA),"N/A")</f>
        <v>1400</v>
      </c>
    </row>
    <row r="103" spans="4:11" x14ac:dyDescent="0.2">
      <c r="D103" t="s">
        <v>1060</v>
      </c>
      <c r="E103" cm="1">
        <f t="array" aca="1" ref="E103" ca="1">SUMPRODUCT(('Raw Data'!$JI$2:$SE$3883&lt;&gt;"")*('Raw Data'!$JI$1:$SE$1=("Select your admission decision results for each school you applied to: ["&amp;$D103&amp;"]")))</f>
        <v>36</v>
      </c>
      <c r="F103" cm="1">
        <f t="array" aca="1" ref="F103" ca="1">SUMPRODUCT(('Raw Data'!$JI$2:$SE$3883="Accepted")*('Raw Data'!$JI$1:$SE$1=("Select your admission decision results for each school you applied to: ["&amp;$D103&amp;"]")))</f>
        <v>20</v>
      </c>
      <c r="G103" s="18">
        <f t="shared" ca="1" si="4"/>
        <v>0.55555555555555558</v>
      </c>
      <c r="H103" s="18" cm="1">
        <f t="array" aca="1" ref="H103" ca="1">(SUMPRODUCT(('Raw Data'!$JI$2:$SE$3883="Wait-listed")*('Raw Data'!$JI$1:$SE$1=("Select your admission decision results for each school you applied to: ["&amp;$D103&amp;"]")))+SUMPRODUCT(('Raw Data'!$JI$2:$SE$3883="Rejected, Wait-listed")*('Raw Data'!$JI$1:$SE$1=("Select your admission decision results for each school you applied to: ["&amp;$D103&amp;"]"))))/E103</f>
        <v>0.22222222222222221</v>
      </c>
      <c r="I103" cm="1">
        <f t="array" aca="1" ref="I103" ca="1">SUMPRODUCT(('Raw Data'!$JI$2:$SE$3883="Accepted")*('Raw Data'!$JI$1:$SE$1=("Select your admission decision results for each school you applied to: ["&amp;$D103&amp;"]"))*('Raw Data'!$SK$2:$SK$3883=D103))</f>
        <v>3</v>
      </c>
      <c r="J103" s="20">
        <f t="shared" ca="1" si="5"/>
        <v>0.15</v>
      </c>
      <c r="K103" s="19">
        <f ca="1">IFERROR(AVERAGEIF('Raw Data'!SK:SK,"="&amp;D103,'Raw Data'!AA:AA),"N/A")</f>
        <v>1420</v>
      </c>
    </row>
    <row r="104" spans="4:11" x14ac:dyDescent="0.2">
      <c r="D104" t="s">
        <v>803</v>
      </c>
      <c r="E104" cm="1">
        <f t="array" aca="1" ref="E104" ca="1">SUMPRODUCT(('Raw Data'!$JI$2:$SE$3883&lt;&gt;"")*('Raw Data'!$JI$1:$SE$1=("Select your admission decision results for each school you applied to: ["&amp;$D104&amp;"]")))</f>
        <v>71</v>
      </c>
      <c r="F104" cm="1">
        <f t="array" aca="1" ref="F104" ca="1">SUMPRODUCT(('Raw Data'!$JI$2:$SE$3883="Accepted")*('Raw Data'!$JI$1:$SE$1=("Select your admission decision results for each school you applied to: ["&amp;$D104&amp;"]")))</f>
        <v>50</v>
      </c>
      <c r="G104" s="18">
        <f t="shared" ca="1" si="4"/>
        <v>0.70422535211267601</v>
      </c>
      <c r="H104" s="18" cm="1">
        <f t="array" aca="1" ref="H104" ca="1">(SUMPRODUCT(('Raw Data'!$JI$2:$SE$3883="Wait-listed")*('Raw Data'!$JI$1:$SE$1=("Select your admission decision results for each school you applied to: ["&amp;$D104&amp;"]")))+SUMPRODUCT(('Raw Data'!$JI$2:$SE$3883="Rejected, Wait-listed")*('Raw Data'!$JI$1:$SE$1=("Select your admission decision results for each school you applied to: ["&amp;$D104&amp;"]"))))/E104</f>
        <v>0.12676056338028169</v>
      </c>
      <c r="I104" cm="1">
        <f t="array" aca="1" ref="I104" ca="1">SUMPRODUCT(('Raw Data'!$JI$2:$SE$3883="Accepted")*('Raw Data'!$JI$1:$SE$1=("Select your admission decision results for each school you applied to: ["&amp;$D104&amp;"]"))*('Raw Data'!$SK$2:$SK$3883=D104))</f>
        <v>4</v>
      </c>
      <c r="J104" s="20">
        <f t="shared" ca="1" si="5"/>
        <v>0.08</v>
      </c>
      <c r="K104" s="19">
        <f ca="1">IFERROR(AVERAGEIF('Raw Data'!SK:SK,"="&amp;D104,'Raw Data'!AA:AA),"N/A")</f>
        <v>1463.3333333333333</v>
      </c>
    </row>
    <row r="105" spans="4:11" x14ac:dyDescent="0.2">
      <c r="D105" t="s">
        <v>926</v>
      </c>
      <c r="E105" cm="1">
        <f t="array" aca="1" ref="E105" ca="1">SUMPRODUCT(('Raw Data'!$JI$2:$SE$3883&lt;&gt;"")*('Raw Data'!$JI$1:$SE$1=("Select your admission decision results for each school you applied to: ["&amp;$D105&amp;"]")))</f>
        <v>18</v>
      </c>
      <c r="F105" cm="1">
        <f t="array" aca="1" ref="F105" ca="1">SUMPRODUCT(('Raw Data'!$JI$2:$SE$3883="Accepted")*('Raw Data'!$JI$1:$SE$1=("Select your admission decision results for each school you applied to: ["&amp;$D105&amp;"]")))</f>
        <v>17</v>
      </c>
      <c r="G105" s="18">
        <f t="shared" ca="1" si="4"/>
        <v>0.94444444444444442</v>
      </c>
      <c r="H105" s="18" cm="1">
        <f t="array" aca="1" ref="H105" ca="1">(SUMPRODUCT(('Raw Data'!$JI$2:$SE$3883="Wait-listed")*('Raw Data'!$JI$1:$SE$1=("Select your admission decision results for each school you applied to: ["&amp;$D105&amp;"]")))+SUMPRODUCT(('Raw Data'!$JI$2:$SE$3883="Rejected, Wait-listed")*('Raw Data'!$JI$1:$SE$1=("Select your admission decision results for each school you applied to: ["&amp;$D105&amp;"]"))))/E105</f>
        <v>0</v>
      </c>
      <c r="I105" cm="1">
        <f t="array" aca="1" ref="I105" ca="1">SUMPRODUCT(('Raw Data'!$JI$2:$SE$3883="Accepted")*('Raw Data'!$JI$1:$SE$1=("Select your admission decision results for each school you applied to: ["&amp;$D105&amp;"]"))*('Raw Data'!$SK$2:$SK$3883=D105))</f>
        <v>1</v>
      </c>
      <c r="J105" s="20">
        <f t="shared" ca="1" si="5"/>
        <v>5.8823529411764705E-2</v>
      </c>
      <c r="K105" s="19">
        <f ca="1">IFERROR(AVERAGEIF('Raw Data'!SK:SK,"="&amp;D105,'Raw Data'!AA:AA),"N/A")</f>
        <v>1320</v>
      </c>
    </row>
    <row r="106" spans="4:11" x14ac:dyDescent="0.2">
      <c r="D106" t="s">
        <v>1264</v>
      </c>
      <c r="E106" cm="1">
        <f t="array" aca="1" ref="E106" ca="1">SUMPRODUCT(('Raw Data'!$JI$2:$SE$3883&lt;&gt;"")*('Raw Data'!$JI$1:$SE$1=("Select your admission decision results for each school you applied to: ["&amp;$D106&amp;"]")))</f>
        <v>1</v>
      </c>
      <c r="F106" cm="1">
        <f t="array" aca="1" ref="F106" ca="1">SUMPRODUCT(('Raw Data'!$JI$2:$SE$3883="Accepted")*('Raw Data'!$JI$1:$SE$1=("Select your admission decision results for each school you applied to: ["&amp;$D106&amp;"]")))</f>
        <v>0</v>
      </c>
      <c r="G106" s="18">
        <f t="shared" ca="1" si="4"/>
        <v>0</v>
      </c>
      <c r="H106" s="18" cm="1">
        <f t="array" aca="1" ref="H106" ca="1">(SUMPRODUCT(('Raw Data'!$JI$2:$SE$3883="Wait-listed")*('Raw Data'!$JI$1:$SE$1=("Select your admission decision results for each school you applied to: ["&amp;$D106&amp;"]")))+SUMPRODUCT(('Raw Data'!$JI$2:$SE$3883="Rejected, Wait-listed")*('Raw Data'!$JI$1:$SE$1=("Select your admission decision results for each school you applied to: ["&amp;$D106&amp;"]"))))/E106</f>
        <v>0</v>
      </c>
      <c r="I106" cm="1">
        <f t="array" aca="1" ref="I106" ca="1">SUMPRODUCT(('Raw Data'!$JI$2:$SE$3883="Accepted")*('Raw Data'!$JI$1:$SE$1=("Select your admission decision results for each school you applied to: ["&amp;$D106&amp;"]"))*('Raw Data'!$SK$2:$SK$3883=D106))</f>
        <v>0</v>
      </c>
      <c r="J106" s="20" t="str">
        <f t="shared" ca="1" si="5"/>
        <v>N/A</v>
      </c>
      <c r="K106" s="19" t="str">
        <f ca="1">IFERROR(AVERAGEIF('Raw Data'!SK:SK,"="&amp;D106,'Raw Data'!AA:AA),"N/A")</f>
        <v>N/A</v>
      </c>
    </row>
    <row r="107" spans="4:11" x14ac:dyDescent="0.2">
      <c r="D107" t="s">
        <v>861</v>
      </c>
      <c r="E107" cm="1">
        <f t="array" aca="1" ref="E107" ca="1">SUMPRODUCT(('Raw Data'!$JI$2:$SE$3883&lt;&gt;"")*('Raw Data'!$JI$1:$SE$1=("Select your admission decision results for each school you applied to: ["&amp;$D107&amp;"]")))</f>
        <v>53</v>
      </c>
      <c r="F107" cm="1">
        <f t="array" aca="1" ref="F107" ca="1">SUMPRODUCT(('Raw Data'!$JI$2:$SE$3883="Accepted")*('Raw Data'!$JI$1:$SE$1=("Select your admission decision results for each school you applied to: ["&amp;$D107&amp;"]")))</f>
        <v>44</v>
      </c>
      <c r="G107" s="18">
        <f t="shared" ca="1" si="4"/>
        <v>0.83018867924528306</v>
      </c>
      <c r="H107" s="18" cm="1">
        <f t="array" aca="1" ref="H107" ca="1">(SUMPRODUCT(('Raw Data'!$JI$2:$SE$3883="Wait-listed")*('Raw Data'!$JI$1:$SE$1=("Select your admission decision results for each school you applied to: ["&amp;$D107&amp;"]")))+SUMPRODUCT(('Raw Data'!$JI$2:$SE$3883="Rejected, Wait-listed")*('Raw Data'!$JI$1:$SE$1=("Select your admission decision results for each school you applied to: ["&amp;$D107&amp;"]"))))/E107</f>
        <v>9.4339622641509441E-2</v>
      </c>
      <c r="I107" cm="1">
        <f t="array" aca="1" ref="I107" ca="1">SUMPRODUCT(('Raw Data'!$JI$2:$SE$3883="Accepted")*('Raw Data'!$JI$1:$SE$1=("Select your admission decision results for each school you applied to: ["&amp;$D107&amp;"]"))*('Raw Data'!$SK$2:$SK$3883=D107))</f>
        <v>2</v>
      </c>
      <c r="J107" s="20">
        <f t="shared" ca="1" si="5"/>
        <v>4.5454545454545456E-2</v>
      </c>
      <c r="K107" s="19" t="str">
        <f ca="1">IFERROR(AVERAGEIF('Raw Data'!SK:SK,"="&amp;D107,'Raw Data'!AA:AA),"N/A")</f>
        <v>N/A</v>
      </c>
    </row>
    <row r="108" spans="4:11" x14ac:dyDescent="0.2">
      <c r="D108" t="s">
        <v>798</v>
      </c>
      <c r="E108" cm="1">
        <f t="array" aca="1" ref="E108" ca="1">SUMPRODUCT(('Raw Data'!$JI$2:$SE$3883&lt;&gt;"")*('Raw Data'!$JI$1:$SE$1=("Select your admission decision results for each school you applied to: ["&amp;$D108&amp;"]")))</f>
        <v>38</v>
      </c>
      <c r="F108" cm="1">
        <f t="array" aca="1" ref="F108" ca="1">SUMPRODUCT(('Raw Data'!$JI$2:$SE$3883="Accepted")*('Raw Data'!$JI$1:$SE$1=("Select your admission decision results for each school you applied to: ["&amp;$D108&amp;"]")))</f>
        <v>28</v>
      </c>
      <c r="G108" s="18">
        <f t="shared" ca="1" si="4"/>
        <v>0.73684210526315785</v>
      </c>
      <c r="H108" s="18" cm="1">
        <f t="array" aca="1" ref="H108" ca="1">(SUMPRODUCT(('Raw Data'!$JI$2:$SE$3883="Wait-listed")*('Raw Data'!$JI$1:$SE$1=("Select your admission decision results for each school you applied to: ["&amp;$D108&amp;"]")))+SUMPRODUCT(('Raw Data'!$JI$2:$SE$3883="Rejected, Wait-listed")*('Raw Data'!$JI$1:$SE$1=("Select your admission decision results for each school you applied to: ["&amp;$D108&amp;"]"))))/E108</f>
        <v>5.2631578947368418E-2</v>
      </c>
      <c r="I108" cm="1">
        <f t="array" aca="1" ref="I108" ca="1">SUMPRODUCT(('Raw Data'!$JI$2:$SE$3883="Accepted")*('Raw Data'!$JI$1:$SE$1=("Select your admission decision results for each school you applied to: ["&amp;$D108&amp;"]"))*('Raw Data'!$SK$2:$SK$3883=D108))</f>
        <v>3</v>
      </c>
      <c r="J108" s="20">
        <f t="shared" ca="1" si="5"/>
        <v>0.10714285714285714</v>
      </c>
      <c r="K108" s="19">
        <f ca="1">IFERROR(AVERAGEIF('Raw Data'!SK:SK,"="&amp;D108,'Raw Data'!AA:AA),"N/A")</f>
        <v>1520</v>
      </c>
    </row>
    <row r="109" spans="4:11" x14ac:dyDescent="0.2">
      <c r="D109" t="s">
        <v>750</v>
      </c>
      <c r="E109" cm="1">
        <f t="array" aca="1" ref="E109" ca="1">SUMPRODUCT(('Raw Data'!$JI$2:$SE$3883&lt;&gt;"")*('Raw Data'!$JI$1:$SE$1=("Select your admission decision results for each school you applied to: ["&amp;$D109&amp;"]")))</f>
        <v>473</v>
      </c>
      <c r="F109" cm="1">
        <f t="array" aca="1" ref="F109" ca="1">SUMPRODUCT(('Raw Data'!$JI$2:$SE$3883="Accepted")*('Raw Data'!$JI$1:$SE$1=("Select your admission decision results for each school you applied to: ["&amp;$D109&amp;"]")))</f>
        <v>85</v>
      </c>
      <c r="G109" s="18">
        <f t="shared" ca="1" si="4"/>
        <v>0.17970401691331925</v>
      </c>
      <c r="H109" s="18" cm="1">
        <f t="array" aca="1" ref="H109" ca="1">(SUMPRODUCT(('Raw Data'!$JI$2:$SE$3883="Wait-listed")*('Raw Data'!$JI$1:$SE$1=("Select your admission decision results for each school you applied to: ["&amp;$D109&amp;"]")))+SUMPRODUCT(('Raw Data'!$JI$2:$SE$3883="Rejected, Wait-listed")*('Raw Data'!$JI$1:$SE$1=("Select your admission decision results for each school you applied to: ["&amp;$D109&amp;"]"))))/E109</f>
        <v>0.10570824524312897</v>
      </c>
      <c r="I109" cm="1">
        <f t="array" aca="1" ref="I109" ca="1">SUMPRODUCT(('Raw Data'!$JI$2:$SE$3883="Accepted")*('Raw Data'!$JI$1:$SE$1=("Select your admission decision results for each school you applied to: ["&amp;$D109&amp;"]"))*('Raw Data'!$SK$2:$SK$3883=D109))</f>
        <v>60</v>
      </c>
      <c r="J109" s="20">
        <f t="shared" ca="1" si="5"/>
        <v>0.70588235294117652</v>
      </c>
      <c r="K109" s="19">
        <f ca="1">IFERROR(AVERAGEIF('Raw Data'!SK:SK,"="&amp;D109,'Raw Data'!AA:AA),"N/A")</f>
        <v>1552.9166666666667</v>
      </c>
    </row>
    <row r="110" spans="4:11" x14ac:dyDescent="0.2">
      <c r="D110" t="s">
        <v>949</v>
      </c>
      <c r="E110" cm="1">
        <f t="array" aca="1" ref="E110" ca="1">SUMPRODUCT(('Raw Data'!$JI$2:$SE$3883&lt;&gt;"")*('Raw Data'!$JI$1:$SE$1=("Select your admission decision results for each school you applied to: ["&amp;$D110&amp;"]")))</f>
        <v>63</v>
      </c>
      <c r="F110" cm="1">
        <f t="array" aca="1" ref="F110" ca="1">SUMPRODUCT(('Raw Data'!$JI$2:$SE$3883="Accepted")*('Raw Data'!$JI$1:$SE$1=("Select your admission decision results for each school you applied to: ["&amp;$D110&amp;"]")))</f>
        <v>57</v>
      </c>
      <c r="G110" s="18">
        <f t="shared" ca="1" si="4"/>
        <v>0.90476190476190477</v>
      </c>
      <c r="H110" s="18" cm="1">
        <f t="array" aca="1" ref="H110" ca="1">(SUMPRODUCT(('Raw Data'!$JI$2:$SE$3883="Wait-listed")*('Raw Data'!$JI$1:$SE$1=("Select your admission decision results for each school you applied to: ["&amp;$D110&amp;"]")))+SUMPRODUCT(('Raw Data'!$JI$2:$SE$3883="Rejected, Wait-listed")*('Raw Data'!$JI$1:$SE$1=("Select your admission decision results for each school you applied to: ["&amp;$D110&amp;"]"))))/E110</f>
        <v>4.7619047619047616E-2</v>
      </c>
      <c r="I110" cm="1">
        <f t="array" aca="1" ref="I110" ca="1">SUMPRODUCT(('Raw Data'!$JI$2:$SE$3883="Accepted")*('Raw Data'!$JI$1:$SE$1=("Select your admission decision results for each school you applied to: ["&amp;$D110&amp;"]"))*('Raw Data'!$SK$2:$SK$3883=D110))</f>
        <v>7</v>
      </c>
      <c r="J110" s="20">
        <f t="shared" ca="1" si="5"/>
        <v>0.12280701754385964</v>
      </c>
      <c r="K110" s="19">
        <f ca="1">IFERROR(AVERAGEIF('Raw Data'!SK:SK,"="&amp;D110,'Raw Data'!AA:AA),"N/A")</f>
        <v>1512.5</v>
      </c>
    </row>
    <row r="111" spans="4:11" x14ac:dyDescent="0.2">
      <c r="D111" t="s">
        <v>989</v>
      </c>
      <c r="E111" cm="1">
        <f t="array" aca="1" ref="E111" ca="1">SUMPRODUCT(('Raw Data'!$JI$2:$SE$3883&lt;&gt;"")*('Raw Data'!$JI$1:$SE$1=("Select your admission decision results for each school you applied to: ["&amp;$D111&amp;"]")))</f>
        <v>51</v>
      </c>
      <c r="F111" cm="1">
        <f t="array" aca="1" ref="F111" ca="1">SUMPRODUCT(('Raw Data'!$JI$2:$SE$3883="Accepted")*('Raw Data'!$JI$1:$SE$1=("Select your admission decision results for each school you applied to: ["&amp;$D111&amp;"]")))</f>
        <v>50</v>
      </c>
      <c r="G111" s="18">
        <f t="shared" ca="1" si="4"/>
        <v>0.98039215686274506</v>
      </c>
      <c r="H111" s="18" cm="1">
        <f t="array" aca="1" ref="H111" ca="1">(SUMPRODUCT(('Raw Data'!$JI$2:$SE$3883="Wait-listed")*('Raw Data'!$JI$1:$SE$1=("Select your admission decision results for each school you applied to: ["&amp;$D111&amp;"]")))+SUMPRODUCT(('Raw Data'!$JI$2:$SE$3883="Rejected, Wait-listed")*('Raw Data'!$JI$1:$SE$1=("Select your admission decision results for each school you applied to: ["&amp;$D111&amp;"]"))))/E111</f>
        <v>0</v>
      </c>
      <c r="I111" cm="1">
        <f t="array" aca="1" ref="I111" ca="1">SUMPRODUCT(('Raw Data'!$JI$2:$SE$3883="Accepted")*('Raw Data'!$JI$1:$SE$1=("Select your admission decision results for each school you applied to: ["&amp;$D111&amp;"]"))*('Raw Data'!$SK$2:$SK$3883=D111))</f>
        <v>4</v>
      </c>
      <c r="J111" s="20">
        <f t="shared" ca="1" si="5"/>
        <v>0.08</v>
      </c>
      <c r="K111" s="19">
        <f ca="1">IFERROR(AVERAGEIF('Raw Data'!SK:SK,"="&amp;D111,'Raw Data'!AA:AA),"N/A")</f>
        <v>1340</v>
      </c>
    </row>
    <row r="112" spans="4:11" x14ac:dyDescent="0.2">
      <c r="D112" t="s">
        <v>894</v>
      </c>
      <c r="E112" cm="1">
        <f t="array" aca="1" ref="E112" ca="1">SUMPRODUCT(('Raw Data'!$JI$2:$SE$3883&lt;&gt;"")*('Raw Data'!$JI$1:$SE$1=("Select your admission decision results for each school you applied to: ["&amp;$D112&amp;"]")))</f>
        <v>68</v>
      </c>
      <c r="F112" cm="1">
        <f t="array" aca="1" ref="F112" ca="1">SUMPRODUCT(('Raw Data'!$JI$2:$SE$3883="Accepted")*('Raw Data'!$JI$1:$SE$1=("Select your admission decision results for each school you applied to: ["&amp;$D112&amp;"]")))</f>
        <v>65</v>
      </c>
      <c r="G112" s="18">
        <f t="shared" ca="1" si="4"/>
        <v>0.95588235294117652</v>
      </c>
      <c r="H112" s="18" cm="1">
        <f t="array" aca="1" ref="H112" ca="1">(SUMPRODUCT(('Raw Data'!$JI$2:$SE$3883="Wait-listed")*('Raw Data'!$JI$1:$SE$1=("Select your admission decision results for each school you applied to: ["&amp;$D112&amp;"]")))+SUMPRODUCT(('Raw Data'!$JI$2:$SE$3883="Rejected, Wait-listed")*('Raw Data'!$JI$1:$SE$1=("Select your admission decision results for each school you applied to: ["&amp;$D112&amp;"]"))))/E112</f>
        <v>2.9411764705882353E-2</v>
      </c>
      <c r="I112" cm="1">
        <f t="array" aca="1" ref="I112" ca="1">SUMPRODUCT(('Raw Data'!$JI$2:$SE$3883="Accepted")*('Raw Data'!$JI$1:$SE$1=("Select your admission decision results for each school you applied to: ["&amp;$D112&amp;"]"))*('Raw Data'!$SK$2:$SK$3883=D112))</f>
        <v>4</v>
      </c>
      <c r="J112" s="20">
        <f t="shared" ca="1" si="5"/>
        <v>6.1538461538461542E-2</v>
      </c>
      <c r="K112" s="19">
        <f ca="1">IFERROR(AVERAGEIF('Raw Data'!SK:SK,"="&amp;D112,'Raw Data'!AA:AA),"N/A")</f>
        <v>1250</v>
      </c>
    </row>
    <row r="113" spans="4:11" x14ac:dyDescent="0.2">
      <c r="D113" t="s">
        <v>873</v>
      </c>
      <c r="E113" cm="1">
        <f t="array" aca="1" ref="E113" ca="1">SUMPRODUCT(('Raw Data'!$JI$2:$SE$3883&lt;&gt;"")*('Raw Data'!$JI$1:$SE$1=("Select your admission decision results for each school you applied to: ["&amp;$D113&amp;"]")))</f>
        <v>91</v>
      </c>
      <c r="F113" cm="1">
        <f t="array" aca="1" ref="F113" ca="1">SUMPRODUCT(('Raw Data'!$JI$2:$SE$3883="Accepted")*('Raw Data'!$JI$1:$SE$1=("Select your admission decision results for each school you applied to: ["&amp;$D113&amp;"]")))</f>
        <v>45</v>
      </c>
      <c r="G113" s="18">
        <f t="shared" ca="1" si="4"/>
        <v>0.49450549450549453</v>
      </c>
      <c r="H113" s="18" cm="1">
        <f t="array" aca="1" ref="H113" ca="1">(SUMPRODUCT(('Raw Data'!$JI$2:$SE$3883="Wait-listed")*('Raw Data'!$JI$1:$SE$1=("Select your admission decision results for each school you applied to: ["&amp;$D113&amp;"]")))+SUMPRODUCT(('Raw Data'!$JI$2:$SE$3883="Rejected, Wait-listed")*('Raw Data'!$JI$1:$SE$1=("Select your admission decision results for each school you applied to: ["&amp;$D113&amp;"]"))))/E113</f>
        <v>0.24175824175824176</v>
      </c>
      <c r="I113" cm="1">
        <f t="array" aca="1" ref="I113" ca="1">SUMPRODUCT(('Raw Data'!$JI$2:$SE$3883="Accepted")*('Raw Data'!$JI$1:$SE$1=("Select your admission decision results for each school you applied to: ["&amp;$D113&amp;"]"))*('Raw Data'!$SK$2:$SK$3883=D113))</f>
        <v>3</v>
      </c>
      <c r="J113" s="20">
        <f t="shared" ca="1" si="5"/>
        <v>6.6666666666666666E-2</v>
      </c>
      <c r="K113" s="19">
        <f ca="1">IFERROR(AVERAGEIF('Raw Data'!SK:SK,"="&amp;D113,'Raw Data'!AA:AA),"N/A")</f>
        <v>1514</v>
      </c>
    </row>
    <row r="114" spans="4:11" x14ac:dyDescent="0.2">
      <c r="D114" t="s">
        <v>1265</v>
      </c>
      <c r="E114" cm="1">
        <f t="array" aca="1" ref="E114" ca="1">SUMPRODUCT(('Raw Data'!$JI$2:$SE$3883&lt;&gt;"")*('Raw Data'!$JI$1:$SE$1=("Select your admission decision results for each school you applied to: ["&amp;$D114&amp;"]")))</f>
        <v>12</v>
      </c>
      <c r="F114" cm="1">
        <f t="array" aca="1" ref="F114" ca="1">SUMPRODUCT(('Raw Data'!$JI$2:$SE$3883="Accepted")*('Raw Data'!$JI$1:$SE$1=("Select your admission decision results for each school you applied to: ["&amp;$D114&amp;"]")))</f>
        <v>10</v>
      </c>
      <c r="G114" s="18">
        <f t="shared" ca="1" si="4"/>
        <v>0.83333333333333337</v>
      </c>
      <c r="H114" s="18" cm="1">
        <f t="array" aca="1" ref="H114" ca="1">(SUMPRODUCT(('Raw Data'!$JI$2:$SE$3883="Wait-listed")*('Raw Data'!$JI$1:$SE$1=("Select your admission decision results for each school you applied to: ["&amp;$D114&amp;"]")))+SUMPRODUCT(('Raw Data'!$JI$2:$SE$3883="Rejected, Wait-listed")*('Raw Data'!$JI$1:$SE$1=("Select your admission decision results for each school you applied to: ["&amp;$D114&amp;"]"))))/E114</f>
        <v>0</v>
      </c>
      <c r="I114" cm="1">
        <f t="array" aca="1" ref="I114" ca="1">SUMPRODUCT(('Raw Data'!$JI$2:$SE$3883="Accepted")*('Raw Data'!$JI$1:$SE$1=("Select your admission decision results for each school you applied to: ["&amp;$D114&amp;"]"))*('Raw Data'!$SK$2:$SK$3883=D114))</f>
        <v>0</v>
      </c>
      <c r="J114" s="20">
        <f t="shared" ca="1" si="5"/>
        <v>0</v>
      </c>
      <c r="K114" s="19" t="str">
        <f ca="1">IFERROR(AVERAGEIF('Raw Data'!SK:SK,"="&amp;D114,'Raw Data'!AA:AA),"N/A")</f>
        <v>N/A</v>
      </c>
    </row>
    <row r="115" spans="4:11" x14ac:dyDescent="0.2">
      <c r="D115" t="s">
        <v>1266</v>
      </c>
      <c r="E115" cm="1">
        <f t="array" aca="1" ref="E115" ca="1">SUMPRODUCT(('Raw Data'!$JI$2:$SE$3883&lt;&gt;"")*('Raw Data'!$JI$1:$SE$1=("Select your admission decision results for each school you applied to: ["&amp;$D115&amp;"]")))</f>
        <v>5</v>
      </c>
      <c r="F115" cm="1">
        <f t="array" aca="1" ref="F115" ca="1">SUMPRODUCT(('Raw Data'!$JI$2:$SE$3883="Accepted")*('Raw Data'!$JI$1:$SE$1=("Select your admission decision results for each school you applied to: ["&amp;$D115&amp;"]")))</f>
        <v>4</v>
      </c>
      <c r="G115" s="18">
        <f t="shared" ca="1" si="4"/>
        <v>0.8</v>
      </c>
      <c r="H115" s="18" cm="1">
        <f t="array" aca="1" ref="H115" ca="1">(SUMPRODUCT(('Raw Data'!$JI$2:$SE$3883="Wait-listed")*('Raw Data'!$JI$1:$SE$1=("Select your admission decision results for each school you applied to: ["&amp;$D115&amp;"]")))+SUMPRODUCT(('Raw Data'!$JI$2:$SE$3883="Rejected, Wait-listed")*('Raw Data'!$JI$1:$SE$1=("Select your admission decision results for each school you applied to: ["&amp;$D115&amp;"]"))))/E115</f>
        <v>0</v>
      </c>
      <c r="I115" cm="1">
        <f t="array" aca="1" ref="I115" ca="1">SUMPRODUCT(('Raw Data'!$JI$2:$SE$3883="Accepted")*('Raw Data'!$JI$1:$SE$1=("Select your admission decision results for each school you applied to: ["&amp;$D115&amp;"]"))*('Raw Data'!$SK$2:$SK$3883=D115))</f>
        <v>0</v>
      </c>
      <c r="J115" s="20">
        <f t="shared" ca="1" si="5"/>
        <v>0</v>
      </c>
      <c r="K115" s="19" t="str">
        <f ca="1">IFERROR(AVERAGEIF('Raw Data'!SK:SK,"="&amp;D115,'Raw Data'!AA:AA),"N/A")</f>
        <v>N/A</v>
      </c>
    </row>
    <row r="116" spans="4:11" x14ac:dyDescent="0.2">
      <c r="D116" t="s">
        <v>893</v>
      </c>
      <c r="E116" cm="1">
        <f t="array" aca="1" ref="E116" ca="1">SUMPRODUCT(('Raw Data'!$JI$2:$SE$3883&lt;&gt;"")*('Raw Data'!$JI$1:$SE$1=("Select your admission decision results for each school you applied to: ["&amp;$D116&amp;"]")))</f>
        <v>29</v>
      </c>
      <c r="F116" cm="1">
        <f t="array" aca="1" ref="F116" ca="1">SUMPRODUCT(('Raw Data'!$JI$2:$SE$3883="Accepted")*('Raw Data'!$JI$1:$SE$1=("Select your admission decision results for each school you applied to: ["&amp;$D116&amp;"]")))</f>
        <v>23</v>
      </c>
      <c r="G116" s="18">
        <f t="shared" ca="1" si="4"/>
        <v>0.7931034482758621</v>
      </c>
      <c r="H116" s="18" cm="1">
        <f t="array" aca="1" ref="H116" ca="1">(SUMPRODUCT(('Raw Data'!$JI$2:$SE$3883="Wait-listed")*('Raw Data'!$JI$1:$SE$1=("Select your admission decision results for each school you applied to: ["&amp;$D116&amp;"]")))+SUMPRODUCT(('Raw Data'!$JI$2:$SE$3883="Rejected, Wait-listed")*('Raw Data'!$JI$1:$SE$1=("Select your admission decision results for each school you applied to: ["&amp;$D116&amp;"]"))))/E116</f>
        <v>0</v>
      </c>
      <c r="I116" cm="1">
        <f t="array" aca="1" ref="I116" ca="1">SUMPRODUCT(('Raw Data'!$JI$2:$SE$3883="Accepted")*('Raw Data'!$JI$1:$SE$1=("Select your admission decision results for each school you applied to: ["&amp;$D116&amp;"]"))*('Raw Data'!$SK$2:$SK$3883=D116))</f>
        <v>4</v>
      </c>
      <c r="J116" s="20">
        <f t="shared" ca="1" si="5"/>
        <v>0.17391304347826086</v>
      </c>
      <c r="K116" s="19">
        <f ca="1">IFERROR(AVERAGEIF('Raw Data'!SK:SK,"="&amp;D116,'Raw Data'!AA:AA),"N/A")</f>
        <v>1510</v>
      </c>
    </row>
    <row r="117" spans="4:11" x14ac:dyDescent="0.2">
      <c r="D117" t="s">
        <v>1267</v>
      </c>
      <c r="E117" cm="1">
        <f t="array" aca="1" ref="E117" ca="1">SUMPRODUCT(('Raw Data'!$JI$2:$SE$3883&lt;&gt;"")*('Raw Data'!$JI$1:$SE$1=("Select your admission decision results for each school you applied to: ["&amp;$D117&amp;"]")))</f>
        <v>5</v>
      </c>
      <c r="F117" cm="1">
        <f t="array" aca="1" ref="F117" ca="1">SUMPRODUCT(('Raw Data'!$JI$2:$SE$3883="Accepted")*('Raw Data'!$JI$1:$SE$1=("Select your admission decision results for each school you applied to: ["&amp;$D117&amp;"]")))</f>
        <v>4</v>
      </c>
      <c r="G117" s="18">
        <f t="shared" ca="1" si="4"/>
        <v>0.8</v>
      </c>
      <c r="H117" s="18" cm="1">
        <f t="array" aca="1" ref="H117" ca="1">(SUMPRODUCT(('Raw Data'!$JI$2:$SE$3883="Wait-listed")*('Raw Data'!$JI$1:$SE$1=("Select your admission decision results for each school you applied to: ["&amp;$D117&amp;"]")))+SUMPRODUCT(('Raw Data'!$JI$2:$SE$3883="Rejected, Wait-listed")*('Raw Data'!$JI$1:$SE$1=("Select your admission decision results for each school you applied to: ["&amp;$D117&amp;"]"))))/E117</f>
        <v>0</v>
      </c>
      <c r="I117" cm="1">
        <f t="array" aca="1" ref="I117" ca="1">SUMPRODUCT(('Raw Data'!$JI$2:$SE$3883="Accepted")*('Raw Data'!$JI$1:$SE$1=("Select your admission decision results for each school you applied to: ["&amp;$D117&amp;"]"))*('Raw Data'!$SK$2:$SK$3883=D117))</f>
        <v>0</v>
      </c>
      <c r="J117" s="20">
        <f t="shared" ca="1" si="5"/>
        <v>0</v>
      </c>
      <c r="K117" s="19" t="str">
        <f ca="1">IFERROR(AVERAGEIF('Raw Data'!SK:SK,"="&amp;D117,'Raw Data'!AA:AA),"N/A")</f>
        <v>N/A</v>
      </c>
    </row>
    <row r="118" spans="4:11" x14ac:dyDescent="0.2">
      <c r="D118" t="s">
        <v>1268</v>
      </c>
      <c r="E118" cm="1">
        <f t="array" aca="1" ref="E118" ca="1">SUMPRODUCT(('Raw Data'!$JI$2:$SE$3883&lt;&gt;"")*('Raw Data'!$JI$1:$SE$1=("Select your admission decision results for each school you applied to: ["&amp;$D118&amp;"]")))</f>
        <v>3</v>
      </c>
      <c r="F118" cm="1">
        <f t="array" aca="1" ref="F118" ca="1">SUMPRODUCT(('Raw Data'!$JI$2:$SE$3883="Accepted")*('Raw Data'!$JI$1:$SE$1=("Select your admission decision results for each school you applied to: ["&amp;$D118&amp;"]")))</f>
        <v>2</v>
      </c>
      <c r="G118" s="18">
        <f t="shared" ca="1" si="4"/>
        <v>0.66666666666666663</v>
      </c>
      <c r="H118" s="18" cm="1">
        <f t="array" aca="1" ref="H118" ca="1">(SUMPRODUCT(('Raw Data'!$JI$2:$SE$3883="Wait-listed")*('Raw Data'!$JI$1:$SE$1=("Select your admission decision results for each school you applied to: ["&amp;$D118&amp;"]")))+SUMPRODUCT(('Raw Data'!$JI$2:$SE$3883="Rejected, Wait-listed")*('Raw Data'!$JI$1:$SE$1=("Select your admission decision results for each school you applied to: ["&amp;$D118&amp;"]"))))/E118</f>
        <v>0</v>
      </c>
      <c r="I118" cm="1">
        <f t="array" aca="1" ref="I118" ca="1">SUMPRODUCT(('Raw Data'!$JI$2:$SE$3883="Accepted")*('Raw Data'!$JI$1:$SE$1=("Select your admission decision results for each school you applied to: ["&amp;$D118&amp;"]"))*('Raw Data'!$SK$2:$SK$3883=D118))</f>
        <v>0</v>
      </c>
      <c r="J118" s="20">
        <f t="shared" ca="1" si="5"/>
        <v>0</v>
      </c>
      <c r="K118" s="19" t="str">
        <f ca="1">IFERROR(AVERAGEIF('Raw Data'!SK:SK,"="&amp;D118,'Raw Data'!AA:AA),"N/A")</f>
        <v>N/A</v>
      </c>
    </row>
    <row r="119" spans="4:11" x14ac:dyDescent="0.2">
      <c r="D119" t="s">
        <v>737</v>
      </c>
      <c r="E119" cm="1">
        <f t="array" aca="1" ref="E119" ca="1">SUMPRODUCT(('Raw Data'!$JI$2:$SE$3883&lt;&gt;"")*('Raw Data'!$JI$1:$SE$1=("Select your admission decision results for each school you applied to: ["&amp;$D119&amp;"]")))</f>
        <v>547</v>
      </c>
      <c r="F119" cm="1">
        <f t="array" aca="1" ref="F119" ca="1">SUMPRODUCT(('Raw Data'!$JI$2:$SE$3883="Accepted")*('Raw Data'!$JI$1:$SE$1=("Select your admission decision results for each school you applied to: ["&amp;$D119&amp;"]")))</f>
        <v>255</v>
      </c>
      <c r="G119" s="18">
        <f t="shared" ca="1" si="4"/>
        <v>0.46617915904936014</v>
      </c>
      <c r="H119" s="18" cm="1">
        <f t="array" aca="1" ref="H119" ca="1">(SUMPRODUCT(('Raw Data'!$JI$2:$SE$3883="Wait-listed")*('Raw Data'!$JI$1:$SE$1=("Select your admission decision results for each school you applied to: ["&amp;$D119&amp;"]")))+SUMPRODUCT(('Raw Data'!$JI$2:$SE$3883="Rejected, Wait-listed")*('Raw Data'!$JI$1:$SE$1=("Select your admission decision results for each school you applied to: ["&amp;$D119&amp;"]"))))/E119</f>
        <v>0.30895795246800734</v>
      </c>
      <c r="I119" cm="1">
        <f t="array" aca="1" ref="I119" ca="1">SUMPRODUCT(('Raw Data'!$JI$2:$SE$3883="Accepted")*('Raw Data'!$JI$1:$SE$1=("Select your admission decision results for each school you applied to: ["&amp;$D119&amp;"]"))*('Raw Data'!$SK$2:$SK$3883=D119))</f>
        <v>64</v>
      </c>
      <c r="J119" s="20">
        <f t="shared" ca="1" si="5"/>
        <v>0.25098039215686274</v>
      </c>
      <c r="K119" s="19">
        <f ca="1">IFERROR(AVERAGEIF('Raw Data'!SK:SK,"="&amp;D119,'Raw Data'!AA:AA),"N/A")</f>
        <v>1500.8955223880596</v>
      </c>
    </row>
    <row r="120" spans="4:11" x14ac:dyDescent="0.2">
      <c r="D120" t="s">
        <v>794</v>
      </c>
      <c r="E120" cm="1">
        <f t="array" aca="1" ref="E120" ca="1">SUMPRODUCT(('Raw Data'!$JI$2:$SE$3883&lt;&gt;"")*('Raw Data'!$JI$1:$SE$1=("Select your admission decision results for each school you applied to: ["&amp;$D120&amp;"]")))</f>
        <v>74</v>
      </c>
      <c r="F120" cm="1">
        <f t="array" aca="1" ref="F120" ca="1">SUMPRODUCT(('Raw Data'!$JI$2:$SE$3883="Accepted")*('Raw Data'!$JI$1:$SE$1=("Select your admission decision results for each school you applied to: ["&amp;$D120&amp;"]")))</f>
        <v>57</v>
      </c>
      <c r="G120" s="18">
        <f t="shared" ca="1" si="4"/>
        <v>0.77027027027027029</v>
      </c>
      <c r="H120" s="18" cm="1">
        <f t="array" aca="1" ref="H120" ca="1">(SUMPRODUCT(('Raw Data'!$JI$2:$SE$3883="Wait-listed")*('Raw Data'!$JI$1:$SE$1=("Select your admission decision results for each school you applied to: ["&amp;$D120&amp;"]")))+SUMPRODUCT(('Raw Data'!$JI$2:$SE$3883="Rejected, Wait-listed")*('Raw Data'!$JI$1:$SE$1=("Select your admission decision results for each school you applied to: ["&amp;$D120&amp;"]"))))/E120</f>
        <v>0.13513513513513514</v>
      </c>
      <c r="I120" cm="1">
        <f t="array" aca="1" ref="I120" ca="1">SUMPRODUCT(('Raw Data'!$JI$2:$SE$3883="Accepted")*('Raw Data'!$JI$1:$SE$1=("Select your admission decision results for each school you applied to: ["&amp;$D120&amp;"]"))*('Raw Data'!$SK$2:$SK$3883=D120))</f>
        <v>9</v>
      </c>
      <c r="J120" s="20">
        <f t="shared" ca="1" si="5"/>
        <v>0.15789473684210525</v>
      </c>
      <c r="K120" s="19">
        <f ca="1">IFERROR(AVERAGEIF('Raw Data'!SK:SK,"="&amp;D120,'Raw Data'!AA:AA),"N/A")</f>
        <v>1403.3333333333333</v>
      </c>
    </row>
    <row r="121" spans="4:11" x14ac:dyDescent="0.2">
      <c r="D121" t="s">
        <v>813</v>
      </c>
      <c r="E121" cm="1">
        <f t="array" aca="1" ref="E121" ca="1">SUMPRODUCT(('Raw Data'!$JI$2:$SE$3883&lt;&gt;"")*('Raw Data'!$JI$1:$SE$1=("Select your admission decision results for each school you applied to: ["&amp;$D121&amp;"]")))</f>
        <v>619</v>
      </c>
      <c r="F121" cm="1">
        <f t="array" aca="1" ref="F121" ca="1">SUMPRODUCT(('Raw Data'!$JI$2:$SE$3883="Accepted")*('Raw Data'!$JI$1:$SE$1=("Select your admission decision results for each school you applied to: ["&amp;$D121&amp;"]")))</f>
        <v>390</v>
      </c>
      <c r="G121" s="18">
        <f t="shared" ca="1" si="4"/>
        <v>0.630048465266559</v>
      </c>
      <c r="H121" s="18" cm="1">
        <f t="array" aca="1" ref="H121" ca="1">(SUMPRODUCT(('Raw Data'!$JI$2:$SE$3883="Wait-listed")*('Raw Data'!$JI$1:$SE$1=("Select your admission decision results for each school you applied to: ["&amp;$D121&amp;"]")))+SUMPRODUCT(('Raw Data'!$JI$2:$SE$3883="Rejected, Wait-listed")*('Raw Data'!$JI$1:$SE$1=("Select your admission decision results for each school you applied to: ["&amp;$D121&amp;"]"))))/E121</f>
        <v>0.18416801292407109</v>
      </c>
      <c r="I121" cm="1">
        <f t="array" aca="1" ref="I121" ca="1">SUMPRODUCT(('Raw Data'!$JI$2:$SE$3883="Accepted")*('Raw Data'!$JI$1:$SE$1=("Select your admission decision results for each school you applied to: ["&amp;$D121&amp;"]"))*('Raw Data'!$SK$2:$SK$3883=D121))</f>
        <v>36</v>
      </c>
      <c r="J121" s="20">
        <f t="shared" ca="1" si="5"/>
        <v>9.2307692307692313E-2</v>
      </c>
      <c r="K121" s="19">
        <f ca="1">IFERROR(AVERAGEIF('Raw Data'!SK:SK,"="&amp;D121,'Raw Data'!AA:AA),"N/A")</f>
        <v>1484.6666666666667</v>
      </c>
    </row>
    <row r="122" spans="4:11" x14ac:dyDescent="0.2">
      <c r="D122" t="s">
        <v>742</v>
      </c>
      <c r="E122" cm="1">
        <f t="array" aca="1" ref="E122" ca="1">SUMPRODUCT(('Raw Data'!$JI$2:$SE$3883&lt;&gt;"")*('Raw Data'!$JI$1:$SE$1=("Select your admission decision results for each school you applied to: ["&amp;$D122&amp;"]")))</f>
        <v>594</v>
      </c>
      <c r="F122" cm="1">
        <f t="array" aca="1" ref="F122" ca="1">SUMPRODUCT(('Raw Data'!$JI$2:$SE$3883="Accepted")*('Raw Data'!$JI$1:$SE$1=("Select your admission decision results for each school you applied to: ["&amp;$D122&amp;"]")))</f>
        <v>118</v>
      </c>
      <c r="G122" s="18">
        <f t="shared" ca="1" si="4"/>
        <v>0.19865319865319866</v>
      </c>
      <c r="H122" s="18" cm="1">
        <f t="array" aca="1" ref="H122" ca="1">(SUMPRODUCT(('Raw Data'!$JI$2:$SE$3883="Wait-listed")*('Raw Data'!$JI$1:$SE$1=("Select your admission decision results for each school you applied to: ["&amp;$D122&amp;"]")))+SUMPRODUCT(('Raw Data'!$JI$2:$SE$3883="Rejected, Wait-listed")*('Raw Data'!$JI$1:$SE$1=("Select your admission decision results for each school you applied to: ["&amp;$D122&amp;"]"))))/E122</f>
        <v>0.17340067340067339</v>
      </c>
      <c r="I122" cm="1">
        <f t="array" aca="1" ref="I122" ca="1">SUMPRODUCT(('Raw Data'!$JI$2:$SE$3883="Accepted")*('Raw Data'!$JI$1:$SE$1=("Select your admission decision results for each school you applied to: ["&amp;$D122&amp;"]"))*('Raw Data'!$SK$2:$SK$3883=D122))</f>
        <v>37</v>
      </c>
      <c r="J122" s="20">
        <f t="shared" ca="1" si="5"/>
        <v>0.3135593220338983</v>
      </c>
      <c r="K122" s="19">
        <f ca="1">IFERROR(AVERAGEIF('Raw Data'!SK:SK,"="&amp;D122,'Raw Data'!AA:AA),"N/A")</f>
        <v>1494.2857142857142</v>
      </c>
    </row>
    <row r="123" spans="4:11" x14ac:dyDescent="0.2">
      <c r="D123" t="s">
        <v>923</v>
      </c>
      <c r="E123" cm="1">
        <f t="array" aca="1" ref="E123" ca="1">SUMPRODUCT(('Raw Data'!$JI$2:$SE$3883&lt;&gt;"")*('Raw Data'!$JI$1:$SE$1=("Select your admission decision results for each school you applied to: ["&amp;$D123&amp;"]")))</f>
        <v>90</v>
      </c>
      <c r="F123" cm="1">
        <f t="array" aca="1" ref="F123" ca="1">SUMPRODUCT(('Raw Data'!$JI$2:$SE$3883="Accepted")*('Raw Data'!$JI$1:$SE$1=("Select your admission decision results for each school you applied to: ["&amp;$D123&amp;"]")))</f>
        <v>41</v>
      </c>
      <c r="G123" s="18">
        <f t="shared" ca="1" si="4"/>
        <v>0.45555555555555555</v>
      </c>
      <c r="H123" s="18" cm="1">
        <f t="array" aca="1" ref="H123" ca="1">(SUMPRODUCT(('Raw Data'!$JI$2:$SE$3883="Wait-listed")*('Raw Data'!$JI$1:$SE$1=("Select your admission decision results for each school you applied to: ["&amp;$D123&amp;"]")))+SUMPRODUCT(('Raw Data'!$JI$2:$SE$3883="Rejected, Wait-listed")*('Raw Data'!$JI$1:$SE$1=("Select your admission decision results for each school you applied to: ["&amp;$D123&amp;"]"))))/E123</f>
        <v>0.13333333333333333</v>
      </c>
      <c r="I123" cm="1">
        <f t="array" aca="1" ref="I123" ca="1">SUMPRODUCT(('Raw Data'!$JI$2:$SE$3883="Accepted")*('Raw Data'!$JI$1:$SE$1=("Select your admission decision results for each school you applied to: ["&amp;$D123&amp;"]"))*('Raw Data'!$SK$2:$SK$3883=D123))</f>
        <v>4</v>
      </c>
      <c r="J123" s="20">
        <f t="shared" ca="1" si="5"/>
        <v>9.7560975609756101E-2</v>
      </c>
      <c r="K123" s="19">
        <f ca="1">IFERROR(AVERAGEIF('Raw Data'!SK:SK,"="&amp;D123,'Raw Data'!AA:AA),"N/A")</f>
        <v>1473.3333333333333</v>
      </c>
    </row>
    <row r="124" spans="4:11" x14ac:dyDescent="0.2">
      <c r="D124" t="s">
        <v>870</v>
      </c>
      <c r="E124" cm="1">
        <f t="array" aca="1" ref="E124" ca="1">SUMPRODUCT(('Raw Data'!$JI$2:$SE$3883&lt;&gt;"")*('Raw Data'!$JI$1:$SE$1=("Select your admission decision results for each school you applied to: ["&amp;$D124&amp;"]")))</f>
        <v>58</v>
      </c>
      <c r="F124" cm="1">
        <f t="array" aca="1" ref="F124" ca="1">SUMPRODUCT(('Raw Data'!$JI$2:$SE$3883="Accepted")*('Raw Data'!$JI$1:$SE$1=("Select your admission decision results for each school you applied to: ["&amp;$D124&amp;"]")))</f>
        <v>40</v>
      </c>
      <c r="G124" s="18">
        <f t="shared" ca="1" si="4"/>
        <v>0.68965517241379315</v>
      </c>
      <c r="H124" s="18" cm="1">
        <f t="array" aca="1" ref="H124" ca="1">(SUMPRODUCT(('Raw Data'!$JI$2:$SE$3883="Wait-listed")*('Raw Data'!$JI$1:$SE$1=("Select your admission decision results for each school you applied to: ["&amp;$D124&amp;"]")))+SUMPRODUCT(('Raw Data'!$JI$2:$SE$3883="Rejected, Wait-listed")*('Raw Data'!$JI$1:$SE$1=("Select your admission decision results for each school you applied to: ["&amp;$D124&amp;"]"))))/E124</f>
        <v>0.20689655172413793</v>
      </c>
      <c r="I124" cm="1">
        <f t="array" aca="1" ref="I124" ca="1">SUMPRODUCT(('Raw Data'!$JI$2:$SE$3883="Accepted")*('Raw Data'!$JI$1:$SE$1=("Select your admission decision results for each school you applied to: ["&amp;$D124&amp;"]"))*('Raw Data'!$SK$2:$SK$3883=D124))</f>
        <v>5</v>
      </c>
      <c r="J124" s="20">
        <f t="shared" ca="1" si="5"/>
        <v>0.125</v>
      </c>
      <c r="K124" s="19">
        <f ca="1">IFERROR(AVERAGEIF('Raw Data'!SK:SK,"="&amp;D124,'Raw Data'!AA:AA),"N/A")</f>
        <v>1417.5</v>
      </c>
    </row>
    <row r="125" spans="4:11" x14ac:dyDescent="0.2">
      <c r="D125" t="s">
        <v>810</v>
      </c>
      <c r="E125" cm="1">
        <f t="array" aca="1" ref="E125" ca="1">SUMPRODUCT(('Raw Data'!$JI$2:$SE$3883&lt;&gt;"")*('Raw Data'!$JI$1:$SE$1=("Select your admission decision results for each school you applied to: ["&amp;$D125&amp;"]")))</f>
        <v>54</v>
      </c>
      <c r="F125" cm="1">
        <f t="array" aca="1" ref="F125" ca="1">SUMPRODUCT(('Raw Data'!$JI$2:$SE$3883="Accepted")*('Raw Data'!$JI$1:$SE$1=("Select your admission decision results for each school you applied to: ["&amp;$D125&amp;"]")))</f>
        <v>40</v>
      </c>
      <c r="G125" s="18">
        <f t="shared" ca="1" si="4"/>
        <v>0.7407407407407407</v>
      </c>
      <c r="H125" s="18" cm="1">
        <f t="array" aca="1" ref="H125" ca="1">(SUMPRODUCT(('Raw Data'!$JI$2:$SE$3883="Wait-listed")*('Raw Data'!$JI$1:$SE$1=("Select your admission decision results for each school you applied to: ["&amp;$D125&amp;"]")))+SUMPRODUCT(('Raw Data'!$JI$2:$SE$3883="Rejected, Wait-listed")*('Raw Data'!$JI$1:$SE$1=("Select your admission decision results for each school you applied to: ["&amp;$D125&amp;"]"))))/E125</f>
        <v>0.16666666666666666</v>
      </c>
      <c r="I125" cm="1">
        <f t="array" aca="1" ref="I125" ca="1">SUMPRODUCT(('Raw Data'!$JI$2:$SE$3883="Accepted")*('Raw Data'!$JI$1:$SE$1=("Select your admission decision results for each school you applied to: ["&amp;$D125&amp;"]"))*('Raw Data'!$SK$2:$SK$3883=D125))</f>
        <v>6</v>
      </c>
      <c r="J125" s="20">
        <f t="shared" ca="1" si="5"/>
        <v>0.15</v>
      </c>
      <c r="K125" s="19">
        <f ca="1">IFERROR(AVERAGEIF('Raw Data'!SK:SK,"="&amp;D125,'Raw Data'!AA:AA),"N/A")</f>
        <v>1437.5</v>
      </c>
    </row>
    <row r="126" spans="4:11" x14ac:dyDescent="0.2">
      <c r="D126" t="s">
        <v>984</v>
      </c>
      <c r="E126" cm="1">
        <f t="array" aca="1" ref="E126" ca="1">SUMPRODUCT(('Raw Data'!$JI$2:$SE$3883&lt;&gt;"")*('Raw Data'!$JI$1:$SE$1=("Select your admission decision results for each school you applied to: ["&amp;$D126&amp;"]")))</f>
        <v>18</v>
      </c>
      <c r="F126" cm="1">
        <f t="array" aca="1" ref="F126" ca="1">SUMPRODUCT(('Raw Data'!$JI$2:$SE$3883="Accepted")*('Raw Data'!$JI$1:$SE$1=("Select your admission decision results for each school you applied to: ["&amp;$D126&amp;"]")))</f>
        <v>16</v>
      </c>
      <c r="G126" s="18">
        <f t="shared" ca="1" si="4"/>
        <v>0.88888888888888884</v>
      </c>
      <c r="H126" s="18" cm="1">
        <f t="array" aca="1" ref="H126" ca="1">(SUMPRODUCT(('Raw Data'!$JI$2:$SE$3883="Wait-listed")*('Raw Data'!$JI$1:$SE$1=("Select your admission decision results for each school you applied to: ["&amp;$D126&amp;"]")))+SUMPRODUCT(('Raw Data'!$JI$2:$SE$3883="Rejected, Wait-listed")*('Raw Data'!$JI$1:$SE$1=("Select your admission decision results for each school you applied to: ["&amp;$D126&amp;"]"))))/E126</f>
        <v>5.5555555555555552E-2</v>
      </c>
      <c r="I126" cm="1">
        <f t="array" aca="1" ref="I126" ca="1">SUMPRODUCT(('Raw Data'!$JI$2:$SE$3883="Accepted")*('Raw Data'!$JI$1:$SE$1=("Select your admission decision results for each school you applied to: ["&amp;$D126&amp;"]"))*('Raw Data'!$SK$2:$SK$3883=D126))</f>
        <v>1</v>
      </c>
      <c r="J126" s="20">
        <f t="shared" ca="1" si="5"/>
        <v>6.25E-2</v>
      </c>
      <c r="K126" s="19" t="str">
        <f ca="1">IFERROR(AVERAGEIF('Raw Data'!SK:SK,"="&amp;D126,'Raw Data'!AA:AA),"N/A")</f>
        <v>N/A</v>
      </c>
    </row>
    <row r="127" spans="4:11" x14ac:dyDescent="0.2">
      <c r="D127" t="s">
        <v>1269</v>
      </c>
      <c r="E127" cm="1">
        <f t="array" aca="1" ref="E127" ca="1">SUMPRODUCT(('Raw Data'!$JI$2:$SE$3883&lt;&gt;"")*('Raw Data'!$JI$1:$SE$1=("Select your admission decision results for each school you applied to: ["&amp;$D127&amp;"]")))</f>
        <v>7</v>
      </c>
      <c r="F127" cm="1">
        <f t="array" aca="1" ref="F127" ca="1">SUMPRODUCT(('Raw Data'!$JI$2:$SE$3883="Accepted")*('Raw Data'!$JI$1:$SE$1=("Select your admission decision results for each school you applied to: ["&amp;$D127&amp;"]")))</f>
        <v>6</v>
      </c>
      <c r="G127" s="18">
        <f t="shared" ca="1" si="4"/>
        <v>0.8571428571428571</v>
      </c>
      <c r="H127" s="18" cm="1">
        <f t="array" aca="1" ref="H127" ca="1">(SUMPRODUCT(('Raw Data'!$JI$2:$SE$3883="Wait-listed")*('Raw Data'!$JI$1:$SE$1=("Select your admission decision results for each school you applied to: ["&amp;$D127&amp;"]")))+SUMPRODUCT(('Raw Data'!$JI$2:$SE$3883="Rejected, Wait-listed")*('Raw Data'!$JI$1:$SE$1=("Select your admission decision results for each school you applied to: ["&amp;$D127&amp;"]"))))/E127</f>
        <v>0</v>
      </c>
      <c r="I127" cm="1">
        <f t="array" aca="1" ref="I127" ca="1">SUMPRODUCT(('Raw Data'!$JI$2:$SE$3883="Accepted")*('Raw Data'!$JI$1:$SE$1=("Select your admission decision results for each school you applied to: ["&amp;$D127&amp;"]"))*('Raw Data'!$SK$2:$SK$3883=D127))</f>
        <v>0</v>
      </c>
      <c r="J127" s="20">
        <f t="shared" ca="1" si="5"/>
        <v>0</v>
      </c>
      <c r="K127" s="19" t="str">
        <f ca="1">IFERROR(AVERAGEIF('Raw Data'!SK:SK,"="&amp;D127,'Raw Data'!AA:AA),"N/A")</f>
        <v>N/A</v>
      </c>
    </row>
    <row r="128" spans="4:11" x14ac:dyDescent="0.2">
      <c r="D128" t="s">
        <v>919</v>
      </c>
      <c r="E128" cm="1">
        <f t="array" aca="1" ref="E128" ca="1">SUMPRODUCT(('Raw Data'!$JI$2:$SE$3883&lt;&gt;"")*('Raw Data'!$JI$1:$SE$1=("Select your admission decision results for each school you applied to: ["&amp;$D128&amp;"]")))</f>
        <v>24</v>
      </c>
      <c r="F128" cm="1">
        <f t="array" aca="1" ref="F128" ca="1">SUMPRODUCT(('Raw Data'!$JI$2:$SE$3883="Accepted")*('Raw Data'!$JI$1:$SE$1=("Select your admission decision results for each school you applied to: ["&amp;$D128&amp;"]")))</f>
        <v>23</v>
      </c>
      <c r="G128" s="18">
        <f t="shared" ca="1" si="4"/>
        <v>0.95833333333333337</v>
      </c>
      <c r="H128" s="18" cm="1">
        <f t="array" aca="1" ref="H128" ca="1">(SUMPRODUCT(('Raw Data'!$JI$2:$SE$3883="Wait-listed")*('Raw Data'!$JI$1:$SE$1=("Select your admission decision results for each school you applied to: ["&amp;$D128&amp;"]")))+SUMPRODUCT(('Raw Data'!$JI$2:$SE$3883="Rejected, Wait-listed")*('Raw Data'!$JI$1:$SE$1=("Select your admission decision results for each school you applied to: ["&amp;$D128&amp;"]"))))/E128</f>
        <v>0</v>
      </c>
      <c r="I128" cm="1">
        <f t="array" aca="1" ref="I128" ca="1">SUMPRODUCT(('Raw Data'!$JI$2:$SE$3883="Accepted")*('Raw Data'!$JI$1:$SE$1=("Select your admission decision results for each school you applied to: ["&amp;$D128&amp;"]"))*('Raw Data'!$SK$2:$SK$3883=D128))</f>
        <v>3</v>
      </c>
      <c r="J128" s="20">
        <f t="shared" ca="1" si="5"/>
        <v>0.13043478260869565</v>
      </c>
      <c r="K128" s="19">
        <f ca="1">IFERROR(AVERAGEIF('Raw Data'!SK:SK,"="&amp;D128,'Raw Data'!AA:AA),"N/A")</f>
        <v>1460</v>
      </c>
    </row>
    <row r="129" spans="4:11" x14ac:dyDescent="0.2">
      <c r="D129" t="s">
        <v>738</v>
      </c>
      <c r="E129" cm="1">
        <f t="array" aca="1" ref="E129" ca="1">SUMPRODUCT(('Raw Data'!$JI$2:$SE$3883&lt;&gt;"")*('Raw Data'!$JI$1:$SE$1=("Select your admission decision results for each school you applied to: ["&amp;$D129&amp;"]")))</f>
        <v>180</v>
      </c>
      <c r="F129" cm="1">
        <f t="array" aca="1" ref="F129" ca="1">SUMPRODUCT(('Raw Data'!$JI$2:$SE$3883="Accepted")*('Raw Data'!$JI$1:$SE$1=("Select your admission decision results for each school you applied to: ["&amp;$D129&amp;"]")))</f>
        <v>176</v>
      </c>
      <c r="G129" s="18">
        <f t="shared" ca="1" si="4"/>
        <v>0.97777777777777775</v>
      </c>
      <c r="H129" s="18" cm="1">
        <f t="array" aca="1" ref="H129" ca="1">(SUMPRODUCT(('Raw Data'!$JI$2:$SE$3883="Wait-listed")*('Raw Data'!$JI$1:$SE$1=("Select your admission decision results for each school you applied to: ["&amp;$D129&amp;"]")))+SUMPRODUCT(('Raw Data'!$JI$2:$SE$3883="Rejected, Wait-listed")*('Raw Data'!$JI$1:$SE$1=("Select your admission decision results for each school you applied to: ["&amp;$D129&amp;"]"))))/E129</f>
        <v>1.1111111111111112E-2</v>
      </c>
      <c r="I129" cm="1">
        <f t="array" aca="1" ref="I129" ca="1">SUMPRODUCT(('Raw Data'!$JI$2:$SE$3883="Accepted")*('Raw Data'!$JI$1:$SE$1=("Select your admission decision results for each school you applied to: ["&amp;$D129&amp;"]"))*('Raw Data'!$SK$2:$SK$3883=D129))</f>
        <v>10</v>
      </c>
      <c r="J129" s="20">
        <f t="shared" ca="1" si="5"/>
        <v>5.6818181818181816E-2</v>
      </c>
      <c r="K129" s="19">
        <f ca="1">IFERROR(AVERAGEIF('Raw Data'!SK:SK,"="&amp;D129,'Raw Data'!AA:AA),"N/A")</f>
        <v>1454.2857142857142</v>
      </c>
    </row>
    <row r="130" spans="4:11" x14ac:dyDescent="0.2">
      <c r="D130" t="s">
        <v>1270</v>
      </c>
      <c r="E130" cm="1">
        <f t="array" aca="1" ref="E130" ca="1">SUMPRODUCT(('Raw Data'!$JI$2:$SE$3883&lt;&gt;"")*('Raw Data'!$JI$1:$SE$1=("Select your admission decision results for each school you applied to: ["&amp;$D130&amp;"]")))</f>
        <v>21</v>
      </c>
      <c r="F130" cm="1">
        <f t="array" aca="1" ref="F130" ca="1">SUMPRODUCT(('Raw Data'!$JI$2:$SE$3883="Accepted")*('Raw Data'!$JI$1:$SE$1=("Select your admission decision results for each school you applied to: ["&amp;$D130&amp;"]")))</f>
        <v>10</v>
      </c>
      <c r="G130" s="18">
        <f t="shared" ca="1" si="4"/>
        <v>0.47619047619047616</v>
      </c>
      <c r="H130" s="18" cm="1">
        <f t="array" aca="1" ref="H130" ca="1">(SUMPRODUCT(('Raw Data'!$JI$2:$SE$3883="Wait-listed")*('Raw Data'!$JI$1:$SE$1=("Select your admission decision results for each school you applied to: ["&amp;$D130&amp;"]")))+SUMPRODUCT(('Raw Data'!$JI$2:$SE$3883="Rejected, Wait-listed")*('Raw Data'!$JI$1:$SE$1=("Select your admission decision results for each school you applied to: ["&amp;$D130&amp;"]"))))/E130</f>
        <v>0.23809523809523808</v>
      </c>
      <c r="I130" cm="1">
        <f t="array" aca="1" ref="I130" ca="1">SUMPRODUCT(('Raw Data'!$JI$2:$SE$3883="Accepted")*('Raw Data'!$JI$1:$SE$1=("Select your admission decision results for each school you applied to: ["&amp;$D130&amp;"]"))*('Raw Data'!$SK$2:$SK$3883=D130))</f>
        <v>0</v>
      </c>
      <c r="J130" s="20">
        <f t="shared" ca="1" si="5"/>
        <v>0</v>
      </c>
      <c r="K130" s="19" t="str">
        <f ca="1">IFERROR(AVERAGEIF('Raw Data'!SK:SK,"="&amp;D130,'Raw Data'!AA:AA),"N/A")</f>
        <v>N/A</v>
      </c>
    </row>
    <row r="131" spans="4:11" x14ac:dyDescent="0.2">
      <c r="D131" t="s">
        <v>901</v>
      </c>
      <c r="E131" cm="1">
        <f t="array" aca="1" ref="E131" ca="1">SUMPRODUCT(('Raw Data'!$JI$2:$SE$3883&lt;&gt;"")*('Raw Data'!$JI$1:$SE$1=("Select your admission decision results for each school you applied to: ["&amp;$D131&amp;"]")))</f>
        <v>40</v>
      </c>
      <c r="F131" cm="1">
        <f t="array" aca="1" ref="F131" ca="1">SUMPRODUCT(('Raw Data'!$JI$2:$SE$3883="Accepted")*('Raw Data'!$JI$1:$SE$1=("Select your admission decision results for each school you applied to: ["&amp;$D131&amp;"]")))</f>
        <v>11</v>
      </c>
      <c r="G131" s="18">
        <f t="shared" ca="1" si="4"/>
        <v>0.27500000000000002</v>
      </c>
      <c r="H131" s="18" cm="1">
        <f t="array" aca="1" ref="H131" ca="1">(SUMPRODUCT(('Raw Data'!$JI$2:$SE$3883="Wait-listed")*('Raw Data'!$JI$1:$SE$1=("Select your admission decision results for each school you applied to: ["&amp;$D131&amp;"]")))+SUMPRODUCT(('Raw Data'!$JI$2:$SE$3883="Rejected, Wait-listed")*('Raw Data'!$JI$1:$SE$1=("Select your admission decision results for each school you applied to: ["&amp;$D131&amp;"]"))))/E131</f>
        <v>0.25</v>
      </c>
      <c r="I131" cm="1">
        <f t="array" aca="1" ref="I131" ca="1">SUMPRODUCT(('Raw Data'!$JI$2:$SE$3883="Accepted")*('Raw Data'!$JI$1:$SE$1=("Select your admission decision results for each school you applied to: ["&amp;$D131&amp;"]"))*('Raw Data'!$SK$2:$SK$3883=D131))</f>
        <v>5</v>
      </c>
      <c r="J131" s="20">
        <f t="shared" ca="1" si="5"/>
        <v>0.45454545454545453</v>
      </c>
      <c r="K131" s="19">
        <f ca="1">IFERROR(AVERAGEIF('Raw Data'!SK:SK,"="&amp;D131,'Raw Data'!AA:AA),"N/A")</f>
        <v>1390</v>
      </c>
    </row>
    <row r="132" spans="4:11" x14ac:dyDescent="0.2">
      <c r="D132" t="s">
        <v>773</v>
      </c>
      <c r="E132" cm="1">
        <f t="array" aca="1" ref="E132" ca="1">SUMPRODUCT(('Raw Data'!$JI$2:$SE$3883&lt;&gt;"")*('Raw Data'!$JI$1:$SE$1=("Select your admission decision results for each school you applied to: ["&amp;$D132&amp;"]")))</f>
        <v>212</v>
      </c>
      <c r="F132" cm="1">
        <f t="array" aca="1" ref="F132" ca="1">SUMPRODUCT(('Raw Data'!$JI$2:$SE$3883="Accepted")*('Raw Data'!$JI$1:$SE$1=("Select your admission decision results for each school you applied to: ["&amp;$D132&amp;"]")))</f>
        <v>50</v>
      </c>
      <c r="G132" s="18">
        <f t="shared" ca="1" si="4"/>
        <v>0.23584905660377359</v>
      </c>
      <c r="H132" s="18" cm="1">
        <f t="array" aca="1" ref="H132" ca="1">(SUMPRODUCT(('Raw Data'!$JI$2:$SE$3883="Wait-listed")*('Raw Data'!$JI$1:$SE$1=("Select your admission decision results for each school you applied to: ["&amp;$D132&amp;"]")))+SUMPRODUCT(('Raw Data'!$JI$2:$SE$3883="Rejected, Wait-listed")*('Raw Data'!$JI$1:$SE$1=("Select your admission decision results for each school you applied to: ["&amp;$D132&amp;"]"))))/E132</f>
        <v>0.17452830188679244</v>
      </c>
      <c r="I132" cm="1">
        <f t="array" aca="1" ref="I132" ca="1">SUMPRODUCT(('Raw Data'!$JI$2:$SE$3883="Accepted")*('Raw Data'!$JI$1:$SE$1=("Select your admission decision results for each school you applied to: ["&amp;$D132&amp;"]"))*('Raw Data'!$SK$2:$SK$3883=D132))</f>
        <v>16</v>
      </c>
      <c r="J132" s="20">
        <f t="shared" ca="1" si="5"/>
        <v>0.32</v>
      </c>
      <c r="K132" s="19">
        <f ca="1">IFERROR(AVERAGEIF('Raw Data'!SK:SK,"="&amp;D132,'Raw Data'!AA:AA),"N/A")</f>
        <v>1503</v>
      </c>
    </row>
    <row r="133" spans="4:11" x14ac:dyDescent="0.2">
      <c r="D133" t="s">
        <v>731</v>
      </c>
      <c r="E133" cm="1">
        <f t="array" aca="1" ref="E133" ca="1">SUMPRODUCT(('Raw Data'!$JI$2:$SE$3883&lt;&gt;"")*('Raw Data'!$JI$1:$SE$1=("Select your admission decision results for each school you applied to: ["&amp;$D133&amp;"]")))</f>
        <v>624</v>
      </c>
      <c r="F133" cm="1">
        <f t="array" aca="1" ref="F133" ca="1">SUMPRODUCT(('Raw Data'!$JI$2:$SE$3883="Accepted")*('Raw Data'!$JI$1:$SE$1=("Select your admission decision results for each school you applied to: ["&amp;$D133&amp;"]")))</f>
        <v>87</v>
      </c>
      <c r="G133" s="18">
        <f t="shared" ca="1" si="4"/>
        <v>0.13942307692307693</v>
      </c>
      <c r="H133" s="18" cm="1">
        <f t="array" aca="1" ref="H133" ca="1">(SUMPRODUCT(('Raw Data'!$JI$2:$SE$3883="Wait-listed")*('Raw Data'!$JI$1:$SE$1=("Select your admission decision results for each school you applied to: ["&amp;$D133&amp;"]")))+SUMPRODUCT(('Raw Data'!$JI$2:$SE$3883="Rejected, Wait-listed")*('Raw Data'!$JI$1:$SE$1=("Select your admission decision results for each school you applied to: ["&amp;$D133&amp;"]"))))/E133</f>
        <v>8.8141025641025647E-2</v>
      </c>
      <c r="I133" cm="1">
        <f t="array" aca="1" ref="I133" ca="1">SUMPRODUCT(('Raw Data'!$JI$2:$SE$3883="Accepted")*('Raw Data'!$JI$1:$SE$1=("Select your admission decision results for each school you applied to: ["&amp;$D133&amp;"]"))*('Raw Data'!$SK$2:$SK$3883=D133))</f>
        <v>38</v>
      </c>
      <c r="J133" s="20">
        <f t="shared" ca="1" si="5"/>
        <v>0.43678160919540232</v>
      </c>
      <c r="K133" s="19">
        <f ca="1">IFERROR(AVERAGEIF('Raw Data'!SK:SK,"="&amp;D133,'Raw Data'!AA:AA),"N/A")</f>
        <v>1531.9230769230769</v>
      </c>
    </row>
    <row r="134" spans="4:11" x14ac:dyDescent="0.2">
      <c r="D134" t="s">
        <v>953</v>
      </c>
      <c r="E134" cm="1">
        <f t="array" aca="1" ref="E134" ca="1">SUMPRODUCT(('Raw Data'!$JI$2:$SE$3883&lt;&gt;"")*('Raw Data'!$JI$1:$SE$1=("Select your admission decision results for each school you applied to: ["&amp;$D134&amp;"]")))</f>
        <v>16</v>
      </c>
      <c r="F134" cm="1">
        <f t="array" aca="1" ref="F134" ca="1">SUMPRODUCT(('Raw Data'!$JI$2:$SE$3883="Accepted")*('Raw Data'!$JI$1:$SE$1=("Select your admission decision results for each school you applied to: ["&amp;$D134&amp;"]")))</f>
        <v>13</v>
      </c>
      <c r="G134" s="18">
        <f t="shared" ca="1" si="4"/>
        <v>0.8125</v>
      </c>
      <c r="H134" s="18" cm="1">
        <f t="array" aca="1" ref="H134" ca="1">(SUMPRODUCT(('Raw Data'!$JI$2:$SE$3883="Wait-listed")*('Raw Data'!$JI$1:$SE$1=("Select your admission decision results for each school you applied to: ["&amp;$D134&amp;"]")))+SUMPRODUCT(('Raw Data'!$JI$2:$SE$3883="Rejected, Wait-listed")*('Raw Data'!$JI$1:$SE$1=("Select your admission decision results for each school you applied to: ["&amp;$D134&amp;"]"))))/E134</f>
        <v>0</v>
      </c>
      <c r="I134" cm="1">
        <f t="array" aca="1" ref="I134" ca="1">SUMPRODUCT(('Raw Data'!$JI$2:$SE$3883="Accepted")*('Raw Data'!$JI$1:$SE$1=("Select your admission decision results for each school you applied to: ["&amp;$D134&amp;"]"))*('Raw Data'!$SK$2:$SK$3883=D134))</f>
        <v>1</v>
      </c>
      <c r="J134" s="20">
        <f t="shared" ca="1" si="5"/>
        <v>7.6923076923076927E-2</v>
      </c>
      <c r="K134" s="19">
        <f ca="1">IFERROR(AVERAGEIF('Raw Data'!SK:SK,"="&amp;D134,'Raw Data'!AA:AA),"N/A")</f>
        <v>1330</v>
      </c>
    </row>
    <row r="135" spans="4:11" x14ac:dyDescent="0.2">
      <c r="D135" t="s">
        <v>744</v>
      </c>
      <c r="E135" cm="1">
        <f t="array" aca="1" ref="E135" ca="1">SUMPRODUCT(('Raw Data'!$JI$2:$SE$3883&lt;&gt;"")*('Raw Data'!$JI$1:$SE$1=("Select your admission decision results for each school you applied to: ["&amp;$D135&amp;"]")))</f>
        <v>270</v>
      </c>
      <c r="F135" cm="1">
        <f t="array" aca="1" ref="F135" ca="1">SUMPRODUCT(('Raw Data'!$JI$2:$SE$3883="Accepted")*('Raw Data'!$JI$1:$SE$1=("Select your admission decision results for each school you applied to: ["&amp;$D135&amp;"]")))</f>
        <v>232</v>
      </c>
      <c r="G135" s="18">
        <f t="shared" ca="1" si="4"/>
        <v>0.85925925925925928</v>
      </c>
      <c r="H135" s="18" cm="1">
        <f t="array" aca="1" ref="H135" ca="1">(SUMPRODUCT(('Raw Data'!$JI$2:$SE$3883="Wait-listed")*('Raw Data'!$JI$1:$SE$1=("Select your admission decision results for each school you applied to: ["&amp;$D135&amp;"]")))+SUMPRODUCT(('Raw Data'!$JI$2:$SE$3883="Rejected, Wait-listed")*('Raw Data'!$JI$1:$SE$1=("Select your admission decision results for each school you applied to: ["&amp;$D135&amp;"]"))))/E135</f>
        <v>8.1481481481481488E-2</v>
      </c>
      <c r="I135" cm="1">
        <f t="array" aca="1" ref="I135" ca="1">SUMPRODUCT(('Raw Data'!$JI$2:$SE$3883="Accepted")*('Raw Data'!$JI$1:$SE$1=("Select your admission decision results for each school you applied to: ["&amp;$D135&amp;"]"))*('Raw Data'!$SK$2:$SK$3883=D135))</f>
        <v>33</v>
      </c>
      <c r="J135" s="20">
        <f t="shared" ca="1" si="5"/>
        <v>0.14224137931034483</v>
      </c>
      <c r="K135" s="19">
        <f ca="1">IFERROR(AVERAGEIF('Raw Data'!SK:SK,"="&amp;D135,'Raw Data'!AA:AA),"N/A")</f>
        <v>1444.090909090909</v>
      </c>
    </row>
    <row r="136" spans="4:11" x14ac:dyDescent="0.2">
      <c r="D136" t="s">
        <v>824</v>
      </c>
      <c r="E136" cm="1">
        <f t="array" aca="1" ref="E136" ca="1">SUMPRODUCT(('Raw Data'!$JI$2:$SE$3883&lt;&gt;"")*('Raw Data'!$JI$1:$SE$1=("Select your admission decision results for each school you applied to: ["&amp;$D136&amp;"]")))</f>
        <v>57</v>
      </c>
      <c r="F136" cm="1">
        <f t="array" aca="1" ref="F136" ca="1">SUMPRODUCT(('Raw Data'!$JI$2:$SE$3883="Accepted")*('Raw Data'!$JI$1:$SE$1=("Select your admission decision results for each school you applied to: ["&amp;$D136&amp;"]")))</f>
        <v>39</v>
      </c>
      <c r="G136" s="18">
        <f t="shared" ca="1" si="4"/>
        <v>0.68421052631578949</v>
      </c>
      <c r="H136" s="18" cm="1">
        <f t="array" aca="1" ref="H136" ca="1">(SUMPRODUCT(('Raw Data'!$JI$2:$SE$3883="Wait-listed")*('Raw Data'!$JI$1:$SE$1=("Select your admission decision results for each school you applied to: ["&amp;$D136&amp;"]")))+SUMPRODUCT(('Raw Data'!$JI$2:$SE$3883="Rejected, Wait-listed")*('Raw Data'!$JI$1:$SE$1=("Select your admission decision results for each school you applied to: ["&amp;$D136&amp;"]"))))/E136</f>
        <v>0.19298245614035087</v>
      </c>
      <c r="I136" cm="1">
        <f t="array" aca="1" ref="I136" ca="1">SUMPRODUCT(('Raw Data'!$JI$2:$SE$3883="Accepted")*('Raw Data'!$JI$1:$SE$1=("Select your admission decision results for each school you applied to: ["&amp;$D136&amp;"]"))*('Raw Data'!$SK$2:$SK$3883=D136))</f>
        <v>7</v>
      </c>
      <c r="J136" s="20">
        <f t="shared" ca="1" si="5"/>
        <v>0.17948717948717949</v>
      </c>
      <c r="K136" s="19">
        <f ca="1">IFERROR(AVERAGEIF('Raw Data'!SK:SK,"="&amp;D136,'Raw Data'!AA:AA),"N/A")</f>
        <v>1430</v>
      </c>
    </row>
    <row r="137" spans="4:11" x14ac:dyDescent="0.2">
      <c r="D137" t="s">
        <v>775</v>
      </c>
      <c r="E137" cm="1">
        <f t="array" aca="1" ref="E137" ca="1">SUMPRODUCT(('Raw Data'!$JI$2:$SE$3883&lt;&gt;"")*('Raw Data'!$JI$1:$SE$1=("Select your admission decision results for each school you applied to: ["&amp;$D137&amp;"]")))</f>
        <v>93</v>
      </c>
      <c r="F137" cm="1">
        <f t="array" aca="1" ref="F137" ca="1">SUMPRODUCT(('Raw Data'!$JI$2:$SE$3883="Accepted")*('Raw Data'!$JI$1:$SE$1=("Select your admission decision results for each school you applied to: ["&amp;$D137&amp;"]")))</f>
        <v>88</v>
      </c>
      <c r="G137" s="18">
        <f t="shared" ca="1" si="4"/>
        <v>0.94623655913978499</v>
      </c>
      <c r="H137" s="18" cm="1">
        <f t="array" aca="1" ref="H137" ca="1">(SUMPRODUCT(('Raw Data'!$JI$2:$SE$3883="Wait-listed")*('Raw Data'!$JI$1:$SE$1=("Select your admission decision results for each school you applied to: ["&amp;$D137&amp;"]")))+SUMPRODUCT(('Raw Data'!$JI$2:$SE$3883="Rejected, Wait-listed")*('Raw Data'!$JI$1:$SE$1=("Select your admission decision results for each school you applied to: ["&amp;$D137&amp;"]"))))/E137</f>
        <v>3.2258064516129031E-2</v>
      </c>
      <c r="I137" cm="1">
        <f t="array" aca="1" ref="I137" ca="1">SUMPRODUCT(('Raw Data'!$JI$2:$SE$3883="Accepted")*('Raw Data'!$JI$1:$SE$1=("Select your admission decision results for each school you applied to: ["&amp;$D137&amp;"]"))*('Raw Data'!$SK$2:$SK$3883=D137))</f>
        <v>2</v>
      </c>
      <c r="J137" s="20">
        <f t="shared" ca="1" si="5"/>
        <v>2.2727272727272728E-2</v>
      </c>
      <c r="K137" s="19">
        <f ca="1">IFERROR(AVERAGEIF('Raw Data'!SK:SK,"="&amp;D137,'Raw Data'!AA:AA),"N/A")</f>
        <v>1535</v>
      </c>
    </row>
    <row r="138" spans="4:11" x14ac:dyDescent="0.2">
      <c r="D138" t="s">
        <v>1099</v>
      </c>
      <c r="E138" cm="1">
        <f t="array" aca="1" ref="E138" ca="1">SUMPRODUCT(('Raw Data'!$JI$2:$SE$3883&lt;&gt;"")*('Raw Data'!$JI$1:$SE$1=("Select your admission decision results for each school you applied to: ["&amp;$D138&amp;"]")))</f>
        <v>13</v>
      </c>
      <c r="F138" cm="1">
        <f t="array" aca="1" ref="F138" ca="1">SUMPRODUCT(('Raw Data'!$JI$2:$SE$3883="Accepted")*('Raw Data'!$JI$1:$SE$1=("Select your admission decision results for each school you applied to: ["&amp;$D138&amp;"]")))</f>
        <v>7</v>
      </c>
      <c r="G138" s="18">
        <f t="shared" ca="1" si="4"/>
        <v>0.53846153846153844</v>
      </c>
      <c r="H138" s="18" cm="1">
        <f t="array" aca="1" ref="H138" ca="1">(SUMPRODUCT(('Raw Data'!$JI$2:$SE$3883="Wait-listed")*('Raw Data'!$JI$1:$SE$1=("Select your admission decision results for each school you applied to: ["&amp;$D138&amp;"]")))+SUMPRODUCT(('Raw Data'!$JI$2:$SE$3883="Rejected, Wait-listed")*('Raw Data'!$JI$1:$SE$1=("Select your admission decision results for each school you applied to: ["&amp;$D138&amp;"]"))))/E138</f>
        <v>0.23076923076923078</v>
      </c>
      <c r="I138" cm="1">
        <f t="array" aca="1" ref="I138" ca="1">SUMPRODUCT(('Raw Data'!$JI$2:$SE$3883="Accepted")*('Raw Data'!$JI$1:$SE$1=("Select your admission decision results for each school you applied to: ["&amp;$D138&amp;"]"))*('Raw Data'!$SK$2:$SK$3883=D138))</f>
        <v>0</v>
      </c>
      <c r="J138" s="20">
        <f t="shared" ca="1" si="5"/>
        <v>0</v>
      </c>
      <c r="K138" s="19" t="str">
        <f ca="1">IFERROR(AVERAGEIF('Raw Data'!SK:SK,"="&amp;D138,'Raw Data'!AA:AA),"N/A")</f>
        <v>N/A</v>
      </c>
    </row>
    <row r="139" spans="4:11" x14ac:dyDescent="0.2">
      <c r="D139" t="s">
        <v>1271</v>
      </c>
      <c r="E139" cm="1">
        <f t="array" aca="1" ref="E139" ca="1">SUMPRODUCT(('Raw Data'!$JI$2:$SE$3883&lt;&gt;"")*('Raw Data'!$JI$1:$SE$1=("Select your admission decision results for each school you applied to: ["&amp;$D139&amp;"]")))</f>
        <v>14</v>
      </c>
      <c r="F139" cm="1">
        <f t="array" aca="1" ref="F139" ca="1">SUMPRODUCT(('Raw Data'!$JI$2:$SE$3883="Accepted")*('Raw Data'!$JI$1:$SE$1=("Select your admission decision results for each school you applied to: ["&amp;$D139&amp;"]")))</f>
        <v>11</v>
      </c>
      <c r="G139" s="18">
        <f t="shared" ca="1" si="4"/>
        <v>0.7857142857142857</v>
      </c>
      <c r="H139" s="18" cm="1">
        <f t="array" aca="1" ref="H139" ca="1">(SUMPRODUCT(('Raw Data'!$JI$2:$SE$3883="Wait-listed")*('Raw Data'!$JI$1:$SE$1=("Select your admission decision results for each school you applied to: ["&amp;$D139&amp;"]")))+SUMPRODUCT(('Raw Data'!$JI$2:$SE$3883="Rejected, Wait-listed")*('Raw Data'!$JI$1:$SE$1=("Select your admission decision results for each school you applied to: ["&amp;$D139&amp;"]"))))/E139</f>
        <v>7.1428571428571425E-2</v>
      </c>
      <c r="I139" cm="1">
        <f t="array" aca="1" ref="I139" ca="1">SUMPRODUCT(('Raw Data'!$JI$2:$SE$3883="Accepted")*('Raw Data'!$JI$1:$SE$1=("Select your admission decision results for each school you applied to: ["&amp;$D139&amp;"]"))*('Raw Data'!$SK$2:$SK$3883=D139))</f>
        <v>0</v>
      </c>
      <c r="J139" s="20">
        <f t="shared" ca="1" si="5"/>
        <v>0</v>
      </c>
      <c r="K139" s="19" t="str">
        <f ca="1">IFERROR(AVERAGEIF('Raw Data'!SK:SK,"="&amp;D139,'Raw Data'!AA:AA),"N/A")</f>
        <v>N/A</v>
      </c>
    </row>
    <row r="140" spans="4:11" x14ac:dyDescent="0.2">
      <c r="D140" t="s">
        <v>825</v>
      </c>
      <c r="E140" cm="1">
        <f t="array" aca="1" ref="E140" ca="1">SUMPRODUCT(('Raw Data'!$JI$2:$SE$3883&lt;&gt;"")*('Raw Data'!$JI$1:$SE$1=("Select your admission decision results for each school you applied to: ["&amp;$D140&amp;"]")))</f>
        <v>362</v>
      </c>
      <c r="F140" cm="1">
        <f t="array" aca="1" ref="F140" ca="1">SUMPRODUCT(('Raw Data'!$JI$2:$SE$3883="Accepted")*('Raw Data'!$JI$1:$SE$1=("Select your admission decision results for each school you applied to: ["&amp;$D140&amp;"]")))</f>
        <v>83</v>
      </c>
      <c r="G140" s="18">
        <f t="shared" ca="1" si="4"/>
        <v>0.2292817679558011</v>
      </c>
      <c r="H140" s="18" cm="1">
        <f t="array" aca="1" ref="H140" ca="1">(SUMPRODUCT(('Raw Data'!$JI$2:$SE$3883="Wait-listed")*('Raw Data'!$JI$1:$SE$1=("Select your admission decision results for each school you applied to: ["&amp;$D140&amp;"]")))+SUMPRODUCT(('Raw Data'!$JI$2:$SE$3883="Rejected, Wait-listed")*('Raw Data'!$JI$1:$SE$1=("Select your admission decision results for each school you applied to: ["&amp;$D140&amp;"]"))))/E140</f>
        <v>0.27624309392265195</v>
      </c>
      <c r="I140" cm="1">
        <f t="array" aca="1" ref="I140" ca="1">SUMPRODUCT(('Raw Data'!$JI$2:$SE$3883="Accepted")*('Raw Data'!$JI$1:$SE$1=("Select your admission decision results for each school you applied to: ["&amp;$D140&amp;"]"))*('Raw Data'!$SK$2:$SK$3883=D140))</f>
        <v>23</v>
      </c>
      <c r="J140" s="20">
        <f t="shared" ca="1" si="5"/>
        <v>0.27710843373493976</v>
      </c>
      <c r="K140" s="19">
        <f ca="1">IFERROR(AVERAGEIF('Raw Data'!SK:SK,"="&amp;D140,'Raw Data'!AA:AA),"N/A")</f>
        <v>1531.3636363636363</v>
      </c>
    </row>
    <row r="141" spans="4:11" x14ac:dyDescent="0.2">
      <c r="D141" t="s">
        <v>877</v>
      </c>
      <c r="E141" cm="1">
        <f t="array" aca="1" ref="E141" ca="1">SUMPRODUCT(('Raw Data'!$JI$2:$SE$3883&lt;&gt;"")*('Raw Data'!$JI$1:$SE$1=("Select your admission decision results for each school you applied to: ["&amp;$D141&amp;"]")))</f>
        <v>92</v>
      </c>
      <c r="F141" cm="1">
        <f t="array" aca="1" ref="F141" ca="1">SUMPRODUCT(('Raw Data'!$JI$2:$SE$3883="Accepted")*('Raw Data'!$JI$1:$SE$1=("Select your admission decision results for each school you applied to: ["&amp;$D141&amp;"]")))</f>
        <v>86</v>
      </c>
      <c r="G141" s="18">
        <f t="shared" ca="1" si="4"/>
        <v>0.93478260869565222</v>
      </c>
      <c r="H141" s="18" cm="1">
        <f t="array" aca="1" ref="H141" ca="1">(SUMPRODUCT(('Raw Data'!$JI$2:$SE$3883="Wait-listed")*('Raw Data'!$JI$1:$SE$1=("Select your admission decision results for each school you applied to: ["&amp;$D141&amp;"]")))+SUMPRODUCT(('Raw Data'!$JI$2:$SE$3883="Rejected, Wait-listed")*('Raw Data'!$JI$1:$SE$1=("Select your admission decision results for each school you applied to: ["&amp;$D141&amp;"]"))))/E141</f>
        <v>0</v>
      </c>
      <c r="I141" cm="1">
        <f t="array" aca="1" ref="I141" ca="1">SUMPRODUCT(('Raw Data'!$JI$2:$SE$3883="Accepted")*('Raw Data'!$JI$1:$SE$1=("Select your admission decision results for each school you applied to: ["&amp;$D141&amp;"]"))*('Raw Data'!$SK$2:$SK$3883=D141))</f>
        <v>5</v>
      </c>
      <c r="J141" s="20">
        <f t="shared" ca="1" si="5"/>
        <v>5.8139534883720929E-2</v>
      </c>
      <c r="K141" s="19">
        <f ca="1">IFERROR(AVERAGEIF('Raw Data'!SK:SK,"="&amp;D141,'Raw Data'!AA:AA),"N/A")</f>
        <v>1335</v>
      </c>
    </row>
    <row r="142" spans="4:11" x14ac:dyDescent="0.2">
      <c r="D142" t="s">
        <v>800</v>
      </c>
      <c r="E142" cm="1">
        <f t="array" aca="1" ref="E142" ca="1">SUMPRODUCT(('Raw Data'!$JI$2:$SE$3883&lt;&gt;"")*('Raw Data'!$JI$1:$SE$1=("Select your admission decision results for each school you applied to: ["&amp;$D142&amp;"]")))</f>
        <v>21</v>
      </c>
      <c r="F142" cm="1">
        <f t="array" aca="1" ref="F142" ca="1">SUMPRODUCT(('Raw Data'!$JI$2:$SE$3883="Accepted")*('Raw Data'!$JI$1:$SE$1=("Select your admission decision results for each school you applied to: ["&amp;$D142&amp;"]")))</f>
        <v>19</v>
      </c>
      <c r="G142" s="18">
        <f t="shared" ca="1" si="4"/>
        <v>0.90476190476190477</v>
      </c>
      <c r="H142" s="18" cm="1">
        <f t="array" aca="1" ref="H142" ca="1">(SUMPRODUCT(('Raw Data'!$JI$2:$SE$3883="Wait-listed")*('Raw Data'!$JI$1:$SE$1=("Select your admission decision results for each school you applied to: ["&amp;$D142&amp;"]")))+SUMPRODUCT(('Raw Data'!$JI$2:$SE$3883="Rejected, Wait-listed")*('Raw Data'!$JI$1:$SE$1=("Select your admission decision results for each school you applied to: ["&amp;$D142&amp;"]"))))/E142</f>
        <v>0</v>
      </c>
      <c r="I142" cm="1">
        <f t="array" aca="1" ref="I142" ca="1">SUMPRODUCT(('Raw Data'!$JI$2:$SE$3883="Accepted")*('Raw Data'!$JI$1:$SE$1=("Select your admission decision results for each school you applied to: ["&amp;$D142&amp;"]"))*('Raw Data'!$SK$2:$SK$3883=D142))</f>
        <v>3</v>
      </c>
      <c r="J142" s="20">
        <f t="shared" ca="1" si="5"/>
        <v>0.15789473684210525</v>
      </c>
      <c r="K142" s="19">
        <f ca="1">IFERROR(AVERAGEIF('Raw Data'!SK:SK,"="&amp;D142,'Raw Data'!AA:AA),"N/A")</f>
        <v>1436.6666666666667</v>
      </c>
    </row>
    <row r="143" spans="4:11" x14ac:dyDescent="0.2">
      <c r="D143" t="s">
        <v>776</v>
      </c>
      <c r="E143" cm="1">
        <f t="array" aca="1" ref="E143" ca="1">SUMPRODUCT(('Raw Data'!$JI$2:$SE$3883&lt;&gt;"")*('Raw Data'!$JI$1:$SE$1=("Select your admission decision results for each school you applied to: ["&amp;$D143&amp;"]")))</f>
        <v>182</v>
      </c>
      <c r="F143" cm="1">
        <f t="array" aca="1" ref="F143" ca="1">SUMPRODUCT(('Raw Data'!$JI$2:$SE$3883="Accepted")*('Raw Data'!$JI$1:$SE$1=("Select your admission decision results for each school you applied to: ["&amp;$D143&amp;"]")))</f>
        <v>179</v>
      </c>
      <c r="G143" s="18">
        <f t="shared" ca="1" si="4"/>
        <v>0.98351648351648346</v>
      </c>
      <c r="H143" s="18" cm="1">
        <f t="array" aca="1" ref="H143" ca="1">(SUMPRODUCT(('Raw Data'!$JI$2:$SE$3883="Wait-listed")*('Raw Data'!$JI$1:$SE$1=("Select your admission decision results for each school you applied to: ["&amp;$D143&amp;"]")))+SUMPRODUCT(('Raw Data'!$JI$2:$SE$3883="Rejected, Wait-listed")*('Raw Data'!$JI$1:$SE$1=("Select your admission decision results for each school you applied to: ["&amp;$D143&amp;"]"))))/E143</f>
        <v>0</v>
      </c>
      <c r="I143" cm="1">
        <f t="array" aca="1" ref="I143" ca="1">SUMPRODUCT(('Raw Data'!$JI$2:$SE$3883="Accepted")*('Raw Data'!$JI$1:$SE$1=("Select your admission decision results for each school you applied to: ["&amp;$D143&amp;"]"))*('Raw Data'!$SK$2:$SK$3883=D143))</f>
        <v>21</v>
      </c>
      <c r="J143" s="20">
        <f t="shared" ca="1" si="5"/>
        <v>0.11731843575418995</v>
      </c>
      <c r="K143" s="19">
        <f ca="1">IFERROR(AVERAGEIF('Raw Data'!SK:SK,"="&amp;D143,'Raw Data'!AA:AA),"N/A")</f>
        <v>1424.2857142857142</v>
      </c>
    </row>
    <row r="144" spans="4:11" x14ac:dyDescent="0.2">
      <c r="D144" t="s">
        <v>1057</v>
      </c>
      <c r="E144" cm="1">
        <f t="array" aca="1" ref="E144" ca="1">SUMPRODUCT(('Raw Data'!$JI$2:$SE$3883&lt;&gt;"")*('Raw Data'!$JI$1:$SE$1=("Select your admission decision results for each school you applied to: ["&amp;$D144&amp;"]")))</f>
        <v>16</v>
      </c>
      <c r="F144" cm="1">
        <f t="array" aca="1" ref="F144" ca="1">SUMPRODUCT(('Raw Data'!$JI$2:$SE$3883="Accepted")*('Raw Data'!$JI$1:$SE$1=("Select your admission decision results for each school you applied to: ["&amp;$D144&amp;"]")))</f>
        <v>15</v>
      </c>
      <c r="G144" s="18">
        <f t="shared" ca="1" si="4"/>
        <v>0.9375</v>
      </c>
      <c r="H144" s="18" cm="1">
        <f t="array" aca="1" ref="H144" ca="1">(SUMPRODUCT(('Raw Data'!$JI$2:$SE$3883="Wait-listed")*('Raw Data'!$JI$1:$SE$1=("Select your admission decision results for each school you applied to: ["&amp;$D144&amp;"]")))+SUMPRODUCT(('Raw Data'!$JI$2:$SE$3883="Rejected, Wait-listed")*('Raw Data'!$JI$1:$SE$1=("Select your admission decision results for each school you applied to: ["&amp;$D144&amp;"]"))))/E144</f>
        <v>0</v>
      </c>
      <c r="I144" cm="1">
        <f t="array" aca="1" ref="I144" ca="1">SUMPRODUCT(('Raw Data'!$JI$2:$SE$3883="Accepted")*('Raw Data'!$JI$1:$SE$1=("Select your admission decision results for each school you applied to: ["&amp;$D144&amp;"]"))*('Raw Data'!$SK$2:$SK$3883=D144))</f>
        <v>1</v>
      </c>
      <c r="J144" s="20">
        <f t="shared" ca="1" si="5"/>
        <v>6.6666666666666666E-2</v>
      </c>
      <c r="K144" s="19">
        <f ca="1">IFERROR(AVERAGEIF('Raw Data'!SK:SK,"="&amp;D144,'Raw Data'!AA:AA),"N/A")</f>
        <v>1540</v>
      </c>
    </row>
    <row r="145" spans="4:11" x14ac:dyDescent="0.2">
      <c r="D145" t="s">
        <v>1006</v>
      </c>
      <c r="E145" cm="1">
        <f t="array" aca="1" ref="E145" ca="1">SUMPRODUCT(('Raw Data'!$JI$2:$SE$3883&lt;&gt;"")*('Raw Data'!$JI$1:$SE$1=("Select your admission decision results for each school you applied to: ["&amp;$D145&amp;"]")))</f>
        <v>123</v>
      </c>
      <c r="F145" cm="1">
        <f t="array" aca="1" ref="F145" ca="1">SUMPRODUCT(('Raw Data'!$JI$2:$SE$3883="Accepted")*('Raw Data'!$JI$1:$SE$1=("Select your admission decision results for each school you applied to: ["&amp;$D145&amp;"]")))</f>
        <v>103</v>
      </c>
      <c r="G145" s="18">
        <f t="shared" ca="1" si="4"/>
        <v>0.83739837398373984</v>
      </c>
      <c r="H145" s="18" cm="1">
        <f t="array" aca="1" ref="H145" ca="1">(SUMPRODUCT(('Raw Data'!$JI$2:$SE$3883="Wait-listed")*('Raw Data'!$JI$1:$SE$1=("Select your admission decision results for each school you applied to: ["&amp;$D145&amp;"]")))+SUMPRODUCT(('Raw Data'!$JI$2:$SE$3883="Rejected, Wait-listed")*('Raw Data'!$JI$1:$SE$1=("Select your admission decision results for each school you applied to: ["&amp;$D145&amp;"]"))))/E145</f>
        <v>4.065040650406504E-2</v>
      </c>
      <c r="I145" cm="1">
        <f t="array" aca="1" ref="I145" ca="1">SUMPRODUCT(('Raw Data'!$JI$2:$SE$3883="Accepted")*('Raw Data'!$JI$1:$SE$1=("Select your admission decision results for each school you applied to: ["&amp;$D145&amp;"]"))*('Raw Data'!$SK$2:$SK$3883=D145))</f>
        <v>3</v>
      </c>
      <c r="J145" s="20">
        <f t="shared" ca="1" si="5"/>
        <v>2.9126213592233011E-2</v>
      </c>
      <c r="K145" s="19">
        <f ca="1">IFERROR(AVERAGEIF('Raw Data'!SK:SK,"="&amp;D145,'Raw Data'!AA:AA),"N/A")</f>
        <v>1286.6666666666667</v>
      </c>
    </row>
    <row r="146" spans="4:11" x14ac:dyDescent="0.2">
      <c r="D146" t="s">
        <v>933</v>
      </c>
      <c r="E146" cm="1">
        <f t="array" aca="1" ref="E146" ca="1">SUMPRODUCT(('Raw Data'!$JI$2:$SE$3883&lt;&gt;"")*('Raw Data'!$JI$1:$SE$1=("Select your admission decision results for each school you applied to: ["&amp;$D146&amp;"]")))</f>
        <v>89</v>
      </c>
      <c r="F146" cm="1">
        <f t="array" aca="1" ref="F146" ca="1">SUMPRODUCT(('Raw Data'!$JI$2:$SE$3883="Accepted")*('Raw Data'!$JI$1:$SE$1=("Select your admission decision results for each school you applied to: ["&amp;$D146&amp;"]")))</f>
        <v>77</v>
      </c>
      <c r="G146" s="18">
        <f t="shared" ca="1" si="4"/>
        <v>0.8651685393258427</v>
      </c>
      <c r="H146" s="18" cm="1">
        <f t="array" aca="1" ref="H146" ca="1">(SUMPRODUCT(('Raw Data'!$JI$2:$SE$3883="Wait-listed")*('Raw Data'!$JI$1:$SE$1=("Select your admission decision results for each school you applied to: ["&amp;$D146&amp;"]")))+SUMPRODUCT(('Raw Data'!$JI$2:$SE$3883="Rejected, Wait-listed")*('Raw Data'!$JI$1:$SE$1=("Select your admission decision results for each school you applied to: ["&amp;$D146&amp;"]"))))/E146</f>
        <v>2.247191011235955E-2</v>
      </c>
      <c r="I146" cm="1">
        <f t="array" aca="1" ref="I146" ca="1">SUMPRODUCT(('Raw Data'!$JI$2:$SE$3883="Accepted")*('Raw Data'!$JI$1:$SE$1=("Select your admission decision results for each school you applied to: ["&amp;$D146&amp;"]"))*('Raw Data'!$SK$2:$SK$3883=D146))</f>
        <v>2</v>
      </c>
      <c r="J146" s="20">
        <f t="shared" ca="1" si="5"/>
        <v>2.5974025974025976E-2</v>
      </c>
      <c r="K146" s="19">
        <f ca="1">IFERROR(AVERAGEIF('Raw Data'!SK:SK,"="&amp;D146,'Raw Data'!AA:AA),"N/A")</f>
        <v>1300</v>
      </c>
    </row>
    <row r="147" spans="4:11" x14ac:dyDescent="0.2">
      <c r="D147" t="s">
        <v>968</v>
      </c>
      <c r="E147" cm="1">
        <f t="array" aca="1" ref="E147" ca="1">SUMPRODUCT(('Raw Data'!$JI$2:$SE$3883&lt;&gt;"")*('Raw Data'!$JI$1:$SE$1=("Select your admission decision results for each school you applied to: ["&amp;$D147&amp;"]")))</f>
        <v>96</v>
      </c>
      <c r="F147" cm="1">
        <f t="array" aca="1" ref="F147" ca="1">SUMPRODUCT(('Raw Data'!$JI$2:$SE$3883="Accepted")*('Raw Data'!$JI$1:$SE$1=("Select your admission decision results for each school you applied to: ["&amp;$D147&amp;"]")))</f>
        <v>81</v>
      </c>
      <c r="G147" s="18">
        <f t="shared" ca="1" si="4"/>
        <v>0.84375</v>
      </c>
      <c r="H147" s="18" cm="1">
        <f t="array" aca="1" ref="H147" ca="1">(SUMPRODUCT(('Raw Data'!$JI$2:$SE$3883="Wait-listed")*('Raw Data'!$JI$1:$SE$1=("Select your admission decision results for each school you applied to: ["&amp;$D147&amp;"]")))+SUMPRODUCT(('Raw Data'!$JI$2:$SE$3883="Rejected, Wait-listed")*('Raw Data'!$JI$1:$SE$1=("Select your admission decision results for each school you applied to: ["&amp;$D147&amp;"]"))))/E147</f>
        <v>9.375E-2</v>
      </c>
      <c r="I147" cm="1">
        <f t="array" aca="1" ref="I147" ca="1">SUMPRODUCT(('Raw Data'!$JI$2:$SE$3883="Accepted")*('Raw Data'!$JI$1:$SE$1=("Select your admission decision results for each school you applied to: ["&amp;$D147&amp;"]"))*('Raw Data'!$SK$2:$SK$3883=D147))</f>
        <v>4</v>
      </c>
      <c r="J147" s="20">
        <f t="shared" ca="1" si="5"/>
        <v>4.9382716049382713E-2</v>
      </c>
      <c r="K147" s="19">
        <f ca="1">IFERROR(AVERAGEIF('Raw Data'!SK:SK,"="&amp;D147,'Raw Data'!AA:AA),"N/A")</f>
        <v>1400</v>
      </c>
    </row>
    <row r="148" spans="4:11" x14ac:dyDescent="0.2">
      <c r="D148" t="s">
        <v>913</v>
      </c>
      <c r="E148" cm="1">
        <f t="array" aca="1" ref="E148" ca="1">SUMPRODUCT(('Raw Data'!$JI$2:$SE$3883&lt;&gt;"")*('Raw Data'!$JI$1:$SE$1=("Select your admission decision results for each school you applied to: ["&amp;$D148&amp;"]")))</f>
        <v>6</v>
      </c>
      <c r="F148" cm="1">
        <f t="array" aca="1" ref="F148" ca="1">SUMPRODUCT(('Raw Data'!$JI$2:$SE$3883="Accepted")*('Raw Data'!$JI$1:$SE$1=("Select your admission decision results for each school you applied to: ["&amp;$D148&amp;"]")))</f>
        <v>5</v>
      </c>
      <c r="G148" s="18">
        <f t="shared" ca="1" si="4"/>
        <v>0.83333333333333337</v>
      </c>
      <c r="H148" s="18" cm="1">
        <f t="array" aca="1" ref="H148" ca="1">(SUMPRODUCT(('Raw Data'!$JI$2:$SE$3883="Wait-listed")*('Raw Data'!$JI$1:$SE$1=("Select your admission decision results for each school you applied to: ["&amp;$D148&amp;"]")))+SUMPRODUCT(('Raw Data'!$JI$2:$SE$3883="Rejected, Wait-listed")*('Raw Data'!$JI$1:$SE$1=("Select your admission decision results for each school you applied to: ["&amp;$D148&amp;"]"))))/E148</f>
        <v>0</v>
      </c>
      <c r="I148" cm="1">
        <f t="array" aca="1" ref="I148" ca="1">SUMPRODUCT(('Raw Data'!$JI$2:$SE$3883="Accepted")*('Raw Data'!$JI$1:$SE$1=("Select your admission decision results for each school you applied to: ["&amp;$D148&amp;"]"))*('Raw Data'!$SK$2:$SK$3883=D148))</f>
        <v>2</v>
      </c>
      <c r="J148" s="20">
        <f t="shared" ca="1" si="5"/>
        <v>0.4</v>
      </c>
      <c r="K148" s="19">
        <f ca="1">IFERROR(AVERAGEIF('Raw Data'!SK:SK,"="&amp;D148,'Raw Data'!AA:AA),"N/A")</f>
        <v>1450</v>
      </c>
    </row>
    <row r="149" spans="4:11" x14ac:dyDescent="0.2">
      <c r="D149" t="s">
        <v>875</v>
      </c>
      <c r="E149" cm="1">
        <f t="array" aca="1" ref="E149" ca="1">SUMPRODUCT(('Raw Data'!$JI$2:$SE$3883&lt;&gt;"")*('Raw Data'!$JI$1:$SE$1=("Select your admission decision results for each school you applied to: ["&amp;$D149&amp;"]")))</f>
        <v>42</v>
      </c>
      <c r="F149" cm="1">
        <f t="array" aca="1" ref="F149" ca="1">SUMPRODUCT(('Raw Data'!$JI$2:$SE$3883="Accepted")*('Raw Data'!$JI$1:$SE$1=("Select your admission decision results for each school you applied to: ["&amp;$D149&amp;"]")))</f>
        <v>25</v>
      </c>
      <c r="G149" s="18">
        <f t="shared" ca="1" si="4"/>
        <v>0.59523809523809523</v>
      </c>
      <c r="H149" s="18" cm="1">
        <f t="array" aca="1" ref="H149" ca="1">(SUMPRODUCT(('Raw Data'!$JI$2:$SE$3883="Wait-listed")*('Raw Data'!$JI$1:$SE$1=("Select your admission decision results for each school you applied to: ["&amp;$D149&amp;"]")))+SUMPRODUCT(('Raw Data'!$JI$2:$SE$3883="Rejected, Wait-listed")*('Raw Data'!$JI$1:$SE$1=("Select your admission decision results for each school you applied to: ["&amp;$D149&amp;"]"))))/E149</f>
        <v>0.16666666666666666</v>
      </c>
      <c r="I149" cm="1">
        <f t="array" aca="1" ref="I149" ca="1">SUMPRODUCT(('Raw Data'!$JI$2:$SE$3883="Accepted")*('Raw Data'!$JI$1:$SE$1=("Select your admission decision results for each school you applied to: ["&amp;$D149&amp;"]"))*('Raw Data'!$SK$2:$SK$3883=D149))</f>
        <v>4</v>
      </c>
      <c r="J149" s="20">
        <f t="shared" ca="1" si="5"/>
        <v>0.16</v>
      </c>
      <c r="K149" s="19">
        <f ca="1">IFERROR(AVERAGEIF('Raw Data'!SK:SK,"="&amp;D149,'Raw Data'!AA:AA),"N/A")</f>
        <v>1520</v>
      </c>
    </row>
    <row r="150" spans="4:11" x14ac:dyDescent="0.2">
      <c r="D150" t="s">
        <v>1272</v>
      </c>
      <c r="E150" cm="1">
        <f t="array" aca="1" ref="E150" ca="1">SUMPRODUCT(('Raw Data'!$JI$2:$SE$3883&lt;&gt;"")*('Raw Data'!$JI$1:$SE$1=("Select your admission decision results for each school you applied to: ["&amp;$D150&amp;"]")))</f>
        <v>16</v>
      </c>
      <c r="F150" cm="1">
        <f t="array" aca="1" ref="F150" ca="1">SUMPRODUCT(('Raw Data'!$JI$2:$SE$3883="Accepted")*('Raw Data'!$JI$1:$SE$1=("Select your admission decision results for each school you applied to: ["&amp;$D150&amp;"]")))</f>
        <v>15</v>
      </c>
      <c r="G150" s="18">
        <f t="shared" ca="1" si="4"/>
        <v>0.9375</v>
      </c>
      <c r="H150" s="18" cm="1">
        <f t="array" aca="1" ref="H150" ca="1">(SUMPRODUCT(('Raw Data'!$JI$2:$SE$3883="Wait-listed")*('Raw Data'!$JI$1:$SE$1=("Select your admission decision results for each school you applied to: ["&amp;$D150&amp;"]")))+SUMPRODUCT(('Raw Data'!$JI$2:$SE$3883="Rejected, Wait-listed")*('Raw Data'!$JI$1:$SE$1=("Select your admission decision results for each school you applied to: ["&amp;$D150&amp;"]"))))/E150</f>
        <v>0</v>
      </c>
      <c r="I150" cm="1">
        <f t="array" aca="1" ref="I150" ca="1">SUMPRODUCT(('Raw Data'!$JI$2:$SE$3883="Accepted")*('Raw Data'!$JI$1:$SE$1=("Select your admission decision results for each school you applied to: ["&amp;$D150&amp;"]"))*('Raw Data'!$SK$2:$SK$3883=D150))</f>
        <v>0</v>
      </c>
      <c r="J150" s="20">
        <f t="shared" ca="1" si="5"/>
        <v>0</v>
      </c>
      <c r="K150" s="19" t="str">
        <f ca="1">IFERROR(AVERAGEIF('Raw Data'!SK:SK,"="&amp;D150,'Raw Data'!AA:AA),"N/A")</f>
        <v>N/A</v>
      </c>
    </row>
    <row r="151" spans="4:11" x14ac:dyDescent="0.2">
      <c r="D151" t="s">
        <v>1273</v>
      </c>
      <c r="E151" cm="1">
        <f t="array" aca="1" ref="E151" ca="1">SUMPRODUCT(('Raw Data'!$JI$2:$SE$3883&lt;&gt;"")*('Raw Data'!$JI$1:$SE$1=("Select your admission decision results for each school you applied to: ["&amp;$D151&amp;"]")))</f>
        <v>3</v>
      </c>
      <c r="F151" cm="1">
        <f t="array" aca="1" ref="F151" ca="1">SUMPRODUCT(('Raw Data'!$JI$2:$SE$3883="Accepted")*('Raw Data'!$JI$1:$SE$1=("Select your admission decision results for each school you applied to: ["&amp;$D151&amp;"]")))</f>
        <v>2</v>
      </c>
      <c r="G151" s="18">
        <f t="shared" ca="1" si="4"/>
        <v>0.66666666666666663</v>
      </c>
      <c r="H151" s="18" cm="1">
        <f t="array" aca="1" ref="H151" ca="1">(SUMPRODUCT(('Raw Data'!$JI$2:$SE$3883="Wait-listed")*('Raw Data'!$JI$1:$SE$1=("Select your admission decision results for each school you applied to: ["&amp;$D151&amp;"]")))+SUMPRODUCT(('Raw Data'!$JI$2:$SE$3883="Rejected, Wait-listed")*('Raw Data'!$JI$1:$SE$1=("Select your admission decision results for each school you applied to: ["&amp;$D151&amp;"]"))))/E151</f>
        <v>0</v>
      </c>
      <c r="I151" cm="1">
        <f t="array" aca="1" ref="I151" ca="1">SUMPRODUCT(('Raw Data'!$JI$2:$SE$3883="Accepted")*('Raw Data'!$JI$1:$SE$1=("Select your admission decision results for each school you applied to: ["&amp;$D151&amp;"]"))*('Raw Data'!$SK$2:$SK$3883=D151))</f>
        <v>0</v>
      </c>
      <c r="J151" s="20">
        <f t="shared" ca="1" si="5"/>
        <v>0</v>
      </c>
      <c r="K151" s="19" t="str">
        <f ca="1">IFERROR(AVERAGEIF('Raw Data'!SK:SK,"="&amp;D151,'Raw Data'!AA:AA),"N/A")</f>
        <v>N/A</v>
      </c>
    </row>
    <row r="152" spans="4:11" x14ac:dyDescent="0.2">
      <c r="D152" t="s">
        <v>1017</v>
      </c>
      <c r="E152" cm="1">
        <f t="array" aca="1" ref="E152" ca="1">SUMPRODUCT(('Raw Data'!$JI$2:$SE$3883&lt;&gt;"")*('Raw Data'!$JI$1:$SE$1=("Select your admission decision results for each school you applied to: ["&amp;$D152&amp;"]")))</f>
        <v>41</v>
      </c>
      <c r="F152" cm="1">
        <f t="array" aca="1" ref="F152" ca="1">SUMPRODUCT(('Raw Data'!$JI$2:$SE$3883="Accepted")*('Raw Data'!$JI$1:$SE$1=("Select your admission decision results for each school you applied to: ["&amp;$D152&amp;"]")))</f>
        <v>17</v>
      </c>
      <c r="G152" s="18">
        <f t="shared" ca="1" si="4"/>
        <v>0.41463414634146339</v>
      </c>
      <c r="H152" s="18" cm="1">
        <f t="array" aca="1" ref="H152" ca="1">(SUMPRODUCT(('Raw Data'!$JI$2:$SE$3883="Wait-listed")*('Raw Data'!$JI$1:$SE$1=("Select your admission decision results for each school you applied to: ["&amp;$D152&amp;"]")))+SUMPRODUCT(('Raw Data'!$JI$2:$SE$3883="Rejected, Wait-listed")*('Raw Data'!$JI$1:$SE$1=("Select your admission decision results for each school you applied to: ["&amp;$D152&amp;"]"))))/E152</f>
        <v>0.1951219512195122</v>
      </c>
      <c r="I152" cm="1">
        <f t="array" aca="1" ref="I152" ca="1">SUMPRODUCT(('Raw Data'!$JI$2:$SE$3883="Accepted")*('Raw Data'!$JI$1:$SE$1=("Select your admission decision results for each school you applied to: ["&amp;$D152&amp;"]"))*('Raw Data'!$SK$2:$SK$3883=D152))</f>
        <v>2</v>
      </c>
      <c r="J152" s="20">
        <f t="shared" ca="1" si="5"/>
        <v>0.11764705882352941</v>
      </c>
      <c r="K152" s="19">
        <f ca="1">IFERROR(AVERAGEIF('Raw Data'!SK:SK,"="&amp;D152,'Raw Data'!AA:AA),"N/A")</f>
        <v>1220</v>
      </c>
    </row>
    <row r="153" spans="4:11" x14ac:dyDescent="0.2">
      <c r="D153" t="s">
        <v>843</v>
      </c>
      <c r="E153" cm="1">
        <f t="array" aca="1" ref="E153" ca="1">SUMPRODUCT(('Raw Data'!$JI$2:$SE$3883&lt;&gt;"")*('Raw Data'!$JI$1:$SE$1=("Select your admission decision results for each school you applied to: ["&amp;$D153&amp;"]")))</f>
        <v>39</v>
      </c>
      <c r="F153" cm="1">
        <f t="array" aca="1" ref="F153" ca="1">SUMPRODUCT(('Raw Data'!$JI$2:$SE$3883="Accepted")*('Raw Data'!$JI$1:$SE$1=("Select your admission decision results for each school you applied to: ["&amp;$D153&amp;"]")))</f>
        <v>20</v>
      </c>
      <c r="G153" s="18">
        <f t="shared" ca="1" si="4"/>
        <v>0.51282051282051277</v>
      </c>
      <c r="H153" s="18" cm="1">
        <f t="array" aca="1" ref="H153" ca="1">(SUMPRODUCT(('Raw Data'!$JI$2:$SE$3883="Wait-listed")*('Raw Data'!$JI$1:$SE$1=("Select your admission decision results for each school you applied to: ["&amp;$D153&amp;"]")))+SUMPRODUCT(('Raw Data'!$JI$2:$SE$3883="Rejected, Wait-listed")*('Raw Data'!$JI$1:$SE$1=("Select your admission decision results for each school you applied to: ["&amp;$D153&amp;"]"))))/E153</f>
        <v>0.23076923076923078</v>
      </c>
      <c r="I153" cm="1">
        <f t="array" aca="1" ref="I153" ca="1">SUMPRODUCT(('Raw Data'!$JI$2:$SE$3883="Accepted")*('Raw Data'!$JI$1:$SE$1=("Select your admission decision results for each school you applied to: ["&amp;$D153&amp;"]"))*('Raw Data'!$SK$2:$SK$3883=D153))</f>
        <v>5</v>
      </c>
      <c r="J153" s="20">
        <f t="shared" ca="1" si="5"/>
        <v>0.25</v>
      </c>
      <c r="K153" s="19">
        <f ca="1">IFERROR(AVERAGEIF('Raw Data'!SK:SK,"="&amp;D153,'Raw Data'!AA:AA),"N/A")</f>
        <v>1430</v>
      </c>
    </row>
    <row r="154" spans="4:11" x14ac:dyDescent="0.2">
      <c r="D154" t="s">
        <v>1016</v>
      </c>
      <c r="E154" cm="1">
        <f t="array" aca="1" ref="E154" ca="1">SUMPRODUCT(('Raw Data'!$JI$2:$SE$3883&lt;&gt;"")*('Raw Data'!$JI$1:$SE$1=("Select your admission decision results for each school you applied to: ["&amp;$D154&amp;"]")))</f>
        <v>23</v>
      </c>
      <c r="F154" cm="1">
        <f t="array" aca="1" ref="F154" ca="1">SUMPRODUCT(('Raw Data'!$JI$2:$SE$3883="Accepted")*('Raw Data'!$JI$1:$SE$1=("Select your admission decision results for each school you applied to: ["&amp;$D154&amp;"]")))</f>
        <v>21</v>
      </c>
      <c r="G154" s="18">
        <f t="shared" ca="1" si="4"/>
        <v>0.91304347826086951</v>
      </c>
      <c r="H154" s="18" cm="1">
        <f t="array" aca="1" ref="H154" ca="1">(SUMPRODUCT(('Raw Data'!$JI$2:$SE$3883="Wait-listed")*('Raw Data'!$JI$1:$SE$1=("Select your admission decision results for each school you applied to: ["&amp;$D154&amp;"]")))+SUMPRODUCT(('Raw Data'!$JI$2:$SE$3883="Rejected, Wait-listed")*('Raw Data'!$JI$1:$SE$1=("Select your admission decision results for each school you applied to: ["&amp;$D154&amp;"]"))))/E154</f>
        <v>4.3478260869565216E-2</v>
      </c>
      <c r="I154" cm="1">
        <f t="array" aca="1" ref="I154" ca="1">SUMPRODUCT(('Raw Data'!$JI$2:$SE$3883="Accepted")*('Raw Data'!$JI$1:$SE$1=("Select your admission decision results for each school you applied to: ["&amp;$D154&amp;"]"))*('Raw Data'!$SK$2:$SK$3883=D154))</f>
        <v>1</v>
      </c>
      <c r="J154" s="20">
        <f t="shared" ca="1" si="5"/>
        <v>4.7619047619047616E-2</v>
      </c>
      <c r="K154" s="19" t="str">
        <f ca="1">IFERROR(AVERAGEIF('Raw Data'!SK:SK,"="&amp;D154,'Raw Data'!AA:AA),"N/A")</f>
        <v>N/A</v>
      </c>
    </row>
    <row r="155" spans="4:11" x14ac:dyDescent="0.2">
      <c r="D155" t="s">
        <v>1274</v>
      </c>
      <c r="E155" cm="1">
        <f t="array" aca="1" ref="E155" ca="1">SUMPRODUCT(('Raw Data'!$JI$2:$SE$3883&lt;&gt;"")*('Raw Data'!$JI$1:$SE$1=("Select your admission decision results for each school you applied to: ["&amp;$D155&amp;"]")))</f>
        <v>12</v>
      </c>
      <c r="F155" cm="1">
        <f t="array" aca="1" ref="F155" ca="1">SUMPRODUCT(('Raw Data'!$JI$2:$SE$3883="Accepted")*('Raw Data'!$JI$1:$SE$1=("Select your admission decision results for each school you applied to: ["&amp;$D155&amp;"]")))</f>
        <v>10</v>
      </c>
      <c r="G155" s="18">
        <f t="shared" ca="1" si="4"/>
        <v>0.83333333333333337</v>
      </c>
      <c r="H155" s="18" cm="1">
        <f t="array" aca="1" ref="H155" ca="1">(SUMPRODUCT(('Raw Data'!$JI$2:$SE$3883="Wait-listed")*('Raw Data'!$JI$1:$SE$1=("Select your admission decision results for each school you applied to: ["&amp;$D155&amp;"]")))+SUMPRODUCT(('Raw Data'!$JI$2:$SE$3883="Rejected, Wait-listed")*('Raw Data'!$JI$1:$SE$1=("Select your admission decision results for each school you applied to: ["&amp;$D155&amp;"]"))))/E155</f>
        <v>8.3333333333333329E-2</v>
      </c>
      <c r="I155" cm="1">
        <f t="array" aca="1" ref="I155" ca="1">SUMPRODUCT(('Raw Data'!$JI$2:$SE$3883="Accepted")*('Raw Data'!$JI$1:$SE$1=("Select your admission decision results for each school you applied to: ["&amp;$D155&amp;"]"))*('Raw Data'!$SK$2:$SK$3883=D155))</f>
        <v>0</v>
      </c>
      <c r="J155" s="20">
        <f t="shared" ca="1" si="5"/>
        <v>0</v>
      </c>
      <c r="K155" s="19" t="str">
        <f ca="1">IFERROR(AVERAGEIF('Raw Data'!SK:SK,"="&amp;D155,'Raw Data'!AA:AA),"N/A")</f>
        <v>N/A</v>
      </c>
    </row>
    <row r="156" spans="4:11" x14ac:dyDescent="0.2">
      <c r="D156" t="s">
        <v>1275</v>
      </c>
      <c r="E156" cm="1">
        <f t="array" aca="1" ref="E156" ca="1">SUMPRODUCT(('Raw Data'!$JI$2:$SE$3883&lt;&gt;"")*('Raw Data'!$JI$1:$SE$1=("Select your admission decision results for each school you applied to: ["&amp;$D156&amp;"]")))</f>
        <v>9</v>
      </c>
      <c r="F156" cm="1">
        <f t="array" aca="1" ref="F156" ca="1">SUMPRODUCT(('Raw Data'!$JI$2:$SE$3883="Accepted")*('Raw Data'!$JI$1:$SE$1=("Select your admission decision results for each school you applied to: ["&amp;$D156&amp;"]")))</f>
        <v>8</v>
      </c>
      <c r="G156" s="18">
        <f t="shared" ca="1" si="4"/>
        <v>0.88888888888888884</v>
      </c>
      <c r="H156" s="18" cm="1">
        <f t="array" aca="1" ref="H156" ca="1">(SUMPRODUCT(('Raw Data'!$JI$2:$SE$3883="Wait-listed")*('Raw Data'!$JI$1:$SE$1=("Select your admission decision results for each school you applied to: ["&amp;$D156&amp;"]")))+SUMPRODUCT(('Raw Data'!$JI$2:$SE$3883="Rejected, Wait-listed")*('Raw Data'!$JI$1:$SE$1=("Select your admission decision results for each school you applied to: ["&amp;$D156&amp;"]"))))/E156</f>
        <v>0</v>
      </c>
      <c r="I156" cm="1">
        <f t="array" aca="1" ref="I156" ca="1">SUMPRODUCT(('Raw Data'!$JI$2:$SE$3883="Accepted")*('Raw Data'!$JI$1:$SE$1=("Select your admission decision results for each school you applied to: ["&amp;$D156&amp;"]"))*('Raw Data'!$SK$2:$SK$3883=D156))</f>
        <v>0</v>
      </c>
      <c r="J156" s="20">
        <f t="shared" ca="1" si="5"/>
        <v>0</v>
      </c>
      <c r="K156" s="19" t="str">
        <f ca="1">IFERROR(AVERAGEIF('Raw Data'!SK:SK,"="&amp;D156,'Raw Data'!AA:AA),"N/A")</f>
        <v>N/A</v>
      </c>
    </row>
    <row r="157" spans="4:11" x14ac:dyDescent="0.2">
      <c r="D157" t="s">
        <v>1068</v>
      </c>
      <c r="E157" cm="1">
        <f t="array" aca="1" ref="E157" ca="1">SUMPRODUCT(('Raw Data'!$JI$2:$SE$3883&lt;&gt;"")*('Raw Data'!$JI$1:$SE$1=("Select your admission decision results for each school you applied to: ["&amp;$D157&amp;"]")))</f>
        <v>21</v>
      </c>
      <c r="F157" cm="1">
        <f t="array" aca="1" ref="F157" ca="1">SUMPRODUCT(('Raw Data'!$JI$2:$SE$3883="Accepted")*('Raw Data'!$JI$1:$SE$1=("Select your admission decision results for each school you applied to: ["&amp;$D157&amp;"]")))</f>
        <v>16</v>
      </c>
      <c r="G157" s="18">
        <f t="shared" ca="1" si="4"/>
        <v>0.76190476190476186</v>
      </c>
      <c r="H157" s="18" cm="1">
        <f t="array" aca="1" ref="H157" ca="1">(SUMPRODUCT(('Raw Data'!$JI$2:$SE$3883="Wait-listed")*('Raw Data'!$JI$1:$SE$1=("Select your admission decision results for each school you applied to: ["&amp;$D157&amp;"]")))+SUMPRODUCT(('Raw Data'!$JI$2:$SE$3883="Rejected, Wait-listed")*('Raw Data'!$JI$1:$SE$1=("Select your admission decision results for each school you applied to: ["&amp;$D157&amp;"]"))))/E157</f>
        <v>9.5238095238095233E-2</v>
      </c>
      <c r="I157" cm="1">
        <f t="array" aca="1" ref="I157" ca="1">SUMPRODUCT(('Raw Data'!$JI$2:$SE$3883="Accepted")*('Raw Data'!$JI$1:$SE$1=("Select your admission decision results for each school you applied to: ["&amp;$D157&amp;"]"))*('Raw Data'!$SK$2:$SK$3883=D157))</f>
        <v>2</v>
      </c>
      <c r="J157" s="20">
        <f t="shared" ca="1" si="5"/>
        <v>0.125</v>
      </c>
      <c r="K157" s="19" t="str">
        <f ca="1">IFERROR(AVERAGEIF('Raw Data'!SK:SK,"="&amp;D157,'Raw Data'!AA:AA),"N/A")</f>
        <v>N/A</v>
      </c>
    </row>
    <row r="158" spans="4:11" x14ac:dyDescent="0.2">
      <c r="D158" t="s">
        <v>735</v>
      </c>
      <c r="E158" cm="1">
        <f t="array" aca="1" ref="E158" ca="1">SUMPRODUCT(('Raw Data'!$JI$2:$SE$3883&lt;&gt;"")*('Raw Data'!$JI$1:$SE$1=("Select your admission decision results for each school you applied to: ["&amp;$D158&amp;"]")))</f>
        <v>824</v>
      </c>
      <c r="F158" cm="1">
        <f t="array" aca="1" ref="F158" ca="1">SUMPRODUCT(('Raw Data'!$JI$2:$SE$3883="Accepted")*('Raw Data'!$JI$1:$SE$1=("Select your admission decision results for each school you applied to: ["&amp;$D158&amp;"]")))</f>
        <v>116</v>
      </c>
      <c r="G158" s="18">
        <f t="shared" ca="1" si="4"/>
        <v>0.14077669902912621</v>
      </c>
      <c r="H158" s="18" cm="1">
        <f t="array" aca="1" ref="H158" ca="1">(SUMPRODUCT(('Raw Data'!$JI$2:$SE$3883="Wait-listed")*('Raw Data'!$JI$1:$SE$1=("Select your admission decision results for each school you applied to: ["&amp;$D158&amp;"]")))+SUMPRODUCT(('Raw Data'!$JI$2:$SE$3883="Rejected, Wait-listed")*('Raw Data'!$JI$1:$SE$1=("Select your admission decision results for each school you applied to: ["&amp;$D158&amp;"]"))))/E158</f>
        <v>7.6456310679611644E-2</v>
      </c>
      <c r="I158" cm="1">
        <f t="array" aca="1" ref="I158" ca="1">SUMPRODUCT(('Raw Data'!$JI$2:$SE$3883="Accepted")*('Raw Data'!$JI$1:$SE$1=("Select your admission decision results for each school you applied to: ["&amp;$D158&amp;"]"))*('Raw Data'!$SK$2:$SK$3883=D158))</f>
        <v>86</v>
      </c>
      <c r="J158" s="20">
        <f t="shared" ca="1" si="5"/>
        <v>0.74137931034482762</v>
      </c>
      <c r="K158" s="19">
        <f ca="1">IFERROR(AVERAGEIF('Raw Data'!SK:SK,"="&amp;D158,'Raw Data'!AA:AA),"N/A")</f>
        <v>1521.6216216216217</v>
      </c>
    </row>
    <row r="159" spans="4:11" x14ac:dyDescent="0.2">
      <c r="D159" t="s">
        <v>1114</v>
      </c>
      <c r="E159" cm="1">
        <f t="array" aca="1" ref="E159" ca="1">SUMPRODUCT(('Raw Data'!$JI$2:$SE$3883&lt;&gt;"")*('Raw Data'!$JI$1:$SE$1=("Select your admission decision results for each school you applied to: ["&amp;$D159&amp;"]")))</f>
        <v>68</v>
      </c>
      <c r="F159" cm="1">
        <f t="array" aca="1" ref="F159" ca="1">SUMPRODUCT(('Raw Data'!$JI$2:$SE$3883="Accepted")*('Raw Data'!$JI$1:$SE$1=("Select your admission decision results for each school you applied to: ["&amp;$D159&amp;"]")))</f>
        <v>60</v>
      </c>
      <c r="G159" s="18">
        <f t="shared" ca="1" si="4"/>
        <v>0.88235294117647056</v>
      </c>
      <c r="H159" s="18" cm="1">
        <f t="array" aca="1" ref="H159" ca="1">(SUMPRODUCT(('Raw Data'!$JI$2:$SE$3883="Wait-listed")*('Raw Data'!$JI$1:$SE$1=("Select your admission decision results for each school you applied to: ["&amp;$D159&amp;"]")))+SUMPRODUCT(('Raw Data'!$JI$2:$SE$3883="Rejected, Wait-listed")*('Raw Data'!$JI$1:$SE$1=("Select your admission decision results for each school you applied to: ["&amp;$D159&amp;"]"))))/E159</f>
        <v>4.4117647058823532E-2</v>
      </c>
      <c r="I159" cm="1">
        <f t="array" aca="1" ref="I159" ca="1">SUMPRODUCT(('Raw Data'!$JI$2:$SE$3883="Accepted")*('Raw Data'!$JI$1:$SE$1=("Select your admission decision results for each school you applied to: ["&amp;$D159&amp;"]"))*('Raw Data'!$SK$2:$SK$3883=D159))</f>
        <v>1</v>
      </c>
      <c r="J159" s="20">
        <f t="shared" ca="1" si="5"/>
        <v>1.6666666666666666E-2</v>
      </c>
      <c r="K159" s="19">
        <f ca="1">IFERROR(AVERAGEIF('Raw Data'!SK:SK,"="&amp;D159,'Raw Data'!AA:AA),"N/A")</f>
        <v>1170</v>
      </c>
    </row>
    <row r="160" spans="4:11" x14ac:dyDescent="0.2">
      <c r="D160" t="s">
        <v>821</v>
      </c>
      <c r="E160" cm="1">
        <f t="array" aca="1" ref="E160" ca="1">SUMPRODUCT(('Raw Data'!$JI$2:$SE$3883&lt;&gt;"")*('Raw Data'!$JI$1:$SE$1=("Select your admission decision results for each school you applied to: ["&amp;$D160&amp;"]")))</f>
        <v>196</v>
      </c>
      <c r="F160" cm="1">
        <f t="array" aca="1" ref="F160" ca="1">SUMPRODUCT(('Raw Data'!$JI$2:$SE$3883="Accepted")*('Raw Data'!$JI$1:$SE$1=("Select your admission decision results for each school you applied to: ["&amp;$D160&amp;"]")))</f>
        <v>188</v>
      </c>
      <c r="G160" s="18">
        <f t="shared" ref="G160:G223" ca="1" si="6">F160/E160</f>
        <v>0.95918367346938771</v>
      </c>
      <c r="H160" s="18" cm="1">
        <f t="array" aca="1" ref="H160" ca="1">(SUMPRODUCT(('Raw Data'!$JI$2:$SE$3883="Wait-listed")*('Raw Data'!$JI$1:$SE$1=("Select your admission decision results for each school you applied to: ["&amp;$D160&amp;"]")))+SUMPRODUCT(('Raw Data'!$JI$2:$SE$3883="Rejected, Wait-listed")*('Raw Data'!$JI$1:$SE$1=("Select your admission decision results for each school you applied to: ["&amp;$D160&amp;"]"))))/E160</f>
        <v>1.020408163265306E-2</v>
      </c>
      <c r="I160" cm="1">
        <f t="array" aca="1" ref="I160" ca="1">SUMPRODUCT(('Raw Data'!$JI$2:$SE$3883="Accepted")*('Raw Data'!$JI$1:$SE$1=("Select your admission decision results for each school you applied to: ["&amp;$D160&amp;"]"))*('Raw Data'!$SK$2:$SK$3883=D160))</f>
        <v>11</v>
      </c>
      <c r="J160" s="20">
        <f t="shared" ref="J160:J223" ca="1" si="7">IFERROR(I160/F160,"N/A")</f>
        <v>5.8510638297872342E-2</v>
      </c>
      <c r="K160" s="19">
        <f ca="1">IFERROR(AVERAGEIF('Raw Data'!SK:SK,"="&amp;D160,'Raw Data'!AA:AA),"N/A")</f>
        <v>1384.6153846153845</v>
      </c>
    </row>
    <row r="161" spans="4:11" x14ac:dyDescent="0.2">
      <c r="D161" t="s">
        <v>766</v>
      </c>
      <c r="E161" cm="1">
        <f t="array" aca="1" ref="E161" ca="1">SUMPRODUCT(('Raw Data'!$JI$2:$SE$3883&lt;&gt;"")*('Raw Data'!$JI$1:$SE$1=("Select your admission decision results for each school you applied to: ["&amp;$D161&amp;"]")))</f>
        <v>197</v>
      </c>
      <c r="F161" cm="1">
        <f t="array" aca="1" ref="F161" ca="1">SUMPRODUCT(('Raw Data'!$JI$2:$SE$3883="Accepted")*('Raw Data'!$JI$1:$SE$1=("Select your admission decision results for each school you applied to: ["&amp;$D161&amp;"]")))</f>
        <v>37</v>
      </c>
      <c r="G161" s="18">
        <f t="shared" ca="1" si="6"/>
        <v>0.18781725888324874</v>
      </c>
      <c r="H161" s="18" cm="1">
        <f t="array" aca="1" ref="H161" ca="1">(SUMPRODUCT(('Raw Data'!$JI$2:$SE$3883="Wait-listed")*('Raw Data'!$JI$1:$SE$1=("Select your admission decision results for each school you applied to: ["&amp;$D161&amp;"]")))+SUMPRODUCT(('Raw Data'!$JI$2:$SE$3883="Rejected, Wait-listed")*('Raw Data'!$JI$1:$SE$1=("Select your admission decision results for each school you applied to: ["&amp;$D161&amp;"]"))))/E161</f>
        <v>0.19289340101522842</v>
      </c>
      <c r="I161" cm="1">
        <f t="array" aca="1" ref="I161" ca="1">SUMPRODUCT(('Raw Data'!$JI$2:$SE$3883="Accepted")*('Raw Data'!$JI$1:$SE$1=("Select your admission decision results for each school you applied to: ["&amp;$D161&amp;"]"))*('Raw Data'!$SK$2:$SK$3883=D161))</f>
        <v>8</v>
      </c>
      <c r="J161" s="20">
        <f t="shared" ca="1" si="7"/>
        <v>0.21621621621621623</v>
      </c>
      <c r="K161" s="19">
        <f ca="1">IFERROR(AVERAGEIF('Raw Data'!SK:SK,"="&amp;D161,'Raw Data'!AA:AA),"N/A")</f>
        <v>1501.1111111111111</v>
      </c>
    </row>
    <row r="162" spans="4:11" x14ac:dyDescent="0.2">
      <c r="D162" t="s">
        <v>992</v>
      </c>
      <c r="E162" cm="1">
        <f t="array" aca="1" ref="E162" ca="1">SUMPRODUCT(('Raw Data'!$JI$2:$SE$3883&lt;&gt;"")*('Raw Data'!$JI$1:$SE$1=("Select your admission decision results for each school you applied to: ["&amp;$D162&amp;"]")))</f>
        <v>65</v>
      </c>
      <c r="F162" cm="1">
        <f t="array" aca="1" ref="F162" ca="1">SUMPRODUCT(('Raw Data'!$JI$2:$SE$3883="Accepted")*('Raw Data'!$JI$1:$SE$1=("Select your admission decision results for each school you applied to: ["&amp;$D162&amp;"]")))</f>
        <v>48</v>
      </c>
      <c r="G162" s="18">
        <f t="shared" ca="1" si="6"/>
        <v>0.7384615384615385</v>
      </c>
      <c r="H162" s="18" cm="1">
        <f t="array" aca="1" ref="H162" ca="1">(SUMPRODUCT(('Raw Data'!$JI$2:$SE$3883="Wait-listed")*('Raw Data'!$JI$1:$SE$1=("Select your admission decision results for each school you applied to: ["&amp;$D162&amp;"]")))+SUMPRODUCT(('Raw Data'!$JI$2:$SE$3883="Rejected, Wait-listed")*('Raw Data'!$JI$1:$SE$1=("Select your admission decision results for each school you applied to: ["&amp;$D162&amp;"]"))))/E162</f>
        <v>0.18461538461538463</v>
      </c>
      <c r="I162" cm="1">
        <f t="array" aca="1" ref="I162" ca="1">SUMPRODUCT(('Raw Data'!$JI$2:$SE$3883="Accepted")*('Raw Data'!$JI$1:$SE$1=("Select your admission decision results for each school you applied to: ["&amp;$D162&amp;"]"))*('Raw Data'!$SK$2:$SK$3883=D162))</f>
        <v>5</v>
      </c>
      <c r="J162" s="20">
        <f t="shared" ca="1" si="7"/>
        <v>0.10416666666666667</v>
      </c>
      <c r="K162" s="19">
        <f ca="1">IFERROR(AVERAGEIF('Raw Data'!SK:SK,"="&amp;D162,'Raw Data'!AA:AA),"N/A")</f>
        <v>1322</v>
      </c>
    </row>
    <row r="163" spans="4:11" x14ac:dyDescent="0.2">
      <c r="D163" t="s">
        <v>917</v>
      </c>
      <c r="E163" cm="1">
        <f t="array" aca="1" ref="E163" ca="1">SUMPRODUCT(('Raw Data'!$JI$2:$SE$3883&lt;&gt;"")*('Raw Data'!$JI$1:$SE$1=("Select your admission decision results for each school you applied to: ["&amp;$D163&amp;"]")))</f>
        <v>55</v>
      </c>
      <c r="F163" cm="1">
        <f t="array" aca="1" ref="F163" ca="1">SUMPRODUCT(('Raw Data'!$JI$2:$SE$3883="Accepted")*('Raw Data'!$JI$1:$SE$1=("Select your admission decision results for each school you applied to: ["&amp;$D163&amp;"]")))</f>
        <v>53</v>
      </c>
      <c r="G163" s="18">
        <f t="shared" ca="1" si="6"/>
        <v>0.96363636363636362</v>
      </c>
      <c r="H163" s="18" cm="1">
        <f t="array" aca="1" ref="H163" ca="1">(SUMPRODUCT(('Raw Data'!$JI$2:$SE$3883="Wait-listed")*('Raw Data'!$JI$1:$SE$1=("Select your admission decision results for each school you applied to: ["&amp;$D163&amp;"]")))+SUMPRODUCT(('Raw Data'!$JI$2:$SE$3883="Rejected, Wait-listed")*('Raw Data'!$JI$1:$SE$1=("Select your admission decision results for each school you applied to: ["&amp;$D163&amp;"]"))))/E163</f>
        <v>0</v>
      </c>
      <c r="I163" cm="1">
        <f t="array" aca="1" ref="I163" ca="1">SUMPRODUCT(('Raw Data'!$JI$2:$SE$3883="Accepted")*('Raw Data'!$JI$1:$SE$1=("Select your admission decision results for each school you applied to: ["&amp;$D163&amp;"]"))*('Raw Data'!$SK$2:$SK$3883=D163))</f>
        <v>2</v>
      </c>
      <c r="J163" s="20">
        <f t="shared" ca="1" si="7"/>
        <v>3.7735849056603772E-2</v>
      </c>
      <c r="K163" s="19">
        <f ca="1">IFERROR(AVERAGEIF('Raw Data'!SK:SK,"="&amp;D163,'Raw Data'!AA:AA),"N/A")</f>
        <v>1415</v>
      </c>
    </row>
    <row r="164" spans="4:11" x14ac:dyDescent="0.2">
      <c r="D164" t="s">
        <v>865</v>
      </c>
      <c r="E164" cm="1">
        <f t="array" aca="1" ref="E164" ca="1">SUMPRODUCT(('Raw Data'!$JI$2:$SE$3883&lt;&gt;"")*('Raw Data'!$JI$1:$SE$1=("Select your admission decision results for each school you applied to: ["&amp;$D164&amp;"]")))</f>
        <v>108</v>
      </c>
      <c r="F164" cm="1">
        <f t="array" aca="1" ref="F164" ca="1">SUMPRODUCT(('Raw Data'!$JI$2:$SE$3883="Accepted")*('Raw Data'!$JI$1:$SE$1=("Select your admission decision results for each school you applied to: ["&amp;$D164&amp;"]")))</f>
        <v>100</v>
      </c>
      <c r="G164" s="18">
        <f t="shared" ca="1" si="6"/>
        <v>0.92592592592592593</v>
      </c>
      <c r="H164" s="18" cm="1">
        <f t="array" aca="1" ref="H164" ca="1">(SUMPRODUCT(('Raw Data'!$JI$2:$SE$3883="Wait-listed")*('Raw Data'!$JI$1:$SE$1=("Select your admission decision results for each school you applied to: ["&amp;$D164&amp;"]")))+SUMPRODUCT(('Raw Data'!$JI$2:$SE$3883="Rejected, Wait-listed")*('Raw Data'!$JI$1:$SE$1=("Select your admission decision results for each school you applied to: ["&amp;$D164&amp;"]"))))/E164</f>
        <v>9.2592592592592587E-3</v>
      </c>
      <c r="I164" cm="1">
        <f t="array" aca="1" ref="I164" ca="1">SUMPRODUCT(('Raw Data'!$JI$2:$SE$3883="Accepted")*('Raw Data'!$JI$1:$SE$1=("Select your admission decision results for each school you applied to: ["&amp;$D164&amp;"]"))*('Raw Data'!$SK$2:$SK$3883=D164))</f>
        <v>8</v>
      </c>
      <c r="J164" s="20">
        <f t="shared" ca="1" si="7"/>
        <v>0.08</v>
      </c>
      <c r="K164" s="19">
        <f ca="1">IFERROR(AVERAGEIF('Raw Data'!SK:SK,"="&amp;D164,'Raw Data'!AA:AA),"N/A")</f>
        <v>1442.2222222222222</v>
      </c>
    </row>
    <row r="165" spans="4:11" x14ac:dyDescent="0.2">
      <c r="D165" t="s">
        <v>944</v>
      </c>
      <c r="E165" cm="1">
        <f t="array" aca="1" ref="E165" ca="1">SUMPRODUCT(('Raw Data'!$JI$2:$SE$3883&lt;&gt;"")*('Raw Data'!$JI$1:$SE$1=("Select your admission decision results for each school you applied to: ["&amp;$D165&amp;"]")))</f>
        <v>13</v>
      </c>
      <c r="F165" cm="1">
        <f t="array" aca="1" ref="F165" ca="1">SUMPRODUCT(('Raw Data'!$JI$2:$SE$3883="Accepted")*('Raw Data'!$JI$1:$SE$1=("Select your admission decision results for each school you applied to: ["&amp;$D165&amp;"]")))</f>
        <v>12</v>
      </c>
      <c r="G165" s="18">
        <f t="shared" ca="1" si="6"/>
        <v>0.92307692307692313</v>
      </c>
      <c r="H165" s="18" cm="1">
        <f t="array" aca="1" ref="H165" ca="1">(SUMPRODUCT(('Raw Data'!$JI$2:$SE$3883="Wait-listed")*('Raw Data'!$JI$1:$SE$1=("Select your admission decision results for each school you applied to: ["&amp;$D165&amp;"]")))+SUMPRODUCT(('Raw Data'!$JI$2:$SE$3883="Rejected, Wait-listed")*('Raw Data'!$JI$1:$SE$1=("Select your admission decision results for each school you applied to: ["&amp;$D165&amp;"]"))))/E165</f>
        <v>0</v>
      </c>
      <c r="I165" cm="1">
        <f t="array" aca="1" ref="I165" ca="1">SUMPRODUCT(('Raw Data'!$JI$2:$SE$3883="Accepted")*('Raw Data'!$JI$1:$SE$1=("Select your admission decision results for each school you applied to: ["&amp;$D165&amp;"]"))*('Raw Data'!$SK$2:$SK$3883=D165))</f>
        <v>1</v>
      </c>
      <c r="J165" s="20">
        <f t="shared" ca="1" si="7"/>
        <v>8.3333333333333329E-2</v>
      </c>
      <c r="K165" s="19">
        <f ca="1">IFERROR(AVERAGEIF('Raw Data'!SK:SK,"="&amp;D165,'Raw Data'!AA:AA),"N/A")</f>
        <v>1510</v>
      </c>
    </row>
    <row r="166" spans="4:11" x14ac:dyDescent="0.2">
      <c r="D166" t="s">
        <v>1078</v>
      </c>
      <c r="E166" cm="1">
        <f t="array" aca="1" ref="E166" ca="1">SUMPRODUCT(('Raw Data'!$JI$2:$SE$3883&lt;&gt;"")*('Raw Data'!$JI$1:$SE$1=("Select your admission decision results for each school you applied to: ["&amp;$D166&amp;"]")))</f>
        <v>12</v>
      </c>
      <c r="F166" cm="1">
        <f t="array" aca="1" ref="F166" ca="1">SUMPRODUCT(('Raw Data'!$JI$2:$SE$3883="Accepted")*('Raw Data'!$JI$1:$SE$1=("Select your admission decision results for each school you applied to: ["&amp;$D166&amp;"]")))</f>
        <v>10</v>
      </c>
      <c r="G166" s="18">
        <f t="shared" ca="1" si="6"/>
        <v>0.83333333333333337</v>
      </c>
      <c r="H166" s="18" cm="1">
        <f t="array" aca="1" ref="H166" ca="1">(SUMPRODUCT(('Raw Data'!$JI$2:$SE$3883="Wait-listed")*('Raw Data'!$JI$1:$SE$1=("Select your admission decision results for each school you applied to: ["&amp;$D166&amp;"]")))+SUMPRODUCT(('Raw Data'!$JI$2:$SE$3883="Rejected, Wait-listed")*('Raw Data'!$JI$1:$SE$1=("Select your admission decision results for each school you applied to: ["&amp;$D166&amp;"]"))))/E166</f>
        <v>0</v>
      </c>
      <c r="I166" cm="1">
        <f t="array" aca="1" ref="I166" ca="1">SUMPRODUCT(('Raw Data'!$JI$2:$SE$3883="Accepted")*('Raw Data'!$JI$1:$SE$1=("Select your admission decision results for each school you applied to: ["&amp;$D166&amp;"]"))*('Raw Data'!$SK$2:$SK$3883=D166))</f>
        <v>1</v>
      </c>
      <c r="J166" s="20">
        <f t="shared" ca="1" si="7"/>
        <v>0.1</v>
      </c>
      <c r="K166" s="19">
        <f ca="1">IFERROR(AVERAGEIF('Raw Data'!SK:SK,"="&amp;D166,'Raw Data'!AA:AA),"N/A")</f>
        <v>1270</v>
      </c>
    </row>
    <row r="167" spans="4:11" x14ac:dyDescent="0.2">
      <c r="D167" t="s">
        <v>770</v>
      </c>
      <c r="E167" cm="1">
        <f t="array" aca="1" ref="E167" ca="1">SUMPRODUCT(('Raw Data'!$JI$2:$SE$3883&lt;&gt;"")*('Raw Data'!$JI$1:$SE$1=("Select your admission decision results for each school you applied to: ["&amp;$D167&amp;"]")))</f>
        <v>11</v>
      </c>
      <c r="F167" cm="1">
        <f t="array" aca="1" ref="F167" ca="1">SUMPRODUCT(('Raw Data'!$JI$2:$SE$3883="Accepted")*('Raw Data'!$JI$1:$SE$1=("Select your admission decision results for each school you applied to: ["&amp;$D167&amp;"]")))</f>
        <v>5</v>
      </c>
      <c r="G167" s="18">
        <f t="shared" ca="1" si="6"/>
        <v>0.45454545454545453</v>
      </c>
      <c r="H167" s="18" cm="1">
        <f t="array" aca="1" ref="H167" ca="1">(SUMPRODUCT(('Raw Data'!$JI$2:$SE$3883="Wait-listed")*('Raw Data'!$JI$1:$SE$1=("Select your admission decision results for each school you applied to: ["&amp;$D167&amp;"]")))+SUMPRODUCT(('Raw Data'!$JI$2:$SE$3883="Rejected, Wait-listed")*('Raw Data'!$JI$1:$SE$1=("Select your admission decision results for each school you applied to: ["&amp;$D167&amp;"]"))))/E167</f>
        <v>0.18181818181818182</v>
      </c>
      <c r="I167" cm="1">
        <f t="array" aca="1" ref="I167" ca="1">SUMPRODUCT(('Raw Data'!$JI$2:$SE$3883="Accepted")*('Raw Data'!$JI$1:$SE$1=("Select your admission decision results for each school you applied to: ["&amp;$D167&amp;"]"))*('Raw Data'!$SK$2:$SK$3883=D167))</f>
        <v>3</v>
      </c>
      <c r="J167" s="20">
        <f t="shared" ca="1" si="7"/>
        <v>0.6</v>
      </c>
      <c r="K167" s="19">
        <f ca="1">IFERROR(AVERAGEIF('Raw Data'!SK:SK,"="&amp;D167,'Raw Data'!AA:AA),"N/A")</f>
        <v>1515</v>
      </c>
    </row>
    <row r="168" spans="4:11" x14ac:dyDescent="0.2">
      <c r="D168" t="s">
        <v>809</v>
      </c>
      <c r="E168" cm="1">
        <f t="array" aca="1" ref="E168" ca="1">SUMPRODUCT(('Raw Data'!$JI$2:$SE$3883&lt;&gt;"")*('Raw Data'!$JI$1:$SE$1=("Select your admission decision results for each school you applied to: ["&amp;$D168&amp;"]")))</f>
        <v>101</v>
      </c>
      <c r="F168" cm="1">
        <f t="array" aca="1" ref="F168" ca="1">SUMPRODUCT(('Raw Data'!$JI$2:$SE$3883="Accepted")*('Raw Data'!$JI$1:$SE$1=("Select your admission decision results for each school you applied to: ["&amp;$D168&amp;"]")))</f>
        <v>98</v>
      </c>
      <c r="G168" s="18">
        <f t="shared" ca="1" si="6"/>
        <v>0.97029702970297027</v>
      </c>
      <c r="H168" s="18" cm="1">
        <f t="array" aca="1" ref="H168" ca="1">(SUMPRODUCT(('Raw Data'!$JI$2:$SE$3883="Wait-listed")*('Raw Data'!$JI$1:$SE$1=("Select your admission decision results for each school you applied to: ["&amp;$D168&amp;"]")))+SUMPRODUCT(('Raw Data'!$JI$2:$SE$3883="Rejected, Wait-listed")*('Raw Data'!$JI$1:$SE$1=("Select your admission decision results for each school you applied to: ["&amp;$D168&amp;"]"))))/E168</f>
        <v>0</v>
      </c>
      <c r="I168" cm="1">
        <f t="array" aca="1" ref="I168" ca="1">SUMPRODUCT(('Raw Data'!$JI$2:$SE$3883="Accepted")*('Raw Data'!$JI$1:$SE$1=("Select your admission decision results for each school you applied to: ["&amp;$D168&amp;"]"))*('Raw Data'!$SK$2:$SK$3883=D168))</f>
        <v>9</v>
      </c>
      <c r="J168" s="20">
        <f t="shared" ca="1" si="7"/>
        <v>9.1836734693877556E-2</v>
      </c>
      <c r="K168" s="19">
        <f ca="1">IFERROR(AVERAGEIF('Raw Data'!SK:SK,"="&amp;D168,'Raw Data'!AA:AA),"N/A")</f>
        <v>1396.6666666666667</v>
      </c>
    </row>
    <row r="169" spans="4:11" x14ac:dyDescent="0.2">
      <c r="D169" t="s">
        <v>831</v>
      </c>
      <c r="E169" cm="1">
        <f t="array" aca="1" ref="E169" ca="1">SUMPRODUCT(('Raw Data'!$JI$2:$SE$3883&lt;&gt;"")*('Raw Data'!$JI$1:$SE$1=("Select your admission decision results for each school you applied to: ["&amp;$D169&amp;"]")))</f>
        <v>55</v>
      </c>
      <c r="F169" cm="1">
        <f t="array" aca="1" ref="F169" ca="1">SUMPRODUCT(('Raw Data'!$JI$2:$SE$3883="Accepted")*('Raw Data'!$JI$1:$SE$1=("Select your admission decision results for each school you applied to: ["&amp;$D169&amp;"]")))</f>
        <v>53</v>
      </c>
      <c r="G169" s="18">
        <f t="shared" ca="1" si="6"/>
        <v>0.96363636363636362</v>
      </c>
      <c r="H169" s="18" cm="1">
        <f t="array" aca="1" ref="H169" ca="1">(SUMPRODUCT(('Raw Data'!$JI$2:$SE$3883="Wait-listed")*('Raw Data'!$JI$1:$SE$1=("Select your admission decision results for each school you applied to: ["&amp;$D169&amp;"]")))+SUMPRODUCT(('Raw Data'!$JI$2:$SE$3883="Rejected, Wait-listed")*('Raw Data'!$JI$1:$SE$1=("Select your admission decision results for each school you applied to: ["&amp;$D169&amp;"]"))))/E169</f>
        <v>0</v>
      </c>
      <c r="I169" cm="1">
        <f t="array" aca="1" ref="I169" ca="1">SUMPRODUCT(('Raw Data'!$JI$2:$SE$3883="Accepted")*('Raw Data'!$JI$1:$SE$1=("Select your admission decision results for each school you applied to: ["&amp;$D169&amp;"]"))*('Raw Data'!$SK$2:$SK$3883=D169))</f>
        <v>3</v>
      </c>
      <c r="J169" s="20">
        <f t="shared" ca="1" si="7"/>
        <v>5.6603773584905662E-2</v>
      </c>
      <c r="K169" s="19">
        <f ca="1">IFERROR(AVERAGEIF('Raw Data'!SK:SK,"="&amp;D169,'Raw Data'!AA:AA),"N/A")</f>
        <v>1250</v>
      </c>
    </row>
    <row r="170" spans="4:11" x14ac:dyDescent="0.2">
      <c r="D170" t="s">
        <v>1276</v>
      </c>
      <c r="E170" cm="1">
        <f t="array" aca="1" ref="E170" ca="1">SUMPRODUCT(('Raw Data'!$JI$2:$SE$3883&lt;&gt;"")*('Raw Data'!$JI$1:$SE$1=("Select your admission decision results for each school you applied to: ["&amp;$D170&amp;"]")))</f>
        <v>18</v>
      </c>
      <c r="F170" cm="1">
        <f t="array" aca="1" ref="F170" ca="1">SUMPRODUCT(('Raw Data'!$JI$2:$SE$3883="Accepted")*('Raw Data'!$JI$1:$SE$1=("Select your admission decision results for each school you applied to: ["&amp;$D170&amp;"]")))</f>
        <v>5</v>
      </c>
      <c r="G170" s="18">
        <f t="shared" ca="1" si="6"/>
        <v>0.27777777777777779</v>
      </c>
      <c r="H170" s="18" cm="1">
        <f t="array" aca="1" ref="H170" ca="1">(SUMPRODUCT(('Raw Data'!$JI$2:$SE$3883="Wait-listed")*('Raw Data'!$JI$1:$SE$1=("Select your admission decision results for each school you applied to: ["&amp;$D170&amp;"]")))+SUMPRODUCT(('Raw Data'!$JI$2:$SE$3883="Rejected, Wait-listed")*('Raw Data'!$JI$1:$SE$1=("Select your admission decision results for each school you applied to: ["&amp;$D170&amp;"]"))))/E170</f>
        <v>0.27777777777777779</v>
      </c>
      <c r="I170" cm="1">
        <f t="array" aca="1" ref="I170" ca="1">SUMPRODUCT(('Raw Data'!$JI$2:$SE$3883="Accepted")*('Raw Data'!$JI$1:$SE$1=("Select your admission decision results for each school you applied to: ["&amp;$D170&amp;"]"))*('Raw Data'!$SK$2:$SK$3883=D170))</f>
        <v>0</v>
      </c>
      <c r="J170" s="20">
        <f t="shared" ca="1" si="7"/>
        <v>0</v>
      </c>
      <c r="K170" s="19" t="str">
        <f ca="1">IFERROR(AVERAGEIF('Raw Data'!SK:SK,"="&amp;D170,'Raw Data'!AA:AA),"N/A")</f>
        <v>N/A</v>
      </c>
    </row>
    <row r="171" spans="4:11" x14ac:dyDescent="0.2">
      <c r="D171" t="s">
        <v>1277</v>
      </c>
      <c r="E171" cm="1">
        <f t="array" aca="1" ref="E171" ca="1">SUMPRODUCT(('Raw Data'!$JI$2:$SE$3883&lt;&gt;"")*('Raw Data'!$JI$1:$SE$1=("Select your admission decision results for each school you applied to: ["&amp;$D171&amp;"]")))</f>
        <v>15</v>
      </c>
      <c r="F171" cm="1">
        <f t="array" aca="1" ref="F171" ca="1">SUMPRODUCT(('Raw Data'!$JI$2:$SE$3883="Accepted")*('Raw Data'!$JI$1:$SE$1=("Select your admission decision results for each school you applied to: ["&amp;$D171&amp;"]")))</f>
        <v>10</v>
      </c>
      <c r="G171" s="18">
        <f t="shared" ca="1" si="6"/>
        <v>0.66666666666666663</v>
      </c>
      <c r="H171" s="18" cm="1">
        <f t="array" aca="1" ref="H171" ca="1">(SUMPRODUCT(('Raw Data'!$JI$2:$SE$3883="Wait-listed")*('Raw Data'!$JI$1:$SE$1=("Select your admission decision results for each school you applied to: ["&amp;$D171&amp;"]")))+SUMPRODUCT(('Raw Data'!$JI$2:$SE$3883="Rejected, Wait-listed")*('Raw Data'!$JI$1:$SE$1=("Select your admission decision results for each school you applied to: ["&amp;$D171&amp;"]"))))/E171</f>
        <v>0.2</v>
      </c>
      <c r="I171" cm="1">
        <f t="array" aca="1" ref="I171" ca="1">SUMPRODUCT(('Raw Data'!$JI$2:$SE$3883="Accepted")*('Raw Data'!$JI$1:$SE$1=("Select your admission decision results for each school you applied to: ["&amp;$D171&amp;"]"))*('Raw Data'!$SK$2:$SK$3883=D171))</f>
        <v>0</v>
      </c>
      <c r="J171" s="20">
        <f t="shared" ca="1" si="7"/>
        <v>0</v>
      </c>
      <c r="K171" s="19" t="str">
        <f ca="1">IFERROR(AVERAGEIF('Raw Data'!SK:SK,"="&amp;D171,'Raw Data'!AA:AA),"N/A")</f>
        <v>N/A</v>
      </c>
    </row>
    <row r="172" spans="4:11" x14ac:dyDescent="0.2">
      <c r="D172" t="s">
        <v>774</v>
      </c>
      <c r="E172" cm="1">
        <f t="array" aca="1" ref="E172" ca="1">SUMPRODUCT(('Raw Data'!$JI$2:$SE$3883&lt;&gt;"")*('Raw Data'!$JI$1:$SE$1=("Select your admission decision results for each school you applied to: ["&amp;$D172&amp;"]")))</f>
        <v>287</v>
      </c>
      <c r="F172" cm="1">
        <f t="array" aca="1" ref="F172" ca="1">SUMPRODUCT(('Raw Data'!$JI$2:$SE$3883="Accepted")*('Raw Data'!$JI$1:$SE$1=("Select your admission decision results for each school you applied to: ["&amp;$D172&amp;"]")))</f>
        <v>111</v>
      </c>
      <c r="G172" s="18">
        <f t="shared" ca="1" si="6"/>
        <v>0.38675958188153309</v>
      </c>
      <c r="H172" s="18" cm="1">
        <f t="array" aca="1" ref="H172" ca="1">(SUMPRODUCT(('Raw Data'!$JI$2:$SE$3883="Wait-listed")*('Raw Data'!$JI$1:$SE$1=("Select your admission decision results for each school you applied to: ["&amp;$D172&amp;"]")))+SUMPRODUCT(('Raw Data'!$JI$2:$SE$3883="Rejected, Wait-listed")*('Raw Data'!$JI$1:$SE$1=("Select your admission decision results for each school you applied to: ["&amp;$D172&amp;"]"))))/E172</f>
        <v>0.156794425087108</v>
      </c>
      <c r="I172" cm="1">
        <f t="array" aca="1" ref="I172" ca="1">SUMPRODUCT(('Raw Data'!$JI$2:$SE$3883="Accepted")*('Raw Data'!$JI$1:$SE$1=("Select your admission decision results for each school you applied to: ["&amp;$D172&amp;"]"))*('Raw Data'!$SK$2:$SK$3883=D172))</f>
        <v>28</v>
      </c>
      <c r="J172" s="20">
        <f t="shared" ca="1" si="7"/>
        <v>0.25225225225225223</v>
      </c>
      <c r="K172" s="19">
        <f ca="1">IFERROR(AVERAGEIF('Raw Data'!SK:SK,"="&amp;D172,'Raw Data'!AA:AA),"N/A")</f>
        <v>1452.0833333333333</v>
      </c>
    </row>
    <row r="173" spans="4:11" x14ac:dyDescent="0.2">
      <c r="D173" t="s">
        <v>785</v>
      </c>
      <c r="E173" cm="1">
        <f t="array" aca="1" ref="E173" ca="1">SUMPRODUCT(('Raw Data'!$JI$2:$SE$3883&lt;&gt;"")*('Raw Data'!$JI$1:$SE$1=("Select your admission decision results for each school you applied to: ["&amp;$D173&amp;"]")))</f>
        <v>167</v>
      </c>
      <c r="F173" cm="1">
        <f t="array" aca="1" ref="F173" ca="1">SUMPRODUCT(('Raw Data'!$JI$2:$SE$3883="Accepted")*('Raw Data'!$JI$1:$SE$1=("Select your admission decision results for each school you applied to: ["&amp;$D173&amp;"]")))</f>
        <v>52</v>
      </c>
      <c r="G173" s="18">
        <f t="shared" ca="1" si="6"/>
        <v>0.31137724550898205</v>
      </c>
      <c r="H173" s="18" cm="1">
        <f t="array" aca="1" ref="H173" ca="1">(SUMPRODUCT(('Raw Data'!$JI$2:$SE$3883="Wait-listed")*('Raw Data'!$JI$1:$SE$1=("Select your admission decision results for each school you applied to: ["&amp;$D173&amp;"]")))+SUMPRODUCT(('Raw Data'!$JI$2:$SE$3883="Rejected, Wait-listed")*('Raw Data'!$JI$1:$SE$1=("Select your admission decision results for each school you applied to: ["&amp;$D173&amp;"]"))))/E173</f>
        <v>0.52095808383233533</v>
      </c>
      <c r="I173" cm="1">
        <f t="array" aca="1" ref="I173" ca="1">SUMPRODUCT(('Raw Data'!$JI$2:$SE$3883="Accepted")*('Raw Data'!$JI$1:$SE$1=("Select your admission decision results for each school you applied to: ["&amp;$D173&amp;"]"))*('Raw Data'!$SK$2:$SK$3883=D173))</f>
        <v>8</v>
      </c>
      <c r="J173" s="20">
        <f t="shared" ca="1" si="7"/>
        <v>0.15384615384615385</v>
      </c>
      <c r="K173" s="19">
        <f ca="1">IFERROR(AVERAGEIF('Raw Data'!SK:SK,"="&amp;D173,'Raw Data'!AA:AA),"N/A")</f>
        <v>1462</v>
      </c>
    </row>
    <row r="174" spans="4:11" x14ac:dyDescent="0.2">
      <c r="D174" t="s">
        <v>1278</v>
      </c>
      <c r="E174" cm="1">
        <f t="array" aca="1" ref="E174" ca="1">SUMPRODUCT(('Raw Data'!$JI$2:$SE$3883&lt;&gt;"")*('Raw Data'!$JI$1:$SE$1=("Select your admission decision results for each school you applied to: ["&amp;$D174&amp;"]")))</f>
        <v>4</v>
      </c>
      <c r="F174" cm="1">
        <f t="array" aca="1" ref="F174" ca="1">SUMPRODUCT(('Raw Data'!$JI$2:$SE$3883="Accepted")*('Raw Data'!$JI$1:$SE$1=("Select your admission decision results for each school you applied to: ["&amp;$D174&amp;"]")))</f>
        <v>3</v>
      </c>
      <c r="G174" s="18">
        <f t="shared" ca="1" si="6"/>
        <v>0.75</v>
      </c>
      <c r="H174" s="18" cm="1">
        <f t="array" aca="1" ref="H174" ca="1">(SUMPRODUCT(('Raw Data'!$JI$2:$SE$3883="Wait-listed")*('Raw Data'!$JI$1:$SE$1=("Select your admission decision results for each school you applied to: ["&amp;$D174&amp;"]")))+SUMPRODUCT(('Raw Data'!$JI$2:$SE$3883="Rejected, Wait-listed")*('Raw Data'!$JI$1:$SE$1=("Select your admission decision results for each school you applied to: ["&amp;$D174&amp;"]"))))/E174</f>
        <v>0</v>
      </c>
      <c r="I174" cm="1">
        <f t="array" aca="1" ref="I174" ca="1">SUMPRODUCT(('Raw Data'!$JI$2:$SE$3883="Accepted")*('Raw Data'!$JI$1:$SE$1=("Select your admission decision results for each school you applied to: ["&amp;$D174&amp;"]"))*('Raw Data'!$SK$2:$SK$3883=D174))</f>
        <v>0</v>
      </c>
      <c r="J174" s="20">
        <f t="shared" ca="1" si="7"/>
        <v>0</v>
      </c>
      <c r="K174" s="19" t="str">
        <f ca="1">IFERROR(AVERAGEIF('Raw Data'!SK:SK,"="&amp;D174,'Raw Data'!AA:AA),"N/A")</f>
        <v>N/A</v>
      </c>
    </row>
    <row r="175" spans="4:11" x14ac:dyDescent="0.2">
      <c r="D175" t="s">
        <v>1019</v>
      </c>
      <c r="E175" cm="1">
        <f t="array" aca="1" ref="E175" ca="1">SUMPRODUCT(('Raw Data'!$JI$2:$SE$3883&lt;&gt;"")*('Raw Data'!$JI$1:$SE$1=("Select your admission decision results for each school you applied to: ["&amp;$D175&amp;"]")))</f>
        <v>9</v>
      </c>
      <c r="F175" cm="1">
        <f t="array" aca="1" ref="F175" ca="1">SUMPRODUCT(('Raw Data'!$JI$2:$SE$3883="Accepted")*('Raw Data'!$JI$1:$SE$1=("Select your admission decision results for each school you applied to: ["&amp;$D175&amp;"]")))</f>
        <v>6</v>
      </c>
      <c r="G175" s="18">
        <f t="shared" ca="1" si="6"/>
        <v>0.66666666666666663</v>
      </c>
      <c r="H175" s="18" cm="1">
        <f t="array" aca="1" ref="H175" ca="1">(SUMPRODUCT(('Raw Data'!$JI$2:$SE$3883="Wait-listed")*('Raw Data'!$JI$1:$SE$1=("Select your admission decision results for each school you applied to: ["&amp;$D175&amp;"]")))+SUMPRODUCT(('Raw Data'!$JI$2:$SE$3883="Rejected, Wait-listed")*('Raw Data'!$JI$1:$SE$1=("Select your admission decision results for each school you applied to: ["&amp;$D175&amp;"]"))))/E175</f>
        <v>0.1111111111111111</v>
      </c>
      <c r="I175" cm="1">
        <f t="array" aca="1" ref="I175" ca="1">SUMPRODUCT(('Raw Data'!$JI$2:$SE$3883="Accepted")*('Raw Data'!$JI$1:$SE$1=("Select your admission decision results for each school you applied to: ["&amp;$D175&amp;"]"))*('Raw Data'!$SK$2:$SK$3883=D175))</f>
        <v>2</v>
      </c>
      <c r="J175" s="20">
        <f t="shared" ca="1" si="7"/>
        <v>0.33333333333333331</v>
      </c>
      <c r="K175" s="19">
        <f ca="1">IFERROR(AVERAGEIF('Raw Data'!SK:SK,"="&amp;D175,'Raw Data'!AA:AA),"N/A")</f>
        <v>1410</v>
      </c>
    </row>
    <row r="176" spans="4:11" x14ac:dyDescent="0.2">
      <c r="D176" t="s">
        <v>981</v>
      </c>
      <c r="E176" cm="1">
        <f t="array" aca="1" ref="E176" ca="1">SUMPRODUCT(('Raw Data'!$JI$2:$SE$3883&lt;&gt;"")*('Raw Data'!$JI$1:$SE$1=("Select your admission decision results for each school you applied to: ["&amp;$D176&amp;"]")))</f>
        <v>35</v>
      </c>
      <c r="F176" cm="1">
        <f t="array" aca="1" ref="F176" ca="1">SUMPRODUCT(('Raw Data'!$JI$2:$SE$3883="Accepted")*('Raw Data'!$JI$1:$SE$1=("Select your admission decision results for each school you applied to: ["&amp;$D176&amp;"]")))</f>
        <v>34</v>
      </c>
      <c r="G176" s="18">
        <f t="shared" ca="1" si="6"/>
        <v>0.97142857142857142</v>
      </c>
      <c r="H176" s="18" cm="1">
        <f t="array" aca="1" ref="H176" ca="1">(SUMPRODUCT(('Raw Data'!$JI$2:$SE$3883="Wait-listed")*('Raw Data'!$JI$1:$SE$1=("Select your admission decision results for each school you applied to: ["&amp;$D176&amp;"]")))+SUMPRODUCT(('Raw Data'!$JI$2:$SE$3883="Rejected, Wait-listed")*('Raw Data'!$JI$1:$SE$1=("Select your admission decision results for each school you applied to: ["&amp;$D176&amp;"]"))))/E176</f>
        <v>0</v>
      </c>
      <c r="I176" cm="1">
        <f t="array" aca="1" ref="I176" ca="1">SUMPRODUCT(('Raw Data'!$JI$2:$SE$3883="Accepted")*('Raw Data'!$JI$1:$SE$1=("Select your admission decision results for each school you applied to: ["&amp;$D176&amp;"]"))*('Raw Data'!$SK$2:$SK$3883=D176))</f>
        <v>6</v>
      </c>
      <c r="J176" s="20">
        <f t="shared" ca="1" si="7"/>
        <v>0.17647058823529413</v>
      </c>
      <c r="K176" s="19">
        <f ca="1">IFERROR(AVERAGEIF('Raw Data'!SK:SK,"="&amp;D176,'Raw Data'!AA:AA),"N/A")</f>
        <v>1356.6666666666667</v>
      </c>
    </row>
    <row r="177" spans="4:11" x14ac:dyDescent="0.2">
      <c r="D177" t="s">
        <v>1279</v>
      </c>
      <c r="E177" cm="1">
        <f t="array" aca="1" ref="E177" ca="1">SUMPRODUCT(('Raw Data'!$JI$2:$SE$3883&lt;&gt;"")*('Raw Data'!$JI$1:$SE$1=("Select your admission decision results for each school you applied to: ["&amp;$D177&amp;"]")))</f>
        <v>9</v>
      </c>
      <c r="F177" cm="1">
        <f t="array" aca="1" ref="F177" ca="1">SUMPRODUCT(('Raw Data'!$JI$2:$SE$3883="Accepted")*('Raw Data'!$JI$1:$SE$1=("Select your admission decision results for each school you applied to: ["&amp;$D177&amp;"]")))</f>
        <v>8</v>
      </c>
      <c r="G177" s="18">
        <f t="shared" ca="1" si="6"/>
        <v>0.88888888888888884</v>
      </c>
      <c r="H177" s="18" cm="1">
        <f t="array" aca="1" ref="H177" ca="1">(SUMPRODUCT(('Raw Data'!$JI$2:$SE$3883="Wait-listed")*('Raw Data'!$JI$1:$SE$1=("Select your admission decision results for each school you applied to: ["&amp;$D177&amp;"]")))+SUMPRODUCT(('Raw Data'!$JI$2:$SE$3883="Rejected, Wait-listed")*('Raw Data'!$JI$1:$SE$1=("Select your admission decision results for each school you applied to: ["&amp;$D177&amp;"]"))))/E177</f>
        <v>0</v>
      </c>
      <c r="I177" cm="1">
        <f t="array" aca="1" ref="I177" ca="1">SUMPRODUCT(('Raw Data'!$JI$2:$SE$3883="Accepted")*('Raw Data'!$JI$1:$SE$1=("Select your admission decision results for each school you applied to: ["&amp;$D177&amp;"]"))*('Raw Data'!$SK$2:$SK$3883=D177))</f>
        <v>0</v>
      </c>
      <c r="J177" s="20">
        <f t="shared" ca="1" si="7"/>
        <v>0</v>
      </c>
      <c r="K177" s="19" t="str">
        <f ca="1">IFERROR(AVERAGEIF('Raw Data'!SK:SK,"="&amp;D177,'Raw Data'!AA:AA),"N/A")</f>
        <v>N/A</v>
      </c>
    </row>
    <row r="178" spans="4:11" x14ac:dyDescent="0.2">
      <c r="D178" t="s">
        <v>1280</v>
      </c>
      <c r="E178" cm="1">
        <f t="array" aca="1" ref="E178" ca="1">SUMPRODUCT(('Raw Data'!$JI$2:$SE$3883&lt;&gt;"")*('Raw Data'!$JI$1:$SE$1=("Select your admission decision results for each school you applied to: ["&amp;$D178&amp;"]")))</f>
        <v>3</v>
      </c>
      <c r="F178" cm="1">
        <f t="array" aca="1" ref="F178" ca="1">SUMPRODUCT(('Raw Data'!$JI$2:$SE$3883="Accepted")*('Raw Data'!$JI$1:$SE$1=("Select your admission decision results for each school you applied to: ["&amp;$D178&amp;"]")))</f>
        <v>2</v>
      </c>
      <c r="G178" s="18">
        <f t="shared" ca="1" si="6"/>
        <v>0.66666666666666663</v>
      </c>
      <c r="H178" s="18" cm="1">
        <f t="array" aca="1" ref="H178" ca="1">(SUMPRODUCT(('Raw Data'!$JI$2:$SE$3883="Wait-listed")*('Raw Data'!$JI$1:$SE$1=("Select your admission decision results for each school you applied to: ["&amp;$D178&amp;"]")))+SUMPRODUCT(('Raw Data'!$JI$2:$SE$3883="Rejected, Wait-listed")*('Raw Data'!$JI$1:$SE$1=("Select your admission decision results for each school you applied to: ["&amp;$D178&amp;"]"))))/E178</f>
        <v>0</v>
      </c>
      <c r="I178" cm="1">
        <f t="array" aca="1" ref="I178" ca="1">SUMPRODUCT(('Raw Data'!$JI$2:$SE$3883="Accepted")*('Raw Data'!$JI$1:$SE$1=("Select your admission decision results for each school you applied to: ["&amp;$D178&amp;"]"))*('Raw Data'!$SK$2:$SK$3883=D178))</f>
        <v>0</v>
      </c>
      <c r="J178" s="20">
        <f t="shared" ca="1" si="7"/>
        <v>0</v>
      </c>
      <c r="K178" s="19" t="str">
        <f ca="1">IFERROR(AVERAGEIF('Raw Data'!SK:SK,"="&amp;D178,'Raw Data'!AA:AA),"N/A")</f>
        <v>N/A</v>
      </c>
    </row>
    <row r="179" spans="4:11" x14ac:dyDescent="0.2">
      <c r="D179" t="s">
        <v>852</v>
      </c>
      <c r="E179" cm="1">
        <f t="array" aca="1" ref="E179" ca="1">SUMPRODUCT(('Raw Data'!$JI$2:$SE$3883&lt;&gt;"")*('Raw Data'!$JI$1:$SE$1=("Select your admission decision results for each school you applied to: ["&amp;$D179&amp;"]")))</f>
        <v>54</v>
      </c>
      <c r="F179" cm="1">
        <f t="array" aca="1" ref="F179" ca="1">SUMPRODUCT(('Raw Data'!$JI$2:$SE$3883="Accepted")*('Raw Data'!$JI$1:$SE$1=("Select your admission decision results for each school you applied to: ["&amp;$D179&amp;"]")))</f>
        <v>52</v>
      </c>
      <c r="G179" s="18">
        <f t="shared" ca="1" si="6"/>
        <v>0.96296296296296291</v>
      </c>
      <c r="H179" s="18" cm="1">
        <f t="array" aca="1" ref="H179" ca="1">(SUMPRODUCT(('Raw Data'!$JI$2:$SE$3883="Wait-listed")*('Raw Data'!$JI$1:$SE$1=("Select your admission decision results for each school you applied to: ["&amp;$D179&amp;"]")))+SUMPRODUCT(('Raw Data'!$JI$2:$SE$3883="Rejected, Wait-listed")*('Raw Data'!$JI$1:$SE$1=("Select your admission decision results for each school you applied to: ["&amp;$D179&amp;"]"))))/E179</f>
        <v>1.8518518518518517E-2</v>
      </c>
      <c r="I179" cm="1">
        <f t="array" aca="1" ref="I179" ca="1">SUMPRODUCT(('Raw Data'!$JI$2:$SE$3883="Accepted")*('Raw Data'!$JI$1:$SE$1=("Select your admission decision results for each school you applied to: ["&amp;$D179&amp;"]"))*('Raw Data'!$SK$2:$SK$3883=D179))</f>
        <v>6</v>
      </c>
      <c r="J179" s="20">
        <f t="shared" ca="1" si="7"/>
        <v>0.11538461538461539</v>
      </c>
      <c r="K179" s="19">
        <f ca="1">IFERROR(AVERAGEIF('Raw Data'!SK:SK,"="&amp;D179,'Raw Data'!AA:AA),"N/A")</f>
        <v>1422.5</v>
      </c>
    </row>
    <row r="180" spans="4:11" x14ac:dyDescent="0.2">
      <c r="D180" t="s">
        <v>1281</v>
      </c>
      <c r="E180" cm="1">
        <f t="array" aca="1" ref="E180" ca="1">SUMPRODUCT(('Raw Data'!$JI$2:$SE$3883&lt;&gt;"")*('Raw Data'!$JI$1:$SE$1=("Select your admission decision results for each school you applied to: ["&amp;$D180&amp;"]")))</f>
        <v>8</v>
      </c>
      <c r="F180" cm="1">
        <f t="array" aca="1" ref="F180" ca="1">SUMPRODUCT(('Raw Data'!$JI$2:$SE$3883="Accepted")*('Raw Data'!$JI$1:$SE$1=("Select your admission decision results for each school you applied to: ["&amp;$D180&amp;"]")))</f>
        <v>5</v>
      </c>
      <c r="G180" s="18">
        <f t="shared" ca="1" si="6"/>
        <v>0.625</v>
      </c>
      <c r="H180" s="18" cm="1">
        <f t="array" aca="1" ref="H180" ca="1">(SUMPRODUCT(('Raw Data'!$JI$2:$SE$3883="Wait-listed")*('Raw Data'!$JI$1:$SE$1=("Select your admission decision results for each school you applied to: ["&amp;$D180&amp;"]")))+SUMPRODUCT(('Raw Data'!$JI$2:$SE$3883="Rejected, Wait-listed")*('Raw Data'!$JI$1:$SE$1=("Select your admission decision results for each school you applied to: ["&amp;$D180&amp;"]"))))/E180</f>
        <v>0</v>
      </c>
      <c r="I180" cm="1">
        <f t="array" aca="1" ref="I180" ca="1">SUMPRODUCT(('Raw Data'!$JI$2:$SE$3883="Accepted")*('Raw Data'!$JI$1:$SE$1=("Select your admission decision results for each school you applied to: ["&amp;$D180&amp;"]"))*('Raw Data'!$SK$2:$SK$3883=D180))</f>
        <v>0</v>
      </c>
      <c r="J180" s="20">
        <f t="shared" ca="1" si="7"/>
        <v>0</v>
      </c>
      <c r="K180" s="19" t="str">
        <f ca="1">IFERROR(AVERAGEIF('Raw Data'!SK:SK,"="&amp;D180,'Raw Data'!AA:AA),"N/A")</f>
        <v>N/A</v>
      </c>
    </row>
    <row r="181" spans="4:11" x14ac:dyDescent="0.2">
      <c r="D181" t="s">
        <v>736</v>
      </c>
      <c r="E181" cm="1">
        <f t="array" aca="1" ref="E181" ca="1">SUMPRODUCT(('Raw Data'!$JI$2:$SE$3883&lt;&gt;"")*('Raw Data'!$JI$1:$SE$1=("Select your admission decision results for each school you applied to: ["&amp;$D181&amp;"]")))</f>
        <v>955</v>
      </c>
      <c r="F181" cm="1">
        <f t="array" aca="1" ref="F181" ca="1">SUMPRODUCT(('Raw Data'!$JI$2:$SE$3883="Accepted")*('Raw Data'!$JI$1:$SE$1=("Select your admission decision results for each school you applied to: ["&amp;$D181&amp;"]")))</f>
        <v>388</v>
      </c>
      <c r="G181" s="18">
        <f t="shared" ca="1" si="6"/>
        <v>0.406282722513089</v>
      </c>
      <c r="H181" s="18" cm="1">
        <f t="array" aca="1" ref="H181" ca="1">(SUMPRODUCT(('Raw Data'!$JI$2:$SE$3883="Wait-listed")*('Raw Data'!$JI$1:$SE$1=("Select your admission decision results for each school you applied to: ["&amp;$D181&amp;"]")))+SUMPRODUCT(('Raw Data'!$JI$2:$SE$3883="Rejected, Wait-listed")*('Raw Data'!$JI$1:$SE$1=("Select your admission decision results for each school you applied to: ["&amp;$D181&amp;"]"))))/E181</f>
        <v>0.18324607329842932</v>
      </c>
      <c r="I181" cm="1">
        <f t="array" aca="1" ref="I181" ca="1">SUMPRODUCT(('Raw Data'!$JI$2:$SE$3883="Accepted")*('Raw Data'!$JI$1:$SE$1=("Select your admission decision results for each school you applied to: ["&amp;$D181&amp;"]"))*('Raw Data'!$SK$2:$SK$3883=D181))</f>
        <v>127</v>
      </c>
      <c r="J181" s="20">
        <f t="shared" ca="1" si="7"/>
        <v>0.32731958762886598</v>
      </c>
      <c r="K181" s="19">
        <f ca="1">IFERROR(AVERAGEIF('Raw Data'!SK:SK,"="&amp;D181,'Raw Data'!AA:AA),"N/A")</f>
        <v>1487.9646017699115</v>
      </c>
    </row>
    <row r="182" spans="4:11" x14ac:dyDescent="0.2">
      <c r="D182" t="s">
        <v>783</v>
      </c>
      <c r="E182" cm="1">
        <f t="array" aca="1" ref="E182" ca="1">SUMPRODUCT(('Raw Data'!$JI$2:$SE$3883&lt;&gt;"")*('Raw Data'!$JI$1:$SE$1=("Select your admission decision results for each school you applied to: ["&amp;$D182&amp;"]")))</f>
        <v>456</v>
      </c>
      <c r="F182" cm="1">
        <f t="array" aca="1" ref="F182" ca="1">SUMPRODUCT(('Raw Data'!$JI$2:$SE$3883="Accepted")*('Raw Data'!$JI$1:$SE$1=("Select your admission decision results for each school you applied to: ["&amp;$D182&amp;"]")))</f>
        <v>305</v>
      </c>
      <c r="G182" s="18">
        <f t="shared" ca="1" si="6"/>
        <v>0.66885964912280704</v>
      </c>
      <c r="H182" s="18" cm="1">
        <f t="array" aca="1" ref="H182" ca="1">(SUMPRODUCT(('Raw Data'!$JI$2:$SE$3883="Wait-listed")*('Raw Data'!$JI$1:$SE$1=("Select your admission decision results for each school you applied to: ["&amp;$D182&amp;"]")))+SUMPRODUCT(('Raw Data'!$JI$2:$SE$3883="Rejected, Wait-listed")*('Raw Data'!$JI$1:$SE$1=("Select your admission decision results for each school you applied to: ["&amp;$D182&amp;"]"))))/E182</f>
        <v>0.18640350877192982</v>
      </c>
      <c r="I182" cm="1">
        <f t="array" aca="1" ref="I182" ca="1">SUMPRODUCT(('Raw Data'!$JI$2:$SE$3883="Accepted")*('Raw Data'!$JI$1:$SE$1=("Select your admission decision results for each school you applied to: ["&amp;$D182&amp;"]"))*('Raw Data'!$SK$2:$SK$3883=D182))</f>
        <v>20</v>
      </c>
      <c r="J182" s="20">
        <f t="shared" ca="1" si="7"/>
        <v>6.5573770491803282E-2</v>
      </c>
      <c r="K182" s="19">
        <f ca="1">IFERROR(AVERAGEIF('Raw Data'!SK:SK,"="&amp;D182,'Raw Data'!AA:AA),"N/A")</f>
        <v>1382.5</v>
      </c>
    </row>
    <row r="183" spans="4:11" x14ac:dyDescent="0.2">
      <c r="D183" t="s">
        <v>807</v>
      </c>
      <c r="E183" cm="1">
        <f t="array" aca="1" ref="E183" ca="1">SUMPRODUCT(('Raw Data'!$JI$2:$SE$3883&lt;&gt;"")*('Raw Data'!$JI$1:$SE$1=("Select your admission decision results for each school you applied to: ["&amp;$D183&amp;"]")))</f>
        <v>557</v>
      </c>
      <c r="F183" cm="1">
        <f t="array" aca="1" ref="F183" ca="1">SUMPRODUCT(('Raw Data'!$JI$2:$SE$3883="Accepted")*('Raw Data'!$JI$1:$SE$1=("Select your admission decision results for each school you applied to: ["&amp;$D183&amp;"]")))</f>
        <v>337</v>
      </c>
      <c r="G183" s="18">
        <f t="shared" ca="1" si="6"/>
        <v>0.60502692998204666</v>
      </c>
      <c r="H183" s="18" cm="1">
        <f t="array" aca="1" ref="H183" ca="1">(SUMPRODUCT(('Raw Data'!$JI$2:$SE$3883="Wait-listed")*('Raw Data'!$JI$1:$SE$1=("Select your admission decision results for each school you applied to: ["&amp;$D183&amp;"]")))+SUMPRODUCT(('Raw Data'!$JI$2:$SE$3883="Rejected, Wait-listed")*('Raw Data'!$JI$1:$SE$1=("Select your admission decision results for each school you applied to: ["&amp;$D183&amp;"]"))))/E183</f>
        <v>0.24955116696588869</v>
      </c>
      <c r="I183" cm="1">
        <f t="array" aca="1" ref="I183" ca="1">SUMPRODUCT(('Raw Data'!$JI$2:$SE$3883="Accepted")*('Raw Data'!$JI$1:$SE$1=("Select your admission decision results for each school you applied to: ["&amp;$D183&amp;"]"))*('Raw Data'!$SK$2:$SK$3883=D183))</f>
        <v>33</v>
      </c>
      <c r="J183" s="20">
        <f t="shared" ca="1" si="7"/>
        <v>9.7922848664688422E-2</v>
      </c>
      <c r="K183" s="19">
        <f ca="1">IFERROR(AVERAGEIF('Raw Data'!SK:SK,"="&amp;D183,'Raw Data'!AA:AA),"N/A")</f>
        <v>1427.5</v>
      </c>
    </row>
    <row r="184" spans="4:11" x14ac:dyDescent="0.2">
      <c r="D184" t="s">
        <v>752</v>
      </c>
      <c r="E184" cm="1">
        <f t="array" aca="1" ref="E184" ca="1">SUMPRODUCT(('Raw Data'!$JI$2:$SE$3883&lt;&gt;"")*('Raw Data'!$JI$1:$SE$1=("Select your admission decision results for each school you applied to: ["&amp;$D184&amp;"]")))</f>
        <v>970</v>
      </c>
      <c r="F184" cm="1">
        <f t="array" aca="1" ref="F184" ca="1">SUMPRODUCT(('Raw Data'!$JI$2:$SE$3883="Accepted")*('Raw Data'!$JI$1:$SE$1=("Select your admission decision results for each school you applied to: ["&amp;$D184&amp;"]")))</f>
        <v>364</v>
      </c>
      <c r="G184" s="18">
        <f t="shared" ca="1" si="6"/>
        <v>0.37525773195876289</v>
      </c>
      <c r="H184" s="18" cm="1">
        <f t="array" aca="1" ref="H184" ca="1">(SUMPRODUCT(('Raw Data'!$JI$2:$SE$3883="Wait-listed")*('Raw Data'!$JI$1:$SE$1=("Select your admission decision results for each school you applied to: ["&amp;$D184&amp;"]")))+SUMPRODUCT(('Raw Data'!$JI$2:$SE$3883="Rejected, Wait-listed")*('Raw Data'!$JI$1:$SE$1=("Select your admission decision results for each school you applied to: ["&amp;$D184&amp;"]"))))/E184</f>
        <v>0.25463917525773194</v>
      </c>
      <c r="I184" cm="1">
        <f t="array" aca="1" ref="I184" ca="1">SUMPRODUCT(('Raw Data'!$JI$2:$SE$3883="Accepted")*('Raw Data'!$JI$1:$SE$1=("Select your admission decision results for each school you applied to: ["&amp;$D184&amp;"]"))*('Raw Data'!$SK$2:$SK$3883=D184))</f>
        <v>87</v>
      </c>
      <c r="J184" s="20">
        <f t="shared" ca="1" si="7"/>
        <v>0.23901098901098902</v>
      </c>
      <c r="K184" s="19">
        <f ca="1">IFERROR(AVERAGEIF('Raw Data'!SK:SK,"="&amp;D184,'Raw Data'!AA:AA),"N/A")</f>
        <v>1484.659090909091</v>
      </c>
    </row>
    <row r="185" spans="4:11" x14ac:dyDescent="0.2">
      <c r="D185" t="s">
        <v>1282</v>
      </c>
      <c r="E185" cm="1">
        <f t="array" aca="1" ref="E185" ca="1">SUMPRODUCT(('Raw Data'!$JI$2:$SE$3883&lt;&gt;"")*('Raw Data'!$JI$1:$SE$1=("Select your admission decision results for each school you applied to: ["&amp;$D185&amp;"]")))</f>
        <v>33</v>
      </c>
      <c r="F185" cm="1">
        <f t="array" aca="1" ref="F185" ca="1">SUMPRODUCT(('Raw Data'!$JI$2:$SE$3883="Accepted")*('Raw Data'!$JI$1:$SE$1=("Select your admission decision results for each school you applied to: ["&amp;$D185&amp;"]")))</f>
        <v>32</v>
      </c>
      <c r="G185" s="18">
        <f t="shared" ca="1" si="6"/>
        <v>0.96969696969696972</v>
      </c>
      <c r="H185" s="18" cm="1">
        <f t="array" aca="1" ref="H185" ca="1">(SUMPRODUCT(('Raw Data'!$JI$2:$SE$3883="Wait-listed")*('Raw Data'!$JI$1:$SE$1=("Select your admission decision results for each school you applied to: ["&amp;$D185&amp;"]")))+SUMPRODUCT(('Raw Data'!$JI$2:$SE$3883="Rejected, Wait-listed")*('Raw Data'!$JI$1:$SE$1=("Select your admission decision results for each school you applied to: ["&amp;$D185&amp;"]"))))/E185</f>
        <v>0</v>
      </c>
      <c r="I185" cm="1">
        <f t="array" aca="1" ref="I185" ca="1">SUMPRODUCT(('Raw Data'!$JI$2:$SE$3883="Accepted")*('Raw Data'!$JI$1:$SE$1=("Select your admission decision results for each school you applied to: ["&amp;$D185&amp;"]"))*('Raw Data'!$SK$2:$SK$3883=D185))</f>
        <v>0</v>
      </c>
      <c r="J185" s="20">
        <f t="shared" ca="1" si="7"/>
        <v>0</v>
      </c>
      <c r="K185" s="19" t="str">
        <f ca="1">IFERROR(AVERAGEIF('Raw Data'!SK:SK,"="&amp;D185,'Raw Data'!AA:AA),"N/A")</f>
        <v>N/A</v>
      </c>
    </row>
    <row r="186" spans="4:11" x14ac:dyDescent="0.2">
      <c r="D186" t="s">
        <v>1283</v>
      </c>
      <c r="E186" cm="1">
        <f t="array" aca="1" ref="E186" ca="1">SUMPRODUCT(('Raw Data'!$JI$2:$SE$3883&lt;&gt;"")*('Raw Data'!$JI$1:$SE$1=("Select your admission decision results for each school you applied to: ["&amp;$D186&amp;"]")))</f>
        <v>63</v>
      </c>
      <c r="F186" cm="1">
        <f t="array" aca="1" ref="F186" ca="1">SUMPRODUCT(('Raw Data'!$JI$2:$SE$3883="Accepted")*('Raw Data'!$JI$1:$SE$1=("Select your admission decision results for each school you applied to: ["&amp;$D186&amp;"]")))</f>
        <v>61</v>
      </c>
      <c r="G186" s="18">
        <f t="shared" ca="1" si="6"/>
        <v>0.96825396825396826</v>
      </c>
      <c r="H186" s="18" cm="1">
        <f t="array" aca="1" ref="H186" ca="1">(SUMPRODUCT(('Raw Data'!$JI$2:$SE$3883="Wait-listed")*('Raw Data'!$JI$1:$SE$1=("Select your admission decision results for each school you applied to: ["&amp;$D186&amp;"]")))+SUMPRODUCT(('Raw Data'!$JI$2:$SE$3883="Rejected, Wait-listed")*('Raw Data'!$JI$1:$SE$1=("Select your admission decision results for each school you applied to: ["&amp;$D186&amp;"]"))))/E186</f>
        <v>0</v>
      </c>
      <c r="I186" cm="1">
        <f t="array" aca="1" ref="I186" ca="1">SUMPRODUCT(('Raw Data'!$JI$2:$SE$3883="Accepted")*('Raw Data'!$JI$1:$SE$1=("Select your admission decision results for each school you applied to: ["&amp;$D186&amp;"]"))*('Raw Data'!$SK$2:$SK$3883=D186))</f>
        <v>0</v>
      </c>
      <c r="J186" s="20">
        <f t="shared" ca="1" si="7"/>
        <v>0</v>
      </c>
      <c r="K186" s="19" t="str">
        <f ca="1">IFERROR(AVERAGEIF('Raw Data'!SK:SK,"="&amp;D186,'Raw Data'!AA:AA),"N/A")</f>
        <v>N/A</v>
      </c>
    </row>
    <row r="187" spans="4:11" x14ac:dyDescent="0.2">
      <c r="D187" t="s">
        <v>797</v>
      </c>
      <c r="E187" cm="1">
        <f t="array" aca="1" ref="E187" ca="1">SUMPRODUCT(('Raw Data'!$JI$2:$SE$3883&lt;&gt;"")*('Raw Data'!$JI$1:$SE$1=("Select your admission decision results for each school you applied to: ["&amp;$D187&amp;"]")))</f>
        <v>736</v>
      </c>
      <c r="F187" cm="1">
        <f t="array" aca="1" ref="F187" ca="1">SUMPRODUCT(('Raw Data'!$JI$2:$SE$3883="Accepted")*('Raw Data'!$JI$1:$SE$1=("Select your admission decision results for each school you applied to: ["&amp;$D187&amp;"]")))</f>
        <v>530</v>
      </c>
      <c r="G187" s="18">
        <f t="shared" ca="1" si="6"/>
        <v>0.72010869565217395</v>
      </c>
      <c r="H187" s="18" cm="1">
        <f t="array" aca="1" ref="H187" ca="1">(SUMPRODUCT(('Raw Data'!$JI$2:$SE$3883="Wait-listed")*('Raw Data'!$JI$1:$SE$1=("Select your admission decision results for each school you applied to: ["&amp;$D187&amp;"]")))+SUMPRODUCT(('Raw Data'!$JI$2:$SE$3883="Rejected, Wait-listed")*('Raw Data'!$JI$1:$SE$1=("Select your admission decision results for each school you applied to: ["&amp;$D187&amp;"]"))))/E187</f>
        <v>0.16168478260869565</v>
      </c>
      <c r="I187" cm="1">
        <f t="array" aca="1" ref="I187" ca="1">SUMPRODUCT(('Raw Data'!$JI$2:$SE$3883="Accepted")*('Raw Data'!$JI$1:$SE$1=("Select your admission decision results for each school you applied to: ["&amp;$D187&amp;"]"))*('Raw Data'!$SK$2:$SK$3883=D187))</f>
        <v>42</v>
      </c>
      <c r="J187" s="20">
        <f t="shared" ca="1" si="7"/>
        <v>7.9245283018867921E-2</v>
      </c>
      <c r="K187" s="19">
        <f ca="1">IFERROR(AVERAGEIF('Raw Data'!SK:SK,"="&amp;D187,'Raw Data'!AA:AA),"N/A")</f>
        <v>1480.25</v>
      </c>
    </row>
    <row r="188" spans="4:11" x14ac:dyDescent="0.2">
      <c r="D188" t="s">
        <v>771</v>
      </c>
      <c r="E188" cm="1">
        <f t="array" aca="1" ref="E188" ca="1">SUMPRODUCT(('Raw Data'!$JI$2:$SE$3883&lt;&gt;"")*('Raw Data'!$JI$1:$SE$1=("Select your admission decision results for each school you applied to: ["&amp;$D188&amp;"]")))</f>
        <v>573</v>
      </c>
      <c r="F188" cm="1">
        <f t="array" aca="1" ref="F188" ca="1">SUMPRODUCT(('Raw Data'!$JI$2:$SE$3883="Accepted")*('Raw Data'!$JI$1:$SE$1=("Select your admission decision results for each school you applied to: ["&amp;$D188&amp;"]")))</f>
        <v>418</v>
      </c>
      <c r="G188" s="18">
        <f t="shared" ca="1" si="6"/>
        <v>0.72949389179755675</v>
      </c>
      <c r="H188" s="18" cm="1">
        <f t="array" aca="1" ref="H188" ca="1">(SUMPRODUCT(('Raw Data'!$JI$2:$SE$3883="Wait-listed")*('Raw Data'!$JI$1:$SE$1=("Select your admission decision results for each school you applied to: ["&amp;$D188&amp;"]")))+SUMPRODUCT(('Raw Data'!$JI$2:$SE$3883="Rejected, Wait-listed")*('Raw Data'!$JI$1:$SE$1=("Select your admission decision results for each school you applied to: ["&amp;$D188&amp;"]"))))/E188</f>
        <v>9.947643979057591E-2</v>
      </c>
      <c r="I188" cm="1">
        <f t="array" aca="1" ref="I188" ca="1">SUMPRODUCT(('Raw Data'!$JI$2:$SE$3883="Accepted")*('Raw Data'!$JI$1:$SE$1=("Select your admission decision results for each school you applied to: ["&amp;$D188&amp;"]"))*('Raw Data'!$SK$2:$SK$3883=D188))</f>
        <v>29</v>
      </c>
      <c r="J188" s="20">
        <f t="shared" ca="1" si="7"/>
        <v>6.9377990430622011E-2</v>
      </c>
      <c r="K188" s="19">
        <f ca="1">IFERROR(AVERAGEIF('Raw Data'!SK:SK,"="&amp;D188,'Raw Data'!AA:AA),"N/A")</f>
        <v>1425.1612903225807</v>
      </c>
    </row>
    <row r="189" spans="4:11" x14ac:dyDescent="0.2">
      <c r="D189" t="s">
        <v>999</v>
      </c>
      <c r="E189" cm="1">
        <f t="array" aca="1" ref="E189" ca="1">SUMPRODUCT(('Raw Data'!$JI$2:$SE$3883&lt;&gt;"")*('Raw Data'!$JI$1:$SE$1=("Select your admission decision results for each school you applied to: ["&amp;$D189&amp;"]")))</f>
        <v>265</v>
      </c>
      <c r="F189" cm="1">
        <f t="array" aca="1" ref="F189" ca="1">SUMPRODUCT(('Raw Data'!$JI$2:$SE$3883="Accepted")*('Raw Data'!$JI$1:$SE$1=("Select your admission decision results for each school you applied to: ["&amp;$D189&amp;"]")))</f>
        <v>219</v>
      </c>
      <c r="G189" s="18">
        <f t="shared" ca="1" si="6"/>
        <v>0.82641509433962268</v>
      </c>
      <c r="H189" s="18" cm="1">
        <f t="array" aca="1" ref="H189" ca="1">(SUMPRODUCT(('Raw Data'!$JI$2:$SE$3883="Wait-listed")*('Raw Data'!$JI$1:$SE$1=("Select your admission decision results for each school you applied to: ["&amp;$D189&amp;"]")))+SUMPRODUCT(('Raw Data'!$JI$2:$SE$3883="Rejected, Wait-listed")*('Raw Data'!$JI$1:$SE$1=("Select your admission decision results for each school you applied to: ["&amp;$D189&amp;"]"))))/E189</f>
        <v>0.11320754716981132</v>
      </c>
      <c r="I189" cm="1">
        <f t="array" aca="1" ref="I189" ca="1">SUMPRODUCT(('Raw Data'!$JI$2:$SE$3883="Accepted")*('Raw Data'!$JI$1:$SE$1=("Select your admission decision results for each school you applied to: ["&amp;$D189&amp;"]"))*('Raw Data'!$SK$2:$SK$3883=D189))</f>
        <v>10</v>
      </c>
      <c r="J189" s="20">
        <f t="shared" ca="1" si="7"/>
        <v>4.5662100456621002E-2</v>
      </c>
      <c r="K189" s="19">
        <f ca="1">IFERROR(AVERAGEIF('Raw Data'!SK:SK,"="&amp;D189,'Raw Data'!AA:AA),"N/A")</f>
        <v>1352.7272727272727</v>
      </c>
    </row>
    <row r="190" spans="4:11" x14ac:dyDescent="0.2">
      <c r="D190" t="s">
        <v>748</v>
      </c>
      <c r="E190" cm="1">
        <f t="array" aca="1" ref="E190" ca="1">SUMPRODUCT(('Raw Data'!$JI$2:$SE$3883&lt;&gt;"")*('Raw Data'!$JI$1:$SE$1=("Select your admission decision results for each school you applied to: ["&amp;$D190&amp;"]")))</f>
        <v>431</v>
      </c>
      <c r="F190" cm="1">
        <f t="array" aca="1" ref="F190" ca="1">SUMPRODUCT(('Raw Data'!$JI$2:$SE$3883="Accepted")*('Raw Data'!$JI$1:$SE$1=("Select your admission decision results for each school you applied to: ["&amp;$D190&amp;"]")))</f>
        <v>67</v>
      </c>
      <c r="G190" s="18">
        <f t="shared" ca="1" si="6"/>
        <v>0.1554524361948956</v>
      </c>
      <c r="H190" s="18" cm="1">
        <f t="array" aca="1" ref="H190" ca="1">(SUMPRODUCT(('Raw Data'!$JI$2:$SE$3883="Wait-listed")*('Raw Data'!$JI$1:$SE$1=("Select your admission decision results for each school you applied to: ["&amp;$D190&amp;"]")))+SUMPRODUCT(('Raw Data'!$JI$2:$SE$3883="Rejected, Wait-listed")*('Raw Data'!$JI$1:$SE$1=("Select your admission decision results for each school you applied to: ["&amp;$D190&amp;"]"))))/E190</f>
        <v>0.36890951276102091</v>
      </c>
      <c r="I190" cm="1">
        <f t="array" aca="1" ref="I190" ca="1">SUMPRODUCT(('Raw Data'!$JI$2:$SE$3883="Accepted")*('Raw Data'!$JI$1:$SE$1=("Select your admission decision results for each school you applied to: ["&amp;$D190&amp;"]"))*('Raw Data'!$SK$2:$SK$3883=D190))</f>
        <v>37</v>
      </c>
      <c r="J190" s="20">
        <f t="shared" ca="1" si="7"/>
        <v>0.55223880597014929</v>
      </c>
      <c r="K190" s="19">
        <f ca="1">IFERROR(AVERAGEIF('Raw Data'!SK:SK,"="&amp;D190,'Raw Data'!AA:AA),"N/A")</f>
        <v>1522.9032258064517</v>
      </c>
    </row>
    <row r="191" spans="4:11" x14ac:dyDescent="0.2">
      <c r="D191" t="s">
        <v>888</v>
      </c>
      <c r="E191" cm="1">
        <f t="array" aca="1" ref="E191" ca="1">SUMPRODUCT(('Raw Data'!$JI$2:$SE$3883&lt;&gt;"")*('Raw Data'!$JI$1:$SE$1=("Select your admission decision results for each school you applied to: ["&amp;$D191&amp;"]")))</f>
        <v>17</v>
      </c>
      <c r="F191" cm="1">
        <f t="array" aca="1" ref="F191" ca="1">SUMPRODUCT(('Raw Data'!$JI$2:$SE$3883="Accepted")*('Raw Data'!$JI$1:$SE$1=("Select your admission decision results for each school you applied to: ["&amp;$D191&amp;"]")))</f>
        <v>15</v>
      </c>
      <c r="G191" s="18">
        <f t="shared" ca="1" si="6"/>
        <v>0.88235294117647056</v>
      </c>
      <c r="H191" s="18" cm="1">
        <f t="array" aca="1" ref="H191" ca="1">(SUMPRODUCT(('Raw Data'!$JI$2:$SE$3883="Wait-listed")*('Raw Data'!$JI$1:$SE$1=("Select your admission decision results for each school you applied to: ["&amp;$D191&amp;"]")))+SUMPRODUCT(('Raw Data'!$JI$2:$SE$3883="Rejected, Wait-listed")*('Raw Data'!$JI$1:$SE$1=("Select your admission decision results for each school you applied to: ["&amp;$D191&amp;"]"))))/E191</f>
        <v>5.8823529411764705E-2</v>
      </c>
      <c r="I191" cm="1">
        <f t="array" aca="1" ref="I191" ca="1">SUMPRODUCT(('Raw Data'!$JI$2:$SE$3883="Accepted")*('Raw Data'!$JI$1:$SE$1=("Select your admission decision results for each school you applied to: ["&amp;$D191&amp;"]"))*('Raw Data'!$SK$2:$SK$3883=D191))</f>
        <v>1</v>
      </c>
      <c r="J191" s="20">
        <f t="shared" ca="1" si="7"/>
        <v>6.6666666666666666E-2</v>
      </c>
      <c r="K191" s="19">
        <f ca="1">IFERROR(AVERAGEIF('Raw Data'!SK:SK,"="&amp;D191,'Raw Data'!AA:AA),"N/A")</f>
        <v>1480</v>
      </c>
    </row>
    <row r="192" spans="4:11" x14ac:dyDescent="0.2">
      <c r="D192" t="s">
        <v>818</v>
      </c>
      <c r="E192" cm="1">
        <f t="array" aca="1" ref="E192" ca="1">SUMPRODUCT(('Raw Data'!$JI$2:$SE$3883&lt;&gt;"")*('Raw Data'!$JI$1:$SE$1=("Select your admission decision results for each school you applied to: ["&amp;$D192&amp;"]")))</f>
        <v>81</v>
      </c>
      <c r="F192" cm="1">
        <f t="array" aca="1" ref="F192" ca="1">SUMPRODUCT(('Raw Data'!$JI$2:$SE$3883="Accepted")*('Raw Data'!$JI$1:$SE$1=("Select your admission decision results for each school you applied to: ["&amp;$D192&amp;"]")))</f>
        <v>78</v>
      </c>
      <c r="G192" s="18">
        <f t="shared" ca="1" si="6"/>
        <v>0.96296296296296291</v>
      </c>
      <c r="H192" s="18" cm="1">
        <f t="array" aca="1" ref="H192" ca="1">(SUMPRODUCT(('Raw Data'!$JI$2:$SE$3883="Wait-listed")*('Raw Data'!$JI$1:$SE$1=("Select your admission decision results for each school you applied to: ["&amp;$D192&amp;"]")))+SUMPRODUCT(('Raw Data'!$JI$2:$SE$3883="Rejected, Wait-listed")*('Raw Data'!$JI$1:$SE$1=("Select your admission decision results for each school you applied to: ["&amp;$D192&amp;"]"))))/E192</f>
        <v>0</v>
      </c>
      <c r="I192" cm="1">
        <f t="array" aca="1" ref="I192" ca="1">SUMPRODUCT(('Raw Data'!$JI$2:$SE$3883="Accepted")*('Raw Data'!$JI$1:$SE$1=("Select your admission decision results for each school you applied to: ["&amp;$D192&amp;"]"))*('Raw Data'!$SK$2:$SK$3883=D192))</f>
        <v>3</v>
      </c>
      <c r="J192" s="20">
        <f t="shared" ca="1" si="7"/>
        <v>3.8461538461538464E-2</v>
      </c>
      <c r="K192" s="19">
        <f ca="1">IFERROR(AVERAGEIF('Raw Data'!SK:SK,"="&amp;D192,'Raw Data'!AA:AA),"N/A")</f>
        <v>1305</v>
      </c>
    </row>
    <row r="193" spans="4:11" x14ac:dyDescent="0.2">
      <c r="D193" t="s">
        <v>799</v>
      </c>
      <c r="E193" cm="1">
        <f t="array" aca="1" ref="E193" ca="1">SUMPRODUCT(('Raw Data'!$JI$2:$SE$3883&lt;&gt;"")*('Raw Data'!$JI$1:$SE$1=("Select your admission decision results for each school you applied to: ["&amp;$D193&amp;"]")))</f>
        <v>65</v>
      </c>
      <c r="F193" cm="1">
        <f t="array" aca="1" ref="F193" ca="1">SUMPRODUCT(('Raw Data'!$JI$2:$SE$3883="Accepted")*('Raw Data'!$JI$1:$SE$1=("Select your admission decision results for each school you applied to: ["&amp;$D193&amp;"]")))</f>
        <v>63</v>
      </c>
      <c r="G193" s="18">
        <f t="shared" ca="1" si="6"/>
        <v>0.96923076923076923</v>
      </c>
      <c r="H193" s="18" cm="1">
        <f t="array" aca="1" ref="H193" ca="1">(SUMPRODUCT(('Raw Data'!$JI$2:$SE$3883="Wait-listed")*('Raw Data'!$JI$1:$SE$1=("Select your admission decision results for each school you applied to: ["&amp;$D193&amp;"]")))+SUMPRODUCT(('Raw Data'!$JI$2:$SE$3883="Rejected, Wait-listed")*('Raw Data'!$JI$1:$SE$1=("Select your admission decision results for each school you applied to: ["&amp;$D193&amp;"]"))))/E193</f>
        <v>1.5384615384615385E-2</v>
      </c>
      <c r="I193" cm="1">
        <f t="array" aca="1" ref="I193" ca="1">SUMPRODUCT(('Raw Data'!$JI$2:$SE$3883="Accepted")*('Raw Data'!$JI$1:$SE$1=("Select your admission decision results for each school you applied to: ["&amp;$D193&amp;"]"))*('Raw Data'!$SK$2:$SK$3883=D193))</f>
        <v>7</v>
      </c>
      <c r="J193" s="20">
        <f t="shared" ca="1" si="7"/>
        <v>0.1111111111111111</v>
      </c>
      <c r="K193" s="19">
        <f ca="1">IFERROR(AVERAGEIF('Raw Data'!SK:SK,"="&amp;D193,'Raw Data'!AA:AA),"N/A")</f>
        <v>1392.8571428571429</v>
      </c>
    </row>
    <row r="194" spans="4:11" x14ac:dyDescent="0.2">
      <c r="D194" t="s">
        <v>991</v>
      </c>
      <c r="E194" cm="1">
        <f t="array" aca="1" ref="E194" ca="1">SUMPRODUCT(('Raw Data'!$JI$2:$SE$3883&lt;&gt;"")*('Raw Data'!$JI$1:$SE$1=("Select your admission decision results for each school you applied to: ["&amp;$D194&amp;"]")))</f>
        <v>33</v>
      </c>
      <c r="F194" cm="1">
        <f t="array" aca="1" ref="F194" ca="1">SUMPRODUCT(('Raw Data'!$JI$2:$SE$3883="Accepted")*('Raw Data'!$JI$1:$SE$1=("Select your admission decision results for each school you applied to: ["&amp;$D194&amp;"]")))</f>
        <v>31</v>
      </c>
      <c r="G194" s="18">
        <f t="shared" ca="1" si="6"/>
        <v>0.93939393939393945</v>
      </c>
      <c r="H194" s="18" cm="1">
        <f t="array" aca="1" ref="H194" ca="1">(SUMPRODUCT(('Raw Data'!$JI$2:$SE$3883="Wait-listed")*('Raw Data'!$JI$1:$SE$1=("Select your admission decision results for each school you applied to: ["&amp;$D194&amp;"]")))+SUMPRODUCT(('Raw Data'!$JI$2:$SE$3883="Rejected, Wait-listed")*('Raw Data'!$JI$1:$SE$1=("Select your admission decision results for each school you applied to: ["&amp;$D194&amp;"]"))))/E194</f>
        <v>0</v>
      </c>
      <c r="I194" cm="1">
        <f t="array" aca="1" ref="I194" ca="1">SUMPRODUCT(('Raw Data'!$JI$2:$SE$3883="Accepted")*('Raw Data'!$JI$1:$SE$1=("Select your admission decision results for each school you applied to: ["&amp;$D194&amp;"]"))*('Raw Data'!$SK$2:$SK$3883=D194))</f>
        <v>3</v>
      </c>
      <c r="J194" s="20">
        <f t="shared" ca="1" si="7"/>
        <v>9.6774193548387094E-2</v>
      </c>
      <c r="K194" s="19">
        <f ca="1">IFERROR(AVERAGEIF('Raw Data'!SK:SK,"="&amp;D194,'Raw Data'!AA:AA),"N/A")</f>
        <v>1385</v>
      </c>
    </row>
    <row r="195" spans="4:11" x14ac:dyDescent="0.2">
      <c r="D195" t="s">
        <v>922</v>
      </c>
      <c r="E195" cm="1">
        <f t="array" aca="1" ref="E195" ca="1">SUMPRODUCT(('Raw Data'!$JI$2:$SE$3883&lt;&gt;"")*('Raw Data'!$JI$1:$SE$1=("Select your admission decision results for each school you applied to: ["&amp;$D195&amp;"]")))</f>
        <v>24</v>
      </c>
      <c r="F195" cm="1">
        <f t="array" aca="1" ref="F195" ca="1">SUMPRODUCT(('Raw Data'!$JI$2:$SE$3883="Accepted")*('Raw Data'!$JI$1:$SE$1=("Select your admission decision results for each school you applied to: ["&amp;$D195&amp;"]")))</f>
        <v>22</v>
      </c>
      <c r="G195" s="18">
        <f t="shared" ca="1" si="6"/>
        <v>0.91666666666666663</v>
      </c>
      <c r="H195" s="18" cm="1">
        <f t="array" aca="1" ref="H195" ca="1">(SUMPRODUCT(('Raw Data'!$JI$2:$SE$3883="Wait-listed")*('Raw Data'!$JI$1:$SE$1=("Select your admission decision results for each school you applied to: ["&amp;$D195&amp;"]")))+SUMPRODUCT(('Raw Data'!$JI$2:$SE$3883="Rejected, Wait-listed")*('Raw Data'!$JI$1:$SE$1=("Select your admission decision results for each school you applied to: ["&amp;$D195&amp;"]"))))/E195</f>
        <v>4.1666666666666664E-2</v>
      </c>
      <c r="I195" cm="1">
        <f t="array" aca="1" ref="I195" ca="1">SUMPRODUCT(('Raw Data'!$JI$2:$SE$3883="Accepted")*('Raw Data'!$JI$1:$SE$1=("Select your admission decision results for each school you applied to: ["&amp;$D195&amp;"]"))*('Raw Data'!$SK$2:$SK$3883=D195))</f>
        <v>1</v>
      </c>
      <c r="J195" s="20">
        <f t="shared" ca="1" si="7"/>
        <v>4.5454545454545456E-2</v>
      </c>
      <c r="K195" s="19">
        <f ca="1">IFERROR(AVERAGEIF('Raw Data'!SK:SK,"="&amp;D195,'Raw Data'!AA:AA),"N/A")</f>
        <v>1520</v>
      </c>
    </row>
    <row r="196" spans="4:11" x14ac:dyDescent="0.2">
      <c r="D196" t="s">
        <v>864</v>
      </c>
      <c r="E196" cm="1">
        <f t="array" aca="1" ref="E196" ca="1">SUMPRODUCT(('Raw Data'!$JI$2:$SE$3883&lt;&gt;"")*('Raw Data'!$JI$1:$SE$1=("Select your admission decision results for each school you applied to: ["&amp;$D196&amp;"]")))</f>
        <v>133</v>
      </c>
      <c r="F196" cm="1">
        <f t="array" aca="1" ref="F196" ca="1">SUMPRODUCT(('Raw Data'!$JI$2:$SE$3883="Accepted")*('Raw Data'!$JI$1:$SE$1=("Select your admission decision results for each school you applied to: ["&amp;$D196&amp;"]")))</f>
        <v>113</v>
      </c>
      <c r="G196" s="18">
        <f t="shared" ca="1" si="6"/>
        <v>0.84962406015037595</v>
      </c>
      <c r="H196" s="18" cm="1">
        <f t="array" aca="1" ref="H196" ca="1">(SUMPRODUCT(('Raw Data'!$JI$2:$SE$3883="Wait-listed")*('Raw Data'!$JI$1:$SE$1=("Select your admission decision results for each school you applied to: ["&amp;$D196&amp;"]")))+SUMPRODUCT(('Raw Data'!$JI$2:$SE$3883="Rejected, Wait-listed")*('Raw Data'!$JI$1:$SE$1=("Select your admission decision results for each school you applied to: ["&amp;$D196&amp;"]"))))/E196</f>
        <v>2.2556390977443608E-2</v>
      </c>
      <c r="I196" cm="1">
        <f t="array" aca="1" ref="I196" ca="1">SUMPRODUCT(('Raw Data'!$JI$2:$SE$3883="Accepted")*('Raw Data'!$JI$1:$SE$1=("Select your admission decision results for each school you applied to: ["&amp;$D196&amp;"]"))*('Raw Data'!$SK$2:$SK$3883=D196))</f>
        <v>20</v>
      </c>
      <c r="J196" s="20">
        <f t="shared" ca="1" si="7"/>
        <v>0.17699115044247787</v>
      </c>
      <c r="K196" s="19">
        <f ca="1">IFERROR(AVERAGEIF('Raw Data'!SK:SK,"="&amp;D196,'Raw Data'!AA:AA),"N/A")</f>
        <v>1442.1052631578948</v>
      </c>
    </row>
    <row r="197" spans="4:11" x14ac:dyDescent="0.2">
      <c r="D197" t="s">
        <v>885</v>
      </c>
      <c r="E197" cm="1">
        <f t="array" aca="1" ref="E197" ca="1">SUMPRODUCT(('Raw Data'!$JI$2:$SE$3883&lt;&gt;"")*('Raw Data'!$JI$1:$SE$1=("Select your admission decision results for each school you applied to: ["&amp;$D197&amp;"]")))</f>
        <v>85</v>
      </c>
      <c r="F197" cm="1">
        <f t="array" aca="1" ref="F197" ca="1">SUMPRODUCT(('Raw Data'!$JI$2:$SE$3883="Accepted")*('Raw Data'!$JI$1:$SE$1=("Select your admission decision results for each school you applied to: ["&amp;$D197&amp;"]")))</f>
        <v>73</v>
      </c>
      <c r="G197" s="18">
        <f t="shared" ca="1" si="6"/>
        <v>0.85882352941176465</v>
      </c>
      <c r="H197" s="18" cm="1">
        <f t="array" aca="1" ref="H197" ca="1">(SUMPRODUCT(('Raw Data'!$JI$2:$SE$3883="Wait-listed")*('Raw Data'!$JI$1:$SE$1=("Select your admission decision results for each school you applied to: ["&amp;$D197&amp;"]")))+SUMPRODUCT(('Raw Data'!$JI$2:$SE$3883="Rejected, Wait-listed")*('Raw Data'!$JI$1:$SE$1=("Select your admission decision results for each school you applied to: ["&amp;$D197&amp;"]"))))/E197</f>
        <v>2.3529411764705882E-2</v>
      </c>
      <c r="I197" cm="1">
        <f t="array" aca="1" ref="I197" ca="1">SUMPRODUCT(('Raw Data'!$JI$2:$SE$3883="Accepted")*('Raw Data'!$JI$1:$SE$1=("Select your admission decision results for each school you applied to: ["&amp;$D197&amp;"]"))*('Raw Data'!$SK$2:$SK$3883=D197))</f>
        <v>13</v>
      </c>
      <c r="J197" s="20">
        <f t="shared" ca="1" si="7"/>
        <v>0.17808219178082191</v>
      </c>
      <c r="K197" s="19">
        <f ca="1">IFERROR(AVERAGEIF('Raw Data'!SK:SK,"="&amp;D197,'Raw Data'!AA:AA),"N/A")</f>
        <v>1420</v>
      </c>
    </row>
    <row r="198" spans="4:11" x14ac:dyDescent="0.2">
      <c r="D198" t="s">
        <v>1049</v>
      </c>
      <c r="E198" cm="1">
        <f t="array" aca="1" ref="E198" ca="1">SUMPRODUCT(('Raw Data'!$JI$2:$SE$3883&lt;&gt;"")*('Raw Data'!$JI$1:$SE$1=("Select your admission decision results for each school you applied to: ["&amp;$D198&amp;"]")))</f>
        <v>18</v>
      </c>
      <c r="F198" cm="1">
        <f t="array" aca="1" ref="F198" ca="1">SUMPRODUCT(('Raw Data'!$JI$2:$SE$3883="Accepted")*('Raw Data'!$JI$1:$SE$1=("Select your admission decision results for each school you applied to: ["&amp;$D198&amp;"]")))</f>
        <v>14</v>
      </c>
      <c r="G198" s="18">
        <f t="shared" ca="1" si="6"/>
        <v>0.77777777777777779</v>
      </c>
      <c r="H198" s="18" cm="1">
        <f t="array" aca="1" ref="H198" ca="1">(SUMPRODUCT(('Raw Data'!$JI$2:$SE$3883="Wait-listed")*('Raw Data'!$JI$1:$SE$1=("Select your admission decision results for each school you applied to: ["&amp;$D198&amp;"]")))+SUMPRODUCT(('Raw Data'!$JI$2:$SE$3883="Rejected, Wait-listed")*('Raw Data'!$JI$1:$SE$1=("Select your admission decision results for each school you applied to: ["&amp;$D198&amp;"]"))))/E198</f>
        <v>5.5555555555555552E-2</v>
      </c>
      <c r="I198" cm="1">
        <f t="array" aca="1" ref="I198" ca="1">SUMPRODUCT(('Raw Data'!$JI$2:$SE$3883="Accepted")*('Raw Data'!$JI$1:$SE$1=("Select your admission decision results for each school you applied to: ["&amp;$D198&amp;"]"))*('Raw Data'!$SK$2:$SK$3883=D198))</f>
        <v>1</v>
      </c>
      <c r="J198" s="20">
        <f t="shared" ca="1" si="7"/>
        <v>7.1428571428571425E-2</v>
      </c>
      <c r="K198" s="19">
        <f ca="1">IFERROR(AVERAGEIF('Raw Data'!SK:SK,"="&amp;D198,'Raw Data'!AA:AA),"N/A")</f>
        <v>1100</v>
      </c>
    </row>
    <row r="199" spans="4:11" x14ac:dyDescent="0.2">
      <c r="D199" t="s">
        <v>891</v>
      </c>
      <c r="E199" cm="1">
        <f t="array" aca="1" ref="E199" ca="1">SUMPRODUCT(('Raw Data'!$JI$2:$SE$3883&lt;&gt;"")*('Raw Data'!$JI$1:$SE$1=("Select your admission decision results for each school you applied to: ["&amp;$D199&amp;"]")))</f>
        <v>297</v>
      </c>
      <c r="F199" cm="1">
        <f t="array" aca="1" ref="F199" ca="1">SUMPRODUCT(('Raw Data'!$JI$2:$SE$3883="Accepted")*('Raw Data'!$JI$1:$SE$1=("Select your admission decision results for each school you applied to: ["&amp;$D199&amp;"]")))</f>
        <v>224</v>
      </c>
      <c r="G199" s="18">
        <f t="shared" ca="1" si="6"/>
        <v>0.75420875420875422</v>
      </c>
      <c r="H199" s="18" cm="1">
        <f t="array" aca="1" ref="H199" ca="1">(SUMPRODUCT(('Raw Data'!$JI$2:$SE$3883="Wait-listed")*('Raw Data'!$JI$1:$SE$1=("Select your admission decision results for each school you applied to: ["&amp;$D199&amp;"]")))+SUMPRODUCT(('Raw Data'!$JI$2:$SE$3883="Rejected, Wait-listed")*('Raw Data'!$JI$1:$SE$1=("Select your admission decision results for each school you applied to: ["&amp;$D199&amp;"]"))))/E199</f>
        <v>5.387205387205387E-2</v>
      </c>
      <c r="I199" cm="1">
        <f t="array" aca="1" ref="I199" ca="1">SUMPRODUCT(('Raw Data'!$JI$2:$SE$3883="Accepted")*('Raw Data'!$JI$1:$SE$1=("Select your admission decision results for each school you applied to: ["&amp;$D199&amp;"]"))*('Raw Data'!$SK$2:$SK$3883=D199))</f>
        <v>32</v>
      </c>
      <c r="J199" s="20">
        <f t="shared" ca="1" si="7"/>
        <v>0.14285714285714285</v>
      </c>
      <c r="K199" s="19">
        <f ca="1">IFERROR(AVERAGEIF('Raw Data'!SK:SK,"="&amp;D199,'Raw Data'!AA:AA),"N/A")</f>
        <v>1490.8333333333333</v>
      </c>
    </row>
    <row r="200" spans="4:11" x14ac:dyDescent="0.2">
      <c r="D200" t="s">
        <v>1055</v>
      </c>
      <c r="E200" cm="1">
        <f t="array" aca="1" ref="E200" ca="1">SUMPRODUCT(('Raw Data'!$JI$2:$SE$3883&lt;&gt;"")*('Raw Data'!$JI$1:$SE$1=("Select your admission decision results for each school you applied to: ["&amp;$D200&amp;"]")))</f>
        <v>32</v>
      </c>
      <c r="F200" cm="1">
        <f t="array" aca="1" ref="F200" ca="1">SUMPRODUCT(('Raw Data'!$JI$2:$SE$3883="Accepted")*('Raw Data'!$JI$1:$SE$1=("Select your admission decision results for each school you applied to: ["&amp;$D200&amp;"]")))</f>
        <v>31</v>
      </c>
      <c r="G200" s="18">
        <f t="shared" ca="1" si="6"/>
        <v>0.96875</v>
      </c>
      <c r="H200" s="18" cm="1">
        <f t="array" aca="1" ref="H200" ca="1">(SUMPRODUCT(('Raw Data'!$JI$2:$SE$3883="Wait-listed")*('Raw Data'!$JI$1:$SE$1=("Select your admission decision results for each school you applied to: ["&amp;$D200&amp;"]")))+SUMPRODUCT(('Raw Data'!$JI$2:$SE$3883="Rejected, Wait-listed")*('Raw Data'!$JI$1:$SE$1=("Select your admission decision results for each school you applied to: ["&amp;$D200&amp;"]"))))/E200</f>
        <v>0</v>
      </c>
      <c r="I200" cm="1">
        <f t="array" aca="1" ref="I200" ca="1">SUMPRODUCT(('Raw Data'!$JI$2:$SE$3883="Accepted")*('Raw Data'!$JI$1:$SE$1=("Select your admission decision results for each school you applied to: ["&amp;$D200&amp;"]"))*('Raw Data'!$SK$2:$SK$3883=D200))</f>
        <v>1</v>
      </c>
      <c r="J200" s="20">
        <f t="shared" ca="1" si="7"/>
        <v>3.2258064516129031E-2</v>
      </c>
      <c r="K200" s="19">
        <f ca="1">IFERROR(AVERAGEIF('Raw Data'!SK:SK,"="&amp;D200,'Raw Data'!AA:AA),"N/A")</f>
        <v>1340</v>
      </c>
    </row>
    <row r="201" spans="4:11" x14ac:dyDescent="0.2">
      <c r="D201" t="s">
        <v>820</v>
      </c>
      <c r="E201" cm="1">
        <f t="array" aca="1" ref="E201" ca="1">SUMPRODUCT(('Raw Data'!$JI$2:$SE$3883&lt;&gt;"")*('Raw Data'!$JI$1:$SE$1=("Select your admission decision results for each school you applied to: ["&amp;$D201&amp;"]")))</f>
        <v>16</v>
      </c>
      <c r="F201" cm="1">
        <f t="array" aca="1" ref="F201" ca="1">SUMPRODUCT(('Raw Data'!$JI$2:$SE$3883="Accepted")*('Raw Data'!$JI$1:$SE$1=("Select your admission decision results for each school you applied to: ["&amp;$D201&amp;"]")))</f>
        <v>15</v>
      </c>
      <c r="G201" s="18">
        <f t="shared" ca="1" si="6"/>
        <v>0.9375</v>
      </c>
      <c r="H201" s="18" cm="1">
        <f t="array" aca="1" ref="H201" ca="1">(SUMPRODUCT(('Raw Data'!$JI$2:$SE$3883="Wait-listed")*('Raw Data'!$JI$1:$SE$1=("Select your admission decision results for each school you applied to: ["&amp;$D201&amp;"]")))+SUMPRODUCT(('Raw Data'!$JI$2:$SE$3883="Rejected, Wait-listed")*('Raw Data'!$JI$1:$SE$1=("Select your admission decision results for each school you applied to: ["&amp;$D201&amp;"]"))))/E201</f>
        <v>0</v>
      </c>
      <c r="I201" cm="1">
        <f t="array" aca="1" ref="I201" ca="1">SUMPRODUCT(('Raw Data'!$JI$2:$SE$3883="Accepted")*('Raw Data'!$JI$1:$SE$1=("Select your admission decision results for each school you applied to: ["&amp;$D201&amp;"]"))*('Raw Data'!$SK$2:$SK$3883=D201))</f>
        <v>3</v>
      </c>
      <c r="J201" s="20">
        <f t="shared" ca="1" si="7"/>
        <v>0.2</v>
      </c>
      <c r="K201" s="19">
        <f ca="1">IFERROR(AVERAGEIF('Raw Data'!SK:SK,"="&amp;D201,'Raw Data'!AA:AA),"N/A")</f>
        <v>1475</v>
      </c>
    </row>
    <row r="202" spans="4:11" x14ac:dyDescent="0.2">
      <c r="D202" t="s">
        <v>1081</v>
      </c>
      <c r="E202" cm="1">
        <f t="array" aca="1" ref="E202" ca="1">SUMPRODUCT(('Raw Data'!$JI$2:$SE$3883&lt;&gt;"")*('Raw Data'!$JI$1:$SE$1=("Select your admission decision results for each school you applied to: ["&amp;$D202&amp;"]")))</f>
        <v>13</v>
      </c>
      <c r="F202" cm="1">
        <f t="array" aca="1" ref="F202" ca="1">SUMPRODUCT(('Raw Data'!$JI$2:$SE$3883="Accepted")*('Raw Data'!$JI$1:$SE$1=("Select your admission decision results for each school you applied to: ["&amp;$D202&amp;"]")))</f>
        <v>11</v>
      </c>
      <c r="G202" s="18">
        <f t="shared" ca="1" si="6"/>
        <v>0.84615384615384615</v>
      </c>
      <c r="H202" s="18" cm="1">
        <f t="array" aca="1" ref="H202" ca="1">(SUMPRODUCT(('Raw Data'!$JI$2:$SE$3883="Wait-listed")*('Raw Data'!$JI$1:$SE$1=("Select your admission decision results for each school you applied to: ["&amp;$D202&amp;"]")))+SUMPRODUCT(('Raw Data'!$JI$2:$SE$3883="Rejected, Wait-listed")*('Raw Data'!$JI$1:$SE$1=("Select your admission decision results for each school you applied to: ["&amp;$D202&amp;"]"))))/E202</f>
        <v>0</v>
      </c>
      <c r="I202" cm="1">
        <f t="array" aca="1" ref="I202" ca="1">SUMPRODUCT(('Raw Data'!$JI$2:$SE$3883="Accepted")*('Raw Data'!$JI$1:$SE$1=("Select your admission decision results for each school you applied to: ["&amp;$D202&amp;"]"))*('Raw Data'!$SK$2:$SK$3883=D202))</f>
        <v>1</v>
      </c>
      <c r="J202" s="20">
        <f t="shared" ca="1" si="7"/>
        <v>9.0909090909090912E-2</v>
      </c>
      <c r="K202" s="19">
        <f ca="1">IFERROR(AVERAGEIF('Raw Data'!SK:SK,"="&amp;D202,'Raw Data'!AA:AA),"N/A")</f>
        <v>1560</v>
      </c>
    </row>
    <row r="203" spans="4:11" x14ac:dyDescent="0.2">
      <c r="D203" t="s">
        <v>969</v>
      </c>
      <c r="E203" cm="1">
        <f t="array" aca="1" ref="E203" ca="1">SUMPRODUCT(('Raw Data'!$JI$2:$SE$3883&lt;&gt;"")*('Raw Data'!$JI$1:$SE$1=("Select your admission decision results for each school you applied to: ["&amp;$D203&amp;"]")))</f>
        <v>21</v>
      </c>
      <c r="F203" cm="1">
        <f t="array" aca="1" ref="F203" ca="1">SUMPRODUCT(('Raw Data'!$JI$2:$SE$3883="Accepted")*('Raw Data'!$JI$1:$SE$1=("Select your admission decision results for each school you applied to: ["&amp;$D203&amp;"]")))</f>
        <v>20</v>
      </c>
      <c r="G203" s="18">
        <f t="shared" ca="1" si="6"/>
        <v>0.95238095238095233</v>
      </c>
      <c r="H203" s="18" cm="1">
        <f t="array" aca="1" ref="H203" ca="1">(SUMPRODUCT(('Raw Data'!$JI$2:$SE$3883="Wait-listed")*('Raw Data'!$JI$1:$SE$1=("Select your admission decision results for each school you applied to: ["&amp;$D203&amp;"]")))+SUMPRODUCT(('Raw Data'!$JI$2:$SE$3883="Rejected, Wait-listed")*('Raw Data'!$JI$1:$SE$1=("Select your admission decision results for each school you applied to: ["&amp;$D203&amp;"]"))))/E203</f>
        <v>0</v>
      </c>
      <c r="I203" cm="1">
        <f t="array" aca="1" ref="I203" ca="1">SUMPRODUCT(('Raw Data'!$JI$2:$SE$3883="Accepted")*('Raw Data'!$JI$1:$SE$1=("Select your admission decision results for each school you applied to: ["&amp;$D203&amp;"]"))*('Raw Data'!$SK$2:$SK$3883=D203))</f>
        <v>1</v>
      </c>
      <c r="J203" s="20">
        <f t="shared" ca="1" si="7"/>
        <v>0.05</v>
      </c>
      <c r="K203" s="19">
        <f ca="1">IFERROR(AVERAGEIF('Raw Data'!SK:SK,"="&amp;D203,'Raw Data'!AA:AA),"N/A")</f>
        <v>1410</v>
      </c>
    </row>
    <row r="204" spans="4:11" x14ac:dyDescent="0.2">
      <c r="D204" t="s">
        <v>796</v>
      </c>
      <c r="E204" cm="1">
        <f t="array" aca="1" ref="E204" ca="1">SUMPRODUCT(('Raw Data'!$JI$2:$SE$3883&lt;&gt;"")*('Raw Data'!$JI$1:$SE$1=("Select your admission decision results for each school you applied to: ["&amp;$D204&amp;"]")))</f>
        <v>146</v>
      </c>
      <c r="F204" cm="1">
        <f t="array" aca="1" ref="F204" ca="1">SUMPRODUCT(('Raw Data'!$JI$2:$SE$3883="Accepted")*('Raw Data'!$JI$1:$SE$1=("Select your admission decision results for each school you applied to: ["&amp;$D204&amp;"]")))</f>
        <v>136</v>
      </c>
      <c r="G204" s="18">
        <f t="shared" ca="1" si="6"/>
        <v>0.93150684931506844</v>
      </c>
      <c r="H204" s="18" cm="1">
        <f t="array" aca="1" ref="H204" ca="1">(SUMPRODUCT(('Raw Data'!$JI$2:$SE$3883="Wait-listed")*('Raw Data'!$JI$1:$SE$1=("Select your admission decision results for each school you applied to: ["&amp;$D204&amp;"]")))+SUMPRODUCT(('Raw Data'!$JI$2:$SE$3883="Rejected, Wait-listed")*('Raw Data'!$JI$1:$SE$1=("Select your admission decision results for each school you applied to: ["&amp;$D204&amp;"]"))))/E204</f>
        <v>1.3698630136986301E-2</v>
      </c>
      <c r="I204" cm="1">
        <f t="array" aca="1" ref="I204" ca="1">SUMPRODUCT(('Raw Data'!$JI$2:$SE$3883="Accepted")*('Raw Data'!$JI$1:$SE$1=("Select your admission decision results for each school you applied to: ["&amp;$D204&amp;"]"))*('Raw Data'!$SK$2:$SK$3883=D204))</f>
        <v>21</v>
      </c>
      <c r="J204" s="20">
        <f t="shared" ca="1" si="7"/>
        <v>0.15441176470588236</v>
      </c>
      <c r="K204" s="19">
        <f ca="1">IFERROR(AVERAGEIF('Raw Data'!SK:SK,"="&amp;D204,'Raw Data'!AA:AA),"N/A")</f>
        <v>1495.2631578947369</v>
      </c>
    </row>
    <row r="205" spans="4:11" x14ac:dyDescent="0.2">
      <c r="D205" t="s">
        <v>881</v>
      </c>
      <c r="E205" cm="1">
        <f t="array" aca="1" ref="E205" ca="1">SUMPRODUCT(('Raw Data'!$JI$2:$SE$3883&lt;&gt;"")*('Raw Data'!$JI$1:$SE$1=("Select your admission decision results for each school you applied to: ["&amp;$D205&amp;"]")))</f>
        <v>152</v>
      </c>
      <c r="F205" cm="1">
        <f t="array" aca="1" ref="F205" ca="1">SUMPRODUCT(('Raw Data'!$JI$2:$SE$3883="Accepted")*('Raw Data'!$JI$1:$SE$1=("Select your admission decision results for each school you applied to: ["&amp;$D205&amp;"]")))</f>
        <v>144</v>
      </c>
      <c r="G205" s="18">
        <f t="shared" ca="1" si="6"/>
        <v>0.94736842105263153</v>
      </c>
      <c r="H205" s="18" cm="1">
        <f t="array" aca="1" ref="H205" ca="1">(SUMPRODUCT(('Raw Data'!$JI$2:$SE$3883="Wait-listed")*('Raw Data'!$JI$1:$SE$1=("Select your admission decision results for each school you applied to: ["&amp;$D205&amp;"]")))+SUMPRODUCT(('Raw Data'!$JI$2:$SE$3883="Rejected, Wait-listed")*('Raw Data'!$JI$1:$SE$1=("Select your admission decision results for each school you applied to: ["&amp;$D205&amp;"]"))))/E205</f>
        <v>1.3157894736842105E-2</v>
      </c>
      <c r="I205" cm="1">
        <f t="array" aca="1" ref="I205" ca="1">SUMPRODUCT(('Raw Data'!$JI$2:$SE$3883="Accepted")*('Raw Data'!$JI$1:$SE$1=("Select your admission decision results for each school you applied to: ["&amp;$D205&amp;"]"))*('Raw Data'!$SK$2:$SK$3883=D205))</f>
        <v>7</v>
      </c>
      <c r="J205" s="20">
        <f t="shared" ca="1" si="7"/>
        <v>4.8611111111111112E-2</v>
      </c>
      <c r="K205" s="19">
        <f ca="1">IFERROR(AVERAGEIF('Raw Data'!SK:SK,"="&amp;D205,'Raw Data'!AA:AA),"N/A")</f>
        <v>1432.8571428571429</v>
      </c>
    </row>
    <row r="206" spans="4:11" x14ac:dyDescent="0.2">
      <c r="D206" t="s">
        <v>966</v>
      </c>
      <c r="E206" cm="1">
        <f t="array" aca="1" ref="E206" ca="1">SUMPRODUCT(('Raw Data'!$JI$2:$SE$3883&lt;&gt;"")*('Raw Data'!$JI$1:$SE$1=("Select your admission decision results for each school you applied to: ["&amp;$D206&amp;"]")))</f>
        <v>125</v>
      </c>
      <c r="F206" cm="1">
        <f t="array" aca="1" ref="F206" ca="1">SUMPRODUCT(('Raw Data'!$JI$2:$SE$3883="Accepted")*('Raw Data'!$JI$1:$SE$1=("Select your admission decision results for each school you applied to: ["&amp;$D206&amp;"]")))</f>
        <v>110</v>
      </c>
      <c r="G206" s="18">
        <f t="shared" ca="1" si="6"/>
        <v>0.88</v>
      </c>
      <c r="H206" s="18" cm="1">
        <f t="array" aca="1" ref="H206" ca="1">(SUMPRODUCT(('Raw Data'!$JI$2:$SE$3883="Wait-listed")*('Raw Data'!$JI$1:$SE$1=("Select your admission decision results for each school you applied to: ["&amp;$D206&amp;"]")))+SUMPRODUCT(('Raw Data'!$JI$2:$SE$3883="Rejected, Wait-listed")*('Raw Data'!$JI$1:$SE$1=("Select your admission decision results for each school you applied to: ["&amp;$D206&amp;"]"))))/E206</f>
        <v>6.4000000000000001E-2</v>
      </c>
      <c r="I206" cm="1">
        <f t="array" aca="1" ref="I206" ca="1">SUMPRODUCT(('Raw Data'!$JI$2:$SE$3883="Accepted")*('Raw Data'!$JI$1:$SE$1=("Select your admission decision results for each school you applied to: ["&amp;$D206&amp;"]"))*('Raw Data'!$SK$2:$SK$3883=D206))</f>
        <v>6</v>
      </c>
      <c r="J206" s="20">
        <f t="shared" ca="1" si="7"/>
        <v>5.4545454545454543E-2</v>
      </c>
      <c r="K206" s="19">
        <f ca="1">IFERROR(AVERAGEIF('Raw Data'!SK:SK,"="&amp;D206,'Raw Data'!AA:AA),"N/A")</f>
        <v>1396.6666666666667</v>
      </c>
    </row>
    <row r="207" spans="4:11" x14ac:dyDescent="0.2">
      <c r="D207" t="s">
        <v>966</v>
      </c>
      <c r="E207" cm="1">
        <f t="array" aca="1" ref="E207" ca="1">SUMPRODUCT(('Raw Data'!$JI$2:$SE$3883&lt;&gt;"")*('Raw Data'!$JI$1:$SE$1=("Select your admission decision results for each school you applied to: ["&amp;$D207&amp;"]")))</f>
        <v>125</v>
      </c>
      <c r="F207" cm="1">
        <f t="array" aca="1" ref="F207" ca="1">SUMPRODUCT(('Raw Data'!$JI$2:$SE$3883="Accepted")*('Raw Data'!$JI$1:$SE$1=("Select your admission decision results for each school you applied to: ["&amp;$D207&amp;"]")))</f>
        <v>110</v>
      </c>
      <c r="G207" s="18">
        <f t="shared" ca="1" si="6"/>
        <v>0.88</v>
      </c>
      <c r="H207" s="18" cm="1">
        <f t="array" aca="1" ref="H207" ca="1">(SUMPRODUCT(('Raw Data'!$JI$2:$SE$3883="Wait-listed")*('Raw Data'!$JI$1:$SE$1=("Select your admission decision results for each school you applied to: ["&amp;$D207&amp;"]")))+SUMPRODUCT(('Raw Data'!$JI$2:$SE$3883="Rejected, Wait-listed")*('Raw Data'!$JI$1:$SE$1=("Select your admission decision results for each school you applied to: ["&amp;$D207&amp;"]"))))/E207</f>
        <v>6.4000000000000001E-2</v>
      </c>
      <c r="I207" cm="1">
        <f t="array" aca="1" ref="I207" ca="1">SUMPRODUCT(('Raw Data'!$JI$2:$SE$3883="Accepted")*('Raw Data'!$JI$1:$SE$1=("Select your admission decision results for each school you applied to: ["&amp;$D207&amp;"]"))*('Raw Data'!$SK$2:$SK$3883=D207))</f>
        <v>6</v>
      </c>
      <c r="J207" s="20">
        <f t="shared" ca="1" si="7"/>
        <v>5.4545454545454543E-2</v>
      </c>
      <c r="K207" s="19">
        <f ca="1">IFERROR(AVERAGEIF('Raw Data'!SK:SK,"="&amp;D207,'Raw Data'!AA:AA),"N/A")</f>
        <v>1396.6666666666667</v>
      </c>
    </row>
    <row r="208" spans="4:11" x14ac:dyDescent="0.2">
      <c r="D208" t="s">
        <v>777</v>
      </c>
      <c r="E208" cm="1">
        <f t="array" aca="1" ref="E208" ca="1">SUMPRODUCT(('Raw Data'!$JI$2:$SE$3883&lt;&gt;"")*('Raw Data'!$JI$1:$SE$1=("Select your admission decision results for each school you applied to: ["&amp;$D208&amp;"]")))</f>
        <v>627</v>
      </c>
      <c r="F208" cm="1">
        <f t="array" aca="1" ref="F208" ca="1">SUMPRODUCT(('Raw Data'!$JI$2:$SE$3883="Accepted")*('Raw Data'!$JI$1:$SE$1=("Select your admission decision results for each school you applied to: ["&amp;$D208&amp;"]")))</f>
        <v>300</v>
      </c>
      <c r="G208" s="18">
        <f t="shared" ca="1" si="6"/>
        <v>0.4784688995215311</v>
      </c>
      <c r="H208" s="18" cm="1">
        <f t="array" aca="1" ref="H208" ca="1">(SUMPRODUCT(('Raw Data'!$JI$2:$SE$3883="Wait-listed")*('Raw Data'!$JI$1:$SE$1=("Select your admission decision results for each school you applied to: ["&amp;$D208&amp;"]")))+SUMPRODUCT(('Raw Data'!$JI$2:$SE$3883="Rejected, Wait-listed")*('Raw Data'!$JI$1:$SE$1=("Select your admission decision results for each school you applied to: ["&amp;$D208&amp;"]"))))/E208</f>
        <v>0.33652312599681022</v>
      </c>
      <c r="I208" cm="1">
        <f t="array" aca="1" ref="I208" ca="1">SUMPRODUCT(('Raw Data'!$JI$2:$SE$3883="Accepted")*('Raw Data'!$JI$1:$SE$1=("Select your admission decision results for each school you applied to: ["&amp;$D208&amp;"]"))*('Raw Data'!$SK$2:$SK$3883=D208))</f>
        <v>67</v>
      </c>
      <c r="J208" s="20">
        <f t="shared" ca="1" si="7"/>
        <v>0.22333333333333333</v>
      </c>
      <c r="K208" s="19">
        <f ca="1">IFERROR(AVERAGEIF('Raw Data'!SK:SK,"="&amp;D208,'Raw Data'!AA:AA),"N/A")</f>
        <v>1482.4137931034484</v>
      </c>
    </row>
    <row r="209" spans="4:11" x14ac:dyDescent="0.2">
      <c r="D209" t="s">
        <v>804</v>
      </c>
      <c r="E209" cm="1">
        <f t="array" aca="1" ref="E209" ca="1">SUMPRODUCT(('Raw Data'!$JI$2:$SE$3883&lt;&gt;"")*('Raw Data'!$JI$1:$SE$1=("Select your admission decision results for each school you applied to: ["&amp;$D209&amp;"]")))</f>
        <v>168</v>
      </c>
      <c r="F209" cm="1">
        <f t="array" aca="1" ref="F209" ca="1">SUMPRODUCT(('Raw Data'!$JI$2:$SE$3883="Accepted")*('Raw Data'!$JI$1:$SE$1=("Select your admission decision results for each school you applied to: ["&amp;$D209&amp;"]")))</f>
        <v>160</v>
      </c>
      <c r="G209" s="18">
        <f t="shared" ca="1" si="6"/>
        <v>0.95238095238095233</v>
      </c>
      <c r="H209" s="18" cm="1">
        <f t="array" aca="1" ref="H209" ca="1">(SUMPRODUCT(('Raw Data'!$JI$2:$SE$3883="Wait-listed")*('Raw Data'!$JI$1:$SE$1=("Select your admission decision results for each school you applied to: ["&amp;$D209&amp;"]")))+SUMPRODUCT(('Raw Data'!$JI$2:$SE$3883="Rejected, Wait-listed")*('Raw Data'!$JI$1:$SE$1=("Select your admission decision results for each school you applied to: ["&amp;$D209&amp;"]"))))/E209</f>
        <v>1.1904761904761904E-2</v>
      </c>
      <c r="I209" cm="1">
        <f t="array" aca="1" ref="I209" ca="1">SUMPRODUCT(('Raw Data'!$JI$2:$SE$3883="Accepted")*('Raw Data'!$JI$1:$SE$1=("Select your admission decision results for each school you applied to: ["&amp;$D209&amp;"]"))*('Raw Data'!$SK$2:$SK$3883=D209))</f>
        <v>10</v>
      </c>
      <c r="J209" s="20">
        <f t="shared" ca="1" si="7"/>
        <v>6.25E-2</v>
      </c>
      <c r="K209" s="19">
        <f ca="1">IFERROR(AVERAGEIF('Raw Data'!SK:SK,"="&amp;D209,'Raw Data'!AA:AA),"N/A")</f>
        <v>1464</v>
      </c>
    </row>
    <row r="210" spans="4:11" x14ac:dyDescent="0.2">
      <c r="D210" t="s">
        <v>1284</v>
      </c>
      <c r="E210" cm="1">
        <f t="array" aca="1" ref="E210" ca="1">SUMPRODUCT(('Raw Data'!$JI$2:$SE$3883&lt;&gt;"")*('Raw Data'!$JI$1:$SE$1=("Select your admission decision results for each school you applied to: ["&amp;$D210&amp;"]")))</f>
        <v>10</v>
      </c>
      <c r="F210" cm="1">
        <f t="array" aca="1" ref="F210" ca="1">SUMPRODUCT(('Raw Data'!$JI$2:$SE$3883="Accepted")*('Raw Data'!$JI$1:$SE$1=("Select your admission decision results for each school you applied to: ["&amp;$D210&amp;"]")))</f>
        <v>8</v>
      </c>
      <c r="G210" s="18">
        <f t="shared" ca="1" si="6"/>
        <v>0.8</v>
      </c>
      <c r="H210" s="18" cm="1">
        <f t="array" aca="1" ref="H210" ca="1">(SUMPRODUCT(('Raw Data'!$JI$2:$SE$3883="Wait-listed")*('Raw Data'!$JI$1:$SE$1=("Select your admission decision results for each school you applied to: ["&amp;$D210&amp;"]")))+SUMPRODUCT(('Raw Data'!$JI$2:$SE$3883="Rejected, Wait-listed")*('Raw Data'!$JI$1:$SE$1=("Select your admission decision results for each school you applied to: ["&amp;$D210&amp;"]"))))/E210</f>
        <v>0.1</v>
      </c>
      <c r="I210" cm="1">
        <f t="array" aca="1" ref="I210" ca="1">SUMPRODUCT(('Raw Data'!$JI$2:$SE$3883="Accepted")*('Raw Data'!$JI$1:$SE$1=("Select your admission decision results for each school you applied to: ["&amp;$D210&amp;"]"))*('Raw Data'!$SK$2:$SK$3883=D210))</f>
        <v>0</v>
      </c>
      <c r="J210" s="20">
        <f t="shared" ca="1" si="7"/>
        <v>0</v>
      </c>
      <c r="K210" s="19" t="str">
        <f ca="1">IFERROR(AVERAGEIF('Raw Data'!SK:SK,"="&amp;D210,'Raw Data'!AA:AA),"N/A")</f>
        <v>N/A</v>
      </c>
    </row>
    <row r="211" spans="4:11" x14ac:dyDescent="0.2">
      <c r="D211" t="s">
        <v>1285</v>
      </c>
      <c r="E211" cm="1">
        <f t="array" aca="1" ref="E211" ca="1">SUMPRODUCT(('Raw Data'!$JI$2:$SE$3883&lt;&gt;"")*('Raw Data'!$JI$1:$SE$1=("Select your admission decision results for each school you applied to: ["&amp;$D211&amp;"]")))</f>
        <v>5</v>
      </c>
      <c r="F211" cm="1">
        <f t="array" aca="1" ref="F211" ca="1">SUMPRODUCT(('Raw Data'!$JI$2:$SE$3883="Accepted")*('Raw Data'!$JI$1:$SE$1=("Select your admission decision results for each school you applied to: ["&amp;$D211&amp;"]")))</f>
        <v>4</v>
      </c>
      <c r="G211" s="18">
        <f t="shared" ca="1" si="6"/>
        <v>0.8</v>
      </c>
      <c r="H211" s="18" cm="1">
        <f t="array" aca="1" ref="H211" ca="1">(SUMPRODUCT(('Raw Data'!$JI$2:$SE$3883="Wait-listed")*('Raw Data'!$JI$1:$SE$1=("Select your admission decision results for each school you applied to: ["&amp;$D211&amp;"]")))+SUMPRODUCT(('Raw Data'!$JI$2:$SE$3883="Rejected, Wait-listed")*('Raw Data'!$JI$1:$SE$1=("Select your admission decision results for each school you applied to: ["&amp;$D211&amp;"]"))))/E211</f>
        <v>0</v>
      </c>
      <c r="I211" cm="1">
        <f t="array" aca="1" ref="I211" ca="1">SUMPRODUCT(('Raw Data'!$JI$2:$SE$3883="Accepted")*('Raw Data'!$JI$1:$SE$1=("Select your admission decision results for each school you applied to: ["&amp;$D211&amp;"]"))*('Raw Data'!$SK$2:$SK$3883=D211))</f>
        <v>0</v>
      </c>
      <c r="J211" s="20">
        <f t="shared" ca="1" si="7"/>
        <v>0</v>
      </c>
      <c r="K211" s="19" t="str">
        <f ca="1">IFERROR(AVERAGEIF('Raw Data'!SK:SK,"="&amp;D211,'Raw Data'!AA:AA),"N/A")</f>
        <v>N/A</v>
      </c>
    </row>
    <row r="212" spans="4:11" x14ac:dyDescent="0.2">
      <c r="D212" t="s">
        <v>1089</v>
      </c>
      <c r="E212" cm="1">
        <f t="array" aca="1" ref="E212" ca="1">SUMPRODUCT(('Raw Data'!$JI$2:$SE$3883&lt;&gt;"")*('Raw Data'!$JI$1:$SE$1=("Select your admission decision results for each school you applied to: ["&amp;$D212&amp;"]")))</f>
        <v>16</v>
      </c>
      <c r="F212" cm="1">
        <f t="array" aca="1" ref="F212" ca="1">SUMPRODUCT(('Raw Data'!$JI$2:$SE$3883="Accepted")*('Raw Data'!$JI$1:$SE$1=("Select your admission decision results for each school you applied to: ["&amp;$D212&amp;"]")))</f>
        <v>15</v>
      </c>
      <c r="G212" s="18">
        <f t="shared" ca="1" si="6"/>
        <v>0.9375</v>
      </c>
      <c r="H212" s="18" cm="1">
        <f t="array" aca="1" ref="H212" ca="1">(SUMPRODUCT(('Raw Data'!$JI$2:$SE$3883="Wait-listed")*('Raw Data'!$JI$1:$SE$1=("Select your admission decision results for each school you applied to: ["&amp;$D212&amp;"]")))+SUMPRODUCT(('Raw Data'!$JI$2:$SE$3883="Rejected, Wait-listed")*('Raw Data'!$JI$1:$SE$1=("Select your admission decision results for each school you applied to: ["&amp;$D212&amp;"]"))))/E212</f>
        <v>0</v>
      </c>
      <c r="I212" cm="1">
        <f t="array" aca="1" ref="I212" ca="1">SUMPRODUCT(('Raw Data'!$JI$2:$SE$3883="Accepted")*('Raw Data'!$JI$1:$SE$1=("Select your admission decision results for each school you applied to: ["&amp;$D212&amp;"]"))*('Raw Data'!$SK$2:$SK$3883=D212))</f>
        <v>3</v>
      </c>
      <c r="J212" s="20">
        <f t="shared" ca="1" si="7"/>
        <v>0.2</v>
      </c>
      <c r="K212" s="19">
        <f ca="1">IFERROR(AVERAGEIF('Raw Data'!SK:SK,"="&amp;D212,'Raw Data'!AA:AA),"N/A")</f>
        <v>1475</v>
      </c>
    </row>
    <row r="213" spans="4:11" x14ac:dyDescent="0.2">
      <c r="D213" t="s">
        <v>1286</v>
      </c>
      <c r="E213" cm="1">
        <f t="array" aca="1" ref="E213" ca="1">SUMPRODUCT(('Raw Data'!$JI$2:$SE$3883&lt;&gt;"")*('Raw Data'!$JI$1:$SE$1=("Select your admission decision results for each school you applied to: ["&amp;$D213&amp;"]")))</f>
        <v>11</v>
      </c>
      <c r="F213" cm="1">
        <f t="array" aca="1" ref="F213" ca="1">SUMPRODUCT(('Raw Data'!$JI$2:$SE$3883="Accepted")*('Raw Data'!$JI$1:$SE$1=("Select your admission decision results for each school you applied to: ["&amp;$D213&amp;"]")))</f>
        <v>10</v>
      </c>
      <c r="G213" s="18">
        <f t="shared" ca="1" si="6"/>
        <v>0.90909090909090906</v>
      </c>
      <c r="H213" s="18" cm="1">
        <f t="array" aca="1" ref="H213" ca="1">(SUMPRODUCT(('Raw Data'!$JI$2:$SE$3883="Wait-listed")*('Raw Data'!$JI$1:$SE$1=("Select your admission decision results for each school you applied to: ["&amp;$D213&amp;"]")))+SUMPRODUCT(('Raw Data'!$JI$2:$SE$3883="Rejected, Wait-listed")*('Raw Data'!$JI$1:$SE$1=("Select your admission decision results for each school you applied to: ["&amp;$D213&amp;"]"))))/E213</f>
        <v>0</v>
      </c>
      <c r="I213" cm="1">
        <f t="array" aca="1" ref="I213" ca="1">SUMPRODUCT(('Raw Data'!$JI$2:$SE$3883="Accepted")*('Raw Data'!$JI$1:$SE$1=("Select your admission decision results for each school you applied to: ["&amp;$D213&amp;"]"))*('Raw Data'!$SK$2:$SK$3883=D213))</f>
        <v>0</v>
      </c>
      <c r="J213" s="20">
        <f t="shared" ca="1" si="7"/>
        <v>0</v>
      </c>
      <c r="K213" s="19" t="str">
        <f ca="1">IFERROR(AVERAGEIF('Raw Data'!SK:SK,"="&amp;D213,'Raw Data'!AA:AA),"N/A")</f>
        <v>N/A</v>
      </c>
    </row>
    <row r="214" spans="4:11" x14ac:dyDescent="0.2">
      <c r="D214" t="s">
        <v>845</v>
      </c>
      <c r="E214" cm="1">
        <f t="array" aca="1" ref="E214" ca="1">SUMPRODUCT(('Raw Data'!$JI$2:$SE$3883&lt;&gt;"")*('Raw Data'!$JI$1:$SE$1=("Select your admission decision results for each school you applied to: ["&amp;$D214&amp;"]")))</f>
        <v>7</v>
      </c>
      <c r="F214" cm="1">
        <f t="array" aca="1" ref="F214" ca="1">SUMPRODUCT(('Raw Data'!$JI$2:$SE$3883="Accepted")*('Raw Data'!$JI$1:$SE$1=("Select your admission decision results for each school you applied to: ["&amp;$D214&amp;"]")))</f>
        <v>6</v>
      </c>
      <c r="G214" s="18">
        <f t="shared" ca="1" si="6"/>
        <v>0.8571428571428571</v>
      </c>
      <c r="H214" s="18" cm="1">
        <f t="array" aca="1" ref="H214" ca="1">(SUMPRODUCT(('Raw Data'!$JI$2:$SE$3883="Wait-listed")*('Raw Data'!$JI$1:$SE$1=("Select your admission decision results for each school you applied to: ["&amp;$D214&amp;"]")))+SUMPRODUCT(('Raw Data'!$JI$2:$SE$3883="Rejected, Wait-listed")*('Raw Data'!$JI$1:$SE$1=("Select your admission decision results for each school you applied to: ["&amp;$D214&amp;"]"))))/E214</f>
        <v>0</v>
      </c>
      <c r="I214" cm="1">
        <f t="array" aca="1" ref="I214" ca="1">SUMPRODUCT(('Raw Data'!$JI$2:$SE$3883="Accepted")*('Raw Data'!$JI$1:$SE$1=("Select your admission decision results for each school you applied to: ["&amp;$D214&amp;"]"))*('Raw Data'!$SK$2:$SK$3883=D214))</f>
        <v>1</v>
      </c>
      <c r="J214" s="20">
        <f t="shared" ca="1" si="7"/>
        <v>0.16666666666666666</v>
      </c>
      <c r="K214" s="19">
        <f ca="1">IFERROR(AVERAGEIF('Raw Data'!SK:SK,"="&amp;D214,'Raw Data'!AA:AA),"N/A")</f>
        <v>1060</v>
      </c>
    </row>
    <row r="215" spans="4:11" x14ac:dyDescent="0.2">
      <c r="D215" t="s">
        <v>1287</v>
      </c>
      <c r="E215" cm="1">
        <f t="array" aca="1" ref="E215" ca="1">SUMPRODUCT(('Raw Data'!$JI$2:$SE$3883&lt;&gt;"")*('Raw Data'!$JI$1:$SE$1=("Select your admission decision results for each school you applied to: ["&amp;$D215&amp;"]")))</f>
        <v>10</v>
      </c>
      <c r="F215" cm="1">
        <f t="array" aca="1" ref="F215" ca="1">SUMPRODUCT(('Raw Data'!$JI$2:$SE$3883="Accepted")*('Raw Data'!$JI$1:$SE$1=("Select your admission decision results for each school you applied to: ["&amp;$D215&amp;"]")))</f>
        <v>9</v>
      </c>
      <c r="G215" s="18">
        <f t="shared" ca="1" si="6"/>
        <v>0.9</v>
      </c>
      <c r="H215" s="18" cm="1">
        <f t="array" aca="1" ref="H215" ca="1">(SUMPRODUCT(('Raw Data'!$JI$2:$SE$3883="Wait-listed")*('Raw Data'!$JI$1:$SE$1=("Select your admission decision results for each school you applied to: ["&amp;$D215&amp;"]")))+SUMPRODUCT(('Raw Data'!$JI$2:$SE$3883="Rejected, Wait-listed")*('Raw Data'!$JI$1:$SE$1=("Select your admission decision results for each school you applied to: ["&amp;$D215&amp;"]"))))/E215</f>
        <v>0</v>
      </c>
      <c r="I215" cm="1">
        <f t="array" aca="1" ref="I215" ca="1">SUMPRODUCT(('Raw Data'!$JI$2:$SE$3883="Accepted")*('Raw Data'!$JI$1:$SE$1=("Select your admission decision results for each school you applied to: ["&amp;$D215&amp;"]"))*('Raw Data'!$SK$2:$SK$3883=D215))</f>
        <v>0</v>
      </c>
      <c r="J215" s="20">
        <f t="shared" ca="1" si="7"/>
        <v>0</v>
      </c>
      <c r="K215" s="19" t="str">
        <f ca="1">IFERROR(AVERAGEIF('Raw Data'!SK:SK,"="&amp;D215,'Raw Data'!AA:AA),"N/A")</f>
        <v>N/A</v>
      </c>
    </row>
    <row r="216" spans="4:11" x14ac:dyDescent="0.2">
      <c r="D216" t="s">
        <v>791</v>
      </c>
      <c r="E216" cm="1">
        <f t="array" aca="1" ref="E216" ca="1">SUMPRODUCT(('Raw Data'!$JI$2:$SE$3883&lt;&gt;"")*('Raw Data'!$JI$1:$SE$1=("Select your admission decision results for each school you applied to: ["&amp;$D216&amp;"]")))</f>
        <v>264</v>
      </c>
      <c r="F216" cm="1">
        <f t="array" aca="1" ref="F216" ca="1">SUMPRODUCT(('Raw Data'!$JI$2:$SE$3883="Accepted")*('Raw Data'!$JI$1:$SE$1=("Select your admission decision results for each school you applied to: ["&amp;$D216&amp;"]")))</f>
        <v>128</v>
      </c>
      <c r="G216" s="18">
        <f t="shared" ca="1" si="6"/>
        <v>0.48484848484848486</v>
      </c>
      <c r="H216" s="18" cm="1">
        <f t="array" aca="1" ref="H216" ca="1">(SUMPRODUCT(('Raw Data'!$JI$2:$SE$3883="Wait-listed")*('Raw Data'!$JI$1:$SE$1=("Select your admission decision results for each school you applied to: ["&amp;$D216&amp;"]")))+SUMPRODUCT(('Raw Data'!$JI$2:$SE$3883="Rejected, Wait-listed")*('Raw Data'!$JI$1:$SE$1=("Select your admission decision results for each school you applied to: ["&amp;$D216&amp;"]"))))/E216</f>
        <v>0.15909090909090909</v>
      </c>
      <c r="I216" cm="1">
        <f t="array" aca="1" ref="I216" ca="1">SUMPRODUCT(('Raw Data'!$JI$2:$SE$3883="Accepted")*('Raw Data'!$JI$1:$SE$1=("Select your admission decision results for each school you applied to: ["&amp;$D216&amp;"]"))*('Raw Data'!$SK$2:$SK$3883=D216))</f>
        <v>24</v>
      </c>
      <c r="J216" s="20">
        <f t="shared" ca="1" si="7"/>
        <v>0.1875</v>
      </c>
      <c r="K216" s="19">
        <f ca="1">IFERROR(AVERAGEIF('Raw Data'!SK:SK,"="&amp;D216,'Raw Data'!AA:AA),"N/A")</f>
        <v>1470.625</v>
      </c>
    </row>
    <row r="217" spans="4:11" x14ac:dyDescent="0.2">
      <c r="D217" t="s">
        <v>1288</v>
      </c>
      <c r="E217" cm="1">
        <f t="array" aca="1" ref="E217" ca="1">SUMPRODUCT(('Raw Data'!$JI$2:$SE$3883&lt;&gt;"")*('Raw Data'!$JI$1:$SE$1=("Select your admission decision results for each school you applied to: ["&amp;$D217&amp;"]")))</f>
        <v>3</v>
      </c>
      <c r="F217" cm="1">
        <f t="array" aca="1" ref="F217" ca="1">SUMPRODUCT(('Raw Data'!$JI$2:$SE$3883="Accepted")*('Raw Data'!$JI$1:$SE$1=("Select your admission decision results for each school you applied to: ["&amp;$D217&amp;"]")))</f>
        <v>2</v>
      </c>
      <c r="G217" s="18">
        <f t="shared" ca="1" si="6"/>
        <v>0.66666666666666663</v>
      </c>
      <c r="H217" s="18" cm="1">
        <f t="array" aca="1" ref="H217" ca="1">(SUMPRODUCT(('Raw Data'!$JI$2:$SE$3883="Wait-listed")*('Raw Data'!$JI$1:$SE$1=("Select your admission decision results for each school you applied to: ["&amp;$D217&amp;"]")))+SUMPRODUCT(('Raw Data'!$JI$2:$SE$3883="Rejected, Wait-listed")*('Raw Data'!$JI$1:$SE$1=("Select your admission decision results for each school you applied to: ["&amp;$D217&amp;"]"))))/E217</f>
        <v>0</v>
      </c>
      <c r="I217" cm="1">
        <f t="array" aca="1" ref="I217" ca="1">SUMPRODUCT(('Raw Data'!$JI$2:$SE$3883="Accepted")*('Raw Data'!$JI$1:$SE$1=("Select your admission decision results for each school you applied to: ["&amp;$D217&amp;"]"))*('Raw Data'!$SK$2:$SK$3883=D217))</f>
        <v>0</v>
      </c>
      <c r="J217" s="20">
        <f t="shared" ca="1" si="7"/>
        <v>0</v>
      </c>
      <c r="K217" s="19" t="str">
        <f ca="1">IFERROR(AVERAGEIF('Raw Data'!SK:SK,"="&amp;D217,'Raw Data'!AA:AA),"N/A")</f>
        <v>N/A</v>
      </c>
    </row>
    <row r="218" spans="4:11" x14ac:dyDescent="0.2">
      <c r="D218" t="s">
        <v>847</v>
      </c>
      <c r="E218" cm="1">
        <f t="array" aca="1" ref="E218" ca="1">SUMPRODUCT(('Raw Data'!$JI$2:$SE$3883&lt;&gt;"")*('Raw Data'!$JI$1:$SE$1=("Select your admission decision results for each school you applied to: ["&amp;$D218&amp;"]")))</f>
        <v>144</v>
      </c>
      <c r="F218" cm="1">
        <f t="array" aca="1" ref="F218" ca="1">SUMPRODUCT(('Raw Data'!$JI$2:$SE$3883="Accepted")*('Raw Data'!$JI$1:$SE$1=("Select your admission decision results for each school you applied to: ["&amp;$D218&amp;"]")))</f>
        <v>72</v>
      </c>
      <c r="G218" s="18">
        <f t="shared" ca="1" si="6"/>
        <v>0.5</v>
      </c>
      <c r="H218" s="18" cm="1">
        <f t="array" aca="1" ref="H218" ca="1">(SUMPRODUCT(('Raw Data'!$JI$2:$SE$3883="Wait-listed")*('Raw Data'!$JI$1:$SE$1=("Select your admission decision results for each school you applied to: ["&amp;$D218&amp;"]")))+SUMPRODUCT(('Raw Data'!$JI$2:$SE$3883="Rejected, Wait-listed")*('Raw Data'!$JI$1:$SE$1=("Select your admission decision results for each school you applied to: ["&amp;$D218&amp;"]"))))/E218</f>
        <v>0.14583333333333334</v>
      </c>
      <c r="I218" cm="1">
        <f t="array" aca="1" ref="I218" ca="1">SUMPRODUCT(('Raw Data'!$JI$2:$SE$3883="Accepted")*('Raw Data'!$JI$1:$SE$1=("Select your admission decision results for each school you applied to: ["&amp;$D218&amp;"]"))*('Raw Data'!$SK$2:$SK$3883=D218))</f>
        <v>27</v>
      </c>
      <c r="J218" s="20">
        <f t="shared" ca="1" si="7"/>
        <v>0.375</v>
      </c>
      <c r="K218" s="19">
        <f ca="1">IFERROR(AVERAGEIF('Raw Data'!SK:SK,"="&amp;D218,'Raw Data'!AA:AA),"N/A")</f>
        <v>1470.6451612903227</v>
      </c>
    </row>
    <row r="219" spans="4:11" x14ac:dyDescent="0.2">
      <c r="D219" t="s">
        <v>1044</v>
      </c>
      <c r="E219" cm="1">
        <f t="array" aca="1" ref="E219" ca="1">SUMPRODUCT(('Raw Data'!$JI$2:$SE$3883&lt;&gt;"")*('Raw Data'!$JI$1:$SE$1=("Select your admission decision results for each school you applied to: ["&amp;$D219&amp;"]")))</f>
        <v>25</v>
      </c>
      <c r="F219" cm="1">
        <f t="array" aca="1" ref="F219" ca="1">SUMPRODUCT(('Raw Data'!$JI$2:$SE$3883="Accepted")*('Raw Data'!$JI$1:$SE$1=("Select your admission decision results for each school you applied to: ["&amp;$D219&amp;"]")))</f>
        <v>24</v>
      </c>
      <c r="G219" s="18">
        <f t="shared" ca="1" si="6"/>
        <v>0.96</v>
      </c>
      <c r="H219" s="18" cm="1">
        <f t="array" aca="1" ref="H219" ca="1">(SUMPRODUCT(('Raw Data'!$JI$2:$SE$3883="Wait-listed")*('Raw Data'!$JI$1:$SE$1=("Select your admission decision results for each school you applied to: ["&amp;$D219&amp;"]")))+SUMPRODUCT(('Raw Data'!$JI$2:$SE$3883="Rejected, Wait-listed")*('Raw Data'!$JI$1:$SE$1=("Select your admission decision results for each school you applied to: ["&amp;$D219&amp;"]"))))/E219</f>
        <v>0</v>
      </c>
      <c r="I219" cm="1">
        <f t="array" aca="1" ref="I219" ca="1">SUMPRODUCT(('Raw Data'!$JI$2:$SE$3883="Accepted")*('Raw Data'!$JI$1:$SE$1=("Select your admission decision results for each school you applied to: ["&amp;$D219&amp;"]"))*('Raw Data'!$SK$2:$SK$3883=D219))</f>
        <v>1</v>
      </c>
      <c r="J219" s="20">
        <f t="shared" ca="1" si="7"/>
        <v>4.1666666666666664E-2</v>
      </c>
      <c r="K219" s="19" t="str">
        <f ca="1">IFERROR(AVERAGEIF('Raw Data'!SK:SK,"="&amp;D219,'Raw Data'!AA:AA),"N/A")</f>
        <v>N/A</v>
      </c>
    </row>
    <row r="220" spans="4:11" x14ac:dyDescent="0.2">
      <c r="D220" t="s">
        <v>1046</v>
      </c>
      <c r="E220" cm="1">
        <f t="array" aca="1" ref="E220" ca="1">SUMPRODUCT(('Raw Data'!$JI$2:$SE$3883&lt;&gt;"")*('Raw Data'!$JI$1:$SE$1=("Select your admission decision results for each school you applied to: ["&amp;$D220&amp;"]")))</f>
        <v>51</v>
      </c>
      <c r="F220" cm="1">
        <f t="array" aca="1" ref="F220" ca="1">SUMPRODUCT(('Raw Data'!$JI$2:$SE$3883="Accepted")*('Raw Data'!$JI$1:$SE$1=("Select your admission decision results for each school you applied to: ["&amp;$D220&amp;"]")))</f>
        <v>48</v>
      </c>
      <c r="G220" s="18">
        <f t="shared" ca="1" si="6"/>
        <v>0.94117647058823528</v>
      </c>
      <c r="H220" s="18" cm="1">
        <f t="array" aca="1" ref="H220" ca="1">(SUMPRODUCT(('Raw Data'!$JI$2:$SE$3883="Wait-listed")*('Raw Data'!$JI$1:$SE$1=("Select your admission decision results for each school you applied to: ["&amp;$D220&amp;"]")))+SUMPRODUCT(('Raw Data'!$JI$2:$SE$3883="Rejected, Wait-listed")*('Raw Data'!$JI$1:$SE$1=("Select your admission decision results for each school you applied to: ["&amp;$D220&amp;"]"))))/E220</f>
        <v>0</v>
      </c>
      <c r="I220" cm="1">
        <f t="array" aca="1" ref="I220" ca="1">SUMPRODUCT(('Raw Data'!$JI$2:$SE$3883="Accepted")*('Raw Data'!$JI$1:$SE$1=("Select your admission decision results for each school you applied to: ["&amp;$D220&amp;"]"))*('Raw Data'!$SK$2:$SK$3883=D220))</f>
        <v>2</v>
      </c>
      <c r="J220" s="20">
        <f t="shared" ca="1" si="7"/>
        <v>4.1666666666666664E-2</v>
      </c>
      <c r="K220" s="19">
        <f ca="1">IFERROR(AVERAGEIF('Raw Data'!SK:SK,"="&amp;D220,'Raw Data'!AA:AA),"N/A")</f>
        <v>1545</v>
      </c>
    </row>
    <row r="221" spans="4:11" x14ac:dyDescent="0.2">
      <c r="D221" t="s">
        <v>778</v>
      </c>
      <c r="E221" cm="1">
        <f t="array" aca="1" ref="E221" ca="1">SUMPRODUCT(('Raw Data'!$JI$2:$SE$3883&lt;&gt;"")*('Raw Data'!$JI$1:$SE$1=("Select your admission decision results for each school you applied to: ["&amp;$D221&amp;"]")))</f>
        <v>714</v>
      </c>
      <c r="F221" cm="1">
        <f t="array" aca="1" ref="F221" ca="1">SUMPRODUCT(('Raw Data'!$JI$2:$SE$3883="Accepted")*('Raw Data'!$JI$1:$SE$1=("Select your admission decision results for each school you applied to: ["&amp;$D221&amp;"]")))</f>
        <v>154</v>
      </c>
      <c r="G221" s="18">
        <f t="shared" ca="1" si="6"/>
        <v>0.21568627450980393</v>
      </c>
      <c r="H221" s="18" cm="1">
        <f t="array" aca="1" ref="H221" ca="1">(SUMPRODUCT(('Raw Data'!$JI$2:$SE$3883="Wait-listed")*('Raw Data'!$JI$1:$SE$1=("Select your admission decision results for each school you applied to: ["&amp;$D221&amp;"]")))+SUMPRODUCT(('Raw Data'!$JI$2:$SE$3883="Rejected, Wait-listed")*('Raw Data'!$JI$1:$SE$1=("Select your admission decision results for each school you applied to: ["&amp;$D221&amp;"]"))))/E221</f>
        <v>0.18207282913165265</v>
      </c>
      <c r="I221" cm="1">
        <f t="array" aca="1" ref="I221" ca="1">SUMPRODUCT(('Raw Data'!$JI$2:$SE$3883="Accepted")*('Raw Data'!$JI$1:$SE$1=("Select your admission decision results for each school you applied to: ["&amp;$D221&amp;"]"))*('Raw Data'!$SK$2:$SK$3883=D221))</f>
        <v>81</v>
      </c>
      <c r="J221" s="20">
        <f t="shared" ca="1" si="7"/>
        <v>0.52597402597402598</v>
      </c>
      <c r="K221" s="19">
        <f ca="1">IFERROR(AVERAGEIF('Raw Data'!SK:SK,"="&amp;D221,'Raw Data'!AA:AA),"N/A")</f>
        <v>1528.8059701492537</v>
      </c>
    </row>
    <row r="222" spans="4:11" x14ac:dyDescent="0.2">
      <c r="D222" t="s">
        <v>728</v>
      </c>
      <c r="E222" cm="1">
        <f t="array" aca="1" ref="E222" ca="1">SUMPRODUCT(('Raw Data'!$JI$2:$SE$3883&lt;&gt;"")*('Raw Data'!$JI$1:$SE$1=("Select your admission decision results for each school you applied to: ["&amp;$D222&amp;"]")))</f>
        <v>150</v>
      </c>
      <c r="F222" cm="1">
        <f t="array" aca="1" ref="F222" ca="1">SUMPRODUCT(('Raw Data'!$JI$2:$SE$3883="Accepted")*('Raw Data'!$JI$1:$SE$1=("Select your admission decision results for each school you applied to: ["&amp;$D222&amp;"]")))</f>
        <v>145</v>
      </c>
      <c r="G222" s="18">
        <f t="shared" ca="1" si="6"/>
        <v>0.96666666666666667</v>
      </c>
      <c r="H222" s="18" cm="1">
        <f t="array" aca="1" ref="H222" ca="1">(SUMPRODUCT(('Raw Data'!$JI$2:$SE$3883="Wait-listed")*('Raw Data'!$JI$1:$SE$1=("Select your admission decision results for each school you applied to: ["&amp;$D222&amp;"]")))+SUMPRODUCT(('Raw Data'!$JI$2:$SE$3883="Rejected, Wait-listed")*('Raw Data'!$JI$1:$SE$1=("Select your admission decision results for each school you applied to: ["&amp;$D222&amp;"]"))))/E222</f>
        <v>0.02</v>
      </c>
      <c r="I222" cm="1">
        <f t="array" aca="1" ref="I222" ca="1">SUMPRODUCT(('Raw Data'!$JI$2:$SE$3883="Accepted")*('Raw Data'!$JI$1:$SE$1=("Select your admission decision results for each school you applied to: ["&amp;$D222&amp;"]"))*('Raw Data'!$SK$2:$SK$3883=D222))</f>
        <v>13</v>
      </c>
      <c r="J222" s="20">
        <f t="shared" ca="1" si="7"/>
        <v>8.9655172413793102E-2</v>
      </c>
      <c r="K222" s="19">
        <f ca="1">IFERROR(AVERAGEIF('Raw Data'!SK:SK,"="&amp;D222,'Raw Data'!AA:AA),"N/A")</f>
        <v>1412.7272727272727</v>
      </c>
    </row>
    <row r="223" spans="4:11" x14ac:dyDescent="0.2">
      <c r="D223" t="s">
        <v>1289</v>
      </c>
      <c r="E223" cm="1">
        <f t="array" aca="1" ref="E223" ca="1">SUMPRODUCT(('Raw Data'!$JI$2:$SE$3883&lt;&gt;"")*('Raw Data'!$JI$1:$SE$1=("Select your admission decision results for each school you applied to: ["&amp;$D223&amp;"]")))</f>
        <v>21</v>
      </c>
      <c r="F223" cm="1">
        <f t="array" aca="1" ref="F223" ca="1">SUMPRODUCT(('Raw Data'!$JI$2:$SE$3883="Accepted")*('Raw Data'!$JI$1:$SE$1=("Select your admission decision results for each school you applied to: ["&amp;$D223&amp;"]")))</f>
        <v>19</v>
      </c>
      <c r="G223" s="18">
        <f t="shared" ca="1" si="6"/>
        <v>0.90476190476190477</v>
      </c>
      <c r="H223" s="18" cm="1">
        <f t="array" aca="1" ref="H223" ca="1">(SUMPRODUCT(('Raw Data'!$JI$2:$SE$3883="Wait-listed")*('Raw Data'!$JI$1:$SE$1=("Select your admission decision results for each school you applied to: ["&amp;$D223&amp;"]")))+SUMPRODUCT(('Raw Data'!$JI$2:$SE$3883="Rejected, Wait-listed")*('Raw Data'!$JI$1:$SE$1=("Select your admission decision results for each school you applied to: ["&amp;$D223&amp;"]"))))/E223</f>
        <v>0</v>
      </c>
      <c r="I223" cm="1">
        <f t="array" aca="1" ref="I223" ca="1">SUMPRODUCT(('Raw Data'!$JI$2:$SE$3883="Accepted")*('Raw Data'!$JI$1:$SE$1=("Select your admission decision results for each school you applied to: ["&amp;$D223&amp;"]"))*('Raw Data'!$SK$2:$SK$3883=D223))</f>
        <v>0</v>
      </c>
      <c r="J223" s="20">
        <f t="shared" ca="1" si="7"/>
        <v>0</v>
      </c>
      <c r="K223" s="19" t="str">
        <f ca="1">IFERROR(AVERAGEIF('Raw Data'!SK:SK,"="&amp;D223,'Raw Data'!AA:AA),"N/A")</f>
        <v>N/A</v>
      </c>
    </row>
    <row r="224" spans="4:11" x14ac:dyDescent="0.2">
      <c r="D224" t="s">
        <v>1290</v>
      </c>
      <c r="E224" cm="1">
        <f t="array" aca="1" ref="E224" ca="1">SUMPRODUCT(('Raw Data'!$JI$2:$SE$3883&lt;&gt;"")*('Raw Data'!$JI$1:$SE$1=("Select your admission decision results for each school you applied to: ["&amp;$D224&amp;"]")))</f>
        <v>10</v>
      </c>
      <c r="F224" cm="1">
        <f t="array" aca="1" ref="F224" ca="1">SUMPRODUCT(('Raw Data'!$JI$2:$SE$3883="Accepted")*('Raw Data'!$JI$1:$SE$1=("Select your admission decision results for each school you applied to: ["&amp;$D224&amp;"]")))</f>
        <v>9</v>
      </c>
      <c r="G224" s="18">
        <f t="shared" ref="G224:G261" ca="1" si="8">F224/E224</f>
        <v>0.9</v>
      </c>
      <c r="H224" s="18" cm="1">
        <f t="array" aca="1" ref="H224" ca="1">(SUMPRODUCT(('Raw Data'!$JI$2:$SE$3883="Wait-listed")*('Raw Data'!$JI$1:$SE$1=("Select your admission decision results for each school you applied to: ["&amp;$D224&amp;"]")))+SUMPRODUCT(('Raw Data'!$JI$2:$SE$3883="Rejected, Wait-listed")*('Raw Data'!$JI$1:$SE$1=("Select your admission decision results for each school you applied to: ["&amp;$D224&amp;"]"))))/E224</f>
        <v>0</v>
      </c>
      <c r="I224" cm="1">
        <f t="array" aca="1" ref="I224" ca="1">SUMPRODUCT(('Raw Data'!$JI$2:$SE$3883="Accepted")*('Raw Data'!$JI$1:$SE$1=("Select your admission decision results for each school you applied to: ["&amp;$D224&amp;"]"))*('Raw Data'!$SK$2:$SK$3883=D224))</f>
        <v>0</v>
      </c>
      <c r="J224" s="20">
        <f t="shared" ref="J224:J261" ca="1" si="9">IFERROR(I224/F224,"N/A")</f>
        <v>0</v>
      </c>
      <c r="K224" s="19" t="str">
        <f ca="1">IFERROR(AVERAGEIF('Raw Data'!SK:SK,"="&amp;D224,'Raw Data'!AA:AA),"N/A")</f>
        <v>N/A</v>
      </c>
    </row>
    <row r="225" spans="4:11" x14ac:dyDescent="0.2">
      <c r="D225" t="s">
        <v>931</v>
      </c>
      <c r="E225" cm="1">
        <f t="array" aca="1" ref="E225" ca="1">SUMPRODUCT(('Raw Data'!$JI$2:$SE$3883&lt;&gt;"")*('Raw Data'!$JI$1:$SE$1=("Select your admission decision results for each school you applied to: ["&amp;$D225&amp;"]")))</f>
        <v>37</v>
      </c>
      <c r="F225" cm="1">
        <f t="array" aca="1" ref="F225" ca="1">SUMPRODUCT(('Raw Data'!$JI$2:$SE$3883="Accepted")*('Raw Data'!$JI$1:$SE$1=("Select your admission decision results for each school you applied to: ["&amp;$D225&amp;"]")))</f>
        <v>22</v>
      </c>
      <c r="G225" s="18">
        <f t="shared" ca="1" si="8"/>
        <v>0.59459459459459463</v>
      </c>
      <c r="H225" s="18" cm="1">
        <f t="array" aca="1" ref="H225" ca="1">(SUMPRODUCT(('Raw Data'!$JI$2:$SE$3883="Wait-listed")*('Raw Data'!$JI$1:$SE$1=("Select your admission decision results for each school you applied to: ["&amp;$D225&amp;"]")))+SUMPRODUCT(('Raw Data'!$JI$2:$SE$3883="Rejected, Wait-listed")*('Raw Data'!$JI$1:$SE$1=("Select your admission decision results for each school you applied to: ["&amp;$D225&amp;"]"))))/E225</f>
        <v>0.27027027027027029</v>
      </c>
      <c r="I225" cm="1">
        <f t="array" aca="1" ref="I225" ca="1">SUMPRODUCT(('Raw Data'!$JI$2:$SE$3883="Accepted")*('Raw Data'!$JI$1:$SE$1=("Select your admission decision results for each school you applied to: ["&amp;$D225&amp;"]"))*('Raw Data'!$SK$2:$SK$3883=D225))</f>
        <v>3</v>
      </c>
      <c r="J225" s="20">
        <f t="shared" ca="1" si="9"/>
        <v>0.13636363636363635</v>
      </c>
      <c r="K225" s="19">
        <f ca="1">IFERROR(AVERAGEIF('Raw Data'!SK:SK,"="&amp;D225,'Raw Data'!AA:AA),"N/A")</f>
        <v>1545</v>
      </c>
    </row>
    <row r="226" spans="4:11" x14ac:dyDescent="0.2">
      <c r="D226" t="s">
        <v>789</v>
      </c>
      <c r="E226" cm="1">
        <f t="array" aca="1" ref="E226" ca="1">SUMPRODUCT(('Raw Data'!$JI$2:$SE$3883&lt;&gt;"")*('Raw Data'!$JI$1:$SE$1=("Select your admission decision results for each school you applied to: ["&amp;$D226&amp;"]")))</f>
        <v>157</v>
      </c>
      <c r="F226" cm="1">
        <f t="array" aca="1" ref="F226" ca="1">SUMPRODUCT(('Raw Data'!$JI$2:$SE$3883="Accepted")*('Raw Data'!$JI$1:$SE$1=("Select your admission decision results for each school you applied to: ["&amp;$D226&amp;"]")))</f>
        <v>114</v>
      </c>
      <c r="G226" s="18">
        <f t="shared" ca="1" si="8"/>
        <v>0.72611464968152861</v>
      </c>
      <c r="H226" s="18" cm="1">
        <f t="array" aca="1" ref="H226" ca="1">(SUMPRODUCT(('Raw Data'!$JI$2:$SE$3883="Wait-listed")*('Raw Data'!$JI$1:$SE$1=("Select your admission decision results for each school you applied to: ["&amp;$D226&amp;"]")))+SUMPRODUCT(('Raw Data'!$JI$2:$SE$3883="Rejected, Wait-listed")*('Raw Data'!$JI$1:$SE$1=("Select your admission decision results for each school you applied to: ["&amp;$D226&amp;"]"))))/E226</f>
        <v>0.18471337579617833</v>
      </c>
      <c r="I226" cm="1">
        <f t="array" aca="1" ref="I226" ca="1">SUMPRODUCT(('Raw Data'!$JI$2:$SE$3883="Accepted")*('Raw Data'!$JI$1:$SE$1=("Select your admission decision results for each school you applied to: ["&amp;$D226&amp;"]"))*('Raw Data'!$SK$2:$SK$3883=D226))</f>
        <v>11</v>
      </c>
      <c r="J226" s="20">
        <f t="shared" ca="1" si="9"/>
        <v>9.6491228070175433E-2</v>
      </c>
      <c r="K226" s="19">
        <f ca="1">IFERROR(AVERAGEIF('Raw Data'!SK:SK,"="&amp;D226,'Raw Data'!AA:AA),"N/A")</f>
        <v>1463.75</v>
      </c>
    </row>
    <row r="227" spans="4:11" x14ac:dyDescent="0.2">
      <c r="D227" t="s">
        <v>1009</v>
      </c>
      <c r="E227" cm="1">
        <f t="array" aca="1" ref="E227" ca="1">SUMPRODUCT(('Raw Data'!$JI$2:$SE$3883&lt;&gt;"")*('Raw Data'!$JI$1:$SE$1=("Select your admission decision results for each school you applied to: ["&amp;$D227&amp;"]")))</f>
        <v>23</v>
      </c>
      <c r="F227" cm="1">
        <f t="array" aca="1" ref="F227" ca="1">SUMPRODUCT(('Raw Data'!$JI$2:$SE$3883="Accepted")*('Raw Data'!$JI$1:$SE$1=("Select your admission decision results for each school you applied to: ["&amp;$D227&amp;"]")))</f>
        <v>21</v>
      </c>
      <c r="G227" s="18">
        <f t="shared" ca="1" si="8"/>
        <v>0.91304347826086951</v>
      </c>
      <c r="H227" s="18" cm="1">
        <f t="array" aca="1" ref="H227" ca="1">(SUMPRODUCT(('Raw Data'!$JI$2:$SE$3883="Wait-listed")*('Raw Data'!$JI$1:$SE$1=("Select your admission decision results for each school you applied to: ["&amp;$D227&amp;"]")))+SUMPRODUCT(('Raw Data'!$JI$2:$SE$3883="Rejected, Wait-listed")*('Raw Data'!$JI$1:$SE$1=("Select your admission decision results for each school you applied to: ["&amp;$D227&amp;"]"))))/E227</f>
        <v>4.3478260869565216E-2</v>
      </c>
      <c r="I227" cm="1">
        <f t="array" aca="1" ref="I227" ca="1">SUMPRODUCT(('Raw Data'!$JI$2:$SE$3883="Accepted")*('Raw Data'!$JI$1:$SE$1=("Select your admission decision results for each school you applied to: ["&amp;$D227&amp;"]"))*('Raw Data'!$SK$2:$SK$3883=D227))</f>
        <v>0</v>
      </c>
      <c r="J227" s="20">
        <f t="shared" ca="1" si="9"/>
        <v>0</v>
      </c>
      <c r="K227" s="19">
        <f ca="1">IFERROR(AVERAGEIF('Raw Data'!SK:SK,"="&amp;D227,'Raw Data'!AA:AA),"N/A")</f>
        <v>1560</v>
      </c>
    </row>
    <row r="228" spans="4:11" x14ac:dyDescent="0.2">
      <c r="D228" t="s">
        <v>1027</v>
      </c>
      <c r="E228" cm="1">
        <f t="array" aca="1" ref="E228" ca="1">SUMPRODUCT(('Raw Data'!$JI$2:$SE$3883&lt;&gt;"")*('Raw Data'!$JI$1:$SE$1=("Select your admission decision results for each school you applied to: ["&amp;$D228&amp;"]")))</f>
        <v>36</v>
      </c>
      <c r="F228" cm="1">
        <f t="array" aca="1" ref="F228" ca="1">SUMPRODUCT(('Raw Data'!$JI$2:$SE$3883="Accepted")*('Raw Data'!$JI$1:$SE$1=("Select your admission decision results for each school you applied to: ["&amp;$D228&amp;"]")))</f>
        <v>30</v>
      </c>
      <c r="G228" s="18">
        <f t="shared" ca="1" si="8"/>
        <v>0.83333333333333337</v>
      </c>
      <c r="H228" s="18" cm="1">
        <f t="array" aca="1" ref="H228" ca="1">(SUMPRODUCT(('Raw Data'!$JI$2:$SE$3883="Wait-listed")*('Raw Data'!$JI$1:$SE$1=("Select your admission decision results for each school you applied to: ["&amp;$D228&amp;"]")))+SUMPRODUCT(('Raw Data'!$JI$2:$SE$3883="Rejected, Wait-listed")*('Raw Data'!$JI$1:$SE$1=("Select your admission decision results for each school you applied to: ["&amp;$D228&amp;"]"))))/E228</f>
        <v>0.1111111111111111</v>
      </c>
      <c r="I228" cm="1">
        <f t="array" aca="1" ref="I228" ca="1">SUMPRODUCT(('Raw Data'!$JI$2:$SE$3883="Accepted")*('Raw Data'!$JI$1:$SE$1=("Select your admission decision results for each school you applied to: ["&amp;$D228&amp;"]"))*('Raw Data'!$SK$2:$SK$3883=D228))</f>
        <v>1</v>
      </c>
      <c r="J228" s="20">
        <f t="shared" ca="1" si="9"/>
        <v>3.3333333333333333E-2</v>
      </c>
      <c r="K228" s="19">
        <f ca="1">IFERROR(AVERAGEIF('Raw Data'!SK:SK,"="&amp;D228,'Raw Data'!AA:AA),"N/A")</f>
        <v>1310</v>
      </c>
    </row>
    <row r="229" spans="4:11" x14ac:dyDescent="0.2">
      <c r="D229" t="s">
        <v>985</v>
      </c>
      <c r="E229" cm="1">
        <f t="array" aca="1" ref="E229" ca="1">SUMPRODUCT(('Raw Data'!$JI$2:$SE$3883&lt;&gt;"")*('Raw Data'!$JI$1:$SE$1=("Select your admission decision results for each school you applied to: ["&amp;$D229&amp;"]")))</f>
        <v>40</v>
      </c>
      <c r="F229" cm="1">
        <f t="array" aca="1" ref="F229" ca="1">SUMPRODUCT(('Raw Data'!$JI$2:$SE$3883="Accepted")*('Raw Data'!$JI$1:$SE$1=("Select your admission decision results for each school you applied to: ["&amp;$D229&amp;"]")))</f>
        <v>36</v>
      </c>
      <c r="G229" s="18">
        <f t="shared" ca="1" si="8"/>
        <v>0.9</v>
      </c>
      <c r="H229" s="18" cm="1">
        <f t="array" aca="1" ref="H229" ca="1">(SUMPRODUCT(('Raw Data'!$JI$2:$SE$3883="Wait-listed")*('Raw Data'!$JI$1:$SE$1=("Select your admission decision results for each school you applied to: ["&amp;$D229&amp;"]")))+SUMPRODUCT(('Raw Data'!$JI$2:$SE$3883="Rejected, Wait-listed")*('Raw Data'!$JI$1:$SE$1=("Select your admission decision results for each school you applied to: ["&amp;$D229&amp;"]"))))/E229</f>
        <v>0</v>
      </c>
      <c r="I229" cm="1">
        <f t="array" aca="1" ref="I229" ca="1">SUMPRODUCT(('Raw Data'!$JI$2:$SE$3883="Accepted")*('Raw Data'!$JI$1:$SE$1=("Select your admission decision results for each school you applied to: ["&amp;$D229&amp;"]"))*('Raw Data'!$SK$2:$SK$3883=D229))</f>
        <v>5</v>
      </c>
      <c r="J229" s="20">
        <f t="shared" ca="1" si="9"/>
        <v>0.1388888888888889</v>
      </c>
      <c r="K229" s="19">
        <f ca="1">IFERROR(AVERAGEIF('Raw Data'!SK:SK,"="&amp;D229,'Raw Data'!AA:AA),"N/A")</f>
        <v>1323.3333333333333</v>
      </c>
    </row>
    <row r="230" spans="4:11" x14ac:dyDescent="0.2">
      <c r="D230" t="s">
        <v>1291</v>
      </c>
      <c r="E230" cm="1">
        <f t="array" aca="1" ref="E230" ca="1">SUMPRODUCT(('Raw Data'!$JI$2:$SE$3883&lt;&gt;"")*('Raw Data'!$JI$1:$SE$1=("Select your admission decision results for each school you applied to: ["&amp;$D230&amp;"]")))</f>
        <v>3</v>
      </c>
      <c r="F230" cm="1">
        <f t="array" aca="1" ref="F230" ca="1">SUMPRODUCT(('Raw Data'!$JI$2:$SE$3883="Accepted")*('Raw Data'!$JI$1:$SE$1=("Select your admission decision results for each school you applied to: ["&amp;$D230&amp;"]")))</f>
        <v>2</v>
      </c>
      <c r="G230" s="18">
        <f t="shared" ca="1" si="8"/>
        <v>0.66666666666666663</v>
      </c>
      <c r="H230" s="18" cm="1">
        <f t="array" aca="1" ref="H230" ca="1">(SUMPRODUCT(('Raw Data'!$JI$2:$SE$3883="Wait-listed")*('Raw Data'!$JI$1:$SE$1=("Select your admission decision results for each school you applied to: ["&amp;$D230&amp;"]")))+SUMPRODUCT(('Raw Data'!$JI$2:$SE$3883="Rejected, Wait-listed")*('Raw Data'!$JI$1:$SE$1=("Select your admission decision results for each school you applied to: ["&amp;$D230&amp;"]"))))/E230</f>
        <v>0</v>
      </c>
      <c r="I230" cm="1">
        <f t="array" aca="1" ref="I230" ca="1">SUMPRODUCT(('Raw Data'!$JI$2:$SE$3883="Accepted")*('Raw Data'!$JI$1:$SE$1=("Select your admission decision results for each school you applied to: ["&amp;$D230&amp;"]"))*('Raw Data'!$SK$2:$SK$3883=D230))</f>
        <v>0</v>
      </c>
      <c r="J230" s="20">
        <f t="shared" ca="1" si="9"/>
        <v>0</v>
      </c>
      <c r="K230" s="19" t="str">
        <f ca="1">IFERROR(AVERAGEIF('Raw Data'!SK:SK,"="&amp;D230,'Raw Data'!AA:AA),"N/A")</f>
        <v>N/A</v>
      </c>
    </row>
    <row r="231" spans="4:11" x14ac:dyDescent="0.2">
      <c r="D231" t="s">
        <v>779</v>
      </c>
      <c r="E231" cm="1">
        <f t="array" aca="1" ref="E231" ca="1">SUMPRODUCT(('Raw Data'!$JI$2:$SE$3883&lt;&gt;"")*('Raw Data'!$JI$1:$SE$1=("Select your admission decision results for each school you applied to: ["&amp;$D231&amp;"]")))</f>
        <v>573</v>
      </c>
      <c r="F231" cm="1">
        <f t="array" aca="1" ref="F231" ca="1">SUMPRODUCT(('Raw Data'!$JI$2:$SE$3883="Accepted")*('Raw Data'!$JI$1:$SE$1=("Select your admission decision results for each school you applied to: ["&amp;$D231&amp;"]")))</f>
        <v>245</v>
      </c>
      <c r="G231" s="18">
        <f t="shared" ca="1" si="8"/>
        <v>0.42757417102966844</v>
      </c>
      <c r="H231" s="18" cm="1">
        <f t="array" aca="1" ref="H231" ca="1">(SUMPRODUCT(('Raw Data'!$JI$2:$SE$3883="Wait-listed")*('Raw Data'!$JI$1:$SE$1=("Select your admission decision results for each school you applied to: ["&amp;$D231&amp;"]")))+SUMPRODUCT(('Raw Data'!$JI$2:$SE$3883="Rejected, Wait-listed")*('Raw Data'!$JI$1:$SE$1=("Select your admission decision results for each school you applied to: ["&amp;$D231&amp;"]"))))/E231</f>
        <v>4.3630017452006981E-2</v>
      </c>
      <c r="I231" cm="1">
        <f t="array" aca="1" ref="I231" ca="1">SUMPRODUCT(('Raw Data'!$JI$2:$SE$3883="Accepted")*('Raw Data'!$JI$1:$SE$1=("Select your admission decision results for each school you applied to: ["&amp;$D231&amp;"]"))*('Raw Data'!$SK$2:$SK$3883=D231))</f>
        <v>54</v>
      </c>
      <c r="J231" s="20">
        <f t="shared" ca="1" si="9"/>
        <v>0.22040816326530613</v>
      </c>
      <c r="K231" s="19">
        <f ca="1">IFERROR(AVERAGEIF('Raw Data'!SK:SK,"="&amp;D231,'Raw Data'!AA:AA),"N/A")</f>
        <v>1489.5121951219512</v>
      </c>
    </row>
    <row r="232" spans="4:11" x14ac:dyDescent="0.2">
      <c r="D232" t="s">
        <v>1013</v>
      </c>
      <c r="E232" cm="1">
        <f t="array" aca="1" ref="E232" ca="1">SUMPRODUCT(('Raw Data'!$JI$2:$SE$3883&lt;&gt;"")*('Raw Data'!$JI$1:$SE$1=("Select your admission decision results for each school you applied to: ["&amp;$D232&amp;"]")))</f>
        <v>24</v>
      </c>
      <c r="F232" cm="1">
        <f t="array" aca="1" ref="F232" ca="1">SUMPRODUCT(('Raw Data'!$JI$2:$SE$3883="Accepted")*('Raw Data'!$JI$1:$SE$1=("Select your admission decision results for each school you applied to: ["&amp;$D232&amp;"]")))</f>
        <v>22</v>
      </c>
      <c r="G232" s="18">
        <f t="shared" ca="1" si="8"/>
        <v>0.91666666666666663</v>
      </c>
      <c r="H232" s="18" cm="1">
        <f t="array" aca="1" ref="H232" ca="1">(SUMPRODUCT(('Raw Data'!$JI$2:$SE$3883="Wait-listed")*('Raw Data'!$JI$1:$SE$1=("Select your admission decision results for each school you applied to: ["&amp;$D232&amp;"]")))+SUMPRODUCT(('Raw Data'!$JI$2:$SE$3883="Rejected, Wait-listed")*('Raw Data'!$JI$1:$SE$1=("Select your admission decision results for each school you applied to: ["&amp;$D232&amp;"]"))))/E232</f>
        <v>0</v>
      </c>
      <c r="I232" cm="1">
        <f t="array" aca="1" ref="I232" ca="1">SUMPRODUCT(('Raw Data'!$JI$2:$SE$3883="Accepted")*('Raw Data'!$JI$1:$SE$1=("Select your admission decision results for each school you applied to: ["&amp;$D232&amp;"]"))*('Raw Data'!$SK$2:$SK$3883=D232))</f>
        <v>1</v>
      </c>
      <c r="J232" s="20">
        <f t="shared" ca="1" si="9"/>
        <v>4.5454545454545456E-2</v>
      </c>
      <c r="K232" s="19">
        <f ca="1">IFERROR(AVERAGEIF('Raw Data'!SK:SK,"="&amp;D232,'Raw Data'!AA:AA),"N/A")</f>
        <v>1090</v>
      </c>
    </row>
    <row r="233" spans="4:11" x14ac:dyDescent="0.2">
      <c r="D233" t="s">
        <v>741</v>
      </c>
      <c r="E233" cm="1">
        <f t="array" aca="1" ref="E233" ca="1">SUMPRODUCT(('Raw Data'!$JI$2:$SE$3883&lt;&gt;"")*('Raw Data'!$JI$1:$SE$1=("Select your admission decision results for each school you applied to: ["&amp;$D233&amp;"]")))</f>
        <v>303</v>
      </c>
      <c r="F233" cm="1">
        <f t="array" aca="1" ref="F233" ca="1">SUMPRODUCT(('Raw Data'!$JI$2:$SE$3883="Accepted")*('Raw Data'!$JI$1:$SE$1=("Select your admission decision results for each school you applied to: ["&amp;$D233&amp;"]")))</f>
        <v>182</v>
      </c>
      <c r="G233" s="18">
        <f t="shared" ca="1" si="8"/>
        <v>0.60066006600660071</v>
      </c>
      <c r="H233" s="18" cm="1">
        <f t="array" aca="1" ref="H233" ca="1">(SUMPRODUCT(('Raw Data'!$JI$2:$SE$3883="Wait-listed")*('Raw Data'!$JI$1:$SE$1=("Select your admission decision results for each school you applied to: ["&amp;$D233&amp;"]")))+SUMPRODUCT(('Raw Data'!$JI$2:$SE$3883="Rejected, Wait-listed")*('Raw Data'!$JI$1:$SE$1=("Select your admission decision results for each school you applied to: ["&amp;$D233&amp;"]"))))/E233</f>
        <v>9.9009900990099015E-2</v>
      </c>
      <c r="I233" cm="1">
        <f t="array" aca="1" ref="I233" ca="1">SUMPRODUCT(('Raw Data'!$JI$2:$SE$3883="Accepted")*('Raw Data'!$JI$1:$SE$1=("Select your admission decision results for each school you applied to: ["&amp;$D233&amp;"]"))*('Raw Data'!$SK$2:$SK$3883=D233))</f>
        <v>40</v>
      </c>
      <c r="J233" s="20">
        <f t="shared" ca="1" si="9"/>
        <v>0.21978021978021978</v>
      </c>
      <c r="K233" s="19">
        <f ca="1">IFERROR(AVERAGEIF('Raw Data'!SK:SK,"="&amp;D233,'Raw Data'!AA:AA),"N/A")</f>
        <v>1476.3636363636363</v>
      </c>
    </row>
    <row r="234" spans="4:11" x14ac:dyDescent="0.2">
      <c r="D234" t="s">
        <v>854</v>
      </c>
      <c r="E234" cm="1">
        <f t="array" aca="1" ref="E234" ca="1">SUMPRODUCT(('Raw Data'!$JI$2:$SE$3883&lt;&gt;"")*('Raw Data'!$JI$1:$SE$1=("Select your admission decision results for each school you applied to: ["&amp;$D234&amp;"]")))</f>
        <v>68</v>
      </c>
      <c r="F234" cm="1">
        <f t="array" aca="1" ref="F234" ca="1">SUMPRODUCT(('Raw Data'!$JI$2:$SE$3883="Accepted")*('Raw Data'!$JI$1:$SE$1=("Select your admission decision results for each school you applied to: ["&amp;$D234&amp;"]")))</f>
        <v>67</v>
      </c>
      <c r="G234" s="18">
        <f t="shared" ca="1" si="8"/>
        <v>0.98529411764705888</v>
      </c>
      <c r="H234" s="18" cm="1">
        <f t="array" aca="1" ref="H234" ca="1">(SUMPRODUCT(('Raw Data'!$JI$2:$SE$3883="Wait-listed")*('Raw Data'!$JI$1:$SE$1=("Select your admission decision results for each school you applied to: ["&amp;$D234&amp;"]")))+SUMPRODUCT(('Raw Data'!$JI$2:$SE$3883="Rejected, Wait-listed")*('Raw Data'!$JI$1:$SE$1=("Select your admission decision results for each school you applied to: ["&amp;$D234&amp;"]"))))/E234</f>
        <v>0</v>
      </c>
      <c r="I234" cm="1">
        <f t="array" aca="1" ref="I234" ca="1">SUMPRODUCT(('Raw Data'!$JI$2:$SE$3883="Accepted")*('Raw Data'!$JI$1:$SE$1=("Select your admission decision results for each school you applied to: ["&amp;$D234&amp;"]"))*('Raw Data'!$SK$2:$SK$3883=D234))</f>
        <v>4</v>
      </c>
      <c r="J234" s="20">
        <f t="shared" ca="1" si="9"/>
        <v>5.9701492537313432E-2</v>
      </c>
      <c r="K234" s="19">
        <f ca="1">IFERROR(AVERAGEIF('Raw Data'!SK:SK,"="&amp;D234,'Raw Data'!AA:AA),"N/A")</f>
        <v>1526.6666666666667</v>
      </c>
    </row>
    <row r="235" spans="4:11" x14ac:dyDescent="0.2">
      <c r="D235" t="s">
        <v>1012</v>
      </c>
      <c r="E235" cm="1">
        <f t="array" aca="1" ref="E235" ca="1">SUMPRODUCT(('Raw Data'!$JI$2:$SE$3883&lt;&gt;"")*('Raw Data'!$JI$1:$SE$1=("Select your admission decision results for each school you applied to: ["&amp;$D235&amp;"]")))</f>
        <v>26</v>
      </c>
      <c r="F235" cm="1">
        <f t="array" aca="1" ref="F235" ca="1">SUMPRODUCT(('Raw Data'!$JI$2:$SE$3883="Accepted")*('Raw Data'!$JI$1:$SE$1=("Select your admission decision results for each school you applied to: ["&amp;$D235&amp;"]")))</f>
        <v>25</v>
      </c>
      <c r="G235" s="18">
        <f t="shared" ca="1" si="8"/>
        <v>0.96153846153846156</v>
      </c>
      <c r="H235" s="18" cm="1">
        <f t="array" aca="1" ref="H235" ca="1">(SUMPRODUCT(('Raw Data'!$JI$2:$SE$3883="Wait-listed")*('Raw Data'!$JI$1:$SE$1=("Select your admission decision results for each school you applied to: ["&amp;$D235&amp;"]")))+SUMPRODUCT(('Raw Data'!$JI$2:$SE$3883="Rejected, Wait-listed")*('Raw Data'!$JI$1:$SE$1=("Select your admission decision results for each school you applied to: ["&amp;$D235&amp;"]"))))/E235</f>
        <v>0</v>
      </c>
      <c r="I235" cm="1">
        <f t="array" aca="1" ref="I235" ca="1">SUMPRODUCT(('Raw Data'!$JI$2:$SE$3883="Accepted")*('Raw Data'!$JI$1:$SE$1=("Select your admission decision results for each school you applied to: ["&amp;$D235&amp;"]"))*('Raw Data'!$SK$2:$SK$3883=D235))</f>
        <v>2</v>
      </c>
      <c r="J235" s="20">
        <f t="shared" ca="1" si="9"/>
        <v>0.08</v>
      </c>
      <c r="K235" s="19">
        <f ca="1">IFERROR(AVERAGEIF('Raw Data'!SK:SK,"="&amp;D235,'Raw Data'!AA:AA),"N/A")</f>
        <v>1370</v>
      </c>
    </row>
    <row r="236" spans="4:11" x14ac:dyDescent="0.2">
      <c r="D236" t="s">
        <v>850</v>
      </c>
      <c r="E236" cm="1">
        <f t="array" aca="1" ref="E236" ca="1">SUMPRODUCT(('Raw Data'!$JI$2:$SE$3883&lt;&gt;"")*('Raw Data'!$JI$1:$SE$1=("Select your admission decision results for each school you applied to: ["&amp;$D236&amp;"]")))</f>
        <v>31</v>
      </c>
      <c r="F236" cm="1">
        <f t="array" aca="1" ref="F236" ca="1">SUMPRODUCT(('Raw Data'!$JI$2:$SE$3883="Accepted")*('Raw Data'!$JI$1:$SE$1=("Select your admission decision results for each school you applied to: ["&amp;$D236&amp;"]")))</f>
        <v>30</v>
      </c>
      <c r="G236" s="18">
        <f t="shared" ca="1" si="8"/>
        <v>0.967741935483871</v>
      </c>
      <c r="H236" s="18" cm="1">
        <f t="array" aca="1" ref="H236" ca="1">(SUMPRODUCT(('Raw Data'!$JI$2:$SE$3883="Wait-listed")*('Raw Data'!$JI$1:$SE$1=("Select your admission decision results for each school you applied to: ["&amp;$D236&amp;"]")))+SUMPRODUCT(('Raw Data'!$JI$2:$SE$3883="Rejected, Wait-listed")*('Raw Data'!$JI$1:$SE$1=("Select your admission decision results for each school you applied to: ["&amp;$D236&amp;"]"))))/E236</f>
        <v>0</v>
      </c>
      <c r="I236" cm="1">
        <f t="array" aca="1" ref="I236" ca="1">SUMPRODUCT(('Raw Data'!$JI$2:$SE$3883="Accepted")*('Raw Data'!$JI$1:$SE$1=("Select your admission decision results for each school you applied to: ["&amp;$D236&amp;"]"))*('Raw Data'!$SK$2:$SK$3883=D236))</f>
        <v>5</v>
      </c>
      <c r="J236" s="20">
        <f t="shared" ca="1" si="9"/>
        <v>0.16666666666666666</v>
      </c>
      <c r="K236" s="19">
        <f ca="1">IFERROR(AVERAGEIF('Raw Data'!SK:SK,"="&amp;D236,'Raw Data'!AA:AA),"N/A")</f>
        <v>1345</v>
      </c>
    </row>
    <row r="237" spans="4:11" x14ac:dyDescent="0.2">
      <c r="D237" t="s">
        <v>1039</v>
      </c>
      <c r="E237" cm="1">
        <f t="array" aca="1" ref="E237" ca="1">SUMPRODUCT(('Raw Data'!$JI$2:$SE$3883&lt;&gt;"")*('Raw Data'!$JI$1:$SE$1=("Select your admission decision results for each school you applied to: ["&amp;$D237&amp;"]")))</f>
        <v>34</v>
      </c>
      <c r="F237" cm="1">
        <f t="array" aca="1" ref="F237" ca="1">SUMPRODUCT(('Raw Data'!$JI$2:$SE$3883="Accepted")*('Raw Data'!$JI$1:$SE$1=("Select your admission decision results for each school you applied to: ["&amp;$D237&amp;"]")))</f>
        <v>31</v>
      </c>
      <c r="G237" s="18">
        <f t="shared" ca="1" si="8"/>
        <v>0.91176470588235292</v>
      </c>
      <c r="H237" s="18" cm="1">
        <f t="array" aca="1" ref="H237" ca="1">(SUMPRODUCT(('Raw Data'!$JI$2:$SE$3883="Wait-listed")*('Raw Data'!$JI$1:$SE$1=("Select your admission decision results for each school you applied to: ["&amp;$D237&amp;"]")))+SUMPRODUCT(('Raw Data'!$JI$2:$SE$3883="Rejected, Wait-listed")*('Raw Data'!$JI$1:$SE$1=("Select your admission decision results for each school you applied to: ["&amp;$D237&amp;"]"))))/E237</f>
        <v>2.9411764705882353E-2</v>
      </c>
      <c r="I237" cm="1">
        <f t="array" aca="1" ref="I237" ca="1">SUMPRODUCT(('Raw Data'!$JI$2:$SE$3883="Accepted")*('Raw Data'!$JI$1:$SE$1=("Select your admission decision results for each school you applied to: ["&amp;$D237&amp;"]"))*('Raw Data'!$SK$2:$SK$3883=D237))</f>
        <v>3</v>
      </c>
      <c r="J237" s="20">
        <f t="shared" ca="1" si="9"/>
        <v>9.6774193548387094E-2</v>
      </c>
      <c r="K237" s="19">
        <f ca="1">IFERROR(AVERAGEIF('Raw Data'!SK:SK,"="&amp;D237,'Raw Data'!AA:AA),"N/A")</f>
        <v>1375</v>
      </c>
    </row>
    <row r="238" spans="4:11" x14ac:dyDescent="0.2">
      <c r="D238" t="s">
        <v>790</v>
      </c>
      <c r="E238" cm="1">
        <f t="array" aca="1" ref="E238" ca="1">SUMPRODUCT(('Raw Data'!$JI$2:$SE$3883&lt;&gt;"")*('Raw Data'!$JI$1:$SE$1=("Select your admission decision results for each school you applied to: ["&amp;$D238&amp;"]")))</f>
        <v>328</v>
      </c>
      <c r="F238" cm="1">
        <f t="array" aca="1" ref="F238" ca="1">SUMPRODUCT(('Raw Data'!$JI$2:$SE$3883="Accepted")*('Raw Data'!$JI$1:$SE$1=("Select your admission decision results for each school you applied to: ["&amp;$D238&amp;"]")))</f>
        <v>171</v>
      </c>
      <c r="G238" s="18">
        <f t="shared" ca="1" si="8"/>
        <v>0.52134146341463417</v>
      </c>
      <c r="H238" s="18" cm="1">
        <f t="array" aca="1" ref="H238" ca="1">(SUMPRODUCT(('Raw Data'!$JI$2:$SE$3883="Wait-listed")*('Raw Data'!$JI$1:$SE$1=("Select your admission decision results for each school you applied to: ["&amp;$D238&amp;"]")))+SUMPRODUCT(('Raw Data'!$JI$2:$SE$3883="Rejected, Wait-listed")*('Raw Data'!$JI$1:$SE$1=("Select your admission decision results for each school you applied to: ["&amp;$D238&amp;"]"))))/E238</f>
        <v>0.20121951219512196</v>
      </c>
      <c r="I238" cm="1">
        <f t="array" aca="1" ref="I238" ca="1">SUMPRODUCT(('Raw Data'!$JI$2:$SE$3883="Accepted")*('Raw Data'!$JI$1:$SE$1=("Select your admission decision results for each school you applied to: ["&amp;$D238&amp;"]"))*('Raw Data'!$SK$2:$SK$3883=D238))</f>
        <v>32</v>
      </c>
      <c r="J238" s="20">
        <f t="shared" ca="1" si="9"/>
        <v>0.1871345029239766</v>
      </c>
      <c r="K238" s="19">
        <f ca="1">IFERROR(AVERAGEIF('Raw Data'!SK:SK,"="&amp;D238,'Raw Data'!AA:AA),"N/A")</f>
        <v>1414</v>
      </c>
    </row>
    <row r="239" spans="4:11" x14ac:dyDescent="0.2">
      <c r="D239" t="s">
        <v>763</v>
      </c>
      <c r="E239" cm="1">
        <f t="array" aca="1" ref="E239" ca="1">SUMPRODUCT(('Raw Data'!$JI$2:$SE$3883&lt;&gt;"")*('Raw Data'!$JI$1:$SE$1=("Select your admission decision results for each school you applied to: ["&amp;$D239&amp;"]")))</f>
        <v>280</v>
      </c>
      <c r="F239" cm="1">
        <f t="array" aca="1" ref="F239" ca="1">SUMPRODUCT(('Raw Data'!$JI$2:$SE$3883="Accepted")*('Raw Data'!$JI$1:$SE$1=("Select your admission decision results for each school you applied to: ["&amp;$D239&amp;"]")))</f>
        <v>215</v>
      </c>
      <c r="G239" s="18">
        <f t="shared" ca="1" si="8"/>
        <v>0.7678571428571429</v>
      </c>
      <c r="H239" s="18" cm="1">
        <f t="array" aca="1" ref="H239" ca="1">(SUMPRODUCT(('Raw Data'!$JI$2:$SE$3883="Wait-listed")*('Raw Data'!$JI$1:$SE$1=("Select your admission decision results for each school you applied to: ["&amp;$D239&amp;"]")))+SUMPRODUCT(('Raw Data'!$JI$2:$SE$3883="Rejected, Wait-listed")*('Raw Data'!$JI$1:$SE$1=("Select your admission decision results for each school you applied to: ["&amp;$D239&amp;"]"))))/E239</f>
        <v>0.05</v>
      </c>
      <c r="I239" cm="1">
        <f t="array" aca="1" ref="I239" ca="1">SUMPRODUCT(('Raw Data'!$JI$2:$SE$3883="Accepted")*('Raw Data'!$JI$1:$SE$1=("Select your admission decision results for each school you applied to: ["&amp;$D239&amp;"]"))*('Raw Data'!$SK$2:$SK$3883=D239))</f>
        <v>34</v>
      </c>
      <c r="J239" s="20">
        <f t="shared" ca="1" si="9"/>
        <v>0.15813953488372093</v>
      </c>
      <c r="K239" s="19">
        <f ca="1">IFERROR(AVERAGEIF('Raw Data'!SK:SK,"="&amp;D239,'Raw Data'!AA:AA),"N/A")</f>
        <v>1438.125</v>
      </c>
    </row>
    <row r="240" spans="4:11" x14ac:dyDescent="0.2">
      <c r="D240" t="s">
        <v>805</v>
      </c>
      <c r="E240" cm="1">
        <f t="array" aca="1" ref="E240" ca="1">SUMPRODUCT(('Raw Data'!$JI$2:$SE$3883&lt;&gt;"")*('Raw Data'!$JI$1:$SE$1=("Select your admission decision results for each school you applied to: ["&amp;$D240&amp;"]")))</f>
        <v>165</v>
      </c>
      <c r="F240" cm="1">
        <f t="array" aca="1" ref="F240" ca="1">SUMPRODUCT(('Raw Data'!$JI$2:$SE$3883="Accepted")*('Raw Data'!$JI$1:$SE$1=("Select your admission decision results for each school you applied to: ["&amp;$D240&amp;"]")))</f>
        <v>130</v>
      </c>
      <c r="G240" s="18">
        <f t="shared" ca="1" si="8"/>
        <v>0.78787878787878785</v>
      </c>
      <c r="H240" s="18" cm="1">
        <f t="array" aca="1" ref="H240" ca="1">(SUMPRODUCT(('Raw Data'!$JI$2:$SE$3883="Wait-listed")*('Raw Data'!$JI$1:$SE$1=("Select your admission decision results for each school you applied to: ["&amp;$D240&amp;"]")))+SUMPRODUCT(('Raw Data'!$JI$2:$SE$3883="Rejected, Wait-listed")*('Raw Data'!$JI$1:$SE$1=("Select your admission decision results for each school you applied to: ["&amp;$D240&amp;"]"))))/E240</f>
        <v>0.12727272727272726</v>
      </c>
      <c r="I240" cm="1">
        <f t="array" aca="1" ref="I240" ca="1">SUMPRODUCT(('Raw Data'!$JI$2:$SE$3883="Accepted")*('Raw Data'!$JI$1:$SE$1=("Select your admission decision results for each school you applied to: ["&amp;$D240&amp;"]"))*('Raw Data'!$SK$2:$SK$3883=D240))</f>
        <v>16</v>
      </c>
      <c r="J240" s="20">
        <f t="shared" ca="1" si="9"/>
        <v>0.12307692307692308</v>
      </c>
      <c r="K240" s="19">
        <f ca="1">IFERROR(AVERAGEIF('Raw Data'!SK:SK,"="&amp;D240,'Raw Data'!AA:AA),"N/A")</f>
        <v>1492</v>
      </c>
    </row>
    <row r="241" spans="4:11" x14ac:dyDescent="0.2">
      <c r="D241" t="s">
        <v>1292</v>
      </c>
      <c r="E241" cm="1">
        <f t="array" aca="1" ref="E241" ca="1">SUMPRODUCT(('Raw Data'!$JI$2:$SE$3883&lt;&gt;"")*('Raw Data'!$JI$1:$SE$1=("Select your admission decision results for each school you applied to: ["&amp;$D241&amp;"]")))</f>
        <v>5</v>
      </c>
      <c r="F241" cm="1">
        <f t="array" aca="1" ref="F241" ca="1">SUMPRODUCT(('Raw Data'!$JI$2:$SE$3883="Accepted")*('Raw Data'!$JI$1:$SE$1=("Select your admission decision results for each school you applied to: ["&amp;$D241&amp;"]")))</f>
        <v>4</v>
      </c>
      <c r="G241" s="18">
        <f t="shared" ca="1" si="8"/>
        <v>0.8</v>
      </c>
      <c r="H241" s="18" cm="1">
        <f t="array" aca="1" ref="H241" ca="1">(SUMPRODUCT(('Raw Data'!$JI$2:$SE$3883="Wait-listed")*('Raw Data'!$JI$1:$SE$1=("Select your admission decision results for each school you applied to: ["&amp;$D241&amp;"]")))+SUMPRODUCT(('Raw Data'!$JI$2:$SE$3883="Rejected, Wait-listed")*('Raw Data'!$JI$1:$SE$1=("Select your admission decision results for each school you applied to: ["&amp;$D241&amp;"]"))))/E241</f>
        <v>0</v>
      </c>
      <c r="I241" cm="1">
        <f t="array" aca="1" ref="I241" ca="1">SUMPRODUCT(('Raw Data'!$JI$2:$SE$3883="Accepted")*('Raw Data'!$JI$1:$SE$1=("Select your admission decision results for each school you applied to: ["&amp;$D241&amp;"]"))*('Raw Data'!$SK$2:$SK$3883=D241))</f>
        <v>0</v>
      </c>
      <c r="J241" s="20">
        <f t="shared" ca="1" si="9"/>
        <v>0</v>
      </c>
      <c r="K241" s="19" t="str">
        <f ca="1">IFERROR(AVERAGEIF('Raw Data'!SK:SK,"="&amp;D241,'Raw Data'!AA:AA),"N/A")</f>
        <v>N/A</v>
      </c>
    </row>
    <row r="242" spans="4:11" x14ac:dyDescent="0.2">
      <c r="D242" t="s">
        <v>795</v>
      </c>
      <c r="E242" cm="1">
        <f t="array" aca="1" ref="E242" ca="1">SUMPRODUCT(('Raw Data'!$JI$2:$SE$3883&lt;&gt;"")*('Raw Data'!$JI$1:$SE$1=("Select your admission decision results for each school you applied to: ["&amp;$D242&amp;"]")))</f>
        <v>468</v>
      </c>
      <c r="F242" cm="1">
        <f t="array" aca="1" ref="F242" ca="1">SUMPRODUCT(('Raw Data'!$JI$2:$SE$3883="Accepted")*('Raw Data'!$JI$1:$SE$1=("Select your admission decision results for each school you applied to: ["&amp;$D242&amp;"]")))</f>
        <v>145</v>
      </c>
      <c r="G242" s="18">
        <f t="shared" ca="1" si="8"/>
        <v>0.30982905982905984</v>
      </c>
      <c r="H242" s="18" cm="1">
        <f t="array" aca="1" ref="H242" ca="1">(SUMPRODUCT(('Raw Data'!$JI$2:$SE$3883="Wait-listed")*('Raw Data'!$JI$1:$SE$1=("Select your admission decision results for each school you applied to: ["&amp;$D242&amp;"]")))+SUMPRODUCT(('Raw Data'!$JI$2:$SE$3883="Rejected, Wait-listed")*('Raw Data'!$JI$1:$SE$1=("Select your admission decision results for each school you applied to: ["&amp;$D242&amp;"]"))))/E242</f>
        <v>0.28418803418803418</v>
      </c>
      <c r="I242" cm="1">
        <f t="array" aca="1" ref="I242" ca="1">SUMPRODUCT(('Raw Data'!$JI$2:$SE$3883="Accepted")*('Raw Data'!$JI$1:$SE$1=("Select your admission decision results for each school you applied to: ["&amp;$D242&amp;"]"))*('Raw Data'!$SK$2:$SK$3883=D242))</f>
        <v>30</v>
      </c>
      <c r="J242" s="20">
        <f t="shared" ca="1" si="9"/>
        <v>0.20689655172413793</v>
      </c>
      <c r="K242" s="19">
        <f ca="1">IFERROR(AVERAGEIF('Raw Data'!SK:SK,"="&amp;D242,'Raw Data'!AA:AA),"N/A")</f>
        <v>1523.3333333333333</v>
      </c>
    </row>
    <row r="243" spans="4:11" x14ac:dyDescent="0.2">
      <c r="D243" t="s">
        <v>732</v>
      </c>
      <c r="E243" cm="1">
        <f t="array" aca="1" ref="E243" ca="1">SUMPRODUCT(('Raw Data'!$JI$2:$SE$3883&lt;&gt;"")*('Raw Data'!$JI$1:$SE$1=("Select your admission decision results for each school you applied to: ["&amp;$D243&amp;"]")))</f>
        <v>90</v>
      </c>
      <c r="F243" cm="1">
        <f t="array" aca="1" ref="F243" ca="1">SUMPRODUCT(('Raw Data'!$JI$2:$SE$3883="Accepted")*('Raw Data'!$JI$1:$SE$1=("Select your admission decision results for each school you applied to: ["&amp;$D243&amp;"]")))</f>
        <v>50</v>
      </c>
      <c r="G243" s="18">
        <f t="shared" ca="1" si="8"/>
        <v>0.55555555555555558</v>
      </c>
      <c r="H243" s="18" cm="1">
        <f t="array" aca="1" ref="H243" ca="1">(SUMPRODUCT(('Raw Data'!$JI$2:$SE$3883="Wait-listed")*('Raw Data'!$JI$1:$SE$1=("Select your admission decision results for each school you applied to: ["&amp;$D243&amp;"]")))+SUMPRODUCT(('Raw Data'!$JI$2:$SE$3883="Rejected, Wait-listed")*('Raw Data'!$JI$1:$SE$1=("Select your admission decision results for each school you applied to: ["&amp;$D243&amp;"]"))))/E243</f>
        <v>8.8888888888888892E-2</v>
      </c>
      <c r="I243" cm="1">
        <f t="array" aca="1" ref="I243" ca="1">SUMPRODUCT(('Raw Data'!$JI$2:$SE$3883="Accepted")*('Raw Data'!$JI$1:$SE$1=("Select your admission decision results for each school you applied to: ["&amp;$D243&amp;"]"))*('Raw Data'!$SK$2:$SK$3883=D243))</f>
        <v>7</v>
      </c>
      <c r="J243" s="20">
        <f t="shared" ca="1" si="9"/>
        <v>0.14000000000000001</v>
      </c>
      <c r="K243" s="19">
        <f ca="1">IFERROR(AVERAGEIF('Raw Data'!SK:SK,"="&amp;D243,'Raw Data'!AA:AA),"N/A")</f>
        <v>1491.6666666666667</v>
      </c>
    </row>
    <row r="244" spans="4:11" x14ac:dyDescent="0.2">
      <c r="D244" t="s">
        <v>983</v>
      </c>
      <c r="E244" cm="1">
        <f t="array" aca="1" ref="E244" ca="1">SUMPRODUCT(('Raw Data'!$JI$2:$SE$3883&lt;&gt;"")*('Raw Data'!$JI$1:$SE$1=("Select your admission decision results for each school you applied to: ["&amp;$D244&amp;"]")))</f>
        <v>84</v>
      </c>
      <c r="F244" cm="1">
        <f t="array" aca="1" ref="F244" ca="1">SUMPRODUCT(('Raw Data'!$JI$2:$SE$3883="Accepted")*('Raw Data'!$JI$1:$SE$1=("Select your admission decision results for each school you applied to: ["&amp;$D244&amp;"]")))</f>
        <v>47</v>
      </c>
      <c r="G244" s="18">
        <f t="shared" ca="1" si="8"/>
        <v>0.55952380952380953</v>
      </c>
      <c r="H244" s="18" cm="1">
        <f t="array" aca="1" ref="H244" ca="1">(SUMPRODUCT(('Raw Data'!$JI$2:$SE$3883="Wait-listed")*('Raw Data'!$JI$1:$SE$1=("Select your admission decision results for each school you applied to: ["&amp;$D244&amp;"]")))+SUMPRODUCT(('Raw Data'!$JI$2:$SE$3883="Rejected, Wait-listed")*('Raw Data'!$JI$1:$SE$1=("Select your admission decision results for each school you applied to: ["&amp;$D244&amp;"]"))))/E244</f>
        <v>0.23809523809523808</v>
      </c>
      <c r="I244" cm="1">
        <f t="array" aca="1" ref="I244" ca="1">SUMPRODUCT(('Raw Data'!$JI$2:$SE$3883="Accepted")*('Raw Data'!$JI$1:$SE$1=("Select your admission decision results for each school you applied to: ["&amp;$D244&amp;"]"))*('Raw Data'!$SK$2:$SK$3883=D244))</f>
        <v>4</v>
      </c>
      <c r="J244" s="20">
        <f t="shared" ca="1" si="9"/>
        <v>8.5106382978723402E-2</v>
      </c>
      <c r="K244" s="19">
        <f ca="1">IFERROR(AVERAGEIF('Raw Data'!SK:SK,"="&amp;D244,'Raw Data'!AA:AA),"N/A")</f>
        <v>1370</v>
      </c>
    </row>
    <row r="245" spans="4:11" x14ac:dyDescent="0.2">
      <c r="D245" t="s">
        <v>1293</v>
      </c>
      <c r="E245" cm="1">
        <f t="array" aca="1" ref="E245" ca="1">SUMPRODUCT(('Raw Data'!$JI$2:$SE$3883&lt;&gt;"")*('Raw Data'!$JI$1:$SE$1=("Select your admission decision results for each school you applied to: ["&amp;$D245&amp;"]")))</f>
        <v>28</v>
      </c>
      <c r="F245" cm="1">
        <f t="array" aca="1" ref="F245" ca="1">SUMPRODUCT(('Raw Data'!$JI$2:$SE$3883="Accepted")*('Raw Data'!$JI$1:$SE$1=("Select your admission decision results for each school you applied to: ["&amp;$D245&amp;"]")))</f>
        <v>27</v>
      </c>
      <c r="G245" s="18">
        <f t="shared" ca="1" si="8"/>
        <v>0.9642857142857143</v>
      </c>
      <c r="H245" s="18" cm="1">
        <f t="array" aca="1" ref="H245" ca="1">(SUMPRODUCT(('Raw Data'!$JI$2:$SE$3883="Wait-listed")*('Raw Data'!$JI$1:$SE$1=("Select your admission decision results for each school you applied to: ["&amp;$D245&amp;"]")))+SUMPRODUCT(('Raw Data'!$JI$2:$SE$3883="Rejected, Wait-listed")*('Raw Data'!$JI$1:$SE$1=("Select your admission decision results for each school you applied to: ["&amp;$D245&amp;"]"))))/E245</f>
        <v>0</v>
      </c>
      <c r="I245" cm="1">
        <f t="array" aca="1" ref="I245" ca="1">SUMPRODUCT(('Raw Data'!$JI$2:$SE$3883="Accepted")*('Raw Data'!$JI$1:$SE$1=("Select your admission decision results for each school you applied to: ["&amp;$D245&amp;"]"))*('Raw Data'!$SK$2:$SK$3883=D245))</f>
        <v>0</v>
      </c>
      <c r="J245" s="20">
        <f t="shared" ca="1" si="9"/>
        <v>0</v>
      </c>
      <c r="K245" s="19" t="str">
        <f ca="1">IFERROR(AVERAGEIF('Raw Data'!SK:SK,"="&amp;D245,'Raw Data'!AA:AA),"N/A")</f>
        <v>N/A</v>
      </c>
    </row>
    <row r="246" spans="4:11" x14ac:dyDescent="0.2">
      <c r="D246" t="s">
        <v>855</v>
      </c>
      <c r="E246" cm="1">
        <f t="array" aca="1" ref="E246" ca="1">SUMPRODUCT(('Raw Data'!$JI$2:$SE$3883&lt;&gt;"")*('Raw Data'!$JI$1:$SE$1=("Select your admission decision results for each school you applied to: ["&amp;$D246&amp;"]")))</f>
        <v>97</v>
      </c>
      <c r="F246" cm="1">
        <f t="array" aca="1" ref="F246" ca="1">SUMPRODUCT(('Raw Data'!$JI$2:$SE$3883="Accepted")*('Raw Data'!$JI$1:$SE$1=("Select your admission decision results for each school you applied to: ["&amp;$D246&amp;"]")))</f>
        <v>76</v>
      </c>
      <c r="G246" s="18">
        <f t="shared" ca="1" si="8"/>
        <v>0.78350515463917525</v>
      </c>
      <c r="H246" s="18" cm="1">
        <f t="array" aca="1" ref="H246" ca="1">(SUMPRODUCT(('Raw Data'!$JI$2:$SE$3883="Wait-listed")*('Raw Data'!$JI$1:$SE$1=("Select your admission decision results for each school you applied to: ["&amp;$D246&amp;"]")))+SUMPRODUCT(('Raw Data'!$JI$2:$SE$3883="Rejected, Wait-listed")*('Raw Data'!$JI$1:$SE$1=("Select your admission decision results for each school you applied to: ["&amp;$D246&amp;"]"))))/E246</f>
        <v>0.15463917525773196</v>
      </c>
      <c r="I246" cm="1">
        <f t="array" aca="1" ref="I246" ca="1">SUMPRODUCT(('Raw Data'!$JI$2:$SE$3883="Accepted")*('Raw Data'!$JI$1:$SE$1=("Select your admission decision results for each school you applied to: ["&amp;$D246&amp;"]"))*('Raw Data'!$SK$2:$SK$3883=D246))</f>
        <v>13</v>
      </c>
      <c r="J246" s="20">
        <f t="shared" ca="1" si="9"/>
        <v>0.17105263157894737</v>
      </c>
      <c r="K246" s="19">
        <f ca="1">IFERROR(AVERAGEIF('Raw Data'!SK:SK,"="&amp;D246,'Raw Data'!AA:AA),"N/A")</f>
        <v>1436.9230769230769</v>
      </c>
    </row>
    <row r="247" spans="4:11" x14ac:dyDescent="0.2">
      <c r="D247" t="s">
        <v>849</v>
      </c>
      <c r="E247" cm="1">
        <f t="array" aca="1" ref="E247" ca="1">SUMPRODUCT(('Raw Data'!$JI$2:$SE$3883&lt;&gt;"")*('Raw Data'!$JI$1:$SE$1=("Select your admission decision results for each school you applied to: ["&amp;$D247&amp;"]")))</f>
        <v>52</v>
      </c>
      <c r="F247" cm="1">
        <f t="array" aca="1" ref="F247" ca="1">SUMPRODUCT(('Raw Data'!$JI$2:$SE$3883="Accepted")*('Raw Data'!$JI$1:$SE$1=("Select your admission decision results for each school you applied to: ["&amp;$D247&amp;"]")))</f>
        <v>32</v>
      </c>
      <c r="G247" s="18">
        <f t="shared" ca="1" si="8"/>
        <v>0.61538461538461542</v>
      </c>
      <c r="H247" s="18" cm="1">
        <f t="array" aca="1" ref="H247" ca="1">(SUMPRODUCT(('Raw Data'!$JI$2:$SE$3883="Wait-listed")*('Raw Data'!$JI$1:$SE$1=("Select your admission decision results for each school you applied to: ["&amp;$D247&amp;"]")))+SUMPRODUCT(('Raw Data'!$JI$2:$SE$3883="Rejected, Wait-listed")*('Raw Data'!$JI$1:$SE$1=("Select your admission decision results for each school you applied to: ["&amp;$D247&amp;"]"))))/E247</f>
        <v>0.23076923076923078</v>
      </c>
      <c r="I247" cm="1">
        <f t="array" aca="1" ref="I247" ca="1">SUMPRODUCT(('Raw Data'!$JI$2:$SE$3883="Accepted")*('Raw Data'!$JI$1:$SE$1=("Select your admission decision results for each school you applied to: ["&amp;$D247&amp;"]"))*('Raw Data'!$SK$2:$SK$3883=D247))</f>
        <v>9</v>
      </c>
      <c r="J247" s="20">
        <f t="shared" ca="1" si="9"/>
        <v>0.28125</v>
      </c>
      <c r="K247" s="19">
        <f ca="1">IFERROR(AVERAGEIF('Raw Data'!SK:SK,"="&amp;D247,'Raw Data'!AA:AA),"N/A")</f>
        <v>1471.6666666666667</v>
      </c>
    </row>
    <row r="248" spans="4:11" x14ac:dyDescent="0.2">
      <c r="D248" t="s">
        <v>1043</v>
      </c>
      <c r="E248" cm="1">
        <f t="array" aca="1" ref="E248" ca="1">SUMPRODUCT(('Raw Data'!$JI$2:$SE$3883&lt;&gt;"")*('Raw Data'!$JI$1:$SE$1=("Select your admission decision results for each school you applied to: ["&amp;$D248&amp;"]")))</f>
        <v>35</v>
      </c>
      <c r="F248" cm="1">
        <f t="array" aca="1" ref="F248" ca="1">SUMPRODUCT(('Raw Data'!$JI$2:$SE$3883="Accepted")*('Raw Data'!$JI$1:$SE$1=("Select your admission decision results for each school you applied to: ["&amp;$D248&amp;"]")))</f>
        <v>17</v>
      </c>
      <c r="G248" s="18">
        <f t="shared" ca="1" si="8"/>
        <v>0.48571428571428571</v>
      </c>
      <c r="H248" s="18" cm="1">
        <f t="array" aca="1" ref="H248" ca="1">(SUMPRODUCT(('Raw Data'!$JI$2:$SE$3883="Wait-listed")*('Raw Data'!$JI$1:$SE$1=("Select your admission decision results for each school you applied to: ["&amp;$D248&amp;"]")))+SUMPRODUCT(('Raw Data'!$JI$2:$SE$3883="Rejected, Wait-listed")*('Raw Data'!$JI$1:$SE$1=("Select your admission decision results for each school you applied to: ["&amp;$D248&amp;"]"))))/E248</f>
        <v>0.34285714285714286</v>
      </c>
      <c r="I248" cm="1">
        <f t="array" aca="1" ref="I248" ca="1">SUMPRODUCT(('Raw Data'!$JI$2:$SE$3883="Accepted")*('Raw Data'!$JI$1:$SE$1=("Select your admission decision results for each school you applied to: ["&amp;$D248&amp;"]"))*('Raw Data'!$SK$2:$SK$3883=D248))</f>
        <v>2</v>
      </c>
      <c r="J248" s="20">
        <f t="shared" ca="1" si="9"/>
        <v>0.11764705882352941</v>
      </c>
      <c r="K248" s="19">
        <f ca="1">IFERROR(AVERAGEIF('Raw Data'!SK:SK,"="&amp;D248,'Raw Data'!AA:AA),"N/A")</f>
        <v>1590</v>
      </c>
    </row>
    <row r="249" spans="4:11" x14ac:dyDescent="0.2">
      <c r="D249" t="s">
        <v>960</v>
      </c>
      <c r="E249" cm="1">
        <f t="array" aca="1" ref="E249" ca="1">SUMPRODUCT(('Raw Data'!$JI$2:$SE$3883&lt;&gt;"")*('Raw Data'!$JI$1:$SE$1=("Select your admission decision results for each school you applied to: ["&amp;$D249&amp;"]")))</f>
        <v>19</v>
      </c>
      <c r="F249" cm="1">
        <f t="array" aca="1" ref="F249" ca="1">SUMPRODUCT(('Raw Data'!$JI$2:$SE$3883="Accepted")*('Raw Data'!$JI$1:$SE$1=("Select your admission decision results for each school you applied to: ["&amp;$D249&amp;"]")))</f>
        <v>17</v>
      </c>
      <c r="G249" s="18">
        <f t="shared" ca="1" si="8"/>
        <v>0.89473684210526316</v>
      </c>
      <c r="H249" s="18" cm="1">
        <f t="array" aca="1" ref="H249" ca="1">(SUMPRODUCT(('Raw Data'!$JI$2:$SE$3883="Wait-listed")*('Raw Data'!$JI$1:$SE$1=("Select your admission decision results for each school you applied to: ["&amp;$D249&amp;"]")))+SUMPRODUCT(('Raw Data'!$JI$2:$SE$3883="Rejected, Wait-listed")*('Raw Data'!$JI$1:$SE$1=("Select your admission decision results for each school you applied to: ["&amp;$D249&amp;"]"))))/E249</f>
        <v>5.2631578947368418E-2</v>
      </c>
      <c r="I249" cm="1">
        <f t="array" aca="1" ref="I249" ca="1">SUMPRODUCT(('Raw Data'!$JI$2:$SE$3883="Accepted")*('Raw Data'!$JI$1:$SE$1=("Select your admission decision results for each school you applied to: ["&amp;$D249&amp;"]"))*('Raw Data'!$SK$2:$SK$3883=D249))</f>
        <v>1</v>
      </c>
      <c r="J249" s="20">
        <f t="shared" ca="1" si="9"/>
        <v>5.8823529411764705E-2</v>
      </c>
      <c r="K249" s="19" t="str">
        <f ca="1">IFERROR(AVERAGEIF('Raw Data'!SK:SK,"="&amp;D249,'Raw Data'!AA:AA),"N/A")</f>
        <v>N/A</v>
      </c>
    </row>
    <row r="250" spans="4:11" x14ac:dyDescent="0.2">
      <c r="D250" t="s">
        <v>758</v>
      </c>
      <c r="E250" cm="1">
        <f t="array" aca="1" ref="E250" ca="1">SUMPRODUCT(('Raw Data'!$JI$2:$SE$3883&lt;&gt;"")*('Raw Data'!$JI$1:$SE$1=("Select your admission decision results for each school you applied to: ["&amp;$D250&amp;"]")))</f>
        <v>408</v>
      </c>
      <c r="F250" cm="1">
        <f t="array" aca="1" ref="F250" ca="1">SUMPRODUCT(('Raw Data'!$JI$2:$SE$3883="Accepted")*('Raw Data'!$JI$1:$SE$1=("Select your admission decision results for each school you applied to: ["&amp;$D250&amp;"]")))</f>
        <v>117</v>
      </c>
      <c r="G250" s="18">
        <f t="shared" ca="1" si="8"/>
        <v>0.28676470588235292</v>
      </c>
      <c r="H250" s="18" cm="1">
        <f t="array" aca="1" ref="H250" ca="1">(SUMPRODUCT(('Raw Data'!$JI$2:$SE$3883="Wait-listed")*('Raw Data'!$JI$1:$SE$1=("Select your admission decision results for each school you applied to: ["&amp;$D250&amp;"]")))+SUMPRODUCT(('Raw Data'!$JI$2:$SE$3883="Rejected, Wait-listed")*('Raw Data'!$JI$1:$SE$1=("Select your admission decision results for each school you applied to: ["&amp;$D250&amp;"]"))))/E250</f>
        <v>0.22549019607843138</v>
      </c>
      <c r="I250" cm="1">
        <f t="array" aca="1" ref="I250" ca="1">SUMPRODUCT(('Raw Data'!$JI$2:$SE$3883="Accepted")*('Raw Data'!$JI$1:$SE$1=("Select your admission decision results for each school you applied to: ["&amp;$D250&amp;"]"))*('Raw Data'!$SK$2:$SK$3883=D250))</f>
        <v>39</v>
      </c>
      <c r="J250" s="20">
        <f t="shared" ca="1" si="9"/>
        <v>0.33333333333333331</v>
      </c>
      <c r="K250" s="19">
        <f ca="1">IFERROR(AVERAGEIF('Raw Data'!SK:SK,"="&amp;D250,'Raw Data'!AA:AA),"N/A")</f>
        <v>1522.3684210526317</v>
      </c>
    </row>
    <row r="251" spans="4:11" x14ac:dyDescent="0.2">
      <c r="D251" t="s">
        <v>842</v>
      </c>
      <c r="E251" cm="1">
        <f t="array" aca="1" ref="E251" ca="1">SUMPRODUCT(('Raw Data'!$JI$2:$SE$3883&lt;&gt;"")*('Raw Data'!$JI$1:$SE$1=("Select your admission decision results for each school you applied to: ["&amp;$D251&amp;"]")))</f>
        <v>106</v>
      </c>
      <c r="F251" cm="1">
        <f t="array" aca="1" ref="F251" ca="1">SUMPRODUCT(('Raw Data'!$JI$2:$SE$3883="Accepted")*('Raw Data'!$JI$1:$SE$1=("Select your admission decision results for each school you applied to: ["&amp;$D251&amp;"]")))</f>
        <v>42</v>
      </c>
      <c r="G251" s="18">
        <f t="shared" ca="1" si="8"/>
        <v>0.39622641509433965</v>
      </c>
      <c r="H251" s="18" cm="1">
        <f t="array" aca="1" ref="H251" ca="1">(SUMPRODUCT(('Raw Data'!$JI$2:$SE$3883="Wait-listed")*('Raw Data'!$JI$1:$SE$1=("Select your admission decision results for each school you applied to: ["&amp;$D251&amp;"]")))+SUMPRODUCT(('Raw Data'!$JI$2:$SE$3883="Rejected, Wait-listed")*('Raw Data'!$JI$1:$SE$1=("Select your admission decision results for each school you applied to: ["&amp;$D251&amp;"]"))))/E251</f>
        <v>0.39622641509433965</v>
      </c>
      <c r="I251" cm="1">
        <f t="array" aca="1" ref="I251" ca="1">SUMPRODUCT(('Raw Data'!$JI$2:$SE$3883="Accepted")*('Raw Data'!$JI$1:$SE$1=("Select your admission decision results for each school you applied to: ["&amp;$D251&amp;"]"))*('Raw Data'!$SK$2:$SK$3883=D251))</f>
        <v>13</v>
      </c>
      <c r="J251" s="20">
        <f t="shared" ca="1" si="9"/>
        <v>0.30952380952380953</v>
      </c>
      <c r="K251" s="19">
        <f ca="1">IFERROR(AVERAGEIF('Raw Data'!SK:SK,"="&amp;D251,'Raw Data'!AA:AA),"N/A")</f>
        <v>1443.6363636363637</v>
      </c>
    </row>
    <row r="252" spans="4:11" x14ac:dyDescent="0.2">
      <c r="D252" t="s">
        <v>815</v>
      </c>
      <c r="E252" cm="1">
        <f t="array" aca="1" ref="E252" ca="1">SUMPRODUCT(('Raw Data'!$JI$2:$SE$3883&lt;&gt;"")*('Raw Data'!$JI$1:$SE$1=("Select your admission decision results for each school you applied to: ["&amp;$D252&amp;"]")))</f>
        <v>130</v>
      </c>
      <c r="F252" cm="1">
        <f t="array" aca="1" ref="F252" ca="1">SUMPRODUCT(('Raw Data'!$JI$2:$SE$3883="Accepted")*('Raw Data'!$JI$1:$SE$1=("Select your admission decision results for each school you applied to: ["&amp;$D252&amp;"]")))</f>
        <v>60</v>
      </c>
      <c r="G252" s="18">
        <f t="shared" ca="1" si="8"/>
        <v>0.46153846153846156</v>
      </c>
      <c r="H252" s="18" cm="1">
        <f t="array" aca="1" ref="H252" ca="1">(SUMPRODUCT(('Raw Data'!$JI$2:$SE$3883="Wait-listed")*('Raw Data'!$JI$1:$SE$1=("Select your admission decision results for each school you applied to: ["&amp;$D252&amp;"]")))+SUMPRODUCT(('Raw Data'!$JI$2:$SE$3883="Rejected, Wait-listed")*('Raw Data'!$JI$1:$SE$1=("Select your admission decision results for each school you applied to: ["&amp;$D252&amp;"]"))))/E252</f>
        <v>0.26923076923076922</v>
      </c>
      <c r="I252" cm="1">
        <f t="array" aca="1" ref="I252" ca="1">SUMPRODUCT(('Raw Data'!$JI$2:$SE$3883="Accepted")*('Raw Data'!$JI$1:$SE$1=("Select your admission decision results for each school you applied to: ["&amp;$D252&amp;"]"))*('Raw Data'!$SK$2:$SK$3883=D252))</f>
        <v>6</v>
      </c>
      <c r="J252" s="20">
        <f t="shared" ca="1" si="9"/>
        <v>0.1</v>
      </c>
      <c r="K252" s="19">
        <f ca="1">IFERROR(AVERAGEIF('Raw Data'!SK:SK,"="&amp;D252,'Raw Data'!AA:AA),"N/A")</f>
        <v>1462.5</v>
      </c>
    </row>
    <row r="253" spans="4:11" x14ac:dyDescent="0.2">
      <c r="D253" t="s">
        <v>1091</v>
      </c>
      <c r="E253" cm="1">
        <f t="array" aca="1" ref="E253" ca="1">SUMPRODUCT(('Raw Data'!$JI$2:$SE$3883&lt;&gt;"")*('Raw Data'!$JI$1:$SE$1=("Select your admission decision results for each school you applied to: ["&amp;$D253&amp;"]")))</f>
        <v>9</v>
      </c>
      <c r="F253" cm="1">
        <f t="array" aca="1" ref="F253" ca="1">SUMPRODUCT(('Raw Data'!$JI$2:$SE$3883="Accepted")*('Raw Data'!$JI$1:$SE$1=("Select your admission decision results for each school you applied to: ["&amp;$D253&amp;"]")))</f>
        <v>8</v>
      </c>
      <c r="G253" s="18">
        <f t="shared" ca="1" si="8"/>
        <v>0.88888888888888884</v>
      </c>
      <c r="H253" s="18" cm="1">
        <f t="array" aca="1" ref="H253" ca="1">(SUMPRODUCT(('Raw Data'!$JI$2:$SE$3883="Wait-listed")*('Raw Data'!$JI$1:$SE$1=("Select your admission decision results for each school you applied to: ["&amp;$D253&amp;"]")))+SUMPRODUCT(('Raw Data'!$JI$2:$SE$3883="Rejected, Wait-listed")*('Raw Data'!$JI$1:$SE$1=("Select your admission decision results for each school you applied to: ["&amp;$D253&amp;"]"))))/E253</f>
        <v>0</v>
      </c>
      <c r="I253" cm="1">
        <f t="array" aca="1" ref="I253" ca="1">SUMPRODUCT(('Raw Data'!$JI$2:$SE$3883="Accepted")*('Raw Data'!$JI$1:$SE$1=("Select your admission decision results for each school you applied to: ["&amp;$D253&amp;"]"))*('Raw Data'!$SK$2:$SK$3883=D253))</f>
        <v>1</v>
      </c>
      <c r="J253" s="20">
        <f t="shared" ca="1" si="9"/>
        <v>0.125</v>
      </c>
      <c r="K253" s="19">
        <f ca="1">IFERROR(AVERAGEIF('Raw Data'!SK:SK,"="&amp;D253,'Raw Data'!AA:AA),"N/A")</f>
        <v>1430</v>
      </c>
    </row>
    <row r="254" spans="4:11" x14ac:dyDescent="0.2">
      <c r="D254" t="s">
        <v>1294</v>
      </c>
      <c r="E254" cm="1">
        <f t="array" aca="1" ref="E254" ca="1">SUMPRODUCT(('Raw Data'!$JI$2:$SE$3883&lt;&gt;"")*('Raw Data'!$JI$1:$SE$1=("Select your admission decision results for each school you applied to: ["&amp;$D254&amp;"]")))</f>
        <v>9</v>
      </c>
      <c r="F254" cm="1">
        <f t="array" aca="1" ref="F254" ca="1">SUMPRODUCT(('Raw Data'!$JI$2:$SE$3883="Accepted")*('Raw Data'!$JI$1:$SE$1=("Select your admission decision results for each school you applied to: ["&amp;$D254&amp;"]")))</f>
        <v>8</v>
      </c>
      <c r="G254" s="18">
        <f t="shared" ca="1" si="8"/>
        <v>0.88888888888888884</v>
      </c>
      <c r="H254" s="18" cm="1">
        <f t="array" aca="1" ref="H254" ca="1">(SUMPRODUCT(('Raw Data'!$JI$2:$SE$3883="Wait-listed")*('Raw Data'!$JI$1:$SE$1=("Select your admission decision results for each school you applied to: ["&amp;$D254&amp;"]")))+SUMPRODUCT(('Raw Data'!$JI$2:$SE$3883="Rejected, Wait-listed")*('Raw Data'!$JI$1:$SE$1=("Select your admission decision results for each school you applied to: ["&amp;$D254&amp;"]"))))/E254</f>
        <v>0</v>
      </c>
      <c r="I254" cm="1">
        <f t="array" aca="1" ref="I254" ca="1">SUMPRODUCT(('Raw Data'!$JI$2:$SE$3883="Accepted")*('Raw Data'!$JI$1:$SE$1=("Select your admission decision results for each school you applied to: ["&amp;$D254&amp;"]"))*('Raw Data'!$SK$2:$SK$3883=D254))</f>
        <v>0</v>
      </c>
      <c r="J254" s="20">
        <f t="shared" ca="1" si="9"/>
        <v>0</v>
      </c>
      <c r="K254" s="19" t="str">
        <f ca="1">IFERROR(AVERAGEIF('Raw Data'!SK:SK,"="&amp;D254,'Raw Data'!AA:AA),"N/A")</f>
        <v>N/A</v>
      </c>
    </row>
    <row r="255" spans="4:11" x14ac:dyDescent="0.2">
      <c r="D255" t="s">
        <v>980</v>
      </c>
      <c r="E255" cm="1">
        <f t="array" aca="1" ref="E255" ca="1">SUMPRODUCT(('Raw Data'!$JI$2:$SE$3883&lt;&gt;"")*('Raw Data'!$JI$1:$SE$1=("Select your admission decision results for each school you applied to: ["&amp;$D255&amp;"]")))</f>
        <v>19</v>
      </c>
      <c r="F255" cm="1">
        <f t="array" aca="1" ref="F255" ca="1">SUMPRODUCT(('Raw Data'!$JI$2:$SE$3883="Accepted")*('Raw Data'!$JI$1:$SE$1=("Select your admission decision results for each school you applied to: ["&amp;$D255&amp;"]")))</f>
        <v>16</v>
      </c>
      <c r="G255" s="18">
        <f t="shared" ca="1" si="8"/>
        <v>0.84210526315789469</v>
      </c>
      <c r="H255" s="18" cm="1">
        <f t="array" aca="1" ref="H255" ca="1">(SUMPRODUCT(('Raw Data'!$JI$2:$SE$3883="Wait-listed")*('Raw Data'!$JI$1:$SE$1=("Select your admission decision results for each school you applied to: ["&amp;$D255&amp;"]")))+SUMPRODUCT(('Raw Data'!$JI$2:$SE$3883="Rejected, Wait-listed")*('Raw Data'!$JI$1:$SE$1=("Select your admission decision results for each school you applied to: ["&amp;$D255&amp;"]"))))/E255</f>
        <v>5.2631578947368418E-2</v>
      </c>
      <c r="I255" cm="1">
        <f t="array" aca="1" ref="I255" ca="1">SUMPRODUCT(('Raw Data'!$JI$2:$SE$3883="Accepted")*('Raw Data'!$JI$1:$SE$1=("Select your admission decision results for each school you applied to: ["&amp;$D255&amp;"]"))*('Raw Data'!$SK$2:$SK$3883=D255))</f>
        <v>1</v>
      </c>
      <c r="J255" s="20">
        <f t="shared" ca="1" si="9"/>
        <v>6.25E-2</v>
      </c>
      <c r="K255" s="19">
        <f ca="1">IFERROR(AVERAGEIF('Raw Data'!SK:SK,"="&amp;D255,'Raw Data'!AA:AA),"N/A")</f>
        <v>1410</v>
      </c>
    </row>
    <row r="256" spans="4:11" x14ac:dyDescent="0.2">
      <c r="D256" t="s">
        <v>1295</v>
      </c>
      <c r="E256" cm="1">
        <f t="array" aca="1" ref="E256" ca="1">SUMPRODUCT(('Raw Data'!$JI$2:$SE$3883&lt;&gt;"")*('Raw Data'!$JI$1:$SE$1=("Select your admission decision results for each school you applied to: ["&amp;$D256&amp;"]")))</f>
        <v>6</v>
      </c>
      <c r="F256" cm="1">
        <f t="array" aca="1" ref="F256" ca="1">SUMPRODUCT(('Raw Data'!$JI$2:$SE$3883="Accepted")*('Raw Data'!$JI$1:$SE$1=("Select your admission decision results for each school you applied to: ["&amp;$D256&amp;"]")))</f>
        <v>5</v>
      </c>
      <c r="G256" s="18">
        <f t="shared" ca="1" si="8"/>
        <v>0.83333333333333337</v>
      </c>
      <c r="H256" s="18" cm="1">
        <f t="array" aca="1" ref="H256" ca="1">(SUMPRODUCT(('Raw Data'!$JI$2:$SE$3883="Wait-listed")*('Raw Data'!$JI$1:$SE$1=("Select your admission decision results for each school you applied to: ["&amp;$D256&amp;"]")))+SUMPRODUCT(('Raw Data'!$JI$2:$SE$3883="Rejected, Wait-listed")*('Raw Data'!$JI$1:$SE$1=("Select your admission decision results for each school you applied to: ["&amp;$D256&amp;"]"))))/E256</f>
        <v>0</v>
      </c>
      <c r="I256" cm="1">
        <f t="array" aca="1" ref="I256" ca="1">SUMPRODUCT(('Raw Data'!$JI$2:$SE$3883="Accepted")*('Raw Data'!$JI$1:$SE$1=("Select your admission decision results for each school you applied to: ["&amp;$D256&amp;"]"))*('Raw Data'!$SK$2:$SK$3883=D256))</f>
        <v>0</v>
      </c>
      <c r="J256" s="20">
        <f t="shared" ca="1" si="9"/>
        <v>0</v>
      </c>
      <c r="K256" s="19" t="str">
        <f ca="1">IFERROR(AVERAGEIF('Raw Data'!SK:SK,"="&amp;D256,'Raw Data'!AA:AA),"N/A")</f>
        <v>N/A</v>
      </c>
    </row>
    <row r="257" spans="4:11" x14ac:dyDescent="0.2">
      <c r="D257" t="s">
        <v>772</v>
      </c>
      <c r="E257" cm="1">
        <f t="array" aca="1" ref="E257" ca="1">SUMPRODUCT(('Raw Data'!$JI$2:$SE$3883&lt;&gt;"")*('Raw Data'!$JI$1:$SE$1=("Select your admission decision results for each school you applied to: ["&amp;$D257&amp;"]")))</f>
        <v>135</v>
      </c>
      <c r="F257" cm="1">
        <f t="array" aca="1" ref="F257" ca="1">SUMPRODUCT(('Raw Data'!$JI$2:$SE$3883="Accepted")*('Raw Data'!$JI$1:$SE$1=("Select your admission decision results for each school you applied to: ["&amp;$D257&amp;"]")))</f>
        <v>91</v>
      </c>
      <c r="G257" s="18">
        <f t="shared" ca="1" si="8"/>
        <v>0.67407407407407405</v>
      </c>
      <c r="H257" s="18" cm="1">
        <f t="array" aca="1" ref="H257" ca="1">(SUMPRODUCT(('Raw Data'!$JI$2:$SE$3883="Wait-listed")*('Raw Data'!$JI$1:$SE$1=("Select your admission decision results for each school you applied to: ["&amp;$D257&amp;"]")))+SUMPRODUCT(('Raw Data'!$JI$2:$SE$3883="Rejected, Wait-listed")*('Raw Data'!$JI$1:$SE$1=("Select your admission decision results for each school you applied to: ["&amp;$D257&amp;"]"))))/E257</f>
        <v>0.21481481481481482</v>
      </c>
      <c r="I257" cm="1">
        <f t="array" aca="1" ref="I257" ca="1">SUMPRODUCT(('Raw Data'!$JI$2:$SE$3883="Accepted")*('Raw Data'!$JI$1:$SE$1=("Select your admission decision results for each school you applied to: ["&amp;$D257&amp;"]"))*('Raw Data'!$SK$2:$SK$3883=D257))</f>
        <v>10</v>
      </c>
      <c r="J257" s="20">
        <f t="shared" ca="1" si="9"/>
        <v>0.10989010989010989</v>
      </c>
      <c r="K257" s="19">
        <f ca="1">IFERROR(AVERAGEIF('Raw Data'!SK:SK,"="&amp;D257,'Raw Data'!AA:AA),"N/A")</f>
        <v>1500.909090909091</v>
      </c>
    </row>
    <row r="258" spans="4:11" x14ac:dyDescent="0.2">
      <c r="D258" t="s">
        <v>814</v>
      </c>
      <c r="E258" cm="1">
        <f t="array" aca="1" ref="E258" ca="1">SUMPRODUCT(('Raw Data'!$JI$2:$SE$3883&lt;&gt;"")*('Raw Data'!$JI$1:$SE$1=("Select your admission decision results for each school you applied to: ["&amp;$D258&amp;"]")))</f>
        <v>171</v>
      </c>
      <c r="F258" cm="1">
        <f t="array" aca="1" ref="F258" ca="1">SUMPRODUCT(('Raw Data'!$JI$2:$SE$3883="Accepted")*('Raw Data'!$JI$1:$SE$1=("Select your admission decision results for each school you applied to: ["&amp;$D258&amp;"]")))</f>
        <v>58</v>
      </c>
      <c r="G258" s="18">
        <f t="shared" ca="1" si="8"/>
        <v>0.33918128654970758</v>
      </c>
      <c r="H258" s="18" cm="1">
        <f t="array" aca="1" ref="H258" ca="1">(SUMPRODUCT(('Raw Data'!$JI$2:$SE$3883="Wait-listed")*('Raw Data'!$JI$1:$SE$1=("Select your admission decision results for each school you applied to: ["&amp;$D258&amp;"]")))+SUMPRODUCT(('Raw Data'!$JI$2:$SE$3883="Rejected, Wait-listed")*('Raw Data'!$JI$1:$SE$1=("Select your admission decision results for each school you applied to: ["&amp;$D258&amp;"]"))))/E258</f>
        <v>0.31578947368421051</v>
      </c>
      <c r="I258" cm="1">
        <f t="array" aca="1" ref="I258" ca="1">SUMPRODUCT(('Raw Data'!$JI$2:$SE$3883="Accepted")*('Raw Data'!$JI$1:$SE$1=("Select your admission decision results for each school you applied to: ["&amp;$D258&amp;"]"))*('Raw Data'!$SK$2:$SK$3883=D258))</f>
        <v>16</v>
      </c>
      <c r="J258" s="20">
        <f t="shared" ca="1" si="9"/>
        <v>0.27586206896551724</v>
      </c>
      <c r="K258" s="19">
        <f ca="1">IFERROR(AVERAGEIF('Raw Data'!SK:SK,"="&amp;D258,'Raw Data'!AA:AA),"N/A")</f>
        <v>1516.4285714285713</v>
      </c>
    </row>
    <row r="259" spans="4:11" x14ac:dyDescent="0.2">
      <c r="D259" t="s">
        <v>812</v>
      </c>
      <c r="E259" cm="1">
        <f t="array" aca="1" ref="E259" ca="1">SUMPRODUCT(('Raw Data'!$JI$2:$SE$3883&lt;&gt;"")*('Raw Data'!$JI$1:$SE$1=("Select your admission decision results for each school you applied to: ["&amp;$D259&amp;"]")))</f>
        <v>64</v>
      </c>
      <c r="F259" cm="1">
        <f t="array" aca="1" ref="F259" ca="1">SUMPRODUCT(('Raw Data'!$JI$2:$SE$3883="Accepted")*('Raw Data'!$JI$1:$SE$1=("Select your admission decision results for each school you applied to: ["&amp;$D259&amp;"]")))</f>
        <v>51</v>
      </c>
      <c r="G259" s="18">
        <f t="shared" ca="1" si="8"/>
        <v>0.796875</v>
      </c>
      <c r="H259" s="18" cm="1">
        <f t="array" aca="1" ref="H259" ca="1">(SUMPRODUCT(('Raw Data'!$JI$2:$SE$3883="Wait-listed")*('Raw Data'!$JI$1:$SE$1=("Select your admission decision results for each school you applied to: ["&amp;$D259&amp;"]")))+SUMPRODUCT(('Raw Data'!$JI$2:$SE$3883="Rejected, Wait-listed")*('Raw Data'!$JI$1:$SE$1=("Select your admission decision results for each school you applied to: ["&amp;$D259&amp;"]"))))/E259</f>
        <v>0.140625</v>
      </c>
      <c r="I259" cm="1">
        <f t="array" aca="1" ref="I259" ca="1">SUMPRODUCT(('Raw Data'!$JI$2:$SE$3883="Accepted")*('Raw Data'!$JI$1:$SE$1=("Select your admission decision results for each school you applied to: ["&amp;$D259&amp;"]"))*('Raw Data'!$SK$2:$SK$3883=D259))</f>
        <v>4</v>
      </c>
      <c r="J259" s="20">
        <f t="shared" ca="1" si="9"/>
        <v>7.8431372549019607E-2</v>
      </c>
      <c r="K259" s="19">
        <f ca="1">IFERROR(AVERAGEIF('Raw Data'!SK:SK,"="&amp;D259,'Raw Data'!AA:AA),"N/A")</f>
        <v>1382.5</v>
      </c>
    </row>
    <row r="260" spans="4:11" x14ac:dyDescent="0.2">
      <c r="D260" t="s">
        <v>1296</v>
      </c>
      <c r="E260" cm="1">
        <f t="array" aca="1" ref="E260" ca="1">SUMPRODUCT(('Raw Data'!$JI$2:$SE$3883&lt;&gt;"")*('Raw Data'!$JI$1:$SE$1=("Select your admission decision results for each school you applied to: ["&amp;$D260&amp;"]")))</f>
        <v>16</v>
      </c>
      <c r="F260" cm="1">
        <f t="array" aca="1" ref="F260" ca="1">SUMPRODUCT(('Raw Data'!$JI$2:$SE$3883="Accepted")*('Raw Data'!$JI$1:$SE$1=("Select your admission decision results for each school you applied to: ["&amp;$D260&amp;"]")))</f>
        <v>14</v>
      </c>
      <c r="G260" s="18">
        <f t="shared" ca="1" si="8"/>
        <v>0.875</v>
      </c>
      <c r="H260" s="18" cm="1">
        <f t="array" aca="1" ref="H260" ca="1">(SUMPRODUCT(('Raw Data'!$JI$2:$SE$3883="Wait-listed")*('Raw Data'!$JI$1:$SE$1=("Select your admission decision results for each school you applied to: ["&amp;$D260&amp;"]")))+SUMPRODUCT(('Raw Data'!$JI$2:$SE$3883="Rejected, Wait-listed")*('Raw Data'!$JI$1:$SE$1=("Select your admission decision results for each school you applied to: ["&amp;$D260&amp;"]"))))/E260</f>
        <v>0</v>
      </c>
      <c r="I260" cm="1">
        <f t="array" aca="1" ref="I260" ca="1">SUMPRODUCT(('Raw Data'!$JI$2:$SE$3883="Accepted")*('Raw Data'!$JI$1:$SE$1=("Select your admission decision results for each school you applied to: ["&amp;$D260&amp;"]"))*('Raw Data'!$SK$2:$SK$3883=D260))</f>
        <v>0</v>
      </c>
      <c r="J260" s="20">
        <f t="shared" ca="1" si="9"/>
        <v>0</v>
      </c>
      <c r="K260" s="19" t="str">
        <f ca="1">IFERROR(AVERAGEIF('Raw Data'!SK:SK,"="&amp;D260,'Raw Data'!AA:AA),"N/A")</f>
        <v>N/A</v>
      </c>
    </row>
    <row r="261" spans="4:11" x14ac:dyDescent="0.2">
      <c r="D261" t="s">
        <v>765</v>
      </c>
      <c r="E261" cm="1">
        <f t="array" aca="1" ref="E261" ca="1">SUMPRODUCT(('Raw Data'!$JI$2:$SE$3883&lt;&gt;"")*('Raw Data'!$JI$1:$SE$1=("Select your admission decision results for each school you applied to: ["&amp;$D261&amp;"]")))</f>
        <v>745</v>
      </c>
      <c r="F261" cm="1">
        <f t="array" aca="1" ref="F261" ca="1">SUMPRODUCT(('Raw Data'!$JI$2:$SE$3883="Accepted")*('Raw Data'!$JI$1:$SE$1=("Select your admission decision results for each school you applied to: ["&amp;$D261&amp;"]")))</f>
        <v>126</v>
      </c>
      <c r="G261" s="18">
        <f t="shared" ca="1" si="8"/>
        <v>0.1691275167785235</v>
      </c>
      <c r="H261" s="18" cm="1">
        <f t="array" aca="1" ref="H261" ca="1">(SUMPRODUCT(('Raw Data'!$JI$2:$SE$3883="Wait-listed")*('Raw Data'!$JI$1:$SE$1=("Select your admission decision results for each school you applied to: ["&amp;$D261&amp;"]")))+SUMPRODUCT(('Raw Data'!$JI$2:$SE$3883="Rejected, Wait-listed")*('Raw Data'!$JI$1:$SE$1=("Select your admission decision results for each school you applied to: ["&amp;$D261&amp;"]"))))/E261</f>
        <v>0.11409395973154363</v>
      </c>
      <c r="I261" cm="1">
        <f t="array" aca="1" ref="I261" ca="1">SUMPRODUCT(('Raw Data'!$JI$2:$SE$3883="Accepted")*('Raw Data'!$JI$1:$SE$1=("Select your admission decision results for each school you applied to: ["&amp;$D261&amp;"]"))*('Raw Data'!$SK$2:$SK$3883=D261))</f>
        <v>68</v>
      </c>
      <c r="J261" s="20">
        <f t="shared" ca="1" si="9"/>
        <v>0.53968253968253965</v>
      </c>
      <c r="K261" s="19">
        <f ca="1">IFERROR(AVERAGEIF('Raw Data'!SK:SK,"="&amp;D261,'Raw Data'!AA:AA),"N/A")</f>
        <v>1535.6363636363637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SP3884"/>
  <sheetViews>
    <sheetView zoomScale="80" zoomScaleNormal="80" workbookViewId="0">
      <pane ySplit="1" topLeftCell="A2" activePane="bottomLeft" state="frozen"/>
      <selection pane="bottomLeft"/>
    </sheetView>
  </sheetViews>
  <sheetFormatPr defaultColWidth="14.42578125" defaultRowHeight="15.75" customHeight="1" x14ac:dyDescent="0.2"/>
  <cols>
    <col min="1" max="3" width="21.5703125" customWidth="1"/>
    <col min="4" max="4" width="47.7109375" customWidth="1"/>
    <col min="5" max="516" width="21.5703125" customWidth="1"/>
  </cols>
  <sheetData>
    <row r="1" spans="1:510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1126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  <c r="PQ1" s="1" t="s">
        <v>430</v>
      </c>
      <c r="PR1" s="1" t="s">
        <v>431</v>
      </c>
      <c r="PS1" s="1" t="s">
        <v>432</v>
      </c>
      <c r="PT1" s="1" t="s">
        <v>433</v>
      </c>
      <c r="PU1" s="1" t="s">
        <v>434</v>
      </c>
      <c r="PV1" s="1" t="s">
        <v>435</v>
      </c>
      <c r="PW1" s="1" t="s">
        <v>436</v>
      </c>
      <c r="PX1" s="1" t="s">
        <v>437</v>
      </c>
      <c r="PY1" s="1" t="s">
        <v>438</v>
      </c>
      <c r="PZ1" s="1" t="s">
        <v>439</v>
      </c>
      <c r="QA1" s="1" t="s">
        <v>440</v>
      </c>
      <c r="QB1" s="1" t="s">
        <v>441</v>
      </c>
      <c r="QC1" s="1" t="s">
        <v>441</v>
      </c>
      <c r="QD1" s="1" t="s">
        <v>442</v>
      </c>
      <c r="QE1" s="1" t="s">
        <v>443</v>
      </c>
      <c r="QF1" s="1" t="s">
        <v>444</v>
      </c>
      <c r="QG1" s="1" t="s">
        <v>445</v>
      </c>
      <c r="QH1" s="1" t="s">
        <v>446</v>
      </c>
      <c r="QI1" s="1" t="s">
        <v>447</v>
      </c>
      <c r="QJ1" s="1" t="s">
        <v>448</v>
      </c>
      <c r="QK1" s="1" t="s">
        <v>449</v>
      </c>
      <c r="QL1" s="1" t="s">
        <v>450</v>
      </c>
      <c r="QM1" s="1" t="s">
        <v>451</v>
      </c>
      <c r="QN1" s="1" t="s">
        <v>452</v>
      </c>
      <c r="QO1" s="1" t="s">
        <v>453</v>
      </c>
      <c r="QP1" s="1" t="s">
        <v>454</v>
      </c>
      <c r="QQ1" s="1" t="s">
        <v>455</v>
      </c>
      <c r="QR1" s="1" t="s">
        <v>456</v>
      </c>
      <c r="QS1" s="1" t="s">
        <v>457</v>
      </c>
      <c r="QT1" s="1" t="s">
        <v>458</v>
      </c>
      <c r="QU1" s="1" t="s">
        <v>459</v>
      </c>
      <c r="QV1" s="1" t="s">
        <v>460</v>
      </c>
      <c r="QW1" s="1" t="s">
        <v>461</v>
      </c>
      <c r="QX1" s="1" t="s">
        <v>462</v>
      </c>
      <c r="QY1" s="1" t="s">
        <v>463</v>
      </c>
      <c r="QZ1" s="1" t="s">
        <v>464</v>
      </c>
      <c r="RA1" s="1" t="s">
        <v>465</v>
      </c>
      <c r="RB1" s="1" t="s">
        <v>466</v>
      </c>
      <c r="RC1" s="1" t="s">
        <v>467</v>
      </c>
      <c r="RD1" s="1" t="s">
        <v>468</v>
      </c>
      <c r="RE1" s="1" t="s">
        <v>469</v>
      </c>
      <c r="RF1" s="1" t="s">
        <v>470</v>
      </c>
      <c r="RG1" s="1" t="s">
        <v>471</v>
      </c>
      <c r="RH1" s="1" t="s">
        <v>472</v>
      </c>
      <c r="RI1" s="1" t="s">
        <v>473</v>
      </c>
      <c r="RJ1" s="1" t="s">
        <v>474</v>
      </c>
      <c r="RK1" s="1" t="s">
        <v>475</v>
      </c>
      <c r="RL1" s="1" t="s">
        <v>476</v>
      </c>
      <c r="RM1" s="1" t="s">
        <v>477</v>
      </c>
      <c r="RN1" s="1" t="s">
        <v>478</v>
      </c>
      <c r="RO1" s="1" t="s">
        <v>479</v>
      </c>
      <c r="RP1" s="1" t="s">
        <v>480</v>
      </c>
      <c r="RQ1" s="1" t="s">
        <v>481</v>
      </c>
      <c r="RR1" s="1" t="s">
        <v>482</v>
      </c>
      <c r="RS1" s="1" t="s">
        <v>483</v>
      </c>
      <c r="RT1" s="1" t="s">
        <v>484</v>
      </c>
      <c r="RU1" s="1" t="s">
        <v>485</v>
      </c>
      <c r="RV1" s="1" t="s">
        <v>486</v>
      </c>
      <c r="RW1" s="1" t="s">
        <v>487</v>
      </c>
      <c r="RX1" s="1" t="s">
        <v>488</v>
      </c>
      <c r="RY1" s="1" t="s">
        <v>489</v>
      </c>
      <c r="RZ1" s="1" t="s">
        <v>490</v>
      </c>
      <c r="SA1" s="1" t="s">
        <v>491</v>
      </c>
      <c r="SB1" s="1" t="s">
        <v>492</v>
      </c>
      <c r="SC1" s="1" t="s">
        <v>493</v>
      </c>
      <c r="SD1" s="1" t="s">
        <v>494</v>
      </c>
      <c r="SE1" s="1" t="s">
        <v>495</v>
      </c>
      <c r="SF1" s="1" t="s">
        <v>496</v>
      </c>
      <c r="SG1" s="1" t="s">
        <v>497</v>
      </c>
      <c r="SH1" s="1" t="s">
        <v>498</v>
      </c>
      <c r="SI1" s="1" t="s">
        <v>499</v>
      </c>
      <c r="SJ1" s="1" t="s">
        <v>500</v>
      </c>
      <c r="SK1" s="1" t="s">
        <v>501</v>
      </c>
      <c r="SL1" s="1" t="s">
        <v>502</v>
      </c>
      <c r="SM1" s="1" t="s">
        <v>503</v>
      </c>
      <c r="SN1" s="1" t="s">
        <v>504</v>
      </c>
      <c r="SO1" s="1" t="s">
        <v>505</v>
      </c>
      <c r="SP1" s="1" t="s">
        <v>506</v>
      </c>
    </row>
    <row r="2" spans="1:510" ht="12.75" x14ac:dyDescent="0.2">
      <c r="A2" s="2">
        <v>43948.863490810181</v>
      </c>
      <c r="B2" s="3" t="s">
        <v>507</v>
      </c>
      <c r="C2" s="3" t="s">
        <v>508</v>
      </c>
      <c r="D2" s="3" t="s">
        <v>509</v>
      </c>
      <c r="E2" s="3" t="s">
        <v>1143</v>
      </c>
      <c r="F2" s="3" t="s">
        <v>510</v>
      </c>
      <c r="G2" s="3" t="s">
        <v>511</v>
      </c>
      <c r="H2" s="3" t="s">
        <v>512</v>
      </c>
      <c r="I2" s="3" t="s">
        <v>513</v>
      </c>
      <c r="J2" s="3" t="s">
        <v>514</v>
      </c>
      <c r="K2" s="3"/>
      <c r="M2" s="3" t="s">
        <v>516</v>
      </c>
      <c r="N2" s="3" t="s">
        <v>517</v>
      </c>
      <c r="O2" s="3" t="s">
        <v>518</v>
      </c>
      <c r="P2" s="3">
        <v>7</v>
      </c>
      <c r="Q2" s="3" t="s">
        <v>1125</v>
      </c>
      <c r="R2" s="3" t="s">
        <v>1125</v>
      </c>
      <c r="S2" s="3" t="s">
        <v>519</v>
      </c>
      <c r="T2" s="3" t="s">
        <v>520</v>
      </c>
      <c r="U2" s="3" t="s">
        <v>1125</v>
      </c>
      <c r="V2" s="3" t="s">
        <v>1125</v>
      </c>
      <c r="W2" s="3" t="s">
        <v>1125</v>
      </c>
      <c r="X2" s="3" t="s">
        <v>1125</v>
      </c>
      <c r="Y2" s="3" t="s">
        <v>1125</v>
      </c>
      <c r="AA2" s="3">
        <v>1490</v>
      </c>
      <c r="AB2" s="3">
        <v>740</v>
      </c>
      <c r="AC2" s="3">
        <v>750</v>
      </c>
      <c r="AD2" s="3" t="s">
        <v>521</v>
      </c>
      <c r="AE2" s="3" t="s">
        <v>522</v>
      </c>
      <c r="AF2" s="3" t="s">
        <v>523</v>
      </c>
      <c r="SF2" s="3">
        <v>12</v>
      </c>
      <c r="SG2" s="3">
        <v>1</v>
      </c>
      <c r="SH2" s="3">
        <v>0</v>
      </c>
      <c r="SI2" s="3">
        <v>2</v>
      </c>
      <c r="SJ2" s="3" t="s">
        <v>524</v>
      </c>
      <c r="SL2" s="3" t="s">
        <v>524</v>
      </c>
      <c r="SM2" s="3" t="s">
        <v>1250</v>
      </c>
      <c r="SN2" s="3" t="s">
        <v>525</v>
      </c>
      <c r="SO2" s="3" t="s">
        <v>526</v>
      </c>
      <c r="SP2" s="3" t="s">
        <v>527</v>
      </c>
    </row>
    <row r="3" spans="1:510" ht="12.75" x14ac:dyDescent="0.2">
      <c r="A3" s="2">
        <v>43948.863752708334</v>
      </c>
      <c r="B3" s="3" t="s">
        <v>507</v>
      </c>
      <c r="C3" s="3" t="s">
        <v>508</v>
      </c>
      <c r="D3" s="3" t="s">
        <v>509</v>
      </c>
      <c r="E3" s="3" t="s">
        <v>1143</v>
      </c>
      <c r="F3" s="3" t="s">
        <v>528</v>
      </c>
      <c r="G3" s="3" t="s">
        <v>511</v>
      </c>
      <c r="H3" s="3" t="s">
        <v>512</v>
      </c>
      <c r="I3" s="3" t="s">
        <v>529</v>
      </c>
      <c r="J3" s="3" t="s">
        <v>514</v>
      </c>
      <c r="K3" s="3"/>
      <c r="M3" s="3" t="s">
        <v>516</v>
      </c>
      <c r="N3" s="3" t="s">
        <v>531</v>
      </c>
      <c r="O3" s="3" t="s">
        <v>532</v>
      </c>
      <c r="P3" s="3">
        <v>9</v>
      </c>
      <c r="Q3" s="3" t="s">
        <v>1125</v>
      </c>
      <c r="R3" s="3" t="s">
        <v>1125</v>
      </c>
      <c r="S3" s="3" t="s">
        <v>519</v>
      </c>
      <c r="T3" s="3" t="s">
        <v>533</v>
      </c>
      <c r="U3" s="3">
        <v>34</v>
      </c>
      <c r="V3" s="3">
        <v>35</v>
      </c>
      <c r="W3" s="3">
        <v>36</v>
      </c>
      <c r="X3" s="3">
        <v>31</v>
      </c>
      <c r="Y3" s="3">
        <v>32</v>
      </c>
      <c r="Z3" s="3" t="s">
        <v>534</v>
      </c>
      <c r="AA3" s="3">
        <v>1480</v>
      </c>
      <c r="AB3" s="3">
        <v>680</v>
      </c>
      <c r="AC3" s="3">
        <v>800</v>
      </c>
      <c r="AD3" s="3" t="s">
        <v>521</v>
      </c>
      <c r="AE3" s="3" t="s">
        <v>522</v>
      </c>
      <c r="AF3" s="3" t="s">
        <v>523</v>
      </c>
      <c r="SF3" s="3">
        <v>6</v>
      </c>
      <c r="SG3" s="3">
        <v>15</v>
      </c>
      <c r="SH3" s="3">
        <v>2</v>
      </c>
      <c r="SI3" s="3">
        <v>2</v>
      </c>
      <c r="SJ3" s="3" t="s">
        <v>523</v>
      </c>
      <c r="SL3" s="3" t="s">
        <v>524</v>
      </c>
      <c r="SM3" s="3" t="s">
        <v>1248</v>
      </c>
      <c r="SN3" s="3" t="s">
        <v>535</v>
      </c>
      <c r="SO3" s="3" t="s">
        <v>526</v>
      </c>
      <c r="SP3" s="3" t="s">
        <v>527</v>
      </c>
    </row>
    <row r="4" spans="1:510" ht="12.75" x14ac:dyDescent="0.2">
      <c r="A4" s="2">
        <v>43948.864229120372</v>
      </c>
      <c r="B4" s="3" t="s">
        <v>507</v>
      </c>
      <c r="C4" s="3" t="s">
        <v>508</v>
      </c>
      <c r="D4" s="3" t="s">
        <v>509</v>
      </c>
      <c r="E4" s="3" t="s">
        <v>1143</v>
      </c>
      <c r="F4" s="3" t="s">
        <v>528</v>
      </c>
      <c r="G4" s="3" t="s">
        <v>511</v>
      </c>
      <c r="H4" s="3" t="s">
        <v>536</v>
      </c>
      <c r="I4" s="3" t="s">
        <v>537</v>
      </c>
      <c r="J4" s="3" t="s">
        <v>514</v>
      </c>
      <c r="K4" s="3"/>
      <c r="M4" s="3" t="s">
        <v>538</v>
      </c>
      <c r="N4" s="3" t="s">
        <v>539</v>
      </c>
      <c r="O4" s="3" t="s">
        <v>518</v>
      </c>
      <c r="P4" s="3">
        <v>6</v>
      </c>
      <c r="Q4" s="3" t="s">
        <v>1125</v>
      </c>
      <c r="R4" s="3" t="s">
        <v>1125</v>
      </c>
      <c r="S4" s="3" t="s">
        <v>519</v>
      </c>
      <c r="T4" s="3" t="s">
        <v>533</v>
      </c>
      <c r="U4" s="3">
        <v>35</v>
      </c>
      <c r="V4" s="3">
        <v>35</v>
      </c>
      <c r="W4" s="3">
        <v>35</v>
      </c>
      <c r="X4" s="3">
        <v>35</v>
      </c>
      <c r="Y4" s="3">
        <v>35</v>
      </c>
      <c r="Z4" s="3" t="s">
        <v>534</v>
      </c>
      <c r="AA4" s="3">
        <v>1500</v>
      </c>
      <c r="AB4" s="3">
        <v>720</v>
      </c>
      <c r="AC4" s="3">
        <v>780</v>
      </c>
      <c r="AD4" s="3" t="s">
        <v>540</v>
      </c>
      <c r="AE4" s="3" t="s">
        <v>541</v>
      </c>
      <c r="AF4" s="3" t="s">
        <v>523</v>
      </c>
      <c r="SF4" s="3">
        <v>10</v>
      </c>
      <c r="SG4" s="3">
        <v>7</v>
      </c>
      <c r="SH4" s="3">
        <v>4</v>
      </c>
      <c r="SI4" s="3">
        <v>1</v>
      </c>
      <c r="SJ4" s="3" t="s">
        <v>523</v>
      </c>
      <c r="SL4" s="3" t="s">
        <v>524</v>
      </c>
      <c r="SM4" s="3" t="s">
        <v>1249</v>
      </c>
      <c r="SN4" s="3" t="s">
        <v>542</v>
      </c>
      <c r="SO4" s="3" t="s">
        <v>543</v>
      </c>
      <c r="SP4" s="3" t="s">
        <v>544</v>
      </c>
    </row>
    <row r="5" spans="1:510" ht="12.75" x14ac:dyDescent="0.2">
      <c r="A5" s="2">
        <v>43948.864434814815</v>
      </c>
      <c r="B5" s="3" t="s">
        <v>507</v>
      </c>
      <c r="C5" s="3" t="s">
        <v>508</v>
      </c>
      <c r="D5" s="3" t="s">
        <v>509</v>
      </c>
      <c r="E5" s="3" t="s">
        <v>1143</v>
      </c>
      <c r="F5" s="3" t="s">
        <v>528</v>
      </c>
      <c r="G5" s="3" t="s">
        <v>511</v>
      </c>
      <c r="H5" s="3" t="s">
        <v>536</v>
      </c>
      <c r="I5" s="3" t="s">
        <v>537</v>
      </c>
      <c r="J5" s="3" t="s">
        <v>514</v>
      </c>
      <c r="K5" s="3"/>
      <c r="M5" s="3" t="s">
        <v>516</v>
      </c>
      <c r="N5" s="3" t="s">
        <v>531</v>
      </c>
      <c r="O5" s="3" t="s">
        <v>518</v>
      </c>
      <c r="P5" s="3">
        <v>10</v>
      </c>
      <c r="Q5" s="3" t="s">
        <v>1125</v>
      </c>
      <c r="R5" s="3" t="s">
        <v>1125</v>
      </c>
      <c r="S5" s="3" t="s">
        <v>546</v>
      </c>
      <c r="T5" s="3" t="s">
        <v>533</v>
      </c>
      <c r="U5" s="3">
        <v>36</v>
      </c>
      <c r="V5" s="3">
        <v>35</v>
      </c>
      <c r="W5" s="3">
        <v>36</v>
      </c>
      <c r="X5" s="3">
        <v>35</v>
      </c>
      <c r="Y5" s="3">
        <v>36</v>
      </c>
      <c r="Z5" s="3" t="s">
        <v>534</v>
      </c>
      <c r="AA5" s="3">
        <v>1500</v>
      </c>
      <c r="AB5" s="3">
        <v>740</v>
      </c>
      <c r="AC5" s="3">
        <v>760</v>
      </c>
      <c r="AD5" s="3" t="s">
        <v>547</v>
      </c>
      <c r="AE5" s="3" t="s">
        <v>548</v>
      </c>
      <c r="AF5" s="3" t="s">
        <v>523</v>
      </c>
      <c r="SF5" s="3">
        <v>9</v>
      </c>
      <c r="SG5" s="3">
        <v>8</v>
      </c>
      <c r="SH5" s="3">
        <v>3</v>
      </c>
      <c r="SI5" s="3">
        <v>6</v>
      </c>
      <c r="SJ5" s="3" t="s">
        <v>524</v>
      </c>
      <c r="SL5" s="3" t="s">
        <v>523</v>
      </c>
      <c r="SM5" s="3" t="s">
        <v>1254</v>
      </c>
      <c r="SN5" s="3" t="s">
        <v>542</v>
      </c>
      <c r="SO5" s="3" t="s">
        <v>543</v>
      </c>
      <c r="SP5" s="3" t="s">
        <v>549</v>
      </c>
    </row>
    <row r="6" spans="1:510" ht="12.75" x14ac:dyDescent="0.2">
      <c r="A6" s="2">
        <v>43948.866303414354</v>
      </c>
      <c r="B6" s="3" t="s">
        <v>507</v>
      </c>
      <c r="C6" s="3" t="s">
        <v>550</v>
      </c>
      <c r="D6" s="3" t="s">
        <v>509</v>
      </c>
      <c r="E6" s="3" t="s">
        <v>1143</v>
      </c>
      <c r="F6" s="3" t="s">
        <v>528</v>
      </c>
      <c r="G6" s="3" t="s">
        <v>511</v>
      </c>
      <c r="H6" s="3" t="s">
        <v>536</v>
      </c>
      <c r="I6" s="3" t="s">
        <v>513</v>
      </c>
      <c r="J6" s="3" t="s">
        <v>514</v>
      </c>
      <c r="K6" s="3"/>
      <c r="M6" s="3" t="s">
        <v>552</v>
      </c>
      <c r="N6" s="3" t="s">
        <v>539</v>
      </c>
      <c r="O6" s="3" t="s">
        <v>518</v>
      </c>
      <c r="P6" s="3">
        <v>6</v>
      </c>
      <c r="Q6" s="3" t="s">
        <v>1125</v>
      </c>
      <c r="R6" s="3" t="s">
        <v>1125</v>
      </c>
      <c r="S6" s="3" t="s">
        <v>519</v>
      </c>
      <c r="T6" s="3" t="s">
        <v>533</v>
      </c>
      <c r="U6" s="3">
        <v>34</v>
      </c>
      <c r="V6" s="3">
        <v>33</v>
      </c>
      <c r="W6" s="3">
        <v>34</v>
      </c>
      <c r="X6" s="3">
        <v>33</v>
      </c>
      <c r="Y6" s="3">
        <v>34</v>
      </c>
      <c r="Z6" s="3" t="s">
        <v>553</v>
      </c>
      <c r="AA6" s="6" t="s">
        <v>1125</v>
      </c>
      <c r="SF6" s="3">
        <v>2</v>
      </c>
      <c r="SG6" s="3">
        <v>1</v>
      </c>
      <c r="SH6" s="3">
        <v>0</v>
      </c>
      <c r="SI6" s="3">
        <v>1</v>
      </c>
      <c r="SJ6" s="3" t="s">
        <v>524</v>
      </c>
      <c r="SL6" s="3" t="s">
        <v>524</v>
      </c>
      <c r="SM6" s="3" t="s">
        <v>1247</v>
      </c>
      <c r="SN6" s="4">
        <v>0</v>
      </c>
      <c r="SO6" s="3" t="s">
        <v>554</v>
      </c>
      <c r="SP6" s="3" t="s">
        <v>527</v>
      </c>
    </row>
    <row r="7" spans="1:510" ht="12.75" x14ac:dyDescent="0.2">
      <c r="A7" s="2">
        <v>43948.866364629634</v>
      </c>
      <c r="B7" s="3" t="s">
        <v>507</v>
      </c>
      <c r="C7" s="3" t="s">
        <v>508</v>
      </c>
      <c r="D7" s="3" t="s">
        <v>566</v>
      </c>
      <c r="E7" s="3" t="s">
        <v>1127</v>
      </c>
      <c r="F7" s="3" t="s">
        <v>528</v>
      </c>
      <c r="G7" s="3" t="s">
        <v>511</v>
      </c>
      <c r="H7" s="3" t="s">
        <v>555</v>
      </c>
      <c r="I7" s="3" t="s">
        <v>556</v>
      </c>
      <c r="J7" s="3" t="s">
        <v>557</v>
      </c>
      <c r="K7" s="3" t="s">
        <v>558</v>
      </c>
      <c r="L7" s="3" t="s">
        <v>559</v>
      </c>
      <c r="M7" s="3" t="s">
        <v>1125</v>
      </c>
      <c r="N7" s="3" t="s">
        <v>539</v>
      </c>
      <c r="O7" s="3" t="s">
        <v>518</v>
      </c>
      <c r="P7" s="3">
        <v>6</v>
      </c>
      <c r="Q7" s="3" t="s">
        <v>1125</v>
      </c>
      <c r="R7" s="3" t="s">
        <v>1125</v>
      </c>
      <c r="S7" s="3" t="s">
        <v>519</v>
      </c>
      <c r="T7" s="3" t="s">
        <v>533</v>
      </c>
      <c r="U7" s="3">
        <v>23</v>
      </c>
      <c r="V7" s="3">
        <v>23</v>
      </c>
      <c r="W7" s="3">
        <v>23</v>
      </c>
      <c r="X7" s="3">
        <v>23</v>
      </c>
      <c r="Y7" s="3">
        <v>23</v>
      </c>
      <c r="Z7" s="3" t="s">
        <v>534</v>
      </c>
      <c r="AA7" s="3">
        <v>1300</v>
      </c>
      <c r="AB7" s="3">
        <v>570</v>
      </c>
      <c r="AC7" s="3">
        <v>730</v>
      </c>
      <c r="AD7" s="3" t="s">
        <v>560</v>
      </c>
      <c r="AE7" s="3" t="s">
        <v>548</v>
      </c>
      <c r="AF7" s="3" t="s">
        <v>523</v>
      </c>
      <c r="SF7" s="3">
        <v>4</v>
      </c>
      <c r="SG7" s="3">
        <v>1</v>
      </c>
      <c r="SH7" s="3">
        <v>0</v>
      </c>
      <c r="SI7" s="3">
        <v>0</v>
      </c>
      <c r="SJ7" s="3" t="s">
        <v>524</v>
      </c>
      <c r="SL7" s="3" t="s">
        <v>523</v>
      </c>
      <c r="SM7" s="3" t="s">
        <v>1250</v>
      </c>
      <c r="SN7" s="4">
        <v>0</v>
      </c>
      <c r="SO7" s="3" t="s">
        <v>526</v>
      </c>
      <c r="SP7" s="3" t="s">
        <v>561</v>
      </c>
    </row>
    <row r="8" spans="1:510" ht="12.75" x14ac:dyDescent="0.2">
      <c r="A8" s="2">
        <v>43948.867292974537</v>
      </c>
      <c r="B8" s="3" t="s">
        <v>507</v>
      </c>
      <c r="C8" s="3" t="s">
        <v>508</v>
      </c>
      <c r="D8" s="3" t="s">
        <v>562</v>
      </c>
      <c r="E8" s="3" t="s">
        <v>1143</v>
      </c>
      <c r="F8" s="3" t="s">
        <v>510</v>
      </c>
      <c r="G8" s="3" t="s">
        <v>1125</v>
      </c>
      <c r="H8" s="3" t="s">
        <v>563</v>
      </c>
      <c r="I8" s="3" t="s">
        <v>513</v>
      </c>
      <c r="J8" s="3" t="s">
        <v>514</v>
      </c>
      <c r="K8" s="3"/>
      <c r="M8" s="3" t="s">
        <v>516</v>
      </c>
      <c r="N8" s="3" t="s">
        <v>517</v>
      </c>
      <c r="O8" s="3" t="s">
        <v>532</v>
      </c>
      <c r="P8" s="3">
        <v>6</v>
      </c>
      <c r="Q8" s="3" t="s">
        <v>1125</v>
      </c>
      <c r="R8" s="3" t="s">
        <v>1125</v>
      </c>
      <c r="S8" s="3" t="s">
        <v>519</v>
      </c>
      <c r="T8" s="3" t="s">
        <v>520</v>
      </c>
      <c r="U8" s="3" t="s">
        <v>1125</v>
      </c>
      <c r="V8" s="3" t="s">
        <v>1125</v>
      </c>
      <c r="W8" s="3" t="s">
        <v>1125</v>
      </c>
      <c r="X8" s="3" t="s">
        <v>1125</v>
      </c>
      <c r="Y8" s="3" t="s">
        <v>1125</v>
      </c>
      <c r="AA8" s="3">
        <v>1430</v>
      </c>
      <c r="AB8" s="3">
        <v>740</v>
      </c>
      <c r="AC8" s="3">
        <v>690</v>
      </c>
      <c r="AD8" s="3" t="s">
        <v>564</v>
      </c>
      <c r="AE8" s="3" t="s">
        <v>548</v>
      </c>
      <c r="AF8" s="3" t="s">
        <v>523</v>
      </c>
      <c r="SF8" s="3">
        <v>1</v>
      </c>
      <c r="SG8" s="3">
        <v>0</v>
      </c>
      <c r="SH8" s="3">
        <v>0</v>
      </c>
      <c r="SI8" s="3">
        <v>1</v>
      </c>
      <c r="SJ8" s="3" t="s">
        <v>524</v>
      </c>
      <c r="SL8" s="3" t="s">
        <v>524</v>
      </c>
      <c r="SM8" s="3" t="s">
        <v>1248</v>
      </c>
      <c r="SN8" s="4">
        <v>0</v>
      </c>
      <c r="SO8" s="3" t="s">
        <v>526</v>
      </c>
      <c r="SP8" s="3" t="s">
        <v>527</v>
      </c>
    </row>
    <row r="9" spans="1:510" ht="12.75" x14ac:dyDescent="0.2">
      <c r="A9" s="2">
        <v>43948.868284421296</v>
      </c>
      <c r="B9" s="3" t="s">
        <v>507</v>
      </c>
      <c r="C9" s="3" t="s">
        <v>508</v>
      </c>
      <c r="D9" s="3" t="s">
        <v>509</v>
      </c>
      <c r="E9" s="3" t="s">
        <v>1143</v>
      </c>
      <c r="F9" s="3" t="s">
        <v>510</v>
      </c>
      <c r="G9" s="3" t="s">
        <v>511</v>
      </c>
      <c r="H9" s="3" t="s">
        <v>512</v>
      </c>
      <c r="I9" s="3" t="s">
        <v>556</v>
      </c>
      <c r="J9" s="3" t="s">
        <v>514</v>
      </c>
      <c r="K9" s="3"/>
      <c r="M9" s="3" t="s">
        <v>516</v>
      </c>
      <c r="N9" s="3" t="s">
        <v>517</v>
      </c>
      <c r="O9" s="3" t="s">
        <v>518</v>
      </c>
      <c r="P9" s="3">
        <v>5</v>
      </c>
      <c r="Q9" s="3" t="s">
        <v>1125</v>
      </c>
      <c r="R9" s="3" t="s">
        <v>1125</v>
      </c>
      <c r="S9" s="3" t="s">
        <v>519</v>
      </c>
      <c r="T9" s="3" t="s">
        <v>533</v>
      </c>
      <c r="U9" s="3">
        <v>30</v>
      </c>
      <c r="V9" s="3">
        <v>30</v>
      </c>
      <c r="W9" s="3">
        <v>32</v>
      </c>
      <c r="X9" s="3">
        <v>31</v>
      </c>
      <c r="Y9" s="3">
        <v>26</v>
      </c>
      <c r="Z9" s="3" t="s">
        <v>534</v>
      </c>
      <c r="AA9" s="3" t="s">
        <v>1184</v>
      </c>
      <c r="AB9" s="3" t="s">
        <v>1211</v>
      </c>
      <c r="AC9" s="3" t="s">
        <v>1219</v>
      </c>
      <c r="AD9" s="3" t="s">
        <v>565</v>
      </c>
      <c r="AE9" s="3" t="s">
        <v>541</v>
      </c>
      <c r="AF9" s="3" t="s">
        <v>523</v>
      </c>
      <c r="SF9" s="3">
        <v>2</v>
      </c>
      <c r="SG9" s="3">
        <v>0</v>
      </c>
      <c r="SH9" s="3">
        <v>0</v>
      </c>
      <c r="SI9" s="3">
        <v>1</v>
      </c>
      <c r="SJ9" s="3" t="s">
        <v>524</v>
      </c>
      <c r="SL9" s="3" t="s">
        <v>524</v>
      </c>
      <c r="SM9" s="3" t="s">
        <v>1250</v>
      </c>
      <c r="SN9" s="3" t="s">
        <v>525</v>
      </c>
      <c r="SO9" s="3" t="s">
        <v>526</v>
      </c>
      <c r="SP9" s="3" t="s">
        <v>544</v>
      </c>
    </row>
    <row r="10" spans="1:510" ht="12.75" x14ac:dyDescent="0.2">
      <c r="A10" s="2">
        <v>43948.868641412038</v>
      </c>
      <c r="B10" s="3" t="s">
        <v>507</v>
      </c>
      <c r="C10" s="3" t="s">
        <v>508</v>
      </c>
      <c r="D10" s="3" t="s">
        <v>566</v>
      </c>
      <c r="E10" s="3" t="s">
        <v>1143</v>
      </c>
      <c r="F10" s="3" t="s">
        <v>528</v>
      </c>
      <c r="G10" s="3" t="s">
        <v>511</v>
      </c>
      <c r="H10" s="3" t="s">
        <v>567</v>
      </c>
      <c r="I10" s="3" t="s">
        <v>513</v>
      </c>
      <c r="J10" s="3" t="s">
        <v>514</v>
      </c>
      <c r="K10" s="3"/>
      <c r="M10" s="3" t="s">
        <v>516</v>
      </c>
      <c r="N10" s="3" t="s">
        <v>539</v>
      </c>
      <c r="O10" s="3" t="s">
        <v>518</v>
      </c>
      <c r="P10" s="3">
        <v>2</v>
      </c>
      <c r="Q10" s="3" t="s">
        <v>1125</v>
      </c>
      <c r="R10" s="3" t="s">
        <v>1125</v>
      </c>
      <c r="S10" s="3" t="s">
        <v>569</v>
      </c>
      <c r="T10" s="3" t="s">
        <v>533</v>
      </c>
      <c r="U10" s="3">
        <v>36</v>
      </c>
      <c r="V10" s="3">
        <v>36</v>
      </c>
      <c r="W10" s="3">
        <v>36</v>
      </c>
      <c r="X10" s="3">
        <v>34</v>
      </c>
      <c r="Y10" s="3">
        <v>36</v>
      </c>
      <c r="Z10" s="3" t="s">
        <v>534</v>
      </c>
      <c r="AA10" s="3">
        <v>1590</v>
      </c>
      <c r="AB10" s="3">
        <v>790</v>
      </c>
      <c r="AC10" s="3">
        <v>800</v>
      </c>
      <c r="AD10" s="3" t="s">
        <v>560</v>
      </c>
      <c r="AE10" s="3" t="s">
        <v>541</v>
      </c>
      <c r="AF10" s="3" t="s">
        <v>523</v>
      </c>
      <c r="SF10" s="3">
        <v>7</v>
      </c>
      <c r="SG10" s="3">
        <v>7</v>
      </c>
      <c r="SH10" s="3">
        <v>6</v>
      </c>
      <c r="SI10" s="3">
        <v>6</v>
      </c>
      <c r="SJ10" s="3" t="s">
        <v>523</v>
      </c>
      <c r="SL10" s="3" t="s">
        <v>524</v>
      </c>
      <c r="SM10" s="3" t="s">
        <v>1249</v>
      </c>
      <c r="SN10" s="3" t="s">
        <v>570</v>
      </c>
      <c r="SO10" s="3" t="s">
        <v>543</v>
      </c>
      <c r="SP10" s="3" t="s">
        <v>527</v>
      </c>
    </row>
    <row r="11" spans="1:510" ht="12.75" x14ac:dyDescent="0.2">
      <c r="A11" s="2">
        <v>43948.868828171297</v>
      </c>
      <c r="B11" s="3" t="s">
        <v>507</v>
      </c>
      <c r="C11" s="3" t="s">
        <v>508</v>
      </c>
      <c r="D11" s="3" t="s">
        <v>566</v>
      </c>
      <c r="E11" s="3" t="s">
        <v>1143</v>
      </c>
      <c r="F11" s="3" t="s">
        <v>528</v>
      </c>
      <c r="G11" s="3" t="s">
        <v>511</v>
      </c>
      <c r="H11" s="3" t="s">
        <v>512</v>
      </c>
      <c r="I11" s="3" t="s">
        <v>513</v>
      </c>
      <c r="J11" s="3" t="s">
        <v>514</v>
      </c>
      <c r="K11" s="3"/>
      <c r="M11" s="3" t="s">
        <v>572</v>
      </c>
      <c r="N11" s="3" t="s">
        <v>531</v>
      </c>
      <c r="O11" s="3" t="s">
        <v>518</v>
      </c>
      <c r="P11" s="3">
        <v>6</v>
      </c>
      <c r="Q11" s="3" t="s">
        <v>1125</v>
      </c>
      <c r="R11" s="3" t="s">
        <v>1125</v>
      </c>
      <c r="S11" s="3" t="s">
        <v>519</v>
      </c>
      <c r="T11" s="3" t="s">
        <v>533</v>
      </c>
      <c r="U11" s="3">
        <v>36</v>
      </c>
      <c r="V11" s="3">
        <v>36</v>
      </c>
      <c r="W11" s="3">
        <v>36</v>
      </c>
      <c r="X11" s="3">
        <v>36</v>
      </c>
      <c r="Y11" s="3">
        <v>36</v>
      </c>
      <c r="Z11" s="3" t="s">
        <v>534</v>
      </c>
      <c r="AA11" s="3">
        <v>1440</v>
      </c>
      <c r="AB11" s="3">
        <v>750</v>
      </c>
      <c r="AC11" s="3">
        <v>690</v>
      </c>
      <c r="AD11" s="3" t="s">
        <v>560</v>
      </c>
      <c r="AE11" s="3" t="s">
        <v>548</v>
      </c>
      <c r="AF11" s="3" t="s">
        <v>523</v>
      </c>
      <c r="SF11" s="3">
        <v>4</v>
      </c>
      <c r="SG11" s="3">
        <v>11</v>
      </c>
      <c r="SH11" s="3">
        <v>4</v>
      </c>
      <c r="SI11" s="3">
        <v>3</v>
      </c>
      <c r="SJ11" s="3" t="s">
        <v>523</v>
      </c>
      <c r="SL11" s="3" t="s">
        <v>524</v>
      </c>
      <c r="SM11" s="3" t="s">
        <v>1251</v>
      </c>
      <c r="SN11" s="3" t="s">
        <v>542</v>
      </c>
      <c r="SO11" s="3" t="s">
        <v>554</v>
      </c>
      <c r="SP11" s="3" t="s">
        <v>544</v>
      </c>
    </row>
    <row r="12" spans="1:510" ht="12.75" x14ac:dyDescent="0.2">
      <c r="A12" s="2">
        <v>43948.868967696762</v>
      </c>
      <c r="B12" s="3" t="s">
        <v>507</v>
      </c>
      <c r="C12" s="3" t="s">
        <v>508</v>
      </c>
      <c r="D12" s="3" t="s">
        <v>566</v>
      </c>
      <c r="E12" s="3" t="s">
        <v>1143</v>
      </c>
      <c r="F12" s="3" t="s">
        <v>528</v>
      </c>
      <c r="G12" s="3" t="s">
        <v>573</v>
      </c>
      <c r="H12" s="3" t="s">
        <v>574</v>
      </c>
      <c r="I12" s="3" t="s">
        <v>529</v>
      </c>
      <c r="J12" s="3" t="s">
        <v>514</v>
      </c>
      <c r="K12" s="3"/>
      <c r="M12" s="3" t="s">
        <v>572</v>
      </c>
      <c r="N12" s="3" t="s">
        <v>531</v>
      </c>
      <c r="O12" s="3" t="s">
        <v>518</v>
      </c>
      <c r="P12" s="3">
        <v>6</v>
      </c>
      <c r="Q12" s="3" t="s">
        <v>1125</v>
      </c>
      <c r="R12" s="3" t="s">
        <v>1125</v>
      </c>
      <c r="S12" s="3" t="s">
        <v>546</v>
      </c>
      <c r="T12" s="3" t="s">
        <v>520</v>
      </c>
      <c r="U12" s="3" t="s">
        <v>1125</v>
      </c>
      <c r="V12" s="3" t="s">
        <v>1125</v>
      </c>
      <c r="W12" s="3" t="s">
        <v>1125</v>
      </c>
      <c r="X12" s="3" t="s">
        <v>1125</v>
      </c>
      <c r="Y12" s="3" t="s">
        <v>1125</v>
      </c>
      <c r="AA12" s="3">
        <v>1580</v>
      </c>
      <c r="AB12" s="3">
        <v>790</v>
      </c>
      <c r="AC12" s="3">
        <v>790</v>
      </c>
      <c r="AD12" s="3" t="s">
        <v>576</v>
      </c>
      <c r="AE12" s="3" t="s">
        <v>541</v>
      </c>
      <c r="AF12" s="3" t="s">
        <v>523</v>
      </c>
      <c r="SF12" s="3">
        <v>7</v>
      </c>
      <c r="SG12" s="3">
        <v>5</v>
      </c>
      <c r="SH12" s="3">
        <v>0</v>
      </c>
      <c r="SI12" s="3">
        <v>3</v>
      </c>
      <c r="SJ12" s="3" t="s">
        <v>523</v>
      </c>
      <c r="SL12" s="3" t="s">
        <v>524</v>
      </c>
      <c r="SM12" s="3" t="s">
        <v>1251</v>
      </c>
      <c r="SN12" s="3" t="s">
        <v>542</v>
      </c>
      <c r="SO12" s="3" t="s">
        <v>543</v>
      </c>
      <c r="SP12" s="3" t="s">
        <v>527</v>
      </c>
    </row>
    <row r="13" spans="1:510" ht="12.75" x14ac:dyDescent="0.2">
      <c r="A13" s="2">
        <v>43948.870274201385</v>
      </c>
      <c r="B13" s="3" t="s">
        <v>507</v>
      </c>
      <c r="C13" s="3" t="s">
        <v>508</v>
      </c>
      <c r="D13" s="3" t="s">
        <v>566</v>
      </c>
      <c r="E13" s="3" t="s">
        <v>1143</v>
      </c>
      <c r="F13" s="3" t="s">
        <v>528</v>
      </c>
      <c r="G13" s="3" t="s">
        <v>511</v>
      </c>
      <c r="H13" s="3" t="s">
        <v>512</v>
      </c>
      <c r="I13" s="3" t="s">
        <v>529</v>
      </c>
      <c r="J13" s="3" t="s">
        <v>514</v>
      </c>
      <c r="K13" s="3"/>
      <c r="M13" s="3" t="s">
        <v>572</v>
      </c>
      <c r="N13" s="3" t="s">
        <v>578</v>
      </c>
      <c r="O13" s="3" t="s">
        <v>518</v>
      </c>
      <c r="P13" s="3">
        <v>6</v>
      </c>
      <c r="Q13" s="3" t="s">
        <v>1125</v>
      </c>
      <c r="R13" s="3" t="s">
        <v>1125</v>
      </c>
      <c r="S13" s="3" t="s">
        <v>519</v>
      </c>
      <c r="T13" s="3" t="s">
        <v>533</v>
      </c>
      <c r="U13" s="3">
        <v>35</v>
      </c>
      <c r="V13" s="3">
        <v>33</v>
      </c>
      <c r="W13" s="3">
        <v>35</v>
      </c>
      <c r="X13" s="3">
        <v>36</v>
      </c>
      <c r="Y13" s="3">
        <v>35</v>
      </c>
      <c r="Z13" s="3" t="s">
        <v>553</v>
      </c>
      <c r="AA13" s="6" t="s">
        <v>1125</v>
      </c>
      <c r="SF13" s="3">
        <v>6</v>
      </c>
      <c r="SG13" s="3">
        <v>0</v>
      </c>
      <c r="SH13" s="3">
        <v>0</v>
      </c>
      <c r="SI13" s="3">
        <v>0</v>
      </c>
      <c r="SJ13" s="3" t="s">
        <v>524</v>
      </c>
      <c r="SL13" s="3" t="s">
        <v>524</v>
      </c>
      <c r="SM13" s="3" t="s">
        <v>1247</v>
      </c>
      <c r="SN13" s="4">
        <v>0</v>
      </c>
      <c r="SO13" s="3" t="s">
        <v>526</v>
      </c>
      <c r="SP13" s="3" t="s">
        <v>549</v>
      </c>
    </row>
    <row r="14" spans="1:510" ht="12.75" x14ac:dyDescent="0.2">
      <c r="A14" s="2">
        <v>43948.871199479167</v>
      </c>
      <c r="B14" s="3" t="s">
        <v>507</v>
      </c>
      <c r="C14" s="3" t="s">
        <v>508</v>
      </c>
      <c r="D14" s="3" t="s">
        <v>509</v>
      </c>
      <c r="E14" s="3" t="s">
        <v>1143</v>
      </c>
      <c r="F14" s="3" t="s">
        <v>510</v>
      </c>
      <c r="G14" s="3" t="s">
        <v>511</v>
      </c>
      <c r="H14" s="3" t="s">
        <v>512</v>
      </c>
      <c r="I14" s="3" t="s">
        <v>529</v>
      </c>
      <c r="J14" s="3" t="s">
        <v>514</v>
      </c>
      <c r="K14" s="3"/>
      <c r="M14" s="3" t="s">
        <v>572</v>
      </c>
      <c r="N14" s="3" t="s">
        <v>517</v>
      </c>
      <c r="O14" s="3" t="s">
        <v>1150</v>
      </c>
      <c r="P14" s="3">
        <v>7</v>
      </c>
      <c r="Q14" s="3" t="s">
        <v>1125</v>
      </c>
      <c r="R14" s="3" t="s">
        <v>1125</v>
      </c>
      <c r="S14" s="3" t="s">
        <v>519</v>
      </c>
      <c r="T14" s="3" t="s">
        <v>533</v>
      </c>
      <c r="U14" s="3">
        <v>33</v>
      </c>
      <c r="V14" s="3">
        <v>36</v>
      </c>
      <c r="W14" s="3">
        <v>34</v>
      </c>
      <c r="X14" s="3">
        <v>33</v>
      </c>
      <c r="Y14" s="3">
        <v>29</v>
      </c>
      <c r="Z14" s="3" t="s">
        <v>553</v>
      </c>
      <c r="AA14" s="6" t="s">
        <v>1125</v>
      </c>
      <c r="SF14" s="3">
        <v>11</v>
      </c>
      <c r="SG14" s="3">
        <v>5</v>
      </c>
      <c r="SH14" s="3">
        <v>2</v>
      </c>
      <c r="SI14" s="3">
        <v>1</v>
      </c>
      <c r="SJ14" s="3" t="s">
        <v>523</v>
      </c>
      <c r="SL14" s="3" t="s">
        <v>523</v>
      </c>
      <c r="SM14" s="3" t="s">
        <v>1254</v>
      </c>
      <c r="SN14" s="3" t="s">
        <v>542</v>
      </c>
      <c r="SO14" s="3" t="s">
        <v>554</v>
      </c>
      <c r="SP14" s="3" t="s">
        <v>544</v>
      </c>
    </row>
    <row r="15" spans="1:510" ht="12.75" x14ac:dyDescent="0.2">
      <c r="A15" s="2">
        <v>43948.872706388887</v>
      </c>
      <c r="B15" s="3" t="s">
        <v>507</v>
      </c>
      <c r="C15" s="3" t="s">
        <v>508</v>
      </c>
      <c r="D15" s="3" t="s">
        <v>566</v>
      </c>
      <c r="E15" s="3" t="s">
        <v>1143</v>
      </c>
      <c r="F15" s="3" t="s">
        <v>510</v>
      </c>
      <c r="G15" s="3" t="s">
        <v>579</v>
      </c>
      <c r="H15" s="3" t="s">
        <v>512</v>
      </c>
      <c r="I15" s="3" t="s">
        <v>513</v>
      </c>
      <c r="J15" s="3" t="s">
        <v>514</v>
      </c>
      <c r="K15" s="3"/>
      <c r="M15" s="3" t="s">
        <v>516</v>
      </c>
      <c r="N15" s="3" t="s">
        <v>517</v>
      </c>
      <c r="O15" s="3" t="s">
        <v>580</v>
      </c>
      <c r="P15" s="3">
        <v>9</v>
      </c>
      <c r="Q15" s="3" t="s">
        <v>1125</v>
      </c>
      <c r="R15" s="3" t="s">
        <v>1125</v>
      </c>
      <c r="S15" s="3" t="s">
        <v>519</v>
      </c>
      <c r="T15" s="3" t="s">
        <v>533</v>
      </c>
      <c r="U15" s="3">
        <v>35</v>
      </c>
      <c r="V15" s="3">
        <v>36</v>
      </c>
      <c r="W15" s="3">
        <v>30</v>
      </c>
      <c r="X15" s="3">
        <v>36</v>
      </c>
      <c r="Y15" s="3">
        <v>36</v>
      </c>
      <c r="Z15" s="3" t="s">
        <v>553</v>
      </c>
      <c r="AA15" s="6" t="s">
        <v>1125</v>
      </c>
      <c r="SF15" s="3">
        <v>9</v>
      </c>
      <c r="SG15" s="3">
        <v>2</v>
      </c>
      <c r="SH15" s="3">
        <v>3</v>
      </c>
      <c r="SI15" s="3">
        <v>1</v>
      </c>
      <c r="SJ15" s="3" t="s">
        <v>524</v>
      </c>
      <c r="SL15" s="3" t="s">
        <v>524</v>
      </c>
      <c r="SM15" s="3" t="s">
        <v>1254</v>
      </c>
      <c r="SN15" s="4">
        <v>0</v>
      </c>
      <c r="SO15" s="3" t="s">
        <v>554</v>
      </c>
      <c r="SP15" s="3" t="s">
        <v>544</v>
      </c>
    </row>
    <row r="16" spans="1:510" ht="12.75" x14ac:dyDescent="0.2">
      <c r="A16" s="2">
        <v>43948.873122581019</v>
      </c>
      <c r="B16" s="3" t="s">
        <v>507</v>
      </c>
      <c r="C16" s="3" t="s">
        <v>508</v>
      </c>
      <c r="D16" s="3" t="s">
        <v>566</v>
      </c>
      <c r="E16" s="3" t="s">
        <v>1143</v>
      </c>
      <c r="F16" s="3" t="s">
        <v>528</v>
      </c>
      <c r="G16" s="3" t="s">
        <v>511</v>
      </c>
      <c r="H16" s="3" t="s">
        <v>512</v>
      </c>
      <c r="I16" s="3" t="s">
        <v>556</v>
      </c>
      <c r="J16" s="3" t="s">
        <v>514</v>
      </c>
      <c r="K16" s="3"/>
      <c r="M16" s="3" t="s">
        <v>572</v>
      </c>
      <c r="N16" s="3" t="s">
        <v>578</v>
      </c>
      <c r="O16" s="3" t="s">
        <v>518</v>
      </c>
      <c r="P16" s="3">
        <v>8</v>
      </c>
      <c r="Q16" s="3" t="s">
        <v>1125</v>
      </c>
      <c r="R16" s="3" t="s">
        <v>1125</v>
      </c>
      <c r="S16" s="3" t="s">
        <v>519</v>
      </c>
      <c r="T16" s="3" t="s">
        <v>533</v>
      </c>
      <c r="U16" s="3">
        <v>35</v>
      </c>
      <c r="V16" s="3">
        <v>36</v>
      </c>
      <c r="W16" s="3">
        <v>35</v>
      </c>
      <c r="X16" s="3">
        <v>34</v>
      </c>
      <c r="Y16" s="3">
        <v>34</v>
      </c>
      <c r="Z16" s="3" t="s">
        <v>553</v>
      </c>
      <c r="AA16" s="6" t="s">
        <v>1125</v>
      </c>
      <c r="SF16" s="3">
        <v>5</v>
      </c>
      <c r="SG16" s="3">
        <v>1</v>
      </c>
      <c r="SH16" s="3">
        <v>0</v>
      </c>
      <c r="SI16" s="3">
        <v>2</v>
      </c>
      <c r="SJ16" s="3" t="s">
        <v>524</v>
      </c>
      <c r="SL16" s="3" t="s">
        <v>523</v>
      </c>
      <c r="SM16" s="3" t="s">
        <v>1254</v>
      </c>
      <c r="SN16" s="3" t="s">
        <v>542</v>
      </c>
      <c r="SO16" s="3" t="s">
        <v>554</v>
      </c>
      <c r="SP16" s="3" t="s">
        <v>544</v>
      </c>
    </row>
    <row r="17" spans="1:510" ht="12.75" x14ac:dyDescent="0.2">
      <c r="A17" s="2">
        <v>43948.873296724538</v>
      </c>
      <c r="B17" s="3" t="s">
        <v>507</v>
      </c>
      <c r="C17" s="3" t="s">
        <v>508</v>
      </c>
      <c r="D17" s="3" t="s">
        <v>562</v>
      </c>
      <c r="E17" s="3" t="s">
        <v>1143</v>
      </c>
      <c r="F17" s="3" t="s">
        <v>510</v>
      </c>
      <c r="G17" s="3" t="s">
        <v>579</v>
      </c>
      <c r="H17" s="3" t="s">
        <v>555</v>
      </c>
      <c r="I17" s="3" t="s">
        <v>513</v>
      </c>
      <c r="J17" s="3" t="s">
        <v>514</v>
      </c>
      <c r="K17" s="3"/>
      <c r="M17" s="3" t="s">
        <v>516</v>
      </c>
      <c r="N17" s="3" t="s">
        <v>531</v>
      </c>
      <c r="O17" s="3" t="s">
        <v>1150</v>
      </c>
      <c r="P17" s="3">
        <v>6</v>
      </c>
      <c r="Q17" s="3" t="s">
        <v>1125</v>
      </c>
      <c r="R17" s="3" t="s">
        <v>1125</v>
      </c>
      <c r="S17" s="3" t="s">
        <v>519</v>
      </c>
      <c r="T17" s="3" t="s">
        <v>520</v>
      </c>
      <c r="U17" s="3" t="s">
        <v>1125</v>
      </c>
      <c r="V17" s="3" t="s">
        <v>1125</v>
      </c>
      <c r="W17" s="3" t="s">
        <v>1125</v>
      </c>
      <c r="X17" s="3" t="s">
        <v>1125</v>
      </c>
      <c r="Y17" s="3" t="s">
        <v>1125</v>
      </c>
      <c r="AA17" s="3">
        <v>1540</v>
      </c>
      <c r="AB17" s="3">
        <v>760</v>
      </c>
      <c r="AC17" s="3">
        <v>780</v>
      </c>
      <c r="AD17" s="3" t="s">
        <v>560</v>
      </c>
      <c r="AE17" s="3" t="s">
        <v>548</v>
      </c>
      <c r="AF17" s="3" t="s">
        <v>523</v>
      </c>
      <c r="SF17" s="3">
        <v>8</v>
      </c>
      <c r="SG17" s="3">
        <v>2</v>
      </c>
      <c r="SH17" s="3">
        <v>0</v>
      </c>
      <c r="SI17" s="3">
        <v>7</v>
      </c>
      <c r="SJ17" s="3" t="s">
        <v>524</v>
      </c>
      <c r="SL17" s="3" t="s">
        <v>524</v>
      </c>
      <c r="SM17" s="3" t="s">
        <v>1249</v>
      </c>
      <c r="SN17" s="3" t="s">
        <v>570</v>
      </c>
      <c r="SO17" s="3" t="s">
        <v>554</v>
      </c>
      <c r="SP17" s="3" t="s">
        <v>582</v>
      </c>
    </row>
    <row r="18" spans="1:510" ht="12.75" x14ac:dyDescent="0.2">
      <c r="A18" s="2">
        <v>43948.8733321412</v>
      </c>
      <c r="B18" s="3" t="s">
        <v>507</v>
      </c>
      <c r="C18" s="3" t="s">
        <v>508</v>
      </c>
      <c r="D18" s="3" t="s">
        <v>566</v>
      </c>
      <c r="E18" s="3" t="s">
        <v>1143</v>
      </c>
      <c r="F18" s="3" t="s">
        <v>510</v>
      </c>
      <c r="G18" s="3" t="s">
        <v>511</v>
      </c>
      <c r="H18" s="3" t="s">
        <v>583</v>
      </c>
      <c r="I18" s="3" t="s">
        <v>529</v>
      </c>
      <c r="J18" s="3" t="s">
        <v>514</v>
      </c>
      <c r="K18" s="3"/>
      <c r="M18" s="3" t="s">
        <v>572</v>
      </c>
      <c r="N18" s="3" t="s">
        <v>517</v>
      </c>
      <c r="O18" s="3" t="s">
        <v>580</v>
      </c>
      <c r="P18" s="3">
        <v>9</v>
      </c>
      <c r="Q18" s="3" t="s">
        <v>1125</v>
      </c>
      <c r="R18" s="3" t="s">
        <v>1125</v>
      </c>
      <c r="S18" s="3" t="s">
        <v>519</v>
      </c>
      <c r="T18" s="3" t="s">
        <v>533</v>
      </c>
      <c r="U18" s="3">
        <v>34</v>
      </c>
      <c r="V18" s="3">
        <v>36</v>
      </c>
      <c r="W18" s="3">
        <v>30</v>
      </c>
      <c r="X18" s="3">
        <v>36</v>
      </c>
      <c r="Y18" s="3">
        <v>33</v>
      </c>
      <c r="Z18" s="3" t="s">
        <v>553</v>
      </c>
      <c r="AA18" s="6" t="s">
        <v>1125</v>
      </c>
      <c r="SF18" s="3">
        <v>11</v>
      </c>
      <c r="SG18" s="3">
        <v>5</v>
      </c>
      <c r="SH18" s="3">
        <v>7</v>
      </c>
      <c r="SI18" s="3">
        <v>3</v>
      </c>
      <c r="SJ18" s="3" t="s">
        <v>523</v>
      </c>
      <c r="SL18" s="3" t="s">
        <v>524</v>
      </c>
      <c r="SM18" s="3" t="s">
        <v>1254</v>
      </c>
      <c r="SN18" s="3" t="s">
        <v>542</v>
      </c>
      <c r="SO18" s="3" t="s">
        <v>543</v>
      </c>
      <c r="SP18" s="3" t="s">
        <v>544</v>
      </c>
    </row>
    <row r="19" spans="1:510" ht="12.75" x14ac:dyDescent="0.2">
      <c r="A19" s="2">
        <v>43948.875439768519</v>
      </c>
      <c r="B19" s="3" t="s">
        <v>507</v>
      </c>
      <c r="C19" s="3" t="s">
        <v>508</v>
      </c>
      <c r="D19" s="3" t="s">
        <v>509</v>
      </c>
      <c r="E19" s="3" t="s">
        <v>1143</v>
      </c>
      <c r="F19" s="3" t="s">
        <v>528</v>
      </c>
      <c r="G19" s="3" t="s">
        <v>511</v>
      </c>
      <c r="H19" s="3" t="s">
        <v>563</v>
      </c>
      <c r="I19" s="3" t="s">
        <v>585</v>
      </c>
      <c r="J19" s="3" t="s">
        <v>514</v>
      </c>
      <c r="K19" s="3"/>
      <c r="M19" s="3" t="s">
        <v>516</v>
      </c>
      <c r="N19" s="3" t="s">
        <v>517</v>
      </c>
      <c r="O19" s="3" t="s">
        <v>518</v>
      </c>
      <c r="P19" s="3">
        <v>10</v>
      </c>
      <c r="Q19" s="3" t="s">
        <v>1125</v>
      </c>
      <c r="R19" s="3" t="s">
        <v>1125</v>
      </c>
      <c r="S19" s="3" t="s">
        <v>519</v>
      </c>
      <c r="T19" s="3" t="s">
        <v>533</v>
      </c>
      <c r="U19" s="3">
        <v>30</v>
      </c>
      <c r="V19" s="3">
        <v>34</v>
      </c>
      <c r="W19" s="3">
        <v>30</v>
      </c>
      <c r="X19" s="3">
        <v>30</v>
      </c>
      <c r="Y19" s="3">
        <v>28</v>
      </c>
      <c r="Z19" s="3" t="s">
        <v>534</v>
      </c>
      <c r="AA19" s="3">
        <v>1430</v>
      </c>
      <c r="AB19" s="3">
        <v>660</v>
      </c>
      <c r="AC19" s="3">
        <v>770</v>
      </c>
      <c r="AD19" s="3" t="s">
        <v>586</v>
      </c>
      <c r="AE19" s="3" t="s">
        <v>548</v>
      </c>
      <c r="AF19" s="3" t="s">
        <v>523</v>
      </c>
      <c r="SF19" s="3">
        <v>2</v>
      </c>
      <c r="SG19" s="3">
        <v>0</v>
      </c>
      <c r="SH19" s="3">
        <v>0</v>
      </c>
      <c r="SI19" s="3">
        <v>1</v>
      </c>
      <c r="SJ19" s="3" t="s">
        <v>524</v>
      </c>
      <c r="SL19" s="3" t="s">
        <v>524</v>
      </c>
      <c r="SM19" s="3" t="s">
        <v>1252</v>
      </c>
      <c r="SN19" s="3" t="s">
        <v>525</v>
      </c>
      <c r="SO19" s="3" t="s">
        <v>526</v>
      </c>
      <c r="SP19" s="3" t="s">
        <v>549</v>
      </c>
    </row>
    <row r="20" spans="1:510" ht="12.75" x14ac:dyDescent="0.2">
      <c r="A20" s="2">
        <v>43948.875510358797</v>
      </c>
      <c r="B20" s="3" t="s">
        <v>507</v>
      </c>
      <c r="C20" s="3" t="s">
        <v>508</v>
      </c>
      <c r="D20" s="3" t="s">
        <v>566</v>
      </c>
      <c r="E20" s="3" t="s">
        <v>1143</v>
      </c>
      <c r="F20" s="3" t="s">
        <v>528</v>
      </c>
      <c r="G20" s="3" t="s">
        <v>511</v>
      </c>
      <c r="H20" s="3" t="s">
        <v>512</v>
      </c>
      <c r="I20" s="3" t="s">
        <v>529</v>
      </c>
      <c r="J20" s="3" t="s">
        <v>514</v>
      </c>
      <c r="K20" s="3"/>
      <c r="M20" s="3" t="s">
        <v>572</v>
      </c>
      <c r="N20" s="3" t="s">
        <v>578</v>
      </c>
      <c r="O20" s="3" t="s">
        <v>580</v>
      </c>
      <c r="P20" s="3">
        <v>9</v>
      </c>
      <c r="Q20" s="3" t="s">
        <v>1125</v>
      </c>
      <c r="R20" s="3" t="s">
        <v>1125</v>
      </c>
      <c r="S20" s="3" t="s">
        <v>519</v>
      </c>
      <c r="T20" s="3" t="s">
        <v>533</v>
      </c>
      <c r="U20" s="3">
        <v>31</v>
      </c>
      <c r="V20" s="3">
        <v>35</v>
      </c>
      <c r="W20" s="3">
        <v>24</v>
      </c>
      <c r="X20" s="3">
        <v>35</v>
      </c>
      <c r="Y20" s="3">
        <v>26</v>
      </c>
      <c r="Z20" s="3" t="s">
        <v>553</v>
      </c>
      <c r="AA20" s="6" t="s">
        <v>1125</v>
      </c>
      <c r="SF20" s="3">
        <v>7</v>
      </c>
      <c r="SG20" s="3">
        <v>3</v>
      </c>
      <c r="SH20" s="3">
        <v>1</v>
      </c>
      <c r="SI20" s="3">
        <v>2</v>
      </c>
      <c r="SJ20" s="3" t="s">
        <v>523</v>
      </c>
      <c r="SL20" s="3" t="s">
        <v>523</v>
      </c>
      <c r="SM20" s="3" t="s">
        <v>1254</v>
      </c>
      <c r="SN20" s="3" t="s">
        <v>542</v>
      </c>
      <c r="SO20" s="3" t="s">
        <v>554</v>
      </c>
      <c r="SP20" s="3" t="s">
        <v>544</v>
      </c>
    </row>
    <row r="21" spans="1:510" ht="12.75" x14ac:dyDescent="0.2">
      <c r="A21" s="2">
        <v>43948.875982881946</v>
      </c>
      <c r="B21" s="3" t="s">
        <v>507</v>
      </c>
      <c r="C21" s="3" t="s">
        <v>508</v>
      </c>
      <c r="D21" s="3" t="s">
        <v>566</v>
      </c>
      <c r="E21" s="3" t="s">
        <v>1143</v>
      </c>
      <c r="F21" s="3" t="s">
        <v>528</v>
      </c>
      <c r="G21" s="3" t="s">
        <v>511</v>
      </c>
      <c r="H21" s="3" t="s">
        <v>555</v>
      </c>
      <c r="I21" s="3" t="s">
        <v>513</v>
      </c>
      <c r="J21" s="3" t="s">
        <v>514</v>
      </c>
      <c r="K21" s="3"/>
      <c r="M21" s="3" t="s">
        <v>572</v>
      </c>
      <c r="N21" s="3" t="s">
        <v>517</v>
      </c>
      <c r="O21" s="3" t="s">
        <v>518</v>
      </c>
      <c r="P21" s="3">
        <v>3</v>
      </c>
      <c r="Q21" s="3" t="s">
        <v>1125</v>
      </c>
      <c r="R21" s="3" t="s">
        <v>1125</v>
      </c>
      <c r="S21" s="3" t="s">
        <v>569</v>
      </c>
      <c r="T21" s="3" t="s">
        <v>533</v>
      </c>
      <c r="U21" s="3">
        <v>36</v>
      </c>
      <c r="V21" s="3">
        <v>36</v>
      </c>
      <c r="W21" s="3">
        <v>36</v>
      </c>
      <c r="X21" s="3">
        <v>36</v>
      </c>
      <c r="Y21" s="3">
        <v>36</v>
      </c>
      <c r="Z21" s="3" t="s">
        <v>553</v>
      </c>
      <c r="AA21" s="6" t="s">
        <v>1125</v>
      </c>
      <c r="SF21" s="3">
        <v>3</v>
      </c>
      <c r="SG21" s="3">
        <v>3</v>
      </c>
      <c r="SH21" s="3">
        <v>1</v>
      </c>
      <c r="SI21" s="3">
        <v>1</v>
      </c>
      <c r="SJ21" s="3" t="s">
        <v>523</v>
      </c>
      <c r="SL21" s="3" t="s">
        <v>524</v>
      </c>
      <c r="SM21" s="3" t="s">
        <v>1248</v>
      </c>
      <c r="SN21" s="3" t="s">
        <v>542</v>
      </c>
      <c r="SO21" s="3" t="s">
        <v>543</v>
      </c>
      <c r="SP21" s="3" t="s">
        <v>544</v>
      </c>
    </row>
    <row r="22" spans="1:510" ht="12.75" x14ac:dyDescent="0.2">
      <c r="A22" s="2">
        <v>43948.876603611112</v>
      </c>
      <c r="B22" s="3" t="s">
        <v>507</v>
      </c>
      <c r="C22" s="3" t="s">
        <v>508</v>
      </c>
      <c r="D22" s="3" t="s">
        <v>509</v>
      </c>
      <c r="E22" s="3" t="s">
        <v>1143</v>
      </c>
      <c r="F22" s="3" t="s">
        <v>510</v>
      </c>
      <c r="G22" s="3" t="s">
        <v>511</v>
      </c>
      <c r="H22" s="3" t="s">
        <v>536</v>
      </c>
      <c r="I22" s="3" t="s">
        <v>529</v>
      </c>
      <c r="J22" s="3" t="s">
        <v>514</v>
      </c>
      <c r="K22" s="3"/>
      <c r="M22" s="3" t="s">
        <v>538</v>
      </c>
      <c r="N22" s="3" t="s">
        <v>539</v>
      </c>
      <c r="O22" s="3" t="s">
        <v>518</v>
      </c>
      <c r="P22" s="3">
        <v>7</v>
      </c>
      <c r="Q22" s="3" t="s">
        <v>1125</v>
      </c>
      <c r="R22" s="3" t="s">
        <v>1125</v>
      </c>
      <c r="S22" s="3" t="s">
        <v>519</v>
      </c>
      <c r="T22" s="3" t="s">
        <v>520</v>
      </c>
      <c r="U22" s="3" t="s">
        <v>1125</v>
      </c>
      <c r="V22" s="3" t="s">
        <v>1125</v>
      </c>
      <c r="W22" s="3" t="s">
        <v>1125</v>
      </c>
      <c r="X22" s="3" t="s">
        <v>1125</v>
      </c>
      <c r="Y22" s="3" t="s">
        <v>1125</v>
      </c>
      <c r="AA22" s="3">
        <v>1400</v>
      </c>
      <c r="AB22" s="3">
        <v>690</v>
      </c>
      <c r="AC22" s="3">
        <v>710</v>
      </c>
      <c r="AD22" s="3" t="s">
        <v>521</v>
      </c>
      <c r="AE22" s="3" t="s">
        <v>541</v>
      </c>
      <c r="AF22" s="3" t="s">
        <v>523</v>
      </c>
      <c r="SF22" s="3">
        <v>6</v>
      </c>
      <c r="SG22" s="3">
        <v>4</v>
      </c>
      <c r="SH22" s="3">
        <v>1</v>
      </c>
      <c r="SI22" s="3">
        <v>0</v>
      </c>
      <c r="SJ22" s="3" t="s">
        <v>523</v>
      </c>
      <c r="SL22" s="3" t="s">
        <v>524</v>
      </c>
      <c r="SM22" s="3" t="s">
        <v>1251</v>
      </c>
      <c r="SN22" s="3" t="s">
        <v>570</v>
      </c>
      <c r="SO22" s="3" t="s">
        <v>554</v>
      </c>
      <c r="SP22" s="3" t="s">
        <v>544</v>
      </c>
    </row>
    <row r="23" spans="1:510" ht="12.75" x14ac:dyDescent="0.2">
      <c r="A23" s="2">
        <v>43948.878130358797</v>
      </c>
      <c r="B23" s="3" t="s">
        <v>507</v>
      </c>
      <c r="C23" s="3" t="s">
        <v>508</v>
      </c>
      <c r="D23" s="3" t="s">
        <v>509</v>
      </c>
      <c r="E23" s="3" t="s">
        <v>1143</v>
      </c>
      <c r="F23" s="3" t="s">
        <v>528</v>
      </c>
      <c r="G23" s="3" t="s">
        <v>511</v>
      </c>
      <c r="H23" s="3" t="s">
        <v>512</v>
      </c>
      <c r="I23" s="3" t="s">
        <v>556</v>
      </c>
      <c r="J23" s="3" t="s">
        <v>514</v>
      </c>
      <c r="K23" s="3"/>
      <c r="M23" s="3" t="s">
        <v>516</v>
      </c>
      <c r="N23" s="3" t="s">
        <v>517</v>
      </c>
      <c r="O23" s="3" t="s">
        <v>532</v>
      </c>
      <c r="P23" s="3">
        <v>8</v>
      </c>
      <c r="Q23" s="3" t="s">
        <v>1125</v>
      </c>
      <c r="R23" s="3" t="s">
        <v>1125</v>
      </c>
      <c r="S23" s="3" t="s">
        <v>519</v>
      </c>
      <c r="T23" s="3" t="s">
        <v>520</v>
      </c>
      <c r="U23" s="3" t="s">
        <v>1125</v>
      </c>
      <c r="V23" s="3" t="s">
        <v>1125</v>
      </c>
      <c r="W23" s="3" t="s">
        <v>1125</v>
      </c>
      <c r="X23" s="3" t="s">
        <v>1125</v>
      </c>
      <c r="Y23" s="3" t="s">
        <v>1125</v>
      </c>
      <c r="AA23" s="3">
        <v>1490</v>
      </c>
      <c r="AB23" s="3">
        <v>700</v>
      </c>
      <c r="AC23" s="3">
        <v>790</v>
      </c>
      <c r="AD23" s="3" t="s">
        <v>521</v>
      </c>
      <c r="AE23" s="3" t="s">
        <v>548</v>
      </c>
      <c r="AF23" s="3" t="s">
        <v>523</v>
      </c>
      <c r="SF23" s="3">
        <v>12</v>
      </c>
      <c r="SG23" s="3">
        <v>3</v>
      </c>
      <c r="SH23" s="3">
        <v>3</v>
      </c>
      <c r="SI23" s="3">
        <v>3</v>
      </c>
      <c r="SJ23" s="3" t="s">
        <v>524</v>
      </c>
      <c r="SL23" s="3" t="s">
        <v>524</v>
      </c>
      <c r="SM23" s="3" t="s">
        <v>1247</v>
      </c>
      <c r="SN23" s="4">
        <v>0</v>
      </c>
      <c r="SO23" s="3" t="s">
        <v>526</v>
      </c>
      <c r="SP23" s="3" t="s">
        <v>561</v>
      </c>
    </row>
    <row r="24" spans="1:510" ht="12.75" x14ac:dyDescent="0.2">
      <c r="A24" s="2">
        <v>43948.87857508102</v>
      </c>
      <c r="B24" s="3" t="s">
        <v>507</v>
      </c>
      <c r="C24" s="3" t="s">
        <v>508</v>
      </c>
      <c r="D24" s="3" t="s">
        <v>566</v>
      </c>
      <c r="E24" s="3" t="s">
        <v>1143</v>
      </c>
      <c r="F24" s="3" t="s">
        <v>510</v>
      </c>
      <c r="G24" s="3" t="s">
        <v>511</v>
      </c>
      <c r="H24" s="3" t="s">
        <v>512</v>
      </c>
      <c r="I24" s="3" t="s">
        <v>529</v>
      </c>
      <c r="J24" s="3" t="s">
        <v>514</v>
      </c>
      <c r="K24" s="3"/>
      <c r="M24" s="3" t="s">
        <v>572</v>
      </c>
      <c r="N24" s="3" t="s">
        <v>578</v>
      </c>
      <c r="O24" s="3" t="s">
        <v>518</v>
      </c>
      <c r="P24" s="3">
        <v>4</v>
      </c>
      <c r="Q24" s="3" t="s">
        <v>1125</v>
      </c>
      <c r="R24" s="3" t="s">
        <v>1125</v>
      </c>
      <c r="S24" s="3" t="s">
        <v>519</v>
      </c>
      <c r="T24" s="3" t="s">
        <v>520</v>
      </c>
      <c r="U24" s="3" t="s">
        <v>1125</v>
      </c>
      <c r="V24" s="3" t="s">
        <v>1125</v>
      </c>
      <c r="W24" s="3" t="s">
        <v>1125</v>
      </c>
      <c r="X24" s="3" t="s">
        <v>1125</v>
      </c>
      <c r="Y24" s="3" t="s">
        <v>1125</v>
      </c>
      <c r="AA24" s="3">
        <v>1520</v>
      </c>
      <c r="AB24" s="3">
        <v>750</v>
      </c>
      <c r="AC24" s="3">
        <v>770</v>
      </c>
      <c r="AD24" s="3" t="s">
        <v>576</v>
      </c>
      <c r="AE24" s="3" t="s">
        <v>587</v>
      </c>
      <c r="AF24" s="3" t="s">
        <v>523</v>
      </c>
      <c r="SF24" s="3">
        <v>9</v>
      </c>
      <c r="SG24" s="3">
        <v>1</v>
      </c>
      <c r="SH24" s="3">
        <v>0</v>
      </c>
      <c r="SI24" s="3">
        <v>5</v>
      </c>
      <c r="SJ24" s="3" t="s">
        <v>524</v>
      </c>
      <c r="SL24" s="3" t="s">
        <v>524</v>
      </c>
      <c r="SM24" s="3" t="s">
        <v>1247</v>
      </c>
      <c r="SN24" s="4">
        <v>0</v>
      </c>
      <c r="SO24" s="3" t="s">
        <v>543</v>
      </c>
      <c r="SP24" s="3" t="s">
        <v>527</v>
      </c>
    </row>
    <row r="25" spans="1:510" ht="12.75" x14ac:dyDescent="0.2">
      <c r="A25" s="2">
        <v>43948.878765902773</v>
      </c>
      <c r="B25" s="3" t="s">
        <v>507</v>
      </c>
      <c r="C25" s="3" t="s">
        <v>588</v>
      </c>
      <c r="D25" s="3" t="s">
        <v>562</v>
      </c>
      <c r="E25" s="3" t="s">
        <v>1143</v>
      </c>
      <c r="F25" s="3" t="s">
        <v>510</v>
      </c>
      <c r="G25" s="3" t="s">
        <v>511</v>
      </c>
      <c r="H25" s="3" t="s">
        <v>563</v>
      </c>
      <c r="I25" s="3" t="s">
        <v>556</v>
      </c>
      <c r="J25" s="3" t="s">
        <v>557</v>
      </c>
      <c r="K25" s="3" t="s">
        <v>589</v>
      </c>
      <c r="L25" s="3" t="s">
        <v>590</v>
      </c>
      <c r="M25" s="3" t="s">
        <v>1125</v>
      </c>
      <c r="N25" s="3" t="s">
        <v>531</v>
      </c>
      <c r="O25" s="3" t="s">
        <v>580</v>
      </c>
      <c r="P25" s="3">
        <v>8</v>
      </c>
      <c r="Q25" s="3" t="s">
        <v>1125</v>
      </c>
      <c r="R25" s="3" t="s">
        <v>1125</v>
      </c>
      <c r="S25" s="3" t="s">
        <v>591</v>
      </c>
      <c r="T25" s="3" t="s">
        <v>520</v>
      </c>
      <c r="U25" s="3" t="s">
        <v>1125</v>
      </c>
      <c r="V25" s="3" t="s">
        <v>1125</v>
      </c>
      <c r="W25" s="3" t="s">
        <v>1125</v>
      </c>
      <c r="X25" s="3" t="s">
        <v>1125</v>
      </c>
      <c r="Y25" s="3" t="s">
        <v>1125</v>
      </c>
      <c r="AA25" s="3">
        <v>1550</v>
      </c>
      <c r="AB25" s="3">
        <v>770</v>
      </c>
      <c r="AC25" s="3">
        <v>780</v>
      </c>
      <c r="AD25" s="3" t="s">
        <v>540</v>
      </c>
      <c r="AE25" s="3" t="s">
        <v>548</v>
      </c>
      <c r="AF25" s="3" t="s">
        <v>523</v>
      </c>
      <c r="SF25" s="3">
        <v>10</v>
      </c>
      <c r="SG25" s="3">
        <v>4</v>
      </c>
      <c r="SH25" s="3">
        <v>6</v>
      </c>
      <c r="SI25" s="3">
        <v>1</v>
      </c>
      <c r="SJ25" s="3" t="s">
        <v>523</v>
      </c>
      <c r="SL25" s="3" t="s">
        <v>524</v>
      </c>
      <c r="SM25" s="3" t="s">
        <v>1247</v>
      </c>
      <c r="SN25" s="3" t="s">
        <v>525</v>
      </c>
      <c r="SO25" s="3" t="s">
        <v>554</v>
      </c>
      <c r="SP25" s="3" t="s">
        <v>527</v>
      </c>
    </row>
    <row r="26" spans="1:510" ht="12.75" x14ac:dyDescent="0.2">
      <c r="A26" s="2">
        <v>43948.879846180556</v>
      </c>
      <c r="B26" s="3" t="s">
        <v>507</v>
      </c>
      <c r="C26" s="3" t="s">
        <v>508</v>
      </c>
      <c r="D26" s="3" t="s">
        <v>566</v>
      </c>
      <c r="E26" s="3" t="s">
        <v>1143</v>
      </c>
      <c r="F26" s="3" t="s">
        <v>528</v>
      </c>
      <c r="G26" s="3" t="s">
        <v>579</v>
      </c>
      <c r="H26" s="3" t="s">
        <v>512</v>
      </c>
      <c r="I26" s="3" t="s">
        <v>513</v>
      </c>
      <c r="J26" s="3" t="s">
        <v>514</v>
      </c>
      <c r="K26" s="3"/>
      <c r="M26" s="3" t="s">
        <v>572</v>
      </c>
      <c r="N26" s="3" t="s">
        <v>578</v>
      </c>
      <c r="O26" s="3" t="s">
        <v>518</v>
      </c>
      <c r="P26" s="3">
        <v>4</v>
      </c>
      <c r="Q26" s="3" t="s">
        <v>1125</v>
      </c>
      <c r="R26" s="3" t="s">
        <v>1125</v>
      </c>
      <c r="S26" s="3" t="s">
        <v>592</v>
      </c>
      <c r="T26" s="3" t="s">
        <v>520</v>
      </c>
      <c r="U26" s="3" t="s">
        <v>1125</v>
      </c>
      <c r="V26" s="3" t="s">
        <v>1125</v>
      </c>
      <c r="W26" s="3" t="s">
        <v>1125</v>
      </c>
      <c r="X26" s="3" t="s">
        <v>1125</v>
      </c>
      <c r="Y26" s="3" t="s">
        <v>1125</v>
      </c>
      <c r="AA26" s="3">
        <v>1560</v>
      </c>
      <c r="AB26" s="3">
        <v>770</v>
      </c>
      <c r="AC26" s="3">
        <v>790</v>
      </c>
      <c r="AD26" s="3" t="s">
        <v>593</v>
      </c>
      <c r="AE26" s="3" t="s">
        <v>541</v>
      </c>
      <c r="AF26" s="3" t="s">
        <v>523</v>
      </c>
      <c r="SF26" s="3">
        <v>5</v>
      </c>
      <c r="SG26" s="3">
        <v>10</v>
      </c>
      <c r="SH26" s="3">
        <v>6</v>
      </c>
      <c r="SI26" s="3">
        <v>5</v>
      </c>
      <c r="SJ26" s="3" t="s">
        <v>523</v>
      </c>
      <c r="SL26" s="3" t="s">
        <v>524</v>
      </c>
      <c r="SM26" s="3" t="s">
        <v>1252</v>
      </c>
      <c r="SN26" s="3" t="s">
        <v>594</v>
      </c>
      <c r="SO26" s="3" t="s">
        <v>543</v>
      </c>
      <c r="SP26" s="3" t="s">
        <v>527</v>
      </c>
    </row>
    <row r="27" spans="1:510" ht="12.75" x14ac:dyDescent="0.2">
      <c r="A27" s="2">
        <v>43948.880020393517</v>
      </c>
      <c r="B27" s="3" t="s">
        <v>507</v>
      </c>
      <c r="C27" s="3" t="s">
        <v>508</v>
      </c>
      <c r="D27" s="3" t="s">
        <v>566</v>
      </c>
      <c r="E27" s="3" t="s">
        <v>1143</v>
      </c>
      <c r="F27" s="3" t="s">
        <v>528</v>
      </c>
      <c r="G27" s="3" t="s">
        <v>511</v>
      </c>
      <c r="H27" s="3" t="s">
        <v>1125</v>
      </c>
      <c r="I27" s="3" t="s">
        <v>529</v>
      </c>
      <c r="J27" s="3" t="s">
        <v>514</v>
      </c>
      <c r="K27" s="3"/>
      <c r="M27" s="3" t="s">
        <v>516</v>
      </c>
      <c r="N27" s="3" t="s">
        <v>517</v>
      </c>
      <c r="O27" s="3" t="s">
        <v>580</v>
      </c>
      <c r="P27" s="3">
        <v>10</v>
      </c>
      <c r="Q27" s="3" t="s">
        <v>1125</v>
      </c>
      <c r="R27" s="3" t="s">
        <v>1125</v>
      </c>
      <c r="S27" s="3" t="s">
        <v>519</v>
      </c>
      <c r="T27" s="3" t="s">
        <v>520</v>
      </c>
      <c r="U27" s="3" t="s">
        <v>1125</v>
      </c>
      <c r="V27" s="3" t="s">
        <v>1125</v>
      </c>
      <c r="W27" s="3" t="s">
        <v>1125</v>
      </c>
      <c r="X27" s="3" t="s">
        <v>1125</v>
      </c>
      <c r="Y27" s="3" t="s">
        <v>1125</v>
      </c>
      <c r="AA27" s="3">
        <v>1550</v>
      </c>
      <c r="AB27" s="3">
        <v>780</v>
      </c>
      <c r="AC27" s="3">
        <v>770</v>
      </c>
      <c r="AD27" s="3" t="s">
        <v>521</v>
      </c>
      <c r="AE27" s="3" t="s">
        <v>522</v>
      </c>
      <c r="AF27" s="3" t="s">
        <v>523</v>
      </c>
      <c r="SF27" s="3">
        <v>11</v>
      </c>
      <c r="SG27" s="3">
        <v>2</v>
      </c>
      <c r="SH27" s="3">
        <v>7</v>
      </c>
      <c r="SI27" s="3">
        <v>15</v>
      </c>
      <c r="SJ27" s="3" t="s">
        <v>523</v>
      </c>
      <c r="SL27" s="3" t="s">
        <v>523</v>
      </c>
      <c r="SM27" s="6" t="s">
        <v>1125</v>
      </c>
      <c r="SO27" s="3" t="s">
        <v>526</v>
      </c>
    </row>
    <row r="28" spans="1:510" ht="12.75" x14ac:dyDescent="0.2">
      <c r="A28" s="2">
        <v>43948.880391041668</v>
      </c>
      <c r="B28" s="3" t="s">
        <v>507</v>
      </c>
      <c r="C28" s="3" t="s">
        <v>508</v>
      </c>
      <c r="D28" s="3" t="s">
        <v>509</v>
      </c>
      <c r="E28" s="3" t="s">
        <v>1143</v>
      </c>
      <c r="F28" s="3" t="s">
        <v>510</v>
      </c>
      <c r="G28" s="3" t="s">
        <v>579</v>
      </c>
      <c r="H28" s="3" t="s">
        <v>512</v>
      </c>
      <c r="I28" s="3" t="s">
        <v>529</v>
      </c>
      <c r="J28" s="3" t="s">
        <v>514</v>
      </c>
      <c r="K28" s="3"/>
      <c r="M28" s="3" t="s">
        <v>552</v>
      </c>
      <c r="N28" s="3" t="s">
        <v>531</v>
      </c>
      <c r="O28" s="3" t="s">
        <v>518</v>
      </c>
      <c r="P28" s="3">
        <v>7</v>
      </c>
      <c r="Q28" s="3" t="s">
        <v>1125</v>
      </c>
      <c r="R28" s="3" t="s">
        <v>1125</v>
      </c>
      <c r="S28" s="3" t="s">
        <v>519</v>
      </c>
      <c r="T28" s="3" t="s">
        <v>520</v>
      </c>
      <c r="U28" s="3" t="s">
        <v>1125</v>
      </c>
      <c r="V28" s="3" t="s">
        <v>1125</v>
      </c>
      <c r="W28" s="3" t="s">
        <v>1125</v>
      </c>
      <c r="X28" s="3" t="s">
        <v>1125</v>
      </c>
      <c r="Y28" s="3" t="s">
        <v>1125</v>
      </c>
      <c r="AA28" s="3">
        <v>1490</v>
      </c>
      <c r="AB28" s="3">
        <v>690</v>
      </c>
      <c r="AC28" s="3">
        <v>800</v>
      </c>
      <c r="AD28" s="3" t="s">
        <v>521</v>
      </c>
      <c r="AE28" s="3" t="s">
        <v>522</v>
      </c>
      <c r="AF28" s="3" t="s">
        <v>523</v>
      </c>
      <c r="SF28" s="3">
        <v>1</v>
      </c>
      <c r="SG28" s="3">
        <v>0</v>
      </c>
      <c r="SH28" s="3">
        <v>0</v>
      </c>
      <c r="SI28" s="3">
        <v>1</v>
      </c>
      <c r="SJ28" s="3" t="s">
        <v>524</v>
      </c>
      <c r="SL28" s="3" t="s">
        <v>524</v>
      </c>
      <c r="SM28" s="3" t="s">
        <v>1253</v>
      </c>
      <c r="SN28" s="3" t="s">
        <v>594</v>
      </c>
      <c r="SO28" s="3" t="s">
        <v>526</v>
      </c>
      <c r="SP28" s="3" t="s">
        <v>527</v>
      </c>
    </row>
    <row r="29" spans="1:510" ht="12.75" x14ac:dyDescent="0.2">
      <c r="A29" s="2">
        <v>43948.880604351856</v>
      </c>
      <c r="B29" s="3" t="s">
        <v>507</v>
      </c>
      <c r="C29" s="3" t="s">
        <v>508</v>
      </c>
      <c r="D29" s="3" t="s">
        <v>1130</v>
      </c>
      <c r="E29" s="3" t="s">
        <v>1127</v>
      </c>
      <c r="F29" s="3" t="s">
        <v>528</v>
      </c>
      <c r="G29" s="3" t="s">
        <v>511</v>
      </c>
      <c r="H29" s="3" t="s">
        <v>563</v>
      </c>
      <c r="I29" s="3" t="s">
        <v>513</v>
      </c>
      <c r="J29" s="3" t="s">
        <v>514</v>
      </c>
      <c r="K29" s="3"/>
      <c r="M29" s="3" t="s">
        <v>516</v>
      </c>
      <c r="N29" s="3" t="s">
        <v>517</v>
      </c>
      <c r="O29" s="3" t="s">
        <v>518</v>
      </c>
      <c r="P29" s="3">
        <v>7</v>
      </c>
      <c r="Q29" s="3" t="s">
        <v>1125</v>
      </c>
      <c r="R29" s="3" t="s">
        <v>1125</v>
      </c>
      <c r="S29" s="3" t="s">
        <v>569</v>
      </c>
      <c r="T29" s="3" t="s">
        <v>520</v>
      </c>
      <c r="U29" s="3" t="s">
        <v>1125</v>
      </c>
      <c r="V29" s="3" t="s">
        <v>1125</v>
      </c>
      <c r="W29" s="3" t="s">
        <v>1125</v>
      </c>
      <c r="X29" s="3" t="s">
        <v>1125</v>
      </c>
      <c r="Y29" s="3" t="s">
        <v>1125</v>
      </c>
      <c r="AA29" s="3">
        <v>1600</v>
      </c>
      <c r="AB29" s="3">
        <v>800</v>
      </c>
      <c r="AC29" s="3">
        <v>800</v>
      </c>
      <c r="AD29" s="3" t="s">
        <v>593</v>
      </c>
      <c r="AE29" s="3" t="s">
        <v>548</v>
      </c>
      <c r="AF29" s="3" t="s">
        <v>523</v>
      </c>
      <c r="SF29" s="3">
        <v>2</v>
      </c>
      <c r="SG29" s="3">
        <v>0</v>
      </c>
      <c r="SH29" s="3">
        <v>0</v>
      </c>
      <c r="SI29" s="3">
        <v>1</v>
      </c>
      <c r="SJ29" s="3" t="s">
        <v>524</v>
      </c>
      <c r="SL29" s="3" t="s">
        <v>524</v>
      </c>
      <c r="SM29" s="3" t="s">
        <v>1253</v>
      </c>
      <c r="SN29" s="3" t="s">
        <v>594</v>
      </c>
      <c r="SO29" s="3" t="s">
        <v>554</v>
      </c>
      <c r="SP29" s="3" t="s">
        <v>544</v>
      </c>
    </row>
    <row r="30" spans="1:510" ht="12.75" x14ac:dyDescent="0.2">
      <c r="A30" s="2">
        <v>43948.880662662035</v>
      </c>
      <c r="B30" s="3" t="s">
        <v>507</v>
      </c>
      <c r="C30" s="3" t="s">
        <v>508</v>
      </c>
      <c r="D30" s="3" t="s">
        <v>566</v>
      </c>
      <c r="E30" s="3" t="s">
        <v>1143</v>
      </c>
      <c r="F30" s="3" t="s">
        <v>510</v>
      </c>
      <c r="G30" s="3" t="s">
        <v>573</v>
      </c>
      <c r="H30" s="3" t="s">
        <v>512</v>
      </c>
      <c r="I30" s="3" t="s">
        <v>513</v>
      </c>
      <c r="J30" s="3" t="s">
        <v>514</v>
      </c>
      <c r="K30" s="3"/>
      <c r="M30" s="3" t="s">
        <v>572</v>
      </c>
      <c r="N30" s="3" t="s">
        <v>578</v>
      </c>
      <c r="O30" s="3" t="s">
        <v>518</v>
      </c>
      <c r="P30" s="3">
        <v>4</v>
      </c>
      <c r="Q30" s="3" t="s">
        <v>1125</v>
      </c>
      <c r="R30" s="3" t="s">
        <v>1125</v>
      </c>
      <c r="S30" s="3" t="s">
        <v>591</v>
      </c>
      <c r="T30" s="3" t="s">
        <v>533</v>
      </c>
      <c r="U30" s="3">
        <v>35</v>
      </c>
      <c r="V30" s="3">
        <v>36</v>
      </c>
      <c r="W30" s="3">
        <v>33</v>
      </c>
      <c r="X30" s="3">
        <v>34</v>
      </c>
      <c r="Y30" s="3">
        <v>36</v>
      </c>
      <c r="Z30" s="3" t="s">
        <v>553</v>
      </c>
      <c r="AA30" s="6" t="s">
        <v>1125</v>
      </c>
      <c r="SF30" s="3">
        <v>1</v>
      </c>
      <c r="SG30" s="3">
        <v>0</v>
      </c>
      <c r="SH30" s="3">
        <v>0</v>
      </c>
      <c r="SI30" s="3">
        <v>1</v>
      </c>
      <c r="SJ30" s="3" t="s">
        <v>524</v>
      </c>
      <c r="SL30" s="3" t="s">
        <v>524</v>
      </c>
      <c r="SM30" s="3" t="s">
        <v>1250</v>
      </c>
      <c r="SN30" s="4">
        <v>0</v>
      </c>
      <c r="SO30" s="3" t="s">
        <v>554</v>
      </c>
      <c r="SP30" s="3" t="s">
        <v>527</v>
      </c>
    </row>
    <row r="31" spans="1:510" ht="12.75" x14ac:dyDescent="0.2">
      <c r="A31" s="2">
        <v>43948.880745451388</v>
      </c>
      <c r="B31" s="3" t="s">
        <v>507</v>
      </c>
      <c r="C31" s="3" t="s">
        <v>508</v>
      </c>
      <c r="D31" s="3" t="s">
        <v>566</v>
      </c>
      <c r="E31" s="3" t="s">
        <v>1127</v>
      </c>
      <c r="F31" s="3" t="s">
        <v>510</v>
      </c>
      <c r="G31" s="3" t="s">
        <v>579</v>
      </c>
      <c r="H31" s="3" t="s">
        <v>555</v>
      </c>
      <c r="I31" s="3" t="s">
        <v>513</v>
      </c>
      <c r="J31" s="3" t="s">
        <v>514</v>
      </c>
      <c r="K31" s="3"/>
      <c r="M31" s="3" t="s">
        <v>552</v>
      </c>
      <c r="N31" s="3" t="s">
        <v>531</v>
      </c>
      <c r="O31" s="3" t="s">
        <v>518</v>
      </c>
      <c r="P31" s="3">
        <v>7</v>
      </c>
      <c r="Q31" s="3" t="s">
        <v>1125</v>
      </c>
      <c r="R31" s="3" t="s">
        <v>1125</v>
      </c>
      <c r="S31" s="3" t="s">
        <v>569</v>
      </c>
      <c r="T31" s="3" t="s">
        <v>533</v>
      </c>
      <c r="U31" s="3">
        <v>35</v>
      </c>
      <c r="V31" s="3">
        <v>36</v>
      </c>
      <c r="W31" s="3">
        <v>35</v>
      </c>
      <c r="X31" s="3">
        <v>36</v>
      </c>
      <c r="Y31" s="3">
        <v>32</v>
      </c>
      <c r="Z31" s="3" t="s">
        <v>553</v>
      </c>
      <c r="AA31" s="6" t="s">
        <v>1125</v>
      </c>
      <c r="SF31" s="3">
        <v>4</v>
      </c>
      <c r="SG31" s="3">
        <v>2</v>
      </c>
      <c r="SH31" s="3">
        <v>2</v>
      </c>
      <c r="SI31" s="3">
        <v>7</v>
      </c>
      <c r="SJ31" s="3" t="s">
        <v>524</v>
      </c>
      <c r="SL31" s="3" t="s">
        <v>524</v>
      </c>
      <c r="SM31" s="3" t="s">
        <v>1249</v>
      </c>
      <c r="SN31" s="3" t="s">
        <v>542</v>
      </c>
      <c r="SO31" s="3" t="s">
        <v>526</v>
      </c>
      <c r="SP31" s="3" t="s">
        <v>544</v>
      </c>
    </row>
    <row r="32" spans="1:510" ht="12.75" x14ac:dyDescent="0.2">
      <c r="A32" s="2">
        <v>43948.88161600694</v>
      </c>
      <c r="B32" s="3" t="s">
        <v>507</v>
      </c>
      <c r="C32" s="3" t="s">
        <v>508</v>
      </c>
      <c r="D32" s="3" t="s">
        <v>509</v>
      </c>
      <c r="E32" s="3" t="s">
        <v>1143</v>
      </c>
      <c r="F32" s="3" t="s">
        <v>528</v>
      </c>
      <c r="G32" s="3" t="s">
        <v>511</v>
      </c>
      <c r="H32" s="3" t="s">
        <v>536</v>
      </c>
      <c r="I32" s="3" t="s">
        <v>529</v>
      </c>
      <c r="J32" s="3" t="s">
        <v>514</v>
      </c>
      <c r="K32" s="3"/>
      <c r="M32" s="3" t="s">
        <v>516</v>
      </c>
      <c r="N32" s="3" t="s">
        <v>531</v>
      </c>
      <c r="O32" s="3" t="s">
        <v>597</v>
      </c>
      <c r="P32" s="3">
        <v>8</v>
      </c>
      <c r="Q32" s="3" t="s">
        <v>1125</v>
      </c>
      <c r="R32" s="3" t="s">
        <v>1125</v>
      </c>
      <c r="S32" s="3" t="s">
        <v>519</v>
      </c>
      <c r="T32" s="3" t="s">
        <v>533</v>
      </c>
      <c r="U32" s="3">
        <v>32</v>
      </c>
      <c r="V32" s="3">
        <v>36</v>
      </c>
      <c r="W32" s="3">
        <v>35</v>
      </c>
      <c r="X32" s="3">
        <v>32</v>
      </c>
      <c r="Y32" s="3">
        <v>27</v>
      </c>
      <c r="Z32" s="3" t="s">
        <v>534</v>
      </c>
      <c r="AA32" s="3">
        <v>1570</v>
      </c>
      <c r="AB32" s="3">
        <v>770</v>
      </c>
      <c r="AC32" s="3">
        <v>800</v>
      </c>
      <c r="AD32" s="3" t="s">
        <v>540</v>
      </c>
      <c r="AE32" s="3" t="s">
        <v>541</v>
      </c>
      <c r="AF32" s="3" t="s">
        <v>523</v>
      </c>
      <c r="SF32" s="3">
        <v>4</v>
      </c>
      <c r="SG32" s="3">
        <v>5</v>
      </c>
      <c r="SH32" s="3">
        <v>1</v>
      </c>
      <c r="SI32" s="3">
        <v>0</v>
      </c>
      <c r="SJ32" s="3" t="s">
        <v>524</v>
      </c>
      <c r="SL32" s="3" t="s">
        <v>524</v>
      </c>
      <c r="SM32" s="3" t="s">
        <v>1248</v>
      </c>
      <c r="SN32" s="3" t="s">
        <v>594</v>
      </c>
      <c r="SO32" s="3" t="s">
        <v>554</v>
      </c>
      <c r="SP32" s="3" t="s">
        <v>544</v>
      </c>
    </row>
    <row r="33" spans="1:510" ht="12.75" x14ac:dyDescent="0.2">
      <c r="A33" s="2">
        <v>43948.882374826389</v>
      </c>
      <c r="B33" s="3" t="s">
        <v>507</v>
      </c>
      <c r="C33" s="3" t="s">
        <v>508</v>
      </c>
      <c r="D33" s="3" t="s">
        <v>509</v>
      </c>
      <c r="E33" s="3" t="s">
        <v>1143</v>
      </c>
      <c r="F33" s="3" t="s">
        <v>528</v>
      </c>
      <c r="G33" s="3" t="s">
        <v>511</v>
      </c>
      <c r="H33" s="3" t="s">
        <v>512</v>
      </c>
      <c r="I33" s="3" t="s">
        <v>556</v>
      </c>
      <c r="J33" s="3" t="s">
        <v>514</v>
      </c>
      <c r="K33" s="3"/>
      <c r="M33" s="3" t="s">
        <v>516</v>
      </c>
      <c r="N33" s="3" t="s">
        <v>578</v>
      </c>
      <c r="O33" s="3" t="s">
        <v>518</v>
      </c>
      <c r="P33" s="3">
        <v>4</v>
      </c>
      <c r="Q33" s="3" t="s">
        <v>1125</v>
      </c>
      <c r="R33" s="3" t="s">
        <v>1125</v>
      </c>
      <c r="S33" s="3" t="s">
        <v>519</v>
      </c>
      <c r="T33" s="3" t="s">
        <v>520</v>
      </c>
      <c r="U33" s="3" t="s">
        <v>1125</v>
      </c>
      <c r="V33" s="3" t="s">
        <v>1125</v>
      </c>
      <c r="W33" s="3" t="s">
        <v>1125</v>
      </c>
      <c r="X33" s="3" t="s">
        <v>1125</v>
      </c>
      <c r="Y33" s="3" t="s">
        <v>1125</v>
      </c>
      <c r="AA33" s="3">
        <v>1270</v>
      </c>
      <c r="AB33" s="3">
        <v>620</v>
      </c>
      <c r="AC33" s="3">
        <v>650</v>
      </c>
      <c r="AD33" s="3" t="s">
        <v>599</v>
      </c>
      <c r="AE33" s="3" t="s">
        <v>548</v>
      </c>
      <c r="AF33" s="3" t="s">
        <v>523</v>
      </c>
      <c r="SF33" s="3">
        <v>7</v>
      </c>
      <c r="SG33" s="3">
        <v>0</v>
      </c>
      <c r="SH33" s="3">
        <v>0</v>
      </c>
      <c r="SI33" s="3">
        <v>1</v>
      </c>
      <c r="SJ33" s="3" t="s">
        <v>524</v>
      </c>
      <c r="SL33" s="3" t="s">
        <v>524</v>
      </c>
      <c r="SM33" s="3" t="s">
        <v>1250</v>
      </c>
      <c r="SN33" s="4">
        <v>0</v>
      </c>
      <c r="SO33" s="3" t="s">
        <v>526</v>
      </c>
      <c r="SP33" s="3" t="s">
        <v>549</v>
      </c>
    </row>
    <row r="34" spans="1:510" ht="12.75" x14ac:dyDescent="0.2">
      <c r="A34" s="2">
        <v>43948.882420266207</v>
      </c>
      <c r="B34" s="3" t="s">
        <v>507</v>
      </c>
      <c r="C34" s="3" t="s">
        <v>508</v>
      </c>
      <c r="D34" s="3" t="s">
        <v>566</v>
      </c>
      <c r="E34" s="3" t="s">
        <v>1127</v>
      </c>
      <c r="F34" s="3" t="s">
        <v>528</v>
      </c>
      <c r="G34" s="3" t="s">
        <v>511</v>
      </c>
      <c r="H34" s="3" t="s">
        <v>512</v>
      </c>
      <c r="I34" s="3" t="s">
        <v>529</v>
      </c>
      <c r="J34" s="3" t="s">
        <v>514</v>
      </c>
      <c r="K34" s="3"/>
      <c r="M34" s="3" t="s">
        <v>552</v>
      </c>
      <c r="N34" s="3" t="s">
        <v>531</v>
      </c>
      <c r="O34" s="3" t="s">
        <v>1150</v>
      </c>
      <c r="P34" s="3">
        <v>8</v>
      </c>
      <c r="Q34" s="3" t="s">
        <v>1125</v>
      </c>
      <c r="R34" s="3" t="s">
        <v>1125</v>
      </c>
      <c r="S34" s="3" t="s">
        <v>569</v>
      </c>
      <c r="T34" s="3" t="s">
        <v>533</v>
      </c>
      <c r="U34" s="3">
        <v>35</v>
      </c>
      <c r="V34" s="3">
        <v>35</v>
      </c>
      <c r="W34" s="3">
        <v>35</v>
      </c>
      <c r="X34" s="3">
        <v>36</v>
      </c>
      <c r="Y34" s="3">
        <v>34</v>
      </c>
      <c r="Z34" s="3" t="s">
        <v>553</v>
      </c>
      <c r="AA34" s="6" t="s">
        <v>1125</v>
      </c>
      <c r="SF34" s="3">
        <v>7</v>
      </c>
      <c r="SG34" s="3">
        <v>3</v>
      </c>
      <c r="SH34" s="3">
        <v>0</v>
      </c>
      <c r="SI34" s="3">
        <v>3</v>
      </c>
      <c r="SJ34" s="3" t="s">
        <v>523</v>
      </c>
      <c r="SL34" s="3" t="s">
        <v>523</v>
      </c>
      <c r="SM34" s="3" t="s">
        <v>1254</v>
      </c>
      <c r="SO34" s="3" t="s">
        <v>554</v>
      </c>
      <c r="SP34" s="3" t="s">
        <v>544</v>
      </c>
    </row>
    <row r="35" spans="1:510" ht="12.75" x14ac:dyDescent="0.2">
      <c r="A35" s="2">
        <v>43948.882691469902</v>
      </c>
      <c r="B35" s="3" t="s">
        <v>507</v>
      </c>
      <c r="C35" s="3" t="s">
        <v>508</v>
      </c>
      <c r="D35" s="3" t="s">
        <v>566</v>
      </c>
      <c r="E35" s="3" t="s">
        <v>1143</v>
      </c>
      <c r="F35" s="3" t="s">
        <v>528</v>
      </c>
      <c r="G35" s="3" t="s">
        <v>511</v>
      </c>
      <c r="H35" s="3" t="s">
        <v>555</v>
      </c>
      <c r="I35" s="3" t="s">
        <v>537</v>
      </c>
      <c r="J35" s="3" t="s">
        <v>514</v>
      </c>
      <c r="K35" s="3"/>
      <c r="M35" s="3" t="s">
        <v>572</v>
      </c>
      <c r="N35" s="3" t="s">
        <v>531</v>
      </c>
      <c r="O35" s="3" t="s">
        <v>518</v>
      </c>
      <c r="P35" s="3">
        <v>5</v>
      </c>
      <c r="Q35" s="3" t="s">
        <v>1125</v>
      </c>
      <c r="R35" s="3" t="s">
        <v>1125</v>
      </c>
      <c r="S35" s="3" t="s">
        <v>569</v>
      </c>
      <c r="T35" s="3" t="s">
        <v>533</v>
      </c>
      <c r="U35" s="3">
        <v>35</v>
      </c>
      <c r="V35" s="3">
        <v>35</v>
      </c>
      <c r="W35" s="3">
        <v>36</v>
      </c>
      <c r="X35" s="3">
        <v>36</v>
      </c>
      <c r="Y35" s="3">
        <v>36</v>
      </c>
      <c r="Z35" s="3" t="s">
        <v>553</v>
      </c>
      <c r="AA35" s="6" t="s">
        <v>1125</v>
      </c>
      <c r="SF35" s="3">
        <v>6</v>
      </c>
      <c r="SG35" s="3">
        <v>3</v>
      </c>
      <c r="SH35" s="3">
        <v>7</v>
      </c>
      <c r="SI35" s="3">
        <v>4</v>
      </c>
      <c r="SJ35" s="3" t="s">
        <v>523</v>
      </c>
      <c r="SL35" s="3" t="s">
        <v>524</v>
      </c>
      <c r="SM35" s="3" t="s">
        <v>1248</v>
      </c>
      <c r="SN35" s="3" t="s">
        <v>570</v>
      </c>
      <c r="SO35" s="3" t="s">
        <v>543</v>
      </c>
      <c r="SP35" s="3" t="s">
        <v>527</v>
      </c>
    </row>
    <row r="36" spans="1:510" ht="12.75" x14ac:dyDescent="0.2">
      <c r="A36" s="2">
        <v>43948.883105648143</v>
      </c>
      <c r="B36" s="3" t="s">
        <v>507</v>
      </c>
      <c r="C36" s="3" t="s">
        <v>508</v>
      </c>
      <c r="D36" s="3" t="s">
        <v>509</v>
      </c>
      <c r="E36" s="3" t="s">
        <v>1143</v>
      </c>
      <c r="F36" s="3" t="s">
        <v>528</v>
      </c>
      <c r="G36" s="3" t="s">
        <v>579</v>
      </c>
      <c r="H36" s="3" t="s">
        <v>1125</v>
      </c>
      <c r="I36" s="3" t="s">
        <v>513</v>
      </c>
      <c r="J36" s="3" t="s">
        <v>557</v>
      </c>
      <c r="K36" s="3" t="s">
        <v>602</v>
      </c>
      <c r="L36" s="3" t="s">
        <v>603</v>
      </c>
      <c r="M36" s="3" t="s">
        <v>1125</v>
      </c>
      <c r="N36" s="3" t="s">
        <v>604</v>
      </c>
      <c r="O36" s="3" t="s">
        <v>605</v>
      </c>
      <c r="P36" s="3">
        <v>9</v>
      </c>
      <c r="Q36" s="3" t="s">
        <v>1125</v>
      </c>
      <c r="R36" s="3" t="s">
        <v>1125</v>
      </c>
      <c r="S36" s="3" t="s">
        <v>592</v>
      </c>
      <c r="T36" s="3" t="s">
        <v>520</v>
      </c>
      <c r="U36" s="3" t="s">
        <v>1125</v>
      </c>
      <c r="V36" s="3" t="s">
        <v>1125</v>
      </c>
      <c r="W36" s="3" t="s">
        <v>1125</v>
      </c>
      <c r="X36" s="3" t="s">
        <v>1125</v>
      </c>
      <c r="Y36" s="3" t="s">
        <v>1125</v>
      </c>
      <c r="AA36" s="3">
        <v>1560</v>
      </c>
      <c r="AB36" s="3">
        <v>760</v>
      </c>
      <c r="AC36" s="3">
        <v>800</v>
      </c>
      <c r="AD36" s="3" t="s">
        <v>564</v>
      </c>
      <c r="AE36" s="3" t="s">
        <v>541</v>
      </c>
      <c r="AF36" s="3" t="s">
        <v>523</v>
      </c>
      <c r="SF36" s="3">
        <v>11</v>
      </c>
      <c r="SG36" s="3">
        <v>3</v>
      </c>
      <c r="SH36" s="3">
        <v>7</v>
      </c>
      <c r="SI36" s="3">
        <v>5</v>
      </c>
      <c r="SJ36" s="3" t="s">
        <v>523</v>
      </c>
      <c r="SL36" s="3" t="s">
        <v>523</v>
      </c>
      <c r="SM36" s="3" t="s">
        <v>1248</v>
      </c>
      <c r="SN36" s="3" t="s">
        <v>542</v>
      </c>
      <c r="SO36" s="3" t="s">
        <v>554</v>
      </c>
      <c r="SP36" s="3" t="s">
        <v>544</v>
      </c>
    </row>
    <row r="37" spans="1:510" ht="12.75" x14ac:dyDescent="0.2">
      <c r="A37" s="2">
        <v>43948.883830763887</v>
      </c>
      <c r="B37" s="3" t="s">
        <v>507</v>
      </c>
      <c r="C37" s="3" t="s">
        <v>508</v>
      </c>
      <c r="D37" s="3" t="s">
        <v>566</v>
      </c>
      <c r="E37" s="3" t="s">
        <v>1143</v>
      </c>
      <c r="F37" s="3" t="s">
        <v>528</v>
      </c>
      <c r="G37" s="3" t="s">
        <v>573</v>
      </c>
      <c r="H37" s="3" t="s">
        <v>583</v>
      </c>
      <c r="I37" s="3" t="s">
        <v>585</v>
      </c>
      <c r="J37" s="3" t="s">
        <v>514</v>
      </c>
      <c r="K37" s="3"/>
      <c r="M37" s="3" t="s">
        <v>572</v>
      </c>
      <c r="N37" s="3" t="s">
        <v>531</v>
      </c>
      <c r="O37" s="3" t="s">
        <v>518</v>
      </c>
      <c r="P37" s="3">
        <v>8</v>
      </c>
      <c r="Q37" s="3" t="s">
        <v>1125</v>
      </c>
      <c r="R37" s="3" t="s">
        <v>1125</v>
      </c>
      <c r="S37" s="3" t="s">
        <v>519</v>
      </c>
      <c r="T37" s="3" t="s">
        <v>533</v>
      </c>
      <c r="U37" s="3">
        <v>35</v>
      </c>
      <c r="V37" s="3">
        <v>36</v>
      </c>
      <c r="W37" s="3">
        <v>29</v>
      </c>
      <c r="X37" s="3">
        <v>35</v>
      </c>
      <c r="Y37" s="3">
        <v>33</v>
      </c>
      <c r="Z37" s="3" t="s">
        <v>553</v>
      </c>
      <c r="AA37" s="6" t="s">
        <v>1125</v>
      </c>
      <c r="SF37" s="3">
        <v>5</v>
      </c>
      <c r="SG37" s="3">
        <v>5</v>
      </c>
      <c r="SH37" s="3">
        <v>3</v>
      </c>
      <c r="SI37" s="3">
        <v>0</v>
      </c>
      <c r="SJ37" s="3" t="s">
        <v>524</v>
      </c>
      <c r="SL37" s="3" t="s">
        <v>524</v>
      </c>
      <c r="SM37" s="3" t="s">
        <v>1254</v>
      </c>
      <c r="SN37" s="3" t="s">
        <v>542</v>
      </c>
      <c r="SO37" s="3" t="s">
        <v>543</v>
      </c>
      <c r="SP37" s="3" t="s">
        <v>544</v>
      </c>
    </row>
    <row r="38" spans="1:510" ht="12.75" x14ac:dyDescent="0.2">
      <c r="A38" s="2">
        <v>43948.88504267361</v>
      </c>
      <c r="B38" s="3" t="s">
        <v>507</v>
      </c>
      <c r="C38" s="3" t="s">
        <v>508</v>
      </c>
      <c r="D38" s="3" t="s">
        <v>509</v>
      </c>
      <c r="E38" s="3" t="s">
        <v>1143</v>
      </c>
      <c r="F38" s="3" t="s">
        <v>510</v>
      </c>
      <c r="G38" s="3" t="s">
        <v>511</v>
      </c>
      <c r="H38" s="3" t="s">
        <v>512</v>
      </c>
      <c r="I38" s="3" t="s">
        <v>556</v>
      </c>
      <c r="J38" s="3" t="s">
        <v>514</v>
      </c>
      <c r="K38" s="3"/>
      <c r="M38" s="3" t="s">
        <v>516</v>
      </c>
      <c r="N38" s="3" t="s">
        <v>531</v>
      </c>
      <c r="O38" s="3" t="s">
        <v>518</v>
      </c>
      <c r="P38" s="3">
        <v>6</v>
      </c>
      <c r="Q38" s="3" t="s">
        <v>1125</v>
      </c>
      <c r="R38" s="3" t="s">
        <v>1125</v>
      </c>
      <c r="S38" s="3" t="s">
        <v>519</v>
      </c>
      <c r="T38" s="3" t="s">
        <v>533</v>
      </c>
      <c r="U38" s="3">
        <v>29</v>
      </c>
      <c r="V38" s="3">
        <v>22</v>
      </c>
      <c r="W38" s="3">
        <v>34</v>
      </c>
      <c r="X38" s="3">
        <v>31</v>
      </c>
      <c r="Y38" s="3">
        <v>31</v>
      </c>
      <c r="Z38" s="3" t="s">
        <v>534</v>
      </c>
      <c r="AA38" s="3">
        <v>1490</v>
      </c>
      <c r="AB38" s="3">
        <v>700</v>
      </c>
      <c r="AC38" s="3">
        <v>790</v>
      </c>
      <c r="AD38" s="3" t="s">
        <v>560</v>
      </c>
      <c r="AE38" s="3" t="s">
        <v>548</v>
      </c>
      <c r="AF38" s="3" t="s">
        <v>523</v>
      </c>
      <c r="SF38" s="3">
        <v>4</v>
      </c>
      <c r="SG38" s="3">
        <v>9</v>
      </c>
      <c r="SH38" s="3">
        <v>1</v>
      </c>
      <c r="SI38" s="3">
        <v>2</v>
      </c>
      <c r="SJ38" s="3" t="s">
        <v>523</v>
      </c>
      <c r="SL38" s="3" t="s">
        <v>524</v>
      </c>
      <c r="SM38" s="3" t="s">
        <v>1250</v>
      </c>
      <c r="SN38" s="4">
        <v>0</v>
      </c>
      <c r="SO38" s="3" t="s">
        <v>526</v>
      </c>
      <c r="SP38" s="3" t="s">
        <v>544</v>
      </c>
    </row>
    <row r="39" spans="1:510" ht="12.75" x14ac:dyDescent="0.2">
      <c r="A39" s="2">
        <v>43948.885403506945</v>
      </c>
      <c r="B39" s="3" t="s">
        <v>507</v>
      </c>
      <c r="C39" s="3" t="s">
        <v>508</v>
      </c>
      <c r="D39" s="3" t="s">
        <v>566</v>
      </c>
      <c r="E39" s="3" t="s">
        <v>1127</v>
      </c>
      <c r="F39" s="3" t="s">
        <v>510</v>
      </c>
      <c r="G39" s="3" t="s">
        <v>579</v>
      </c>
      <c r="H39" s="3" t="s">
        <v>1125</v>
      </c>
      <c r="I39" s="3" t="s">
        <v>529</v>
      </c>
      <c r="J39" s="3" t="s">
        <v>557</v>
      </c>
      <c r="K39" s="3" t="s">
        <v>606</v>
      </c>
      <c r="L39" s="3" t="s">
        <v>607</v>
      </c>
      <c r="M39" s="3" t="s">
        <v>1125</v>
      </c>
      <c r="N39" s="3" t="s">
        <v>531</v>
      </c>
      <c r="O39" s="3" t="s">
        <v>580</v>
      </c>
      <c r="P39" s="3">
        <v>9</v>
      </c>
      <c r="Q39" s="3" t="s">
        <v>1125</v>
      </c>
      <c r="R39" s="3" t="s">
        <v>1125</v>
      </c>
      <c r="S39" s="3" t="s">
        <v>519</v>
      </c>
      <c r="T39" s="3" t="s">
        <v>520</v>
      </c>
      <c r="U39" s="3" t="s">
        <v>1125</v>
      </c>
      <c r="V39" s="3" t="s">
        <v>1125</v>
      </c>
      <c r="W39" s="3" t="s">
        <v>1125</v>
      </c>
      <c r="X39" s="3" t="s">
        <v>1125</v>
      </c>
      <c r="Y39" s="3" t="s">
        <v>1125</v>
      </c>
      <c r="AA39" s="3">
        <v>1360</v>
      </c>
      <c r="AB39" s="3">
        <v>720</v>
      </c>
      <c r="AC39" s="3">
        <v>640</v>
      </c>
      <c r="AD39" s="3" t="s">
        <v>576</v>
      </c>
      <c r="AE39" s="3" t="s">
        <v>541</v>
      </c>
      <c r="AF39" s="3" t="s">
        <v>523</v>
      </c>
      <c r="SF39" s="3">
        <v>8</v>
      </c>
      <c r="SG39" s="3">
        <v>5</v>
      </c>
      <c r="SH39" s="3">
        <v>0</v>
      </c>
      <c r="SI39" s="3">
        <v>2</v>
      </c>
      <c r="SJ39" s="3" t="s">
        <v>523</v>
      </c>
      <c r="SL39" s="3" t="s">
        <v>524</v>
      </c>
      <c r="SM39" s="3" t="s">
        <v>1247</v>
      </c>
      <c r="SO39" s="3" t="s">
        <v>526</v>
      </c>
      <c r="SP39" s="3" t="s">
        <v>549</v>
      </c>
    </row>
    <row r="40" spans="1:510" ht="12.75" x14ac:dyDescent="0.2">
      <c r="A40" s="2">
        <v>43948.885527847218</v>
      </c>
      <c r="B40" s="3" t="s">
        <v>507</v>
      </c>
      <c r="C40" s="3" t="s">
        <v>508</v>
      </c>
      <c r="D40" s="3" t="s">
        <v>566</v>
      </c>
      <c r="E40" s="3" t="s">
        <v>1143</v>
      </c>
      <c r="F40" s="3" t="s">
        <v>510</v>
      </c>
      <c r="G40" s="3" t="s">
        <v>573</v>
      </c>
      <c r="H40" s="3" t="s">
        <v>583</v>
      </c>
      <c r="I40" s="3" t="s">
        <v>529</v>
      </c>
      <c r="J40" s="3" t="s">
        <v>514</v>
      </c>
      <c r="K40" s="3"/>
      <c r="M40" s="3" t="s">
        <v>516</v>
      </c>
      <c r="N40" s="3" t="s">
        <v>517</v>
      </c>
      <c r="O40" s="3" t="s">
        <v>580</v>
      </c>
      <c r="P40" s="3">
        <v>10</v>
      </c>
      <c r="Q40" s="3" t="s">
        <v>1125</v>
      </c>
      <c r="R40" s="3" t="s">
        <v>1125</v>
      </c>
      <c r="S40" s="3" t="s">
        <v>519</v>
      </c>
      <c r="T40" s="3" t="s">
        <v>520</v>
      </c>
      <c r="U40" s="3" t="s">
        <v>1125</v>
      </c>
      <c r="V40" s="3" t="s">
        <v>1125</v>
      </c>
      <c r="W40" s="3" t="s">
        <v>1125</v>
      </c>
      <c r="X40" s="3" t="s">
        <v>1125</v>
      </c>
      <c r="Y40" s="3" t="s">
        <v>1125</v>
      </c>
      <c r="AA40" s="3">
        <v>1470</v>
      </c>
      <c r="AB40" s="3">
        <v>770</v>
      </c>
      <c r="AC40" s="3">
        <v>700</v>
      </c>
      <c r="AD40" s="3" t="s">
        <v>593</v>
      </c>
      <c r="AE40" s="3" t="s">
        <v>548</v>
      </c>
      <c r="AF40" s="3" t="s">
        <v>523</v>
      </c>
      <c r="SF40" s="3">
        <v>5</v>
      </c>
      <c r="SG40" s="3">
        <v>4</v>
      </c>
      <c r="SH40" s="3">
        <v>3</v>
      </c>
      <c r="SI40" s="3">
        <v>0</v>
      </c>
      <c r="SJ40" s="3" t="s">
        <v>523</v>
      </c>
      <c r="SL40" s="3" t="s">
        <v>524</v>
      </c>
      <c r="SM40" s="3" t="s">
        <v>1253</v>
      </c>
      <c r="SN40" s="3" t="s">
        <v>525</v>
      </c>
      <c r="SO40" s="3" t="s">
        <v>526</v>
      </c>
      <c r="SP40" s="3" t="s">
        <v>561</v>
      </c>
    </row>
    <row r="41" spans="1:510" ht="12.75" x14ac:dyDescent="0.2">
      <c r="A41" s="2">
        <v>43948.886445393524</v>
      </c>
      <c r="B41" s="3" t="s">
        <v>507</v>
      </c>
      <c r="C41" s="3" t="s">
        <v>508</v>
      </c>
      <c r="D41" s="3" t="s">
        <v>509</v>
      </c>
      <c r="E41" s="3" t="s">
        <v>1143</v>
      </c>
      <c r="F41" s="3" t="s">
        <v>510</v>
      </c>
      <c r="G41" s="3" t="s">
        <v>511</v>
      </c>
      <c r="H41" s="3" t="s">
        <v>512</v>
      </c>
      <c r="I41" s="3" t="s">
        <v>513</v>
      </c>
      <c r="J41" s="3" t="s">
        <v>514</v>
      </c>
      <c r="K41" s="3"/>
      <c r="M41" s="3" t="s">
        <v>516</v>
      </c>
      <c r="N41" s="3" t="s">
        <v>517</v>
      </c>
      <c r="O41" s="3" t="s">
        <v>518</v>
      </c>
      <c r="P41" s="3">
        <v>7</v>
      </c>
      <c r="Q41" s="3" t="s">
        <v>1125</v>
      </c>
      <c r="R41" s="3" t="s">
        <v>1125</v>
      </c>
      <c r="S41" s="3" t="s">
        <v>519</v>
      </c>
      <c r="T41" s="3" t="s">
        <v>520</v>
      </c>
      <c r="U41" s="3" t="s">
        <v>1125</v>
      </c>
      <c r="V41" s="3" t="s">
        <v>1125</v>
      </c>
      <c r="W41" s="3" t="s">
        <v>1125</v>
      </c>
      <c r="X41" s="3" t="s">
        <v>1125</v>
      </c>
      <c r="Y41" s="3" t="s">
        <v>1125</v>
      </c>
      <c r="AA41" s="3">
        <v>1420</v>
      </c>
      <c r="AB41" s="3">
        <v>730</v>
      </c>
      <c r="AC41" s="3">
        <v>690</v>
      </c>
      <c r="AD41" s="3" t="s">
        <v>576</v>
      </c>
      <c r="AE41" s="3" t="s">
        <v>541</v>
      </c>
      <c r="AF41" s="3" t="s">
        <v>523</v>
      </c>
      <c r="SF41" s="3">
        <v>6</v>
      </c>
      <c r="SG41" s="3">
        <v>1</v>
      </c>
      <c r="SH41" s="3">
        <v>0</v>
      </c>
      <c r="SI41" s="3">
        <v>1</v>
      </c>
      <c r="SJ41" s="3" t="s">
        <v>524</v>
      </c>
      <c r="SL41" s="3" t="s">
        <v>524</v>
      </c>
      <c r="SM41" s="3" t="s">
        <v>1253</v>
      </c>
      <c r="SN41" s="3" t="s">
        <v>594</v>
      </c>
      <c r="SO41" s="3" t="s">
        <v>526</v>
      </c>
      <c r="SP41" s="3" t="s">
        <v>561</v>
      </c>
    </row>
    <row r="42" spans="1:510" ht="12.75" x14ac:dyDescent="0.2">
      <c r="A42" s="2">
        <v>43948.88695137731</v>
      </c>
      <c r="B42" s="3" t="s">
        <v>507</v>
      </c>
      <c r="C42" s="3" t="s">
        <v>508</v>
      </c>
      <c r="D42" s="3" t="s">
        <v>566</v>
      </c>
      <c r="E42" s="3" t="s">
        <v>1143</v>
      </c>
      <c r="F42" s="3" t="s">
        <v>528</v>
      </c>
      <c r="G42" s="3" t="s">
        <v>511</v>
      </c>
      <c r="H42" s="3" t="s">
        <v>512</v>
      </c>
      <c r="I42" s="3" t="s">
        <v>513</v>
      </c>
      <c r="J42" s="3" t="s">
        <v>514</v>
      </c>
      <c r="K42" s="3"/>
      <c r="M42" s="3" t="s">
        <v>572</v>
      </c>
      <c r="N42" s="3" t="s">
        <v>517</v>
      </c>
      <c r="O42" s="3" t="s">
        <v>518</v>
      </c>
      <c r="P42" s="3">
        <v>3</v>
      </c>
      <c r="Q42" s="3" t="s">
        <v>1125</v>
      </c>
      <c r="R42" s="3" t="s">
        <v>1125</v>
      </c>
      <c r="S42" s="3" t="s">
        <v>519</v>
      </c>
      <c r="T42" s="3" t="s">
        <v>520</v>
      </c>
      <c r="U42" s="3" t="s">
        <v>1125</v>
      </c>
      <c r="V42" s="3" t="s">
        <v>1125</v>
      </c>
      <c r="W42" s="3" t="s">
        <v>1125</v>
      </c>
      <c r="X42" s="3" t="s">
        <v>1125</v>
      </c>
      <c r="Y42" s="3" t="s">
        <v>1125</v>
      </c>
      <c r="AA42" s="3">
        <v>1470</v>
      </c>
      <c r="AB42" s="3">
        <v>730</v>
      </c>
      <c r="AC42" s="3">
        <v>740</v>
      </c>
      <c r="AD42" s="3" t="s">
        <v>540</v>
      </c>
      <c r="AE42" s="3" t="s">
        <v>548</v>
      </c>
      <c r="AF42" s="3" t="s">
        <v>523</v>
      </c>
      <c r="SF42" s="3">
        <v>4</v>
      </c>
      <c r="SG42" s="3">
        <v>7</v>
      </c>
      <c r="SH42" s="3">
        <v>1</v>
      </c>
      <c r="SI42" s="3">
        <v>0</v>
      </c>
      <c r="SJ42" s="3" t="s">
        <v>523</v>
      </c>
      <c r="SL42" s="3" t="s">
        <v>524</v>
      </c>
      <c r="SM42" s="3" t="s">
        <v>1249</v>
      </c>
      <c r="SN42" s="3" t="s">
        <v>570</v>
      </c>
      <c r="SO42" s="3" t="s">
        <v>543</v>
      </c>
      <c r="SP42" s="3" t="s">
        <v>582</v>
      </c>
    </row>
    <row r="43" spans="1:510" ht="12.75" x14ac:dyDescent="0.2">
      <c r="A43" s="2">
        <v>43948.887361493056</v>
      </c>
      <c r="B43" s="3" t="s">
        <v>507</v>
      </c>
      <c r="C43" s="3" t="s">
        <v>508</v>
      </c>
      <c r="D43" s="3" t="s">
        <v>509</v>
      </c>
      <c r="E43" s="3" t="s">
        <v>1143</v>
      </c>
      <c r="F43" s="3" t="s">
        <v>510</v>
      </c>
      <c r="G43" s="3" t="s">
        <v>511</v>
      </c>
      <c r="H43" s="3" t="s">
        <v>512</v>
      </c>
      <c r="I43" s="3" t="s">
        <v>529</v>
      </c>
      <c r="J43" s="3" t="s">
        <v>514</v>
      </c>
      <c r="K43" s="3"/>
      <c r="M43" s="3" t="s">
        <v>516</v>
      </c>
      <c r="N43" s="3" t="s">
        <v>539</v>
      </c>
      <c r="O43" s="3" t="s">
        <v>518</v>
      </c>
      <c r="P43" s="3">
        <v>9</v>
      </c>
      <c r="Q43" s="3" t="s">
        <v>1125</v>
      </c>
      <c r="R43" s="3" t="s">
        <v>1125</v>
      </c>
      <c r="S43" s="3" t="s">
        <v>569</v>
      </c>
      <c r="T43" s="3" t="s">
        <v>520</v>
      </c>
      <c r="U43" s="3" t="s">
        <v>1125</v>
      </c>
      <c r="V43" s="3" t="s">
        <v>1125</v>
      </c>
      <c r="W43" s="3" t="s">
        <v>1125</v>
      </c>
      <c r="X43" s="3" t="s">
        <v>1125</v>
      </c>
      <c r="Y43" s="3" t="s">
        <v>1125</v>
      </c>
      <c r="AA43" s="3">
        <v>1570</v>
      </c>
      <c r="AB43" s="3">
        <v>770</v>
      </c>
      <c r="AC43" s="3">
        <v>800</v>
      </c>
      <c r="AD43" s="3" t="s">
        <v>540</v>
      </c>
      <c r="AE43" s="3" t="s">
        <v>548</v>
      </c>
      <c r="AF43" s="3" t="s">
        <v>523</v>
      </c>
      <c r="SF43" s="3">
        <v>8</v>
      </c>
      <c r="SG43" s="3">
        <v>1</v>
      </c>
      <c r="SH43" s="3">
        <v>4</v>
      </c>
      <c r="SI43" s="3">
        <v>1</v>
      </c>
      <c r="SJ43" s="3" t="s">
        <v>524</v>
      </c>
      <c r="SL43" s="3" t="s">
        <v>524</v>
      </c>
      <c r="SM43" s="3" t="s">
        <v>1251</v>
      </c>
      <c r="SN43" s="3" t="s">
        <v>542</v>
      </c>
      <c r="SO43" s="3" t="s">
        <v>543</v>
      </c>
      <c r="SP43" s="3" t="s">
        <v>544</v>
      </c>
    </row>
    <row r="44" spans="1:510" ht="12.75" x14ac:dyDescent="0.2">
      <c r="A44" s="2">
        <v>43948.888605520835</v>
      </c>
      <c r="B44" s="3" t="s">
        <v>507</v>
      </c>
      <c r="C44" s="3" t="s">
        <v>508</v>
      </c>
      <c r="D44" s="3" t="s">
        <v>566</v>
      </c>
      <c r="E44" s="3" t="s">
        <v>1143</v>
      </c>
      <c r="F44" s="3" t="s">
        <v>510</v>
      </c>
      <c r="G44" s="3" t="s">
        <v>511</v>
      </c>
      <c r="H44" s="3" t="s">
        <v>512</v>
      </c>
      <c r="I44" s="3" t="s">
        <v>513</v>
      </c>
      <c r="J44" s="3" t="s">
        <v>514</v>
      </c>
      <c r="K44" s="3"/>
      <c r="M44" s="3" t="s">
        <v>572</v>
      </c>
      <c r="N44" s="3" t="s">
        <v>578</v>
      </c>
      <c r="O44" s="3" t="s">
        <v>518</v>
      </c>
      <c r="P44" s="3">
        <v>6</v>
      </c>
      <c r="Q44" s="3" t="s">
        <v>1125</v>
      </c>
      <c r="R44" s="3" t="s">
        <v>1125</v>
      </c>
      <c r="S44" s="3" t="s">
        <v>546</v>
      </c>
      <c r="T44" s="3" t="s">
        <v>533</v>
      </c>
      <c r="U44" s="3">
        <v>34</v>
      </c>
      <c r="V44" s="3">
        <v>33</v>
      </c>
      <c r="W44" s="3">
        <v>34</v>
      </c>
      <c r="X44" s="3">
        <v>35</v>
      </c>
      <c r="Y44" s="3">
        <v>34</v>
      </c>
      <c r="Z44" s="3" t="s">
        <v>534</v>
      </c>
      <c r="AA44" s="3">
        <v>1510</v>
      </c>
      <c r="AB44" s="3">
        <v>760</v>
      </c>
      <c r="AC44" s="3">
        <v>750</v>
      </c>
      <c r="AD44" s="3" t="s">
        <v>564</v>
      </c>
      <c r="AE44" s="3" t="s">
        <v>541</v>
      </c>
      <c r="AF44" s="3" t="s">
        <v>523</v>
      </c>
      <c r="SF44" s="3">
        <v>5</v>
      </c>
      <c r="SG44" s="3">
        <v>1</v>
      </c>
      <c r="SH44" s="3">
        <v>3</v>
      </c>
      <c r="SI44" s="3">
        <v>0</v>
      </c>
      <c r="SJ44" s="3" t="s">
        <v>523</v>
      </c>
      <c r="SL44" s="3" t="s">
        <v>524</v>
      </c>
      <c r="SM44" s="3" t="s">
        <v>1248</v>
      </c>
      <c r="SN44" s="3" t="s">
        <v>570</v>
      </c>
      <c r="SO44" s="3" t="s">
        <v>543</v>
      </c>
      <c r="SP44" s="3" t="s">
        <v>549</v>
      </c>
    </row>
    <row r="45" spans="1:510" ht="12.75" x14ac:dyDescent="0.2">
      <c r="A45" s="2">
        <v>43948.889716157406</v>
      </c>
      <c r="B45" s="3" t="s">
        <v>507</v>
      </c>
      <c r="C45" s="3" t="s">
        <v>508</v>
      </c>
      <c r="D45" s="3" t="s">
        <v>566</v>
      </c>
      <c r="E45" s="3" t="s">
        <v>1143</v>
      </c>
      <c r="F45" s="3" t="s">
        <v>528</v>
      </c>
      <c r="G45" s="3" t="s">
        <v>511</v>
      </c>
      <c r="H45" s="3" t="s">
        <v>555</v>
      </c>
      <c r="I45" s="3" t="s">
        <v>513</v>
      </c>
      <c r="J45" s="3" t="s">
        <v>514</v>
      </c>
      <c r="K45" s="3"/>
      <c r="M45" s="3" t="s">
        <v>572</v>
      </c>
      <c r="N45" s="3" t="s">
        <v>517</v>
      </c>
      <c r="O45" s="3" t="s">
        <v>1150</v>
      </c>
      <c r="P45" s="3">
        <v>9</v>
      </c>
      <c r="Q45" s="3" t="s">
        <v>1125</v>
      </c>
      <c r="R45" s="3" t="s">
        <v>1125</v>
      </c>
      <c r="S45" s="3" t="s">
        <v>519</v>
      </c>
      <c r="T45" s="3" t="s">
        <v>520</v>
      </c>
      <c r="U45" s="3" t="s">
        <v>1125</v>
      </c>
      <c r="V45" s="3" t="s">
        <v>1125</v>
      </c>
      <c r="W45" s="3" t="s">
        <v>1125</v>
      </c>
      <c r="X45" s="3" t="s">
        <v>1125</v>
      </c>
      <c r="Y45" s="3" t="s">
        <v>1125</v>
      </c>
      <c r="AA45" s="3" t="s">
        <v>1181</v>
      </c>
      <c r="AB45" s="3" t="s">
        <v>1212</v>
      </c>
      <c r="AC45" s="3" t="s">
        <v>1203</v>
      </c>
      <c r="AD45" s="3" t="s">
        <v>576</v>
      </c>
      <c r="AE45" s="3" t="s">
        <v>541</v>
      </c>
      <c r="AF45" s="3" t="s">
        <v>523</v>
      </c>
      <c r="SF45" s="3">
        <v>10</v>
      </c>
      <c r="SG45" s="3">
        <v>5</v>
      </c>
      <c r="SH45" s="3">
        <v>2</v>
      </c>
      <c r="SI45" s="3">
        <v>4</v>
      </c>
      <c r="SJ45" s="3" t="s">
        <v>524</v>
      </c>
      <c r="SL45" s="3" t="s">
        <v>524</v>
      </c>
      <c r="SM45" s="3" t="s">
        <v>1248</v>
      </c>
      <c r="SN45" s="3" t="s">
        <v>570</v>
      </c>
      <c r="SO45" s="3" t="s">
        <v>543</v>
      </c>
      <c r="SP45" s="3" t="s">
        <v>549</v>
      </c>
    </row>
    <row r="46" spans="1:510" ht="12.75" x14ac:dyDescent="0.2">
      <c r="A46" s="2">
        <v>43948.889866921294</v>
      </c>
      <c r="B46" s="3" t="s">
        <v>507</v>
      </c>
      <c r="C46" s="3" t="s">
        <v>508</v>
      </c>
      <c r="D46" s="3" t="s">
        <v>566</v>
      </c>
      <c r="E46" s="3" t="s">
        <v>1127</v>
      </c>
      <c r="F46" s="3" t="s">
        <v>510</v>
      </c>
      <c r="G46" s="3" t="s">
        <v>511</v>
      </c>
      <c r="H46" s="3" t="s">
        <v>1125</v>
      </c>
      <c r="I46" s="3" t="s">
        <v>529</v>
      </c>
      <c r="J46" s="3" t="s">
        <v>514</v>
      </c>
      <c r="K46" s="3"/>
      <c r="M46" s="3" t="s">
        <v>516</v>
      </c>
      <c r="N46" s="3" t="s">
        <v>517</v>
      </c>
      <c r="O46" s="3" t="s">
        <v>518</v>
      </c>
      <c r="P46" s="3">
        <v>4</v>
      </c>
      <c r="Q46" s="3" t="s">
        <v>1125</v>
      </c>
      <c r="R46" s="3" t="s">
        <v>1125</v>
      </c>
      <c r="S46" s="3" t="s">
        <v>592</v>
      </c>
      <c r="T46" s="3" t="s">
        <v>533</v>
      </c>
      <c r="U46" s="3">
        <v>33</v>
      </c>
      <c r="V46" s="3">
        <v>35</v>
      </c>
      <c r="W46" s="3">
        <v>33</v>
      </c>
      <c r="X46" s="3">
        <v>34</v>
      </c>
      <c r="Y46" s="3">
        <v>33</v>
      </c>
      <c r="Z46" s="3" t="s">
        <v>534</v>
      </c>
      <c r="AA46" s="3">
        <v>1520</v>
      </c>
      <c r="AB46" s="3">
        <v>770</v>
      </c>
      <c r="AC46" s="3">
        <v>750</v>
      </c>
      <c r="AD46" s="3" t="s">
        <v>593</v>
      </c>
      <c r="AE46" s="3" t="s">
        <v>548</v>
      </c>
      <c r="AF46" s="3" t="s">
        <v>523</v>
      </c>
      <c r="SF46" s="3">
        <v>13</v>
      </c>
      <c r="SG46" s="3">
        <v>0</v>
      </c>
      <c r="SH46" s="3">
        <v>0</v>
      </c>
      <c r="SI46" s="3">
        <v>6</v>
      </c>
      <c r="SJ46" s="3" t="s">
        <v>524</v>
      </c>
      <c r="SL46" s="3" t="s">
        <v>524</v>
      </c>
      <c r="SM46" s="3" t="s">
        <v>1252</v>
      </c>
      <c r="SN46" s="3" t="s">
        <v>525</v>
      </c>
      <c r="SO46" s="3" t="s">
        <v>554</v>
      </c>
      <c r="SP46" s="3" t="s">
        <v>527</v>
      </c>
    </row>
    <row r="47" spans="1:510" ht="12.75" x14ac:dyDescent="0.2">
      <c r="A47" s="2">
        <v>43948.890199293979</v>
      </c>
      <c r="B47" s="3" t="s">
        <v>507</v>
      </c>
      <c r="C47" s="3" t="s">
        <v>508</v>
      </c>
      <c r="D47" s="3" t="s">
        <v>509</v>
      </c>
      <c r="E47" s="3" t="s">
        <v>1143</v>
      </c>
      <c r="F47" s="3" t="s">
        <v>528</v>
      </c>
      <c r="G47" s="3" t="s">
        <v>511</v>
      </c>
      <c r="H47" s="3" t="s">
        <v>512</v>
      </c>
      <c r="I47" s="3" t="s">
        <v>537</v>
      </c>
      <c r="J47" s="3" t="s">
        <v>514</v>
      </c>
      <c r="K47" s="3"/>
      <c r="M47" s="3" t="s">
        <v>516</v>
      </c>
      <c r="N47" s="3" t="s">
        <v>517</v>
      </c>
      <c r="O47" s="3" t="s">
        <v>518</v>
      </c>
      <c r="P47" s="3">
        <v>4</v>
      </c>
      <c r="Q47" s="3" t="s">
        <v>1125</v>
      </c>
      <c r="R47" s="3" t="s">
        <v>1125</v>
      </c>
      <c r="S47" s="3" t="s">
        <v>519</v>
      </c>
      <c r="T47" s="3" t="s">
        <v>520</v>
      </c>
      <c r="U47" s="3" t="s">
        <v>1125</v>
      </c>
      <c r="V47" s="3" t="s">
        <v>1125</v>
      </c>
      <c r="W47" s="3" t="s">
        <v>1125</v>
      </c>
      <c r="X47" s="3" t="s">
        <v>1125</v>
      </c>
      <c r="Y47" s="3" t="s">
        <v>1125</v>
      </c>
      <c r="AA47" s="3">
        <v>1500</v>
      </c>
      <c r="AB47" s="3">
        <v>730</v>
      </c>
      <c r="AC47" s="3">
        <v>770</v>
      </c>
      <c r="AD47" s="3" t="s">
        <v>547</v>
      </c>
      <c r="AE47" s="3" t="s">
        <v>541</v>
      </c>
      <c r="AF47" s="3" t="s">
        <v>523</v>
      </c>
      <c r="SF47" s="3">
        <v>4</v>
      </c>
      <c r="SG47" s="3">
        <v>0</v>
      </c>
      <c r="SH47" s="3">
        <v>1</v>
      </c>
      <c r="SI47" s="3">
        <v>0</v>
      </c>
      <c r="SJ47" s="3" t="s">
        <v>524</v>
      </c>
      <c r="SL47" s="3" t="s">
        <v>524</v>
      </c>
      <c r="SM47" s="3" t="s">
        <v>1248</v>
      </c>
      <c r="SN47" s="3" t="s">
        <v>570</v>
      </c>
      <c r="SO47" s="3" t="s">
        <v>543</v>
      </c>
      <c r="SP47" s="3" t="s">
        <v>544</v>
      </c>
    </row>
    <row r="48" spans="1:510" ht="12.75" x14ac:dyDescent="0.2">
      <c r="A48" s="2">
        <v>43948.891758460653</v>
      </c>
      <c r="B48" s="3" t="s">
        <v>507</v>
      </c>
      <c r="C48" s="3" t="s">
        <v>508</v>
      </c>
      <c r="D48" s="3" t="s">
        <v>566</v>
      </c>
      <c r="E48" s="3" t="s">
        <v>1143</v>
      </c>
      <c r="F48" s="3" t="s">
        <v>510</v>
      </c>
      <c r="G48" s="3" t="s">
        <v>511</v>
      </c>
      <c r="H48" s="3" t="s">
        <v>512</v>
      </c>
      <c r="I48" s="3" t="s">
        <v>513</v>
      </c>
      <c r="J48" s="3" t="s">
        <v>514</v>
      </c>
      <c r="K48" s="3"/>
      <c r="M48" s="3" t="s">
        <v>516</v>
      </c>
      <c r="N48" s="3" t="s">
        <v>531</v>
      </c>
      <c r="O48" s="3" t="s">
        <v>518</v>
      </c>
      <c r="P48" s="3">
        <v>8</v>
      </c>
      <c r="Q48" s="3" t="s">
        <v>1125</v>
      </c>
      <c r="R48" s="3" t="s">
        <v>1125</v>
      </c>
      <c r="S48" s="3" t="s">
        <v>546</v>
      </c>
      <c r="T48" s="3" t="s">
        <v>533</v>
      </c>
      <c r="U48" s="3">
        <v>35</v>
      </c>
      <c r="V48" s="3">
        <v>36</v>
      </c>
      <c r="W48" s="3">
        <v>34</v>
      </c>
      <c r="X48" s="3">
        <v>36</v>
      </c>
      <c r="Y48" s="3">
        <v>34</v>
      </c>
      <c r="Z48" s="3" t="s">
        <v>553</v>
      </c>
      <c r="AA48" s="6" t="s">
        <v>1125</v>
      </c>
      <c r="SF48" s="3">
        <v>8</v>
      </c>
      <c r="SG48" s="3">
        <v>2</v>
      </c>
      <c r="SH48" s="3">
        <v>2</v>
      </c>
      <c r="SI48" s="3">
        <v>1</v>
      </c>
      <c r="SJ48" s="3" t="s">
        <v>524</v>
      </c>
      <c r="SL48" s="3" t="s">
        <v>524</v>
      </c>
      <c r="SM48" s="3" t="s">
        <v>1251</v>
      </c>
      <c r="SN48" s="3" t="s">
        <v>570</v>
      </c>
      <c r="SO48" s="3" t="s">
        <v>554</v>
      </c>
      <c r="SP48" s="3" t="s">
        <v>582</v>
      </c>
    </row>
    <row r="49" spans="1:510" ht="12.75" x14ac:dyDescent="0.2">
      <c r="A49" s="2">
        <v>43948.8918796875</v>
      </c>
      <c r="B49" s="3" t="s">
        <v>507</v>
      </c>
      <c r="C49" s="3" t="s">
        <v>508</v>
      </c>
      <c r="D49" s="3" t="s">
        <v>566</v>
      </c>
      <c r="E49" s="3" t="s">
        <v>1143</v>
      </c>
      <c r="F49" s="3" t="s">
        <v>510</v>
      </c>
      <c r="G49" s="3" t="s">
        <v>511</v>
      </c>
      <c r="H49" s="3" t="s">
        <v>555</v>
      </c>
      <c r="I49" s="3" t="s">
        <v>585</v>
      </c>
      <c r="J49" s="3" t="s">
        <v>514</v>
      </c>
      <c r="K49" s="3"/>
      <c r="M49" s="3" t="s">
        <v>572</v>
      </c>
      <c r="N49" s="3" t="s">
        <v>531</v>
      </c>
      <c r="O49" s="3" t="s">
        <v>532</v>
      </c>
      <c r="P49" s="3">
        <v>10</v>
      </c>
      <c r="Q49" s="3" t="s">
        <v>1125</v>
      </c>
      <c r="R49" s="3" t="s">
        <v>1125</v>
      </c>
      <c r="S49" s="3" t="s">
        <v>519</v>
      </c>
      <c r="T49" s="3" t="s">
        <v>533</v>
      </c>
      <c r="U49" s="3">
        <v>28</v>
      </c>
      <c r="V49" s="3">
        <v>32</v>
      </c>
      <c r="W49" s="3">
        <v>25</v>
      </c>
      <c r="X49" s="3">
        <v>30</v>
      </c>
      <c r="Y49" s="3">
        <v>24</v>
      </c>
      <c r="Z49" s="3" t="s">
        <v>534</v>
      </c>
      <c r="AA49" s="3">
        <v>1290</v>
      </c>
      <c r="AB49" s="3">
        <v>660</v>
      </c>
      <c r="AC49" s="3">
        <v>630</v>
      </c>
      <c r="AD49" s="3" t="s">
        <v>521</v>
      </c>
      <c r="AE49" s="3" t="s">
        <v>522</v>
      </c>
      <c r="AF49" s="3" t="s">
        <v>523</v>
      </c>
      <c r="SF49" s="3">
        <v>10</v>
      </c>
      <c r="SG49" s="3">
        <v>17</v>
      </c>
      <c r="SH49" s="3">
        <v>3</v>
      </c>
      <c r="SI49" s="3">
        <v>2</v>
      </c>
      <c r="SJ49" s="3" t="s">
        <v>523</v>
      </c>
      <c r="SL49" s="3" t="s">
        <v>524</v>
      </c>
      <c r="SM49" s="3" t="s">
        <v>1252</v>
      </c>
      <c r="SN49" s="3" t="s">
        <v>535</v>
      </c>
      <c r="SO49" s="3" t="s">
        <v>554</v>
      </c>
      <c r="SP49" s="3" t="s">
        <v>527</v>
      </c>
    </row>
    <row r="50" spans="1:510" ht="12.75" x14ac:dyDescent="0.2">
      <c r="A50" s="2">
        <v>43948.891889537037</v>
      </c>
      <c r="B50" s="3" t="s">
        <v>507</v>
      </c>
      <c r="C50" s="3" t="s">
        <v>508</v>
      </c>
      <c r="D50" s="3" t="s">
        <v>566</v>
      </c>
      <c r="E50" s="3" t="s">
        <v>1143</v>
      </c>
      <c r="F50" s="3" t="s">
        <v>510</v>
      </c>
      <c r="G50" s="3" t="s">
        <v>579</v>
      </c>
      <c r="H50" s="3" t="s">
        <v>512</v>
      </c>
      <c r="I50" s="3" t="s">
        <v>513</v>
      </c>
      <c r="J50" s="3" t="s">
        <v>514</v>
      </c>
      <c r="K50" s="3"/>
      <c r="M50" s="3" t="s">
        <v>572</v>
      </c>
      <c r="N50" s="3" t="s">
        <v>578</v>
      </c>
      <c r="O50" s="3" t="s">
        <v>518</v>
      </c>
      <c r="P50" s="3">
        <v>3</v>
      </c>
      <c r="Q50" s="3" t="s">
        <v>1125</v>
      </c>
      <c r="R50" s="3" t="s">
        <v>1125</v>
      </c>
      <c r="S50" s="3" t="s">
        <v>591</v>
      </c>
      <c r="T50" s="3" t="s">
        <v>533</v>
      </c>
      <c r="U50" s="3">
        <v>32</v>
      </c>
      <c r="V50" s="3">
        <v>33</v>
      </c>
      <c r="W50" s="3">
        <v>33</v>
      </c>
      <c r="X50" s="3">
        <v>34</v>
      </c>
      <c r="Y50" s="3">
        <v>33</v>
      </c>
      <c r="Z50" s="3" t="s">
        <v>553</v>
      </c>
      <c r="AA50" s="6" t="s">
        <v>1125</v>
      </c>
      <c r="SF50" s="3">
        <v>4</v>
      </c>
      <c r="SG50" s="3">
        <v>0</v>
      </c>
      <c r="SH50" s="3">
        <v>0</v>
      </c>
      <c r="SI50" s="3">
        <v>0</v>
      </c>
      <c r="SJ50" s="3" t="s">
        <v>524</v>
      </c>
      <c r="SL50" s="3" t="s">
        <v>524</v>
      </c>
      <c r="SM50" s="3" t="s">
        <v>1247</v>
      </c>
      <c r="SN50" s="4">
        <v>0</v>
      </c>
      <c r="SO50" s="3" t="s">
        <v>526</v>
      </c>
      <c r="SP50" s="3" t="s">
        <v>549</v>
      </c>
    </row>
    <row r="51" spans="1:510" ht="12.75" x14ac:dyDescent="0.2">
      <c r="A51" s="2">
        <v>43948.891972592595</v>
      </c>
      <c r="B51" s="3" t="s">
        <v>507</v>
      </c>
      <c r="C51" s="3" t="s">
        <v>508</v>
      </c>
      <c r="D51" s="3" t="s">
        <v>566</v>
      </c>
      <c r="E51" s="3" t="s">
        <v>1127</v>
      </c>
      <c r="F51" s="3" t="s">
        <v>510</v>
      </c>
      <c r="G51" s="3" t="s">
        <v>511</v>
      </c>
      <c r="H51" s="3" t="s">
        <v>512</v>
      </c>
      <c r="I51" s="3" t="s">
        <v>513</v>
      </c>
      <c r="J51" s="3" t="s">
        <v>514</v>
      </c>
      <c r="K51" s="3"/>
      <c r="M51" s="3" t="s">
        <v>572</v>
      </c>
      <c r="N51" s="3" t="s">
        <v>517</v>
      </c>
      <c r="O51" s="3" t="s">
        <v>518</v>
      </c>
      <c r="P51" s="3">
        <v>4</v>
      </c>
      <c r="Q51" s="3" t="s">
        <v>1125</v>
      </c>
      <c r="R51" s="3" t="s">
        <v>1125</v>
      </c>
      <c r="S51" s="3" t="s">
        <v>519</v>
      </c>
      <c r="T51" s="3" t="s">
        <v>533</v>
      </c>
      <c r="U51" s="3">
        <v>32</v>
      </c>
      <c r="V51" s="3">
        <v>36</v>
      </c>
      <c r="W51" s="3">
        <v>27</v>
      </c>
      <c r="X51" s="3">
        <v>35</v>
      </c>
      <c r="Y51" s="3">
        <v>30</v>
      </c>
      <c r="Z51" s="3" t="s">
        <v>534</v>
      </c>
      <c r="AA51" s="3">
        <v>1500</v>
      </c>
      <c r="AB51" s="3">
        <v>730</v>
      </c>
      <c r="AC51" s="3">
        <v>770</v>
      </c>
      <c r="AD51" s="3" t="s">
        <v>560</v>
      </c>
      <c r="AE51" s="3" t="s">
        <v>548</v>
      </c>
      <c r="AF51" s="3" t="s">
        <v>523</v>
      </c>
      <c r="SF51" s="3">
        <v>9</v>
      </c>
      <c r="SG51" s="3">
        <v>0</v>
      </c>
      <c r="SH51" s="3">
        <v>2</v>
      </c>
      <c r="SI51" s="3">
        <v>4</v>
      </c>
      <c r="SJ51" s="3" t="s">
        <v>524</v>
      </c>
      <c r="SL51" s="3" t="s">
        <v>524</v>
      </c>
      <c r="SM51" s="3" t="s">
        <v>1248</v>
      </c>
      <c r="SN51" s="3" t="s">
        <v>594</v>
      </c>
      <c r="SO51" s="3" t="s">
        <v>526</v>
      </c>
      <c r="SP51" s="3" t="s">
        <v>544</v>
      </c>
    </row>
    <row r="52" spans="1:510" ht="12.75" x14ac:dyDescent="0.2">
      <c r="A52" s="2">
        <v>43948.892894722223</v>
      </c>
      <c r="B52" s="3" t="s">
        <v>507</v>
      </c>
      <c r="C52" s="3" t="s">
        <v>508</v>
      </c>
      <c r="D52" s="3" t="s">
        <v>562</v>
      </c>
      <c r="E52" s="3" t="s">
        <v>1143</v>
      </c>
      <c r="F52" s="3" t="s">
        <v>510</v>
      </c>
      <c r="G52" s="3" t="s">
        <v>511</v>
      </c>
      <c r="H52" s="3" t="s">
        <v>512</v>
      </c>
      <c r="I52" s="3" t="s">
        <v>513</v>
      </c>
      <c r="J52" s="3" t="s">
        <v>514</v>
      </c>
      <c r="K52" s="3"/>
      <c r="M52" s="3" t="s">
        <v>516</v>
      </c>
      <c r="N52" s="3" t="s">
        <v>517</v>
      </c>
      <c r="O52" s="3" t="s">
        <v>518</v>
      </c>
      <c r="P52" s="3">
        <v>6</v>
      </c>
      <c r="Q52" s="3" t="s">
        <v>1125</v>
      </c>
      <c r="R52" s="3" t="s">
        <v>1125</v>
      </c>
      <c r="S52" s="3" t="s">
        <v>519</v>
      </c>
      <c r="T52" s="3" t="s">
        <v>520</v>
      </c>
      <c r="U52" s="3" t="s">
        <v>1125</v>
      </c>
      <c r="V52" s="3" t="s">
        <v>1125</v>
      </c>
      <c r="W52" s="3" t="s">
        <v>1125</v>
      </c>
      <c r="X52" s="3" t="s">
        <v>1125</v>
      </c>
      <c r="Y52" s="3" t="s">
        <v>1125</v>
      </c>
      <c r="AA52" s="3">
        <v>1310</v>
      </c>
      <c r="AB52" s="3">
        <v>670</v>
      </c>
      <c r="AC52" s="3">
        <v>640</v>
      </c>
      <c r="AD52" s="3" t="s">
        <v>521</v>
      </c>
      <c r="AE52" s="3" t="s">
        <v>522</v>
      </c>
      <c r="AF52" s="3" t="s">
        <v>523</v>
      </c>
      <c r="SF52" s="3">
        <v>17</v>
      </c>
      <c r="SG52" s="3">
        <v>1</v>
      </c>
      <c r="SH52" s="3">
        <v>2</v>
      </c>
      <c r="SI52" s="3">
        <v>2</v>
      </c>
      <c r="SJ52" s="3" t="s">
        <v>524</v>
      </c>
      <c r="SL52" s="3" t="s">
        <v>524</v>
      </c>
      <c r="SM52" s="3" t="s">
        <v>1248</v>
      </c>
      <c r="SN52" s="3" t="s">
        <v>594</v>
      </c>
      <c r="SO52" s="3" t="s">
        <v>554</v>
      </c>
      <c r="SP52" s="3" t="s">
        <v>544</v>
      </c>
    </row>
    <row r="53" spans="1:510" ht="12.75" x14ac:dyDescent="0.2">
      <c r="A53" s="2">
        <v>43948.892979398152</v>
      </c>
      <c r="B53" s="3" t="s">
        <v>507</v>
      </c>
      <c r="C53" s="3" t="s">
        <v>508</v>
      </c>
      <c r="D53" s="3" t="s">
        <v>509</v>
      </c>
      <c r="E53" s="3" t="s">
        <v>1143</v>
      </c>
      <c r="F53" s="3" t="s">
        <v>510</v>
      </c>
      <c r="G53" s="3" t="s">
        <v>579</v>
      </c>
      <c r="H53" s="3" t="s">
        <v>512</v>
      </c>
      <c r="I53" s="3" t="s">
        <v>513</v>
      </c>
      <c r="J53" s="3" t="s">
        <v>514</v>
      </c>
      <c r="K53" s="3"/>
      <c r="M53" s="3" t="s">
        <v>516</v>
      </c>
      <c r="N53" s="3" t="s">
        <v>531</v>
      </c>
      <c r="O53" s="3" t="s">
        <v>518</v>
      </c>
      <c r="P53" s="3">
        <v>8</v>
      </c>
      <c r="Q53" s="3" t="s">
        <v>1125</v>
      </c>
      <c r="R53" s="3" t="s">
        <v>1125</v>
      </c>
      <c r="S53" s="3" t="s">
        <v>519</v>
      </c>
      <c r="T53" s="3" t="s">
        <v>533</v>
      </c>
      <c r="U53" s="3">
        <v>35</v>
      </c>
      <c r="V53" s="3">
        <v>36</v>
      </c>
      <c r="W53" s="3">
        <v>33</v>
      </c>
      <c r="X53" s="3">
        <v>35</v>
      </c>
      <c r="Y53" s="3">
        <v>34</v>
      </c>
      <c r="Z53" s="3" t="s">
        <v>534</v>
      </c>
      <c r="AA53" s="3">
        <v>1560</v>
      </c>
      <c r="AB53" s="3">
        <v>790</v>
      </c>
      <c r="AC53" s="3">
        <v>770</v>
      </c>
      <c r="AD53" s="3" t="s">
        <v>576</v>
      </c>
      <c r="AE53" s="3" t="s">
        <v>548</v>
      </c>
      <c r="AF53" s="3" t="s">
        <v>523</v>
      </c>
      <c r="SF53" s="3">
        <v>7</v>
      </c>
      <c r="SG53" s="3">
        <v>6</v>
      </c>
      <c r="SH53" s="3">
        <v>5</v>
      </c>
      <c r="SI53" s="3">
        <v>3</v>
      </c>
      <c r="SJ53" s="3" t="s">
        <v>523</v>
      </c>
      <c r="SL53" s="3" t="s">
        <v>523</v>
      </c>
      <c r="SM53" s="3" t="s">
        <v>1254</v>
      </c>
      <c r="SN53" s="3" t="s">
        <v>542</v>
      </c>
      <c r="SO53" s="3" t="s">
        <v>554</v>
      </c>
      <c r="SP53" s="3" t="s">
        <v>544</v>
      </c>
    </row>
    <row r="54" spans="1:510" ht="12.75" x14ac:dyDescent="0.2">
      <c r="A54" s="2">
        <v>43948.89298675926</v>
      </c>
      <c r="B54" s="3" t="s">
        <v>507</v>
      </c>
      <c r="C54" s="3" t="s">
        <v>508</v>
      </c>
      <c r="D54" s="3" t="s">
        <v>566</v>
      </c>
      <c r="E54" s="3" t="s">
        <v>1143</v>
      </c>
      <c r="F54" s="3" t="s">
        <v>510</v>
      </c>
      <c r="G54" s="3" t="s">
        <v>511</v>
      </c>
      <c r="H54" s="3" t="s">
        <v>555</v>
      </c>
      <c r="I54" s="3" t="s">
        <v>529</v>
      </c>
      <c r="J54" s="3" t="s">
        <v>514</v>
      </c>
      <c r="K54" s="3"/>
      <c r="M54" s="3" t="s">
        <v>572</v>
      </c>
      <c r="N54" s="3" t="s">
        <v>531</v>
      </c>
      <c r="O54" s="3" t="s">
        <v>518</v>
      </c>
      <c r="P54" s="3">
        <v>5</v>
      </c>
      <c r="Q54" s="3" t="s">
        <v>1125</v>
      </c>
      <c r="R54" s="3" t="s">
        <v>1125</v>
      </c>
      <c r="S54" s="3" t="s">
        <v>519</v>
      </c>
      <c r="T54" s="3" t="s">
        <v>533</v>
      </c>
      <c r="U54" s="3">
        <v>34</v>
      </c>
      <c r="V54" s="3">
        <v>36</v>
      </c>
      <c r="W54" s="3">
        <v>31</v>
      </c>
      <c r="X54" s="3">
        <v>35</v>
      </c>
      <c r="Y54" s="3">
        <v>34</v>
      </c>
      <c r="Z54" s="3" t="s">
        <v>553</v>
      </c>
      <c r="AA54" s="6" t="s">
        <v>1125</v>
      </c>
      <c r="SF54" s="3">
        <v>2</v>
      </c>
      <c r="SG54" s="3">
        <v>0</v>
      </c>
      <c r="SH54" s="3">
        <v>0</v>
      </c>
      <c r="SI54" s="3">
        <v>1</v>
      </c>
      <c r="SJ54" s="3" t="s">
        <v>524</v>
      </c>
      <c r="SL54" s="3" t="s">
        <v>524</v>
      </c>
      <c r="SM54" s="3" t="s">
        <v>1251</v>
      </c>
      <c r="SN54" s="3" t="s">
        <v>542</v>
      </c>
      <c r="SO54" s="3" t="s">
        <v>526</v>
      </c>
      <c r="SP54" s="3" t="s">
        <v>544</v>
      </c>
    </row>
    <row r="55" spans="1:510" ht="12.75" x14ac:dyDescent="0.2">
      <c r="A55" s="2">
        <v>43948.893305034726</v>
      </c>
      <c r="B55" s="3" t="s">
        <v>507</v>
      </c>
      <c r="C55" s="3" t="s">
        <v>508</v>
      </c>
      <c r="D55" s="3" t="s">
        <v>566</v>
      </c>
      <c r="E55" s="3" t="s">
        <v>1143</v>
      </c>
      <c r="F55" s="3" t="s">
        <v>510</v>
      </c>
      <c r="G55" s="3" t="s">
        <v>511</v>
      </c>
      <c r="H55" s="3" t="s">
        <v>512</v>
      </c>
      <c r="I55" s="3" t="s">
        <v>529</v>
      </c>
      <c r="J55" s="3" t="s">
        <v>514</v>
      </c>
      <c r="K55" s="3"/>
      <c r="M55" s="3" t="s">
        <v>572</v>
      </c>
      <c r="N55" s="3" t="s">
        <v>517</v>
      </c>
      <c r="O55" s="3" t="s">
        <v>518</v>
      </c>
      <c r="P55" s="3">
        <v>3</v>
      </c>
      <c r="Q55" s="3" t="s">
        <v>1125</v>
      </c>
      <c r="R55" s="3" t="s">
        <v>1125</v>
      </c>
      <c r="S55" s="3" t="s">
        <v>591</v>
      </c>
      <c r="T55" s="3" t="s">
        <v>533</v>
      </c>
      <c r="U55" s="3">
        <v>33</v>
      </c>
      <c r="V55" s="3">
        <v>36</v>
      </c>
      <c r="W55" s="3">
        <v>30</v>
      </c>
      <c r="X55" s="3">
        <v>36</v>
      </c>
      <c r="Y55" s="3">
        <v>32</v>
      </c>
      <c r="Z55" s="3" t="s">
        <v>553</v>
      </c>
      <c r="AA55" s="6" t="s">
        <v>1125</v>
      </c>
      <c r="SF55" s="3">
        <v>6</v>
      </c>
      <c r="SG55" s="3">
        <v>1</v>
      </c>
      <c r="SH55" s="3">
        <v>1</v>
      </c>
      <c r="SI55" s="3">
        <v>5</v>
      </c>
      <c r="SJ55" s="3" t="s">
        <v>524</v>
      </c>
      <c r="SL55" s="3" t="s">
        <v>524</v>
      </c>
      <c r="SM55" s="3" t="s">
        <v>1251</v>
      </c>
      <c r="SN55" s="3" t="s">
        <v>570</v>
      </c>
      <c r="SO55" s="3" t="s">
        <v>543</v>
      </c>
      <c r="SP55" s="3" t="s">
        <v>544</v>
      </c>
    </row>
    <row r="56" spans="1:510" ht="12.75" x14ac:dyDescent="0.2">
      <c r="A56" s="2">
        <v>43948.893380821755</v>
      </c>
      <c r="B56" s="3" t="s">
        <v>507</v>
      </c>
      <c r="C56" s="3" t="s">
        <v>508</v>
      </c>
      <c r="D56" s="3" t="s">
        <v>509</v>
      </c>
      <c r="E56" s="3" t="s">
        <v>1143</v>
      </c>
      <c r="F56" s="3" t="s">
        <v>528</v>
      </c>
      <c r="G56" s="3" t="s">
        <v>511</v>
      </c>
      <c r="H56" s="3" t="s">
        <v>512</v>
      </c>
      <c r="I56" s="3" t="s">
        <v>585</v>
      </c>
      <c r="J56" s="3" t="s">
        <v>514</v>
      </c>
      <c r="K56" s="3"/>
      <c r="M56" s="3" t="s">
        <v>516</v>
      </c>
      <c r="N56" s="3" t="s">
        <v>539</v>
      </c>
      <c r="O56" s="3" t="s">
        <v>518</v>
      </c>
      <c r="P56" s="3">
        <v>8</v>
      </c>
      <c r="Q56" s="3" t="s">
        <v>1125</v>
      </c>
      <c r="R56" s="3" t="s">
        <v>1125</v>
      </c>
      <c r="S56" s="3" t="s">
        <v>519</v>
      </c>
      <c r="T56" s="3" t="s">
        <v>533</v>
      </c>
      <c r="U56" s="3">
        <v>33</v>
      </c>
      <c r="V56" s="3">
        <v>35</v>
      </c>
      <c r="W56" s="3">
        <v>30</v>
      </c>
      <c r="X56" s="3">
        <v>34</v>
      </c>
      <c r="Y56" s="3">
        <v>31</v>
      </c>
      <c r="Z56" s="3" t="s">
        <v>534</v>
      </c>
      <c r="AA56" s="3">
        <v>1400</v>
      </c>
      <c r="AB56" s="3">
        <v>700</v>
      </c>
      <c r="AC56" s="3">
        <v>700</v>
      </c>
      <c r="AD56" s="3" t="s">
        <v>521</v>
      </c>
      <c r="AE56" s="3" t="s">
        <v>522</v>
      </c>
      <c r="AF56" s="3" t="s">
        <v>523</v>
      </c>
      <c r="SF56" s="3">
        <v>6</v>
      </c>
      <c r="SG56" s="3">
        <v>0</v>
      </c>
      <c r="SH56" s="3">
        <v>1</v>
      </c>
      <c r="SI56" s="3">
        <v>1</v>
      </c>
      <c r="SJ56" s="3" t="s">
        <v>523</v>
      </c>
      <c r="SL56" s="3" t="s">
        <v>524</v>
      </c>
      <c r="SM56" s="3" t="s">
        <v>1250</v>
      </c>
      <c r="SN56" s="4">
        <v>0</v>
      </c>
      <c r="SO56" s="3" t="s">
        <v>526</v>
      </c>
      <c r="SP56" s="3" t="s">
        <v>544</v>
      </c>
    </row>
    <row r="57" spans="1:510" ht="12.75" x14ac:dyDescent="0.2">
      <c r="A57" s="2">
        <v>43948.893430925928</v>
      </c>
      <c r="B57" s="3" t="s">
        <v>507</v>
      </c>
      <c r="C57" s="3" t="s">
        <v>508</v>
      </c>
      <c r="D57" s="3" t="s">
        <v>566</v>
      </c>
      <c r="E57" s="3" t="s">
        <v>1143</v>
      </c>
      <c r="F57" s="3" t="s">
        <v>510</v>
      </c>
      <c r="G57" s="3" t="s">
        <v>579</v>
      </c>
      <c r="H57" s="3" t="s">
        <v>512</v>
      </c>
      <c r="I57" s="3" t="s">
        <v>513</v>
      </c>
      <c r="J57" s="3" t="s">
        <v>514</v>
      </c>
      <c r="K57" s="3"/>
      <c r="M57" s="3" t="s">
        <v>572</v>
      </c>
      <c r="N57" s="3" t="s">
        <v>539</v>
      </c>
      <c r="O57" s="3" t="s">
        <v>518</v>
      </c>
      <c r="P57" s="3">
        <v>4</v>
      </c>
      <c r="Q57" s="3" t="s">
        <v>1125</v>
      </c>
      <c r="R57" s="3" t="s">
        <v>1125</v>
      </c>
      <c r="S57" s="3" t="s">
        <v>519</v>
      </c>
      <c r="T57" s="3" t="s">
        <v>520</v>
      </c>
      <c r="U57" s="3" t="s">
        <v>1125</v>
      </c>
      <c r="V57" s="3" t="s">
        <v>1125</v>
      </c>
      <c r="W57" s="3" t="s">
        <v>1125</v>
      </c>
      <c r="X57" s="3" t="s">
        <v>1125</v>
      </c>
      <c r="Y57" s="3" t="s">
        <v>1125</v>
      </c>
      <c r="AA57" s="3">
        <v>1350</v>
      </c>
      <c r="AB57" s="3">
        <v>620</v>
      </c>
      <c r="AC57" s="3">
        <v>730</v>
      </c>
      <c r="AD57" s="3" t="s">
        <v>540</v>
      </c>
      <c r="AE57" s="3" t="s">
        <v>548</v>
      </c>
      <c r="AF57" s="3" t="s">
        <v>523</v>
      </c>
      <c r="SF57" s="3">
        <v>7</v>
      </c>
      <c r="SG57" s="3">
        <v>1</v>
      </c>
      <c r="SH57" s="3">
        <v>1</v>
      </c>
      <c r="SI57" s="3">
        <v>1</v>
      </c>
      <c r="SJ57" s="3" t="s">
        <v>523</v>
      </c>
      <c r="SL57" s="3" t="s">
        <v>524</v>
      </c>
      <c r="SM57" s="3" t="s">
        <v>1249</v>
      </c>
      <c r="SN57" s="3" t="s">
        <v>570</v>
      </c>
      <c r="SO57" s="3" t="s">
        <v>543</v>
      </c>
      <c r="SP57" s="3" t="s">
        <v>561</v>
      </c>
    </row>
    <row r="58" spans="1:510" ht="12.75" x14ac:dyDescent="0.2">
      <c r="A58" s="2">
        <v>43948.893529236113</v>
      </c>
      <c r="B58" s="3" t="s">
        <v>507</v>
      </c>
      <c r="C58" s="3" t="s">
        <v>508</v>
      </c>
      <c r="D58" s="3" t="s">
        <v>509</v>
      </c>
      <c r="E58" s="3" t="s">
        <v>1143</v>
      </c>
      <c r="F58" s="3" t="s">
        <v>510</v>
      </c>
      <c r="G58" s="3" t="s">
        <v>511</v>
      </c>
      <c r="H58" s="3" t="s">
        <v>512</v>
      </c>
      <c r="I58" s="3" t="s">
        <v>529</v>
      </c>
      <c r="J58" s="3" t="s">
        <v>514</v>
      </c>
      <c r="K58" s="3"/>
      <c r="M58" s="3" t="s">
        <v>516</v>
      </c>
      <c r="N58" s="3" t="s">
        <v>531</v>
      </c>
      <c r="O58" s="3" t="s">
        <v>518</v>
      </c>
      <c r="P58" s="3">
        <v>8</v>
      </c>
      <c r="Q58" s="3" t="s">
        <v>1125</v>
      </c>
      <c r="R58" s="3" t="s">
        <v>1125</v>
      </c>
      <c r="S58" s="3" t="s">
        <v>519</v>
      </c>
      <c r="T58" s="3" t="s">
        <v>533</v>
      </c>
      <c r="U58" s="3">
        <v>35</v>
      </c>
      <c r="V58" s="3">
        <v>35</v>
      </c>
      <c r="W58" s="3">
        <v>36</v>
      </c>
      <c r="X58" s="3">
        <v>36</v>
      </c>
      <c r="Y58" s="3">
        <v>33</v>
      </c>
      <c r="Z58" s="3" t="s">
        <v>534</v>
      </c>
      <c r="AA58" s="3">
        <v>1530</v>
      </c>
      <c r="AB58" s="3">
        <v>730</v>
      </c>
      <c r="AC58" s="3">
        <v>800</v>
      </c>
      <c r="AD58" s="3" t="s">
        <v>540</v>
      </c>
      <c r="AE58" s="3" t="s">
        <v>522</v>
      </c>
      <c r="AF58" s="3" t="s">
        <v>523</v>
      </c>
      <c r="SF58" s="3">
        <v>6</v>
      </c>
      <c r="SG58" s="3">
        <v>7</v>
      </c>
      <c r="SH58" s="3">
        <v>4</v>
      </c>
      <c r="SI58" s="3">
        <v>3</v>
      </c>
      <c r="SJ58" s="3" t="s">
        <v>523</v>
      </c>
      <c r="SL58" s="3" t="s">
        <v>524</v>
      </c>
      <c r="SM58" s="3" t="s">
        <v>1251</v>
      </c>
      <c r="SN58" s="3" t="s">
        <v>542</v>
      </c>
      <c r="SO58" s="3" t="s">
        <v>554</v>
      </c>
      <c r="SP58" s="3" t="s">
        <v>582</v>
      </c>
    </row>
    <row r="59" spans="1:510" ht="12.75" x14ac:dyDescent="0.2">
      <c r="A59" s="2">
        <v>43948.895401655092</v>
      </c>
      <c r="B59" s="3" t="s">
        <v>507</v>
      </c>
      <c r="C59" s="3" t="s">
        <v>508</v>
      </c>
      <c r="D59" s="3" t="s">
        <v>509</v>
      </c>
      <c r="E59" s="3" t="s">
        <v>1143</v>
      </c>
      <c r="F59" s="3" t="s">
        <v>528</v>
      </c>
      <c r="G59" s="3" t="s">
        <v>511</v>
      </c>
      <c r="H59" s="3" t="s">
        <v>1125</v>
      </c>
      <c r="I59" s="3" t="s">
        <v>1125</v>
      </c>
      <c r="J59" s="3" t="s">
        <v>514</v>
      </c>
      <c r="K59" s="3"/>
      <c r="M59" s="3" t="s">
        <v>516</v>
      </c>
      <c r="N59" s="3" t="s">
        <v>531</v>
      </c>
      <c r="O59" s="3" t="s">
        <v>1150</v>
      </c>
      <c r="P59" s="3">
        <v>8</v>
      </c>
      <c r="Q59" s="3" t="s">
        <v>1125</v>
      </c>
      <c r="R59" s="3" t="s">
        <v>1125</v>
      </c>
      <c r="S59" s="3" t="s">
        <v>546</v>
      </c>
      <c r="T59" s="3" t="s">
        <v>520</v>
      </c>
      <c r="U59" s="3" t="s">
        <v>1125</v>
      </c>
      <c r="V59" s="3" t="s">
        <v>1125</v>
      </c>
      <c r="W59" s="3" t="s">
        <v>1125</v>
      </c>
      <c r="X59" s="3" t="s">
        <v>1125</v>
      </c>
      <c r="Y59" s="3" t="s">
        <v>1125</v>
      </c>
      <c r="AA59" s="3">
        <v>1570</v>
      </c>
      <c r="AB59" s="3">
        <v>770</v>
      </c>
      <c r="AC59" s="3">
        <v>800</v>
      </c>
      <c r="AD59" s="3" t="s">
        <v>521</v>
      </c>
      <c r="AE59" s="3" t="s">
        <v>522</v>
      </c>
      <c r="AF59" s="3" t="s">
        <v>523</v>
      </c>
      <c r="SF59" s="3">
        <v>0</v>
      </c>
      <c r="SG59" s="3">
        <v>2</v>
      </c>
      <c r="SH59" s="3">
        <v>2</v>
      </c>
      <c r="SI59" s="3">
        <v>5</v>
      </c>
      <c r="SJ59" s="3" t="s">
        <v>523</v>
      </c>
      <c r="SL59" s="3" t="s">
        <v>524</v>
      </c>
      <c r="SM59" s="3" t="s">
        <v>1254</v>
      </c>
      <c r="SN59" s="3" t="s">
        <v>542</v>
      </c>
      <c r="SO59" s="3" t="s">
        <v>543</v>
      </c>
      <c r="SP59" s="3" t="s">
        <v>544</v>
      </c>
    </row>
    <row r="60" spans="1:510" ht="12.75" x14ac:dyDescent="0.2">
      <c r="A60" s="2">
        <v>43948.895506956018</v>
      </c>
      <c r="B60" s="3" t="s">
        <v>507</v>
      </c>
      <c r="C60" s="3" t="s">
        <v>508</v>
      </c>
      <c r="D60" s="3" t="s">
        <v>566</v>
      </c>
      <c r="E60" s="3" t="s">
        <v>1143</v>
      </c>
      <c r="F60" s="3" t="s">
        <v>528</v>
      </c>
      <c r="G60" s="3" t="s">
        <v>511</v>
      </c>
      <c r="H60" s="3" t="s">
        <v>583</v>
      </c>
      <c r="I60" s="3" t="s">
        <v>529</v>
      </c>
      <c r="J60" s="3" t="s">
        <v>514</v>
      </c>
      <c r="K60" s="3"/>
      <c r="M60" s="3" t="s">
        <v>572</v>
      </c>
      <c r="N60" s="3" t="s">
        <v>539</v>
      </c>
      <c r="O60" s="3" t="s">
        <v>518</v>
      </c>
      <c r="P60" s="3">
        <v>6</v>
      </c>
      <c r="Q60" s="3" t="s">
        <v>1125</v>
      </c>
      <c r="R60" s="3" t="s">
        <v>1125</v>
      </c>
      <c r="S60" s="3" t="s">
        <v>519</v>
      </c>
      <c r="T60" s="3" t="s">
        <v>533</v>
      </c>
      <c r="U60" s="3">
        <v>35</v>
      </c>
      <c r="V60" s="3">
        <v>34</v>
      </c>
      <c r="W60" s="3">
        <v>35</v>
      </c>
      <c r="X60" s="3">
        <v>35</v>
      </c>
      <c r="Y60" s="3">
        <v>36</v>
      </c>
      <c r="Z60" s="3" t="s">
        <v>553</v>
      </c>
      <c r="AA60" s="6" t="s">
        <v>1125</v>
      </c>
      <c r="SF60" s="3">
        <v>2</v>
      </c>
      <c r="SG60" s="3">
        <v>0</v>
      </c>
      <c r="SH60" s="3">
        <v>0</v>
      </c>
      <c r="SI60" s="3">
        <v>1</v>
      </c>
      <c r="SJ60" s="3" t="s">
        <v>524</v>
      </c>
      <c r="SL60" s="3" t="s">
        <v>524</v>
      </c>
      <c r="SM60" s="3" t="s">
        <v>1254</v>
      </c>
      <c r="SN60" s="3" t="s">
        <v>542</v>
      </c>
      <c r="SO60" s="3" t="s">
        <v>554</v>
      </c>
      <c r="SP60" s="3" t="s">
        <v>544</v>
      </c>
    </row>
    <row r="61" spans="1:510" ht="12.75" x14ac:dyDescent="0.2">
      <c r="A61" s="2">
        <v>43948.895665115742</v>
      </c>
      <c r="B61" s="3" t="s">
        <v>507</v>
      </c>
      <c r="C61" s="3" t="s">
        <v>508</v>
      </c>
      <c r="D61" s="3" t="s">
        <v>509</v>
      </c>
      <c r="E61" s="3" t="s">
        <v>1143</v>
      </c>
      <c r="F61" s="3" t="s">
        <v>510</v>
      </c>
      <c r="G61" s="3" t="s">
        <v>511</v>
      </c>
      <c r="H61" s="3" t="s">
        <v>567</v>
      </c>
      <c r="I61" s="3" t="s">
        <v>513</v>
      </c>
      <c r="J61" s="3" t="s">
        <v>514</v>
      </c>
      <c r="K61" s="3"/>
      <c r="M61" s="3" t="s">
        <v>516</v>
      </c>
      <c r="N61" s="3" t="s">
        <v>531</v>
      </c>
      <c r="O61" s="3" t="s">
        <v>518</v>
      </c>
      <c r="P61" s="3">
        <v>8</v>
      </c>
      <c r="Q61" s="3" t="s">
        <v>1125</v>
      </c>
      <c r="R61" s="3" t="s">
        <v>1125</v>
      </c>
      <c r="S61" s="3" t="s">
        <v>519</v>
      </c>
      <c r="T61" s="3" t="s">
        <v>533</v>
      </c>
      <c r="U61" s="3">
        <v>25</v>
      </c>
      <c r="V61" s="3">
        <v>27</v>
      </c>
      <c r="W61" s="3">
        <v>23</v>
      </c>
      <c r="X61" s="3">
        <v>25</v>
      </c>
      <c r="Y61" s="3">
        <v>24</v>
      </c>
      <c r="Z61" s="3" t="s">
        <v>534</v>
      </c>
      <c r="AA61" s="3">
        <v>1160</v>
      </c>
      <c r="AB61" s="3">
        <v>610</v>
      </c>
      <c r="AC61" s="3">
        <v>550</v>
      </c>
      <c r="AD61" s="3" t="s">
        <v>576</v>
      </c>
      <c r="AE61" s="3" t="s">
        <v>541</v>
      </c>
      <c r="AF61" s="3" t="s">
        <v>523</v>
      </c>
      <c r="SF61" s="3">
        <v>5</v>
      </c>
      <c r="SG61" s="3">
        <v>1</v>
      </c>
      <c r="SH61" s="3">
        <v>2</v>
      </c>
      <c r="SI61" s="3">
        <v>0</v>
      </c>
      <c r="SJ61" s="3" t="s">
        <v>523</v>
      </c>
      <c r="SL61" s="3" t="s">
        <v>524</v>
      </c>
      <c r="SM61" s="3" t="s">
        <v>1250</v>
      </c>
      <c r="SN61" s="4">
        <v>0</v>
      </c>
      <c r="SO61" s="3" t="s">
        <v>543</v>
      </c>
      <c r="SP61" s="3" t="s">
        <v>549</v>
      </c>
    </row>
    <row r="62" spans="1:510" ht="12.75" x14ac:dyDescent="0.2">
      <c r="A62" s="2">
        <v>43948.895966342592</v>
      </c>
      <c r="B62" s="3" t="s">
        <v>507</v>
      </c>
      <c r="C62" s="3" t="s">
        <v>508</v>
      </c>
      <c r="D62" s="3" t="s">
        <v>566</v>
      </c>
      <c r="E62" s="3" t="s">
        <v>1143</v>
      </c>
      <c r="F62" s="3" t="s">
        <v>510</v>
      </c>
      <c r="G62" s="3" t="s">
        <v>511</v>
      </c>
      <c r="H62" s="3" t="s">
        <v>583</v>
      </c>
      <c r="I62" s="3" t="s">
        <v>529</v>
      </c>
      <c r="J62" s="3" t="s">
        <v>514</v>
      </c>
      <c r="K62" s="3"/>
      <c r="M62" s="3" t="s">
        <v>572</v>
      </c>
      <c r="N62" s="3" t="s">
        <v>531</v>
      </c>
      <c r="O62" s="3" t="s">
        <v>518</v>
      </c>
      <c r="P62" s="3">
        <v>9</v>
      </c>
      <c r="Q62" s="3" t="s">
        <v>1125</v>
      </c>
      <c r="R62" s="3" t="s">
        <v>1125</v>
      </c>
      <c r="S62" s="3" t="s">
        <v>519</v>
      </c>
      <c r="T62" s="3" t="s">
        <v>520</v>
      </c>
      <c r="U62" s="3" t="s">
        <v>1125</v>
      </c>
      <c r="V62" s="3" t="s">
        <v>1125</v>
      </c>
      <c r="W62" s="3" t="s">
        <v>1125</v>
      </c>
      <c r="X62" s="3" t="s">
        <v>1125</v>
      </c>
      <c r="Y62" s="3" t="s">
        <v>1125</v>
      </c>
      <c r="AA62" s="3">
        <v>1570</v>
      </c>
      <c r="AB62" s="3">
        <v>790</v>
      </c>
      <c r="AC62" s="3">
        <v>780</v>
      </c>
      <c r="AD62" s="3" t="s">
        <v>564</v>
      </c>
      <c r="AE62" s="3" t="s">
        <v>541</v>
      </c>
      <c r="AF62" s="3" t="s">
        <v>523</v>
      </c>
      <c r="SF62" s="3">
        <v>3</v>
      </c>
      <c r="SG62" s="3">
        <v>0</v>
      </c>
      <c r="SH62" s="3">
        <v>0</v>
      </c>
      <c r="SI62" s="3">
        <v>1</v>
      </c>
      <c r="SJ62" s="3" t="s">
        <v>524</v>
      </c>
      <c r="SL62" s="3" t="s">
        <v>524</v>
      </c>
      <c r="SM62" s="3" t="s">
        <v>1254</v>
      </c>
      <c r="SN62" s="3" t="s">
        <v>570</v>
      </c>
      <c r="SO62" s="3" t="s">
        <v>554</v>
      </c>
      <c r="SP62" s="3" t="s">
        <v>544</v>
      </c>
    </row>
    <row r="63" spans="1:510" ht="12.75" x14ac:dyDescent="0.2">
      <c r="A63" s="2">
        <v>43948.896001423607</v>
      </c>
      <c r="B63" s="3" t="s">
        <v>507</v>
      </c>
      <c r="C63" s="3" t="s">
        <v>508</v>
      </c>
      <c r="D63" s="3" t="s">
        <v>509</v>
      </c>
      <c r="E63" s="3" t="s">
        <v>1143</v>
      </c>
      <c r="F63" s="3" t="s">
        <v>510</v>
      </c>
      <c r="G63" s="3" t="s">
        <v>511</v>
      </c>
      <c r="H63" s="3" t="s">
        <v>555</v>
      </c>
      <c r="I63" s="3" t="s">
        <v>529</v>
      </c>
      <c r="J63" s="3" t="s">
        <v>514</v>
      </c>
      <c r="K63" s="3"/>
      <c r="M63" s="3" t="s">
        <v>516</v>
      </c>
      <c r="N63" s="3" t="s">
        <v>531</v>
      </c>
      <c r="O63" s="3" t="s">
        <v>532</v>
      </c>
      <c r="P63" s="3">
        <v>6</v>
      </c>
      <c r="Q63" s="3" t="s">
        <v>1125</v>
      </c>
      <c r="R63" s="3" t="s">
        <v>1125</v>
      </c>
      <c r="S63" s="3" t="s">
        <v>519</v>
      </c>
      <c r="T63" s="3" t="s">
        <v>533</v>
      </c>
      <c r="U63" s="3">
        <v>32</v>
      </c>
      <c r="V63" s="3">
        <v>35</v>
      </c>
      <c r="W63" s="3">
        <v>27</v>
      </c>
      <c r="X63" s="3">
        <v>34</v>
      </c>
      <c r="Y63" s="3">
        <v>32</v>
      </c>
      <c r="Z63" s="3" t="s">
        <v>534</v>
      </c>
      <c r="AA63" s="3">
        <v>1350</v>
      </c>
      <c r="AB63" s="3">
        <v>690</v>
      </c>
      <c r="AC63" s="3">
        <v>660</v>
      </c>
      <c r="AD63" s="3" t="s">
        <v>613</v>
      </c>
      <c r="AE63" s="3" t="s">
        <v>548</v>
      </c>
      <c r="AF63" s="3" t="s">
        <v>523</v>
      </c>
      <c r="SF63" s="3">
        <v>7</v>
      </c>
      <c r="SG63" s="3">
        <v>2</v>
      </c>
      <c r="SH63" s="3">
        <v>2</v>
      </c>
      <c r="SI63" s="3">
        <v>3</v>
      </c>
      <c r="SJ63" s="3" t="s">
        <v>523</v>
      </c>
      <c r="SL63" s="3" t="s">
        <v>524</v>
      </c>
      <c r="SM63" s="3" t="s">
        <v>1251</v>
      </c>
      <c r="SN63" s="3" t="s">
        <v>570</v>
      </c>
      <c r="SO63" s="3" t="s">
        <v>543</v>
      </c>
      <c r="SP63" s="3" t="s">
        <v>544</v>
      </c>
    </row>
    <row r="64" spans="1:510" ht="12.75" x14ac:dyDescent="0.2">
      <c r="A64" s="2">
        <v>43948.897258958328</v>
      </c>
      <c r="B64" s="3" t="s">
        <v>507</v>
      </c>
      <c r="C64" s="3" t="s">
        <v>508</v>
      </c>
      <c r="D64" s="3" t="s">
        <v>566</v>
      </c>
      <c r="E64" s="3" t="s">
        <v>1143</v>
      </c>
      <c r="F64" s="3" t="s">
        <v>528</v>
      </c>
      <c r="G64" s="3" t="s">
        <v>511</v>
      </c>
      <c r="H64" s="3" t="s">
        <v>583</v>
      </c>
      <c r="I64" s="3" t="s">
        <v>513</v>
      </c>
      <c r="J64" s="3" t="s">
        <v>514</v>
      </c>
      <c r="K64" s="3"/>
      <c r="M64" s="3" t="s">
        <v>572</v>
      </c>
      <c r="N64" s="3" t="s">
        <v>517</v>
      </c>
      <c r="O64" s="3" t="s">
        <v>518</v>
      </c>
      <c r="P64" s="3">
        <v>5</v>
      </c>
      <c r="Q64" s="3" t="s">
        <v>1125</v>
      </c>
      <c r="R64" s="3" t="s">
        <v>1125</v>
      </c>
      <c r="S64" s="3" t="s">
        <v>519</v>
      </c>
      <c r="T64" s="3" t="s">
        <v>533</v>
      </c>
      <c r="U64" s="3">
        <v>34</v>
      </c>
      <c r="V64" s="3">
        <v>36</v>
      </c>
      <c r="W64" s="3">
        <v>31</v>
      </c>
      <c r="X64" s="3">
        <v>36</v>
      </c>
      <c r="Y64" s="3">
        <v>32</v>
      </c>
      <c r="Z64" s="3" t="s">
        <v>534</v>
      </c>
      <c r="AA64" s="3">
        <v>1490</v>
      </c>
      <c r="AB64" s="3">
        <v>760</v>
      </c>
      <c r="AC64" s="3">
        <v>730</v>
      </c>
      <c r="AD64" s="3" t="s">
        <v>614</v>
      </c>
      <c r="AE64" s="3" t="s">
        <v>587</v>
      </c>
      <c r="AF64" s="3" t="s">
        <v>523</v>
      </c>
      <c r="SF64" s="3">
        <v>10</v>
      </c>
      <c r="SG64" s="3">
        <v>2</v>
      </c>
      <c r="SH64" s="3">
        <v>4</v>
      </c>
      <c r="SI64" s="3">
        <v>7</v>
      </c>
      <c r="SJ64" s="3" t="s">
        <v>524</v>
      </c>
      <c r="SL64" s="3" t="s">
        <v>524</v>
      </c>
      <c r="SM64" s="3" t="s">
        <v>1254</v>
      </c>
      <c r="SN64" s="3" t="s">
        <v>542</v>
      </c>
      <c r="SO64" s="3" t="s">
        <v>543</v>
      </c>
      <c r="SP64" s="3" t="s">
        <v>544</v>
      </c>
    </row>
    <row r="65" spans="1:510" ht="12.75" x14ac:dyDescent="0.2">
      <c r="A65" s="2">
        <v>43948.897746458329</v>
      </c>
      <c r="B65" s="3" t="s">
        <v>507</v>
      </c>
      <c r="C65" s="3" t="s">
        <v>508</v>
      </c>
      <c r="D65" s="3" t="s">
        <v>509</v>
      </c>
      <c r="E65" s="3" t="s">
        <v>1143</v>
      </c>
      <c r="F65" s="3" t="s">
        <v>510</v>
      </c>
      <c r="G65" s="3" t="s">
        <v>579</v>
      </c>
      <c r="H65" s="3" t="s">
        <v>512</v>
      </c>
      <c r="I65" s="3" t="s">
        <v>513</v>
      </c>
      <c r="J65" s="3" t="s">
        <v>514</v>
      </c>
      <c r="K65" s="3"/>
      <c r="M65" s="3" t="s">
        <v>516</v>
      </c>
      <c r="N65" s="3" t="s">
        <v>531</v>
      </c>
      <c r="O65" s="3" t="s">
        <v>532</v>
      </c>
      <c r="P65" s="3">
        <v>8</v>
      </c>
      <c r="Q65" s="3" t="s">
        <v>1125</v>
      </c>
      <c r="R65" s="3" t="s">
        <v>1125</v>
      </c>
      <c r="S65" s="3" t="s">
        <v>569</v>
      </c>
      <c r="T65" s="3" t="s">
        <v>520</v>
      </c>
      <c r="U65" s="3" t="s">
        <v>1125</v>
      </c>
      <c r="V65" s="3" t="s">
        <v>1125</v>
      </c>
      <c r="W65" s="3" t="s">
        <v>1125</v>
      </c>
      <c r="X65" s="3" t="s">
        <v>1125</v>
      </c>
      <c r="Y65" s="3" t="s">
        <v>1125</v>
      </c>
      <c r="AA65" s="3">
        <v>1550</v>
      </c>
      <c r="AB65" s="3">
        <v>770</v>
      </c>
      <c r="AC65" s="3">
        <v>780</v>
      </c>
      <c r="AD65" s="3" t="s">
        <v>613</v>
      </c>
      <c r="AE65" s="3" t="s">
        <v>541</v>
      </c>
      <c r="AF65" s="3" t="s">
        <v>523</v>
      </c>
      <c r="SF65" s="3">
        <v>3</v>
      </c>
      <c r="SG65" s="3">
        <v>2</v>
      </c>
      <c r="SH65" s="3">
        <v>1</v>
      </c>
      <c r="SI65" s="3">
        <v>0</v>
      </c>
      <c r="SJ65" s="3" t="s">
        <v>615</v>
      </c>
      <c r="SL65" s="3" t="s">
        <v>524</v>
      </c>
      <c r="SM65" s="3" t="s">
        <v>1248</v>
      </c>
      <c r="SN65" s="3" t="s">
        <v>594</v>
      </c>
      <c r="SO65" s="3" t="s">
        <v>554</v>
      </c>
      <c r="SP65" s="3" t="s">
        <v>549</v>
      </c>
    </row>
    <row r="66" spans="1:510" ht="12.75" x14ac:dyDescent="0.2">
      <c r="A66" s="2">
        <v>43948.898154861112</v>
      </c>
      <c r="B66" s="3" t="s">
        <v>507</v>
      </c>
      <c r="C66" s="3" t="s">
        <v>508</v>
      </c>
      <c r="D66" s="3" t="s">
        <v>562</v>
      </c>
      <c r="E66" s="3" t="s">
        <v>1143</v>
      </c>
      <c r="F66" s="3" t="s">
        <v>510</v>
      </c>
      <c r="G66" s="3" t="s">
        <v>511</v>
      </c>
      <c r="H66" s="3" t="s">
        <v>563</v>
      </c>
      <c r="I66" s="3" t="s">
        <v>585</v>
      </c>
      <c r="J66" s="3" t="s">
        <v>514</v>
      </c>
      <c r="K66" s="3"/>
      <c r="M66" s="3" t="s">
        <v>516</v>
      </c>
      <c r="N66" s="3" t="s">
        <v>517</v>
      </c>
      <c r="O66" s="3" t="s">
        <v>518</v>
      </c>
      <c r="P66" s="3">
        <v>7</v>
      </c>
      <c r="Q66" s="3" t="s">
        <v>1125</v>
      </c>
      <c r="R66" s="3" t="s">
        <v>1125</v>
      </c>
      <c r="S66" s="3" t="s">
        <v>519</v>
      </c>
      <c r="T66" s="3" t="s">
        <v>533</v>
      </c>
      <c r="U66" s="3">
        <v>34</v>
      </c>
      <c r="V66" s="3">
        <v>34</v>
      </c>
      <c r="W66" s="3">
        <v>34</v>
      </c>
      <c r="X66" s="3">
        <v>34</v>
      </c>
      <c r="Y66" s="3">
        <v>32</v>
      </c>
      <c r="Z66" s="3" t="s">
        <v>534</v>
      </c>
      <c r="AA66" s="3">
        <v>1510</v>
      </c>
      <c r="AB66" s="3">
        <v>730</v>
      </c>
      <c r="AC66" s="3">
        <v>780</v>
      </c>
      <c r="AD66" s="3" t="s">
        <v>521</v>
      </c>
      <c r="AE66" s="3" t="s">
        <v>522</v>
      </c>
      <c r="AF66" s="3" t="s">
        <v>523</v>
      </c>
      <c r="SF66" s="3">
        <v>32</v>
      </c>
      <c r="SG66" s="3">
        <v>4</v>
      </c>
      <c r="SH66" s="3">
        <v>2</v>
      </c>
      <c r="SI66" s="3">
        <v>6</v>
      </c>
      <c r="SJ66" s="3" t="s">
        <v>524</v>
      </c>
      <c r="SL66" s="3" t="s">
        <v>524</v>
      </c>
      <c r="SM66" s="3" t="s">
        <v>1254</v>
      </c>
      <c r="SN66" s="3" t="s">
        <v>542</v>
      </c>
      <c r="SO66" s="3" t="s">
        <v>543</v>
      </c>
      <c r="SP66" s="3" t="s">
        <v>527</v>
      </c>
    </row>
    <row r="67" spans="1:510" ht="12.75" x14ac:dyDescent="0.2">
      <c r="A67" s="2">
        <v>43948.898342974542</v>
      </c>
      <c r="B67" s="3" t="s">
        <v>507</v>
      </c>
      <c r="C67" s="3" t="s">
        <v>508</v>
      </c>
      <c r="D67" s="3" t="s">
        <v>566</v>
      </c>
      <c r="E67" s="3" t="s">
        <v>1143</v>
      </c>
      <c r="F67" s="3" t="s">
        <v>528</v>
      </c>
      <c r="G67" s="3" t="s">
        <v>511</v>
      </c>
      <c r="H67" s="3" t="s">
        <v>555</v>
      </c>
      <c r="I67" s="3" t="s">
        <v>513</v>
      </c>
      <c r="J67" s="3" t="s">
        <v>514</v>
      </c>
      <c r="K67" s="3"/>
      <c r="M67" s="3" t="s">
        <v>572</v>
      </c>
      <c r="N67" s="3" t="s">
        <v>578</v>
      </c>
      <c r="O67" s="3" t="s">
        <v>518</v>
      </c>
      <c r="P67" s="3">
        <v>4</v>
      </c>
      <c r="Q67" s="3" t="s">
        <v>1125</v>
      </c>
      <c r="R67" s="3" t="s">
        <v>1125</v>
      </c>
      <c r="S67" s="3" t="s">
        <v>519</v>
      </c>
      <c r="T67" s="3" t="s">
        <v>520</v>
      </c>
      <c r="U67" s="3" t="s">
        <v>1125</v>
      </c>
      <c r="V67" s="3" t="s">
        <v>1125</v>
      </c>
      <c r="W67" s="3" t="s">
        <v>1125</v>
      </c>
      <c r="X67" s="3" t="s">
        <v>1125</v>
      </c>
      <c r="Y67" s="3" t="s">
        <v>1125</v>
      </c>
      <c r="AA67" s="3">
        <v>1510</v>
      </c>
      <c r="AB67" s="3">
        <v>730</v>
      </c>
      <c r="AC67" s="3">
        <v>780</v>
      </c>
      <c r="AD67" s="3" t="s">
        <v>564</v>
      </c>
      <c r="AE67" s="3" t="s">
        <v>541</v>
      </c>
      <c r="AF67" s="3" t="s">
        <v>523</v>
      </c>
      <c r="SF67" s="3">
        <v>6</v>
      </c>
      <c r="SG67" s="3">
        <v>8</v>
      </c>
      <c r="SH67" s="3">
        <v>6</v>
      </c>
      <c r="SI67" s="3">
        <v>1</v>
      </c>
      <c r="SJ67" s="3" t="s">
        <v>523</v>
      </c>
      <c r="SL67" s="3" t="s">
        <v>524</v>
      </c>
      <c r="SM67" s="3" t="s">
        <v>1250</v>
      </c>
      <c r="SN67" s="3" t="s">
        <v>525</v>
      </c>
      <c r="SO67" s="3" t="s">
        <v>526</v>
      </c>
      <c r="SP67" s="3" t="s">
        <v>527</v>
      </c>
    </row>
    <row r="68" spans="1:510" ht="12.75" x14ac:dyDescent="0.2">
      <c r="A68" s="2">
        <v>43948.898824965276</v>
      </c>
      <c r="B68" s="3" t="s">
        <v>507</v>
      </c>
      <c r="C68" s="3" t="s">
        <v>508</v>
      </c>
      <c r="D68" s="3" t="s">
        <v>509</v>
      </c>
      <c r="E68" s="3" t="s">
        <v>1143</v>
      </c>
      <c r="F68" s="3" t="s">
        <v>528</v>
      </c>
      <c r="G68" s="3" t="s">
        <v>511</v>
      </c>
      <c r="H68" s="3" t="s">
        <v>512</v>
      </c>
      <c r="I68" s="3" t="s">
        <v>585</v>
      </c>
      <c r="J68" s="3" t="s">
        <v>514</v>
      </c>
      <c r="K68" s="3"/>
      <c r="M68" s="3" t="s">
        <v>516</v>
      </c>
      <c r="N68" s="3" t="s">
        <v>531</v>
      </c>
      <c r="O68" s="3" t="s">
        <v>518</v>
      </c>
      <c r="P68" s="3">
        <v>4</v>
      </c>
      <c r="Q68" s="3" t="s">
        <v>1125</v>
      </c>
      <c r="R68" s="3" t="s">
        <v>1125</v>
      </c>
      <c r="S68" s="3" t="s">
        <v>519</v>
      </c>
      <c r="T68" s="3" t="s">
        <v>520</v>
      </c>
      <c r="U68" s="3" t="s">
        <v>1125</v>
      </c>
      <c r="V68" s="3" t="s">
        <v>1125</v>
      </c>
      <c r="W68" s="3" t="s">
        <v>1125</v>
      </c>
      <c r="X68" s="3" t="s">
        <v>1125</v>
      </c>
      <c r="Y68" s="3" t="s">
        <v>1125</v>
      </c>
      <c r="AA68" s="3">
        <v>1570</v>
      </c>
      <c r="AB68" s="3">
        <v>770</v>
      </c>
      <c r="AC68" s="3">
        <v>800</v>
      </c>
      <c r="AD68" s="3" t="s">
        <v>540</v>
      </c>
      <c r="AE68" s="3" t="s">
        <v>541</v>
      </c>
      <c r="AF68" s="3" t="s">
        <v>523</v>
      </c>
      <c r="SF68" s="3">
        <v>6</v>
      </c>
      <c r="SG68" s="3">
        <v>0</v>
      </c>
      <c r="SH68" s="3">
        <v>0</v>
      </c>
      <c r="SI68" s="3">
        <v>1</v>
      </c>
      <c r="SJ68" s="3" t="s">
        <v>524</v>
      </c>
      <c r="SL68" s="3" t="s">
        <v>524</v>
      </c>
      <c r="SM68" s="3" t="s">
        <v>1248</v>
      </c>
      <c r="SN68" s="3" t="s">
        <v>570</v>
      </c>
      <c r="SO68" s="3" t="s">
        <v>554</v>
      </c>
      <c r="SP68" s="3" t="s">
        <v>561</v>
      </c>
    </row>
    <row r="69" spans="1:510" ht="12.75" x14ac:dyDescent="0.2">
      <c r="A69" s="2">
        <v>43948.90011130787</v>
      </c>
      <c r="B69" s="3" t="s">
        <v>507</v>
      </c>
      <c r="C69" s="3" t="s">
        <v>508</v>
      </c>
      <c r="D69" s="3" t="s">
        <v>566</v>
      </c>
      <c r="E69" s="3" t="s">
        <v>1143</v>
      </c>
      <c r="F69" s="3" t="s">
        <v>528</v>
      </c>
      <c r="G69" s="3" t="s">
        <v>511</v>
      </c>
      <c r="H69" s="3" t="s">
        <v>512</v>
      </c>
      <c r="I69" s="3" t="s">
        <v>529</v>
      </c>
      <c r="J69" s="3" t="s">
        <v>514</v>
      </c>
      <c r="K69" s="3"/>
      <c r="M69" s="3" t="s">
        <v>572</v>
      </c>
      <c r="N69" s="3" t="s">
        <v>531</v>
      </c>
      <c r="O69" s="3" t="s">
        <v>518</v>
      </c>
      <c r="P69" s="3">
        <v>9</v>
      </c>
      <c r="Q69" s="3" t="s">
        <v>1125</v>
      </c>
      <c r="R69" s="3" t="s">
        <v>1125</v>
      </c>
      <c r="S69" s="3" t="s">
        <v>519</v>
      </c>
      <c r="T69" s="3" t="s">
        <v>533</v>
      </c>
      <c r="U69" s="3">
        <v>33</v>
      </c>
      <c r="V69" s="3">
        <v>29</v>
      </c>
      <c r="W69" s="3">
        <v>33</v>
      </c>
      <c r="X69" s="3">
        <v>34</v>
      </c>
      <c r="Y69" s="3">
        <v>36</v>
      </c>
      <c r="Z69" s="3" t="s">
        <v>534</v>
      </c>
      <c r="AA69" s="3">
        <v>1390</v>
      </c>
      <c r="AB69" s="3">
        <v>620</v>
      </c>
      <c r="AC69" s="3">
        <v>770</v>
      </c>
      <c r="AD69" s="3" t="s">
        <v>540</v>
      </c>
      <c r="AE69" s="3" t="s">
        <v>548</v>
      </c>
      <c r="AF69" s="3" t="s">
        <v>523</v>
      </c>
      <c r="SF69" s="3">
        <v>7</v>
      </c>
      <c r="SG69" s="3">
        <v>0</v>
      </c>
      <c r="SH69" s="3">
        <v>0</v>
      </c>
      <c r="SI69" s="3">
        <v>0</v>
      </c>
      <c r="SJ69" s="3" t="s">
        <v>524</v>
      </c>
      <c r="SL69" s="3" t="s">
        <v>524</v>
      </c>
      <c r="SM69" s="3" t="s">
        <v>1249</v>
      </c>
      <c r="SN69" s="3" t="s">
        <v>594</v>
      </c>
      <c r="SO69" s="3" t="s">
        <v>526</v>
      </c>
      <c r="SP69" s="3" t="s">
        <v>582</v>
      </c>
    </row>
    <row r="70" spans="1:510" ht="12.75" x14ac:dyDescent="0.2">
      <c r="A70" s="2">
        <v>43948.900298865745</v>
      </c>
      <c r="B70" s="3" t="s">
        <v>507</v>
      </c>
      <c r="C70" s="3" t="s">
        <v>508</v>
      </c>
      <c r="D70" s="3" t="s">
        <v>1128</v>
      </c>
      <c r="E70" s="3" t="s">
        <v>1127</v>
      </c>
      <c r="F70" s="3" t="s">
        <v>528</v>
      </c>
      <c r="G70" s="3" t="s">
        <v>511</v>
      </c>
      <c r="H70" s="3" t="s">
        <v>512</v>
      </c>
      <c r="I70" s="3" t="s">
        <v>556</v>
      </c>
      <c r="J70" s="3" t="s">
        <v>514</v>
      </c>
      <c r="K70" s="3"/>
      <c r="M70" s="3" t="s">
        <v>572</v>
      </c>
      <c r="N70" s="3" t="s">
        <v>539</v>
      </c>
      <c r="O70" s="3" t="s">
        <v>518</v>
      </c>
      <c r="P70" s="3">
        <v>9</v>
      </c>
      <c r="Q70" s="3" t="s">
        <v>1125</v>
      </c>
      <c r="R70" s="3" t="s">
        <v>1125</v>
      </c>
      <c r="S70" s="3" t="s">
        <v>519</v>
      </c>
      <c r="T70" s="3" t="s">
        <v>520</v>
      </c>
      <c r="U70" s="3" t="s">
        <v>1125</v>
      </c>
      <c r="V70" s="3" t="s">
        <v>1125</v>
      </c>
      <c r="W70" s="3" t="s">
        <v>1125</v>
      </c>
      <c r="X70" s="3" t="s">
        <v>1125</v>
      </c>
      <c r="Y70" s="3" t="s">
        <v>1125</v>
      </c>
      <c r="AA70" s="3">
        <v>1550</v>
      </c>
      <c r="AB70" s="3">
        <v>750</v>
      </c>
      <c r="AC70" s="3">
        <v>800</v>
      </c>
      <c r="AD70" s="3" t="s">
        <v>564</v>
      </c>
      <c r="AE70" s="3" t="s">
        <v>541</v>
      </c>
      <c r="AF70" s="3" t="s">
        <v>523</v>
      </c>
      <c r="SF70" s="3">
        <v>7</v>
      </c>
      <c r="SG70" s="3">
        <v>2</v>
      </c>
      <c r="SH70" s="3">
        <v>3</v>
      </c>
      <c r="SI70" s="3">
        <v>1</v>
      </c>
      <c r="SJ70" s="3" t="s">
        <v>523</v>
      </c>
      <c r="SL70" s="3" t="s">
        <v>524</v>
      </c>
      <c r="SM70" s="3" t="s">
        <v>1249</v>
      </c>
      <c r="SN70" s="3" t="s">
        <v>570</v>
      </c>
      <c r="SO70" s="3" t="s">
        <v>543</v>
      </c>
      <c r="SP70" s="3" t="s">
        <v>544</v>
      </c>
    </row>
    <row r="71" spans="1:510" ht="12.75" x14ac:dyDescent="0.2">
      <c r="A71" s="2">
        <v>43948.900648599534</v>
      </c>
      <c r="B71" s="3" t="s">
        <v>507</v>
      </c>
      <c r="C71" s="3" t="s">
        <v>508</v>
      </c>
      <c r="D71" s="3" t="s">
        <v>566</v>
      </c>
      <c r="E71" s="3" t="s">
        <v>1143</v>
      </c>
      <c r="F71" s="3" t="s">
        <v>528</v>
      </c>
      <c r="G71" s="3" t="s">
        <v>1125</v>
      </c>
      <c r="H71" s="3" t="s">
        <v>563</v>
      </c>
      <c r="I71" s="3" t="s">
        <v>513</v>
      </c>
      <c r="J71" s="3" t="s">
        <v>514</v>
      </c>
      <c r="K71" s="3"/>
      <c r="M71" s="3" t="s">
        <v>572</v>
      </c>
      <c r="N71" s="3" t="s">
        <v>517</v>
      </c>
      <c r="O71" s="3" t="s">
        <v>518</v>
      </c>
      <c r="P71" s="3">
        <v>7</v>
      </c>
      <c r="Q71" s="3" t="s">
        <v>1125</v>
      </c>
      <c r="R71" s="3" t="s">
        <v>1125</v>
      </c>
      <c r="S71" s="3" t="s">
        <v>569</v>
      </c>
      <c r="T71" s="3" t="s">
        <v>533</v>
      </c>
      <c r="U71" s="3">
        <v>36</v>
      </c>
      <c r="V71" s="3">
        <v>36</v>
      </c>
      <c r="W71" s="3">
        <v>36</v>
      </c>
      <c r="X71" s="3">
        <v>36</v>
      </c>
      <c r="Y71" s="3">
        <v>35</v>
      </c>
      <c r="Z71" s="3" t="s">
        <v>534</v>
      </c>
      <c r="AA71" s="3">
        <v>1580</v>
      </c>
      <c r="AB71" s="3">
        <v>780</v>
      </c>
      <c r="AC71" s="3">
        <v>800</v>
      </c>
      <c r="AD71" s="3" t="s">
        <v>593</v>
      </c>
      <c r="AE71" s="3" t="s">
        <v>541</v>
      </c>
      <c r="AF71" s="3" t="s">
        <v>523</v>
      </c>
      <c r="SF71" s="3">
        <v>2</v>
      </c>
      <c r="SG71" s="3">
        <v>2</v>
      </c>
      <c r="SH71" s="3">
        <v>0</v>
      </c>
      <c r="SI71" s="3">
        <v>1</v>
      </c>
      <c r="SJ71" s="3" t="s">
        <v>523</v>
      </c>
      <c r="SL71" s="3" t="s">
        <v>523</v>
      </c>
      <c r="SM71" s="3" t="s">
        <v>1254</v>
      </c>
      <c r="SO71" s="3" t="s">
        <v>543</v>
      </c>
      <c r="SP71" s="3" t="s">
        <v>561</v>
      </c>
    </row>
    <row r="72" spans="1:510" ht="12.75" x14ac:dyDescent="0.2">
      <c r="A72" s="2">
        <v>43948.901048263884</v>
      </c>
      <c r="B72" s="3" t="s">
        <v>507</v>
      </c>
      <c r="C72" s="3" t="s">
        <v>508</v>
      </c>
      <c r="D72" s="3" t="s">
        <v>509</v>
      </c>
      <c r="E72" s="3" t="s">
        <v>1143</v>
      </c>
      <c r="F72" s="3" t="s">
        <v>510</v>
      </c>
      <c r="G72" s="3" t="s">
        <v>511</v>
      </c>
      <c r="H72" s="3" t="s">
        <v>512</v>
      </c>
      <c r="I72" s="3" t="s">
        <v>529</v>
      </c>
      <c r="J72" s="3" t="s">
        <v>514</v>
      </c>
      <c r="K72" s="3"/>
      <c r="M72" s="3" t="s">
        <v>572</v>
      </c>
      <c r="N72" s="3" t="s">
        <v>578</v>
      </c>
      <c r="O72" s="3" t="s">
        <v>580</v>
      </c>
      <c r="P72" s="3">
        <v>9</v>
      </c>
      <c r="Q72" s="3" t="s">
        <v>1125</v>
      </c>
      <c r="R72" s="3" t="s">
        <v>1125</v>
      </c>
      <c r="S72" s="3" t="s">
        <v>519</v>
      </c>
      <c r="T72" s="3" t="s">
        <v>533</v>
      </c>
      <c r="U72" s="3">
        <v>36</v>
      </c>
      <c r="V72" s="3">
        <v>36</v>
      </c>
      <c r="W72" s="3">
        <v>36</v>
      </c>
      <c r="X72" s="3">
        <v>36</v>
      </c>
      <c r="Y72" s="3">
        <v>36</v>
      </c>
      <c r="Z72" s="3" t="s">
        <v>553</v>
      </c>
      <c r="AA72" s="6" t="s">
        <v>1125</v>
      </c>
      <c r="SF72" s="3">
        <v>7</v>
      </c>
      <c r="SG72" s="3">
        <v>6</v>
      </c>
      <c r="SH72" s="3">
        <v>6</v>
      </c>
      <c r="SI72" s="3">
        <v>1</v>
      </c>
      <c r="SJ72" s="3" t="s">
        <v>523</v>
      </c>
      <c r="SL72" s="3" t="s">
        <v>523</v>
      </c>
      <c r="SM72" s="3" t="s">
        <v>1254</v>
      </c>
      <c r="SN72" s="3" t="s">
        <v>542</v>
      </c>
      <c r="SO72" s="3" t="s">
        <v>554</v>
      </c>
      <c r="SP72" s="3" t="s">
        <v>544</v>
      </c>
    </row>
    <row r="73" spans="1:510" ht="12.75" x14ac:dyDescent="0.2">
      <c r="A73" s="2">
        <v>43948.901526724541</v>
      </c>
      <c r="B73" s="3" t="s">
        <v>507</v>
      </c>
      <c r="C73" s="3" t="s">
        <v>508</v>
      </c>
      <c r="D73" s="3" t="s">
        <v>566</v>
      </c>
      <c r="E73" s="3" t="s">
        <v>1143</v>
      </c>
      <c r="F73" s="3" t="s">
        <v>528</v>
      </c>
      <c r="G73" s="3" t="s">
        <v>511</v>
      </c>
      <c r="H73" s="3" t="s">
        <v>512</v>
      </c>
      <c r="I73" s="3" t="s">
        <v>529</v>
      </c>
      <c r="J73" s="3" t="s">
        <v>514</v>
      </c>
      <c r="K73" s="3"/>
      <c r="M73" s="3" t="s">
        <v>572</v>
      </c>
      <c r="N73" s="3" t="s">
        <v>531</v>
      </c>
      <c r="O73" s="3" t="s">
        <v>518</v>
      </c>
      <c r="P73" s="3">
        <v>8</v>
      </c>
      <c r="Q73" s="3" t="s">
        <v>1125</v>
      </c>
      <c r="R73" s="3" t="s">
        <v>1125</v>
      </c>
      <c r="S73" s="3" t="s">
        <v>519</v>
      </c>
      <c r="T73" s="3" t="s">
        <v>533</v>
      </c>
      <c r="U73" s="3">
        <v>31</v>
      </c>
      <c r="V73" s="3">
        <v>35</v>
      </c>
      <c r="W73" s="3">
        <v>25</v>
      </c>
      <c r="X73" s="3">
        <v>35</v>
      </c>
      <c r="Y73" s="3">
        <v>28</v>
      </c>
      <c r="Z73" s="3" t="s">
        <v>553</v>
      </c>
      <c r="AA73" s="6" t="s">
        <v>1125</v>
      </c>
      <c r="SF73" s="3">
        <v>8</v>
      </c>
      <c r="SG73" s="3">
        <v>3</v>
      </c>
      <c r="SH73" s="3">
        <v>3</v>
      </c>
      <c r="SI73" s="3">
        <v>5</v>
      </c>
      <c r="SJ73" s="3" t="s">
        <v>523</v>
      </c>
      <c r="SL73" s="3" t="s">
        <v>523</v>
      </c>
      <c r="SM73" s="3" t="s">
        <v>1254</v>
      </c>
      <c r="SN73" s="3" t="s">
        <v>542</v>
      </c>
      <c r="SO73" s="3" t="s">
        <v>554</v>
      </c>
      <c r="SP73" s="3" t="s">
        <v>544</v>
      </c>
    </row>
    <row r="74" spans="1:510" ht="12.75" x14ac:dyDescent="0.2">
      <c r="A74" s="2">
        <v>43948.90156543981</v>
      </c>
      <c r="B74" s="3" t="s">
        <v>507</v>
      </c>
      <c r="C74" s="3" t="s">
        <v>508</v>
      </c>
      <c r="D74" s="3" t="s">
        <v>566</v>
      </c>
      <c r="E74" s="3" t="s">
        <v>1127</v>
      </c>
      <c r="F74" s="3" t="s">
        <v>528</v>
      </c>
      <c r="G74" s="3" t="s">
        <v>511</v>
      </c>
      <c r="H74" s="3" t="s">
        <v>512</v>
      </c>
      <c r="I74" s="3" t="s">
        <v>513</v>
      </c>
      <c r="J74" s="3" t="s">
        <v>514</v>
      </c>
      <c r="K74" s="3"/>
      <c r="M74" s="3" t="s">
        <v>616</v>
      </c>
      <c r="N74" s="3" t="s">
        <v>517</v>
      </c>
      <c r="O74" s="3" t="s">
        <v>518</v>
      </c>
      <c r="P74" s="3">
        <v>4</v>
      </c>
      <c r="Q74" s="3" t="s">
        <v>1125</v>
      </c>
      <c r="R74" s="3" t="s">
        <v>1125</v>
      </c>
      <c r="S74" s="3" t="s">
        <v>519</v>
      </c>
      <c r="T74" s="3" t="s">
        <v>520</v>
      </c>
      <c r="U74" s="3" t="s">
        <v>1125</v>
      </c>
      <c r="V74" s="3" t="s">
        <v>1125</v>
      </c>
      <c r="W74" s="3" t="s">
        <v>1125</v>
      </c>
      <c r="X74" s="3" t="s">
        <v>1125</v>
      </c>
      <c r="Y74" s="3" t="s">
        <v>1125</v>
      </c>
      <c r="AA74" s="3">
        <v>1400</v>
      </c>
      <c r="AB74" s="3">
        <v>700</v>
      </c>
      <c r="AC74" s="3">
        <v>700</v>
      </c>
      <c r="AD74" s="3" t="s">
        <v>560</v>
      </c>
      <c r="AE74" s="3" t="s">
        <v>574</v>
      </c>
      <c r="AF74" s="3" t="s">
        <v>523</v>
      </c>
      <c r="SF74" s="3">
        <v>14</v>
      </c>
      <c r="SG74" s="3">
        <v>5</v>
      </c>
      <c r="SH74" s="3">
        <v>2</v>
      </c>
      <c r="SI74" s="3">
        <v>12</v>
      </c>
      <c r="SJ74" s="3" t="s">
        <v>523</v>
      </c>
      <c r="SL74" s="3" t="s">
        <v>524</v>
      </c>
      <c r="SM74" s="3" t="s">
        <v>1247</v>
      </c>
      <c r="SN74" s="4">
        <v>0</v>
      </c>
      <c r="SO74" s="3" t="s">
        <v>554</v>
      </c>
      <c r="SP74" s="3" t="s">
        <v>527</v>
      </c>
    </row>
    <row r="75" spans="1:510" ht="12.75" x14ac:dyDescent="0.2">
      <c r="A75" s="2">
        <v>43948.9021115625</v>
      </c>
      <c r="B75" s="3" t="s">
        <v>507</v>
      </c>
      <c r="C75" s="3" t="s">
        <v>508</v>
      </c>
      <c r="D75" s="3" t="s">
        <v>509</v>
      </c>
      <c r="E75" s="3" t="s">
        <v>1143</v>
      </c>
      <c r="F75" s="3" t="s">
        <v>528</v>
      </c>
      <c r="G75" s="3" t="s">
        <v>511</v>
      </c>
      <c r="H75" s="3" t="s">
        <v>563</v>
      </c>
      <c r="I75" s="3" t="s">
        <v>513</v>
      </c>
      <c r="J75" s="3" t="s">
        <v>514</v>
      </c>
      <c r="K75" s="3"/>
      <c r="M75" s="3" t="s">
        <v>516</v>
      </c>
      <c r="N75" s="3" t="s">
        <v>531</v>
      </c>
      <c r="O75" s="3" t="s">
        <v>532</v>
      </c>
      <c r="P75" s="3">
        <v>10</v>
      </c>
      <c r="Q75" s="3" t="s">
        <v>1125</v>
      </c>
      <c r="R75" s="3" t="s">
        <v>1125</v>
      </c>
      <c r="S75" s="3" t="s">
        <v>592</v>
      </c>
      <c r="T75" s="3" t="s">
        <v>520</v>
      </c>
      <c r="U75" s="3" t="s">
        <v>1125</v>
      </c>
      <c r="V75" s="3" t="s">
        <v>1125</v>
      </c>
      <c r="W75" s="3" t="s">
        <v>1125</v>
      </c>
      <c r="X75" s="3" t="s">
        <v>1125</v>
      </c>
      <c r="Y75" s="3" t="s">
        <v>1125</v>
      </c>
      <c r="AA75" s="3">
        <v>1570</v>
      </c>
      <c r="AB75" s="3">
        <v>790</v>
      </c>
      <c r="AC75" s="3">
        <v>780</v>
      </c>
      <c r="AD75" s="3" t="s">
        <v>540</v>
      </c>
      <c r="AE75" s="3" t="s">
        <v>541</v>
      </c>
      <c r="AF75" s="3" t="s">
        <v>523</v>
      </c>
      <c r="SF75" s="3">
        <v>3</v>
      </c>
      <c r="SG75" s="3">
        <v>5</v>
      </c>
      <c r="SH75" s="3">
        <v>2</v>
      </c>
      <c r="SI75" s="3">
        <v>1</v>
      </c>
      <c r="SJ75" s="3" t="s">
        <v>524</v>
      </c>
      <c r="SL75" s="3" t="s">
        <v>524</v>
      </c>
      <c r="SM75" s="3" t="s">
        <v>1250</v>
      </c>
      <c r="SN75" s="4">
        <v>0</v>
      </c>
      <c r="SO75" s="3" t="s">
        <v>543</v>
      </c>
      <c r="SP75" s="3" t="s">
        <v>527</v>
      </c>
    </row>
    <row r="76" spans="1:510" ht="12.75" x14ac:dyDescent="0.2">
      <c r="A76" s="2">
        <v>43948.902358009262</v>
      </c>
      <c r="B76" s="3" t="s">
        <v>507</v>
      </c>
      <c r="C76" s="3" t="s">
        <v>508</v>
      </c>
      <c r="D76" s="3" t="s">
        <v>562</v>
      </c>
      <c r="E76" s="3" t="s">
        <v>1143</v>
      </c>
      <c r="F76" s="3" t="s">
        <v>528</v>
      </c>
      <c r="G76" s="3" t="s">
        <v>511</v>
      </c>
      <c r="H76" s="3" t="s">
        <v>567</v>
      </c>
      <c r="I76" s="3" t="s">
        <v>513</v>
      </c>
      <c r="J76" s="3" t="s">
        <v>514</v>
      </c>
      <c r="K76" s="3"/>
      <c r="M76" s="3" t="s">
        <v>572</v>
      </c>
      <c r="N76" s="3" t="s">
        <v>531</v>
      </c>
      <c r="O76" s="3" t="s">
        <v>518</v>
      </c>
      <c r="P76" s="3">
        <v>4</v>
      </c>
      <c r="Q76" s="3" t="s">
        <v>1125</v>
      </c>
      <c r="R76" s="3" t="s">
        <v>1125</v>
      </c>
      <c r="S76" s="3" t="s">
        <v>519</v>
      </c>
      <c r="T76" s="3" t="s">
        <v>520</v>
      </c>
      <c r="U76" s="3" t="s">
        <v>1125</v>
      </c>
      <c r="V76" s="3" t="s">
        <v>1125</v>
      </c>
      <c r="W76" s="3" t="s">
        <v>1125</v>
      </c>
      <c r="X76" s="3" t="s">
        <v>1125</v>
      </c>
      <c r="Y76" s="3" t="s">
        <v>1125</v>
      </c>
      <c r="AA76" s="3">
        <v>1500</v>
      </c>
      <c r="AB76" s="3">
        <v>770</v>
      </c>
      <c r="AC76" s="3">
        <v>730</v>
      </c>
      <c r="AD76" s="3" t="s">
        <v>547</v>
      </c>
      <c r="AE76" s="3" t="s">
        <v>548</v>
      </c>
      <c r="AF76" s="3" t="s">
        <v>523</v>
      </c>
      <c r="SF76" s="3">
        <v>1</v>
      </c>
      <c r="SG76" s="3">
        <v>0</v>
      </c>
      <c r="SH76" s="3">
        <v>0</v>
      </c>
      <c r="SI76" s="3">
        <v>1</v>
      </c>
      <c r="SJ76" s="3" t="s">
        <v>524</v>
      </c>
      <c r="SL76" s="3" t="s">
        <v>524</v>
      </c>
      <c r="SM76" s="3" t="s">
        <v>1253</v>
      </c>
      <c r="SN76" s="3" t="s">
        <v>594</v>
      </c>
      <c r="SO76" s="3" t="s">
        <v>526</v>
      </c>
      <c r="SP76" s="3" t="s">
        <v>527</v>
      </c>
    </row>
    <row r="77" spans="1:510" ht="12.75" x14ac:dyDescent="0.2">
      <c r="A77" s="2">
        <v>43948.902511249995</v>
      </c>
      <c r="B77" s="3" t="s">
        <v>507</v>
      </c>
      <c r="C77" s="3" t="s">
        <v>508</v>
      </c>
      <c r="D77" s="3" t="s">
        <v>566</v>
      </c>
      <c r="E77" s="3" t="s">
        <v>1143</v>
      </c>
      <c r="F77" s="3" t="s">
        <v>528</v>
      </c>
      <c r="G77" s="3" t="s">
        <v>511</v>
      </c>
      <c r="H77" s="3" t="s">
        <v>563</v>
      </c>
      <c r="I77" s="3" t="s">
        <v>529</v>
      </c>
      <c r="J77" s="3" t="s">
        <v>514</v>
      </c>
      <c r="K77" s="3"/>
      <c r="M77" s="3" t="s">
        <v>572</v>
      </c>
      <c r="N77" s="3" t="s">
        <v>539</v>
      </c>
      <c r="O77" s="3" t="s">
        <v>580</v>
      </c>
      <c r="P77" s="3">
        <v>7</v>
      </c>
      <c r="Q77" s="3" t="s">
        <v>1125</v>
      </c>
      <c r="R77" s="3" t="s">
        <v>1125</v>
      </c>
      <c r="S77" s="3" t="s">
        <v>519</v>
      </c>
      <c r="T77" s="3" t="s">
        <v>533</v>
      </c>
      <c r="U77" s="3">
        <v>34</v>
      </c>
      <c r="V77" s="3">
        <v>35</v>
      </c>
      <c r="W77" s="3">
        <v>32</v>
      </c>
      <c r="X77" s="3">
        <v>34</v>
      </c>
      <c r="Y77" s="3">
        <v>33</v>
      </c>
      <c r="Z77" s="3" t="s">
        <v>553</v>
      </c>
      <c r="AA77" s="6" t="s">
        <v>1125</v>
      </c>
      <c r="SF77" s="3">
        <v>6</v>
      </c>
      <c r="SG77" s="3">
        <v>1</v>
      </c>
      <c r="SH77" s="3">
        <v>0</v>
      </c>
      <c r="SI77" s="3">
        <v>3</v>
      </c>
      <c r="SJ77" s="3" t="s">
        <v>524</v>
      </c>
      <c r="SL77" s="3" t="s">
        <v>524</v>
      </c>
      <c r="SM77" s="3" t="s">
        <v>1253</v>
      </c>
      <c r="SN77" s="3" t="s">
        <v>542</v>
      </c>
      <c r="SO77" s="3" t="s">
        <v>543</v>
      </c>
    </row>
    <row r="78" spans="1:510" ht="12.75" x14ac:dyDescent="0.2">
      <c r="A78" s="2">
        <v>43948.902526053236</v>
      </c>
      <c r="B78" s="3" t="s">
        <v>507</v>
      </c>
      <c r="C78" s="3" t="s">
        <v>508</v>
      </c>
      <c r="D78" s="3" t="s">
        <v>566</v>
      </c>
      <c r="E78" s="3" t="s">
        <v>1143</v>
      </c>
      <c r="F78" s="3" t="s">
        <v>574</v>
      </c>
      <c r="G78" s="3" t="s">
        <v>573</v>
      </c>
      <c r="H78" s="3" t="s">
        <v>512</v>
      </c>
      <c r="I78" s="3" t="s">
        <v>513</v>
      </c>
      <c r="J78" s="3" t="s">
        <v>514</v>
      </c>
      <c r="K78" s="3"/>
      <c r="M78" s="3" t="s">
        <v>552</v>
      </c>
      <c r="N78" s="3" t="s">
        <v>531</v>
      </c>
      <c r="O78" s="3" t="s">
        <v>518</v>
      </c>
      <c r="P78" s="3">
        <v>9</v>
      </c>
      <c r="Q78" s="3" t="s">
        <v>1125</v>
      </c>
      <c r="R78" s="3" t="s">
        <v>1125</v>
      </c>
      <c r="S78" s="3" t="s">
        <v>569</v>
      </c>
      <c r="T78" s="3" t="s">
        <v>520</v>
      </c>
      <c r="U78" s="3" t="s">
        <v>1125</v>
      </c>
      <c r="V78" s="3" t="s">
        <v>1125</v>
      </c>
      <c r="W78" s="3" t="s">
        <v>1125</v>
      </c>
      <c r="X78" s="3" t="s">
        <v>1125</v>
      </c>
      <c r="Y78" s="3" t="s">
        <v>1125</v>
      </c>
      <c r="AA78" s="3">
        <v>1510</v>
      </c>
      <c r="AB78" s="3">
        <v>790</v>
      </c>
      <c r="AC78" s="3">
        <v>720</v>
      </c>
      <c r="AD78" s="3" t="s">
        <v>599</v>
      </c>
      <c r="AE78" s="3" t="s">
        <v>541</v>
      </c>
      <c r="AF78" s="3" t="s">
        <v>523</v>
      </c>
      <c r="SF78" s="3">
        <v>2</v>
      </c>
      <c r="SG78" s="3">
        <v>0</v>
      </c>
      <c r="SH78" s="3">
        <v>0</v>
      </c>
      <c r="SI78" s="3">
        <v>1</v>
      </c>
      <c r="SJ78" s="3" t="s">
        <v>524</v>
      </c>
      <c r="SL78" s="3" t="s">
        <v>524</v>
      </c>
      <c r="SM78" s="3" t="s">
        <v>1249</v>
      </c>
      <c r="SN78" s="3" t="s">
        <v>542</v>
      </c>
      <c r="SO78" s="3" t="s">
        <v>526</v>
      </c>
      <c r="SP78" s="3" t="s">
        <v>544</v>
      </c>
    </row>
    <row r="79" spans="1:510" ht="12.75" x14ac:dyDescent="0.2">
      <c r="A79" s="2">
        <v>43948.903017870369</v>
      </c>
      <c r="B79" s="3" t="s">
        <v>507</v>
      </c>
      <c r="C79" s="3" t="s">
        <v>550</v>
      </c>
      <c r="D79" s="3" t="s">
        <v>566</v>
      </c>
      <c r="E79" s="3" t="s">
        <v>1143</v>
      </c>
      <c r="F79" s="3" t="s">
        <v>510</v>
      </c>
      <c r="G79" s="3" t="s">
        <v>579</v>
      </c>
      <c r="H79" s="3" t="s">
        <v>1125</v>
      </c>
      <c r="I79" s="3" t="s">
        <v>556</v>
      </c>
      <c r="J79" s="3" t="s">
        <v>514</v>
      </c>
      <c r="K79" s="3"/>
      <c r="M79" s="3" t="s">
        <v>572</v>
      </c>
      <c r="N79" s="3" t="s">
        <v>578</v>
      </c>
      <c r="O79" s="3" t="s">
        <v>580</v>
      </c>
      <c r="P79" s="3">
        <v>10</v>
      </c>
      <c r="Q79" s="3" t="s">
        <v>1125</v>
      </c>
      <c r="R79" s="3" t="s">
        <v>1125</v>
      </c>
      <c r="S79" s="3" t="s">
        <v>519</v>
      </c>
      <c r="T79" s="3" t="s">
        <v>533</v>
      </c>
      <c r="U79" s="3">
        <v>27</v>
      </c>
      <c r="V79" s="3">
        <v>36</v>
      </c>
      <c r="W79" s="3">
        <v>21</v>
      </c>
      <c r="X79" s="3">
        <v>35</v>
      </c>
      <c r="Y79" s="3">
        <v>25</v>
      </c>
      <c r="Z79" s="3" t="s">
        <v>553</v>
      </c>
      <c r="AA79" s="6" t="s">
        <v>1125</v>
      </c>
      <c r="SF79" s="3">
        <v>5</v>
      </c>
      <c r="SG79" s="3">
        <v>2</v>
      </c>
      <c r="SH79" s="3">
        <v>0</v>
      </c>
      <c r="SI79" s="3">
        <v>1</v>
      </c>
      <c r="SJ79" s="3" t="s">
        <v>524</v>
      </c>
      <c r="SL79" s="3" t="s">
        <v>524</v>
      </c>
      <c r="SM79" s="3" t="s">
        <v>1250</v>
      </c>
      <c r="SN79" s="4">
        <v>0</v>
      </c>
      <c r="SO79" s="3" t="s">
        <v>526</v>
      </c>
      <c r="SP79" s="3" t="s">
        <v>561</v>
      </c>
    </row>
    <row r="80" spans="1:510" ht="12.75" x14ac:dyDescent="0.2">
      <c r="A80" s="2">
        <v>43948.903094606481</v>
      </c>
      <c r="B80" s="3" t="s">
        <v>507</v>
      </c>
      <c r="C80" s="3" t="s">
        <v>508</v>
      </c>
      <c r="D80" s="3" t="s">
        <v>1135</v>
      </c>
      <c r="E80" s="3" t="s">
        <v>1127</v>
      </c>
      <c r="F80" s="3" t="s">
        <v>528</v>
      </c>
      <c r="G80" s="3" t="s">
        <v>579</v>
      </c>
      <c r="H80" s="3" t="s">
        <v>555</v>
      </c>
      <c r="I80" s="3" t="s">
        <v>537</v>
      </c>
      <c r="J80" s="3" t="s">
        <v>514</v>
      </c>
      <c r="K80" s="3"/>
      <c r="M80" s="3" t="s">
        <v>616</v>
      </c>
      <c r="N80" s="3" t="s">
        <v>517</v>
      </c>
      <c r="O80" s="3" t="s">
        <v>1150</v>
      </c>
      <c r="P80" s="3">
        <v>8</v>
      </c>
      <c r="Q80" s="3" t="s">
        <v>1125</v>
      </c>
      <c r="R80" s="3" t="s">
        <v>1125</v>
      </c>
      <c r="S80" s="3" t="s">
        <v>592</v>
      </c>
      <c r="T80" s="3" t="s">
        <v>520</v>
      </c>
      <c r="U80" s="3" t="s">
        <v>1125</v>
      </c>
      <c r="V80" s="3" t="s">
        <v>1125</v>
      </c>
      <c r="W80" s="3" t="s">
        <v>1125</v>
      </c>
      <c r="X80" s="3" t="s">
        <v>1125</v>
      </c>
      <c r="Y80" s="3" t="s">
        <v>1125</v>
      </c>
      <c r="AA80" s="3">
        <v>1450</v>
      </c>
      <c r="AB80" s="3">
        <v>720</v>
      </c>
      <c r="AC80" s="3">
        <v>730</v>
      </c>
      <c r="AD80" s="3" t="s">
        <v>547</v>
      </c>
      <c r="AE80" s="3" t="s">
        <v>548</v>
      </c>
      <c r="AF80" s="3" t="s">
        <v>523</v>
      </c>
      <c r="SF80" s="3">
        <v>12</v>
      </c>
      <c r="SG80" s="3">
        <v>2</v>
      </c>
      <c r="SH80" s="3">
        <v>1</v>
      </c>
      <c r="SI80" s="3">
        <v>3</v>
      </c>
      <c r="SJ80" s="3" t="s">
        <v>524</v>
      </c>
      <c r="SL80" s="3" t="s">
        <v>524</v>
      </c>
      <c r="SM80" s="3" t="s">
        <v>1247</v>
      </c>
      <c r="SN80" s="4">
        <v>0</v>
      </c>
      <c r="SO80" s="3" t="s">
        <v>554</v>
      </c>
      <c r="SP80" s="3" t="s">
        <v>549</v>
      </c>
    </row>
    <row r="81" spans="1:510" ht="12.75" x14ac:dyDescent="0.2">
      <c r="A81" s="2">
        <v>43948.903537025464</v>
      </c>
      <c r="B81" s="3" t="s">
        <v>507</v>
      </c>
      <c r="C81" s="3" t="s">
        <v>508</v>
      </c>
      <c r="D81" s="3" t="s">
        <v>509</v>
      </c>
      <c r="E81" s="3" t="s">
        <v>1143</v>
      </c>
      <c r="F81" s="3" t="s">
        <v>510</v>
      </c>
      <c r="G81" s="3" t="s">
        <v>511</v>
      </c>
      <c r="H81" s="3" t="s">
        <v>512</v>
      </c>
      <c r="I81" s="3" t="s">
        <v>513</v>
      </c>
      <c r="J81" s="3" t="s">
        <v>514</v>
      </c>
      <c r="K81" s="3"/>
      <c r="M81" s="3" t="s">
        <v>552</v>
      </c>
      <c r="N81" s="3" t="s">
        <v>539</v>
      </c>
      <c r="O81" s="3" t="s">
        <v>518</v>
      </c>
      <c r="P81" s="3">
        <v>7</v>
      </c>
      <c r="Q81" s="3" t="s">
        <v>1125</v>
      </c>
      <c r="R81" s="3" t="s">
        <v>1125</v>
      </c>
      <c r="S81" s="3" t="s">
        <v>519</v>
      </c>
      <c r="T81" s="3" t="s">
        <v>533</v>
      </c>
      <c r="U81" s="3">
        <v>35</v>
      </c>
      <c r="V81" s="3">
        <v>36</v>
      </c>
      <c r="W81" s="3">
        <v>35</v>
      </c>
      <c r="X81" s="3">
        <v>35</v>
      </c>
      <c r="Y81" s="3">
        <v>35</v>
      </c>
      <c r="Z81" s="3" t="s">
        <v>534</v>
      </c>
      <c r="AA81" s="3">
        <v>1490</v>
      </c>
      <c r="AB81" s="3">
        <v>740</v>
      </c>
      <c r="AC81" s="3">
        <v>750</v>
      </c>
      <c r="AD81" s="3" t="s">
        <v>576</v>
      </c>
      <c r="AE81" s="3" t="s">
        <v>541</v>
      </c>
      <c r="AF81" s="3" t="s">
        <v>523</v>
      </c>
      <c r="SF81" s="3">
        <v>5</v>
      </c>
      <c r="SG81" s="3">
        <v>7</v>
      </c>
      <c r="SH81" s="3">
        <v>2</v>
      </c>
      <c r="SI81" s="3">
        <v>0</v>
      </c>
      <c r="SJ81" s="3" t="s">
        <v>524</v>
      </c>
      <c r="SL81" s="3" t="s">
        <v>524</v>
      </c>
      <c r="SM81" s="3" t="s">
        <v>1252</v>
      </c>
      <c r="SN81" s="3" t="s">
        <v>594</v>
      </c>
      <c r="SO81" s="3" t="s">
        <v>554</v>
      </c>
      <c r="SP81" s="3" t="s">
        <v>549</v>
      </c>
    </row>
    <row r="82" spans="1:510" ht="12.75" x14ac:dyDescent="0.2">
      <c r="A82" s="2">
        <v>43948.904062500005</v>
      </c>
      <c r="B82" s="3" t="s">
        <v>507</v>
      </c>
      <c r="C82" s="3" t="s">
        <v>508</v>
      </c>
      <c r="D82" s="3" t="s">
        <v>509</v>
      </c>
      <c r="E82" s="3" t="s">
        <v>1143</v>
      </c>
      <c r="F82" s="3" t="s">
        <v>528</v>
      </c>
      <c r="G82" s="3" t="s">
        <v>511</v>
      </c>
      <c r="H82" s="3" t="s">
        <v>512</v>
      </c>
      <c r="I82" s="3" t="s">
        <v>556</v>
      </c>
      <c r="J82" s="3" t="s">
        <v>617</v>
      </c>
      <c r="K82" s="3" t="s">
        <v>1125</v>
      </c>
      <c r="M82" s="3" t="s">
        <v>538</v>
      </c>
      <c r="N82" s="3" t="s">
        <v>517</v>
      </c>
      <c r="O82" s="3" t="s">
        <v>618</v>
      </c>
      <c r="P82" s="3">
        <v>7</v>
      </c>
      <c r="Q82" s="3" t="s">
        <v>1125</v>
      </c>
      <c r="R82" s="3" t="s">
        <v>1125</v>
      </c>
      <c r="S82" s="3" t="s">
        <v>519</v>
      </c>
      <c r="T82" s="3" t="s">
        <v>520</v>
      </c>
      <c r="U82" s="3" t="s">
        <v>1125</v>
      </c>
      <c r="V82" s="3" t="s">
        <v>1125</v>
      </c>
      <c r="W82" s="3" t="s">
        <v>1125</v>
      </c>
      <c r="X82" s="3" t="s">
        <v>1125</v>
      </c>
      <c r="Y82" s="3" t="s">
        <v>1125</v>
      </c>
      <c r="AA82" s="3">
        <v>1560</v>
      </c>
      <c r="AB82" s="3">
        <v>760</v>
      </c>
      <c r="AC82" s="3">
        <v>800</v>
      </c>
      <c r="AD82" s="3" t="s">
        <v>540</v>
      </c>
      <c r="AE82" s="3" t="s">
        <v>541</v>
      </c>
      <c r="AF82" s="3" t="s">
        <v>523</v>
      </c>
      <c r="SF82" s="3">
        <v>3</v>
      </c>
      <c r="SG82" s="3">
        <v>0</v>
      </c>
      <c r="SH82" s="3">
        <v>0</v>
      </c>
      <c r="SI82" s="3">
        <v>1</v>
      </c>
      <c r="SJ82" s="3" t="s">
        <v>524</v>
      </c>
      <c r="SL82" s="3" t="s">
        <v>524</v>
      </c>
      <c r="SM82" s="6" t="s">
        <v>1125</v>
      </c>
      <c r="SO82" s="3" t="s">
        <v>526</v>
      </c>
      <c r="SP82" s="3" t="s">
        <v>544</v>
      </c>
    </row>
    <row r="83" spans="1:510" ht="12.75" x14ac:dyDescent="0.2">
      <c r="A83" s="2">
        <v>43948.904405034722</v>
      </c>
      <c r="B83" s="3" t="s">
        <v>507</v>
      </c>
      <c r="C83" s="3" t="s">
        <v>508</v>
      </c>
      <c r="D83" s="3" t="s">
        <v>509</v>
      </c>
      <c r="E83" s="3" t="s">
        <v>1143</v>
      </c>
      <c r="F83" s="3" t="s">
        <v>510</v>
      </c>
      <c r="G83" s="3" t="s">
        <v>511</v>
      </c>
      <c r="H83" s="3" t="s">
        <v>563</v>
      </c>
      <c r="I83" s="3" t="s">
        <v>529</v>
      </c>
      <c r="J83" s="3" t="s">
        <v>514</v>
      </c>
      <c r="K83" s="3"/>
      <c r="M83" s="3" t="s">
        <v>616</v>
      </c>
      <c r="N83" s="3" t="s">
        <v>517</v>
      </c>
      <c r="O83" s="3" t="s">
        <v>580</v>
      </c>
      <c r="P83" s="3">
        <v>8</v>
      </c>
      <c r="Q83" s="3" t="s">
        <v>1125</v>
      </c>
      <c r="R83" s="3" t="s">
        <v>1125</v>
      </c>
      <c r="S83" s="3" t="s">
        <v>569</v>
      </c>
      <c r="T83" s="3" t="s">
        <v>520</v>
      </c>
      <c r="U83" s="3" t="s">
        <v>1125</v>
      </c>
      <c r="V83" s="3" t="s">
        <v>1125</v>
      </c>
      <c r="W83" s="3" t="s">
        <v>1125</v>
      </c>
      <c r="X83" s="3" t="s">
        <v>1125</v>
      </c>
      <c r="Y83" s="3" t="s">
        <v>1125</v>
      </c>
      <c r="AA83" s="3">
        <v>1500</v>
      </c>
      <c r="AB83" s="3">
        <v>700</v>
      </c>
      <c r="AC83" s="3">
        <v>800</v>
      </c>
      <c r="AD83" s="3" t="s">
        <v>547</v>
      </c>
      <c r="AE83" s="3" t="s">
        <v>541</v>
      </c>
      <c r="AF83" s="3" t="s">
        <v>523</v>
      </c>
      <c r="SF83" s="3">
        <v>2</v>
      </c>
      <c r="SG83" s="3">
        <v>2</v>
      </c>
      <c r="SH83" s="3">
        <v>1</v>
      </c>
      <c r="SI83" s="3">
        <v>1</v>
      </c>
      <c r="SJ83" s="3" t="s">
        <v>523</v>
      </c>
      <c r="SL83" s="3" t="s">
        <v>524</v>
      </c>
      <c r="SM83" s="3" t="s">
        <v>1253</v>
      </c>
      <c r="SN83" s="3" t="s">
        <v>535</v>
      </c>
      <c r="SO83" s="3" t="s">
        <v>554</v>
      </c>
      <c r="SP83" s="3" t="s">
        <v>527</v>
      </c>
    </row>
    <row r="84" spans="1:510" ht="12.75" x14ac:dyDescent="0.2">
      <c r="A84" s="2">
        <v>43948.905073530092</v>
      </c>
      <c r="B84" s="3" t="s">
        <v>507</v>
      </c>
      <c r="C84" s="3" t="s">
        <v>508</v>
      </c>
      <c r="D84" s="3" t="s">
        <v>566</v>
      </c>
      <c r="E84" s="3" t="s">
        <v>1143</v>
      </c>
      <c r="F84" s="3" t="s">
        <v>528</v>
      </c>
      <c r="G84" s="3" t="s">
        <v>511</v>
      </c>
      <c r="H84" s="3" t="s">
        <v>563</v>
      </c>
      <c r="I84" s="3" t="s">
        <v>585</v>
      </c>
      <c r="J84" s="3" t="s">
        <v>514</v>
      </c>
      <c r="K84" s="3"/>
      <c r="M84" s="3" t="s">
        <v>572</v>
      </c>
      <c r="N84" s="3" t="s">
        <v>517</v>
      </c>
      <c r="O84" s="3" t="s">
        <v>580</v>
      </c>
      <c r="P84" s="3">
        <v>9</v>
      </c>
      <c r="Q84" s="3" t="s">
        <v>1125</v>
      </c>
      <c r="R84" s="3" t="s">
        <v>1125</v>
      </c>
      <c r="S84" s="3" t="s">
        <v>592</v>
      </c>
      <c r="T84" s="3" t="s">
        <v>533</v>
      </c>
      <c r="U84" s="3">
        <v>34</v>
      </c>
      <c r="V84" s="3">
        <v>32</v>
      </c>
      <c r="W84" s="3">
        <v>35</v>
      </c>
      <c r="X84" s="3">
        <v>33</v>
      </c>
      <c r="Y84" s="3">
        <v>35</v>
      </c>
      <c r="Z84" s="3" t="s">
        <v>553</v>
      </c>
      <c r="AA84" s="6" t="s">
        <v>1125</v>
      </c>
      <c r="SF84" s="3">
        <v>5</v>
      </c>
      <c r="SG84" s="3">
        <v>2</v>
      </c>
      <c r="SH84" s="3">
        <v>2</v>
      </c>
      <c r="SI84" s="3">
        <v>2</v>
      </c>
      <c r="SJ84" s="3" t="s">
        <v>524</v>
      </c>
      <c r="SL84" s="3" t="s">
        <v>523</v>
      </c>
      <c r="SM84" s="3" t="s">
        <v>1254</v>
      </c>
      <c r="SN84" s="3" t="s">
        <v>542</v>
      </c>
      <c r="SO84" s="3" t="s">
        <v>554</v>
      </c>
      <c r="SP84" s="3" t="s">
        <v>544</v>
      </c>
    </row>
    <row r="85" spans="1:510" ht="12.75" x14ac:dyDescent="0.2">
      <c r="A85" s="2">
        <v>43948.905431412037</v>
      </c>
      <c r="B85" s="3" t="s">
        <v>507</v>
      </c>
      <c r="C85" s="3" t="s">
        <v>508</v>
      </c>
      <c r="D85" s="3" t="s">
        <v>566</v>
      </c>
      <c r="E85" s="3" t="s">
        <v>1143</v>
      </c>
      <c r="F85" s="3" t="s">
        <v>510</v>
      </c>
      <c r="G85" s="3" t="s">
        <v>511</v>
      </c>
      <c r="H85" s="3" t="s">
        <v>555</v>
      </c>
      <c r="I85" s="3" t="s">
        <v>529</v>
      </c>
      <c r="J85" s="3" t="s">
        <v>514</v>
      </c>
      <c r="K85" s="3"/>
      <c r="M85" s="3" t="s">
        <v>572</v>
      </c>
      <c r="N85" s="3" t="s">
        <v>578</v>
      </c>
      <c r="O85" s="3" t="s">
        <v>518</v>
      </c>
      <c r="P85" s="3">
        <v>7</v>
      </c>
      <c r="Q85" s="3" t="s">
        <v>1125</v>
      </c>
      <c r="R85" s="3" t="s">
        <v>1125</v>
      </c>
      <c r="S85" s="3" t="s">
        <v>519</v>
      </c>
      <c r="T85" s="3" t="s">
        <v>533</v>
      </c>
      <c r="U85" s="3">
        <v>25</v>
      </c>
      <c r="V85" s="3">
        <v>30</v>
      </c>
      <c r="W85" s="3">
        <v>22</v>
      </c>
      <c r="X85" s="3">
        <v>30</v>
      </c>
      <c r="Y85" s="3">
        <v>22</v>
      </c>
      <c r="Z85" s="3" t="s">
        <v>534</v>
      </c>
      <c r="AA85" s="3">
        <v>1200</v>
      </c>
      <c r="AB85" s="3">
        <v>670</v>
      </c>
      <c r="AC85" s="3">
        <v>530</v>
      </c>
      <c r="AD85" s="3" t="s">
        <v>576</v>
      </c>
      <c r="AE85" s="3" t="s">
        <v>541</v>
      </c>
      <c r="AF85" s="3" t="s">
        <v>523</v>
      </c>
      <c r="SF85" s="3">
        <v>6</v>
      </c>
      <c r="SG85" s="3">
        <v>0</v>
      </c>
      <c r="SH85" s="3">
        <v>0</v>
      </c>
      <c r="SI85" s="3">
        <v>2</v>
      </c>
      <c r="SJ85" s="3" t="s">
        <v>524</v>
      </c>
      <c r="SL85" s="3" t="s">
        <v>524</v>
      </c>
      <c r="SM85" s="3" t="s">
        <v>1253</v>
      </c>
      <c r="SN85" s="3" t="s">
        <v>594</v>
      </c>
      <c r="SO85" s="3" t="s">
        <v>554</v>
      </c>
      <c r="SP85" s="3" t="s">
        <v>549</v>
      </c>
    </row>
    <row r="86" spans="1:510" ht="12.75" x14ac:dyDescent="0.2">
      <c r="A86" s="2">
        <v>43948.906367974538</v>
      </c>
      <c r="B86" s="3" t="s">
        <v>507</v>
      </c>
      <c r="C86" s="3" t="s">
        <v>508</v>
      </c>
      <c r="D86" s="3" t="s">
        <v>509</v>
      </c>
      <c r="E86" s="3" t="s">
        <v>1143</v>
      </c>
      <c r="F86" s="3" t="s">
        <v>528</v>
      </c>
      <c r="G86" s="3" t="s">
        <v>511</v>
      </c>
      <c r="H86" s="3" t="s">
        <v>536</v>
      </c>
      <c r="I86" s="3" t="s">
        <v>585</v>
      </c>
      <c r="J86" s="3" t="s">
        <v>514</v>
      </c>
      <c r="K86" s="3"/>
      <c r="M86" s="3" t="s">
        <v>516</v>
      </c>
      <c r="N86" s="3" t="s">
        <v>531</v>
      </c>
      <c r="O86" s="3" t="s">
        <v>532</v>
      </c>
      <c r="P86" s="3">
        <v>7</v>
      </c>
      <c r="Q86" s="3" t="s">
        <v>1125</v>
      </c>
      <c r="R86" s="3" t="s">
        <v>1125</v>
      </c>
      <c r="S86" s="3" t="s">
        <v>546</v>
      </c>
      <c r="T86" s="3" t="s">
        <v>533</v>
      </c>
      <c r="U86" s="3">
        <v>35</v>
      </c>
      <c r="V86" s="3">
        <v>36</v>
      </c>
      <c r="W86" s="3">
        <v>35</v>
      </c>
      <c r="X86" s="3">
        <v>35</v>
      </c>
      <c r="Y86" s="3">
        <v>34</v>
      </c>
      <c r="Z86" s="3" t="s">
        <v>534</v>
      </c>
      <c r="AA86" s="3">
        <v>1580</v>
      </c>
      <c r="AB86" s="3">
        <v>780</v>
      </c>
      <c r="AC86" s="3">
        <v>800</v>
      </c>
      <c r="AD86" s="3" t="s">
        <v>547</v>
      </c>
      <c r="AE86" s="3" t="s">
        <v>587</v>
      </c>
      <c r="AF86" s="3" t="s">
        <v>523</v>
      </c>
      <c r="SF86" s="3">
        <v>10</v>
      </c>
      <c r="SG86" s="3">
        <v>2</v>
      </c>
      <c r="SH86" s="3">
        <v>0</v>
      </c>
      <c r="SI86" s="3">
        <v>9</v>
      </c>
      <c r="SJ86" s="3" t="s">
        <v>524</v>
      </c>
      <c r="SL86" s="3" t="s">
        <v>524</v>
      </c>
      <c r="SM86" s="3" t="s">
        <v>1249</v>
      </c>
      <c r="SN86" s="3" t="s">
        <v>542</v>
      </c>
      <c r="SO86" s="3" t="s">
        <v>543</v>
      </c>
      <c r="SP86" s="3" t="s">
        <v>544</v>
      </c>
    </row>
    <row r="87" spans="1:510" ht="12.75" x14ac:dyDescent="0.2">
      <c r="A87" s="2">
        <v>43948.906560000003</v>
      </c>
      <c r="B87" s="3" t="s">
        <v>507</v>
      </c>
      <c r="C87" s="3" t="s">
        <v>508</v>
      </c>
      <c r="D87" s="3" t="s">
        <v>566</v>
      </c>
      <c r="E87" s="3" t="s">
        <v>1143</v>
      </c>
      <c r="F87" s="3" t="s">
        <v>510</v>
      </c>
      <c r="G87" s="3" t="s">
        <v>579</v>
      </c>
      <c r="H87" s="3" t="s">
        <v>583</v>
      </c>
      <c r="I87" s="3" t="s">
        <v>529</v>
      </c>
      <c r="J87" s="3" t="s">
        <v>514</v>
      </c>
      <c r="K87" s="3"/>
      <c r="M87" s="3" t="s">
        <v>572</v>
      </c>
      <c r="N87" s="3" t="s">
        <v>539</v>
      </c>
      <c r="O87" s="3" t="s">
        <v>518</v>
      </c>
      <c r="P87" s="3">
        <v>6</v>
      </c>
      <c r="Q87" s="3" t="s">
        <v>1125</v>
      </c>
      <c r="R87" s="3" t="s">
        <v>1125</v>
      </c>
      <c r="S87" s="3" t="s">
        <v>519</v>
      </c>
      <c r="T87" s="3" t="s">
        <v>520</v>
      </c>
      <c r="U87" s="3" t="s">
        <v>1125</v>
      </c>
      <c r="V87" s="3" t="s">
        <v>1125</v>
      </c>
      <c r="W87" s="3" t="s">
        <v>1125</v>
      </c>
      <c r="X87" s="3" t="s">
        <v>1125</v>
      </c>
      <c r="Y87" s="3" t="s">
        <v>1125</v>
      </c>
      <c r="AA87" s="3">
        <v>1400</v>
      </c>
      <c r="AB87" s="3">
        <v>710</v>
      </c>
      <c r="AC87" s="3">
        <v>690</v>
      </c>
      <c r="AD87" s="3" t="s">
        <v>564</v>
      </c>
      <c r="AE87" s="3" t="s">
        <v>541</v>
      </c>
      <c r="AF87" s="3" t="s">
        <v>523</v>
      </c>
      <c r="SF87" s="3">
        <v>3</v>
      </c>
      <c r="SG87" s="3">
        <v>1</v>
      </c>
      <c r="SH87" s="3">
        <v>3</v>
      </c>
      <c r="SI87" s="3">
        <v>0</v>
      </c>
      <c r="SJ87" s="3" t="s">
        <v>523</v>
      </c>
      <c r="SL87" s="3" t="s">
        <v>524</v>
      </c>
      <c r="SM87" s="3" t="s">
        <v>1252</v>
      </c>
      <c r="SN87" s="3" t="s">
        <v>594</v>
      </c>
      <c r="SO87" s="3" t="s">
        <v>543</v>
      </c>
      <c r="SP87" s="3" t="s">
        <v>561</v>
      </c>
    </row>
    <row r="88" spans="1:510" ht="12.75" x14ac:dyDescent="0.2">
      <c r="A88" s="2">
        <v>43948.906971527773</v>
      </c>
      <c r="B88" s="3" t="s">
        <v>507</v>
      </c>
      <c r="C88" s="3" t="s">
        <v>550</v>
      </c>
      <c r="D88" s="3" t="s">
        <v>1129</v>
      </c>
      <c r="E88" s="3" t="s">
        <v>1143</v>
      </c>
      <c r="F88" s="3" t="s">
        <v>510</v>
      </c>
      <c r="G88" s="3" t="s">
        <v>579</v>
      </c>
      <c r="H88" s="3" t="s">
        <v>512</v>
      </c>
      <c r="I88" s="3" t="s">
        <v>513</v>
      </c>
      <c r="J88" s="3" t="s">
        <v>514</v>
      </c>
      <c r="K88" s="3"/>
      <c r="M88" s="3" t="s">
        <v>572</v>
      </c>
      <c r="N88" s="3" t="s">
        <v>539</v>
      </c>
      <c r="O88" s="3" t="s">
        <v>518</v>
      </c>
      <c r="P88" s="3">
        <v>5</v>
      </c>
      <c r="Q88" s="3" t="s">
        <v>1125</v>
      </c>
      <c r="R88" s="3" t="s">
        <v>1125</v>
      </c>
      <c r="S88" s="3" t="s">
        <v>591</v>
      </c>
      <c r="T88" s="3" t="s">
        <v>622</v>
      </c>
      <c r="U88" s="3" t="s">
        <v>1125</v>
      </c>
      <c r="V88" s="3" t="s">
        <v>1125</v>
      </c>
      <c r="W88" s="3" t="s">
        <v>1125</v>
      </c>
      <c r="X88" s="3" t="s">
        <v>1125</v>
      </c>
      <c r="Y88" s="3" t="s">
        <v>1125</v>
      </c>
      <c r="AA88" s="6" t="s">
        <v>1125</v>
      </c>
      <c r="SF88" s="3">
        <v>7</v>
      </c>
      <c r="SG88" s="3">
        <v>0</v>
      </c>
      <c r="SH88" s="3">
        <v>1</v>
      </c>
      <c r="SI88" s="3">
        <v>1</v>
      </c>
      <c r="SJ88" s="3" t="s">
        <v>524</v>
      </c>
      <c r="SL88" s="3" t="s">
        <v>524</v>
      </c>
      <c r="SM88" s="3" t="s">
        <v>1247</v>
      </c>
      <c r="SN88" s="4">
        <v>0</v>
      </c>
      <c r="SO88" s="3" t="s">
        <v>526</v>
      </c>
      <c r="SP88" s="3" t="s">
        <v>549</v>
      </c>
    </row>
    <row r="89" spans="1:510" ht="12.75" x14ac:dyDescent="0.2">
      <c r="A89" s="2">
        <v>43949.104248611111</v>
      </c>
      <c r="B89" s="3" t="s">
        <v>507</v>
      </c>
      <c r="C89" s="3" t="s">
        <v>508</v>
      </c>
      <c r="D89" s="3" t="s">
        <v>509</v>
      </c>
      <c r="E89" s="3" t="s">
        <v>1143</v>
      </c>
      <c r="F89" s="3" t="s">
        <v>528</v>
      </c>
      <c r="G89" s="3" t="s">
        <v>511</v>
      </c>
      <c r="H89" s="3" t="s">
        <v>512</v>
      </c>
      <c r="I89" s="3" t="s">
        <v>1125</v>
      </c>
      <c r="J89" s="3" t="s">
        <v>557</v>
      </c>
      <c r="K89" s="3" t="s">
        <v>1233</v>
      </c>
      <c r="L89" s="3" t="s">
        <v>681</v>
      </c>
      <c r="M89" s="3" t="s">
        <v>1125</v>
      </c>
      <c r="N89" s="3" t="s">
        <v>517</v>
      </c>
      <c r="O89" s="3" t="s">
        <v>580</v>
      </c>
      <c r="P89" s="3">
        <v>5</v>
      </c>
      <c r="Q89" s="3" t="s">
        <v>1125</v>
      </c>
      <c r="R89" s="3" t="s">
        <v>1125</v>
      </c>
      <c r="S89" s="3" t="s">
        <v>519</v>
      </c>
      <c r="T89" s="3" t="s">
        <v>520</v>
      </c>
      <c r="U89" s="3" t="s">
        <v>1125</v>
      </c>
      <c r="V89" s="3" t="s">
        <v>1125</v>
      </c>
      <c r="W89" s="3" t="s">
        <v>1125</v>
      </c>
      <c r="X89" s="3" t="s">
        <v>1125</v>
      </c>
      <c r="Y89" s="3" t="s">
        <v>1125</v>
      </c>
      <c r="AA89" s="3">
        <v>1550</v>
      </c>
      <c r="AB89" s="3">
        <v>750</v>
      </c>
      <c r="AC89" s="3">
        <v>800</v>
      </c>
      <c r="AD89" s="3" t="s">
        <v>560</v>
      </c>
      <c r="AE89" s="3" t="s">
        <v>548</v>
      </c>
      <c r="AF89" s="3" t="s">
        <v>523</v>
      </c>
      <c r="SF89" s="3">
        <v>8</v>
      </c>
      <c r="SG89" s="3">
        <v>4</v>
      </c>
      <c r="SH89" s="3">
        <v>2</v>
      </c>
      <c r="SI89" s="3">
        <v>4</v>
      </c>
      <c r="SJ89" s="3" t="s">
        <v>524</v>
      </c>
      <c r="SL89" s="3" t="s">
        <v>523</v>
      </c>
      <c r="SM89" s="6" t="s">
        <v>1125</v>
      </c>
      <c r="SO89" s="3" t="s">
        <v>554</v>
      </c>
      <c r="SP89" s="3" t="s">
        <v>544</v>
      </c>
    </row>
    <row r="90" spans="1:510" ht="12.75" x14ac:dyDescent="0.2">
      <c r="A90" s="2">
        <v>43948.907979629628</v>
      </c>
      <c r="B90" s="3" t="s">
        <v>507</v>
      </c>
      <c r="C90" s="3" t="s">
        <v>588</v>
      </c>
      <c r="D90" s="3" t="s">
        <v>566</v>
      </c>
      <c r="E90" s="3" t="s">
        <v>1143</v>
      </c>
      <c r="F90" s="3" t="s">
        <v>528</v>
      </c>
      <c r="G90" s="3" t="s">
        <v>511</v>
      </c>
      <c r="H90" s="3" t="s">
        <v>563</v>
      </c>
      <c r="I90" s="3" t="s">
        <v>537</v>
      </c>
      <c r="J90" s="3" t="s">
        <v>514</v>
      </c>
      <c r="K90" s="3"/>
      <c r="M90" s="3" t="s">
        <v>572</v>
      </c>
      <c r="N90" s="3" t="s">
        <v>531</v>
      </c>
      <c r="O90" s="3" t="s">
        <v>1151</v>
      </c>
      <c r="P90" s="3">
        <v>5</v>
      </c>
      <c r="Q90" s="3" t="s">
        <v>1125</v>
      </c>
      <c r="R90" s="3" t="s">
        <v>1125</v>
      </c>
      <c r="S90" s="3" t="s">
        <v>519</v>
      </c>
      <c r="T90" s="3" t="s">
        <v>533</v>
      </c>
      <c r="U90" s="3">
        <v>35</v>
      </c>
      <c r="V90" s="3">
        <v>36</v>
      </c>
      <c r="W90" s="3">
        <v>32</v>
      </c>
      <c r="X90" s="3">
        <v>36</v>
      </c>
      <c r="Y90" s="3">
        <v>34</v>
      </c>
      <c r="Z90" s="3" t="s">
        <v>534</v>
      </c>
      <c r="AA90" s="3">
        <v>1510</v>
      </c>
      <c r="AB90" s="3">
        <v>760</v>
      </c>
      <c r="AC90" s="3">
        <v>750</v>
      </c>
      <c r="AD90" s="3" t="s">
        <v>593</v>
      </c>
      <c r="SF90" s="3">
        <v>6</v>
      </c>
      <c r="SG90" s="3">
        <v>9</v>
      </c>
      <c r="SH90" s="3">
        <v>0</v>
      </c>
      <c r="SI90" s="3">
        <v>3</v>
      </c>
      <c r="SJ90" s="3" t="s">
        <v>523</v>
      </c>
      <c r="SL90" s="3" t="s">
        <v>524</v>
      </c>
      <c r="SM90" s="6" t="s">
        <v>1125</v>
      </c>
      <c r="SO90" s="3" t="s">
        <v>543</v>
      </c>
    </row>
    <row r="91" spans="1:510" ht="12.75" x14ac:dyDescent="0.2">
      <c r="A91" s="2">
        <v>43948.908052500003</v>
      </c>
      <c r="B91" s="3" t="s">
        <v>507</v>
      </c>
      <c r="C91" s="3" t="s">
        <v>508</v>
      </c>
      <c r="D91" s="3" t="s">
        <v>509</v>
      </c>
      <c r="E91" s="3" t="s">
        <v>1143</v>
      </c>
      <c r="F91" s="3" t="s">
        <v>528</v>
      </c>
      <c r="G91" s="3" t="s">
        <v>573</v>
      </c>
      <c r="H91" s="3" t="s">
        <v>512</v>
      </c>
      <c r="I91" s="3" t="s">
        <v>513</v>
      </c>
      <c r="J91" s="3" t="s">
        <v>514</v>
      </c>
      <c r="K91" s="3"/>
      <c r="M91" s="3" t="s">
        <v>516</v>
      </c>
      <c r="N91" s="3" t="s">
        <v>531</v>
      </c>
      <c r="O91" s="3" t="s">
        <v>518</v>
      </c>
      <c r="P91" s="3">
        <v>10</v>
      </c>
      <c r="Q91" s="3" t="s">
        <v>1125</v>
      </c>
      <c r="R91" s="3" t="s">
        <v>1125</v>
      </c>
      <c r="S91" s="3" t="s">
        <v>519</v>
      </c>
      <c r="T91" s="3" t="s">
        <v>520</v>
      </c>
      <c r="U91" s="3" t="s">
        <v>1125</v>
      </c>
      <c r="V91" s="3" t="s">
        <v>1125</v>
      </c>
      <c r="W91" s="3" t="s">
        <v>1125</v>
      </c>
      <c r="X91" s="3" t="s">
        <v>1125</v>
      </c>
      <c r="Y91" s="3" t="s">
        <v>1125</v>
      </c>
      <c r="AA91" s="3">
        <v>1440</v>
      </c>
      <c r="AB91" s="3">
        <v>750</v>
      </c>
      <c r="AC91" s="3">
        <v>690</v>
      </c>
      <c r="AD91" s="3" t="s">
        <v>547</v>
      </c>
      <c r="AE91" s="3" t="s">
        <v>548</v>
      </c>
      <c r="AF91" s="3" t="s">
        <v>523</v>
      </c>
      <c r="SF91" s="3">
        <v>13</v>
      </c>
      <c r="SG91" s="3">
        <v>8</v>
      </c>
      <c r="SH91" s="3">
        <v>5</v>
      </c>
      <c r="SI91" s="3">
        <v>3</v>
      </c>
      <c r="SJ91" s="3" t="s">
        <v>523</v>
      </c>
      <c r="SL91" s="3" t="s">
        <v>524</v>
      </c>
      <c r="SM91" s="3" t="s">
        <v>1249</v>
      </c>
      <c r="SN91" s="3" t="s">
        <v>570</v>
      </c>
      <c r="SO91" s="3" t="s">
        <v>554</v>
      </c>
      <c r="SP91" s="3" t="s">
        <v>544</v>
      </c>
    </row>
    <row r="92" spans="1:510" ht="12.75" x14ac:dyDescent="0.2">
      <c r="A92" s="2">
        <v>43948.908517662036</v>
      </c>
      <c r="B92" s="3" t="s">
        <v>507</v>
      </c>
      <c r="C92" s="3" t="s">
        <v>508</v>
      </c>
      <c r="D92" s="3" t="s">
        <v>566</v>
      </c>
      <c r="E92" s="3" t="s">
        <v>1127</v>
      </c>
      <c r="F92" s="3" t="s">
        <v>528</v>
      </c>
      <c r="G92" s="3" t="s">
        <v>511</v>
      </c>
      <c r="H92" s="3" t="s">
        <v>512</v>
      </c>
      <c r="I92" s="3" t="s">
        <v>529</v>
      </c>
      <c r="J92" s="3" t="s">
        <v>514</v>
      </c>
      <c r="K92" s="3"/>
      <c r="M92" s="3" t="s">
        <v>572</v>
      </c>
      <c r="N92" s="3" t="s">
        <v>517</v>
      </c>
      <c r="O92" s="3" t="s">
        <v>580</v>
      </c>
      <c r="P92" s="3">
        <v>9</v>
      </c>
      <c r="Q92" s="3" t="s">
        <v>1125</v>
      </c>
      <c r="R92" s="3" t="s">
        <v>1125</v>
      </c>
      <c r="S92" s="3" t="s">
        <v>519</v>
      </c>
      <c r="T92" s="3" t="s">
        <v>520</v>
      </c>
      <c r="U92" s="3" t="s">
        <v>1125</v>
      </c>
      <c r="V92" s="3" t="s">
        <v>1125</v>
      </c>
      <c r="W92" s="3" t="s">
        <v>1125</v>
      </c>
      <c r="X92" s="3" t="s">
        <v>1125</v>
      </c>
      <c r="Y92" s="3" t="s">
        <v>1125</v>
      </c>
      <c r="AA92" s="3" t="s">
        <v>1188</v>
      </c>
      <c r="AB92" s="3" t="s">
        <v>1219</v>
      </c>
      <c r="AC92" s="3" t="s">
        <v>1218</v>
      </c>
      <c r="AD92" s="3" t="s">
        <v>540</v>
      </c>
      <c r="AE92" s="3" t="s">
        <v>541</v>
      </c>
      <c r="AF92" s="3" t="s">
        <v>523</v>
      </c>
      <c r="SF92" s="3">
        <v>3</v>
      </c>
      <c r="SG92" s="3">
        <v>4</v>
      </c>
      <c r="SH92" s="3">
        <v>2</v>
      </c>
      <c r="SI92" s="3">
        <v>0</v>
      </c>
      <c r="SJ92" s="3" t="s">
        <v>523</v>
      </c>
      <c r="SL92" s="3" t="s">
        <v>524</v>
      </c>
      <c r="SM92" s="3" t="s">
        <v>1251</v>
      </c>
      <c r="SN92" s="3" t="s">
        <v>594</v>
      </c>
      <c r="SO92" s="3" t="s">
        <v>543</v>
      </c>
      <c r="SP92" s="3" t="s">
        <v>544</v>
      </c>
    </row>
    <row r="93" spans="1:510" ht="12.75" x14ac:dyDescent="0.2">
      <c r="A93" s="2">
        <v>43948.908948379627</v>
      </c>
      <c r="B93" s="3" t="s">
        <v>507</v>
      </c>
      <c r="C93" s="3" t="s">
        <v>508</v>
      </c>
      <c r="D93" s="3" t="s">
        <v>1138</v>
      </c>
      <c r="E93" s="3" t="s">
        <v>1127</v>
      </c>
      <c r="F93" s="3" t="s">
        <v>528</v>
      </c>
      <c r="G93" s="3" t="s">
        <v>511</v>
      </c>
      <c r="H93" s="3" t="s">
        <v>512</v>
      </c>
      <c r="I93" s="3" t="s">
        <v>513</v>
      </c>
      <c r="J93" s="3" t="s">
        <v>514</v>
      </c>
      <c r="K93" s="3"/>
      <c r="M93" s="3" t="s">
        <v>572</v>
      </c>
      <c r="N93" s="3" t="s">
        <v>539</v>
      </c>
      <c r="O93" s="3" t="s">
        <v>518</v>
      </c>
      <c r="P93" s="3">
        <v>6</v>
      </c>
      <c r="Q93" s="3" t="s">
        <v>1125</v>
      </c>
      <c r="R93" s="3" t="s">
        <v>1125</v>
      </c>
      <c r="S93" s="3" t="s">
        <v>519</v>
      </c>
      <c r="T93" s="3" t="s">
        <v>520</v>
      </c>
      <c r="U93" s="3" t="s">
        <v>1125</v>
      </c>
      <c r="V93" s="3" t="s">
        <v>1125</v>
      </c>
      <c r="W93" s="3" t="s">
        <v>1125</v>
      </c>
      <c r="X93" s="3" t="s">
        <v>1125</v>
      </c>
      <c r="Y93" s="3" t="s">
        <v>1125</v>
      </c>
      <c r="AA93" s="3">
        <v>1440</v>
      </c>
      <c r="AB93" s="3">
        <v>750</v>
      </c>
      <c r="AC93" s="3">
        <v>690</v>
      </c>
      <c r="AD93" s="3" t="s">
        <v>576</v>
      </c>
      <c r="AE93" s="3" t="s">
        <v>587</v>
      </c>
      <c r="AF93" s="3" t="s">
        <v>523</v>
      </c>
      <c r="SF93" s="3">
        <v>11</v>
      </c>
      <c r="SG93" s="3">
        <v>1</v>
      </c>
      <c r="SH93" s="3">
        <v>2</v>
      </c>
      <c r="SI93" s="3">
        <v>3</v>
      </c>
      <c r="SJ93" s="3" t="s">
        <v>523</v>
      </c>
      <c r="SL93" s="3" t="s">
        <v>524</v>
      </c>
      <c r="SM93" s="3" t="s">
        <v>1248</v>
      </c>
      <c r="SN93" s="3" t="s">
        <v>594</v>
      </c>
      <c r="SO93" s="3" t="s">
        <v>543</v>
      </c>
      <c r="SP93" s="3" t="s">
        <v>582</v>
      </c>
    </row>
    <row r="94" spans="1:510" ht="12.75" x14ac:dyDescent="0.2">
      <c r="A94" s="2">
        <v>43948.909187384255</v>
      </c>
      <c r="B94" s="3" t="s">
        <v>507</v>
      </c>
      <c r="C94" s="3" t="s">
        <v>508</v>
      </c>
      <c r="D94" s="3" t="s">
        <v>509</v>
      </c>
      <c r="E94" s="3" t="s">
        <v>1143</v>
      </c>
      <c r="F94" s="3" t="s">
        <v>510</v>
      </c>
      <c r="G94" s="3" t="s">
        <v>511</v>
      </c>
      <c r="H94" s="3" t="s">
        <v>624</v>
      </c>
      <c r="I94" s="3" t="s">
        <v>513</v>
      </c>
      <c r="J94" s="3" t="s">
        <v>514</v>
      </c>
      <c r="K94" s="3"/>
      <c r="M94" s="3" t="s">
        <v>516</v>
      </c>
      <c r="N94" s="3" t="s">
        <v>539</v>
      </c>
      <c r="O94" s="3" t="s">
        <v>518</v>
      </c>
      <c r="P94" s="3">
        <v>6</v>
      </c>
      <c r="Q94" s="3" t="s">
        <v>1125</v>
      </c>
      <c r="R94" s="3" t="s">
        <v>1125</v>
      </c>
      <c r="S94" s="3" t="s">
        <v>519</v>
      </c>
      <c r="T94" s="3" t="s">
        <v>520</v>
      </c>
      <c r="U94" s="3" t="s">
        <v>1125</v>
      </c>
      <c r="V94" s="3" t="s">
        <v>1125</v>
      </c>
      <c r="W94" s="3" t="s">
        <v>1125</v>
      </c>
      <c r="X94" s="3" t="s">
        <v>1125</v>
      </c>
      <c r="Y94" s="3" t="s">
        <v>1125</v>
      </c>
      <c r="AA94" s="3">
        <v>1320</v>
      </c>
      <c r="AB94" s="3">
        <v>660</v>
      </c>
      <c r="AC94" s="3">
        <v>660</v>
      </c>
      <c r="AD94" s="3" t="s">
        <v>564</v>
      </c>
      <c r="AE94" s="3" t="s">
        <v>541</v>
      </c>
      <c r="AF94" s="3" t="s">
        <v>523</v>
      </c>
      <c r="SF94" s="3">
        <v>7</v>
      </c>
      <c r="SG94" s="3">
        <v>3</v>
      </c>
      <c r="SH94" s="3">
        <v>0</v>
      </c>
      <c r="SI94" s="3">
        <v>2</v>
      </c>
      <c r="SJ94" s="3" t="s">
        <v>523</v>
      </c>
      <c r="SL94" s="3" t="s">
        <v>524</v>
      </c>
      <c r="SM94" s="3" t="s">
        <v>1250</v>
      </c>
      <c r="SN94" s="4">
        <v>0</v>
      </c>
      <c r="SO94" s="3" t="s">
        <v>554</v>
      </c>
      <c r="SP94" s="3" t="s">
        <v>527</v>
      </c>
    </row>
    <row r="95" spans="1:510" ht="12.75" x14ac:dyDescent="0.2">
      <c r="A95" s="2">
        <v>43948.909393900467</v>
      </c>
      <c r="B95" s="3" t="s">
        <v>507</v>
      </c>
      <c r="C95" s="3" t="s">
        <v>508</v>
      </c>
      <c r="D95" s="3" t="s">
        <v>566</v>
      </c>
      <c r="E95" s="3" t="s">
        <v>1143</v>
      </c>
      <c r="F95" s="3" t="s">
        <v>510</v>
      </c>
      <c r="G95" s="3" t="s">
        <v>579</v>
      </c>
      <c r="H95" s="3" t="s">
        <v>512</v>
      </c>
      <c r="I95" s="3" t="s">
        <v>513</v>
      </c>
      <c r="J95" s="3" t="s">
        <v>514</v>
      </c>
      <c r="K95" s="3"/>
      <c r="M95" s="3" t="s">
        <v>572</v>
      </c>
      <c r="N95" s="3" t="s">
        <v>578</v>
      </c>
      <c r="O95" s="3" t="s">
        <v>518</v>
      </c>
      <c r="P95" s="3">
        <v>9</v>
      </c>
      <c r="Q95" s="3" t="s">
        <v>1125</v>
      </c>
      <c r="R95" s="3" t="s">
        <v>1125</v>
      </c>
      <c r="S95" s="3" t="s">
        <v>592</v>
      </c>
      <c r="T95" s="3" t="s">
        <v>533</v>
      </c>
      <c r="U95" s="3">
        <v>32</v>
      </c>
      <c r="V95" s="3">
        <v>36</v>
      </c>
      <c r="W95" s="3">
        <v>26</v>
      </c>
      <c r="X95" s="3">
        <v>35</v>
      </c>
      <c r="Y95" s="3">
        <v>32</v>
      </c>
      <c r="Z95" s="3" t="s">
        <v>534</v>
      </c>
      <c r="AA95" s="3">
        <v>1380</v>
      </c>
      <c r="AB95" s="3">
        <v>760</v>
      </c>
      <c r="AC95" s="3">
        <v>620</v>
      </c>
      <c r="AD95" s="3" t="s">
        <v>576</v>
      </c>
      <c r="AE95" s="3" t="s">
        <v>541</v>
      </c>
      <c r="AF95" s="3" t="s">
        <v>523</v>
      </c>
      <c r="SF95" s="3">
        <v>6</v>
      </c>
      <c r="SG95" s="3">
        <v>0</v>
      </c>
      <c r="SH95" s="3">
        <v>1</v>
      </c>
      <c r="SI95" s="3">
        <v>0</v>
      </c>
      <c r="SJ95" s="3" t="s">
        <v>524</v>
      </c>
      <c r="SL95" s="3" t="s">
        <v>524</v>
      </c>
      <c r="SM95" s="3" t="s">
        <v>1252</v>
      </c>
      <c r="SN95" s="3" t="s">
        <v>525</v>
      </c>
      <c r="SO95" s="3" t="s">
        <v>554</v>
      </c>
      <c r="SP95" s="3" t="s">
        <v>549</v>
      </c>
    </row>
    <row r="96" spans="1:510" ht="12.75" x14ac:dyDescent="0.2">
      <c r="A96" s="2">
        <v>43948.910631087958</v>
      </c>
      <c r="B96" s="3" t="s">
        <v>507</v>
      </c>
      <c r="C96" s="3" t="s">
        <v>508</v>
      </c>
      <c r="D96" s="3" t="s">
        <v>509</v>
      </c>
      <c r="E96" s="3" t="s">
        <v>1143</v>
      </c>
      <c r="F96" s="3" t="s">
        <v>528</v>
      </c>
      <c r="G96" s="3" t="s">
        <v>511</v>
      </c>
      <c r="H96" s="3" t="s">
        <v>512</v>
      </c>
      <c r="I96" s="3" t="s">
        <v>529</v>
      </c>
      <c r="J96" s="3" t="s">
        <v>514</v>
      </c>
      <c r="K96" s="3"/>
      <c r="M96" s="3" t="s">
        <v>516</v>
      </c>
      <c r="N96" s="3" t="s">
        <v>517</v>
      </c>
      <c r="O96" s="3" t="s">
        <v>518</v>
      </c>
      <c r="P96" s="3">
        <v>7</v>
      </c>
      <c r="Q96" s="3" t="s">
        <v>1125</v>
      </c>
      <c r="R96" s="3" t="s">
        <v>1125</v>
      </c>
      <c r="S96" s="3" t="s">
        <v>519</v>
      </c>
      <c r="T96" s="3" t="s">
        <v>520</v>
      </c>
      <c r="U96" s="3" t="s">
        <v>1125</v>
      </c>
      <c r="V96" s="3" t="s">
        <v>1125</v>
      </c>
      <c r="W96" s="3" t="s">
        <v>1125</v>
      </c>
      <c r="X96" s="3" t="s">
        <v>1125</v>
      </c>
      <c r="Y96" s="3" t="s">
        <v>1125</v>
      </c>
      <c r="AA96" s="3">
        <v>1530</v>
      </c>
      <c r="AB96" s="3">
        <v>730</v>
      </c>
      <c r="AC96" s="3">
        <v>800</v>
      </c>
      <c r="AD96" s="3" t="s">
        <v>560</v>
      </c>
      <c r="AE96" s="3" t="s">
        <v>548</v>
      </c>
      <c r="AF96" s="3" t="s">
        <v>523</v>
      </c>
      <c r="SF96" s="3">
        <v>9</v>
      </c>
      <c r="SG96" s="3">
        <v>8</v>
      </c>
      <c r="SH96" s="3">
        <v>3</v>
      </c>
      <c r="SI96" s="3">
        <v>3</v>
      </c>
      <c r="SJ96" s="3" t="s">
        <v>523</v>
      </c>
      <c r="SL96" s="3" t="s">
        <v>524</v>
      </c>
      <c r="SM96" s="3" t="s">
        <v>1251</v>
      </c>
      <c r="SN96" s="3" t="s">
        <v>594</v>
      </c>
      <c r="SO96" s="3" t="s">
        <v>526</v>
      </c>
      <c r="SP96" s="3" t="s">
        <v>544</v>
      </c>
    </row>
    <row r="97" spans="1:510" ht="12.75" x14ac:dyDescent="0.2">
      <c r="A97" s="2">
        <v>43948.91064185185</v>
      </c>
      <c r="B97" s="3" t="s">
        <v>507</v>
      </c>
      <c r="C97" s="3" t="s">
        <v>508</v>
      </c>
      <c r="D97" s="3" t="s">
        <v>509</v>
      </c>
      <c r="E97" s="3" t="s">
        <v>1143</v>
      </c>
      <c r="F97" s="3" t="s">
        <v>510</v>
      </c>
      <c r="G97" s="3" t="s">
        <v>511</v>
      </c>
      <c r="H97" s="3" t="s">
        <v>567</v>
      </c>
      <c r="I97" s="3" t="s">
        <v>513</v>
      </c>
      <c r="J97" s="3" t="s">
        <v>514</v>
      </c>
      <c r="K97" s="3"/>
      <c r="M97" s="3" t="s">
        <v>516</v>
      </c>
      <c r="N97" s="3" t="s">
        <v>578</v>
      </c>
      <c r="O97" s="3" t="s">
        <v>518</v>
      </c>
      <c r="P97" s="3">
        <v>7</v>
      </c>
      <c r="Q97" s="3" t="s">
        <v>1125</v>
      </c>
      <c r="R97" s="3" t="s">
        <v>1125</v>
      </c>
      <c r="S97" s="3" t="s">
        <v>519</v>
      </c>
      <c r="T97" s="3" t="s">
        <v>533</v>
      </c>
      <c r="U97" s="3">
        <v>30</v>
      </c>
      <c r="V97" s="3">
        <v>27</v>
      </c>
      <c r="W97" s="3">
        <v>29</v>
      </c>
      <c r="X97" s="3">
        <v>30</v>
      </c>
      <c r="Y97" s="3">
        <v>31</v>
      </c>
      <c r="Z97" s="3" t="s">
        <v>534</v>
      </c>
      <c r="AA97" s="3">
        <v>1430</v>
      </c>
      <c r="AB97" s="3">
        <v>740</v>
      </c>
      <c r="AC97" s="3">
        <v>690</v>
      </c>
      <c r="AD97" s="3" t="s">
        <v>521</v>
      </c>
      <c r="AE97" s="3" t="s">
        <v>522</v>
      </c>
      <c r="AF97" s="3" t="s">
        <v>523</v>
      </c>
      <c r="SF97" s="3">
        <v>3</v>
      </c>
      <c r="SG97" s="3">
        <v>10</v>
      </c>
      <c r="SH97" s="3">
        <v>2</v>
      </c>
      <c r="SI97" s="3">
        <v>2</v>
      </c>
      <c r="SJ97" s="3" t="s">
        <v>524</v>
      </c>
      <c r="SL97" s="3" t="s">
        <v>524</v>
      </c>
      <c r="SM97" s="3" t="s">
        <v>1250</v>
      </c>
      <c r="SN97" s="4">
        <v>0</v>
      </c>
      <c r="SO97" s="3" t="s">
        <v>526</v>
      </c>
      <c r="SP97" s="3" t="s">
        <v>527</v>
      </c>
    </row>
    <row r="98" spans="1:510" ht="12.75" x14ac:dyDescent="0.2">
      <c r="A98" s="2">
        <v>43948.910712326389</v>
      </c>
      <c r="B98" s="3" t="s">
        <v>507</v>
      </c>
      <c r="C98" s="3" t="s">
        <v>508</v>
      </c>
      <c r="D98" s="3" t="s">
        <v>509</v>
      </c>
      <c r="E98" s="3" t="s">
        <v>1143</v>
      </c>
      <c r="F98" s="3" t="s">
        <v>528</v>
      </c>
      <c r="G98" s="3" t="s">
        <v>579</v>
      </c>
      <c r="H98" s="3" t="s">
        <v>512</v>
      </c>
      <c r="I98" s="3" t="s">
        <v>556</v>
      </c>
      <c r="J98" s="3" t="s">
        <v>514</v>
      </c>
      <c r="K98" s="3"/>
      <c r="M98" s="3" t="s">
        <v>516</v>
      </c>
      <c r="N98" s="3" t="s">
        <v>517</v>
      </c>
      <c r="O98" s="3" t="s">
        <v>532</v>
      </c>
      <c r="P98" s="3">
        <v>10</v>
      </c>
      <c r="Q98" s="3" t="s">
        <v>1125</v>
      </c>
      <c r="R98" s="3" t="s">
        <v>1125</v>
      </c>
      <c r="S98" s="3" t="s">
        <v>519</v>
      </c>
      <c r="T98" s="3" t="s">
        <v>520</v>
      </c>
      <c r="U98" s="3" t="s">
        <v>1125</v>
      </c>
      <c r="V98" s="3" t="s">
        <v>1125</v>
      </c>
      <c r="W98" s="3" t="s">
        <v>1125</v>
      </c>
      <c r="X98" s="3" t="s">
        <v>1125</v>
      </c>
      <c r="Y98" s="3" t="s">
        <v>1125</v>
      </c>
      <c r="AA98" s="3">
        <v>1570</v>
      </c>
      <c r="AB98" s="3">
        <v>770</v>
      </c>
      <c r="AC98" s="3">
        <v>800</v>
      </c>
      <c r="AD98" s="3" t="s">
        <v>564</v>
      </c>
      <c r="AE98" s="3" t="s">
        <v>541</v>
      </c>
      <c r="AF98" s="3" t="s">
        <v>523</v>
      </c>
      <c r="SF98" s="3">
        <v>1</v>
      </c>
      <c r="SG98" s="3">
        <v>0</v>
      </c>
      <c r="SH98" s="3">
        <v>2</v>
      </c>
      <c r="SI98" s="3">
        <v>1</v>
      </c>
      <c r="SJ98" s="3" t="s">
        <v>524</v>
      </c>
      <c r="SL98" s="3" t="s">
        <v>523</v>
      </c>
      <c r="SM98" s="3" t="s">
        <v>1251</v>
      </c>
      <c r="SN98" s="3" t="s">
        <v>570</v>
      </c>
      <c r="SO98" s="3" t="s">
        <v>554</v>
      </c>
      <c r="SP98" s="3" t="s">
        <v>544</v>
      </c>
    </row>
    <row r="99" spans="1:510" ht="12.75" x14ac:dyDescent="0.2">
      <c r="A99" s="2">
        <v>43948.910771493058</v>
      </c>
      <c r="B99" s="3" t="s">
        <v>507</v>
      </c>
      <c r="C99" s="3" t="s">
        <v>508</v>
      </c>
      <c r="D99" s="3" t="s">
        <v>566</v>
      </c>
      <c r="E99" s="3" t="s">
        <v>1143</v>
      </c>
      <c r="F99" s="3" t="s">
        <v>528</v>
      </c>
      <c r="G99" s="3" t="s">
        <v>511</v>
      </c>
      <c r="H99" s="3" t="s">
        <v>563</v>
      </c>
      <c r="I99" s="3" t="s">
        <v>529</v>
      </c>
      <c r="J99" s="3" t="s">
        <v>514</v>
      </c>
      <c r="K99" s="3"/>
      <c r="M99" s="3" t="s">
        <v>572</v>
      </c>
      <c r="N99" s="3" t="s">
        <v>531</v>
      </c>
      <c r="O99" s="3" t="s">
        <v>518</v>
      </c>
      <c r="P99" s="3">
        <v>6</v>
      </c>
      <c r="Q99" s="3" t="s">
        <v>1125</v>
      </c>
      <c r="R99" s="3" t="s">
        <v>1125</v>
      </c>
      <c r="S99" s="3" t="s">
        <v>519</v>
      </c>
      <c r="T99" s="3" t="s">
        <v>533</v>
      </c>
      <c r="U99" s="3">
        <v>33</v>
      </c>
      <c r="V99" s="3">
        <v>36</v>
      </c>
      <c r="W99" s="3">
        <v>28</v>
      </c>
      <c r="X99" s="3">
        <v>36</v>
      </c>
      <c r="Y99" s="3">
        <v>32</v>
      </c>
      <c r="Z99" s="3" t="s">
        <v>534</v>
      </c>
      <c r="AA99" s="3">
        <v>1520</v>
      </c>
      <c r="AB99" s="3">
        <v>790</v>
      </c>
      <c r="AC99" s="3">
        <v>730</v>
      </c>
      <c r="AD99" s="3" t="s">
        <v>576</v>
      </c>
      <c r="AE99" s="3" t="s">
        <v>548</v>
      </c>
      <c r="AF99" s="3" t="s">
        <v>523</v>
      </c>
      <c r="SF99" s="3">
        <v>5</v>
      </c>
      <c r="SG99" s="3">
        <v>0</v>
      </c>
      <c r="SH99" s="3">
        <v>1</v>
      </c>
      <c r="SI99" s="3">
        <v>0</v>
      </c>
      <c r="SJ99" s="3" t="s">
        <v>523</v>
      </c>
      <c r="SL99" s="3" t="s">
        <v>524</v>
      </c>
      <c r="SM99" s="3" t="s">
        <v>1248</v>
      </c>
      <c r="SN99" s="3" t="s">
        <v>594</v>
      </c>
      <c r="SO99" s="3" t="s">
        <v>543</v>
      </c>
      <c r="SP99" s="3" t="s">
        <v>549</v>
      </c>
    </row>
    <row r="100" spans="1:510" ht="12.75" x14ac:dyDescent="0.2">
      <c r="A100" s="2">
        <v>43948.91132175926</v>
      </c>
      <c r="B100" s="3" t="s">
        <v>507</v>
      </c>
      <c r="C100" s="3" t="s">
        <v>508</v>
      </c>
      <c r="D100" s="3" t="s">
        <v>566</v>
      </c>
      <c r="E100" s="3" t="s">
        <v>1143</v>
      </c>
      <c r="F100" s="3" t="s">
        <v>528</v>
      </c>
      <c r="G100" s="3" t="s">
        <v>511</v>
      </c>
      <c r="H100" s="3" t="s">
        <v>555</v>
      </c>
      <c r="I100" s="3" t="s">
        <v>529</v>
      </c>
      <c r="J100" s="3" t="s">
        <v>514</v>
      </c>
      <c r="K100" s="3"/>
      <c r="M100" s="3" t="s">
        <v>572</v>
      </c>
      <c r="N100" s="3" t="s">
        <v>578</v>
      </c>
      <c r="O100" s="3" t="s">
        <v>518</v>
      </c>
      <c r="P100" s="3">
        <v>5</v>
      </c>
      <c r="Q100" s="3" t="s">
        <v>1125</v>
      </c>
      <c r="R100" s="3" t="s">
        <v>1125</v>
      </c>
      <c r="S100" s="3" t="s">
        <v>519</v>
      </c>
      <c r="T100" s="3" t="s">
        <v>520</v>
      </c>
      <c r="U100" s="3" t="s">
        <v>1125</v>
      </c>
      <c r="V100" s="3" t="s">
        <v>1125</v>
      </c>
      <c r="W100" s="3" t="s">
        <v>1125</v>
      </c>
      <c r="X100" s="3" t="s">
        <v>1125</v>
      </c>
      <c r="Y100" s="3" t="s">
        <v>1125</v>
      </c>
      <c r="AA100" s="3">
        <v>1500</v>
      </c>
      <c r="AB100" s="3">
        <v>720</v>
      </c>
      <c r="AC100" s="3">
        <v>780</v>
      </c>
      <c r="AD100" s="3" t="s">
        <v>564</v>
      </c>
      <c r="AE100" s="3" t="s">
        <v>541</v>
      </c>
      <c r="AF100" s="3" t="s">
        <v>523</v>
      </c>
      <c r="SF100" s="3">
        <v>5</v>
      </c>
      <c r="SG100" s="3">
        <v>4</v>
      </c>
      <c r="SH100" s="3">
        <v>1</v>
      </c>
      <c r="SI100" s="3">
        <v>0</v>
      </c>
      <c r="SJ100" s="3" t="s">
        <v>523</v>
      </c>
      <c r="SL100" s="3" t="s">
        <v>524</v>
      </c>
      <c r="SM100" s="3" t="s">
        <v>1251</v>
      </c>
      <c r="SN100" s="3" t="s">
        <v>570</v>
      </c>
      <c r="SO100" s="3" t="s">
        <v>543</v>
      </c>
      <c r="SP100" s="3" t="s">
        <v>582</v>
      </c>
    </row>
    <row r="101" spans="1:510" ht="12.75" x14ac:dyDescent="0.2">
      <c r="A101" s="2">
        <v>43948.912334432869</v>
      </c>
      <c r="B101" s="3" t="s">
        <v>507</v>
      </c>
      <c r="C101" s="3" t="s">
        <v>508</v>
      </c>
      <c r="D101" s="3" t="s">
        <v>509</v>
      </c>
      <c r="E101" s="3" t="s">
        <v>1143</v>
      </c>
      <c r="F101" s="3" t="s">
        <v>510</v>
      </c>
      <c r="G101" s="3" t="s">
        <v>511</v>
      </c>
      <c r="H101" s="3" t="s">
        <v>536</v>
      </c>
      <c r="I101" s="3" t="s">
        <v>529</v>
      </c>
      <c r="J101" s="3" t="s">
        <v>514</v>
      </c>
      <c r="K101" s="3"/>
      <c r="M101" s="3" t="s">
        <v>516</v>
      </c>
      <c r="N101" s="3" t="s">
        <v>517</v>
      </c>
      <c r="O101" s="3" t="s">
        <v>518</v>
      </c>
      <c r="P101" s="3">
        <v>8</v>
      </c>
      <c r="Q101" s="3" t="s">
        <v>1125</v>
      </c>
      <c r="R101" s="3" t="s">
        <v>1125</v>
      </c>
      <c r="S101" s="3" t="s">
        <v>546</v>
      </c>
      <c r="T101" s="3" t="s">
        <v>533</v>
      </c>
      <c r="U101" s="3">
        <v>36</v>
      </c>
      <c r="V101" s="3">
        <v>35</v>
      </c>
      <c r="W101" s="3">
        <v>35</v>
      </c>
      <c r="X101" s="3">
        <v>36</v>
      </c>
      <c r="Y101" s="3">
        <v>36</v>
      </c>
      <c r="Z101" s="3" t="s">
        <v>553</v>
      </c>
      <c r="AA101" s="6" t="s">
        <v>1125</v>
      </c>
      <c r="SF101" s="3">
        <v>13</v>
      </c>
      <c r="SG101" s="3">
        <v>2</v>
      </c>
      <c r="SH101" s="3">
        <v>2</v>
      </c>
      <c r="SI101" s="3">
        <v>3</v>
      </c>
      <c r="SJ101" s="3" t="s">
        <v>524</v>
      </c>
      <c r="SL101" s="3" t="s">
        <v>524</v>
      </c>
      <c r="SM101" s="3" t="s">
        <v>1254</v>
      </c>
      <c r="SN101" s="3" t="s">
        <v>542</v>
      </c>
      <c r="SO101" s="3" t="s">
        <v>543</v>
      </c>
      <c r="SP101" s="3" t="s">
        <v>544</v>
      </c>
    </row>
    <row r="102" spans="1:510" ht="12.75" x14ac:dyDescent="0.2">
      <c r="A102" s="2">
        <v>43948.912482326385</v>
      </c>
      <c r="B102" s="3" t="s">
        <v>507</v>
      </c>
      <c r="C102" s="3" t="s">
        <v>508</v>
      </c>
      <c r="D102" s="3" t="s">
        <v>566</v>
      </c>
      <c r="E102" s="3" t="s">
        <v>1143</v>
      </c>
      <c r="F102" s="3" t="s">
        <v>510</v>
      </c>
      <c r="G102" s="3" t="s">
        <v>573</v>
      </c>
      <c r="H102" s="3" t="s">
        <v>563</v>
      </c>
      <c r="I102" s="3" t="s">
        <v>513</v>
      </c>
      <c r="J102" s="3" t="s">
        <v>514</v>
      </c>
      <c r="K102" s="3"/>
      <c r="M102" s="3" t="s">
        <v>572</v>
      </c>
      <c r="N102" s="3" t="s">
        <v>531</v>
      </c>
      <c r="O102" s="3" t="s">
        <v>597</v>
      </c>
      <c r="P102" s="3">
        <v>9</v>
      </c>
      <c r="Q102" s="3" t="s">
        <v>1125</v>
      </c>
      <c r="R102" s="3" t="s">
        <v>1125</v>
      </c>
      <c r="S102" s="3" t="s">
        <v>569</v>
      </c>
      <c r="T102" s="3" t="s">
        <v>533</v>
      </c>
      <c r="U102" s="3">
        <v>34</v>
      </c>
      <c r="V102" s="3">
        <v>35</v>
      </c>
      <c r="W102" s="3">
        <v>31</v>
      </c>
      <c r="X102" s="3">
        <v>35</v>
      </c>
      <c r="Y102" s="3">
        <v>33</v>
      </c>
      <c r="Z102" s="3" t="s">
        <v>534</v>
      </c>
      <c r="AA102" s="3">
        <v>1500</v>
      </c>
      <c r="AB102" s="3">
        <v>750</v>
      </c>
      <c r="AC102" s="3">
        <v>750</v>
      </c>
      <c r="AD102" s="3" t="s">
        <v>576</v>
      </c>
      <c r="AE102" s="3" t="s">
        <v>541</v>
      </c>
      <c r="AF102" s="3" t="s">
        <v>523</v>
      </c>
      <c r="SF102" s="3">
        <v>3</v>
      </c>
      <c r="SG102" s="3">
        <v>5</v>
      </c>
      <c r="SH102" s="3">
        <v>0</v>
      </c>
      <c r="SI102" s="3">
        <v>2</v>
      </c>
      <c r="SJ102" s="3" t="s">
        <v>523</v>
      </c>
      <c r="SL102" s="3" t="s">
        <v>524</v>
      </c>
      <c r="SM102" s="3" t="s">
        <v>1248</v>
      </c>
      <c r="SN102" s="3" t="s">
        <v>594</v>
      </c>
      <c r="SO102" s="3" t="s">
        <v>543</v>
      </c>
      <c r="SP102" s="3" t="s">
        <v>544</v>
      </c>
    </row>
    <row r="103" spans="1:510" ht="12.75" x14ac:dyDescent="0.2">
      <c r="A103" s="2">
        <v>43948.91311390046</v>
      </c>
      <c r="B103" s="3" t="s">
        <v>507</v>
      </c>
      <c r="C103" s="3" t="s">
        <v>508</v>
      </c>
      <c r="D103" s="3" t="s">
        <v>509</v>
      </c>
      <c r="E103" s="3" t="s">
        <v>1143</v>
      </c>
      <c r="F103" s="3" t="s">
        <v>528</v>
      </c>
      <c r="G103" s="3" t="s">
        <v>511</v>
      </c>
      <c r="H103" s="3" t="s">
        <v>563</v>
      </c>
      <c r="I103" s="3" t="s">
        <v>556</v>
      </c>
      <c r="J103" s="3" t="s">
        <v>514</v>
      </c>
      <c r="K103" s="3"/>
      <c r="M103" s="3" t="s">
        <v>516</v>
      </c>
      <c r="N103" s="3" t="s">
        <v>578</v>
      </c>
      <c r="O103" s="3" t="s">
        <v>518</v>
      </c>
      <c r="P103" s="3">
        <v>5</v>
      </c>
      <c r="Q103" s="3" t="s">
        <v>1125</v>
      </c>
      <c r="R103" s="3" t="s">
        <v>1125</v>
      </c>
      <c r="S103" s="3" t="s">
        <v>569</v>
      </c>
      <c r="T103" s="3" t="s">
        <v>533</v>
      </c>
      <c r="U103" s="3">
        <v>36</v>
      </c>
      <c r="V103" s="3">
        <v>36</v>
      </c>
      <c r="W103" s="3">
        <v>35</v>
      </c>
      <c r="X103" s="3">
        <v>36</v>
      </c>
      <c r="Y103" s="3">
        <v>36</v>
      </c>
      <c r="Z103" s="3" t="s">
        <v>534</v>
      </c>
      <c r="AA103" s="3">
        <v>1550</v>
      </c>
      <c r="AB103" s="3">
        <v>760</v>
      </c>
      <c r="AC103" s="3">
        <v>790</v>
      </c>
      <c r="AD103" s="3" t="s">
        <v>564</v>
      </c>
      <c r="AE103" s="3" t="s">
        <v>541</v>
      </c>
      <c r="AF103" s="3" t="s">
        <v>523</v>
      </c>
      <c r="SF103" s="3">
        <v>6</v>
      </c>
      <c r="SG103" s="3">
        <v>6</v>
      </c>
      <c r="SH103" s="3">
        <v>3</v>
      </c>
      <c r="SI103" s="3">
        <v>2</v>
      </c>
      <c r="SJ103" s="3" t="s">
        <v>524</v>
      </c>
      <c r="SL103" s="3" t="s">
        <v>524</v>
      </c>
      <c r="SM103" s="3" t="s">
        <v>1248</v>
      </c>
      <c r="SN103" s="3" t="s">
        <v>594</v>
      </c>
      <c r="SO103" s="3" t="s">
        <v>543</v>
      </c>
      <c r="SP103" s="3" t="s">
        <v>527</v>
      </c>
    </row>
    <row r="104" spans="1:510" ht="12.75" x14ac:dyDescent="0.2">
      <c r="A104" s="2">
        <v>43948.913425914347</v>
      </c>
      <c r="B104" s="3" t="s">
        <v>507</v>
      </c>
      <c r="C104" s="3" t="s">
        <v>508</v>
      </c>
      <c r="D104" s="3" t="s">
        <v>509</v>
      </c>
      <c r="E104" s="3" t="s">
        <v>1143</v>
      </c>
      <c r="F104" s="3" t="s">
        <v>528</v>
      </c>
      <c r="G104" s="3" t="s">
        <v>511</v>
      </c>
      <c r="H104" s="3" t="s">
        <v>512</v>
      </c>
      <c r="I104" s="3" t="s">
        <v>529</v>
      </c>
      <c r="J104" s="3" t="s">
        <v>514</v>
      </c>
      <c r="K104" s="3"/>
      <c r="M104" s="3" t="s">
        <v>516</v>
      </c>
      <c r="N104" s="3" t="s">
        <v>578</v>
      </c>
      <c r="O104" s="3" t="s">
        <v>532</v>
      </c>
      <c r="P104" s="3">
        <v>10</v>
      </c>
      <c r="Q104" s="3" t="s">
        <v>1125</v>
      </c>
      <c r="R104" s="3" t="s">
        <v>1125</v>
      </c>
      <c r="S104" s="3" t="s">
        <v>519</v>
      </c>
      <c r="T104" s="3" t="s">
        <v>533</v>
      </c>
      <c r="U104" s="3">
        <v>35</v>
      </c>
      <c r="V104" s="3">
        <v>35</v>
      </c>
      <c r="W104" s="3">
        <v>35</v>
      </c>
      <c r="X104" s="3">
        <v>35</v>
      </c>
      <c r="Y104" s="3">
        <v>36</v>
      </c>
      <c r="Z104" s="3" t="s">
        <v>534</v>
      </c>
      <c r="AA104" s="3">
        <v>1570</v>
      </c>
      <c r="AB104" s="3">
        <v>770</v>
      </c>
      <c r="AC104" s="3">
        <v>800</v>
      </c>
      <c r="AD104" s="3" t="s">
        <v>576</v>
      </c>
      <c r="AE104" s="3" t="s">
        <v>587</v>
      </c>
      <c r="AF104" s="3" t="s">
        <v>523</v>
      </c>
      <c r="SF104" s="3">
        <v>8</v>
      </c>
      <c r="SG104" s="3">
        <v>7</v>
      </c>
      <c r="SH104" s="3">
        <v>7</v>
      </c>
      <c r="SI104" s="3">
        <v>3</v>
      </c>
      <c r="SJ104" s="3" t="s">
        <v>523</v>
      </c>
      <c r="SL104" s="3" t="s">
        <v>524</v>
      </c>
      <c r="SM104" s="6" t="s">
        <v>1125</v>
      </c>
      <c r="SO104" s="3" t="s">
        <v>554</v>
      </c>
      <c r="SP104" s="3" t="s">
        <v>544</v>
      </c>
    </row>
    <row r="105" spans="1:510" ht="12.75" x14ac:dyDescent="0.2">
      <c r="A105" s="2">
        <v>43948.913613888886</v>
      </c>
      <c r="B105" s="3" t="s">
        <v>507</v>
      </c>
      <c r="C105" s="3" t="s">
        <v>508</v>
      </c>
      <c r="D105" s="3" t="s">
        <v>566</v>
      </c>
      <c r="E105" s="3" t="s">
        <v>1143</v>
      </c>
      <c r="F105" s="3" t="s">
        <v>528</v>
      </c>
      <c r="G105" s="3" t="s">
        <v>511</v>
      </c>
      <c r="H105" s="3" t="s">
        <v>563</v>
      </c>
      <c r="I105" s="3" t="s">
        <v>513</v>
      </c>
      <c r="J105" s="3" t="s">
        <v>514</v>
      </c>
      <c r="K105" s="3"/>
      <c r="M105" s="3" t="s">
        <v>572</v>
      </c>
      <c r="N105" s="3" t="s">
        <v>517</v>
      </c>
      <c r="O105" s="3" t="s">
        <v>518</v>
      </c>
      <c r="P105" s="3">
        <v>6</v>
      </c>
      <c r="Q105" s="3" t="s">
        <v>1125</v>
      </c>
      <c r="R105" s="3" t="s">
        <v>1125</v>
      </c>
      <c r="S105" s="3" t="s">
        <v>519</v>
      </c>
      <c r="T105" s="3" t="s">
        <v>533</v>
      </c>
      <c r="U105" s="3">
        <v>35</v>
      </c>
      <c r="V105" s="3">
        <v>36</v>
      </c>
      <c r="W105" s="3">
        <v>35</v>
      </c>
      <c r="X105" s="3">
        <v>35</v>
      </c>
      <c r="Y105" s="3">
        <v>34</v>
      </c>
      <c r="Z105" s="3" t="s">
        <v>553</v>
      </c>
      <c r="AA105" s="6" t="s">
        <v>1125</v>
      </c>
      <c r="SF105" s="3">
        <v>14</v>
      </c>
      <c r="SG105" s="3">
        <v>0</v>
      </c>
      <c r="SH105" s="3">
        <v>0</v>
      </c>
      <c r="SI105" s="3">
        <v>5</v>
      </c>
      <c r="SJ105" s="3" t="s">
        <v>524</v>
      </c>
      <c r="SL105" s="3" t="s">
        <v>524</v>
      </c>
      <c r="SM105" s="3" t="s">
        <v>1250</v>
      </c>
      <c r="SN105" s="3" t="s">
        <v>525</v>
      </c>
      <c r="SO105" s="3" t="s">
        <v>554</v>
      </c>
      <c r="SP105" s="3" t="s">
        <v>527</v>
      </c>
    </row>
    <row r="106" spans="1:510" ht="12.75" x14ac:dyDescent="0.2">
      <c r="A106" s="2">
        <v>43948.913686990738</v>
      </c>
      <c r="B106" s="3" t="s">
        <v>507</v>
      </c>
      <c r="C106" s="3" t="s">
        <v>508</v>
      </c>
      <c r="D106" s="3" t="s">
        <v>566</v>
      </c>
      <c r="E106" s="3" t="s">
        <v>1143</v>
      </c>
      <c r="F106" s="3" t="s">
        <v>528</v>
      </c>
      <c r="G106" s="3" t="s">
        <v>511</v>
      </c>
      <c r="H106" s="3" t="s">
        <v>512</v>
      </c>
      <c r="I106" s="3" t="s">
        <v>585</v>
      </c>
      <c r="J106" s="3" t="s">
        <v>514</v>
      </c>
      <c r="K106" s="3"/>
      <c r="M106" s="3" t="s">
        <v>572</v>
      </c>
      <c r="N106" s="3" t="s">
        <v>539</v>
      </c>
      <c r="O106" s="3" t="s">
        <v>518</v>
      </c>
      <c r="P106" s="3">
        <v>6</v>
      </c>
      <c r="Q106" s="3" t="s">
        <v>1125</v>
      </c>
      <c r="R106" s="3" t="s">
        <v>1125</v>
      </c>
      <c r="S106" s="3" t="s">
        <v>591</v>
      </c>
      <c r="T106" s="3" t="s">
        <v>533</v>
      </c>
      <c r="U106" s="3">
        <v>36</v>
      </c>
      <c r="V106" s="3">
        <v>35</v>
      </c>
      <c r="W106" s="3">
        <v>35</v>
      </c>
      <c r="X106" s="3">
        <v>36</v>
      </c>
      <c r="Y106" s="3">
        <v>36</v>
      </c>
      <c r="Z106" s="3" t="s">
        <v>553</v>
      </c>
      <c r="AA106" s="6" t="s">
        <v>1125</v>
      </c>
      <c r="SF106" s="3">
        <v>2</v>
      </c>
      <c r="SG106" s="3">
        <v>0</v>
      </c>
      <c r="SH106" s="3">
        <v>0</v>
      </c>
      <c r="SI106" s="3">
        <v>1</v>
      </c>
      <c r="SJ106" s="3" t="s">
        <v>524</v>
      </c>
      <c r="SL106" s="3" t="s">
        <v>523</v>
      </c>
      <c r="SM106" s="3" t="s">
        <v>1254</v>
      </c>
      <c r="SN106" s="4">
        <v>0</v>
      </c>
      <c r="SO106" s="3" t="s">
        <v>543</v>
      </c>
      <c r="SP106" s="3" t="s">
        <v>544</v>
      </c>
    </row>
    <row r="107" spans="1:510" ht="12.75" x14ac:dyDescent="0.2">
      <c r="A107" s="2">
        <v>43948.913721655088</v>
      </c>
      <c r="B107" s="3" t="s">
        <v>507</v>
      </c>
      <c r="C107" s="3" t="s">
        <v>508</v>
      </c>
      <c r="D107" s="3" t="s">
        <v>566</v>
      </c>
      <c r="E107" s="3" t="s">
        <v>1127</v>
      </c>
      <c r="F107" s="3" t="s">
        <v>510</v>
      </c>
      <c r="G107" s="3" t="s">
        <v>511</v>
      </c>
      <c r="H107" s="3" t="s">
        <v>555</v>
      </c>
      <c r="I107" s="3" t="s">
        <v>556</v>
      </c>
      <c r="J107" s="3" t="s">
        <v>514</v>
      </c>
      <c r="K107" s="3"/>
      <c r="M107" s="3" t="s">
        <v>552</v>
      </c>
      <c r="N107" s="3" t="s">
        <v>531</v>
      </c>
      <c r="O107" s="3" t="s">
        <v>518</v>
      </c>
      <c r="P107" s="3">
        <v>8</v>
      </c>
      <c r="Q107" s="3" t="s">
        <v>1125</v>
      </c>
      <c r="R107" s="3" t="s">
        <v>1125</v>
      </c>
      <c r="S107" s="3" t="s">
        <v>592</v>
      </c>
      <c r="T107" s="3" t="s">
        <v>520</v>
      </c>
      <c r="U107" s="3" t="s">
        <v>1125</v>
      </c>
      <c r="V107" s="3" t="s">
        <v>1125</v>
      </c>
      <c r="W107" s="3" t="s">
        <v>1125</v>
      </c>
      <c r="X107" s="3" t="s">
        <v>1125</v>
      </c>
      <c r="Y107" s="3" t="s">
        <v>1125</v>
      </c>
      <c r="AA107" s="3">
        <v>1470</v>
      </c>
      <c r="AB107" s="3">
        <v>740</v>
      </c>
      <c r="AC107" s="3">
        <v>730</v>
      </c>
      <c r="AD107" s="3" t="s">
        <v>521</v>
      </c>
      <c r="AE107" s="3" t="s">
        <v>522</v>
      </c>
      <c r="AF107" s="3" t="s">
        <v>523</v>
      </c>
      <c r="SF107" s="3">
        <v>7</v>
      </c>
      <c r="SG107" s="3">
        <v>1</v>
      </c>
      <c r="SH107" s="3">
        <v>0</v>
      </c>
      <c r="SI107" s="3">
        <v>2</v>
      </c>
      <c r="SJ107" s="3" t="s">
        <v>524</v>
      </c>
      <c r="SL107" s="3" t="s">
        <v>524</v>
      </c>
      <c r="SM107" s="3" t="s">
        <v>1248</v>
      </c>
      <c r="SN107" s="3" t="s">
        <v>594</v>
      </c>
      <c r="SO107" s="3" t="s">
        <v>543</v>
      </c>
      <c r="SP107" s="3" t="s">
        <v>549</v>
      </c>
    </row>
    <row r="108" spans="1:510" ht="12.75" x14ac:dyDescent="0.2">
      <c r="A108" s="2">
        <v>43948.915472129629</v>
      </c>
      <c r="B108" s="3" t="s">
        <v>507</v>
      </c>
      <c r="C108" s="3" t="s">
        <v>508</v>
      </c>
      <c r="D108" s="3" t="s">
        <v>509</v>
      </c>
      <c r="E108" s="3" t="s">
        <v>1143</v>
      </c>
      <c r="F108" s="3" t="s">
        <v>528</v>
      </c>
      <c r="G108" s="3" t="s">
        <v>511</v>
      </c>
      <c r="H108" s="3" t="s">
        <v>536</v>
      </c>
      <c r="I108" s="3" t="s">
        <v>585</v>
      </c>
      <c r="J108" s="3" t="s">
        <v>514</v>
      </c>
      <c r="K108" s="3"/>
      <c r="M108" s="3" t="s">
        <v>516</v>
      </c>
      <c r="N108" s="3" t="s">
        <v>539</v>
      </c>
      <c r="O108" s="3" t="s">
        <v>532</v>
      </c>
      <c r="P108" s="3">
        <v>10</v>
      </c>
      <c r="Q108" s="3" t="s">
        <v>1125</v>
      </c>
      <c r="R108" s="3" t="s">
        <v>1125</v>
      </c>
      <c r="S108" s="3" t="s">
        <v>546</v>
      </c>
      <c r="T108" s="3" t="s">
        <v>520</v>
      </c>
      <c r="U108" s="3" t="s">
        <v>1125</v>
      </c>
      <c r="V108" s="3" t="s">
        <v>1125</v>
      </c>
      <c r="W108" s="3" t="s">
        <v>1125</v>
      </c>
      <c r="X108" s="3" t="s">
        <v>1125</v>
      </c>
      <c r="Y108" s="3" t="s">
        <v>1125</v>
      </c>
      <c r="AA108" s="3">
        <v>1570</v>
      </c>
      <c r="AB108" s="3">
        <v>770</v>
      </c>
      <c r="AC108" s="3">
        <v>800</v>
      </c>
      <c r="AD108" s="3" t="s">
        <v>547</v>
      </c>
      <c r="AE108" s="3" t="s">
        <v>548</v>
      </c>
      <c r="AF108" s="3" t="s">
        <v>523</v>
      </c>
      <c r="SF108" s="3">
        <v>1</v>
      </c>
      <c r="SG108" s="3">
        <v>0</v>
      </c>
      <c r="SH108" s="3">
        <v>0</v>
      </c>
      <c r="SI108" s="3">
        <v>1</v>
      </c>
      <c r="SJ108" s="3" t="s">
        <v>524</v>
      </c>
      <c r="SL108" s="3" t="s">
        <v>524</v>
      </c>
      <c r="SM108" s="3" t="s">
        <v>1251</v>
      </c>
      <c r="SN108" s="3" t="s">
        <v>542</v>
      </c>
      <c r="SO108" s="3" t="s">
        <v>543</v>
      </c>
      <c r="SP108" s="3" t="s">
        <v>544</v>
      </c>
    </row>
    <row r="109" spans="1:510" ht="12.75" x14ac:dyDescent="0.2">
      <c r="A109" s="2">
        <v>43948.915474421301</v>
      </c>
      <c r="B109" s="3" t="s">
        <v>507</v>
      </c>
      <c r="C109" s="3" t="s">
        <v>508</v>
      </c>
      <c r="D109" s="3" t="s">
        <v>566</v>
      </c>
      <c r="E109" s="3" t="s">
        <v>1143</v>
      </c>
      <c r="F109" s="3" t="s">
        <v>528</v>
      </c>
      <c r="G109" s="3" t="s">
        <v>579</v>
      </c>
      <c r="H109" s="3" t="s">
        <v>583</v>
      </c>
      <c r="I109" s="3" t="s">
        <v>513</v>
      </c>
      <c r="J109" s="3" t="s">
        <v>514</v>
      </c>
      <c r="K109" s="3"/>
      <c r="M109" s="3" t="s">
        <v>572</v>
      </c>
      <c r="N109" s="3" t="s">
        <v>517</v>
      </c>
      <c r="O109" s="3" t="s">
        <v>580</v>
      </c>
      <c r="P109" s="3">
        <v>10</v>
      </c>
      <c r="Q109" s="3" t="s">
        <v>1125</v>
      </c>
      <c r="R109" s="3" t="s">
        <v>1125</v>
      </c>
      <c r="S109" s="3" t="s">
        <v>519</v>
      </c>
      <c r="T109" s="3" t="s">
        <v>533</v>
      </c>
      <c r="U109" s="3">
        <v>35</v>
      </c>
      <c r="V109" s="3">
        <v>35</v>
      </c>
      <c r="W109" s="3">
        <v>33</v>
      </c>
      <c r="X109" s="3">
        <v>36</v>
      </c>
      <c r="Y109" s="3">
        <v>36</v>
      </c>
      <c r="Z109" s="3" t="s">
        <v>553</v>
      </c>
      <c r="AA109" s="6" t="s">
        <v>1125</v>
      </c>
      <c r="SF109" s="3">
        <v>7</v>
      </c>
      <c r="SG109" s="3">
        <v>2</v>
      </c>
      <c r="SH109" s="3">
        <v>1</v>
      </c>
      <c r="SI109" s="3">
        <v>5</v>
      </c>
      <c r="SJ109" s="3" t="s">
        <v>523</v>
      </c>
      <c r="SL109" s="3" t="s">
        <v>524</v>
      </c>
      <c r="SM109" s="3" t="s">
        <v>1253</v>
      </c>
      <c r="SN109" s="3" t="s">
        <v>525</v>
      </c>
      <c r="SO109" s="3" t="s">
        <v>526</v>
      </c>
      <c r="SP109" s="3" t="s">
        <v>544</v>
      </c>
    </row>
    <row r="110" spans="1:510" ht="12.75" x14ac:dyDescent="0.2">
      <c r="A110" s="2">
        <v>43949.021548310186</v>
      </c>
      <c r="B110" s="3" t="s">
        <v>507</v>
      </c>
      <c r="C110" s="3" t="s">
        <v>508</v>
      </c>
      <c r="D110" s="3" t="s">
        <v>509</v>
      </c>
      <c r="E110" s="3" t="s">
        <v>1143</v>
      </c>
      <c r="F110" s="3" t="s">
        <v>528</v>
      </c>
      <c r="G110" s="3" t="s">
        <v>511</v>
      </c>
      <c r="H110" s="3" t="s">
        <v>512</v>
      </c>
      <c r="I110" s="3" t="s">
        <v>556</v>
      </c>
      <c r="J110" s="3" t="s">
        <v>557</v>
      </c>
      <c r="K110" s="3" t="s">
        <v>1239</v>
      </c>
      <c r="L110" s="3" t="s">
        <v>670</v>
      </c>
      <c r="M110" s="3" t="s">
        <v>1125</v>
      </c>
      <c r="N110" s="3" t="s">
        <v>539</v>
      </c>
      <c r="O110" s="3" t="s">
        <v>580</v>
      </c>
      <c r="P110" s="3">
        <v>6</v>
      </c>
      <c r="Q110" s="3" t="s">
        <v>1125</v>
      </c>
      <c r="R110" s="3" t="s">
        <v>1125</v>
      </c>
      <c r="S110" s="3" t="s">
        <v>591</v>
      </c>
      <c r="T110" s="3" t="s">
        <v>520</v>
      </c>
      <c r="U110" s="3" t="s">
        <v>1125</v>
      </c>
      <c r="V110" s="3" t="s">
        <v>1125</v>
      </c>
      <c r="W110" s="3" t="s">
        <v>1125</v>
      </c>
      <c r="X110" s="3" t="s">
        <v>1125</v>
      </c>
      <c r="Y110" s="3" t="s">
        <v>1125</v>
      </c>
      <c r="AA110" s="3">
        <v>1420</v>
      </c>
      <c r="AB110" s="3">
        <v>620</v>
      </c>
      <c r="AC110" s="3">
        <v>800</v>
      </c>
      <c r="AD110" s="3" t="s">
        <v>560</v>
      </c>
      <c r="AE110" s="3" t="s">
        <v>548</v>
      </c>
      <c r="AF110" s="3" t="s">
        <v>523</v>
      </c>
      <c r="SF110" s="3">
        <v>6</v>
      </c>
      <c r="SG110" s="3">
        <v>5</v>
      </c>
      <c r="SH110" s="3">
        <v>0</v>
      </c>
      <c r="SI110" s="3">
        <v>0</v>
      </c>
      <c r="SJ110" s="3" t="s">
        <v>523</v>
      </c>
      <c r="SL110" s="3" t="s">
        <v>523</v>
      </c>
      <c r="SM110" s="3" t="s">
        <v>1253</v>
      </c>
      <c r="SO110" s="3" t="s">
        <v>554</v>
      </c>
      <c r="SP110" s="3" t="s">
        <v>549</v>
      </c>
    </row>
    <row r="111" spans="1:510" ht="12.75" x14ac:dyDescent="0.2">
      <c r="A111" s="2">
        <v>43948.9165478125</v>
      </c>
      <c r="B111" s="3" t="s">
        <v>507</v>
      </c>
      <c r="C111" s="3" t="s">
        <v>508</v>
      </c>
      <c r="D111" s="3" t="s">
        <v>509</v>
      </c>
      <c r="E111" s="3" t="s">
        <v>1143</v>
      </c>
      <c r="F111" s="3" t="s">
        <v>528</v>
      </c>
      <c r="G111" s="3" t="s">
        <v>511</v>
      </c>
      <c r="H111" s="3" t="s">
        <v>512</v>
      </c>
      <c r="I111" s="3" t="s">
        <v>556</v>
      </c>
      <c r="J111" s="3" t="s">
        <v>514</v>
      </c>
      <c r="K111" s="3"/>
      <c r="M111" s="3" t="s">
        <v>552</v>
      </c>
      <c r="N111" s="3" t="s">
        <v>517</v>
      </c>
      <c r="O111" s="3" t="s">
        <v>532</v>
      </c>
      <c r="P111" s="3">
        <v>10</v>
      </c>
      <c r="Q111" s="3" t="s">
        <v>1125</v>
      </c>
      <c r="R111" s="3" t="s">
        <v>1125</v>
      </c>
      <c r="S111" s="3" t="s">
        <v>519</v>
      </c>
      <c r="T111" s="3" t="s">
        <v>520</v>
      </c>
      <c r="U111" s="3" t="s">
        <v>1125</v>
      </c>
      <c r="V111" s="3" t="s">
        <v>1125</v>
      </c>
      <c r="W111" s="3" t="s">
        <v>1125</v>
      </c>
      <c r="X111" s="3" t="s">
        <v>1125</v>
      </c>
      <c r="Y111" s="3" t="s">
        <v>1125</v>
      </c>
      <c r="AA111" s="3">
        <v>1570</v>
      </c>
      <c r="AB111" s="3">
        <v>770</v>
      </c>
      <c r="AC111" s="3">
        <v>800</v>
      </c>
      <c r="AD111" s="3" t="s">
        <v>540</v>
      </c>
      <c r="AE111" s="3" t="s">
        <v>548</v>
      </c>
      <c r="AF111" s="3" t="s">
        <v>523</v>
      </c>
      <c r="SF111" s="3">
        <v>3</v>
      </c>
      <c r="SG111" s="3">
        <v>0</v>
      </c>
      <c r="SH111" s="3">
        <v>0</v>
      </c>
      <c r="SI111" s="3">
        <v>1</v>
      </c>
      <c r="SJ111" s="3" t="s">
        <v>524</v>
      </c>
      <c r="SL111" s="3" t="s">
        <v>524</v>
      </c>
      <c r="SM111" s="3" t="s">
        <v>1252</v>
      </c>
      <c r="SN111" s="3" t="s">
        <v>525</v>
      </c>
      <c r="SO111" s="3" t="s">
        <v>543</v>
      </c>
      <c r="SP111" s="3" t="s">
        <v>527</v>
      </c>
    </row>
    <row r="112" spans="1:510" ht="12.75" x14ac:dyDescent="0.2">
      <c r="A112" s="2">
        <v>43948.916561423612</v>
      </c>
      <c r="B112" s="3" t="s">
        <v>507</v>
      </c>
      <c r="C112" s="3" t="s">
        <v>508</v>
      </c>
      <c r="D112" s="3" t="s">
        <v>566</v>
      </c>
      <c r="E112" s="3" t="s">
        <v>1127</v>
      </c>
      <c r="F112" s="3" t="s">
        <v>510</v>
      </c>
      <c r="G112" s="3" t="s">
        <v>579</v>
      </c>
      <c r="H112" s="3" t="s">
        <v>512</v>
      </c>
      <c r="I112" s="3" t="s">
        <v>513</v>
      </c>
      <c r="J112" s="3" t="s">
        <v>514</v>
      </c>
      <c r="K112" s="3"/>
      <c r="M112" s="3" t="s">
        <v>516</v>
      </c>
      <c r="N112" s="3" t="s">
        <v>517</v>
      </c>
      <c r="O112" s="3" t="s">
        <v>518</v>
      </c>
      <c r="P112" s="3">
        <v>6</v>
      </c>
      <c r="Q112" s="3" t="s">
        <v>1125</v>
      </c>
      <c r="R112" s="3" t="s">
        <v>1125</v>
      </c>
      <c r="S112" s="3" t="s">
        <v>519</v>
      </c>
      <c r="T112" s="3" t="s">
        <v>520</v>
      </c>
      <c r="U112" s="3" t="s">
        <v>1125</v>
      </c>
      <c r="V112" s="3" t="s">
        <v>1125</v>
      </c>
      <c r="W112" s="3" t="s">
        <v>1125</v>
      </c>
      <c r="X112" s="3" t="s">
        <v>1125</v>
      </c>
      <c r="Y112" s="3" t="s">
        <v>1125</v>
      </c>
      <c r="AA112" s="3">
        <v>1340</v>
      </c>
      <c r="AB112" s="3">
        <v>580</v>
      </c>
      <c r="AC112" s="3">
        <v>760</v>
      </c>
      <c r="AD112" s="3" t="s">
        <v>540</v>
      </c>
      <c r="AE112" s="3" t="s">
        <v>548</v>
      </c>
      <c r="AF112" s="3" t="s">
        <v>523</v>
      </c>
      <c r="SF112" s="3">
        <v>8</v>
      </c>
      <c r="SG112" s="3">
        <v>4</v>
      </c>
      <c r="SH112" s="3">
        <v>0</v>
      </c>
      <c r="SI112" s="3">
        <v>1</v>
      </c>
      <c r="SJ112" s="3" t="s">
        <v>523</v>
      </c>
      <c r="SL112" s="3" t="s">
        <v>524</v>
      </c>
      <c r="SM112" s="3" t="s">
        <v>1253</v>
      </c>
      <c r="SN112" s="3" t="s">
        <v>594</v>
      </c>
      <c r="SO112" s="3" t="s">
        <v>554</v>
      </c>
      <c r="SP112" s="3" t="s">
        <v>544</v>
      </c>
    </row>
    <row r="113" spans="1:510" ht="12.75" x14ac:dyDescent="0.2">
      <c r="A113" s="2">
        <v>43948.916843900464</v>
      </c>
      <c r="B113" s="3" t="s">
        <v>507</v>
      </c>
      <c r="C113" s="3" t="s">
        <v>508</v>
      </c>
      <c r="D113" s="3" t="s">
        <v>562</v>
      </c>
      <c r="E113" s="3" t="s">
        <v>1143</v>
      </c>
      <c r="F113" s="3" t="s">
        <v>510</v>
      </c>
      <c r="G113" s="3" t="s">
        <v>511</v>
      </c>
      <c r="H113" s="3" t="s">
        <v>563</v>
      </c>
      <c r="I113" s="3" t="s">
        <v>529</v>
      </c>
      <c r="J113" s="3" t="s">
        <v>514</v>
      </c>
      <c r="K113" s="3"/>
      <c r="M113" s="3" t="s">
        <v>572</v>
      </c>
      <c r="N113" s="3" t="s">
        <v>517</v>
      </c>
      <c r="O113" s="3" t="s">
        <v>580</v>
      </c>
      <c r="P113" s="3">
        <v>8</v>
      </c>
      <c r="Q113" s="3" t="s">
        <v>1125</v>
      </c>
      <c r="R113" s="3" t="s">
        <v>1125</v>
      </c>
      <c r="S113" s="3" t="s">
        <v>519</v>
      </c>
      <c r="T113" s="3" t="s">
        <v>520</v>
      </c>
      <c r="U113" s="3" t="s">
        <v>1125</v>
      </c>
      <c r="V113" s="3" t="s">
        <v>1125</v>
      </c>
      <c r="W113" s="3" t="s">
        <v>1125</v>
      </c>
      <c r="X113" s="3" t="s">
        <v>1125</v>
      </c>
      <c r="Y113" s="3" t="s">
        <v>1125</v>
      </c>
      <c r="AA113" s="3">
        <v>1480</v>
      </c>
      <c r="AB113" s="3">
        <v>750</v>
      </c>
      <c r="AC113" s="3">
        <v>730</v>
      </c>
      <c r="AD113" s="3" t="s">
        <v>540</v>
      </c>
      <c r="AE113" s="3" t="s">
        <v>548</v>
      </c>
      <c r="AF113" s="3" t="s">
        <v>523</v>
      </c>
      <c r="SF113" s="3">
        <v>7</v>
      </c>
      <c r="SG113" s="3">
        <v>3</v>
      </c>
      <c r="SH113" s="3">
        <v>1</v>
      </c>
      <c r="SI113" s="3">
        <v>2</v>
      </c>
      <c r="SJ113" s="3" t="s">
        <v>524</v>
      </c>
      <c r="SL113" s="3" t="s">
        <v>524</v>
      </c>
      <c r="SM113" s="3" t="s">
        <v>1253</v>
      </c>
      <c r="SN113" s="3" t="s">
        <v>570</v>
      </c>
      <c r="SO113" s="3" t="s">
        <v>543</v>
      </c>
      <c r="SP113" s="3" t="s">
        <v>582</v>
      </c>
    </row>
    <row r="114" spans="1:510" ht="12.75" x14ac:dyDescent="0.2">
      <c r="A114" s="2">
        <v>43948.917137303244</v>
      </c>
      <c r="B114" s="3" t="s">
        <v>507</v>
      </c>
      <c r="C114" s="3" t="s">
        <v>508</v>
      </c>
      <c r="D114" s="3" t="s">
        <v>509</v>
      </c>
      <c r="E114" s="3" t="s">
        <v>1143</v>
      </c>
      <c r="F114" s="3" t="s">
        <v>528</v>
      </c>
      <c r="G114" s="3" t="s">
        <v>511</v>
      </c>
      <c r="H114" s="3" t="s">
        <v>1125</v>
      </c>
      <c r="I114" s="3" t="s">
        <v>529</v>
      </c>
      <c r="J114" s="3" t="s">
        <v>514</v>
      </c>
      <c r="K114" s="3"/>
      <c r="M114" s="3" t="s">
        <v>516</v>
      </c>
      <c r="N114" s="3" t="s">
        <v>578</v>
      </c>
      <c r="O114" s="3" t="s">
        <v>1150</v>
      </c>
      <c r="P114" s="3">
        <v>7</v>
      </c>
      <c r="Q114" s="3" t="s">
        <v>1125</v>
      </c>
      <c r="R114" s="3" t="s">
        <v>1125</v>
      </c>
      <c r="S114" s="3" t="s">
        <v>546</v>
      </c>
      <c r="T114" s="3" t="s">
        <v>520</v>
      </c>
      <c r="U114" s="3" t="s">
        <v>1125</v>
      </c>
      <c r="V114" s="3" t="s">
        <v>1125</v>
      </c>
      <c r="W114" s="3" t="s">
        <v>1125</v>
      </c>
      <c r="X114" s="3" t="s">
        <v>1125</v>
      </c>
      <c r="Y114" s="3" t="s">
        <v>1125</v>
      </c>
      <c r="AA114" s="3">
        <v>1590</v>
      </c>
      <c r="AB114" s="3">
        <v>790</v>
      </c>
      <c r="AC114" s="3">
        <v>800</v>
      </c>
      <c r="AD114" s="3" t="s">
        <v>547</v>
      </c>
      <c r="AE114" s="3" t="s">
        <v>548</v>
      </c>
      <c r="AF114" s="3" t="s">
        <v>523</v>
      </c>
      <c r="SF114" s="3">
        <v>14</v>
      </c>
      <c r="SG114" s="3">
        <v>3</v>
      </c>
      <c r="SH114" s="3">
        <v>2</v>
      </c>
      <c r="SI114" s="3">
        <v>8</v>
      </c>
      <c r="SJ114" s="3" t="s">
        <v>523</v>
      </c>
      <c r="SL114" s="3" t="s">
        <v>524</v>
      </c>
      <c r="SM114" s="3" t="s">
        <v>1249</v>
      </c>
      <c r="SN114" s="3" t="s">
        <v>542</v>
      </c>
      <c r="SO114" s="3" t="s">
        <v>543</v>
      </c>
      <c r="SP114" s="3" t="s">
        <v>544</v>
      </c>
    </row>
    <row r="115" spans="1:510" ht="12.75" x14ac:dyDescent="0.2">
      <c r="A115" s="2">
        <v>43948.917358854167</v>
      </c>
      <c r="B115" s="3" t="s">
        <v>507</v>
      </c>
      <c r="C115" s="3" t="s">
        <v>508</v>
      </c>
      <c r="D115" s="3" t="s">
        <v>509</v>
      </c>
      <c r="E115" s="3" t="s">
        <v>1143</v>
      </c>
      <c r="F115" s="3" t="s">
        <v>528</v>
      </c>
      <c r="G115" s="3" t="s">
        <v>511</v>
      </c>
      <c r="H115" s="3" t="s">
        <v>512</v>
      </c>
      <c r="I115" s="3" t="s">
        <v>556</v>
      </c>
      <c r="J115" s="3" t="s">
        <v>557</v>
      </c>
      <c r="K115" s="3" t="s">
        <v>628</v>
      </c>
      <c r="L115" s="3" t="s">
        <v>629</v>
      </c>
      <c r="M115" s="3" t="s">
        <v>1125</v>
      </c>
      <c r="N115" s="3" t="s">
        <v>517</v>
      </c>
      <c r="O115" s="3" t="s">
        <v>1150</v>
      </c>
      <c r="P115" s="3">
        <v>8</v>
      </c>
      <c r="Q115" s="3" t="s">
        <v>1125</v>
      </c>
      <c r="R115" s="3" t="s">
        <v>1125</v>
      </c>
      <c r="S115" s="3" t="s">
        <v>591</v>
      </c>
      <c r="T115" s="3" t="s">
        <v>520</v>
      </c>
      <c r="U115" s="3" t="s">
        <v>1125</v>
      </c>
      <c r="V115" s="3" t="s">
        <v>1125</v>
      </c>
      <c r="W115" s="3" t="s">
        <v>1125</v>
      </c>
      <c r="X115" s="3" t="s">
        <v>1125</v>
      </c>
      <c r="Y115" s="3" t="s">
        <v>1125</v>
      </c>
      <c r="AA115" s="3">
        <v>1460</v>
      </c>
      <c r="AB115" s="3">
        <v>680</v>
      </c>
      <c r="AC115" s="3">
        <v>780</v>
      </c>
      <c r="AD115" s="3" t="s">
        <v>547</v>
      </c>
      <c r="AE115" s="3" t="s">
        <v>548</v>
      </c>
      <c r="AF115" s="3" t="s">
        <v>523</v>
      </c>
      <c r="SF115" s="3">
        <v>8</v>
      </c>
      <c r="SG115" s="3">
        <v>3</v>
      </c>
      <c r="SH115" s="3">
        <v>4</v>
      </c>
      <c r="SI115" s="3">
        <v>1</v>
      </c>
      <c r="SJ115" s="3" t="s">
        <v>523</v>
      </c>
      <c r="SL115" s="3" t="s">
        <v>523</v>
      </c>
      <c r="SM115" s="3" t="s">
        <v>1248</v>
      </c>
      <c r="SN115" s="4">
        <v>0</v>
      </c>
      <c r="SO115" s="3" t="s">
        <v>526</v>
      </c>
      <c r="SP115" s="3" t="s">
        <v>544</v>
      </c>
    </row>
    <row r="116" spans="1:510" ht="12.75" x14ac:dyDescent="0.2">
      <c r="A116" s="2">
        <v>43948.91842509259</v>
      </c>
      <c r="B116" s="3" t="s">
        <v>507</v>
      </c>
      <c r="C116" s="3" t="s">
        <v>508</v>
      </c>
      <c r="D116" s="3" t="s">
        <v>1129</v>
      </c>
      <c r="E116" s="3" t="s">
        <v>1143</v>
      </c>
      <c r="F116" s="3" t="s">
        <v>510</v>
      </c>
      <c r="G116" s="3" t="s">
        <v>579</v>
      </c>
      <c r="H116" s="3" t="s">
        <v>555</v>
      </c>
      <c r="I116" s="3" t="s">
        <v>585</v>
      </c>
      <c r="J116" s="3" t="s">
        <v>514</v>
      </c>
      <c r="K116" s="3"/>
      <c r="M116" s="3" t="s">
        <v>516</v>
      </c>
      <c r="N116" s="3" t="s">
        <v>539</v>
      </c>
      <c r="O116" s="3" t="s">
        <v>518</v>
      </c>
      <c r="P116" s="3">
        <v>10</v>
      </c>
      <c r="Q116" s="3" t="s">
        <v>1125</v>
      </c>
      <c r="R116" s="3" t="s">
        <v>1125</v>
      </c>
      <c r="S116" s="3" t="s">
        <v>519</v>
      </c>
      <c r="T116" s="3" t="s">
        <v>533</v>
      </c>
      <c r="U116" s="3">
        <v>36</v>
      </c>
      <c r="V116" s="3">
        <v>36</v>
      </c>
      <c r="W116" s="3">
        <v>34</v>
      </c>
      <c r="X116" s="3">
        <v>36</v>
      </c>
      <c r="Y116" s="3">
        <v>36</v>
      </c>
      <c r="Z116" s="3" t="s">
        <v>553</v>
      </c>
      <c r="AA116" s="6" t="s">
        <v>1125</v>
      </c>
      <c r="SF116" s="3">
        <v>1</v>
      </c>
      <c r="SG116" s="3">
        <v>0</v>
      </c>
      <c r="SH116" s="3">
        <v>0</v>
      </c>
      <c r="SI116" s="3">
        <v>1</v>
      </c>
      <c r="SJ116" s="3" t="s">
        <v>524</v>
      </c>
      <c r="SL116" s="3" t="s">
        <v>523</v>
      </c>
      <c r="SM116" s="3" t="s">
        <v>1254</v>
      </c>
      <c r="SN116" s="4">
        <v>0</v>
      </c>
      <c r="SO116" s="3" t="s">
        <v>543</v>
      </c>
      <c r="SP116" s="3" t="s">
        <v>544</v>
      </c>
    </row>
    <row r="117" spans="1:510" ht="12.75" x14ac:dyDescent="0.2">
      <c r="A117" s="2">
        <v>43948.918767951385</v>
      </c>
      <c r="B117" s="3" t="s">
        <v>507</v>
      </c>
      <c r="C117" s="3" t="s">
        <v>508</v>
      </c>
      <c r="D117" s="3" t="s">
        <v>566</v>
      </c>
      <c r="E117" s="3" t="s">
        <v>1127</v>
      </c>
      <c r="F117" s="3" t="s">
        <v>510</v>
      </c>
      <c r="G117" s="3" t="s">
        <v>579</v>
      </c>
      <c r="H117" s="3" t="s">
        <v>555</v>
      </c>
      <c r="I117" s="3" t="s">
        <v>513</v>
      </c>
      <c r="J117" s="3" t="s">
        <v>514</v>
      </c>
      <c r="K117" s="3"/>
      <c r="M117" s="3" t="s">
        <v>516</v>
      </c>
      <c r="N117" s="3" t="s">
        <v>517</v>
      </c>
      <c r="O117" s="3" t="s">
        <v>1150</v>
      </c>
      <c r="P117" s="3">
        <v>8</v>
      </c>
      <c r="Q117" s="3" t="s">
        <v>1125</v>
      </c>
      <c r="R117" s="3" t="s">
        <v>1125</v>
      </c>
      <c r="S117" s="3" t="s">
        <v>519</v>
      </c>
      <c r="T117" s="3" t="s">
        <v>533</v>
      </c>
      <c r="U117" s="3">
        <v>28</v>
      </c>
      <c r="V117" s="3">
        <v>30</v>
      </c>
      <c r="W117" s="3">
        <v>24</v>
      </c>
      <c r="X117" s="3">
        <v>34</v>
      </c>
      <c r="Y117" s="3">
        <v>25</v>
      </c>
      <c r="Z117" s="3" t="s">
        <v>553</v>
      </c>
      <c r="AA117" s="6" t="s">
        <v>1125</v>
      </c>
      <c r="SF117" s="3">
        <v>7</v>
      </c>
      <c r="SG117" s="3">
        <v>2</v>
      </c>
      <c r="SH117" s="3">
        <v>2</v>
      </c>
      <c r="SI117" s="3">
        <v>2</v>
      </c>
      <c r="SJ117" s="3" t="s">
        <v>523</v>
      </c>
      <c r="SL117" s="3" t="s">
        <v>524</v>
      </c>
      <c r="SM117" s="3" t="s">
        <v>1247</v>
      </c>
      <c r="SN117" s="4">
        <v>0</v>
      </c>
      <c r="SO117" s="3" t="s">
        <v>526</v>
      </c>
      <c r="SP117" s="3" t="s">
        <v>549</v>
      </c>
    </row>
    <row r="118" spans="1:510" ht="12.75" x14ac:dyDescent="0.2">
      <c r="A118" s="2">
        <v>43948.918981076393</v>
      </c>
      <c r="B118" s="3" t="s">
        <v>507</v>
      </c>
      <c r="C118" s="3" t="s">
        <v>508</v>
      </c>
      <c r="D118" s="3" t="s">
        <v>509</v>
      </c>
      <c r="E118" s="3" t="s">
        <v>1143</v>
      </c>
      <c r="F118" s="3" t="s">
        <v>528</v>
      </c>
      <c r="G118" s="3" t="s">
        <v>511</v>
      </c>
      <c r="H118" s="3" t="s">
        <v>536</v>
      </c>
      <c r="I118" s="3" t="s">
        <v>513</v>
      </c>
      <c r="J118" s="3" t="s">
        <v>514</v>
      </c>
      <c r="K118" s="3"/>
      <c r="M118" s="3" t="s">
        <v>516</v>
      </c>
      <c r="N118" s="3" t="s">
        <v>539</v>
      </c>
      <c r="O118" s="3" t="s">
        <v>518</v>
      </c>
      <c r="P118" s="3">
        <v>8</v>
      </c>
      <c r="Q118" s="3" t="s">
        <v>1125</v>
      </c>
      <c r="R118" s="3" t="s">
        <v>1125</v>
      </c>
      <c r="S118" s="3" t="s">
        <v>569</v>
      </c>
      <c r="T118" s="3" t="s">
        <v>533</v>
      </c>
      <c r="U118" s="3">
        <v>34</v>
      </c>
      <c r="V118" s="3">
        <v>35</v>
      </c>
      <c r="W118" s="3">
        <v>33</v>
      </c>
      <c r="X118" s="3">
        <v>34</v>
      </c>
      <c r="Y118" s="3">
        <v>33</v>
      </c>
      <c r="Z118" s="3" t="s">
        <v>534</v>
      </c>
      <c r="AA118" s="3">
        <v>1530</v>
      </c>
      <c r="AB118" s="3">
        <v>760</v>
      </c>
      <c r="AC118" s="3">
        <v>770</v>
      </c>
      <c r="AD118" s="3" t="s">
        <v>560</v>
      </c>
      <c r="AE118" s="3" t="s">
        <v>541</v>
      </c>
      <c r="AF118" s="3" t="s">
        <v>523</v>
      </c>
      <c r="SF118" s="3">
        <v>3</v>
      </c>
      <c r="SG118" s="3">
        <v>3</v>
      </c>
      <c r="SH118" s="3">
        <v>1</v>
      </c>
      <c r="SI118" s="3">
        <v>1</v>
      </c>
      <c r="SJ118" s="3" t="s">
        <v>524</v>
      </c>
      <c r="SL118" s="3" t="s">
        <v>524</v>
      </c>
      <c r="SM118" s="3" t="s">
        <v>1248</v>
      </c>
      <c r="SN118" s="3" t="s">
        <v>594</v>
      </c>
      <c r="SO118" s="3" t="s">
        <v>554</v>
      </c>
      <c r="SP118" s="3" t="s">
        <v>544</v>
      </c>
    </row>
    <row r="119" spans="1:510" ht="12.75" x14ac:dyDescent="0.2">
      <c r="A119" s="2">
        <v>43948.919239849536</v>
      </c>
      <c r="B119" s="3" t="s">
        <v>507</v>
      </c>
      <c r="C119" s="3" t="s">
        <v>508</v>
      </c>
      <c r="D119" s="3" t="s">
        <v>566</v>
      </c>
      <c r="E119" s="3" t="s">
        <v>1127</v>
      </c>
      <c r="F119" s="3" t="s">
        <v>528</v>
      </c>
      <c r="G119" s="3" t="s">
        <v>511</v>
      </c>
      <c r="H119" s="3" t="s">
        <v>555</v>
      </c>
      <c r="I119" s="3" t="s">
        <v>537</v>
      </c>
      <c r="J119" s="3" t="s">
        <v>514</v>
      </c>
      <c r="K119" s="3"/>
      <c r="M119" s="3" t="s">
        <v>516</v>
      </c>
      <c r="N119" s="3" t="s">
        <v>517</v>
      </c>
      <c r="O119" s="3" t="s">
        <v>580</v>
      </c>
      <c r="P119" s="3">
        <v>10</v>
      </c>
      <c r="Q119" s="3" t="s">
        <v>1125</v>
      </c>
      <c r="R119" s="3" t="s">
        <v>1125</v>
      </c>
      <c r="S119" s="3" t="s">
        <v>519</v>
      </c>
      <c r="T119" s="3" t="s">
        <v>533</v>
      </c>
      <c r="U119" s="3">
        <v>33</v>
      </c>
      <c r="V119" s="3">
        <v>32</v>
      </c>
      <c r="W119" s="3">
        <v>33</v>
      </c>
      <c r="X119" s="3">
        <v>34</v>
      </c>
      <c r="Y119" s="3">
        <v>34</v>
      </c>
      <c r="Z119" s="3" t="s">
        <v>553</v>
      </c>
      <c r="AA119" s="6" t="s">
        <v>1125</v>
      </c>
      <c r="SF119" s="3">
        <v>5</v>
      </c>
      <c r="SG119" s="3">
        <v>8</v>
      </c>
      <c r="SH119" s="3">
        <v>1</v>
      </c>
      <c r="SI119" s="3">
        <v>0</v>
      </c>
      <c r="SJ119" s="3" t="s">
        <v>523</v>
      </c>
      <c r="SL119" s="3" t="s">
        <v>524</v>
      </c>
      <c r="SM119" s="3" t="s">
        <v>1250</v>
      </c>
      <c r="SN119" s="4">
        <v>0</v>
      </c>
      <c r="SO119" s="3" t="s">
        <v>543</v>
      </c>
      <c r="SP119" s="3" t="s">
        <v>527</v>
      </c>
    </row>
    <row r="120" spans="1:510" ht="12.75" x14ac:dyDescent="0.2">
      <c r="A120" s="2">
        <v>43948.919764768521</v>
      </c>
      <c r="B120" s="3" t="s">
        <v>507</v>
      </c>
      <c r="C120" s="3" t="s">
        <v>508</v>
      </c>
      <c r="D120" s="3" t="s">
        <v>509</v>
      </c>
      <c r="E120" s="3" t="s">
        <v>1143</v>
      </c>
      <c r="F120" s="3" t="s">
        <v>510</v>
      </c>
      <c r="G120" s="3" t="s">
        <v>579</v>
      </c>
      <c r="H120" s="3" t="s">
        <v>512</v>
      </c>
      <c r="I120" s="3" t="s">
        <v>513</v>
      </c>
      <c r="J120" s="3" t="s">
        <v>514</v>
      </c>
      <c r="K120" s="3"/>
      <c r="M120" s="3" t="s">
        <v>552</v>
      </c>
      <c r="N120" s="3" t="s">
        <v>531</v>
      </c>
      <c r="O120" s="3" t="s">
        <v>518</v>
      </c>
      <c r="P120" s="3">
        <v>7</v>
      </c>
      <c r="Q120" s="3" t="s">
        <v>1125</v>
      </c>
      <c r="R120" s="3" t="s">
        <v>1125</v>
      </c>
      <c r="S120" s="3" t="s">
        <v>569</v>
      </c>
      <c r="T120" s="3" t="s">
        <v>533</v>
      </c>
      <c r="U120" s="3">
        <v>34</v>
      </c>
      <c r="V120" s="3">
        <v>35</v>
      </c>
      <c r="W120" s="3">
        <v>32</v>
      </c>
      <c r="X120" s="3">
        <v>35</v>
      </c>
      <c r="Y120" s="3">
        <v>33</v>
      </c>
      <c r="Z120" s="3" t="s">
        <v>534</v>
      </c>
      <c r="AA120" s="3">
        <v>1510</v>
      </c>
      <c r="AB120" s="3">
        <v>770</v>
      </c>
      <c r="AC120" s="3">
        <v>740</v>
      </c>
      <c r="AD120" s="3" t="s">
        <v>564</v>
      </c>
      <c r="AE120" s="3" t="s">
        <v>548</v>
      </c>
      <c r="AF120" s="3" t="s">
        <v>523</v>
      </c>
      <c r="SF120" s="3">
        <v>4</v>
      </c>
      <c r="SG120" s="3">
        <v>1</v>
      </c>
      <c r="SH120" s="3">
        <v>0</v>
      </c>
      <c r="SI120" s="3">
        <v>0</v>
      </c>
      <c r="SJ120" s="3" t="s">
        <v>524</v>
      </c>
      <c r="SL120" s="3" t="s">
        <v>524</v>
      </c>
      <c r="SM120" s="3" t="s">
        <v>1249</v>
      </c>
      <c r="SN120" s="3" t="s">
        <v>542</v>
      </c>
      <c r="SO120" s="3" t="s">
        <v>543</v>
      </c>
      <c r="SP120" s="3" t="s">
        <v>544</v>
      </c>
    </row>
    <row r="121" spans="1:510" ht="12.75" x14ac:dyDescent="0.2">
      <c r="A121" s="2">
        <v>43948.92023856481</v>
      </c>
      <c r="B121" s="3" t="s">
        <v>507</v>
      </c>
      <c r="C121" s="3" t="s">
        <v>508</v>
      </c>
      <c r="D121" s="3" t="s">
        <v>509</v>
      </c>
      <c r="E121" s="3" t="s">
        <v>1143</v>
      </c>
      <c r="F121" s="3" t="s">
        <v>528</v>
      </c>
      <c r="G121" s="3" t="s">
        <v>511</v>
      </c>
      <c r="H121" s="3" t="s">
        <v>512</v>
      </c>
      <c r="I121" s="3" t="s">
        <v>529</v>
      </c>
      <c r="J121" s="3" t="s">
        <v>514</v>
      </c>
      <c r="K121" s="3"/>
      <c r="M121" s="3" t="s">
        <v>516</v>
      </c>
      <c r="N121" s="3" t="s">
        <v>517</v>
      </c>
      <c r="O121" s="3" t="s">
        <v>518</v>
      </c>
      <c r="P121" s="3">
        <v>8</v>
      </c>
      <c r="Q121" s="3" t="s">
        <v>1125</v>
      </c>
      <c r="R121" s="3" t="s">
        <v>1125</v>
      </c>
      <c r="S121" s="3" t="s">
        <v>519</v>
      </c>
      <c r="T121" s="3" t="s">
        <v>533</v>
      </c>
      <c r="U121" s="3">
        <v>35</v>
      </c>
      <c r="V121" s="3">
        <v>35</v>
      </c>
      <c r="W121" s="3">
        <v>35</v>
      </c>
      <c r="X121" s="3">
        <v>33</v>
      </c>
      <c r="Y121" s="3">
        <v>35</v>
      </c>
      <c r="Z121" s="3" t="s">
        <v>534</v>
      </c>
      <c r="AA121" s="3">
        <v>1550</v>
      </c>
      <c r="AB121" s="3">
        <v>780</v>
      </c>
      <c r="AC121" s="3">
        <v>770</v>
      </c>
      <c r="AD121" s="3" t="s">
        <v>540</v>
      </c>
      <c r="AE121" s="3" t="s">
        <v>541</v>
      </c>
      <c r="AF121" s="3" t="s">
        <v>523</v>
      </c>
      <c r="SF121" s="3">
        <v>9</v>
      </c>
      <c r="SG121" s="3">
        <v>5</v>
      </c>
      <c r="SH121" s="3">
        <v>6</v>
      </c>
      <c r="SI121" s="3">
        <v>5</v>
      </c>
      <c r="SJ121" s="3" t="s">
        <v>523</v>
      </c>
      <c r="SL121" s="3" t="s">
        <v>523</v>
      </c>
      <c r="SM121" s="3" t="s">
        <v>1254</v>
      </c>
      <c r="SN121" s="3" t="s">
        <v>542</v>
      </c>
      <c r="SO121" s="3" t="s">
        <v>554</v>
      </c>
      <c r="SP121" s="3" t="s">
        <v>544</v>
      </c>
    </row>
    <row r="122" spans="1:510" ht="12.75" x14ac:dyDescent="0.2">
      <c r="A122" s="2">
        <v>43948.920514386569</v>
      </c>
      <c r="B122" s="3" t="s">
        <v>507</v>
      </c>
      <c r="C122" s="3" t="s">
        <v>508</v>
      </c>
      <c r="D122" s="3" t="s">
        <v>509</v>
      </c>
      <c r="E122" s="3" t="s">
        <v>1143</v>
      </c>
      <c r="F122" s="3" t="s">
        <v>528</v>
      </c>
      <c r="G122" s="3" t="s">
        <v>511</v>
      </c>
      <c r="H122" s="3" t="s">
        <v>512</v>
      </c>
      <c r="I122" s="3" t="s">
        <v>556</v>
      </c>
      <c r="J122" s="3" t="s">
        <v>514</v>
      </c>
      <c r="K122" s="3"/>
      <c r="M122" s="3" t="s">
        <v>516</v>
      </c>
      <c r="N122" s="3" t="s">
        <v>531</v>
      </c>
      <c r="O122" s="3" t="s">
        <v>518</v>
      </c>
      <c r="P122" s="3">
        <v>8</v>
      </c>
      <c r="Q122" s="3" t="s">
        <v>1125</v>
      </c>
      <c r="R122" s="3" t="s">
        <v>1125</v>
      </c>
      <c r="S122" s="3" t="s">
        <v>519</v>
      </c>
      <c r="T122" s="3" t="s">
        <v>520</v>
      </c>
      <c r="U122" s="3" t="s">
        <v>1125</v>
      </c>
      <c r="V122" s="3" t="s">
        <v>1125</v>
      </c>
      <c r="W122" s="3" t="s">
        <v>1125</v>
      </c>
      <c r="X122" s="3" t="s">
        <v>1125</v>
      </c>
      <c r="Y122" s="3" t="s">
        <v>1125</v>
      </c>
      <c r="AA122" s="3">
        <v>1520</v>
      </c>
      <c r="AB122" s="3">
        <v>770</v>
      </c>
      <c r="AC122" s="3">
        <v>750</v>
      </c>
      <c r="AD122" s="3" t="s">
        <v>593</v>
      </c>
      <c r="AE122" s="3" t="s">
        <v>522</v>
      </c>
      <c r="AF122" s="3" t="s">
        <v>523</v>
      </c>
      <c r="SF122" s="3">
        <v>4</v>
      </c>
      <c r="SG122" s="3">
        <v>1</v>
      </c>
      <c r="SH122" s="3">
        <v>5</v>
      </c>
      <c r="SI122" s="3">
        <v>1</v>
      </c>
      <c r="SJ122" s="3" t="s">
        <v>524</v>
      </c>
      <c r="SL122" s="3" t="s">
        <v>524</v>
      </c>
      <c r="SM122" s="3" t="s">
        <v>1252</v>
      </c>
      <c r="SN122" s="3" t="s">
        <v>594</v>
      </c>
      <c r="SO122" s="3" t="s">
        <v>526</v>
      </c>
      <c r="SP122" s="3" t="s">
        <v>544</v>
      </c>
    </row>
    <row r="123" spans="1:510" ht="12.75" x14ac:dyDescent="0.2">
      <c r="A123" s="2">
        <v>43948.920763020833</v>
      </c>
      <c r="B123" s="3" t="s">
        <v>507</v>
      </c>
      <c r="C123" s="3" t="s">
        <v>508</v>
      </c>
      <c r="D123" s="3" t="s">
        <v>509</v>
      </c>
      <c r="E123" s="3" t="s">
        <v>1143</v>
      </c>
      <c r="F123" s="3" t="s">
        <v>510</v>
      </c>
      <c r="G123" s="3" t="s">
        <v>511</v>
      </c>
      <c r="H123" s="3" t="s">
        <v>512</v>
      </c>
      <c r="I123" s="3" t="s">
        <v>513</v>
      </c>
      <c r="J123" s="3" t="s">
        <v>514</v>
      </c>
      <c r="K123" s="3"/>
      <c r="M123" s="3" t="s">
        <v>516</v>
      </c>
      <c r="N123" s="3" t="s">
        <v>578</v>
      </c>
      <c r="O123" s="3" t="s">
        <v>518</v>
      </c>
      <c r="P123" s="3">
        <v>7</v>
      </c>
      <c r="Q123" s="3" t="s">
        <v>1125</v>
      </c>
      <c r="R123" s="3" t="s">
        <v>1125</v>
      </c>
      <c r="S123" s="3" t="s">
        <v>519</v>
      </c>
      <c r="T123" s="3" t="s">
        <v>520</v>
      </c>
      <c r="U123" s="3" t="s">
        <v>1125</v>
      </c>
      <c r="V123" s="3" t="s">
        <v>1125</v>
      </c>
      <c r="W123" s="3" t="s">
        <v>1125</v>
      </c>
      <c r="X123" s="3" t="s">
        <v>1125</v>
      </c>
      <c r="Y123" s="3" t="s">
        <v>1125</v>
      </c>
      <c r="AA123" s="3">
        <v>1460</v>
      </c>
      <c r="AB123" s="3">
        <v>720</v>
      </c>
      <c r="AC123" s="3">
        <v>740</v>
      </c>
      <c r="AD123" s="3" t="s">
        <v>576</v>
      </c>
      <c r="AE123" s="3" t="s">
        <v>541</v>
      </c>
      <c r="AF123" s="3" t="s">
        <v>523</v>
      </c>
      <c r="SF123" s="3">
        <v>9</v>
      </c>
      <c r="SG123" s="3">
        <v>1</v>
      </c>
      <c r="SH123" s="3">
        <v>0</v>
      </c>
      <c r="SI123" s="3">
        <v>4</v>
      </c>
      <c r="SJ123" s="3" t="s">
        <v>524</v>
      </c>
      <c r="SL123" s="3" t="s">
        <v>524</v>
      </c>
      <c r="SM123" s="3" t="s">
        <v>1252</v>
      </c>
      <c r="SN123" s="3" t="s">
        <v>535</v>
      </c>
      <c r="SO123" s="3" t="s">
        <v>526</v>
      </c>
      <c r="SP123" s="3" t="s">
        <v>561</v>
      </c>
    </row>
    <row r="124" spans="1:510" ht="12.75" x14ac:dyDescent="0.2">
      <c r="A124" s="2">
        <v>43948.921483171296</v>
      </c>
      <c r="B124" s="3" t="s">
        <v>507</v>
      </c>
      <c r="C124" s="3" t="s">
        <v>508</v>
      </c>
      <c r="D124" s="3" t="s">
        <v>566</v>
      </c>
      <c r="E124" s="3" t="s">
        <v>1143</v>
      </c>
      <c r="F124" s="3" t="s">
        <v>510</v>
      </c>
      <c r="G124" s="3" t="s">
        <v>573</v>
      </c>
      <c r="H124" s="3" t="s">
        <v>512</v>
      </c>
      <c r="I124" s="3" t="s">
        <v>513</v>
      </c>
      <c r="J124" s="3" t="s">
        <v>514</v>
      </c>
      <c r="K124" s="3"/>
      <c r="M124" s="3" t="s">
        <v>572</v>
      </c>
      <c r="N124" s="3" t="s">
        <v>517</v>
      </c>
      <c r="O124" s="3" t="s">
        <v>532</v>
      </c>
      <c r="P124" s="3">
        <v>10</v>
      </c>
      <c r="Q124" s="3" t="s">
        <v>1125</v>
      </c>
      <c r="R124" s="3" t="s">
        <v>1125</v>
      </c>
      <c r="S124" s="3" t="s">
        <v>519</v>
      </c>
      <c r="T124" s="3" t="s">
        <v>520</v>
      </c>
      <c r="U124" s="3" t="s">
        <v>1125</v>
      </c>
      <c r="V124" s="3" t="s">
        <v>1125</v>
      </c>
      <c r="W124" s="3" t="s">
        <v>1125</v>
      </c>
      <c r="X124" s="3" t="s">
        <v>1125</v>
      </c>
      <c r="Y124" s="3" t="s">
        <v>1125</v>
      </c>
      <c r="AA124" s="3">
        <v>1440</v>
      </c>
      <c r="AB124" s="3">
        <v>770</v>
      </c>
      <c r="AC124" s="3">
        <v>670</v>
      </c>
      <c r="AD124" s="3" t="s">
        <v>564</v>
      </c>
      <c r="AE124" s="3" t="s">
        <v>541</v>
      </c>
      <c r="AF124" s="3" t="s">
        <v>523</v>
      </c>
      <c r="SF124" s="3">
        <v>5</v>
      </c>
      <c r="SG124" s="3">
        <v>4</v>
      </c>
      <c r="SH124" s="3">
        <v>1</v>
      </c>
      <c r="SI124" s="3">
        <v>1</v>
      </c>
      <c r="SJ124" s="3" t="s">
        <v>523</v>
      </c>
      <c r="SL124" s="3" t="s">
        <v>524</v>
      </c>
      <c r="SM124" s="3" t="s">
        <v>1248</v>
      </c>
      <c r="SN124" s="3" t="s">
        <v>594</v>
      </c>
      <c r="SO124" s="3" t="s">
        <v>543</v>
      </c>
      <c r="SP124" s="3" t="s">
        <v>544</v>
      </c>
    </row>
    <row r="125" spans="1:510" ht="12.75" x14ac:dyDescent="0.2">
      <c r="A125" s="2">
        <v>43948.921638530097</v>
      </c>
      <c r="B125" s="3" t="s">
        <v>507</v>
      </c>
      <c r="C125" s="3" t="s">
        <v>508</v>
      </c>
      <c r="D125" s="3" t="s">
        <v>562</v>
      </c>
      <c r="E125" s="3" t="s">
        <v>1143</v>
      </c>
      <c r="F125" s="3" t="s">
        <v>510</v>
      </c>
      <c r="G125" s="3" t="s">
        <v>511</v>
      </c>
      <c r="H125" s="3" t="s">
        <v>555</v>
      </c>
      <c r="I125" s="3" t="s">
        <v>556</v>
      </c>
      <c r="J125" s="3" t="s">
        <v>514</v>
      </c>
      <c r="K125" s="3"/>
      <c r="M125" s="3" t="s">
        <v>552</v>
      </c>
      <c r="N125" s="3" t="s">
        <v>517</v>
      </c>
      <c r="O125" s="3" t="s">
        <v>518</v>
      </c>
      <c r="P125" s="3">
        <v>7</v>
      </c>
      <c r="Q125" s="3" t="s">
        <v>1125</v>
      </c>
      <c r="R125" s="3" t="s">
        <v>1125</v>
      </c>
      <c r="S125" s="3" t="s">
        <v>519</v>
      </c>
      <c r="T125" s="3" t="s">
        <v>533</v>
      </c>
      <c r="U125" s="3">
        <v>22</v>
      </c>
      <c r="V125" s="3">
        <v>22</v>
      </c>
      <c r="W125" s="3">
        <v>24</v>
      </c>
      <c r="X125" s="3">
        <v>22</v>
      </c>
      <c r="Y125" s="3">
        <v>20</v>
      </c>
      <c r="Z125" s="3" t="s">
        <v>534</v>
      </c>
      <c r="AA125" s="3">
        <v>1180</v>
      </c>
      <c r="AB125" s="3">
        <v>580</v>
      </c>
      <c r="AC125" s="3">
        <v>600</v>
      </c>
      <c r="AD125" s="3" t="s">
        <v>521</v>
      </c>
      <c r="AE125" s="3" t="s">
        <v>522</v>
      </c>
      <c r="AF125" s="3" t="s">
        <v>523</v>
      </c>
      <c r="SF125" s="3">
        <v>5</v>
      </c>
      <c r="SG125" s="3">
        <v>19</v>
      </c>
      <c r="SH125" s="3">
        <v>1</v>
      </c>
      <c r="SI125" s="3">
        <v>0</v>
      </c>
      <c r="SJ125" s="3" t="s">
        <v>523</v>
      </c>
      <c r="SL125" s="3" t="s">
        <v>524</v>
      </c>
      <c r="SM125" s="3" t="s">
        <v>1252</v>
      </c>
      <c r="SN125" s="3" t="s">
        <v>525</v>
      </c>
      <c r="SO125" s="3" t="s">
        <v>554</v>
      </c>
      <c r="SP125" s="3" t="s">
        <v>561</v>
      </c>
    </row>
    <row r="126" spans="1:510" ht="12.75" x14ac:dyDescent="0.2">
      <c r="A126" s="2">
        <v>43948.921681157408</v>
      </c>
      <c r="B126" s="3" t="s">
        <v>507</v>
      </c>
      <c r="C126" s="3" t="s">
        <v>508</v>
      </c>
      <c r="D126" s="3" t="s">
        <v>509</v>
      </c>
      <c r="E126" s="3" t="s">
        <v>1143</v>
      </c>
      <c r="F126" s="3" t="s">
        <v>528</v>
      </c>
      <c r="G126" s="3" t="s">
        <v>511</v>
      </c>
      <c r="H126" s="3" t="s">
        <v>536</v>
      </c>
      <c r="I126" s="3" t="s">
        <v>529</v>
      </c>
      <c r="J126" s="3" t="s">
        <v>514</v>
      </c>
      <c r="K126" s="3"/>
      <c r="M126" s="3" t="s">
        <v>516</v>
      </c>
      <c r="N126" s="3" t="s">
        <v>531</v>
      </c>
      <c r="O126" s="3" t="s">
        <v>518</v>
      </c>
      <c r="P126" s="3">
        <v>10</v>
      </c>
      <c r="Q126" s="3" t="s">
        <v>1125</v>
      </c>
      <c r="R126" s="3" t="s">
        <v>1125</v>
      </c>
      <c r="S126" s="3" t="s">
        <v>592</v>
      </c>
      <c r="T126" s="3" t="s">
        <v>520</v>
      </c>
      <c r="U126" s="3" t="s">
        <v>1125</v>
      </c>
      <c r="V126" s="3" t="s">
        <v>1125</v>
      </c>
      <c r="W126" s="3" t="s">
        <v>1125</v>
      </c>
      <c r="X126" s="3" t="s">
        <v>1125</v>
      </c>
      <c r="Y126" s="3" t="s">
        <v>1125</v>
      </c>
      <c r="AA126" s="3">
        <v>1530</v>
      </c>
      <c r="AB126" s="3">
        <v>740</v>
      </c>
      <c r="AC126" s="3">
        <v>790</v>
      </c>
      <c r="AD126" s="3" t="s">
        <v>560</v>
      </c>
      <c r="AE126" s="3" t="s">
        <v>548</v>
      </c>
      <c r="AF126" s="3" t="s">
        <v>523</v>
      </c>
      <c r="SF126" s="3">
        <v>6</v>
      </c>
      <c r="SG126" s="3">
        <v>13</v>
      </c>
      <c r="SH126" s="3">
        <v>5</v>
      </c>
      <c r="SI126" s="3">
        <v>1</v>
      </c>
      <c r="SJ126" s="3" t="s">
        <v>523</v>
      </c>
      <c r="SL126" s="3" t="s">
        <v>524</v>
      </c>
      <c r="SM126" s="3" t="s">
        <v>1254</v>
      </c>
      <c r="SN126" s="3" t="s">
        <v>542</v>
      </c>
      <c r="SO126" s="3" t="s">
        <v>543</v>
      </c>
      <c r="SP126" s="3" t="s">
        <v>544</v>
      </c>
    </row>
    <row r="127" spans="1:510" ht="12.75" x14ac:dyDescent="0.2">
      <c r="A127" s="2">
        <v>43948.922618657409</v>
      </c>
      <c r="B127" s="3" t="s">
        <v>507</v>
      </c>
      <c r="C127" s="3" t="s">
        <v>508</v>
      </c>
      <c r="D127" s="3" t="s">
        <v>566</v>
      </c>
      <c r="E127" s="3" t="s">
        <v>1127</v>
      </c>
      <c r="F127" s="3" t="s">
        <v>510</v>
      </c>
      <c r="G127" s="3" t="s">
        <v>579</v>
      </c>
      <c r="H127" s="3" t="s">
        <v>512</v>
      </c>
      <c r="I127" s="3" t="s">
        <v>513</v>
      </c>
      <c r="J127" s="3" t="s">
        <v>514</v>
      </c>
      <c r="K127" s="3"/>
      <c r="M127" s="3" t="s">
        <v>572</v>
      </c>
      <c r="N127" s="3" t="s">
        <v>539</v>
      </c>
      <c r="O127" s="3" t="s">
        <v>518</v>
      </c>
      <c r="P127" s="3">
        <v>5</v>
      </c>
      <c r="Q127" s="3" t="s">
        <v>1125</v>
      </c>
      <c r="R127" s="3" t="s">
        <v>1125</v>
      </c>
      <c r="S127" s="3" t="s">
        <v>519</v>
      </c>
      <c r="T127" s="3" t="s">
        <v>533</v>
      </c>
      <c r="U127" s="3">
        <v>34</v>
      </c>
      <c r="V127" s="3">
        <v>36</v>
      </c>
      <c r="W127" s="3">
        <v>27</v>
      </c>
      <c r="X127" s="3">
        <v>35</v>
      </c>
      <c r="Y127" s="3">
        <v>36</v>
      </c>
      <c r="Z127" s="3" t="s">
        <v>534</v>
      </c>
      <c r="AA127" s="3">
        <v>1430</v>
      </c>
      <c r="AB127" s="3">
        <v>730</v>
      </c>
      <c r="AC127" s="3">
        <v>700</v>
      </c>
      <c r="AD127" s="3" t="s">
        <v>564</v>
      </c>
      <c r="AE127" s="3" t="s">
        <v>541</v>
      </c>
      <c r="AF127" s="3" t="s">
        <v>523</v>
      </c>
      <c r="SF127" s="3">
        <v>3</v>
      </c>
      <c r="SG127" s="3">
        <v>1</v>
      </c>
      <c r="SH127" s="3">
        <v>0</v>
      </c>
      <c r="SI127" s="3">
        <v>0</v>
      </c>
      <c r="SJ127" s="3" t="s">
        <v>523</v>
      </c>
      <c r="SL127" s="3" t="s">
        <v>524</v>
      </c>
      <c r="SM127" s="3" t="s">
        <v>1252</v>
      </c>
      <c r="SN127" s="3" t="s">
        <v>594</v>
      </c>
      <c r="SO127" s="3" t="s">
        <v>554</v>
      </c>
      <c r="SP127" s="3" t="s">
        <v>527</v>
      </c>
    </row>
    <row r="128" spans="1:510" ht="12.75" x14ac:dyDescent="0.2">
      <c r="A128" s="2">
        <v>43948.924454872686</v>
      </c>
      <c r="B128" s="3" t="s">
        <v>507</v>
      </c>
      <c r="C128" s="3" t="s">
        <v>508</v>
      </c>
      <c r="D128" s="3" t="s">
        <v>509</v>
      </c>
      <c r="E128" s="3" t="s">
        <v>1143</v>
      </c>
      <c r="F128" s="3" t="s">
        <v>632</v>
      </c>
      <c r="G128" s="3" t="s">
        <v>573</v>
      </c>
      <c r="H128" s="3" t="s">
        <v>512</v>
      </c>
      <c r="I128" s="3" t="s">
        <v>513</v>
      </c>
      <c r="J128" s="3" t="s">
        <v>514</v>
      </c>
      <c r="K128" s="3"/>
      <c r="M128" s="3" t="s">
        <v>516</v>
      </c>
      <c r="N128" s="3" t="s">
        <v>531</v>
      </c>
      <c r="O128" s="3" t="s">
        <v>518</v>
      </c>
      <c r="P128" s="3">
        <v>9</v>
      </c>
      <c r="Q128" s="3" t="s">
        <v>1125</v>
      </c>
      <c r="R128" s="3" t="s">
        <v>1125</v>
      </c>
      <c r="S128" s="3" t="s">
        <v>569</v>
      </c>
      <c r="T128" s="3" t="s">
        <v>520</v>
      </c>
      <c r="U128" s="3" t="s">
        <v>1125</v>
      </c>
      <c r="V128" s="3" t="s">
        <v>1125</v>
      </c>
      <c r="W128" s="3" t="s">
        <v>1125</v>
      </c>
      <c r="X128" s="3" t="s">
        <v>1125</v>
      </c>
      <c r="Y128" s="3" t="s">
        <v>1125</v>
      </c>
      <c r="AA128" s="3">
        <v>1580</v>
      </c>
      <c r="AB128" s="3">
        <v>780</v>
      </c>
      <c r="AC128" s="3">
        <v>800</v>
      </c>
      <c r="AD128" s="3" t="s">
        <v>633</v>
      </c>
      <c r="AE128" s="3" t="s">
        <v>541</v>
      </c>
      <c r="AF128" s="3" t="s">
        <v>523</v>
      </c>
      <c r="SF128" s="3">
        <v>13</v>
      </c>
      <c r="SG128" s="3">
        <v>7</v>
      </c>
      <c r="SH128" s="3">
        <v>5</v>
      </c>
      <c r="SI128" s="3">
        <v>6</v>
      </c>
      <c r="SJ128" s="3" t="s">
        <v>523</v>
      </c>
      <c r="SL128" s="3" t="s">
        <v>524</v>
      </c>
      <c r="SM128" s="3" t="s">
        <v>1254</v>
      </c>
      <c r="SN128" s="3" t="s">
        <v>542</v>
      </c>
      <c r="SO128" s="3" t="s">
        <v>554</v>
      </c>
      <c r="SP128" s="3" t="s">
        <v>544</v>
      </c>
    </row>
    <row r="129" spans="1:510" ht="12.75" x14ac:dyDescent="0.2">
      <c r="A129" s="2">
        <v>43948.924572951393</v>
      </c>
      <c r="B129" s="3" t="s">
        <v>507</v>
      </c>
      <c r="C129" s="3" t="s">
        <v>508</v>
      </c>
      <c r="D129" s="3" t="s">
        <v>509</v>
      </c>
      <c r="E129" s="3" t="s">
        <v>1143</v>
      </c>
      <c r="F129" s="3" t="s">
        <v>510</v>
      </c>
      <c r="G129" s="3" t="s">
        <v>579</v>
      </c>
      <c r="H129" s="3" t="s">
        <v>1125</v>
      </c>
      <c r="I129" s="3" t="s">
        <v>513</v>
      </c>
      <c r="J129" s="3" t="s">
        <v>514</v>
      </c>
      <c r="K129" s="3"/>
      <c r="M129" s="3" t="s">
        <v>516</v>
      </c>
      <c r="N129" s="3" t="s">
        <v>531</v>
      </c>
      <c r="O129" s="3" t="s">
        <v>518</v>
      </c>
      <c r="P129" s="3">
        <v>4</v>
      </c>
      <c r="Q129" s="3" t="s">
        <v>1125</v>
      </c>
      <c r="R129" s="3" t="s">
        <v>1125</v>
      </c>
      <c r="S129" s="3" t="s">
        <v>592</v>
      </c>
      <c r="T129" s="3" t="s">
        <v>520</v>
      </c>
      <c r="U129" s="3" t="s">
        <v>1125</v>
      </c>
      <c r="V129" s="3" t="s">
        <v>1125</v>
      </c>
      <c r="W129" s="3" t="s">
        <v>1125</v>
      </c>
      <c r="X129" s="3" t="s">
        <v>1125</v>
      </c>
      <c r="Y129" s="3" t="s">
        <v>1125</v>
      </c>
      <c r="AA129" s="3">
        <v>1540</v>
      </c>
      <c r="AB129" s="3">
        <v>770</v>
      </c>
      <c r="AC129" s="3">
        <v>770</v>
      </c>
      <c r="AD129" s="3" t="s">
        <v>576</v>
      </c>
      <c r="AE129" s="3" t="s">
        <v>541</v>
      </c>
      <c r="AF129" s="3" t="s">
        <v>523</v>
      </c>
      <c r="SF129" s="3">
        <v>5</v>
      </c>
      <c r="SG129" s="3">
        <v>2</v>
      </c>
      <c r="SH129" s="3">
        <v>2</v>
      </c>
      <c r="SI129" s="3">
        <v>4</v>
      </c>
      <c r="SJ129" s="3" t="s">
        <v>524</v>
      </c>
      <c r="SL129" s="3" t="s">
        <v>524</v>
      </c>
      <c r="SM129" s="3" t="s">
        <v>1248</v>
      </c>
      <c r="SN129" s="3" t="s">
        <v>594</v>
      </c>
      <c r="SO129" s="3" t="s">
        <v>554</v>
      </c>
      <c r="SP129" s="3" t="s">
        <v>527</v>
      </c>
    </row>
    <row r="130" spans="1:510" ht="12.75" x14ac:dyDescent="0.2">
      <c r="A130" s="2">
        <v>43948.924699768519</v>
      </c>
      <c r="B130" s="3" t="s">
        <v>507</v>
      </c>
      <c r="C130" s="3" t="s">
        <v>508</v>
      </c>
      <c r="D130" s="3" t="s">
        <v>566</v>
      </c>
      <c r="E130" s="3" t="s">
        <v>1143</v>
      </c>
      <c r="F130" s="3" t="s">
        <v>528</v>
      </c>
      <c r="G130" s="3" t="s">
        <v>511</v>
      </c>
      <c r="H130" s="3" t="s">
        <v>512</v>
      </c>
      <c r="I130" s="3" t="s">
        <v>513</v>
      </c>
      <c r="J130" s="3" t="s">
        <v>514</v>
      </c>
      <c r="K130" s="3"/>
      <c r="M130" s="3" t="s">
        <v>572</v>
      </c>
      <c r="N130" s="3" t="s">
        <v>531</v>
      </c>
      <c r="O130" s="3" t="s">
        <v>518</v>
      </c>
      <c r="P130" s="3">
        <v>7</v>
      </c>
      <c r="Q130" s="3" t="s">
        <v>1125</v>
      </c>
      <c r="R130" s="3" t="s">
        <v>1125</v>
      </c>
      <c r="S130" s="3" t="s">
        <v>546</v>
      </c>
      <c r="T130" s="3" t="s">
        <v>520</v>
      </c>
      <c r="U130" s="3" t="s">
        <v>1125</v>
      </c>
      <c r="V130" s="3" t="s">
        <v>1125</v>
      </c>
      <c r="W130" s="3" t="s">
        <v>1125</v>
      </c>
      <c r="X130" s="3" t="s">
        <v>1125</v>
      </c>
      <c r="Y130" s="3" t="s">
        <v>1125</v>
      </c>
      <c r="AA130" s="3">
        <v>1580</v>
      </c>
      <c r="AB130" s="3">
        <v>800</v>
      </c>
      <c r="AC130" s="3">
        <v>780</v>
      </c>
      <c r="AD130" s="3" t="s">
        <v>564</v>
      </c>
      <c r="AE130" s="3" t="s">
        <v>541</v>
      </c>
      <c r="AF130" s="3" t="s">
        <v>523</v>
      </c>
      <c r="SF130" s="3">
        <v>1</v>
      </c>
      <c r="SG130" s="3">
        <v>1</v>
      </c>
      <c r="SH130" s="3">
        <v>0</v>
      </c>
      <c r="SI130" s="3">
        <v>1</v>
      </c>
      <c r="SJ130" s="3" t="s">
        <v>523</v>
      </c>
      <c r="SL130" s="3" t="s">
        <v>523</v>
      </c>
      <c r="SM130" s="3" t="s">
        <v>1254</v>
      </c>
      <c r="SN130" s="4">
        <v>0</v>
      </c>
      <c r="SO130" s="3" t="s">
        <v>554</v>
      </c>
      <c r="SP130" s="3" t="s">
        <v>544</v>
      </c>
    </row>
    <row r="131" spans="1:510" ht="12.75" x14ac:dyDescent="0.2">
      <c r="A131" s="2">
        <v>43948.925044988428</v>
      </c>
      <c r="B131" s="3" t="s">
        <v>507</v>
      </c>
      <c r="C131" s="3" t="s">
        <v>508</v>
      </c>
      <c r="D131" s="3" t="s">
        <v>1129</v>
      </c>
      <c r="E131" s="3" t="s">
        <v>1143</v>
      </c>
      <c r="F131" s="3" t="s">
        <v>510</v>
      </c>
      <c r="G131" s="3" t="s">
        <v>579</v>
      </c>
      <c r="H131" s="3" t="s">
        <v>512</v>
      </c>
      <c r="I131" s="3" t="s">
        <v>529</v>
      </c>
      <c r="J131" s="3" t="s">
        <v>514</v>
      </c>
      <c r="K131" s="3"/>
      <c r="M131" s="3" t="s">
        <v>572</v>
      </c>
      <c r="N131" s="3" t="s">
        <v>578</v>
      </c>
      <c r="O131" s="3" t="s">
        <v>518</v>
      </c>
      <c r="P131" s="3">
        <v>4</v>
      </c>
      <c r="Q131" s="3" t="s">
        <v>1125</v>
      </c>
      <c r="R131" s="3" t="s">
        <v>1125</v>
      </c>
      <c r="S131" s="3" t="s">
        <v>519</v>
      </c>
      <c r="T131" s="3" t="s">
        <v>533</v>
      </c>
      <c r="U131" s="3">
        <v>31</v>
      </c>
      <c r="V131" s="3">
        <v>36</v>
      </c>
      <c r="W131" s="3">
        <v>29</v>
      </c>
      <c r="X131" s="3">
        <v>31</v>
      </c>
      <c r="Y131" s="3">
        <v>26</v>
      </c>
      <c r="Z131" s="3" t="s">
        <v>534</v>
      </c>
      <c r="AA131" s="3">
        <v>1400</v>
      </c>
      <c r="AB131" s="3">
        <v>680</v>
      </c>
      <c r="AC131" s="3">
        <v>720</v>
      </c>
      <c r="AD131" s="3" t="s">
        <v>586</v>
      </c>
      <c r="AE131" s="3" t="s">
        <v>548</v>
      </c>
      <c r="AF131" s="3" t="s">
        <v>523</v>
      </c>
      <c r="SF131" s="3">
        <v>5</v>
      </c>
      <c r="SG131" s="3">
        <v>0</v>
      </c>
      <c r="SH131" s="3">
        <v>2</v>
      </c>
      <c r="SI131" s="3">
        <v>2</v>
      </c>
      <c r="SJ131" s="3" t="s">
        <v>523</v>
      </c>
      <c r="SL131" s="3" t="s">
        <v>524</v>
      </c>
      <c r="SM131" s="3" t="s">
        <v>1252</v>
      </c>
      <c r="SN131" s="3" t="s">
        <v>525</v>
      </c>
      <c r="SO131" s="3" t="s">
        <v>554</v>
      </c>
      <c r="SP131" s="3" t="s">
        <v>561</v>
      </c>
    </row>
    <row r="132" spans="1:510" ht="12.75" x14ac:dyDescent="0.2">
      <c r="A132" s="2">
        <v>43948.925294490742</v>
      </c>
      <c r="B132" s="3" t="s">
        <v>507</v>
      </c>
      <c r="C132" s="3" t="s">
        <v>508</v>
      </c>
      <c r="D132" s="3" t="s">
        <v>566</v>
      </c>
      <c r="E132" s="3" t="s">
        <v>1143</v>
      </c>
      <c r="F132" s="3" t="s">
        <v>528</v>
      </c>
      <c r="G132" s="3" t="s">
        <v>511</v>
      </c>
      <c r="H132" s="3" t="s">
        <v>512</v>
      </c>
      <c r="I132" s="3" t="s">
        <v>513</v>
      </c>
      <c r="J132" s="3" t="s">
        <v>514</v>
      </c>
      <c r="K132" s="3"/>
      <c r="M132" s="3" t="s">
        <v>572</v>
      </c>
      <c r="N132" s="3" t="s">
        <v>604</v>
      </c>
      <c r="O132" s="3" t="s">
        <v>605</v>
      </c>
      <c r="P132" s="3">
        <v>9</v>
      </c>
      <c r="Q132" s="3" t="s">
        <v>1125</v>
      </c>
      <c r="R132" s="3" t="s">
        <v>1125</v>
      </c>
      <c r="S132" s="3" t="s">
        <v>519</v>
      </c>
      <c r="T132" s="3" t="s">
        <v>520</v>
      </c>
      <c r="U132" s="3" t="s">
        <v>1125</v>
      </c>
      <c r="V132" s="3" t="s">
        <v>1125</v>
      </c>
      <c r="W132" s="3" t="s">
        <v>1125</v>
      </c>
      <c r="X132" s="3" t="s">
        <v>1125</v>
      </c>
      <c r="Y132" s="3" t="s">
        <v>1125</v>
      </c>
      <c r="AA132" s="3">
        <v>1600</v>
      </c>
      <c r="AB132" s="3">
        <v>800</v>
      </c>
      <c r="AC132" s="3">
        <v>800</v>
      </c>
      <c r="AD132" s="3" t="s">
        <v>560</v>
      </c>
      <c r="AE132" s="3" t="s">
        <v>548</v>
      </c>
      <c r="AF132" s="3" t="s">
        <v>523</v>
      </c>
      <c r="SF132" s="3">
        <v>8</v>
      </c>
      <c r="SG132" s="3">
        <v>4</v>
      </c>
      <c r="SH132" s="3">
        <v>5</v>
      </c>
      <c r="SI132" s="3">
        <v>5</v>
      </c>
      <c r="SJ132" s="3" t="s">
        <v>523</v>
      </c>
      <c r="SL132" s="3" t="s">
        <v>523</v>
      </c>
      <c r="SM132" s="3" t="s">
        <v>1248</v>
      </c>
      <c r="SN132" s="4">
        <v>0</v>
      </c>
      <c r="SO132" s="3" t="s">
        <v>554</v>
      </c>
      <c r="SP132" s="3" t="s">
        <v>544</v>
      </c>
    </row>
    <row r="133" spans="1:510" ht="12.75" x14ac:dyDescent="0.2">
      <c r="A133" s="2">
        <v>43948.926351388887</v>
      </c>
      <c r="B133" s="3" t="s">
        <v>507</v>
      </c>
      <c r="C133" s="3" t="s">
        <v>508</v>
      </c>
      <c r="D133" s="3" t="s">
        <v>509</v>
      </c>
      <c r="E133" s="3" t="s">
        <v>1143</v>
      </c>
      <c r="F133" s="3" t="s">
        <v>510</v>
      </c>
      <c r="G133" s="3" t="s">
        <v>511</v>
      </c>
      <c r="H133" s="3" t="s">
        <v>512</v>
      </c>
      <c r="I133" s="3" t="s">
        <v>529</v>
      </c>
      <c r="J133" s="3" t="s">
        <v>514</v>
      </c>
      <c r="K133" s="3"/>
      <c r="M133" s="3" t="s">
        <v>635</v>
      </c>
      <c r="N133" s="3" t="s">
        <v>517</v>
      </c>
      <c r="O133" s="3" t="s">
        <v>518</v>
      </c>
      <c r="P133" s="3">
        <v>8</v>
      </c>
      <c r="Q133" s="3" t="s">
        <v>1125</v>
      </c>
      <c r="R133" s="3" t="s">
        <v>1125</v>
      </c>
      <c r="S133" s="3" t="s">
        <v>519</v>
      </c>
      <c r="T133" s="3" t="s">
        <v>520</v>
      </c>
      <c r="U133" s="3" t="s">
        <v>1125</v>
      </c>
      <c r="V133" s="3" t="s">
        <v>1125</v>
      </c>
      <c r="W133" s="3" t="s">
        <v>1125</v>
      </c>
      <c r="X133" s="3" t="s">
        <v>1125</v>
      </c>
      <c r="Y133" s="3" t="s">
        <v>1125</v>
      </c>
      <c r="AA133" s="3">
        <v>1470</v>
      </c>
      <c r="AB133" s="3">
        <v>670</v>
      </c>
      <c r="AC133" s="3">
        <v>800</v>
      </c>
      <c r="AD133" s="3" t="s">
        <v>521</v>
      </c>
      <c r="AE133" s="3" t="s">
        <v>574</v>
      </c>
      <c r="AF133" s="3" t="s">
        <v>523</v>
      </c>
      <c r="SF133" s="3">
        <v>2</v>
      </c>
      <c r="SG133" s="3">
        <v>1</v>
      </c>
      <c r="SH133" s="3">
        <v>0</v>
      </c>
      <c r="SI133" s="3">
        <v>2</v>
      </c>
      <c r="SJ133" s="3" t="s">
        <v>524</v>
      </c>
      <c r="SL133" s="3" t="s">
        <v>524</v>
      </c>
      <c r="SM133" s="3" t="s">
        <v>1252</v>
      </c>
      <c r="SN133" s="3" t="s">
        <v>525</v>
      </c>
      <c r="SO133" s="3" t="s">
        <v>543</v>
      </c>
      <c r="SP133" s="3" t="s">
        <v>527</v>
      </c>
    </row>
    <row r="134" spans="1:510" ht="12.75" x14ac:dyDescent="0.2">
      <c r="A134" s="2">
        <v>43948.926519560184</v>
      </c>
      <c r="B134" s="3" t="s">
        <v>507</v>
      </c>
      <c r="C134" s="3" t="s">
        <v>508</v>
      </c>
      <c r="D134" s="3" t="s">
        <v>509</v>
      </c>
      <c r="E134" s="3" t="s">
        <v>1143</v>
      </c>
      <c r="F134" s="3" t="s">
        <v>528</v>
      </c>
      <c r="G134" s="3" t="s">
        <v>511</v>
      </c>
      <c r="H134" s="3" t="s">
        <v>512</v>
      </c>
      <c r="I134" s="3" t="s">
        <v>513</v>
      </c>
      <c r="J134" s="3" t="s">
        <v>514</v>
      </c>
      <c r="K134" s="3"/>
      <c r="M134" s="3" t="s">
        <v>538</v>
      </c>
      <c r="N134" s="3" t="s">
        <v>578</v>
      </c>
      <c r="O134" s="3" t="s">
        <v>518</v>
      </c>
      <c r="P134" s="3">
        <v>6</v>
      </c>
      <c r="Q134" s="3" t="s">
        <v>1125</v>
      </c>
      <c r="R134" s="3" t="s">
        <v>1125</v>
      </c>
      <c r="S134" s="3" t="s">
        <v>519</v>
      </c>
      <c r="T134" s="3" t="s">
        <v>533</v>
      </c>
      <c r="U134" s="3">
        <v>34</v>
      </c>
      <c r="V134" s="3">
        <v>33</v>
      </c>
      <c r="W134" s="3">
        <v>33</v>
      </c>
      <c r="X134" s="3">
        <v>35</v>
      </c>
      <c r="Y134" s="3">
        <v>34</v>
      </c>
      <c r="Z134" s="3" t="s">
        <v>553</v>
      </c>
      <c r="AA134" s="6" t="s">
        <v>1125</v>
      </c>
      <c r="SF134" s="3">
        <v>3</v>
      </c>
      <c r="SG134" s="3">
        <v>11</v>
      </c>
      <c r="SH134" s="3">
        <v>3</v>
      </c>
      <c r="SI134" s="3">
        <v>1</v>
      </c>
      <c r="SJ134" s="3" t="s">
        <v>524</v>
      </c>
      <c r="SL134" s="3" t="s">
        <v>524</v>
      </c>
      <c r="SM134" s="3" t="s">
        <v>1252</v>
      </c>
      <c r="SN134" s="3" t="s">
        <v>525</v>
      </c>
      <c r="SO134" s="3" t="s">
        <v>526</v>
      </c>
      <c r="SP134" s="3" t="s">
        <v>544</v>
      </c>
    </row>
    <row r="135" spans="1:510" ht="12.75" x14ac:dyDescent="0.2">
      <c r="A135" s="2">
        <v>43948.92680814815</v>
      </c>
      <c r="B135" s="3" t="s">
        <v>507</v>
      </c>
      <c r="C135" s="3" t="s">
        <v>508</v>
      </c>
      <c r="D135" s="3" t="s">
        <v>509</v>
      </c>
      <c r="E135" s="3" t="s">
        <v>1143</v>
      </c>
      <c r="F135" s="3" t="s">
        <v>528</v>
      </c>
      <c r="G135" s="3" t="s">
        <v>511</v>
      </c>
      <c r="H135" s="3" t="s">
        <v>512</v>
      </c>
      <c r="I135" s="3" t="s">
        <v>537</v>
      </c>
      <c r="J135" s="3" t="s">
        <v>514</v>
      </c>
      <c r="K135" s="3"/>
      <c r="M135" s="3" t="s">
        <v>552</v>
      </c>
      <c r="N135" s="3" t="s">
        <v>531</v>
      </c>
      <c r="O135" s="3" t="s">
        <v>518</v>
      </c>
      <c r="P135" s="3">
        <v>7</v>
      </c>
      <c r="Q135" s="3" t="s">
        <v>1125</v>
      </c>
      <c r="R135" s="3" t="s">
        <v>1125</v>
      </c>
      <c r="S135" s="3" t="s">
        <v>519</v>
      </c>
      <c r="T135" s="3" t="s">
        <v>520</v>
      </c>
      <c r="U135" s="3" t="s">
        <v>1125</v>
      </c>
      <c r="V135" s="3" t="s">
        <v>1125</v>
      </c>
      <c r="W135" s="3" t="s">
        <v>1125</v>
      </c>
      <c r="X135" s="3" t="s">
        <v>1125</v>
      </c>
      <c r="Y135" s="3" t="s">
        <v>1125</v>
      </c>
      <c r="AA135" s="3">
        <v>1490</v>
      </c>
      <c r="AB135" s="3">
        <v>690</v>
      </c>
      <c r="AC135" s="3">
        <v>800</v>
      </c>
      <c r="AD135" s="3" t="s">
        <v>560</v>
      </c>
      <c r="AE135" s="3" t="s">
        <v>548</v>
      </c>
      <c r="AF135" s="3" t="s">
        <v>523</v>
      </c>
      <c r="SF135" s="3">
        <v>5</v>
      </c>
      <c r="SG135" s="3">
        <v>2</v>
      </c>
      <c r="SH135" s="3">
        <v>2</v>
      </c>
      <c r="SI135" s="3">
        <v>2</v>
      </c>
      <c r="SJ135" s="3" t="s">
        <v>524</v>
      </c>
      <c r="SL135" s="3" t="s">
        <v>524</v>
      </c>
      <c r="SM135" s="3" t="s">
        <v>1250</v>
      </c>
      <c r="SN135" s="4">
        <v>0</v>
      </c>
      <c r="SO135" s="3" t="s">
        <v>554</v>
      </c>
      <c r="SP135" s="3" t="s">
        <v>527</v>
      </c>
    </row>
    <row r="136" spans="1:510" ht="12.75" x14ac:dyDescent="0.2">
      <c r="A136" s="2">
        <v>43948.926938182871</v>
      </c>
      <c r="B136" s="3" t="s">
        <v>507</v>
      </c>
      <c r="C136" s="3" t="s">
        <v>588</v>
      </c>
      <c r="D136" s="3" t="s">
        <v>566</v>
      </c>
      <c r="E136" s="3" t="s">
        <v>1143</v>
      </c>
      <c r="F136" s="3" t="s">
        <v>528</v>
      </c>
      <c r="G136" s="3" t="s">
        <v>511</v>
      </c>
      <c r="H136" s="3" t="s">
        <v>512</v>
      </c>
      <c r="I136" s="3" t="s">
        <v>529</v>
      </c>
      <c r="J136" s="3" t="s">
        <v>514</v>
      </c>
      <c r="K136" s="3"/>
      <c r="M136" s="3" t="s">
        <v>572</v>
      </c>
      <c r="N136" s="3" t="s">
        <v>539</v>
      </c>
      <c r="O136" s="3" t="s">
        <v>597</v>
      </c>
      <c r="P136" s="3">
        <v>8</v>
      </c>
      <c r="Q136" s="3" t="s">
        <v>1125</v>
      </c>
      <c r="R136" s="3" t="s">
        <v>1125</v>
      </c>
      <c r="S136" s="3" t="s">
        <v>569</v>
      </c>
      <c r="T136" s="3" t="s">
        <v>533</v>
      </c>
      <c r="U136" s="3">
        <v>32</v>
      </c>
      <c r="V136" s="3">
        <v>32</v>
      </c>
      <c r="W136" s="3">
        <v>32</v>
      </c>
      <c r="X136" s="3">
        <v>32</v>
      </c>
      <c r="Y136" s="3">
        <v>32</v>
      </c>
      <c r="Z136" s="3" t="s">
        <v>534</v>
      </c>
      <c r="AA136" s="3">
        <v>1580</v>
      </c>
      <c r="AB136" s="3">
        <v>780</v>
      </c>
      <c r="AC136" s="3">
        <v>800</v>
      </c>
      <c r="AD136" s="3" t="s">
        <v>576</v>
      </c>
      <c r="AE136" s="3" t="s">
        <v>548</v>
      </c>
      <c r="AF136" s="3" t="s">
        <v>523</v>
      </c>
      <c r="SF136" s="3">
        <v>15</v>
      </c>
      <c r="SG136" s="3">
        <v>5</v>
      </c>
      <c r="SH136" s="3">
        <v>0</v>
      </c>
      <c r="SI136" s="3">
        <v>7</v>
      </c>
      <c r="SJ136" s="3" t="s">
        <v>524</v>
      </c>
      <c r="SL136" s="3" t="s">
        <v>523</v>
      </c>
      <c r="SM136" s="3" t="s">
        <v>1254</v>
      </c>
      <c r="SN136" s="3" t="s">
        <v>542</v>
      </c>
      <c r="SO136" s="3" t="s">
        <v>543</v>
      </c>
      <c r="SP136" s="3" t="s">
        <v>544</v>
      </c>
    </row>
    <row r="137" spans="1:510" ht="12.75" x14ac:dyDescent="0.2">
      <c r="A137" s="2">
        <v>43948.927568217594</v>
      </c>
      <c r="B137" s="3" t="s">
        <v>507</v>
      </c>
      <c r="C137" s="3" t="s">
        <v>508</v>
      </c>
      <c r="D137" s="3" t="s">
        <v>509</v>
      </c>
      <c r="E137" s="3" t="s">
        <v>1143</v>
      </c>
      <c r="F137" s="3" t="s">
        <v>528</v>
      </c>
      <c r="G137" s="3" t="s">
        <v>511</v>
      </c>
      <c r="H137" s="3" t="s">
        <v>536</v>
      </c>
      <c r="I137" s="3" t="s">
        <v>537</v>
      </c>
      <c r="J137" s="3" t="s">
        <v>514</v>
      </c>
      <c r="K137" s="3"/>
      <c r="M137" s="3" t="s">
        <v>516</v>
      </c>
      <c r="N137" s="3" t="s">
        <v>517</v>
      </c>
      <c r="O137" s="3" t="s">
        <v>518</v>
      </c>
      <c r="P137" s="3">
        <v>6</v>
      </c>
      <c r="Q137" s="3" t="s">
        <v>1125</v>
      </c>
      <c r="R137" s="3" t="s">
        <v>1125</v>
      </c>
      <c r="S137" s="3" t="s">
        <v>519</v>
      </c>
      <c r="T137" s="3" t="s">
        <v>520</v>
      </c>
      <c r="U137" s="3" t="s">
        <v>1125</v>
      </c>
      <c r="V137" s="3" t="s">
        <v>1125</v>
      </c>
      <c r="W137" s="3" t="s">
        <v>1125</v>
      </c>
      <c r="X137" s="3" t="s">
        <v>1125</v>
      </c>
      <c r="Y137" s="3" t="s">
        <v>1125</v>
      </c>
      <c r="AA137" s="3">
        <v>1550</v>
      </c>
      <c r="AB137" s="3">
        <v>760</v>
      </c>
      <c r="AC137" s="3">
        <v>790</v>
      </c>
      <c r="AD137" s="3" t="s">
        <v>540</v>
      </c>
      <c r="AE137" s="3" t="s">
        <v>541</v>
      </c>
      <c r="AF137" s="3" t="s">
        <v>523</v>
      </c>
      <c r="SF137" s="3">
        <v>2</v>
      </c>
      <c r="SG137" s="3">
        <v>4</v>
      </c>
      <c r="SH137" s="3">
        <v>2</v>
      </c>
      <c r="SI137" s="3">
        <v>0</v>
      </c>
      <c r="SJ137" s="3" t="s">
        <v>523</v>
      </c>
      <c r="SL137" s="3" t="s">
        <v>524</v>
      </c>
      <c r="SM137" s="3" t="s">
        <v>1249</v>
      </c>
      <c r="SN137" s="3" t="s">
        <v>570</v>
      </c>
      <c r="SO137" s="3" t="s">
        <v>526</v>
      </c>
      <c r="SP137" s="3" t="s">
        <v>544</v>
      </c>
    </row>
    <row r="138" spans="1:510" ht="12.75" x14ac:dyDescent="0.2">
      <c r="A138" s="2">
        <v>43948.928027187503</v>
      </c>
      <c r="B138" s="3" t="s">
        <v>507</v>
      </c>
      <c r="C138" s="3" t="s">
        <v>508</v>
      </c>
      <c r="D138" s="3" t="s">
        <v>509</v>
      </c>
      <c r="E138" s="3" t="s">
        <v>1143</v>
      </c>
      <c r="F138" s="3" t="s">
        <v>510</v>
      </c>
      <c r="G138" s="3" t="s">
        <v>511</v>
      </c>
      <c r="H138" s="3" t="s">
        <v>536</v>
      </c>
      <c r="I138" s="3" t="s">
        <v>529</v>
      </c>
      <c r="J138" s="3" t="s">
        <v>514</v>
      </c>
      <c r="K138" s="3"/>
      <c r="M138" s="3" t="s">
        <v>552</v>
      </c>
      <c r="N138" s="3" t="s">
        <v>531</v>
      </c>
      <c r="O138" s="3" t="s">
        <v>518</v>
      </c>
      <c r="P138" s="3">
        <v>8</v>
      </c>
      <c r="Q138" s="3" t="s">
        <v>1125</v>
      </c>
      <c r="R138" s="3" t="s">
        <v>1125</v>
      </c>
      <c r="S138" s="3" t="s">
        <v>519</v>
      </c>
      <c r="T138" s="3" t="s">
        <v>533</v>
      </c>
      <c r="U138" s="3">
        <v>35</v>
      </c>
      <c r="V138" s="3">
        <v>36</v>
      </c>
      <c r="W138" s="3">
        <v>36</v>
      </c>
      <c r="X138" s="3">
        <v>35</v>
      </c>
      <c r="Y138" s="3">
        <v>34</v>
      </c>
      <c r="Z138" s="3" t="s">
        <v>534</v>
      </c>
      <c r="AA138" s="3">
        <v>1560</v>
      </c>
      <c r="AB138" s="3">
        <v>760</v>
      </c>
      <c r="AC138" s="3">
        <v>800</v>
      </c>
      <c r="AD138" s="3" t="s">
        <v>560</v>
      </c>
      <c r="AE138" s="3" t="s">
        <v>548</v>
      </c>
      <c r="AF138" s="3" t="s">
        <v>523</v>
      </c>
      <c r="SF138" s="3">
        <v>6</v>
      </c>
      <c r="SG138" s="3">
        <v>0</v>
      </c>
      <c r="SH138" s="3">
        <v>3</v>
      </c>
      <c r="SI138" s="3">
        <v>2</v>
      </c>
      <c r="SJ138" s="3" t="s">
        <v>523</v>
      </c>
      <c r="SL138" s="3" t="s">
        <v>524</v>
      </c>
      <c r="SM138" s="3" t="s">
        <v>1249</v>
      </c>
      <c r="SN138" s="3" t="s">
        <v>542</v>
      </c>
      <c r="SO138" s="3" t="s">
        <v>554</v>
      </c>
      <c r="SP138" s="3" t="s">
        <v>544</v>
      </c>
    </row>
    <row r="139" spans="1:510" ht="12.75" x14ac:dyDescent="0.2">
      <c r="A139" s="2">
        <v>43948.928170358791</v>
      </c>
      <c r="B139" s="3" t="s">
        <v>507</v>
      </c>
      <c r="C139" s="3" t="s">
        <v>508</v>
      </c>
      <c r="D139" s="3" t="s">
        <v>509</v>
      </c>
      <c r="E139" s="3" t="s">
        <v>1143</v>
      </c>
      <c r="F139" s="3" t="s">
        <v>528</v>
      </c>
      <c r="G139" s="3" t="s">
        <v>511</v>
      </c>
      <c r="H139" s="3" t="s">
        <v>574</v>
      </c>
      <c r="I139" s="3" t="s">
        <v>556</v>
      </c>
      <c r="J139" s="3" t="s">
        <v>557</v>
      </c>
      <c r="K139" s="3" t="s">
        <v>628</v>
      </c>
      <c r="M139" s="3" t="s">
        <v>1125</v>
      </c>
      <c r="N139" s="3" t="s">
        <v>539</v>
      </c>
      <c r="O139" s="3" t="s">
        <v>518</v>
      </c>
      <c r="P139" s="3">
        <v>6</v>
      </c>
      <c r="Q139" s="3" t="s">
        <v>1125</v>
      </c>
      <c r="R139" s="3" t="s">
        <v>1125</v>
      </c>
      <c r="S139" s="3" t="s">
        <v>519</v>
      </c>
      <c r="T139" s="3" t="s">
        <v>520</v>
      </c>
      <c r="U139" s="3" t="s">
        <v>1125</v>
      </c>
      <c r="V139" s="3" t="s">
        <v>1125</v>
      </c>
      <c r="W139" s="3" t="s">
        <v>1125</v>
      </c>
      <c r="X139" s="3" t="s">
        <v>1125</v>
      </c>
      <c r="Y139" s="3" t="s">
        <v>1125</v>
      </c>
      <c r="AA139" s="3">
        <v>1510</v>
      </c>
      <c r="AB139" s="3">
        <v>720</v>
      </c>
      <c r="AC139" s="3">
        <v>790</v>
      </c>
      <c r="AD139" s="3" t="s">
        <v>560</v>
      </c>
      <c r="AE139" s="3" t="s">
        <v>541</v>
      </c>
      <c r="AF139" s="3" t="s">
        <v>523</v>
      </c>
      <c r="SF139" s="3">
        <v>3</v>
      </c>
      <c r="SG139" s="3">
        <v>0</v>
      </c>
      <c r="SH139" s="3">
        <v>0</v>
      </c>
      <c r="SI139" s="3">
        <v>3</v>
      </c>
      <c r="SJ139" s="3" t="s">
        <v>524</v>
      </c>
      <c r="SL139" s="3" t="s">
        <v>523</v>
      </c>
      <c r="SM139" s="3" t="s">
        <v>1248</v>
      </c>
      <c r="SN139" s="4">
        <v>0</v>
      </c>
      <c r="SO139" s="3" t="s">
        <v>554</v>
      </c>
      <c r="SP139" s="3" t="s">
        <v>544</v>
      </c>
    </row>
    <row r="140" spans="1:510" ht="12.75" x14ac:dyDescent="0.2">
      <c r="A140" s="2">
        <v>43948.928294618054</v>
      </c>
      <c r="B140" s="3" t="s">
        <v>507</v>
      </c>
      <c r="C140" s="3" t="s">
        <v>508</v>
      </c>
      <c r="D140" s="3" t="s">
        <v>566</v>
      </c>
      <c r="E140" s="3" t="s">
        <v>1143</v>
      </c>
      <c r="F140" s="3" t="s">
        <v>510</v>
      </c>
      <c r="G140" s="3" t="s">
        <v>636</v>
      </c>
      <c r="H140" s="3" t="s">
        <v>512</v>
      </c>
      <c r="I140" s="3" t="s">
        <v>513</v>
      </c>
      <c r="J140" s="3" t="s">
        <v>514</v>
      </c>
      <c r="K140" s="3"/>
      <c r="M140" s="3" t="s">
        <v>572</v>
      </c>
      <c r="N140" s="3" t="s">
        <v>578</v>
      </c>
      <c r="O140" s="3" t="s">
        <v>1150</v>
      </c>
      <c r="P140" s="3">
        <v>3</v>
      </c>
      <c r="Q140" s="3" t="s">
        <v>1125</v>
      </c>
      <c r="R140" s="3" t="s">
        <v>1125</v>
      </c>
      <c r="S140" s="3" t="s">
        <v>519</v>
      </c>
      <c r="T140" s="3" t="s">
        <v>533</v>
      </c>
      <c r="U140" s="3">
        <v>34</v>
      </c>
      <c r="V140" s="3">
        <v>36</v>
      </c>
      <c r="W140" s="3">
        <v>31</v>
      </c>
      <c r="X140" s="3">
        <v>36</v>
      </c>
      <c r="Y140" s="3">
        <v>33</v>
      </c>
      <c r="Z140" s="3" t="s">
        <v>553</v>
      </c>
      <c r="AA140" s="6" t="s">
        <v>1125</v>
      </c>
      <c r="SF140" s="3">
        <v>3</v>
      </c>
      <c r="SG140" s="3">
        <v>3</v>
      </c>
      <c r="SH140" s="3">
        <v>4</v>
      </c>
      <c r="SI140" s="3">
        <v>2</v>
      </c>
      <c r="SJ140" s="3" t="s">
        <v>523</v>
      </c>
      <c r="SL140" s="3" t="s">
        <v>524</v>
      </c>
      <c r="SM140" s="3" t="s">
        <v>1248</v>
      </c>
      <c r="SN140" s="3" t="s">
        <v>570</v>
      </c>
      <c r="SO140" s="3" t="s">
        <v>554</v>
      </c>
      <c r="SP140" s="3" t="s">
        <v>544</v>
      </c>
    </row>
    <row r="141" spans="1:510" ht="12.75" x14ac:dyDescent="0.2">
      <c r="A141" s="2">
        <v>43948.928618726852</v>
      </c>
      <c r="B141" s="3" t="s">
        <v>507</v>
      </c>
      <c r="C141" s="3" t="s">
        <v>508</v>
      </c>
      <c r="D141" s="3" t="s">
        <v>509</v>
      </c>
      <c r="E141" s="3" t="s">
        <v>1143</v>
      </c>
      <c r="F141" s="3" t="s">
        <v>510</v>
      </c>
      <c r="G141" s="3" t="s">
        <v>511</v>
      </c>
      <c r="H141" s="3" t="s">
        <v>624</v>
      </c>
      <c r="I141" s="3" t="s">
        <v>556</v>
      </c>
      <c r="J141" s="3" t="s">
        <v>514</v>
      </c>
      <c r="K141" s="3"/>
      <c r="M141" s="3" t="s">
        <v>516</v>
      </c>
      <c r="N141" s="3" t="s">
        <v>517</v>
      </c>
      <c r="O141" s="3" t="s">
        <v>518</v>
      </c>
      <c r="P141" s="3">
        <v>6</v>
      </c>
      <c r="Q141" s="3" t="s">
        <v>1125</v>
      </c>
      <c r="R141" s="3" t="s">
        <v>1125</v>
      </c>
      <c r="S141" s="3" t="s">
        <v>519</v>
      </c>
      <c r="T141" s="3" t="s">
        <v>520</v>
      </c>
      <c r="U141" s="3" t="s">
        <v>1125</v>
      </c>
      <c r="V141" s="3" t="s">
        <v>1125</v>
      </c>
      <c r="W141" s="3" t="s">
        <v>1125</v>
      </c>
      <c r="X141" s="3" t="s">
        <v>1125</v>
      </c>
      <c r="Y141" s="3" t="s">
        <v>1125</v>
      </c>
      <c r="AA141" s="3">
        <v>1290</v>
      </c>
      <c r="AB141" s="3">
        <v>640</v>
      </c>
      <c r="AC141" s="3">
        <v>650</v>
      </c>
      <c r="AD141" s="3" t="s">
        <v>547</v>
      </c>
      <c r="AE141" s="3" t="s">
        <v>548</v>
      </c>
      <c r="AF141" s="3" t="s">
        <v>524</v>
      </c>
      <c r="SF141" s="3">
        <v>8</v>
      </c>
      <c r="SG141" s="3">
        <v>1</v>
      </c>
      <c r="SH141" s="3">
        <v>3</v>
      </c>
      <c r="SI141" s="3">
        <v>1</v>
      </c>
      <c r="SJ141" s="3" t="s">
        <v>523</v>
      </c>
      <c r="SL141" s="3" t="s">
        <v>524</v>
      </c>
      <c r="SM141" s="3" t="s">
        <v>1252</v>
      </c>
      <c r="SO141" s="3" t="s">
        <v>526</v>
      </c>
      <c r="SP141" s="3" t="s">
        <v>549</v>
      </c>
    </row>
    <row r="142" spans="1:510" ht="12.75" x14ac:dyDescent="0.2">
      <c r="A142" s="2">
        <v>43948.928636701385</v>
      </c>
      <c r="B142" s="3" t="s">
        <v>507</v>
      </c>
      <c r="C142" s="3" t="s">
        <v>508</v>
      </c>
      <c r="D142" s="3" t="s">
        <v>562</v>
      </c>
      <c r="E142" s="3" t="s">
        <v>1143</v>
      </c>
      <c r="F142" s="3" t="s">
        <v>510</v>
      </c>
      <c r="G142" s="3" t="s">
        <v>511</v>
      </c>
      <c r="H142" s="3" t="s">
        <v>555</v>
      </c>
      <c r="I142" s="3" t="s">
        <v>529</v>
      </c>
      <c r="J142" s="3" t="s">
        <v>514</v>
      </c>
      <c r="K142" s="3"/>
      <c r="M142" s="3" t="s">
        <v>516</v>
      </c>
      <c r="N142" s="3" t="s">
        <v>578</v>
      </c>
      <c r="O142" s="3" t="s">
        <v>518</v>
      </c>
      <c r="P142" s="3">
        <v>7</v>
      </c>
      <c r="Q142" s="3" t="s">
        <v>1125</v>
      </c>
      <c r="R142" s="3" t="s">
        <v>1125</v>
      </c>
      <c r="S142" s="3" t="s">
        <v>519</v>
      </c>
      <c r="T142" s="3" t="s">
        <v>533</v>
      </c>
      <c r="U142" s="3">
        <v>32</v>
      </c>
      <c r="V142" s="3">
        <v>32</v>
      </c>
      <c r="W142" s="3">
        <v>31</v>
      </c>
      <c r="X142" s="3">
        <v>32</v>
      </c>
      <c r="Y142" s="3">
        <v>32</v>
      </c>
      <c r="Z142" s="3" t="s">
        <v>534</v>
      </c>
      <c r="AA142" s="3">
        <v>1480</v>
      </c>
      <c r="AB142" s="3">
        <v>700</v>
      </c>
      <c r="AC142" s="3">
        <v>780</v>
      </c>
      <c r="AD142" s="3" t="s">
        <v>564</v>
      </c>
      <c r="AE142" s="3" t="s">
        <v>541</v>
      </c>
      <c r="AF142" s="3" t="s">
        <v>523</v>
      </c>
      <c r="SF142" s="3">
        <v>17</v>
      </c>
      <c r="SG142" s="3">
        <v>4</v>
      </c>
      <c r="SH142" s="3">
        <v>2</v>
      </c>
      <c r="SI142" s="3">
        <v>10</v>
      </c>
      <c r="SJ142" s="3" t="s">
        <v>523</v>
      </c>
      <c r="SL142" s="3" t="s">
        <v>524</v>
      </c>
      <c r="SM142" s="3" t="s">
        <v>1254</v>
      </c>
      <c r="SN142" s="3" t="s">
        <v>542</v>
      </c>
      <c r="SO142" s="3" t="s">
        <v>554</v>
      </c>
      <c r="SP142" s="3" t="s">
        <v>561</v>
      </c>
    </row>
    <row r="143" spans="1:510" ht="12.75" x14ac:dyDescent="0.2">
      <c r="A143" s="2">
        <v>43948.928653645838</v>
      </c>
      <c r="B143" s="3" t="s">
        <v>507</v>
      </c>
      <c r="C143" s="3" t="s">
        <v>574</v>
      </c>
      <c r="D143" s="3" t="s">
        <v>1139</v>
      </c>
      <c r="E143" s="3" t="s">
        <v>1127</v>
      </c>
      <c r="F143" s="3" t="s">
        <v>528</v>
      </c>
      <c r="G143" s="3" t="s">
        <v>511</v>
      </c>
      <c r="H143" s="3" t="s">
        <v>512</v>
      </c>
      <c r="I143" s="3" t="s">
        <v>513</v>
      </c>
      <c r="J143" s="3" t="s">
        <v>514</v>
      </c>
      <c r="K143" s="3"/>
      <c r="M143" s="3" t="s">
        <v>572</v>
      </c>
      <c r="N143" s="3" t="s">
        <v>531</v>
      </c>
      <c r="O143" s="3" t="s">
        <v>518</v>
      </c>
      <c r="P143" s="3">
        <v>6</v>
      </c>
      <c r="Q143" s="3" t="s">
        <v>1125</v>
      </c>
      <c r="R143" s="3" t="s">
        <v>1125</v>
      </c>
      <c r="S143" s="3" t="s">
        <v>519</v>
      </c>
      <c r="T143" s="3" t="s">
        <v>533</v>
      </c>
      <c r="U143" s="3">
        <v>34</v>
      </c>
      <c r="V143" s="3">
        <v>35</v>
      </c>
      <c r="W143" s="3">
        <v>34</v>
      </c>
      <c r="X143" s="3">
        <v>34</v>
      </c>
      <c r="Y143" s="3">
        <v>32</v>
      </c>
      <c r="Z143" s="3" t="s">
        <v>553</v>
      </c>
      <c r="AA143" s="6" t="s">
        <v>1125</v>
      </c>
      <c r="SF143" s="3">
        <v>2</v>
      </c>
      <c r="SG143" s="3">
        <v>0</v>
      </c>
      <c r="SH143" s="3">
        <v>0</v>
      </c>
      <c r="SI143" s="3">
        <v>1</v>
      </c>
      <c r="SJ143" s="3" t="s">
        <v>524</v>
      </c>
      <c r="SL143" s="3" t="s">
        <v>524</v>
      </c>
      <c r="SM143" s="3" t="s">
        <v>1250</v>
      </c>
      <c r="SN143" s="4">
        <v>0</v>
      </c>
      <c r="SO143" s="3" t="s">
        <v>526</v>
      </c>
      <c r="SP143" s="3" t="s">
        <v>561</v>
      </c>
    </row>
    <row r="144" spans="1:510" ht="12.75" x14ac:dyDescent="0.2">
      <c r="A144" s="2">
        <v>43948.928844791662</v>
      </c>
      <c r="B144" s="3" t="s">
        <v>507</v>
      </c>
      <c r="C144" s="3" t="s">
        <v>508</v>
      </c>
      <c r="D144" s="3" t="s">
        <v>562</v>
      </c>
      <c r="E144" s="3" t="s">
        <v>1143</v>
      </c>
      <c r="F144" s="3" t="s">
        <v>637</v>
      </c>
      <c r="G144" s="3" t="s">
        <v>573</v>
      </c>
      <c r="H144" s="3" t="s">
        <v>512</v>
      </c>
      <c r="I144" s="3" t="s">
        <v>513</v>
      </c>
      <c r="J144" s="3" t="s">
        <v>514</v>
      </c>
      <c r="K144" s="3"/>
      <c r="M144" s="3" t="s">
        <v>516</v>
      </c>
      <c r="N144" s="3" t="s">
        <v>531</v>
      </c>
      <c r="O144" s="3" t="s">
        <v>580</v>
      </c>
      <c r="P144" s="3">
        <v>10</v>
      </c>
      <c r="Q144" s="3" t="s">
        <v>1125</v>
      </c>
      <c r="R144" s="3" t="s">
        <v>1125</v>
      </c>
      <c r="S144" s="3" t="s">
        <v>546</v>
      </c>
      <c r="T144" s="3" t="s">
        <v>520</v>
      </c>
      <c r="U144" s="3" t="s">
        <v>1125</v>
      </c>
      <c r="V144" s="3" t="s">
        <v>1125</v>
      </c>
      <c r="W144" s="3" t="s">
        <v>1125</v>
      </c>
      <c r="X144" s="3" t="s">
        <v>1125</v>
      </c>
      <c r="Y144" s="3" t="s">
        <v>1125</v>
      </c>
      <c r="AA144" s="3">
        <v>1530</v>
      </c>
      <c r="AB144" s="3">
        <v>770</v>
      </c>
      <c r="AC144" s="3">
        <v>760</v>
      </c>
      <c r="AD144" s="3" t="s">
        <v>540</v>
      </c>
      <c r="AE144" s="3" t="s">
        <v>548</v>
      </c>
      <c r="AF144" s="3" t="s">
        <v>523</v>
      </c>
      <c r="SF144" s="3">
        <v>2</v>
      </c>
      <c r="SG144" s="3">
        <v>0</v>
      </c>
      <c r="SH144" s="3">
        <v>0</v>
      </c>
      <c r="SI144" s="3">
        <v>2</v>
      </c>
      <c r="SJ144" s="3" t="s">
        <v>524</v>
      </c>
      <c r="SL144" s="3" t="s">
        <v>524</v>
      </c>
      <c r="SM144" s="3" t="s">
        <v>1253</v>
      </c>
      <c r="SN144" s="3" t="s">
        <v>535</v>
      </c>
      <c r="SO144" s="3" t="s">
        <v>543</v>
      </c>
      <c r="SP144" s="3" t="s">
        <v>527</v>
      </c>
    </row>
    <row r="145" spans="1:510" ht="12.75" x14ac:dyDescent="0.2">
      <c r="A145" s="2">
        <v>43948.92889880787</v>
      </c>
      <c r="B145" s="3" t="s">
        <v>507</v>
      </c>
      <c r="C145" s="3" t="s">
        <v>508</v>
      </c>
      <c r="D145" s="3" t="s">
        <v>509</v>
      </c>
      <c r="E145" s="3" t="s">
        <v>1143</v>
      </c>
      <c r="F145" s="3" t="s">
        <v>528</v>
      </c>
      <c r="G145" s="3" t="s">
        <v>511</v>
      </c>
      <c r="H145" s="3" t="s">
        <v>567</v>
      </c>
      <c r="I145" s="3" t="s">
        <v>513</v>
      </c>
      <c r="J145" s="3" t="s">
        <v>514</v>
      </c>
      <c r="K145" s="3"/>
      <c r="M145" s="3" t="s">
        <v>552</v>
      </c>
      <c r="N145" s="3" t="s">
        <v>531</v>
      </c>
      <c r="O145" s="3" t="s">
        <v>518</v>
      </c>
      <c r="P145" s="3">
        <v>8</v>
      </c>
      <c r="Q145" s="3" t="s">
        <v>1125</v>
      </c>
      <c r="R145" s="3" t="s">
        <v>1125</v>
      </c>
      <c r="S145" s="3" t="s">
        <v>519</v>
      </c>
      <c r="T145" s="3" t="s">
        <v>520</v>
      </c>
      <c r="U145" s="3" t="s">
        <v>1125</v>
      </c>
      <c r="V145" s="3" t="s">
        <v>1125</v>
      </c>
      <c r="W145" s="3" t="s">
        <v>1125</v>
      </c>
      <c r="X145" s="3" t="s">
        <v>1125</v>
      </c>
      <c r="Y145" s="3" t="s">
        <v>1125</v>
      </c>
      <c r="AA145" s="3">
        <v>1540</v>
      </c>
      <c r="AB145" s="3">
        <v>770</v>
      </c>
      <c r="AC145" s="3">
        <v>770</v>
      </c>
      <c r="AD145" s="3" t="s">
        <v>540</v>
      </c>
      <c r="AE145" s="3" t="s">
        <v>548</v>
      </c>
      <c r="AF145" s="3" t="s">
        <v>523</v>
      </c>
      <c r="SF145" s="3">
        <v>3</v>
      </c>
      <c r="SG145" s="3">
        <v>2</v>
      </c>
      <c r="SH145" s="3">
        <v>0</v>
      </c>
      <c r="SI145" s="3">
        <v>0</v>
      </c>
      <c r="SJ145" s="3" t="s">
        <v>524</v>
      </c>
      <c r="SL145" s="3" t="s">
        <v>524</v>
      </c>
      <c r="SM145" s="3" t="s">
        <v>1249</v>
      </c>
      <c r="SN145" s="3" t="s">
        <v>542</v>
      </c>
      <c r="SO145" s="3" t="s">
        <v>543</v>
      </c>
      <c r="SP145" s="3" t="s">
        <v>527</v>
      </c>
    </row>
    <row r="146" spans="1:510" ht="12.75" x14ac:dyDescent="0.2">
      <c r="A146" s="2">
        <v>43948.929666203709</v>
      </c>
      <c r="B146" s="3" t="s">
        <v>507</v>
      </c>
      <c r="C146" s="3" t="s">
        <v>508</v>
      </c>
      <c r="D146" s="3" t="s">
        <v>509</v>
      </c>
      <c r="E146" s="3" t="s">
        <v>1143</v>
      </c>
      <c r="F146" s="3" t="s">
        <v>510</v>
      </c>
      <c r="G146" s="3" t="s">
        <v>579</v>
      </c>
      <c r="H146" s="3" t="s">
        <v>512</v>
      </c>
      <c r="I146" s="3" t="s">
        <v>529</v>
      </c>
      <c r="J146" s="3" t="s">
        <v>514</v>
      </c>
      <c r="K146" s="3"/>
      <c r="M146" s="3" t="s">
        <v>516</v>
      </c>
      <c r="N146" s="3" t="s">
        <v>539</v>
      </c>
      <c r="O146" s="3" t="s">
        <v>518</v>
      </c>
      <c r="P146" s="3">
        <v>8</v>
      </c>
      <c r="Q146" s="3" t="s">
        <v>1125</v>
      </c>
      <c r="R146" s="3" t="s">
        <v>1125</v>
      </c>
      <c r="S146" s="3" t="s">
        <v>546</v>
      </c>
      <c r="T146" s="3" t="s">
        <v>533</v>
      </c>
      <c r="U146" s="3">
        <v>33</v>
      </c>
      <c r="V146" s="3">
        <v>35</v>
      </c>
      <c r="W146" s="3">
        <v>35</v>
      </c>
      <c r="X146" s="3">
        <v>32</v>
      </c>
      <c r="Y146" s="3">
        <v>31</v>
      </c>
      <c r="Z146" s="3" t="s">
        <v>534</v>
      </c>
      <c r="AA146" s="3">
        <v>1520</v>
      </c>
      <c r="AB146" s="3">
        <v>720</v>
      </c>
      <c r="AC146" s="3">
        <v>800</v>
      </c>
      <c r="AD146" s="3" t="s">
        <v>540</v>
      </c>
      <c r="AE146" s="3" t="s">
        <v>587</v>
      </c>
      <c r="AF146" s="3" t="s">
        <v>523</v>
      </c>
      <c r="SF146" s="3">
        <v>9</v>
      </c>
      <c r="SG146" s="3">
        <v>8</v>
      </c>
      <c r="SH146" s="3">
        <v>6</v>
      </c>
      <c r="SI146" s="3">
        <v>2</v>
      </c>
      <c r="SJ146" s="3" t="s">
        <v>523</v>
      </c>
      <c r="SL146" s="3" t="s">
        <v>523</v>
      </c>
      <c r="SM146" s="3" t="s">
        <v>1254</v>
      </c>
      <c r="SN146" s="3" t="s">
        <v>542</v>
      </c>
      <c r="SO146" s="3" t="s">
        <v>526</v>
      </c>
      <c r="SP146" s="3" t="s">
        <v>544</v>
      </c>
    </row>
    <row r="147" spans="1:510" ht="12.75" x14ac:dyDescent="0.2">
      <c r="A147" s="2">
        <v>43948.929930833328</v>
      </c>
      <c r="B147" s="3" t="s">
        <v>507</v>
      </c>
      <c r="C147" s="3" t="s">
        <v>508</v>
      </c>
      <c r="D147" s="3" t="s">
        <v>509</v>
      </c>
      <c r="E147" s="3" t="s">
        <v>1143</v>
      </c>
      <c r="F147" s="3" t="s">
        <v>528</v>
      </c>
      <c r="G147" s="3" t="s">
        <v>511</v>
      </c>
      <c r="H147" s="3" t="s">
        <v>567</v>
      </c>
      <c r="I147" s="3" t="s">
        <v>513</v>
      </c>
      <c r="J147" s="3" t="s">
        <v>514</v>
      </c>
      <c r="K147" s="3"/>
      <c r="M147" s="3" t="s">
        <v>552</v>
      </c>
      <c r="N147" s="3" t="s">
        <v>531</v>
      </c>
      <c r="O147" s="3" t="s">
        <v>518</v>
      </c>
      <c r="P147" s="3">
        <v>7</v>
      </c>
      <c r="Q147" s="3" t="s">
        <v>1125</v>
      </c>
      <c r="R147" s="3" t="s">
        <v>1125</v>
      </c>
      <c r="S147" s="3" t="s">
        <v>519</v>
      </c>
      <c r="T147" s="3" t="s">
        <v>520</v>
      </c>
      <c r="U147" s="3" t="s">
        <v>1125</v>
      </c>
      <c r="V147" s="3" t="s">
        <v>1125</v>
      </c>
      <c r="W147" s="3" t="s">
        <v>1125</v>
      </c>
      <c r="X147" s="3" t="s">
        <v>1125</v>
      </c>
      <c r="Y147" s="3" t="s">
        <v>1125</v>
      </c>
      <c r="AA147" s="3">
        <v>1530</v>
      </c>
      <c r="AB147" s="3">
        <v>760</v>
      </c>
      <c r="AC147" s="3">
        <v>770</v>
      </c>
      <c r="AD147" s="3" t="s">
        <v>540</v>
      </c>
      <c r="AE147" s="3" t="s">
        <v>522</v>
      </c>
      <c r="AF147" s="3" t="s">
        <v>523</v>
      </c>
      <c r="SF147" s="3">
        <v>7</v>
      </c>
      <c r="SG147" s="3">
        <v>6</v>
      </c>
      <c r="SH147" s="3">
        <v>3</v>
      </c>
      <c r="SI147" s="3">
        <v>1</v>
      </c>
      <c r="SJ147" s="3" t="s">
        <v>615</v>
      </c>
      <c r="SL147" s="3" t="s">
        <v>524</v>
      </c>
      <c r="SM147" s="3" t="s">
        <v>1249</v>
      </c>
      <c r="SN147" s="3" t="s">
        <v>594</v>
      </c>
      <c r="SO147" s="3" t="s">
        <v>543</v>
      </c>
      <c r="SP147" s="3" t="s">
        <v>544</v>
      </c>
    </row>
    <row r="148" spans="1:510" ht="12.75" x14ac:dyDescent="0.2">
      <c r="A148" s="2">
        <v>43948.930187673614</v>
      </c>
      <c r="B148" s="3" t="s">
        <v>507</v>
      </c>
      <c r="C148" s="3" t="s">
        <v>508</v>
      </c>
      <c r="D148" s="3" t="s">
        <v>509</v>
      </c>
      <c r="E148" s="3" t="s">
        <v>1143</v>
      </c>
      <c r="F148" s="3" t="s">
        <v>510</v>
      </c>
      <c r="G148" s="3" t="s">
        <v>511</v>
      </c>
      <c r="H148" s="3" t="s">
        <v>624</v>
      </c>
      <c r="I148" s="3" t="s">
        <v>529</v>
      </c>
      <c r="J148" s="3" t="s">
        <v>514</v>
      </c>
      <c r="K148" s="3"/>
      <c r="M148" s="3" t="s">
        <v>516</v>
      </c>
      <c r="N148" s="3" t="s">
        <v>531</v>
      </c>
      <c r="O148" s="3" t="s">
        <v>518</v>
      </c>
      <c r="P148" s="3">
        <v>6</v>
      </c>
      <c r="Q148" s="3" t="s">
        <v>1125</v>
      </c>
      <c r="R148" s="3" t="s">
        <v>1125</v>
      </c>
      <c r="S148" s="3" t="s">
        <v>519</v>
      </c>
      <c r="T148" s="3" t="s">
        <v>533</v>
      </c>
      <c r="U148" s="3">
        <v>34</v>
      </c>
      <c r="V148" s="3">
        <v>35</v>
      </c>
      <c r="W148" s="3">
        <v>34</v>
      </c>
      <c r="X148" s="3">
        <v>35</v>
      </c>
      <c r="Y148" s="3">
        <v>33</v>
      </c>
      <c r="Z148" s="3" t="s">
        <v>534</v>
      </c>
      <c r="AA148" s="3">
        <v>1500</v>
      </c>
      <c r="AB148" s="3">
        <v>720</v>
      </c>
      <c r="AC148" s="3">
        <v>780</v>
      </c>
      <c r="AD148" s="3" t="s">
        <v>521</v>
      </c>
      <c r="AE148" s="3" t="s">
        <v>522</v>
      </c>
      <c r="AF148" s="3" t="s">
        <v>523</v>
      </c>
      <c r="SF148" s="3">
        <v>8</v>
      </c>
      <c r="SG148" s="3">
        <v>0</v>
      </c>
      <c r="SH148" s="3">
        <v>1</v>
      </c>
      <c r="SI148" s="3">
        <v>2</v>
      </c>
      <c r="SJ148" s="3" t="s">
        <v>524</v>
      </c>
      <c r="SL148" s="3" t="s">
        <v>524</v>
      </c>
      <c r="SM148" s="3" t="s">
        <v>1248</v>
      </c>
      <c r="SN148" s="3" t="s">
        <v>570</v>
      </c>
      <c r="SO148" s="3" t="s">
        <v>526</v>
      </c>
      <c r="SP148" s="3" t="s">
        <v>544</v>
      </c>
    </row>
    <row r="149" spans="1:510" ht="12.75" x14ac:dyDescent="0.2">
      <c r="A149" s="2">
        <v>43948.930818194443</v>
      </c>
      <c r="B149" s="3" t="s">
        <v>507</v>
      </c>
      <c r="C149" s="3" t="s">
        <v>508</v>
      </c>
      <c r="D149" s="3" t="s">
        <v>509</v>
      </c>
      <c r="E149" s="3" t="s">
        <v>1143</v>
      </c>
      <c r="F149" s="3" t="s">
        <v>510</v>
      </c>
      <c r="G149" s="3" t="s">
        <v>511</v>
      </c>
      <c r="H149" s="3" t="s">
        <v>555</v>
      </c>
      <c r="I149" s="3" t="s">
        <v>556</v>
      </c>
      <c r="J149" s="3" t="s">
        <v>617</v>
      </c>
      <c r="K149" s="3" t="s">
        <v>1125</v>
      </c>
      <c r="M149" s="3" t="s">
        <v>538</v>
      </c>
      <c r="N149" s="3" t="s">
        <v>531</v>
      </c>
      <c r="O149" s="3" t="s">
        <v>518</v>
      </c>
      <c r="P149" s="3">
        <v>7</v>
      </c>
      <c r="Q149" s="3" t="s">
        <v>1125</v>
      </c>
      <c r="R149" s="3" t="s">
        <v>1125</v>
      </c>
      <c r="S149" s="3" t="s">
        <v>519</v>
      </c>
      <c r="T149" s="3" t="s">
        <v>533</v>
      </c>
      <c r="U149" s="3">
        <v>33</v>
      </c>
      <c r="V149" s="3">
        <v>33</v>
      </c>
      <c r="W149" s="3">
        <v>33</v>
      </c>
      <c r="X149" s="3">
        <v>36</v>
      </c>
      <c r="Y149" s="3">
        <v>30</v>
      </c>
      <c r="Z149" s="3" t="s">
        <v>534</v>
      </c>
      <c r="AA149" s="3">
        <v>1250</v>
      </c>
      <c r="AB149" s="3">
        <v>600</v>
      </c>
      <c r="AC149" s="3">
        <v>650</v>
      </c>
      <c r="AD149" s="3" t="s">
        <v>521</v>
      </c>
      <c r="AE149" s="3" t="s">
        <v>541</v>
      </c>
      <c r="AF149" s="3" t="s">
        <v>523</v>
      </c>
      <c r="SF149" s="3">
        <v>8</v>
      </c>
      <c r="SG149" s="3">
        <v>3</v>
      </c>
      <c r="SH149" s="3">
        <v>8</v>
      </c>
      <c r="SI149" s="3">
        <v>0</v>
      </c>
      <c r="SJ149" s="3" t="s">
        <v>523</v>
      </c>
      <c r="SL149" s="3" t="s">
        <v>524</v>
      </c>
      <c r="SM149" s="3" t="s">
        <v>1248</v>
      </c>
      <c r="SN149" s="3" t="s">
        <v>594</v>
      </c>
      <c r="SO149" s="3" t="s">
        <v>543</v>
      </c>
      <c r="SP149" s="3" t="s">
        <v>549</v>
      </c>
    </row>
    <row r="150" spans="1:510" ht="12.75" x14ac:dyDescent="0.2">
      <c r="A150" s="2">
        <v>43948.931182245375</v>
      </c>
      <c r="B150" s="3" t="s">
        <v>507</v>
      </c>
      <c r="C150" s="3" t="s">
        <v>508</v>
      </c>
      <c r="D150" s="3" t="s">
        <v>566</v>
      </c>
      <c r="E150" s="3" t="s">
        <v>1143</v>
      </c>
      <c r="F150" s="3" t="s">
        <v>528</v>
      </c>
      <c r="G150" s="3" t="s">
        <v>511</v>
      </c>
      <c r="H150" s="3" t="s">
        <v>555</v>
      </c>
      <c r="I150" s="3" t="s">
        <v>529</v>
      </c>
      <c r="J150" s="3" t="s">
        <v>514</v>
      </c>
      <c r="K150" s="3"/>
      <c r="M150" s="3" t="s">
        <v>572</v>
      </c>
      <c r="N150" s="3" t="s">
        <v>531</v>
      </c>
      <c r="O150" s="3" t="s">
        <v>1150</v>
      </c>
      <c r="P150" s="3">
        <v>8</v>
      </c>
      <c r="Q150" s="3" t="s">
        <v>1125</v>
      </c>
      <c r="R150" s="3" t="s">
        <v>1125</v>
      </c>
      <c r="S150" s="3" t="s">
        <v>519</v>
      </c>
      <c r="T150" s="3" t="s">
        <v>533</v>
      </c>
      <c r="U150" s="3">
        <v>34</v>
      </c>
      <c r="V150" s="3">
        <v>34</v>
      </c>
      <c r="W150" s="3">
        <v>35</v>
      </c>
      <c r="X150" s="3">
        <v>34</v>
      </c>
      <c r="Y150" s="3">
        <v>35</v>
      </c>
      <c r="Z150" s="3" t="s">
        <v>553</v>
      </c>
      <c r="AA150" s="6" t="s">
        <v>1125</v>
      </c>
      <c r="SF150" s="3">
        <v>3</v>
      </c>
      <c r="SG150" s="3">
        <v>0</v>
      </c>
      <c r="SH150" s="3">
        <v>0</v>
      </c>
      <c r="SI150" s="3">
        <v>1</v>
      </c>
      <c r="SJ150" s="3" t="s">
        <v>524</v>
      </c>
      <c r="SL150" s="3" t="s">
        <v>523</v>
      </c>
      <c r="SM150" s="3" t="s">
        <v>1254</v>
      </c>
      <c r="SN150" s="3" t="s">
        <v>542</v>
      </c>
      <c r="SO150" s="3" t="s">
        <v>554</v>
      </c>
      <c r="SP150" s="3" t="s">
        <v>544</v>
      </c>
    </row>
    <row r="151" spans="1:510" ht="12.75" x14ac:dyDescent="0.2">
      <c r="A151" s="2">
        <v>43948.931574675924</v>
      </c>
      <c r="B151" s="3" t="s">
        <v>507</v>
      </c>
      <c r="C151" s="3" t="s">
        <v>508</v>
      </c>
      <c r="D151" s="3" t="s">
        <v>509</v>
      </c>
      <c r="E151" s="3" t="s">
        <v>1143</v>
      </c>
      <c r="F151" s="3" t="s">
        <v>528</v>
      </c>
      <c r="G151" s="3" t="s">
        <v>511</v>
      </c>
      <c r="H151" s="3" t="s">
        <v>512</v>
      </c>
      <c r="I151" s="3" t="s">
        <v>556</v>
      </c>
      <c r="J151" s="3" t="s">
        <v>514</v>
      </c>
      <c r="K151" s="3"/>
      <c r="M151" s="3" t="s">
        <v>516</v>
      </c>
      <c r="N151" s="3" t="s">
        <v>578</v>
      </c>
      <c r="O151" s="3" t="s">
        <v>518</v>
      </c>
      <c r="P151" s="3">
        <v>9</v>
      </c>
      <c r="Q151" s="3" t="s">
        <v>1125</v>
      </c>
      <c r="R151" s="3" t="s">
        <v>1125</v>
      </c>
      <c r="S151" s="3" t="s">
        <v>519</v>
      </c>
      <c r="T151" s="3" t="s">
        <v>533</v>
      </c>
      <c r="U151" s="3">
        <v>36</v>
      </c>
      <c r="V151" s="3">
        <v>36</v>
      </c>
      <c r="W151" s="3">
        <v>36</v>
      </c>
      <c r="X151" s="3">
        <v>36</v>
      </c>
      <c r="Y151" s="3">
        <v>36</v>
      </c>
      <c r="Z151" s="3" t="s">
        <v>534</v>
      </c>
      <c r="AA151" s="3">
        <v>1490</v>
      </c>
      <c r="AB151" s="3">
        <v>690</v>
      </c>
      <c r="AC151" s="3">
        <v>800</v>
      </c>
      <c r="AD151" s="3" t="s">
        <v>540</v>
      </c>
      <c r="AE151" s="3" t="s">
        <v>541</v>
      </c>
      <c r="AF151" s="3" t="s">
        <v>523</v>
      </c>
      <c r="SF151" s="3">
        <v>3</v>
      </c>
      <c r="SG151" s="3">
        <v>7</v>
      </c>
      <c r="SH151" s="3">
        <v>4</v>
      </c>
      <c r="SI151" s="3">
        <v>1</v>
      </c>
      <c r="SJ151" s="3" t="s">
        <v>523</v>
      </c>
      <c r="SL151" s="3" t="s">
        <v>523</v>
      </c>
      <c r="SM151" s="3" t="s">
        <v>1251</v>
      </c>
      <c r="SN151" s="3" t="s">
        <v>542</v>
      </c>
      <c r="SO151" s="3" t="s">
        <v>543</v>
      </c>
      <c r="SP151" s="3" t="s">
        <v>544</v>
      </c>
    </row>
    <row r="152" spans="1:510" ht="12.75" x14ac:dyDescent="0.2">
      <c r="A152" s="2">
        <v>43948.931654143518</v>
      </c>
      <c r="B152" s="3" t="s">
        <v>507</v>
      </c>
      <c r="C152" s="3" t="s">
        <v>508</v>
      </c>
      <c r="D152" s="3" t="s">
        <v>509</v>
      </c>
      <c r="E152" s="3" t="s">
        <v>1143</v>
      </c>
      <c r="F152" s="3" t="s">
        <v>510</v>
      </c>
      <c r="G152" s="3" t="s">
        <v>511</v>
      </c>
      <c r="H152" s="3" t="s">
        <v>1125</v>
      </c>
      <c r="I152" s="3" t="s">
        <v>513</v>
      </c>
      <c r="J152" s="3" t="s">
        <v>514</v>
      </c>
      <c r="K152" s="3"/>
      <c r="M152" s="3" t="s">
        <v>516</v>
      </c>
      <c r="N152" s="3" t="s">
        <v>531</v>
      </c>
      <c r="O152" s="3" t="s">
        <v>518</v>
      </c>
      <c r="P152" s="3">
        <v>9</v>
      </c>
      <c r="Q152" s="3" t="s">
        <v>1125</v>
      </c>
      <c r="R152" s="3" t="s">
        <v>1125</v>
      </c>
      <c r="S152" s="3" t="s">
        <v>569</v>
      </c>
      <c r="T152" s="3" t="s">
        <v>533</v>
      </c>
      <c r="U152" s="3">
        <v>35</v>
      </c>
      <c r="V152" s="3">
        <v>35</v>
      </c>
      <c r="W152" s="3">
        <v>34</v>
      </c>
      <c r="X152" s="3">
        <v>36</v>
      </c>
      <c r="Y152" s="3">
        <v>36</v>
      </c>
      <c r="Z152" s="3" t="s">
        <v>534</v>
      </c>
      <c r="AA152" s="3">
        <v>1520</v>
      </c>
      <c r="AB152" s="3">
        <v>800</v>
      </c>
      <c r="AC152" s="3">
        <v>720</v>
      </c>
      <c r="AD152" s="3" t="s">
        <v>560</v>
      </c>
      <c r="AE152" s="3" t="s">
        <v>541</v>
      </c>
      <c r="AF152" s="3" t="s">
        <v>523</v>
      </c>
      <c r="SF152" s="3">
        <v>4</v>
      </c>
      <c r="SG152" s="3">
        <v>6</v>
      </c>
      <c r="SH152" s="3">
        <v>11</v>
      </c>
      <c r="SI152" s="3">
        <v>12</v>
      </c>
      <c r="SJ152" s="3" t="s">
        <v>524</v>
      </c>
      <c r="SL152" s="3" t="s">
        <v>524</v>
      </c>
      <c r="SM152" s="6" t="s">
        <v>1125</v>
      </c>
      <c r="SO152" s="3" t="s">
        <v>526</v>
      </c>
    </row>
    <row r="153" spans="1:510" ht="12.75" x14ac:dyDescent="0.2">
      <c r="A153" s="2">
        <v>43948.932128449072</v>
      </c>
      <c r="B153" s="3" t="s">
        <v>507</v>
      </c>
      <c r="C153" s="3" t="s">
        <v>508</v>
      </c>
      <c r="D153" s="3" t="s">
        <v>566</v>
      </c>
      <c r="E153" s="3" t="s">
        <v>1143</v>
      </c>
      <c r="F153" s="3" t="s">
        <v>528</v>
      </c>
      <c r="G153" s="3" t="s">
        <v>511</v>
      </c>
      <c r="H153" s="3" t="s">
        <v>583</v>
      </c>
      <c r="I153" s="3" t="s">
        <v>513</v>
      </c>
      <c r="J153" s="3" t="s">
        <v>514</v>
      </c>
      <c r="K153" s="3"/>
      <c r="M153" s="3" t="s">
        <v>552</v>
      </c>
      <c r="N153" s="3" t="s">
        <v>531</v>
      </c>
      <c r="O153" s="3" t="s">
        <v>518</v>
      </c>
      <c r="P153" s="3">
        <v>7</v>
      </c>
      <c r="Q153" s="3" t="s">
        <v>1125</v>
      </c>
      <c r="R153" s="3" t="s">
        <v>1125</v>
      </c>
      <c r="S153" s="3" t="s">
        <v>519</v>
      </c>
      <c r="T153" s="3" t="s">
        <v>520</v>
      </c>
      <c r="U153" s="3" t="s">
        <v>1125</v>
      </c>
      <c r="V153" s="3" t="s">
        <v>1125</v>
      </c>
      <c r="W153" s="3" t="s">
        <v>1125</v>
      </c>
      <c r="X153" s="3" t="s">
        <v>1125</v>
      </c>
      <c r="Y153" s="3" t="s">
        <v>1125</v>
      </c>
      <c r="AA153" s="3">
        <v>1420</v>
      </c>
      <c r="AB153" s="3">
        <v>700</v>
      </c>
      <c r="AC153" s="3">
        <v>720</v>
      </c>
      <c r="AD153" s="3" t="s">
        <v>560</v>
      </c>
      <c r="AE153" s="3" t="s">
        <v>548</v>
      </c>
      <c r="AF153" s="3" t="s">
        <v>523</v>
      </c>
      <c r="SF153" s="3">
        <v>5</v>
      </c>
      <c r="SG153" s="3">
        <v>6</v>
      </c>
      <c r="SH153" s="3">
        <v>2</v>
      </c>
      <c r="SI153" s="3">
        <v>2</v>
      </c>
      <c r="SJ153" s="3" t="s">
        <v>523</v>
      </c>
      <c r="SL153" s="3" t="s">
        <v>524</v>
      </c>
      <c r="SM153" s="3" t="s">
        <v>1250</v>
      </c>
      <c r="SN153" s="4">
        <v>0</v>
      </c>
      <c r="SO153" s="3" t="s">
        <v>526</v>
      </c>
      <c r="SP153" s="3" t="s">
        <v>549</v>
      </c>
    </row>
    <row r="154" spans="1:510" ht="12.75" x14ac:dyDescent="0.2">
      <c r="A154" s="2">
        <v>43948.932282349539</v>
      </c>
      <c r="B154" s="3" t="s">
        <v>507</v>
      </c>
      <c r="C154" s="3" t="s">
        <v>508</v>
      </c>
      <c r="D154" s="3" t="s">
        <v>566</v>
      </c>
      <c r="E154" s="3" t="s">
        <v>1143</v>
      </c>
      <c r="F154" s="3" t="s">
        <v>528</v>
      </c>
      <c r="G154" s="3" t="s">
        <v>573</v>
      </c>
      <c r="H154" s="3" t="s">
        <v>555</v>
      </c>
      <c r="I154" s="3" t="s">
        <v>529</v>
      </c>
      <c r="J154" s="3" t="s">
        <v>514</v>
      </c>
      <c r="K154" s="3"/>
      <c r="M154" s="3" t="s">
        <v>572</v>
      </c>
      <c r="N154" s="3" t="s">
        <v>531</v>
      </c>
      <c r="O154" s="3" t="s">
        <v>518</v>
      </c>
      <c r="P154" s="3">
        <v>4</v>
      </c>
      <c r="Q154" s="3" t="s">
        <v>1125</v>
      </c>
      <c r="R154" s="3" t="s">
        <v>1125</v>
      </c>
      <c r="S154" s="3" t="s">
        <v>519</v>
      </c>
      <c r="T154" s="3" t="s">
        <v>533</v>
      </c>
      <c r="U154" s="3">
        <v>35</v>
      </c>
      <c r="V154" s="3">
        <v>35</v>
      </c>
      <c r="W154" s="3">
        <v>32</v>
      </c>
      <c r="X154" s="3">
        <v>33</v>
      </c>
      <c r="Y154" s="3">
        <v>36</v>
      </c>
      <c r="Z154" s="3" t="s">
        <v>534</v>
      </c>
      <c r="AA154" s="3">
        <v>1380</v>
      </c>
      <c r="AB154" s="3">
        <v>680</v>
      </c>
      <c r="AC154" s="3">
        <v>700</v>
      </c>
      <c r="AD154" s="3" t="s">
        <v>547</v>
      </c>
      <c r="AE154" s="3" t="s">
        <v>587</v>
      </c>
      <c r="AF154" s="3" t="s">
        <v>523</v>
      </c>
      <c r="SF154" s="3">
        <v>7</v>
      </c>
      <c r="SG154" s="3">
        <v>0</v>
      </c>
      <c r="SH154" s="3">
        <v>1</v>
      </c>
      <c r="SI154" s="3">
        <v>2</v>
      </c>
      <c r="SJ154" s="3" t="s">
        <v>524</v>
      </c>
      <c r="SL154" s="3" t="s">
        <v>524</v>
      </c>
      <c r="SM154" s="3" t="s">
        <v>1248</v>
      </c>
      <c r="SN154" s="3" t="s">
        <v>570</v>
      </c>
      <c r="SO154" s="3" t="s">
        <v>543</v>
      </c>
      <c r="SP154" s="3" t="s">
        <v>549</v>
      </c>
    </row>
    <row r="155" spans="1:510" ht="12.75" x14ac:dyDescent="0.2">
      <c r="A155" s="2">
        <v>43948.932494293986</v>
      </c>
      <c r="B155" s="3" t="s">
        <v>507</v>
      </c>
      <c r="C155" s="3" t="s">
        <v>508</v>
      </c>
      <c r="D155" s="3" t="s">
        <v>509</v>
      </c>
      <c r="E155" s="3" t="s">
        <v>1143</v>
      </c>
      <c r="F155" s="3" t="s">
        <v>528</v>
      </c>
      <c r="G155" s="3" t="s">
        <v>511</v>
      </c>
      <c r="H155" s="3" t="s">
        <v>512</v>
      </c>
      <c r="I155" s="3" t="s">
        <v>529</v>
      </c>
      <c r="J155" s="3" t="s">
        <v>514</v>
      </c>
      <c r="K155" s="3"/>
      <c r="M155" s="3" t="s">
        <v>516</v>
      </c>
      <c r="N155" s="3" t="s">
        <v>539</v>
      </c>
      <c r="O155" s="3" t="s">
        <v>518</v>
      </c>
      <c r="P155" s="3">
        <v>7</v>
      </c>
      <c r="Q155" s="3" t="s">
        <v>1125</v>
      </c>
      <c r="R155" s="3" t="s">
        <v>1125</v>
      </c>
      <c r="S155" s="3" t="s">
        <v>519</v>
      </c>
      <c r="T155" s="3" t="s">
        <v>520</v>
      </c>
      <c r="U155" s="3" t="s">
        <v>1125</v>
      </c>
      <c r="V155" s="3" t="s">
        <v>1125</v>
      </c>
      <c r="W155" s="3" t="s">
        <v>1125</v>
      </c>
      <c r="X155" s="3" t="s">
        <v>1125</v>
      </c>
      <c r="Y155" s="3" t="s">
        <v>1125</v>
      </c>
      <c r="AA155" s="3">
        <v>1510</v>
      </c>
      <c r="AB155" s="3">
        <v>730</v>
      </c>
      <c r="AC155" s="3">
        <v>780</v>
      </c>
      <c r="AD155" s="3" t="s">
        <v>593</v>
      </c>
      <c r="AE155" s="3" t="s">
        <v>548</v>
      </c>
      <c r="AF155" s="3" t="s">
        <v>523</v>
      </c>
      <c r="SF155" s="3">
        <v>5</v>
      </c>
      <c r="SG155" s="3">
        <v>5</v>
      </c>
      <c r="SH155" s="3">
        <v>2</v>
      </c>
      <c r="SI155" s="3">
        <v>0</v>
      </c>
      <c r="SJ155" s="3" t="s">
        <v>523</v>
      </c>
      <c r="SL155" s="3" t="s">
        <v>524</v>
      </c>
      <c r="SM155" s="3" t="s">
        <v>1249</v>
      </c>
      <c r="SN155" s="3" t="s">
        <v>570</v>
      </c>
      <c r="SO155" s="3" t="s">
        <v>554</v>
      </c>
      <c r="SP155" s="3" t="s">
        <v>544</v>
      </c>
    </row>
    <row r="156" spans="1:510" ht="12.75" x14ac:dyDescent="0.2">
      <c r="A156" s="2">
        <v>43948.932542916664</v>
      </c>
      <c r="B156" s="3" t="s">
        <v>507</v>
      </c>
      <c r="C156" s="3" t="s">
        <v>508</v>
      </c>
      <c r="D156" s="3" t="s">
        <v>566</v>
      </c>
      <c r="E156" s="3" t="s">
        <v>1143</v>
      </c>
      <c r="F156" s="3" t="s">
        <v>510</v>
      </c>
      <c r="G156" s="3" t="s">
        <v>579</v>
      </c>
      <c r="H156" s="3" t="s">
        <v>512</v>
      </c>
      <c r="I156" s="3" t="s">
        <v>513</v>
      </c>
      <c r="J156" s="3" t="s">
        <v>514</v>
      </c>
      <c r="K156" s="3"/>
      <c r="M156" s="3" t="s">
        <v>572</v>
      </c>
      <c r="N156" s="3" t="s">
        <v>517</v>
      </c>
      <c r="O156" s="3" t="s">
        <v>532</v>
      </c>
      <c r="P156" s="3">
        <v>7</v>
      </c>
      <c r="Q156" s="3" t="s">
        <v>1125</v>
      </c>
      <c r="R156" s="3" t="s">
        <v>1125</v>
      </c>
      <c r="S156" s="3" t="s">
        <v>519</v>
      </c>
      <c r="T156" s="3" t="s">
        <v>533</v>
      </c>
      <c r="U156" s="3">
        <v>30</v>
      </c>
      <c r="V156" s="3">
        <v>29</v>
      </c>
      <c r="W156" s="3">
        <v>30</v>
      </c>
      <c r="X156" s="3">
        <v>30</v>
      </c>
      <c r="Y156" s="3">
        <v>32</v>
      </c>
      <c r="Z156" s="3" t="s">
        <v>553</v>
      </c>
      <c r="AA156" s="6" t="s">
        <v>1125</v>
      </c>
      <c r="SF156" s="3">
        <v>8</v>
      </c>
      <c r="SG156" s="3">
        <v>0</v>
      </c>
      <c r="SH156" s="3">
        <v>1</v>
      </c>
      <c r="SI156" s="3">
        <v>0</v>
      </c>
      <c r="SJ156" s="3" t="s">
        <v>524</v>
      </c>
      <c r="SL156" s="3" t="s">
        <v>524</v>
      </c>
      <c r="SM156" s="3" t="s">
        <v>1250</v>
      </c>
      <c r="SN156" s="4">
        <v>0</v>
      </c>
      <c r="SO156" s="3" t="s">
        <v>526</v>
      </c>
      <c r="SP156" s="3" t="s">
        <v>561</v>
      </c>
    </row>
    <row r="157" spans="1:510" ht="12.75" x14ac:dyDescent="0.2">
      <c r="A157" s="2">
        <v>43948.932552326391</v>
      </c>
      <c r="B157" s="3" t="s">
        <v>507</v>
      </c>
      <c r="C157" s="3" t="s">
        <v>508</v>
      </c>
      <c r="D157" s="3" t="s">
        <v>509</v>
      </c>
      <c r="E157" s="3" t="s">
        <v>1143</v>
      </c>
      <c r="F157" s="3" t="s">
        <v>528</v>
      </c>
      <c r="G157" s="3" t="s">
        <v>511</v>
      </c>
      <c r="H157" s="3" t="s">
        <v>512</v>
      </c>
      <c r="I157" s="3" t="s">
        <v>556</v>
      </c>
      <c r="J157" s="3" t="s">
        <v>514</v>
      </c>
      <c r="K157" s="3"/>
      <c r="M157" s="3" t="s">
        <v>516</v>
      </c>
      <c r="N157" s="3" t="s">
        <v>539</v>
      </c>
      <c r="O157" s="3" t="s">
        <v>518</v>
      </c>
      <c r="P157" s="3">
        <v>10</v>
      </c>
      <c r="Q157" s="3" t="s">
        <v>1125</v>
      </c>
      <c r="R157" s="3" t="s">
        <v>1125</v>
      </c>
      <c r="S157" s="3" t="s">
        <v>519</v>
      </c>
      <c r="T157" s="3" t="s">
        <v>533</v>
      </c>
      <c r="U157" s="3">
        <v>34</v>
      </c>
      <c r="V157" s="3">
        <v>35</v>
      </c>
      <c r="W157" s="3">
        <v>35</v>
      </c>
      <c r="X157" s="3">
        <v>35</v>
      </c>
      <c r="Y157" s="3">
        <v>32</v>
      </c>
      <c r="Z157" s="3" t="s">
        <v>553</v>
      </c>
      <c r="AA157" s="6" t="s">
        <v>1125</v>
      </c>
      <c r="SF157" s="3">
        <v>19</v>
      </c>
      <c r="SG157" s="3">
        <v>0</v>
      </c>
      <c r="SH157" s="3">
        <v>2</v>
      </c>
      <c r="SI157" s="3">
        <v>12</v>
      </c>
      <c r="SJ157" s="3" t="s">
        <v>524</v>
      </c>
      <c r="SL157" s="3" t="s">
        <v>524</v>
      </c>
      <c r="SM157" s="3" t="s">
        <v>1254</v>
      </c>
      <c r="SN157" s="3" t="s">
        <v>542</v>
      </c>
      <c r="SO157" s="3" t="s">
        <v>554</v>
      </c>
      <c r="SP157" s="3" t="s">
        <v>544</v>
      </c>
    </row>
    <row r="158" spans="1:510" ht="12.75" x14ac:dyDescent="0.2">
      <c r="A158" s="2">
        <v>43948.932630821757</v>
      </c>
      <c r="B158" s="3" t="s">
        <v>507</v>
      </c>
      <c r="C158" s="3" t="s">
        <v>508</v>
      </c>
      <c r="D158" s="3" t="s">
        <v>566</v>
      </c>
      <c r="E158" s="3" t="s">
        <v>1127</v>
      </c>
      <c r="F158" s="3" t="s">
        <v>528</v>
      </c>
      <c r="G158" s="3" t="s">
        <v>511</v>
      </c>
      <c r="H158" s="3" t="s">
        <v>555</v>
      </c>
      <c r="I158" s="3" t="s">
        <v>529</v>
      </c>
      <c r="J158" s="3" t="s">
        <v>514</v>
      </c>
      <c r="K158" s="3"/>
      <c r="M158" s="3" t="s">
        <v>572</v>
      </c>
      <c r="N158" s="3" t="s">
        <v>517</v>
      </c>
      <c r="O158" s="3" t="s">
        <v>518</v>
      </c>
      <c r="P158" s="3">
        <v>6</v>
      </c>
      <c r="Q158" s="3" t="s">
        <v>1125</v>
      </c>
      <c r="R158" s="3" t="s">
        <v>1125</v>
      </c>
      <c r="S158" s="3" t="s">
        <v>519</v>
      </c>
      <c r="T158" s="3" t="s">
        <v>520</v>
      </c>
      <c r="U158" s="3" t="s">
        <v>1125</v>
      </c>
      <c r="V158" s="3" t="s">
        <v>1125</v>
      </c>
      <c r="W158" s="3" t="s">
        <v>1125</v>
      </c>
      <c r="X158" s="3" t="s">
        <v>1125</v>
      </c>
      <c r="Y158" s="3" t="s">
        <v>1125</v>
      </c>
      <c r="AA158" s="3">
        <v>1390</v>
      </c>
      <c r="AB158" s="3">
        <v>700</v>
      </c>
      <c r="AC158" s="3">
        <v>690</v>
      </c>
      <c r="AD158" s="3" t="s">
        <v>547</v>
      </c>
      <c r="AE158" s="3" t="s">
        <v>548</v>
      </c>
      <c r="AF158" s="3" t="s">
        <v>523</v>
      </c>
      <c r="SF158" s="3">
        <v>8</v>
      </c>
      <c r="SG158" s="3">
        <v>0</v>
      </c>
      <c r="SH158" s="3">
        <v>1</v>
      </c>
      <c r="SI158" s="3">
        <v>1</v>
      </c>
      <c r="SJ158" s="3" t="s">
        <v>524</v>
      </c>
      <c r="SL158" s="3" t="s">
        <v>524</v>
      </c>
      <c r="SM158" s="3" t="s">
        <v>1247</v>
      </c>
      <c r="SN158" s="4">
        <v>0</v>
      </c>
      <c r="SO158" s="3" t="s">
        <v>554</v>
      </c>
      <c r="SP158" s="3" t="s">
        <v>544</v>
      </c>
    </row>
    <row r="159" spans="1:510" ht="12.75" x14ac:dyDescent="0.2">
      <c r="A159" s="2">
        <v>43948.932941643521</v>
      </c>
      <c r="B159" s="3" t="s">
        <v>507</v>
      </c>
      <c r="C159" s="3" t="s">
        <v>508</v>
      </c>
      <c r="D159" s="3" t="s">
        <v>1131</v>
      </c>
      <c r="E159" s="3" t="s">
        <v>1143</v>
      </c>
      <c r="F159" s="3" t="s">
        <v>510</v>
      </c>
      <c r="G159" s="3" t="s">
        <v>511</v>
      </c>
      <c r="H159" s="3" t="s">
        <v>567</v>
      </c>
      <c r="I159" s="3" t="s">
        <v>513</v>
      </c>
      <c r="J159" s="3" t="s">
        <v>514</v>
      </c>
      <c r="K159" s="3"/>
      <c r="M159" s="3" t="s">
        <v>516</v>
      </c>
      <c r="N159" s="3" t="s">
        <v>531</v>
      </c>
      <c r="O159" s="3" t="s">
        <v>518</v>
      </c>
      <c r="P159" s="3">
        <v>6</v>
      </c>
      <c r="Q159" s="3" t="s">
        <v>1125</v>
      </c>
      <c r="R159" s="3" t="s">
        <v>1125</v>
      </c>
      <c r="S159" s="3" t="s">
        <v>519</v>
      </c>
      <c r="T159" s="3" t="s">
        <v>520</v>
      </c>
      <c r="U159" s="3" t="s">
        <v>1125</v>
      </c>
      <c r="V159" s="3" t="s">
        <v>1125</v>
      </c>
      <c r="W159" s="3" t="s">
        <v>1125</v>
      </c>
      <c r="X159" s="3" t="s">
        <v>1125</v>
      </c>
      <c r="Y159" s="3" t="s">
        <v>1125</v>
      </c>
      <c r="AA159" s="3">
        <v>1500</v>
      </c>
      <c r="AB159" s="3">
        <v>740</v>
      </c>
      <c r="AC159" s="3">
        <v>760</v>
      </c>
      <c r="AD159" s="3" t="s">
        <v>521</v>
      </c>
      <c r="AE159" s="3" t="s">
        <v>522</v>
      </c>
      <c r="AF159" s="3" t="s">
        <v>523</v>
      </c>
      <c r="SF159" s="3">
        <v>3</v>
      </c>
      <c r="SG159" s="3">
        <v>1</v>
      </c>
      <c r="SH159" s="3">
        <v>0</v>
      </c>
      <c r="SI159" s="3">
        <v>1</v>
      </c>
      <c r="SJ159" s="3" t="s">
        <v>524</v>
      </c>
      <c r="SL159" s="3" t="s">
        <v>524</v>
      </c>
      <c r="SM159" s="3" t="s">
        <v>1247</v>
      </c>
      <c r="SN159" s="4">
        <v>0</v>
      </c>
      <c r="SO159" s="3" t="s">
        <v>526</v>
      </c>
      <c r="SP159" s="3" t="s">
        <v>527</v>
      </c>
    </row>
    <row r="160" spans="1:510" ht="12.75" x14ac:dyDescent="0.2">
      <c r="A160" s="2">
        <v>43948.933182291672</v>
      </c>
      <c r="B160" s="3" t="s">
        <v>507</v>
      </c>
      <c r="C160" s="3" t="s">
        <v>508</v>
      </c>
      <c r="D160" s="3" t="s">
        <v>509</v>
      </c>
      <c r="E160" s="3" t="s">
        <v>1143</v>
      </c>
      <c r="F160" s="3" t="s">
        <v>528</v>
      </c>
      <c r="G160" s="3" t="s">
        <v>511</v>
      </c>
      <c r="H160" s="3" t="s">
        <v>512</v>
      </c>
      <c r="I160" s="3" t="s">
        <v>556</v>
      </c>
      <c r="J160" s="3" t="s">
        <v>514</v>
      </c>
      <c r="K160" s="3"/>
      <c r="M160" s="3" t="s">
        <v>516</v>
      </c>
      <c r="N160" s="3" t="s">
        <v>517</v>
      </c>
      <c r="O160" s="3" t="s">
        <v>518</v>
      </c>
      <c r="P160" s="3">
        <v>8</v>
      </c>
      <c r="Q160" s="3" t="s">
        <v>1125</v>
      </c>
      <c r="R160" s="3" t="s">
        <v>1125</v>
      </c>
      <c r="S160" s="3" t="s">
        <v>569</v>
      </c>
      <c r="T160" s="3" t="s">
        <v>520</v>
      </c>
      <c r="U160" s="3" t="s">
        <v>1125</v>
      </c>
      <c r="V160" s="3" t="s">
        <v>1125</v>
      </c>
      <c r="W160" s="3" t="s">
        <v>1125</v>
      </c>
      <c r="X160" s="3" t="s">
        <v>1125</v>
      </c>
      <c r="Y160" s="3" t="s">
        <v>1125</v>
      </c>
      <c r="AA160" s="3">
        <v>1560</v>
      </c>
      <c r="AB160" s="3">
        <v>790</v>
      </c>
      <c r="AC160" s="3">
        <v>770</v>
      </c>
      <c r="AD160" s="3" t="s">
        <v>560</v>
      </c>
      <c r="AE160" s="3" t="s">
        <v>548</v>
      </c>
      <c r="AF160" s="3" t="s">
        <v>523</v>
      </c>
      <c r="SF160" s="3">
        <v>11</v>
      </c>
      <c r="SG160" s="3">
        <v>6</v>
      </c>
      <c r="SH160" s="3">
        <v>3</v>
      </c>
      <c r="SI160" s="3">
        <v>3</v>
      </c>
      <c r="SJ160" s="3" t="s">
        <v>523</v>
      </c>
      <c r="SL160" s="3" t="s">
        <v>524</v>
      </c>
      <c r="SM160" s="6" t="s">
        <v>1125</v>
      </c>
      <c r="SO160" s="3" t="s">
        <v>554</v>
      </c>
      <c r="SP160" s="3" t="s">
        <v>544</v>
      </c>
    </row>
    <row r="161" spans="1:510" ht="12.75" x14ac:dyDescent="0.2">
      <c r="A161" s="2">
        <v>43948.933287442131</v>
      </c>
      <c r="B161" s="3" t="s">
        <v>507</v>
      </c>
      <c r="C161" s="3" t="s">
        <v>508</v>
      </c>
      <c r="D161" s="3" t="s">
        <v>509</v>
      </c>
      <c r="E161" s="3" t="s">
        <v>1143</v>
      </c>
      <c r="F161" s="3" t="s">
        <v>528</v>
      </c>
      <c r="G161" s="3" t="s">
        <v>573</v>
      </c>
      <c r="H161" s="3" t="s">
        <v>555</v>
      </c>
      <c r="I161" s="3" t="s">
        <v>556</v>
      </c>
      <c r="J161" s="3" t="s">
        <v>514</v>
      </c>
      <c r="K161" s="3"/>
      <c r="M161" s="3" t="s">
        <v>552</v>
      </c>
      <c r="N161" s="3" t="s">
        <v>531</v>
      </c>
      <c r="O161" s="3" t="s">
        <v>1150</v>
      </c>
      <c r="P161" s="3">
        <v>5</v>
      </c>
      <c r="Q161" s="3" t="s">
        <v>1125</v>
      </c>
      <c r="R161" s="3" t="s">
        <v>1125</v>
      </c>
      <c r="S161" s="3" t="s">
        <v>519</v>
      </c>
      <c r="T161" s="3" t="s">
        <v>533</v>
      </c>
      <c r="U161" s="3">
        <v>32</v>
      </c>
      <c r="V161" s="3">
        <v>32</v>
      </c>
      <c r="W161" s="3">
        <v>32</v>
      </c>
      <c r="X161" s="3">
        <v>31</v>
      </c>
      <c r="Y161" s="3">
        <v>33</v>
      </c>
      <c r="Z161" s="3" t="s">
        <v>534</v>
      </c>
      <c r="AA161" s="3">
        <v>1470</v>
      </c>
      <c r="AB161" s="3">
        <v>730</v>
      </c>
      <c r="AC161" s="3">
        <v>740</v>
      </c>
      <c r="AD161" s="3" t="s">
        <v>639</v>
      </c>
      <c r="AE161" s="3" t="s">
        <v>548</v>
      </c>
      <c r="AF161" s="3" t="s">
        <v>523</v>
      </c>
      <c r="SF161" s="3">
        <v>4</v>
      </c>
      <c r="SG161" s="3">
        <v>4</v>
      </c>
      <c r="SH161" s="3">
        <v>2</v>
      </c>
      <c r="SI161" s="3">
        <v>1</v>
      </c>
      <c r="SJ161" s="3" t="s">
        <v>523</v>
      </c>
      <c r="SL161" s="3" t="s">
        <v>524</v>
      </c>
      <c r="SM161" s="3" t="s">
        <v>1250</v>
      </c>
      <c r="SN161" s="4">
        <v>0</v>
      </c>
      <c r="SO161" s="3" t="s">
        <v>526</v>
      </c>
      <c r="SP161" s="3" t="s">
        <v>544</v>
      </c>
    </row>
    <row r="162" spans="1:510" ht="12.75" x14ac:dyDescent="0.2">
      <c r="A162" s="2">
        <v>43948.934708576387</v>
      </c>
      <c r="B162" s="3" t="s">
        <v>507</v>
      </c>
      <c r="C162" s="3" t="s">
        <v>508</v>
      </c>
      <c r="D162" s="3" t="s">
        <v>509</v>
      </c>
      <c r="E162" s="3" t="s">
        <v>1143</v>
      </c>
      <c r="F162" s="3" t="s">
        <v>528</v>
      </c>
      <c r="G162" s="3" t="s">
        <v>511</v>
      </c>
      <c r="H162" s="3" t="s">
        <v>512</v>
      </c>
      <c r="I162" s="3" t="s">
        <v>529</v>
      </c>
      <c r="J162" s="3" t="s">
        <v>514</v>
      </c>
      <c r="K162" s="3"/>
      <c r="M162" s="3" t="s">
        <v>516</v>
      </c>
      <c r="N162" s="3" t="s">
        <v>539</v>
      </c>
      <c r="O162" s="3" t="s">
        <v>518</v>
      </c>
      <c r="P162" s="3">
        <v>7</v>
      </c>
      <c r="Q162" s="3" t="s">
        <v>1125</v>
      </c>
      <c r="R162" s="3" t="s">
        <v>1125</v>
      </c>
      <c r="S162" s="3" t="s">
        <v>519</v>
      </c>
      <c r="T162" s="3" t="s">
        <v>533</v>
      </c>
      <c r="U162" s="3">
        <v>34</v>
      </c>
      <c r="V162" s="3">
        <v>35</v>
      </c>
      <c r="W162" s="3">
        <v>36</v>
      </c>
      <c r="X162" s="3">
        <v>34</v>
      </c>
      <c r="Y162" s="3">
        <v>32</v>
      </c>
      <c r="Z162" s="3" t="s">
        <v>534</v>
      </c>
      <c r="AA162" s="3">
        <v>1490</v>
      </c>
      <c r="AB162" s="3">
        <v>690</v>
      </c>
      <c r="AC162" s="3">
        <v>800</v>
      </c>
      <c r="AD162" s="3" t="s">
        <v>560</v>
      </c>
      <c r="AE162" s="3" t="s">
        <v>548</v>
      </c>
      <c r="AF162" s="3" t="s">
        <v>523</v>
      </c>
      <c r="SF162" s="3">
        <v>8</v>
      </c>
      <c r="SG162" s="3">
        <v>4</v>
      </c>
      <c r="SH162" s="3">
        <v>4</v>
      </c>
      <c r="SI162" s="3">
        <v>2</v>
      </c>
      <c r="SJ162" s="3" t="s">
        <v>523</v>
      </c>
      <c r="SL162" s="3" t="s">
        <v>524</v>
      </c>
      <c r="SM162" s="3" t="s">
        <v>1249</v>
      </c>
      <c r="SN162" s="3" t="s">
        <v>570</v>
      </c>
      <c r="SO162" s="3" t="s">
        <v>526</v>
      </c>
      <c r="SP162" s="3" t="s">
        <v>544</v>
      </c>
    </row>
    <row r="163" spans="1:510" ht="12.75" x14ac:dyDescent="0.2">
      <c r="A163" s="2">
        <v>43948.934722025464</v>
      </c>
      <c r="B163" s="3" t="s">
        <v>507</v>
      </c>
      <c r="C163" s="3" t="s">
        <v>508</v>
      </c>
      <c r="D163" s="3" t="s">
        <v>509</v>
      </c>
      <c r="E163" s="3" t="s">
        <v>1143</v>
      </c>
      <c r="F163" s="3" t="s">
        <v>528</v>
      </c>
      <c r="G163" s="3" t="s">
        <v>573</v>
      </c>
      <c r="H163" s="3" t="s">
        <v>563</v>
      </c>
      <c r="I163" s="3" t="s">
        <v>556</v>
      </c>
      <c r="J163" s="3" t="s">
        <v>617</v>
      </c>
      <c r="K163" s="3" t="s">
        <v>1125</v>
      </c>
      <c r="M163" s="3" t="s">
        <v>538</v>
      </c>
      <c r="N163" s="3" t="s">
        <v>578</v>
      </c>
      <c r="O163" s="3" t="s">
        <v>518</v>
      </c>
      <c r="P163" s="3">
        <v>4</v>
      </c>
      <c r="Q163" s="3" t="s">
        <v>1125</v>
      </c>
      <c r="R163" s="3" t="s">
        <v>1125</v>
      </c>
      <c r="S163" s="3" t="s">
        <v>519</v>
      </c>
      <c r="T163" s="3" t="s">
        <v>533</v>
      </c>
      <c r="U163" s="3">
        <v>33</v>
      </c>
      <c r="V163" s="3">
        <v>32</v>
      </c>
      <c r="W163" s="3">
        <v>36</v>
      </c>
      <c r="X163" s="3">
        <v>32</v>
      </c>
      <c r="Y163" s="3">
        <v>33</v>
      </c>
      <c r="Z163" s="3" t="s">
        <v>534</v>
      </c>
      <c r="AA163" s="3">
        <v>1460</v>
      </c>
      <c r="AB163" s="3">
        <v>700</v>
      </c>
      <c r="AC163" s="3">
        <v>760</v>
      </c>
      <c r="AD163" s="3" t="s">
        <v>540</v>
      </c>
      <c r="AE163" s="3" t="s">
        <v>522</v>
      </c>
      <c r="AF163" s="3" t="s">
        <v>523</v>
      </c>
      <c r="SF163" s="3">
        <v>2</v>
      </c>
      <c r="SG163" s="3">
        <v>3</v>
      </c>
      <c r="SH163" s="3">
        <v>0</v>
      </c>
      <c r="SI163" s="3">
        <v>1</v>
      </c>
      <c r="SJ163" s="3" t="s">
        <v>523</v>
      </c>
      <c r="SL163" s="3" t="s">
        <v>524</v>
      </c>
      <c r="SM163" s="3" t="s">
        <v>1249</v>
      </c>
      <c r="SN163" s="3" t="s">
        <v>535</v>
      </c>
      <c r="SO163" s="3" t="s">
        <v>554</v>
      </c>
      <c r="SP163" s="3" t="s">
        <v>549</v>
      </c>
    </row>
    <row r="164" spans="1:510" ht="12.75" x14ac:dyDescent="0.2">
      <c r="A164" s="2">
        <v>43949.058856863427</v>
      </c>
      <c r="B164" s="3" t="s">
        <v>507</v>
      </c>
      <c r="C164" s="3" t="s">
        <v>508</v>
      </c>
      <c r="D164" s="3" t="s">
        <v>509</v>
      </c>
      <c r="E164" s="3" t="s">
        <v>1143</v>
      </c>
      <c r="F164" s="3" t="s">
        <v>528</v>
      </c>
      <c r="G164" s="3" t="s">
        <v>511</v>
      </c>
      <c r="H164" s="3" t="s">
        <v>563</v>
      </c>
      <c r="I164" s="3" t="s">
        <v>529</v>
      </c>
      <c r="J164" s="3" t="s">
        <v>557</v>
      </c>
      <c r="K164" s="3" t="s">
        <v>1239</v>
      </c>
      <c r="L164" s="3" t="s">
        <v>681</v>
      </c>
      <c r="M164" s="3" t="s">
        <v>1125</v>
      </c>
      <c r="N164" s="3" t="s">
        <v>578</v>
      </c>
      <c r="O164" s="3" t="s">
        <v>1151</v>
      </c>
      <c r="P164" s="3">
        <v>4</v>
      </c>
      <c r="Q164" s="3" t="s">
        <v>1125</v>
      </c>
      <c r="R164" s="3" t="s">
        <v>1125</v>
      </c>
      <c r="S164" s="3" t="s">
        <v>592</v>
      </c>
      <c r="T164" s="3" t="s">
        <v>520</v>
      </c>
      <c r="U164" s="3" t="s">
        <v>1125</v>
      </c>
      <c r="V164" s="3" t="s">
        <v>1125</v>
      </c>
      <c r="W164" s="3" t="s">
        <v>1125</v>
      </c>
      <c r="X164" s="3" t="s">
        <v>1125</v>
      </c>
      <c r="Y164" s="3" t="s">
        <v>1125</v>
      </c>
      <c r="AA164" s="3">
        <v>1550</v>
      </c>
      <c r="AB164" s="3">
        <v>750</v>
      </c>
      <c r="AC164" s="3">
        <v>800</v>
      </c>
      <c r="AD164" s="3" t="s">
        <v>576</v>
      </c>
      <c r="AE164" s="3" t="s">
        <v>541</v>
      </c>
      <c r="AF164" s="3" t="s">
        <v>523</v>
      </c>
      <c r="SF164" s="3">
        <v>3</v>
      </c>
      <c r="SG164" s="3">
        <v>9</v>
      </c>
      <c r="SH164" s="3">
        <v>6</v>
      </c>
      <c r="SI164" s="3">
        <v>0</v>
      </c>
      <c r="SJ164" s="3" t="s">
        <v>523</v>
      </c>
      <c r="SL164" s="3" t="s">
        <v>524</v>
      </c>
      <c r="SM164" s="3" t="s">
        <v>1250</v>
      </c>
      <c r="SN164" s="3" t="s">
        <v>525</v>
      </c>
      <c r="SO164" s="3" t="s">
        <v>554</v>
      </c>
      <c r="SP164" s="3" t="s">
        <v>527</v>
      </c>
    </row>
    <row r="165" spans="1:510" ht="12.75" x14ac:dyDescent="0.2">
      <c r="A165" s="2">
        <v>43948.935292106486</v>
      </c>
      <c r="B165" s="3" t="s">
        <v>507</v>
      </c>
      <c r="C165" s="3" t="s">
        <v>508</v>
      </c>
      <c r="D165" s="3" t="s">
        <v>509</v>
      </c>
      <c r="E165" s="3" t="s">
        <v>1143</v>
      </c>
      <c r="F165" s="3" t="s">
        <v>510</v>
      </c>
      <c r="G165" s="3" t="s">
        <v>579</v>
      </c>
      <c r="H165" s="3" t="s">
        <v>512</v>
      </c>
      <c r="I165" s="3" t="s">
        <v>529</v>
      </c>
      <c r="J165" s="3" t="s">
        <v>514</v>
      </c>
      <c r="K165" s="3"/>
      <c r="M165" s="3" t="s">
        <v>516</v>
      </c>
      <c r="N165" s="3" t="s">
        <v>517</v>
      </c>
      <c r="O165" s="3" t="s">
        <v>580</v>
      </c>
      <c r="P165" s="3">
        <v>10</v>
      </c>
      <c r="Q165" s="3" t="s">
        <v>1125</v>
      </c>
      <c r="R165" s="3" t="s">
        <v>1125</v>
      </c>
      <c r="S165" s="3" t="s">
        <v>591</v>
      </c>
      <c r="T165" s="3" t="s">
        <v>520</v>
      </c>
      <c r="U165" s="3" t="s">
        <v>1125</v>
      </c>
      <c r="V165" s="3" t="s">
        <v>1125</v>
      </c>
      <c r="W165" s="3" t="s">
        <v>1125</v>
      </c>
      <c r="X165" s="3" t="s">
        <v>1125</v>
      </c>
      <c r="Y165" s="3" t="s">
        <v>1125</v>
      </c>
      <c r="AA165" s="3">
        <v>1520</v>
      </c>
      <c r="AB165" s="3">
        <v>740</v>
      </c>
      <c r="AC165" s="3">
        <v>780</v>
      </c>
      <c r="AD165" s="3" t="s">
        <v>599</v>
      </c>
      <c r="AE165" s="3" t="s">
        <v>548</v>
      </c>
      <c r="AF165" s="3" t="s">
        <v>523</v>
      </c>
      <c r="SF165" s="3">
        <v>1</v>
      </c>
      <c r="SG165" s="3">
        <v>0</v>
      </c>
      <c r="SH165" s="3">
        <v>0</v>
      </c>
      <c r="SI165" s="3">
        <v>1</v>
      </c>
      <c r="SJ165" s="3" t="s">
        <v>524</v>
      </c>
      <c r="SL165" s="3" t="s">
        <v>524</v>
      </c>
      <c r="SM165" s="3" t="s">
        <v>1249</v>
      </c>
      <c r="SN165" s="3" t="s">
        <v>570</v>
      </c>
      <c r="SO165" s="3" t="s">
        <v>554</v>
      </c>
      <c r="SP165" s="3" t="s">
        <v>527</v>
      </c>
    </row>
    <row r="166" spans="1:510" ht="12.75" x14ac:dyDescent="0.2">
      <c r="A166" s="2">
        <v>43948.935349363426</v>
      </c>
      <c r="B166" s="3" t="s">
        <v>507</v>
      </c>
      <c r="C166" s="3" t="s">
        <v>508</v>
      </c>
      <c r="D166" s="3" t="s">
        <v>509</v>
      </c>
      <c r="E166" s="3" t="s">
        <v>1143</v>
      </c>
      <c r="F166" s="3" t="s">
        <v>528</v>
      </c>
      <c r="G166" s="3" t="s">
        <v>573</v>
      </c>
      <c r="H166" s="3" t="s">
        <v>512</v>
      </c>
      <c r="I166" s="3" t="s">
        <v>556</v>
      </c>
      <c r="J166" s="3" t="s">
        <v>514</v>
      </c>
      <c r="K166" s="3"/>
      <c r="M166" s="3" t="s">
        <v>516</v>
      </c>
      <c r="N166" s="3" t="s">
        <v>578</v>
      </c>
      <c r="O166" s="3" t="s">
        <v>518</v>
      </c>
      <c r="P166" s="3">
        <v>8</v>
      </c>
      <c r="Q166" s="3" t="s">
        <v>1125</v>
      </c>
      <c r="R166" s="3" t="s">
        <v>1125</v>
      </c>
      <c r="S166" s="3" t="s">
        <v>591</v>
      </c>
      <c r="T166" s="3" t="s">
        <v>533</v>
      </c>
      <c r="U166" s="3">
        <v>35</v>
      </c>
      <c r="V166" s="3">
        <v>35</v>
      </c>
      <c r="W166" s="3">
        <v>36</v>
      </c>
      <c r="X166" s="3">
        <v>33</v>
      </c>
      <c r="Y166" s="3">
        <v>34</v>
      </c>
      <c r="Z166" s="3" t="s">
        <v>534</v>
      </c>
      <c r="AA166" s="3">
        <v>1480</v>
      </c>
      <c r="AB166" s="3">
        <v>680</v>
      </c>
      <c r="AC166" s="3">
        <v>800</v>
      </c>
      <c r="AD166" s="3" t="s">
        <v>564</v>
      </c>
      <c r="AE166" s="3" t="s">
        <v>541</v>
      </c>
      <c r="AF166" s="3" t="s">
        <v>523</v>
      </c>
      <c r="SF166" s="3">
        <v>7</v>
      </c>
      <c r="SG166" s="3">
        <v>4</v>
      </c>
      <c r="SH166" s="3">
        <v>8</v>
      </c>
      <c r="SI166" s="3">
        <v>3</v>
      </c>
      <c r="SJ166" s="3" t="s">
        <v>523</v>
      </c>
      <c r="SL166" s="3" t="s">
        <v>524</v>
      </c>
      <c r="SM166" s="3" t="s">
        <v>1249</v>
      </c>
      <c r="SN166" s="3" t="s">
        <v>542</v>
      </c>
      <c r="SO166" s="3" t="s">
        <v>554</v>
      </c>
      <c r="SP166" s="3" t="s">
        <v>544</v>
      </c>
    </row>
    <row r="167" spans="1:510" ht="12.75" x14ac:dyDescent="0.2">
      <c r="A167" s="2">
        <v>43948.935372546301</v>
      </c>
      <c r="B167" s="3" t="s">
        <v>507</v>
      </c>
      <c r="C167" s="3" t="s">
        <v>508</v>
      </c>
      <c r="D167" s="3" t="s">
        <v>566</v>
      </c>
      <c r="E167" s="3" t="s">
        <v>1143</v>
      </c>
      <c r="F167" s="3" t="s">
        <v>510</v>
      </c>
      <c r="G167" s="3" t="s">
        <v>511</v>
      </c>
      <c r="H167" s="3" t="s">
        <v>512</v>
      </c>
      <c r="I167" s="3" t="s">
        <v>556</v>
      </c>
      <c r="J167" s="3" t="s">
        <v>514</v>
      </c>
      <c r="K167" s="3"/>
      <c r="M167" s="3" t="s">
        <v>572</v>
      </c>
      <c r="N167" s="3" t="s">
        <v>531</v>
      </c>
      <c r="O167" s="3" t="s">
        <v>641</v>
      </c>
      <c r="P167" s="3">
        <v>5</v>
      </c>
      <c r="Q167" s="3" t="s">
        <v>1125</v>
      </c>
      <c r="R167" s="3" t="s">
        <v>1125</v>
      </c>
      <c r="S167" s="3" t="s">
        <v>519</v>
      </c>
      <c r="T167" s="3" t="s">
        <v>533</v>
      </c>
      <c r="U167" s="3">
        <v>33</v>
      </c>
      <c r="V167" s="3">
        <v>36</v>
      </c>
      <c r="W167" s="3">
        <v>26</v>
      </c>
      <c r="X167" s="3">
        <v>36</v>
      </c>
      <c r="Y167" s="3">
        <v>35</v>
      </c>
      <c r="Z167" s="3" t="s">
        <v>553</v>
      </c>
      <c r="AA167" s="6" t="s">
        <v>1125</v>
      </c>
      <c r="SF167" s="3">
        <v>2</v>
      </c>
      <c r="SG167" s="3">
        <v>0</v>
      </c>
      <c r="SH167" s="3">
        <v>0</v>
      </c>
      <c r="SI167" s="3">
        <v>1</v>
      </c>
      <c r="SJ167" s="3" t="s">
        <v>524</v>
      </c>
      <c r="SL167" s="3" t="s">
        <v>524</v>
      </c>
      <c r="SM167" s="3" t="s">
        <v>1254</v>
      </c>
      <c r="SN167" s="3" t="s">
        <v>542</v>
      </c>
      <c r="SO167" s="3" t="s">
        <v>554</v>
      </c>
      <c r="SP167" s="3" t="s">
        <v>544</v>
      </c>
    </row>
    <row r="168" spans="1:510" ht="12.75" x14ac:dyDescent="0.2">
      <c r="A168" s="2">
        <v>43948.935612870366</v>
      </c>
      <c r="B168" s="3" t="s">
        <v>507</v>
      </c>
      <c r="C168" s="3" t="s">
        <v>508</v>
      </c>
      <c r="D168" s="3" t="s">
        <v>509</v>
      </c>
      <c r="E168" s="3" t="s">
        <v>1143</v>
      </c>
      <c r="F168" s="3" t="s">
        <v>528</v>
      </c>
      <c r="G168" s="3" t="s">
        <v>511</v>
      </c>
      <c r="H168" s="3" t="s">
        <v>536</v>
      </c>
      <c r="I168" s="3" t="s">
        <v>529</v>
      </c>
      <c r="J168" s="3" t="s">
        <v>514</v>
      </c>
      <c r="K168" s="3"/>
      <c r="M168" s="3" t="s">
        <v>516</v>
      </c>
      <c r="N168" s="3" t="s">
        <v>531</v>
      </c>
      <c r="O168" s="3" t="s">
        <v>518</v>
      </c>
      <c r="P168" s="3">
        <v>8</v>
      </c>
      <c r="Q168" s="3" t="s">
        <v>1125</v>
      </c>
      <c r="R168" s="3" t="s">
        <v>1125</v>
      </c>
      <c r="S168" s="3" t="s">
        <v>569</v>
      </c>
      <c r="T168" s="3" t="s">
        <v>533</v>
      </c>
      <c r="U168" s="3">
        <v>36</v>
      </c>
      <c r="V168" s="3">
        <v>36</v>
      </c>
      <c r="W168" s="3">
        <v>36</v>
      </c>
      <c r="X168" s="3">
        <v>36</v>
      </c>
      <c r="Y168" s="3">
        <v>36</v>
      </c>
      <c r="Z168" s="3" t="s">
        <v>534</v>
      </c>
      <c r="AA168" s="3">
        <v>1600</v>
      </c>
      <c r="AB168" s="3">
        <v>800</v>
      </c>
      <c r="AC168" s="3">
        <v>800</v>
      </c>
      <c r="AD168" s="3" t="s">
        <v>540</v>
      </c>
      <c r="AE168" s="3" t="s">
        <v>541</v>
      </c>
      <c r="AF168" s="3" t="s">
        <v>523</v>
      </c>
      <c r="SF168" s="3">
        <v>10</v>
      </c>
      <c r="SG168" s="3">
        <v>5</v>
      </c>
      <c r="SH168" s="3">
        <v>4</v>
      </c>
      <c r="SI168" s="3">
        <v>5</v>
      </c>
      <c r="SJ168" s="3" t="s">
        <v>524</v>
      </c>
      <c r="SL168" s="3" t="s">
        <v>523</v>
      </c>
      <c r="SM168" s="3" t="s">
        <v>1254</v>
      </c>
      <c r="SN168" s="3" t="s">
        <v>542</v>
      </c>
      <c r="SO168" s="3" t="s">
        <v>554</v>
      </c>
      <c r="SP168" s="3" t="s">
        <v>544</v>
      </c>
    </row>
    <row r="169" spans="1:510" ht="12.75" x14ac:dyDescent="0.2">
      <c r="A169" s="2">
        <v>43948.935730138888</v>
      </c>
      <c r="B169" s="3" t="s">
        <v>507</v>
      </c>
      <c r="C169" s="3" t="s">
        <v>508</v>
      </c>
      <c r="D169" s="3" t="s">
        <v>566</v>
      </c>
      <c r="E169" s="3" t="s">
        <v>1143</v>
      </c>
      <c r="F169" s="3" t="s">
        <v>528</v>
      </c>
      <c r="G169" s="3" t="s">
        <v>511</v>
      </c>
      <c r="H169" s="3" t="s">
        <v>555</v>
      </c>
      <c r="I169" s="3" t="s">
        <v>529</v>
      </c>
      <c r="J169" s="3" t="s">
        <v>514</v>
      </c>
      <c r="K169" s="3"/>
      <c r="M169" s="3" t="s">
        <v>572</v>
      </c>
      <c r="N169" s="3" t="s">
        <v>578</v>
      </c>
      <c r="O169" s="3" t="s">
        <v>518</v>
      </c>
      <c r="P169" s="3">
        <v>7</v>
      </c>
      <c r="Q169" s="3" t="s">
        <v>1125</v>
      </c>
      <c r="R169" s="3" t="s">
        <v>1125</v>
      </c>
      <c r="S169" s="3" t="s">
        <v>519</v>
      </c>
      <c r="T169" s="3" t="s">
        <v>533</v>
      </c>
      <c r="U169" s="3">
        <v>34</v>
      </c>
      <c r="V169" s="3">
        <v>35</v>
      </c>
      <c r="W169" s="3">
        <v>34</v>
      </c>
      <c r="X169" s="3">
        <v>35</v>
      </c>
      <c r="Y169" s="3">
        <v>32</v>
      </c>
      <c r="Z169" s="3" t="s">
        <v>553</v>
      </c>
      <c r="AA169" s="6" t="s">
        <v>1125</v>
      </c>
      <c r="SF169" s="3">
        <v>12</v>
      </c>
      <c r="SG169" s="3">
        <v>5</v>
      </c>
      <c r="SH169" s="3">
        <v>1</v>
      </c>
      <c r="SI169" s="3">
        <v>4</v>
      </c>
      <c r="SJ169" s="3" t="s">
        <v>523</v>
      </c>
      <c r="SL169" s="3" t="s">
        <v>523</v>
      </c>
      <c r="SM169" s="3" t="s">
        <v>1254</v>
      </c>
      <c r="SO169" s="3" t="s">
        <v>554</v>
      </c>
    </row>
    <row r="170" spans="1:510" ht="12.75" x14ac:dyDescent="0.2">
      <c r="A170" s="2">
        <v>43948.936441666665</v>
      </c>
      <c r="B170" s="3" t="s">
        <v>507</v>
      </c>
      <c r="C170" s="3" t="s">
        <v>508</v>
      </c>
      <c r="D170" s="3" t="s">
        <v>509</v>
      </c>
      <c r="E170" s="3" t="s">
        <v>1143</v>
      </c>
      <c r="F170" s="3" t="s">
        <v>528</v>
      </c>
      <c r="G170" s="3" t="s">
        <v>511</v>
      </c>
      <c r="H170" s="3" t="s">
        <v>512</v>
      </c>
      <c r="I170" s="3" t="s">
        <v>556</v>
      </c>
      <c r="J170" s="3" t="s">
        <v>514</v>
      </c>
      <c r="K170" s="3"/>
      <c r="M170" s="3" t="s">
        <v>516</v>
      </c>
      <c r="N170" s="3" t="s">
        <v>517</v>
      </c>
      <c r="O170" s="3" t="s">
        <v>518</v>
      </c>
      <c r="P170" s="3">
        <v>5</v>
      </c>
      <c r="Q170" s="3" t="s">
        <v>1125</v>
      </c>
      <c r="R170" s="3" t="s">
        <v>1125</v>
      </c>
      <c r="S170" s="3" t="s">
        <v>591</v>
      </c>
      <c r="T170" s="3" t="s">
        <v>520</v>
      </c>
      <c r="U170" s="3" t="s">
        <v>1125</v>
      </c>
      <c r="V170" s="3" t="s">
        <v>1125</v>
      </c>
      <c r="W170" s="3" t="s">
        <v>1125</v>
      </c>
      <c r="X170" s="3" t="s">
        <v>1125</v>
      </c>
      <c r="Y170" s="3" t="s">
        <v>1125</v>
      </c>
      <c r="AA170" s="3">
        <v>1500</v>
      </c>
      <c r="AB170" s="3">
        <v>710</v>
      </c>
      <c r="AC170" s="3">
        <v>790</v>
      </c>
      <c r="AD170" s="3" t="s">
        <v>560</v>
      </c>
      <c r="AE170" s="3" t="s">
        <v>548</v>
      </c>
      <c r="AF170" s="3" t="s">
        <v>523</v>
      </c>
      <c r="SF170" s="3">
        <v>5</v>
      </c>
      <c r="SG170" s="3">
        <v>3</v>
      </c>
      <c r="SH170" s="3">
        <v>1</v>
      </c>
      <c r="SI170" s="3">
        <v>0</v>
      </c>
      <c r="SJ170" s="3" t="s">
        <v>523</v>
      </c>
      <c r="SL170" s="3" t="s">
        <v>524</v>
      </c>
      <c r="SM170" s="3" t="s">
        <v>1253</v>
      </c>
      <c r="SN170" s="3" t="s">
        <v>535</v>
      </c>
      <c r="SO170" s="3" t="s">
        <v>526</v>
      </c>
      <c r="SP170" s="3" t="s">
        <v>544</v>
      </c>
    </row>
    <row r="171" spans="1:510" ht="12.75" x14ac:dyDescent="0.2">
      <c r="A171" s="2">
        <v>43948.936564050928</v>
      </c>
      <c r="B171" s="3" t="s">
        <v>507</v>
      </c>
      <c r="C171" s="3" t="s">
        <v>508</v>
      </c>
      <c r="D171" s="3" t="s">
        <v>509</v>
      </c>
      <c r="E171" s="3" t="s">
        <v>1143</v>
      </c>
      <c r="F171" s="3" t="s">
        <v>528</v>
      </c>
      <c r="G171" s="3" t="s">
        <v>511</v>
      </c>
      <c r="H171" s="3" t="s">
        <v>512</v>
      </c>
      <c r="I171" s="3" t="s">
        <v>537</v>
      </c>
      <c r="J171" s="3" t="s">
        <v>514</v>
      </c>
      <c r="K171" s="3"/>
      <c r="M171" s="3" t="s">
        <v>516</v>
      </c>
      <c r="N171" s="3" t="s">
        <v>539</v>
      </c>
      <c r="O171" s="3" t="s">
        <v>518</v>
      </c>
      <c r="P171" s="3">
        <v>5</v>
      </c>
      <c r="Q171" s="3" t="s">
        <v>1125</v>
      </c>
      <c r="R171" s="3" t="s">
        <v>1125</v>
      </c>
      <c r="S171" s="3" t="s">
        <v>546</v>
      </c>
      <c r="T171" s="3" t="s">
        <v>533</v>
      </c>
      <c r="U171" s="3">
        <v>36</v>
      </c>
      <c r="V171" s="3">
        <v>36</v>
      </c>
      <c r="W171" s="3">
        <v>36</v>
      </c>
      <c r="X171" s="3">
        <v>36</v>
      </c>
      <c r="Y171" s="3">
        <v>36</v>
      </c>
      <c r="Z171" s="3" t="s">
        <v>553</v>
      </c>
      <c r="AA171" s="6" t="s">
        <v>1125</v>
      </c>
      <c r="SF171" s="3">
        <v>8</v>
      </c>
      <c r="SG171" s="3">
        <v>3</v>
      </c>
      <c r="SH171" s="3">
        <v>4</v>
      </c>
      <c r="SI171" s="3">
        <v>6</v>
      </c>
      <c r="SJ171" s="3" t="s">
        <v>524</v>
      </c>
      <c r="SL171" s="3" t="s">
        <v>523</v>
      </c>
      <c r="SM171" s="3" t="s">
        <v>1254</v>
      </c>
      <c r="SN171" s="4">
        <v>0</v>
      </c>
      <c r="SO171" s="3" t="s">
        <v>526</v>
      </c>
      <c r="SP171" s="3" t="s">
        <v>544</v>
      </c>
    </row>
    <row r="172" spans="1:510" ht="12.75" x14ac:dyDescent="0.2">
      <c r="A172" s="2">
        <v>43948.936581805552</v>
      </c>
      <c r="B172" s="3" t="s">
        <v>507</v>
      </c>
      <c r="C172" s="3" t="s">
        <v>508</v>
      </c>
      <c r="D172" s="3" t="s">
        <v>509</v>
      </c>
      <c r="E172" s="3" t="s">
        <v>1143</v>
      </c>
      <c r="F172" s="3" t="s">
        <v>528</v>
      </c>
      <c r="G172" s="3" t="s">
        <v>511</v>
      </c>
      <c r="H172" s="3" t="s">
        <v>624</v>
      </c>
      <c r="I172" s="3" t="s">
        <v>529</v>
      </c>
      <c r="J172" s="3" t="s">
        <v>514</v>
      </c>
      <c r="K172" s="3"/>
      <c r="M172" s="3" t="s">
        <v>516</v>
      </c>
      <c r="N172" s="3" t="s">
        <v>578</v>
      </c>
      <c r="O172" s="3" t="s">
        <v>518</v>
      </c>
      <c r="P172" s="3">
        <v>7</v>
      </c>
      <c r="Q172" s="3" t="s">
        <v>1125</v>
      </c>
      <c r="R172" s="3" t="s">
        <v>1125</v>
      </c>
      <c r="S172" s="3" t="s">
        <v>519</v>
      </c>
      <c r="T172" s="3" t="s">
        <v>533</v>
      </c>
      <c r="U172" s="3">
        <v>35</v>
      </c>
      <c r="V172" s="3">
        <v>35</v>
      </c>
      <c r="W172" s="3">
        <v>32</v>
      </c>
      <c r="X172" s="3">
        <v>36</v>
      </c>
      <c r="Y172" s="3">
        <v>36</v>
      </c>
      <c r="Z172" s="3" t="s">
        <v>534</v>
      </c>
      <c r="AA172" s="3">
        <v>1450</v>
      </c>
      <c r="AB172" s="3">
        <v>730</v>
      </c>
      <c r="AC172" s="3">
        <v>720</v>
      </c>
      <c r="AD172" s="3" t="s">
        <v>521</v>
      </c>
      <c r="AE172" s="3" t="s">
        <v>522</v>
      </c>
      <c r="AF172" s="3" t="s">
        <v>523</v>
      </c>
      <c r="SF172" s="3">
        <v>9</v>
      </c>
      <c r="SG172" s="3">
        <v>2</v>
      </c>
      <c r="SH172" s="3">
        <v>0</v>
      </c>
      <c r="SI172" s="3">
        <v>4</v>
      </c>
      <c r="SJ172" s="3" t="s">
        <v>523</v>
      </c>
      <c r="SL172" s="3" t="s">
        <v>524</v>
      </c>
      <c r="SM172" s="3" t="s">
        <v>1250</v>
      </c>
      <c r="SN172" s="4">
        <v>0</v>
      </c>
      <c r="SO172" s="3" t="s">
        <v>526</v>
      </c>
      <c r="SP172" s="3" t="s">
        <v>527</v>
      </c>
    </row>
    <row r="173" spans="1:510" ht="12.75" x14ac:dyDescent="0.2">
      <c r="A173" s="2">
        <v>43948.936813009263</v>
      </c>
      <c r="B173" s="3" t="s">
        <v>507</v>
      </c>
      <c r="C173" s="3" t="s">
        <v>508</v>
      </c>
      <c r="D173" s="3" t="s">
        <v>566</v>
      </c>
      <c r="E173" s="3" t="s">
        <v>1143</v>
      </c>
      <c r="F173" s="3" t="s">
        <v>510</v>
      </c>
      <c r="G173" s="3" t="s">
        <v>636</v>
      </c>
      <c r="H173" s="3" t="s">
        <v>512</v>
      </c>
      <c r="I173" s="3" t="s">
        <v>585</v>
      </c>
      <c r="J173" s="3" t="s">
        <v>514</v>
      </c>
      <c r="K173" s="3"/>
      <c r="M173" s="3" t="s">
        <v>572</v>
      </c>
      <c r="N173" s="3" t="s">
        <v>539</v>
      </c>
      <c r="O173" s="3" t="s">
        <v>641</v>
      </c>
      <c r="P173" s="3">
        <v>7</v>
      </c>
      <c r="Q173" s="3" t="s">
        <v>1125</v>
      </c>
      <c r="R173" s="3" t="s">
        <v>1125</v>
      </c>
      <c r="S173" s="3" t="s">
        <v>592</v>
      </c>
      <c r="T173" s="3" t="s">
        <v>520</v>
      </c>
      <c r="U173" s="3" t="s">
        <v>1125</v>
      </c>
      <c r="V173" s="3" t="s">
        <v>1125</v>
      </c>
      <c r="W173" s="3" t="s">
        <v>1125</v>
      </c>
      <c r="X173" s="3" t="s">
        <v>1125</v>
      </c>
      <c r="Y173" s="3" t="s">
        <v>1125</v>
      </c>
      <c r="AA173" s="3">
        <v>1420</v>
      </c>
      <c r="AB173" s="3">
        <v>760</v>
      </c>
      <c r="AC173" s="3">
        <v>660</v>
      </c>
      <c r="AD173" s="3" t="s">
        <v>586</v>
      </c>
      <c r="AE173" s="3" t="s">
        <v>541</v>
      </c>
      <c r="AF173" s="3" t="s">
        <v>523</v>
      </c>
      <c r="SF173" s="3">
        <v>12</v>
      </c>
      <c r="SG173" s="3">
        <v>3</v>
      </c>
      <c r="SH173" s="3">
        <v>0</v>
      </c>
      <c r="SI173" s="3">
        <v>1</v>
      </c>
      <c r="SJ173" s="3" t="s">
        <v>524</v>
      </c>
      <c r="SL173" s="3" t="s">
        <v>524</v>
      </c>
      <c r="SM173" s="3" t="s">
        <v>1248</v>
      </c>
      <c r="SN173" s="3" t="s">
        <v>594</v>
      </c>
      <c r="SO173" s="3" t="s">
        <v>543</v>
      </c>
      <c r="SP173" s="3" t="s">
        <v>527</v>
      </c>
    </row>
    <row r="174" spans="1:510" ht="12.75" x14ac:dyDescent="0.2">
      <c r="A174" s="2">
        <v>43948.937294444448</v>
      </c>
      <c r="B174" s="3" t="s">
        <v>507</v>
      </c>
      <c r="C174" s="3" t="s">
        <v>508</v>
      </c>
      <c r="D174" s="3" t="s">
        <v>509</v>
      </c>
      <c r="E174" s="3" t="s">
        <v>1143</v>
      </c>
      <c r="F174" s="3" t="s">
        <v>528</v>
      </c>
      <c r="G174" s="3" t="s">
        <v>579</v>
      </c>
      <c r="H174" s="3" t="s">
        <v>624</v>
      </c>
      <c r="I174" s="3" t="s">
        <v>513</v>
      </c>
      <c r="J174" s="3" t="s">
        <v>514</v>
      </c>
      <c r="K174" s="3"/>
      <c r="M174" s="3" t="s">
        <v>516</v>
      </c>
      <c r="N174" s="3" t="s">
        <v>531</v>
      </c>
      <c r="O174" s="3" t="s">
        <v>580</v>
      </c>
      <c r="P174" s="3">
        <v>9</v>
      </c>
      <c r="Q174" s="3" t="s">
        <v>1125</v>
      </c>
      <c r="R174" s="3" t="s">
        <v>1125</v>
      </c>
      <c r="S174" s="3" t="s">
        <v>519</v>
      </c>
      <c r="T174" s="3" t="s">
        <v>533</v>
      </c>
      <c r="U174" s="3">
        <v>27</v>
      </c>
      <c r="V174" s="3">
        <v>22</v>
      </c>
      <c r="W174" s="3">
        <v>26</v>
      </c>
      <c r="X174" s="3">
        <v>33</v>
      </c>
      <c r="Y174" s="3">
        <v>28</v>
      </c>
      <c r="Z174" s="3" t="s">
        <v>553</v>
      </c>
      <c r="AA174" s="6" t="s">
        <v>1125</v>
      </c>
      <c r="SF174" s="3">
        <v>6</v>
      </c>
      <c r="SG174" s="3">
        <v>1</v>
      </c>
      <c r="SH174" s="3">
        <v>0</v>
      </c>
      <c r="SI174" s="3">
        <v>0</v>
      </c>
      <c r="SJ174" s="3" t="s">
        <v>524</v>
      </c>
      <c r="SL174" s="3" t="s">
        <v>524</v>
      </c>
      <c r="SM174" s="3" t="s">
        <v>1252</v>
      </c>
      <c r="SN174" s="3" t="s">
        <v>525</v>
      </c>
      <c r="SO174" s="3" t="s">
        <v>526</v>
      </c>
      <c r="SP174" s="3" t="s">
        <v>544</v>
      </c>
    </row>
    <row r="175" spans="1:510" ht="12.75" x14ac:dyDescent="0.2">
      <c r="A175" s="2">
        <v>43948.940236585651</v>
      </c>
      <c r="B175" s="3" t="s">
        <v>507</v>
      </c>
      <c r="C175" s="3" t="s">
        <v>508</v>
      </c>
      <c r="D175" s="3" t="s">
        <v>509</v>
      </c>
      <c r="E175" s="3" t="s">
        <v>1143</v>
      </c>
      <c r="F175" s="3" t="s">
        <v>528</v>
      </c>
      <c r="G175" s="3" t="s">
        <v>511</v>
      </c>
      <c r="H175" s="3" t="s">
        <v>536</v>
      </c>
      <c r="I175" s="3" t="s">
        <v>537</v>
      </c>
      <c r="J175" s="3" t="s">
        <v>514</v>
      </c>
      <c r="K175" s="3"/>
      <c r="M175" s="3" t="s">
        <v>516</v>
      </c>
      <c r="N175" s="3" t="s">
        <v>539</v>
      </c>
      <c r="O175" s="3" t="s">
        <v>518</v>
      </c>
      <c r="P175" s="3">
        <v>7</v>
      </c>
      <c r="Q175" s="3" t="s">
        <v>1125</v>
      </c>
      <c r="R175" s="3" t="s">
        <v>1125</v>
      </c>
      <c r="S175" s="3" t="s">
        <v>519</v>
      </c>
      <c r="T175" s="3" t="s">
        <v>533</v>
      </c>
      <c r="U175" s="3">
        <v>35</v>
      </c>
      <c r="V175" s="3">
        <v>35</v>
      </c>
      <c r="W175" s="3">
        <v>33</v>
      </c>
      <c r="X175" s="3">
        <v>36</v>
      </c>
      <c r="Y175" s="3">
        <v>35</v>
      </c>
      <c r="Z175" s="3" t="s">
        <v>553</v>
      </c>
      <c r="AA175" s="6" t="s">
        <v>1125</v>
      </c>
      <c r="SF175" s="3">
        <v>12</v>
      </c>
      <c r="SG175" s="3">
        <v>4</v>
      </c>
      <c r="SH175" s="3">
        <v>5</v>
      </c>
      <c r="SI175" s="3">
        <v>3</v>
      </c>
      <c r="SJ175" s="3" t="s">
        <v>524</v>
      </c>
      <c r="SL175" s="3" t="s">
        <v>524</v>
      </c>
      <c r="SM175" s="3" t="s">
        <v>1249</v>
      </c>
      <c r="SN175" s="3" t="s">
        <v>570</v>
      </c>
      <c r="SO175" s="3" t="s">
        <v>543</v>
      </c>
      <c r="SP175" s="3" t="s">
        <v>544</v>
      </c>
    </row>
    <row r="176" spans="1:510" ht="12.75" x14ac:dyDescent="0.2">
      <c r="A176" s="2">
        <v>43948.94083900463</v>
      </c>
      <c r="B176" s="3" t="s">
        <v>507</v>
      </c>
      <c r="C176" s="3" t="s">
        <v>508</v>
      </c>
      <c r="D176" s="3" t="s">
        <v>509</v>
      </c>
      <c r="E176" s="3" t="s">
        <v>1143</v>
      </c>
      <c r="F176" s="3" t="s">
        <v>528</v>
      </c>
      <c r="G176" s="3" t="s">
        <v>511</v>
      </c>
      <c r="H176" s="3" t="s">
        <v>555</v>
      </c>
      <c r="I176" s="3" t="s">
        <v>556</v>
      </c>
      <c r="J176" s="3" t="s">
        <v>514</v>
      </c>
      <c r="K176" s="3"/>
      <c r="M176" s="3" t="s">
        <v>516</v>
      </c>
      <c r="N176" s="3" t="s">
        <v>517</v>
      </c>
      <c r="O176" s="3" t="s">
        <v>518</v>
      </c>
      <c r="P176" s="3">
        <v>7</v>
      </c>
      <c r="Q176" s="3" t="s">
        <v>1125</v>
      </c>
      <c r="R176" s="3" t="s">
        <v>1125</v>
      </c>
      <c r="S176" s="3" t="s">
        <v>519</v>
      </c>
      <c r="T176" s="3" t="s">
        <v>520</v>
      </c>
      <c r="U176" s="3" t="s">
        <v>1125</v>
      </c>
      <c r="V176" s="3" t="s">
        <v>1125</v>
      </c>
      <c r="W176" s="3" t="s">
        <v>1125</v>
      </c>
      <c r="X176" s="3" t="s">
        <v>1125</v>
      </c>
      <c r="Y176" s="3" t="s">
        <v>1125</v>
      </c>
      <c r="AA176" s="3">
        <v>1520</v>
      </c>
      <c r="AB176" s="3">
        <v>740</v>
      </c>
      <c r="AC176" s="3">
        <v>780</v>
      </c>
      <c r="AD176" s="3" t="s">
        <v>521</v>
      </c>
      <c r="AE176" s="3" t="s">
        <v>522</v>
      </c>
      <c r="AF176" s="3" t="s">
        <v>523</v>
      </c>
      <c r="SF176" s="3">
        <v>8</v>
      </c>
      <c r="SG176" s="3">
        <v>6</v>
      </c>
      <c r="SH176" s="3">
        <v>1</v>
      </c>
      <c r="SI176" s="3">
        <v>7</v>
      </c>
      <c r="SJ176" s="3" t="s">
        <v>524</v>
      </c>
      <c r="SL176" s="3" t="s">
        <v>524</v>
      </c>
      <c r="SM176" s="3" t="s">
        <v>1251</v>
      </c>
      <c r="SN176" s="3" t="s">
        <v>542</v>
      </c>
      <c r="SO176" s="3" t="s">
        <v>543</v>
      </c>
      <c r="SP176" s="3" t="s">
        <v>544</v>
      </c>
    </row>
    <row r="177" spans="1:510" ht="12.75" x14ac:dyDescent="0.2">
      <c r="A177" s="2">
        <v>43948.941425370373</v>
      </c>
      <c r="B177" s="3" t="s">
        <v>507</v>
      </c>
      <c r="C177" s="3" t="s">
        <v>588</v>
      </c>
      <c r="D177" s="3" t="s">
        <v>566</v>
      </c>
      <c r="E177" s="3" t="s">
        <v>1143</v>
      </c>
      <c r="F177" s="3" t="s">
        <v>528</v>
      </c>
      <c r="G177" s="3" t="s">
        <v>511</v>
      </c>
      <c r="H177" s="3" t="s">
        <v>512</v>
      </c>
      <c r="I177" s="3" t="s">
        <v>529</v>
      </c>
      <c r="J177" s="3" t="s">
        <v>514</v>
      </c>
      <c r="K177" s="3"/>
      <c r="M177" s="3" t="s">
        <v>572</v>
      </c>
      <c r="N177" s="3" t="s">
        <v>517</v>
      </c>
      <c r="O177" s="3" t="s">
        <v>518</v>
      </c>
      <c r="P177" s="3">
        <v>8</v>
      </c>
      <c r="Q177" s="3" t="s">
        <v>1125</v>
      </c>
      <c r="R177" s="3" t="s">
        <v>1125</v>
      </c>
      <c r="S177" s="3" t="s">
        <v>519</v>
      </c>
      <c r="T177" s="3" t="s">
        <v>520</v>
      </c>
      <c r="U177" s="3" t="s">
        <v>1125</v>
      </c>
      <c r="V177" s="3" t="s">
        <v>1125</v>
      </c>
      <c r="W177" s="3" t="s">
        <v>1125</v>
      </c>
      <c r="X177" s="3" t="s">
        <v>1125</v>
      </c>
      <c r="Y177" s="3" t="s">
        <v>1125</v>
      </c>
      <c r="AA177" s="3">
        <v>1530</v>
      </c>
      <c r="AB177" s="3">
        <v>760</v>
      </c>
      <c r="AC177" s="3">
        <v>770</v>
      </c>
      <c r="AD177" s="3" t="s">
        <v>560</v>
      </c>
      <c r="AE177" s="3" t="s">
        <v>541</v>
      </c>
      <c r="AF177" s="3" t="s">
        <v>523</v>
      </c>
      <c r="SF177" s="3">
        <v>3</v>
      </c>
      <c r="SG177" s="3">
        <v>9</v>
      </c>
      <c r="SH177" s="3">
        <v>2</v>
      </c>
      <c r="SI177" s="3">
        <v>1</v>
      </c>
      <c r="SJ177" s="3" t="s">
        <v>523</v>
      </c>
      <c r="SL177" s="3" t="s">
        <v>524</v>
      </c>
      <c r="SM177" s="3" t="s">
        <v>1250</v>
      </c>
      <c r="SN177" s="3" t="s">
        <v>525</v>
      </c>
      <c r="SO177" s="3" t="s">
        <v>526</v>
      </c>
      <c r="SP177" s="3" t="s">
        <v>561</v>
      </c>
    </row>
    <row r="178" spans="1:510" ht="12.75" x14ac:dyDescent="0.2">
      <c r="A178" s="2">
        <v>43948.9415700463</v>
      </c>
      <c r="B178" s="3" t="s">
        <v>507</v>
      </c>
      <c r="C178" s="3" t="s">
        <v>508</v>
      </c>
      <c r="D178" s="3" t="s">
        <v>562</v>
      </c>
      <c r="E178" s="3" t="s">
        <v>1143</v>
      </c>
      <c r="F178" s="3" t="s">
        <v>510</v>
      </c>
      <c r="G178" s="3" t="s">
        <v>579</v>
      </c>
      <c r="H178" s="3" t="s">
        <v>555</v>
      </c>
      <c r="I178" s="3" t="s">
        <v>513</v>
      </c>
      <c r="J178" s="3" t="s">
        <v>514</v>
      </c>
      <c r="K178" s="3"/>
      <c r="M178" s="3" t="s">
        <v>572</v>
      </c>
      <c r="N178" s="3" t="s">
        <v>531</v>
      </c>
      <c r="O178" s="3" t="s">
        <v>518</v>
      </c>
      <c r="P178" s="3">
        <v>5</v>
      </c>
      <c r="Q178" s="3" t="s">
        <v>1125</v>
      </c>
      <c r="R178" s="3" t="s">
        <v>1125</v>
      </c>
      <c r="S178" s="3" t="s">
        <v>591</v>
      </c>
      <c r="T178" s="3" t="s">
        <v>520</v>
      </c>
      <c r="U178" s="3" t="s">
        <v>1125</v>
      </c>
      <c r="V178" s="3" t="s">
        <v>1125</v>
      </c>
      <c r="W178" s="3" t="s">
        <v>1125</v>
      </c>
      <c r="X178" s="3" t="s">
        <v>1125</v>
      </c>
      <c r="Y178" s="3" t="s">
        <v>1125</v>
      </c>
      <c r="AA178" s="3">
        <v>1390</v>
      </c>
      <c r="AB178" s="3">
        <v>680</v>
      </c>
      <c r="AC178" s="3">
        <v>710</v>
      </c>
      <c r="AD178" s="3" t="s">
        <v>521</v>
      </c>
      <c r="AE178" s="3" t="s">
        <v>574</v>
      </c>
      <c r="AF178" s="3" t="s">
        <v>523</v>
      </c>
      <c r="SF178" s="3">
        <v>3</v>
      </c>
      <c r="SG178" s="3">
        <v>0</v>
      </c>
      <c r="SH178" s="3">
        <v>0</v>
      </c>
      <c r="SI178" s="3">
        <v>1</v>
      </c>
      <c r="SJ178" s="3" t="s">
        <v>524</v>
      </c>
      <c r="SL178" s="3" t="s">
        <v>524</v>
      </c>
      <c r="SM178" s="3" t="s">
        <v>1253</v>
      </c>
      <c r="SN178" s="3" t="s">
        <v>594</v>
      </c>
      <c r="SO178" s="3" t="s">
        <v>543</v>
      </c>
      <c r="SP178" s="3" t="s">
        <v>527</v>
      </c>
    </row>
    <row r="179" spans="1:510" ht="12.75" x14ac:dyDescent="0.2">
      <c r="A179" s="2">
        <v>43948.941596469907</v>
      </c>
      <c r="B179" s="3" t="s">
        <v>507</v>
      </c>
      <c r="C179" s="3" t="s">
        <v>508</v>
      </c>
      <c r="D179" s="3" t="s">
        <v>509</v>
      </c>
      <c r="E179" s="3" t="s">
        <v>1143</v>
      </c>
      <c r="F179" s="3" t="s">
        <v>528</v>
      </c>
      <c r="G179" s="3" t="s">
        <v>511</v>
      </c>
      <c r="H179" s="3" t="s">
        <v>1125</v>
      </c>
      <c r="I179" s="3" t="s">
        <v>529</v>
      </c>
      <c r="J179" s="3" t="s">
        <v>514</v>
      </c>
      <c r="K179" s="3"/>
      <c r="M179" s="3" t="s">
        <v>516</v>
      </c>
      <c r="N179" s="3" t="s">
        <v>578</v>
      </c>
      <c r="O179" s="3" t="s">
        <v>518</v>
      </c>
      <c r="P179" s="3">
        <v>7</v>
      </c>
      <c r="Q179" s="3" t="s">
        <v>1125</v>
      </c>
      <c r="R179" s="3" t="s">
        <v>1125</v>
      </c>
      <c r="S179" s="3" t="s">
        <v>519</v>
      </c>
      <c r="T179" s="3" t="s">
        <v>533</v>
      </c>
      <c r="U179" s="3">
        <v>36</v>
      </c>
      <c r="V179" s="3">
        <v>36</v>
      </c>
      <c r="W179" s="3">
        <v>36</v>
      </c>
      <c r="X179" s="3">
        <v>36</v>
      </c>
      <c r="Y179" s="3">
        <v>35</v>
      </c>
      <c r="Z179" s="3" t="s">
        <v>534</v>
      </c>
      <c r="AA179" s="3">
        <v>1540</v>
      </c>
      <c r="AB179" s="3">
        <v>770</v>
      </c>
      <c r="AC179" s="3">
        <v>770</v>
      </c>
      <c r="AD179" s="3" t="s">
        <v>521</v>
      </c>
      <c r="AE179" s="3" t="s">
        <v>522</v>
      </c>
      <c r="AF179" s="3" t="s">
        <v>523</v>
      </c>
      <c r="SF179" s="3">
        <v>5</v>
      </c>
      <c r="SG179" s="3">
        <v>2</v>
      </c>
      <c r="SH179" s="3">
        <v>2</v>
      </c>
      <c r="SI179" s="3">
        <v>0</v>
      </c>
      <c r="SJ179" s="3" t="s">
        <v>523</v>
      </c>
      <c r="SL179" s="3" t="s">
        <v>524</v>
      </c>
      <c r="SM179" s="3" t="s">
        <v>1254</v>
      </c>
      <c r="SN179" s="3" t="s">
        <v>542</v>
      </c>
      <c r="SO179" s="3" t="s">
        <v>554</v>
      </c>
      <c r="SP179" s="3" t="s">
        <v>544</v>
      </c>
    </row>
    <row r="180" spans="1:510" ht="12.75" x14ac:dyDescent="0.2">
      <c r="A180" s="2">
        <v>43948.941788657408</v>
      </c>
      <c r="B180" s="3" t="s">
        <v>507</v>
      </c>
      <c r="C180" s="3" t="s">
        <v>508</v>
      </c>
      <c r="D180" s="3" t="s">
        <v>509</v>
      </c>
      <c r="E180" s="3" t="s">
        <v>1143</v>
      </c>
      <c r="F180" s="3" t="s">
        <v>528</v>
      </c>
      <c r="G180" s="3" t="s">
        <v>511</v>
      </c>
      <c r="H180" s="3" t="s">
        <v>536</v>
      </c>
      <c r="I180" s="3" t="s">
        <v>529</v>
      </c>
      <c r="J180" s="3" t="s">
        <v>557</v>
      </c>
      <c r="K180" s="3" t="s">
        <v>643</v>
      </c>
      <c r="L180" s="3" t="s">
        <v>644</v>
      </c>
      <c r="M180" s="3" t="s">
        <v>1125</v>
      </c>
      <c r="N180" s="3" t="s">
        <v>531</v>
      </c>
      <c r="O180" s="3" t="s">
        <v>518</v>
      </c>
      <c r="P180" s="3">
        <v>8</v>
      </c>
      <c r="Q180" s="3" t="s">
        <v>1125</v>
      </c>
      <c r="R180" s="3" t="s">
        <v>1125</v>
      </c>
      <c r="S180" s="3" t="s">
        <v>592</v>
      </c>
      <c r="T180" s="3" t="s">
        <v>520</v>
      </c>
      <c r="U180" s="3" t="s">
        <v>1125</v>
      </c>
      <c r="V180" s="3" t="s">
        <v>1125</v>
      </c>
      <c r="W180" s="3" t="s">
        <v>1125</v>
      </c>
      <c r="X180" s="3" t="s">
        <v>1125</v>
      </c>
      <c r="Y180" s="3" t="s">
        <v>1125</v>
      </c>
      <c r="AA180" s="3">
        <v>1570</v>
      </c>
      <c r="AB180" s="3">
        <v>770</v>
      </c>
      <c r="AC180" s="3">
        <v>800</v>
      </c>
      <c r="AD180" s="3" t="s">
        <v>547</v>
      </c>
      <c r="AE180" s="3" t="s">
        <v>548</v>
      </c>
      <c r="AF180" s="3" t="s">
        <v>523</v>
      </c>
      <c r="SF180" s="3">
        <v>8</v>
      </c>
      <c r="SG180" s="3">
        <v>7</v>
      </c>
      <c r="SH180" s="3">
        <v>1</v>
      </c>
      <c r="SI180" s="3">
        <v>1</v>
      </c>
      <c r="SJ180" s="3" t="s">
        <v>523</v>
      </c>
      <c r="SL180" s="3" t="s">
        <v>524</v>
      </c>
      <c r="SM180" s="3" t="s">
        <v>1248</v>
      </c>
      <c r="SN180" s="3" t="s">
        <v>570</v>
      </c>
      <c r="SO180" s="3" t="s">
        <v>526</v>
      </c>
      <c r="SP180" s="3" t="s">
        <v>544</v>
      </c>
    </row>
    <row r="181" spans="1:510" ht="12.75" x14ac:dyDescent="0.2">
      <c r="A181" s="2">
        <v>43948.942879675931</v>
      </c>
      <c r="B181" s="3" t="s">
        <v>507</v>
      </c>
      <c r="C181" s="3" t="s">
        <v>508</v>
      </c>
      <c r="D181" s="3" t="s">
        <v>509</v>
      </c>
      <c r="E181" s="3" t="s">
        <v>1143</v>
      </c>
      <c r="F181" s="3" t="s">
        <v>528</v>
      </c>
      <c r="G181" s="3" t="s">
        <v>511</v>
      </c>
      <c r="H181" s="3" t="s">
        <v>512</v>
      </c>
      <c r="I181" s="3" t="s">
        <v>556</v>
      </c>
      <c r="J181" s="3" t="s">
        <v>514</v>
      </c>
      <c r="K181" s="3"/>
      <c r="M181" s="3" t="s">
        <v>516</v>
      </c>
      <c r="N181" s="3" t="s">
        <v>531</v>
      </c>
      <c r="O181" s="3" t="s">
        <v>518</v>
      </c>
      <c r="P181" s="3">
        <v>9</v>
      </c>
      <c r="Q181" s="3" t="s">
        <v>1125</v>
      </c>
      <c r="R181" s="3" t="s">
        <v>1125</v>
      </c>
      <c r="S181" s="3" t="s">
        <v>519</v>
      </c>
      <c r="T181" s="3" t="s">
        <v>520</v>
      </c>
      <c r="U181" s="3" t="s">
        <v>1125</v>
      </c>
      <c r="V181" s="3" t="s">
        <v>1125</v>
      </c>
      <c r="W181" s="3" t="s">
        <v>1125</v>
      </c>
      <c r="X181" s="3" t="s">
        <v>1125</v>
      </c>
      <c r="Y181" s="3" t="s">
        <v>1125</v>
      </c>
      <c r="AA181" s="3">
        <v>1570</v>
      </c>
      <c r="AB181" s="3">
        <v>770</v>
      </c>
      <c r="AC181" s="3">
        <v>800</v>
      </c>
      <c r="AD181" s="3" t="s">
        <v>560</v>
      </c>
      <c r="AE181" s="3" t="s">
        <v>548</v>
      </c>
      <c r="AF181" s="3" t="s">
        <v>523</v>
      </c>
      <c r="SF181" s="3">
        <v>3</v>
      </c>
      <c r="SG181" s="3">
        <v>0</v>
      </c>
      <c r="SH181" s="3">
        <v>0</v>
      </c>
      <c r="SI181" s="3">
        <v>1</v>
      </c>
      <c r="SJ181" s="3" t="s">
        <v>524</v>
      </c>
      <c r="SL181" s="3" t="s">
        <v>524</v>
      </c>
      <c r="SM181" s="3" t="s">
        <v>1247</v>
      </c>
      <c r="SN181" s="3" t="s">
        <v>535</v>
      </c>
      <c r="SO181" s="3" t="s">
        <v>554</v>
      </c>
      <c r="SP181" s="3" t="s">
        <v>527</v>
      </c>
    </row>
    <row r="182" spans="1:510" ht="12.75" x14ac:dyDescent="0.2">
      <c r="A182" s="2">
        <v>43948.943151493055</v>
      </c>
      <c r="B182" s="3" t="s">
        <v>507</v>
      </c>
      <c r="C182" s="3" t="s">
        <v>508</v>
      </c>
      <c r="D182" s="3" t="s">
        <v>566</v>
      </c>
      <c r="E182" s="3" t="s">
        <v>1127</v>
      </c>
      <c r="F182" s="3" t="s">
        <v>528</v>
      </c>
      <c r="G182" s="3" t="s">
        <v>511</v>
      </c>
      <c r="H182" s="3" t="s">
        <v>555</v>
      </c>
      <c r="I182" s="3" t="s">
        <v>513</v>
      </c>
      <c r="J182" s="3" t="s">
        <v>514</v>
      </c>
      <c r="K182" s="3"/>
      <c r="M182" s="3" t="s">
        <v>552</v>
      </c>
      <c r="N182" s="3" t="s">
        <v>578</v>
      </c>
      <c r="O182" s="3" t="s">
        <v>518</v>
      </c>
      <c r="P182" s="3">
        <v>10</v>
      </c>
      <c r="Q182" s="3" t="s">
        <v>1125</v>
      </c>
      <c r="R182" s="3" t="s">
        <v>1125</v>
      </c>
      <c r="S182" s="3" t="s">
        <v>519</v>
      </c>
      <c r="T182" s="3" t="s">
        <v>520</v>
      </c>
      <c r="U182" s="3" t="s">
        <v>1125</v>
      </c>
      <c r="V182" s="3" t="s">
        <v>1125</v>
      </c>
      <c r="W182" s="3" t="s">
        <v>1125</v>
      </c>
      <c r="X182" s="3" t="s">
        <v>1125</v>
      </c>
      <c r="Y182" s="3" t="s">
        <v>1125</v>
      </c>
      <c r="AA182" s="3">
        <v>1280</v>
      </c>
      <c r="AB182" s="3">
        <v>640</v>
      </c>
      <c r="AC182" s="3">
        <v>640</v>
      </c>
      <c r="AD182" s="3" t="s">
        <v>576</v>
      </c>
      <c r="AE182" s="3" t="s">
        <v>587</v>
      </c>
      <c r="AF182" s="3" t="s">
        <v>523</v>
      </c>
      <c r="SF182" s="3">
        <v>3</v>
      </c>
      <c r="SG182" s="3">
        <v>0</v>
      </c>
      <c r="SH182" s="3">
        <v>0</v>
      </c>
      <c r="SI182" s="3">
        <v>2</v>
      </c>
      <c r="SJ182" s="3" t="s">
        <v>524</v>
      </c>
      <c r="SL182" s="3" t="s">
        <v>524</v>
      </c>
      <c r="SM182" s="3" t="s">
        <v>1247</v>
      </c>
      <c r="SN182" s="4">
        <v>0</v>
      </c>
      <c r="SO182" s="3" t="s">
        <v>526</v>
      </c>
      <c r="SP182" s="3" t="s">
        <v>561</v>
      </c>
    </row>
    <row r="183" spans="1:510" ht="12.75" x14ac:dyDescent="0.2">
      <c r="A183" s="2">
        <v>43948.944090115736</v>
      </c>
      <c r="B183" s="3" t="s">
        <v>507</v>
      </c>
      <c r="C183" s="3" t="s">
        <v>508</v>
      </c>
      <c r="D183" s="3" t="s">
        <v>566</v>
      </c>
      <c r="E183" s="3" t="s">
        <v>1143</v>
      </c>
      <c r="F183" s="3" t="s">
        <v>510</v>
      </c>
      <c r="G183" s="3" t="s">
        <v>579</v>
      </c>
      <c r="H183" s="3" t="s">
        <v>512</v>
      </c>
      <c r="I183" s="3" t="s">
        <v>513</v>
      </c>
      <c r="J183" s="3" t="s">
        <v>514</v>
      </c>
      <c r="K183" s="3"/>
      <c r="M183" s="3" t="s">
        <v>552</v>
      </c>
      <c r="N183" s="3" t="s">
        <v>604</v>
      </c>
      <c r="O183" s="3" t="s">
        <v>518</v>
      </c>
      <c r="P183" s="3">
        <v>6</v>
      </c>
      <c r="Q183" s="3" t="s">
        <v>1125</v>
      </c>
      <c r="R183" s="3" t="s">
        <v>1125</v>
      </c>
      <c r="S183" s="3" t="s">
        <v>519</v>
      </c>
      <c r="T183" s="3" t="s">
        <v>533</v>
      </c>
      <c r="U183" s="3">
        <v>35</v>
      </c>
      <c r="V183" s="3">
        <v>35</v>
      </c>
      <c r="W183" s="3">
        <v>35</v>
      </c>
      <c r="X183" s="3">
        <v>35</v>
      </c>
      <c r="Y183" s="3">
        <v>36</v>
      </c>
      <c r="Z183" s="3" t="s">
        <v>534</v>
      </c>
      <c r="AA183" s="3">
        <v>1520</v>
      </c>
      <c r="AB183" s="3">
        <v>730</v>
      </c>
      <c r="AC183" s="3">
        <v>790</v>
      </c>
      <c r="AD183" s="3" t="s">
        <v>564</v>
      </c>
      <c r="AE183" s="3" t="s">
        <v>541</v>
      </c>
      <c r="AF183" s="3" t="s">
        <v>523</v>
      </c>
      <c r="SF183" s="3">
        <v>6</v>
      </c>
      <c r="SG183" s="3">
        <v>4</v>
      </c>
      <c r="SH183" s="3">
        <v>0</v>
      </c>
      <c r="SI183" s="3">
        <v>3</v>
      </c>
      <c r="SJ183" s="3" t="s">
        <v>523</v>
      </c>
      <c r="SL183" s="3" t="s">
        <v>524</v>
      </c>
      <c r="SM183" s="3" t="s">
        <v>1253</v>
      </c>
      <c r="SN183" s="3" t="s">
        <v>535</v>
      </c>
      <c r="SO183" s="3" t="s">
        <v>526</v>
      </c>
      <c r="SP183" s="3" t="s">
        <v>527</v>
      </c>
    </row>
    <row r="184" spans="1:510" ht="12.75" x14ac:dyDescent="0.2">
      <c r="A184" s="2">
        <v>43948.944247129628</v>
      </c>
      <c r="B184" s="3" t="s">
        <v>507</v>
      </c>
      <c r="C184" s="3" t="s">
        <v>508</v>
      </c>
      <c r="D184" s="3" t="s">
        <v>509</v>
      </c>
      <c r="E184" s="3" t="s">
        <v>1143</v>
      </c>
      <c r="F184" s="3" t="s">
        <v>528</v>
      </c>
      <c r="G184" s="3" t="s">
        <v>511</v>
      </c>
      <c r="H184" s="3" t="s">
        <v>555</v>
      </c>
      <c r="I184" s="3" t="s">
        <v>556</v>
      </c>
      <c r="J184" s="3" t="s">
        <v>514</v>
      </c>
      <c r="K184" s="3"/>
      <c r="M184" s="3" t="s">
        <v>516</v>
      </c>
      <c r="N184" s="3" t="s">
        <v>578</v>
      </c>
      <c r="O184" s="3" t="s">
        <v>518</v>
      </c>
      <c r="P184" s="3">
        <v>4</v>
      </c>
      <c r="Q184" s="3" t="s">
        <v>1125</v>
      </c>
      <c r="R184" s="3" t="s">
        <v>1125</v>
      </c>
      <c r="S184" s="3" t="s">
        <v>519</v>
      </c>
      <c r="T184" s="3" t="s">
        <v>520</v>
      </c>
      <c r="U184" s="3" t="s">
        <v>1125</v>
      </c>
      <c r="V184" s="3" t="s">
        <v>1125</v>
      </c>
      <c r="W184" s="3" t="s">
        <v>1125</v>
      </c>
      <c r="X184" s="3" t="s">
        <v>1125</v>
      </c>
      <c r="Y184" s="3" t="s">
        <v>1125</v>
      </c>
      <c r="AA184" s="3">
        <v>1400</v>
      </c>
      <c r="AB184" s="3">
        <v>650</v>
      </c>
      <c r="AC184" s="3">
        <v>750</v>
      </c>
      <c r="AD184" s="3" t="s">
        <v>521</v>
      </c>
      <c r="AE184" s="3" t="s">
        <v>522</v>
      </c>
      <c r="AF184" s="3" t="s">
        <v>523</v>
      </c>
      <c r="SF184" s="3">
        <v>13</v>
      </c>
      <c r="SG184" s="3">
        <v>5</v>
      </c>
      <c r="SH184" s="3">
        <v>1</v>
      </c>
      <c r="SI184" s="3">
        <v>5</v>
      </c>
      <c r="SJ184" s="3" t="s">
        <v>524</v>
      </c>
      <c r="SL184" s="3" t="s">
        <v>524</v>
      </c>
      <c r="SM184" s="3" t="s">
        <v>1250</v>
      </c>
      <c r="SN184" s="3" t="s">
        <v>525</v>
      </c>
      <c r="SO184" s="3" t="s">
        <v>554</v>
      </c>
      <c r="SP184" s="3" t="s">
        <v>544</v>
      </c>
    </row>
    <row r="185" spans="1:510" ht="12.75" x14ac:dyDescent="0.2">
      <c r="A185" s="2">
        <v>43948.945049837959</v>
      </c>
      <c r="B185" s="3" t="s">
        <v>507</v>
      </c>
      <c r="C185" s="3" t="s">
        <v>508</v>
      </c>
      <c r="D185" s="3" t="s">
        <v>509</v>
      </c>
      <c r="E185" s="3" t="s">
        <v>1143</v>
      </c>
      <c r="F185" s="3" t="s">
        <v>528</v>
      </c>
      <c r="G185" s="3" t="s">
        <v>511</v>
      </c>
      <c r="H185" s="3" t="s">
        <v>512</v>
      </c>
      <c r="I185" s="3" t="s">
        <v>529</v>
      </c>
      <c r="J185" s="3" t="s">
        <v>514</v>
      </c>
      <c r="K185" s="3"/>
      <c r="M185" s="3" t="s">
        <v>516</v>
      </c>
      <c r="N185" s="3" t="s">
        <v>531</v>
      </c>
      <c r="O185" s="3" t="s">
        <v>518</v>
      </c>
      <c r="P185" s="3">
        <v>6</v>
      </c>
      <c r="Q185" s="3" t="s">
        <v>1125</v>
      </c>
      <c r="R185" s="3" t="s">
        <v>1125</v>
      </c>
      <c r="S185" s="3" t="s">
        <v>519</v>
      </c>
      <c r="T185" s="3" t="s">
        <v>533</v>
      </c>
      <c r="U185" s="3">
        <v>35</v>
      </c>
      <c r="V185" s="3">
        <v>33</v>
      </c>
      <c r="W185" s="3">
        <v>35</v>
      </c>
      <c r="X185" s="3">
        <v>35</v>
      </c>
      <c r="Y185" s="3">
        <v>35</v>
      </c>
      <c r="Z185" s="3" t="s">
        <v>553</v>
      </c>
      <c r="AA185" s="6" t="s">
        <v>1125</v>
      </c>
      <c r="SF185" s="3">
        <v>8</v>
      </c>
      <c r="SG185" s="3">
        <v>3</v>
      </c>
      <c r="SH185" s="3">
        <v>4</v>
      </c>
      <c r="SI185" s="3">
        <v>3</v>
      </c>
      <c r="SJ185" s="3" t="s">
        <v>523</v>
      </c>
      <c r="SL185" s="3" t="s">
        <v>524</v>
      </c>
      <c r="SM185" s="3" t="s">
        <v>1248</v>
      </c>
      <c r="SN185" s="3" t="s">
        <v>594</v>
      </c>
      <c r="SO185" s="3" t="s">
        <v>526</v>
      </c>
      <c r="SP185" s="3" t="s">
        <v>527</v>
      </c>
    </row>
    <row r="186" spans="1:510" ht="12.75" x14ac:dyDescent="0.2">
      <c r="A186" s="2">
        <v>43948.947054699078</v>
      </c>
      <c r="B186" s="3" t="s">
        <v>507</v>
      </c>
      <c r="C186" s="3" t="s">
        <v>508</v>
      </c>
      <c r="D186" s="3" t="s">
        <v>1132</v>
      </c>
      <c r="E186" s="3" t="s">
        <v>1143</v>
      </c>
      <c r="F186" s="3" t="s">
        <v>510</v>
      </c>
      <c r="G186" s="3" t="s">
        <v>636</v>
      </c>
      <c r="H186" s="3" t="s">
        <v>512</v>
      </c>
      <c r="I186" s="3" t="s">
        <v>529</v>
      </c>
      <c r="J186" s="3" t="s">
        <v>514</v>
      </c>
      <c r="K186" s="3"/>
      <c r="M186" s="3" t="s">
        <v>552</v>
      </c>
      <c r="N186" s="3" t="s">
        <v>531</v>
      </c>
      <c r="O186" s="3" t="s">
        <v>518</v>
      </c>
      <c r="P186" s="3">
        <v>7</v>
      </c>
      <c r="Q186" s="3" t="s">
        <v>1125</v>
      </c>
      <c r="R186" s="3" t="s">
        <v>1125</v>
      </c>
      <c r="S186" s="3" t="s">
        <v>569</v>
      </c>
      <c r="T186" s="3" t="s">
        <v>533</v>
      </c>
      <c r="U186" s="3">
        <v>36</v>
      </c>
      <c r="V186" s="3">
        <v>36</v>
      </c>
      <c r="W186" s="3">
        <v>35</v>
      </c>
      <c r="X186" s="3">
        <v>36</v>
      </c>
      <c r="Y186" s="3">
        <v>35</v>
      </c>
      <c r="Z186" s="3" t="s">
        <v>553</v>
      </c>
      <c r="AA186" s="6" t="s">
        <v>1125</v>
      </c>
      <c r="SF186" s="3">
        <v>11</v>
      </c>
      <c r="SG186" s="3">
        <v>1</v>
      </c>
      <c r="SH186" s="3">
        <v>2</v>
      </c>
      <c r="SI186" s="3">
        <v>8</v>
      </c>
      <c r="SJ186" s="3" t="s">
        <v>524</v>
      </c>
      <c r="SL186" s="3" t="s">
        <v>524</v>
      </c>
      <c r="SM186" s="3" t="s">
        <v>1251</v>
      </c>
      <c r="SN186" s="3" t="s">
        <v>542</v>
      </c>
      <c r="SO186" s="3" t="s">
        <v>543</v>
      </c>
      <c r="SP186" s="3" t="s">
        <v>544</v>
      </c>
    </row>
    <row r="187" spans="1:510" ht="12.75" x14ac:dyDescent="0.2">
      <c r="A187" s="2">
        <v>43948.947471018517</v>
      </c>
      <c r="B187" s="3" t="s">
        <v>507</v>
      </c>
      <c r="C187" s="3" t="s">
        <v>508</v>
      </c>
      <c r="D187" s="3" t="s">
        <v>509</v>
      </c>
      <c r="E187" s="3" t="s">
        <v>1143</v>
      </c>
      <c r="F187" s="3" t="s">
        <v>510</v>
      </c>
      <c r="G187" s="3" t="s">
        <v>511</v>
      </c>
      <c r="H187" s="3" t="s">
        <v>512</v>
      </c>
      <c r="I187" s="3" t="s">
        <v>513</v>
      </c>
      <c r="J187" s="3" t="s">
        <v>514</v>
      </c>
      <c r="K187" s="3"/>
      <c r="M187" s="3" t="s">
        <v>516</v>
      </c>
      <c r="N187" s="3" t="s">
        <v>578</v>
      </c>
      <c r="O187" s="3" t="s">
        <v>518</v>
      </c>
      <c r="P187" s="3">
        <v>5</v>
      </c>
      <c r="Q187" s="3" t="s">
        <v>1125</v>
      </c>
      <c r="R187" s="3" t="s">
        <v>1125</v>
      </c>
      <c r="S187" s="3" t="s">
        <v>519</v>
      </c>
      <c r="T187" s="3" t="s">
        <v>520</v>
      </c>
      <c r="U187" s="3" t="s">
        <v>1125</v>
      </c>
      <c r="V187" s="3" t="s">
        <v>1125</v>
      </c>
      <c r="W187" s="3" t="s">
        <v>1125</v>
      </c>
      <c r="X187" s="3" t="s">
        <v>1125</v>
      </c>
      <c r="Y187" s="3" t="s">
        <v>1125</v>
      </c>
      <c r="AA187" s="3">
        <v>1490</v>
      </c>
      <c r="AB187" s="3">
        <v>760</v>
      </c>
      <c r="AC187" s="3">
        <v>730</v>
      </c>
      <c r="AD187" s="3" t="s">
        <v>540</v>
      </c>
      <c r="AE187" s="3" t="s">
        <v>548</v>
      </c>
      <c r="AF187" s="3" t="s">
        <v>523</v>
      </c>
      <c r="SF187" s="3">
        <v>7</v>
      </c>
      <c r="SG187" s="3">
        <v>1</v>
      </c>
      <c r="SH187" s="3">
        <v>2</v>
      </c>
      <c r="SI187" s="3">
        <v>0</v>
      </c>
      <c r="SJ187" s="3" t="s">
        <v>523</v>
      </c>
      <c r="SL187" s="3" t="s">
        <v>524</v>
      </c>
      <c r="SM187" s="3" t="s">
        <v>1248</v>
      </c>
      <c r="SN187" s="3" t="s">
        <v>594</v>
      </c>
      <c r="SO187" s="3" t="s">
        <v>543</v>
      </c>
      <c r="SP187" s="3" t="s">
        <v>527</v>
      </c>
    </row>
    <row r="188" spans="1:510" ht="12.75" x14ac:dyDescent="0.2">
      <c r="A188" s="2">
        <v>43948.94861486111</v>
      </c>
      <c r="B188" s="3" t="s">
        <v>507</v>
      </c>
      <c r="C188" s="3" t="s">
        <v>508</v>
      </c>
      <c r="D188" s="3" t="s">
        <v>566</v>
      </c>
      <c r="E188" s="3" t="s">
        <v>1143</v>
      </c>
      <c r="F188" s="3" t="s">
        <v>528</v>
      </c>
      <c r="G188" s="3" t="s">
        <v>511</v>
      </c>
      <c r="H188" s="3" t="s">
        <v>583</v>
      </c>
      <c r="I188" s="3" t="s">
        <v>529</v>
      </c>
      <c r="J188" s="3" t="s">
        <v>514</v>
      </c>
      <c r="K188" s="3"/>
      <c r="M188" s="3" t="s">
        <v>552</v>
      </c>
      <c r="N188" s="3" t="s">
        <v>578</v>
      </c>
      <c r="O188" s="3" t="s">
        <v>518</v>
      </c>
      <c r="P188" s="3">
        <v>10</v>
      </c>
      <c r="Q188" s="3" t="s">
        <v>1125</v>
      </c>
      <c r="R188" s="3" t="s">
        <v>1125</v>
      </c>
      <c r="S188" s="3" t="s">
        <v>591</v>
      </c>
      <c r="T188" s="3" t="s">
        <v>533</v>
      </c>
      <c r="U188" s="3">
        <v>34</v>
      </c>
      <c r="V188" s="3">
        <v>34</v>
      </c>
      <c r="W188" s="3">
        <v>32</v>
      </c>
      <c r="X188" s="3">
        <v>35</v>
      </c>
      <c r="Y188" s="3">
        <v>36</v>
      </c>
      <c r="Z188" s="3" t="s">
        <v>553</v>
      </c>
      <c r="AA188" s="6" t="s">
        <v>1125</v>
      </c>
      <c r="SF188" s="3">
        <v>5</v>
      </c>
      <c r="SG188" s="3">
        <v>4</v>
      </c>
      <c r="SH188" s="3">
        <v>1</v>
      </c>
      <c r="SI188" s="3">
        <v>1</v>
      </c>
      <c r="SJ188" s="3" t="s">
        <v>523</v>
      </c>
      <c r="SL188" s="3" t="s">
        <v>524</v>
      </c>
      <c r="SM188" s="3" t="s">
        <v>1248</v>
      </c>
      <c r="SN188" s="3" t="s">
        <v>535</v>
      </c>
      <c r="SO188" s="3" t="s">
        <v>554</v>
      </c>
    </row>
    <row r="189" spans="1:510" ht="12.75" x14ac:dyDescent="0.2">
      <c r="A189" s="2">
        <v>43948.948980995367</v>
      </c>
      <c r="B189" s="3" t="s">
        <v>507</v>
      </c>
      <c r="C189" s="3" t="s">
        <v>508</v>
      </c>
      <c r="D189" s="3" t="s">
        <v>1129</v>
      </c>
      <c r="E189" s="3" t="s">
        <v>1143</v>
      </c>
      <c r="F189" s="3" t="s">
        <v>510</v>
      </c>
      <c r="G189" s="3" t="s">
        <v>579</v>
      </c>
      <c r="H189" s="3" t="s">
        <v>563</v>
      </c>
      <c r="I189" s="3" t="s">
        <v>556</v>
      </c>
      <c r="J189" s="3" t="s">
        <v>514</v>
      </c>
      <c r="K189" s="3"/>
      <c r="M189" s="3" t="s">
        <v>572</v>
      </c>
      <c r="N189" s="3" t="s">
        <v>539</v>
      </c>
      <c r="O189" s="3" t="s">
        <v>518</v>
      </c>
      <c r="P189" s="3">
        <v>6</v>
      </c>
      <c r="Q189" s="3" t="s">
        <v>1125</v>
      </c>
      <c r="R189" s="3" t="s">
        <v>1125</v>
      </c>
      <c r="S189" s="3" t="s">
        <v>591</v>
      </c>
      <c r="T189" s="3" t="s">
        <v>533</v>
      </c>
      <c r="U189" s="3">
        <v>31</v>
      </c>
      <c r="V189" s="3">
        <v>34</v>
      </c>
      <c r="W189" s="3">
        <v>24</v>
      </c>
      <c r="X189" s="3">
        <v>35</v>
      </c>
      <c r="Y189" s="3">
        <v>30</v>
      </c>
      <c r="Z189" s="3" t="s">
        <v>553</v>
      </c>
      <c r="AA189" s="6" t="s">
        <v>1125</v>
      </c>
      <c r="SF189" s="3">
        <v>10</v>
      </c>
      <c r="SG189" s="3">
        <v>5</v>
      </c>
      <c r="SH189" s="3">
        <v>2</v>
      </c>
      <c r="SI189" s="3">
        <v>2</v>
      </c>
      <c r="SJ189" s="3" t="s">
        <v>524</v>
      </c>
      <c r="SL189" s="3" t="s">
        <v>524</v>
      </c>
      <c r="SM189" s="3" t="s">
        <v>1248</v>
      </c>
      <c r="SN189" s="3" t="s">
        <v>594</v>
      </c>
      <c r="SO189" s="3" t="s">
        <v>526</v>
      </c>
      <c r="SP189" s="3" t="s">
        <v>561</v>
      </c>
    </row>
    <row r="190" spans="1:510" ht="12.75" x14ac:dyDescent="0.2">
      <c r="A190" s="2">
        <v>43948.949712222224</v>
      </c>
      <c r="B190" s="3" t="s">
        <v>507</v>
      </c>
      <c r="C190" s="3" t="s">
        <v>508</v>
      </c>
      <c r="D190" s="3" t="s">
        <v>509</v>
      </c>
      <c r="E190" s="3" t="s">
        <v>1143</v>
      </c>
      <c r="F190" s="3" t="s">
        <v>528</v>
      </c>
      <c r="G190" s="3" t="s">
        <v>511</v>
      </c>
      <c r="H190" s="3" t="s">
        <v>1125</v>
      </c>
      <c r="I190" s="3" t="s">
        <v>529</v>
      </c>
      <c r="J190" s="3" t="s">
        <v>514</v>
      </c>
      <c r="K190" s="3"/>
      <c r="M190" s="3" t="s">
        <v>552</v>
      </c>
      <c r="N190" s="3" t="s">
        <v>539</v>
      </c>
      <c r="O190" s="3" t="s">
        <v>518</v>
      </c>
      <c r="P190" s="3">
        <v>8</v>
      </c>
      <c r="Q190" s="3" t="s">
        <v>1125</v>
      </c>
      <c r="R190" s="3" t="s">
        <v>1125</v>
      </c>
      <c r="S190" s="3" t="s">
        <v>569</v>
      </c>
      <c r="T190" s="3" t="s">
        <v>520</v>
      </c>
      <c r="U190" s="3" t="s">
        <v>1125</v>
      </c>
      <c r="V190" s="3" t="s">
        <v>1125</v>
      </c>
      <c r="W190" s="3" t="s">
        <v>1125</v>
      </c>
      <c r="X190" s="3" t="s">
        <v>1125</v>
      </c>
      <c r="Y190" s="3" t="s">
        <v>1125</v>
      </c>
      <c r="AA190" s="3">
        <v>1550</v>
      </c>
      <c r="AB190" s="3">
        <v>750</v>
      </c>
      <c r="AC190" s="3">
        <v>800</v>
      </c>
      <c r="AD190" s="3" t="s">
        <v>576</v>
      </c>
      <c r="AE190" s="3" t="s">
        <v>587</v>
      </c>
      <c r="AF190" s="3" t="s">
        <v>523</v>
      </c>
      <c r="SF190" s="3">
        <v>13</v>
      </c>
      <c r="SG190" s="3">
        <v>8</v>
      </c>
      <c r="SH190" s="3">
        <v>4</v>
      </c>
      <c r="SI190" s="3">
        <v>6</v>
      </c>
      <c r="SJ190" s="3" t="s">
        <v>523</v>
      </c>
      <c r="SL190" s="3" t="s">
        <v>523</v>
      </c>
      <c r="SM190" s="6" t="s">
        <v>1125</v>
      </c>
      <c r="SO190" s="3" t="s">
        <v>554</v>
      </c>
    </row>
    <row r="191" spans="1:510" ht="12.75" x14ac:dyDescent="0.2">
      <c r="A191" s="2">
        <v>43948.949969976849</v>
      </c>
      <c r="B191" s="3" t="s">
        <v>507</v>
      </c>
      <c r="C191" s="3" t="s">
        <v>508</v>
      </c>
      <c r="D191" s="3" t="s">
        <v>566</v>
      </c>
      <c r="E191" s="3" t="s">
        <v>1127</v>
      </c>
      <c r="F191" s="3" t="s">
        <v>528</v>
      </c>
      <c r="G191" s="3" t="s">
        <v>511</v>
      </c>
      <c r="H191" s="3" t="s">
        <v>512</v>
      </c>
      <c r="I191" s="3" t="s">
        <v>645</v>
      </c>
      <c r="J191" s="3" t="s">
        <v>557</v>
      </c>
      <c r="K191" s="3" t="s">
        <v>1231</v>
      </c>
      <c r="L191" s="3" t="s">
        <v>646</v>
      </c>
      <c r="M191" s="3" t="s">
        <v>1125</v>
      </c>
      <c r="N191" s="3" t="s">
        <v>517</v>
      </c>
      <c r="O191" s="3" t="s">
        <v>580</v>
      </c>
      <c r="P191" s="3">
        <v>10</v>
      </c>
      <c r="Q191" s="3" t="s">
        <v>1125</v>
      </c>
      <c r="R191" s="3" t="s">
        <v>1125</v>
      </c>
      <c r="S191" s="3" t="s">
        <v>519</v>
      </c>
      <c r="T191" s="3" t="s">
        <v>533</v>
      </c>
      <c r="U191" s="3">
        <v>34</v>
      </c>
      <c r="V191" s="3">
        <v>35</v>
      </c>
      <c r="W191" s="3">
        <v>33</v>
      </c>
      <c r="X191" s="3">
        <v>32</v>
      </c>
      <c r="Y191" s="3">
        <v>36</v>
      </c>
      <c r="Z191" s="3" t="s">
        <v>553</v>
      </c>
      <c r="AA191" s="6" t="s">
        <v>1125</v>
      </c>
      <c r="SF191" s="3">
        <v>2</v>
      </c>
      <c r="SG191" s="3">
        <v>8</v>
      </c>
      <c r="SH191" s="3">
        <v>0</v>
      </c>
      <c r="SI191" s="3">
        <v>1</v>
      </c>
      <c r="SJ191" s="3" t="s">
        <v>523</v>
      </c>
      <c r="SL191" s="3" t="s">
        <v>523</v>
      </c>
      <c r="SM191" s="3" t="s">
        <v>1251</v>
      </c>
      <c r="SO191" s="3" t="s">
        <v>554</v>
      </c>
    </row>
    <row r="192" spans="1:510" ht="12.75" x14ac:dyDescent="0.2">
      <c r="A192" s="2">
        <v>43948.950290891204</v>
      </c>
      <c r="B192" s="3" t="s">
        <v>507</v>
      </c>
      <c r="C192" s="3" t="s">
        <v>508</v>
      </c>
      <c r="D192" s="3" t="s">
        <v>566</v>
      </c>
      <c r="E192" s="3" t="s">
        <v>1143</v>
      </c>
      <c r="F192" s="3" t="s">
        <v>510</v>
      </c>
      <c r="G192" s="3" t="s">
        <v>579</v>
      </c>
      <c r="H192" s="3" t="s">
        <v>563</v>
      </c>
      <c r="I192" s="3" t="s">
        <v>513</v>
      </c>
      <c r="J192" s="3" t="s">
        <v>514</v>
      </c>
      <c r="K192" s="3"/>
      <c r="M192" s="3" t="s">
        <v>572</v>
      </c>
      <c r="N192" s="3" t="s">
        <v>531</v>
      </c>
      <c r="O192" s="3" t="s">
        <v>580</v>
      </c>
      <c r="P192" s="3">
        <v>9</v>
      </c>
      <c r="Q192" s="3" t="s">
        <v>1125</v>
      </c>
      <c r="R192" s="3" t="s">
        <v>1125</v>
      </c>
      <c r="S192" s="3" t="s">
        <v>592</v>
      </c>
      <c r="T192" s="3" t="s">
        <v>533</v>
      </c>
      <c r="U192" s="3">
        <v>35</v>
      </c>
      <c r="V192" s="3">
        <v>36</v>
      </c>
      <c r="W192" s="3">
        <v>32</v>
      </c>
      <c r="X192" s="3">
        <v>36</v>
      </c>
      <c r="Y192" s="3">
        <v>36</v>
      </c>
      <c r="Z192" s="3" t="s">
        <v>553</v>
      </c>
      <c r="AA192" s="6" t="s">
        <v>1125</v>
      </c>
      <c r="SF192" s="3">
        <v>1</v>
      </c>
      <c r="SG192" s="3">
        <v>0</v>
      </c>
      <c r="SH192" s="3">
        <v>0</v>
      </c>
      <c r="SI192" s="3">
        <v>1</v>
      </c>
      <c r="SJ192" s="3" t="s">
        <v>524</v>
      </c>
      <c r="SL192" s="3" t="s">
        <v>524</v>
      </c>
      <c r="SM192" s="3" t="s">
        <v>1248</v>
      </c>
      <c r="SN192" s="3" t="s">
        <v>535</v>
      </c>
      <c r="SO192" s="3" t="s">
        <v>554</v>
      </c>
      <c r="SP192" s="3" t="s">
        <v>544</v>
      </c>
    </row>
    <row r="193" spans="1:510" ht="12.75" x14ac:dyDescent="0.2">
      <c r="A193" s="2">
        <v>43948.95044163194</v>
      </c>
      <c r="B193" s="3" t="s">
        <v>507</v>
      </c>
      <c r="C193" s="3" t="s">
        <v>508</v>
      </c>
      <c r="D193" s="3" t="s">
        <v>509</v>
      </c>
      <c r="E193" s="3" t="s">
        <v>1143</v>
      </c>
      <c r="F193" s="3" t="s">
        <v>528</v>
      </c>
      <c r="G193" s="3" t="s">
        <v>511</v>
      </c>
      <c r="H193" s="3" t="s">
        <v>563</v>
      </c>
      <c r="I193" s="3" t="s">
        <v>556</v>
      </c>
      <c r="J193" s="3" t="s">
        <v>514</v>
      </c>
      <c r="K193" s="3"/>
      <c r="M193" s="3" t="s">
        <v>516</v>
      </c>
      <c r="N193" s="3" t="s">
        <v>578</v>
      </c>
      <c r="O193" s="3" t="s">
        <v>518</v>
      </c>
      <c r="P193" s="3">
        <v>9</v>
      </c>
      <c r="Q193" s="3" t="s">
        <v>1125</v>
      </c>
      <c r="R193" s="3" t="s">
        <v>1125</v>
      </c>
      <c r="S193" s="3" t="s">
        <v>569</v>
      </c>
      <c r="T193" s="3" t="s">
        <v>533</v>
      </c>
      <c r="U193" s="3">
        <v>36</v>
      </c>
      <c r="V193" s="3">
        <v>36</v>
      </c>
      <c r="W193" s="3">
        <v>36</v>
      </c>
      <c r="X193" s="3">
        <v>36</v>
      </c>
      <c r="Y193" s="3">
        <v>36</v>
      </c>
      <c r="Z193" s="3" t="s">
        <v>534</v>
      </c>
      <c r="AA193" s="3">
        <v>1600</v>
      </c>
      <c r="AB193" s="3">
        <v>800</v>
      </c>
      <c r="AC193" s="3">
        <v>800</v>
      </c>
      <c r="AD193" s="3" t="s">
        <v>560</v>
      </c>
      <c r="AE193" s="3" t="s">
        <v>541</v>
      </c>
      <c r="AF193" s="3" t="s">
        <v>523</v>
      </c>
      <c r="SF193" s="3">
        <v>6</v>
      </c>
      <c r="SG193" s="3">
        <v>1</v>
      </c>
      <c r="SH193" s="3">
        <v>8</v>
      </c>
      <c r="SI193" s="3">
        <v>1</v>
      </c>
      <c r="SJ193" s="3" t="s">
        <v>524</v>
      </c>
      <c r="SL193" s="3" t="s">
        <v>523</v>
      </c>
      <c r="SM193" s="3" t="s">
        <v>1254</v>
      </c>
      <c r="SN193" s="4">
        <v>0</v>
      </c>
      <c r="SO193" s="3" t="s">
        <v>554</v>
      </c>
      <c r="SP193" s="3" t="s">
        <v>544</v>
      </c>
    </row>
    <row r="194" spans="1:510" ht="12.75" x14ac:dyDescent="0.2">
      <c r="A194" s="2">
        <v>43948.950461608794</v>
      </c>
      <c r="B194" s="3" t="s">
        <v>507</v>
      </c>
      <c r="C194" s="3" t="s">
        <v>508</v>
      </c>
      <c r="D194" s="3" t="s">
        <v>562</v>
      </c>
      <c r="E194" s="3" t="s">
        <v>1143</v>
      </c>
      <c r="F194" s="3" t="s">
        <v>510</v>
      </c>
      <c r="G194" s="3" t="s">
        <v>511</v>
      </c>
      <c r="H194" s="3" t="s">
        <v>563</v>
      </c>
      <c r="I194" s="3" t="s">
        <v>513</v>
      </c>
      <c r="J194" s="3" t="s">
        <v>514</v>
      </c>
      <c r="K194" s="3"/>
      <c r="M194" s="3" t="s">
        <v>572</v>
      </c>
      <c r="N194" s="3" t="s">
        <v>531</v>
      </c>
      <c r="O194" s="3" t="s">
        <v>532</v>
      </c>
      <c r="P194" s="3">
        <v>6</v>
      </c>
      <c r="Q194" s="3" t="s">
        <v>1125</v>
      </c>
      <c r="R194" s="3" t="s">
        <v>1125</v>
      </c>
      <c r="S194" s="3" t="s">
        <v>519</v>
      </c>
      <c r="T194" s="3" t="s">
        <v>520</v>
      </c>
      <c r="U194" s="3" t="s">
        <v>1125</v>
      </c>
      <c r="V194" s="3" t="s">
        <v>1125</v>
      </c>
      <c r="W194" s="3" t="s">
        <v>1125</v>
      </c>
      <c r="X194" s="3" t="s">
        <v>1125</v>
      </c>
      <c r="Y194" s="3" t="s">
        <v>1125</v>
      </c>
      <c r="AA194" s="3">
        <v>1510</v>
      </c>
      <c r="AB194" s="3">
        <v>770</v>
      </c>
      <c r="AC194" s="3">
        <v>740</v>
      </c>
      <c r="AD194" s="3" t="s">
        <v>576</v>
      </c>
      <c r="AE194" s="3" t="s">
        <v>548</v>
      </c>
      <c r="AF194" s="3" t="s">
        <v>523</v>
      </c>
      <c r="SF194" s="3">
        <v>12</v>
      </c>
      <c r="SG194" s="3">
        <v>1</v>
      </c>
      <c r="SH194" s="3">
        <v>0</v>
      </c>
      <c r="SI194" s="3">
        <v>7</v>
      </c>
      <c r="SJ194" s="3" t="s">
        <v>524</v>
      </c>
      <c r="SL194" s="3" t="s">
        <v>524</v>
      </c>
      <c r="SM194" s="3" t="s">
        <v>1249</v>
      </c>
      <c r="SN194" s="3" t="s">
        <v>570</v>
      </c>
      <c r="SO194" s="3" t="s">
        <v>543</v>
      </c>
      <c r="SP194" s="3" t="s">
        <v>527</v>
      </c>
    </row>
    <row r="195" spans="1:510" ht="12.75" x14ac:dyDescent="0.2">
      <c r="A195" s="2">
        <v>43948.950630370367</v>
      </c>
      <c r="B195" s="3" t="s">
        <v>507</v>
      </c>
      <c r="C195" s="3" t="s">
        <v>508</v>
      </c>
      <c r="D195" s="3" t="s">
        <v>562</v>
      </c>
      <c r="E195" s="3" t="s">
        <v>1143</v>
      </c>
      <c r="F195" s="3" t="s">
        <v>528</v>
      </c>
      <c r="G195" s="3" t="s">
        <v>511</v>
      </c>
      <c r="H195" s="3" t="s">
        <v>563</v>
      </c>
      <c r="I195" s="3" t="s">
        <v>537</v>
      </c>
      <c r="J195" s="3" t="s">
        <v>514</v>
      </c>
      <c r="K195" s="3"/>
      <c r="M195" s="3" t="s">
        <v>516</v>
      </c>
      <c r="N195" s="3" t="s">
        <v>531</v>
      </c>
      <c r="O195" s="3" t="s">
        <v>518</v>
      </c>
      <c r="P195" s="3">
        <v>6</v>
      </c>
      <c r="Q195" s="3" t="s">
        <v>1125</v>
      </c>
      <c r="R195" s="3" t="s">
        <v>1125</v>
      </c>
      <c r="S195" s="3" t="s">
        <v>569</v>
      </c>
      <c r="T195" s="3" t="s">
        <v>533</v>
      </c>
      <c r="U195" s="3">
        <v>34</v>
      </c>
      <c r="V195" s="3">
        <v>34</v>
      </c>
      <c r="W195" s="3">
        <v>35</v>
      </c>
      <c r="X195" s="3">
        <v>32</v>
      </c>
      <c r="Y195" s="3">
        <v>35</v>
      </c>
      <c r="Z195" s="3" t="s">
        <v>553</v>
      </c>
      <c r="AA195" s="6" t="s">
        <v>1125</v>
      </c>
      <c r="SF195" s="3">
        <v>10</v>
      </c>
      <c r="SG195" s="3">
        <v>5</v>
      </c>
      <c r="SH195" s="3">
        <v>0</v>
      </c>
      <c r="SI195" s="3">
        <v>4</v>
      </c>
      <c r="SJ195" s="3" t="s">
        <v>523</v>
      </c>
      <c r="SL195" s="3" t="s">
        <v>524</v>
      </c>
      <c r="SM195" s="3" t="s">
        <v>1249</v>
      </c>
      <c r="SN195" s="3" t="s">
        <v>594</v>
      </c>
      <c r="SO195" s="3" t="s">
        <v>526</v>
      </c>
      <c r="SP195" s="3" t="s">
        <v>544</v>
      </c>
    </row>
    <row r="196" spans="1:510" ht="12.75" x14ac:dyDescent="0.2">
      <c r="A196" s="2">
        <v>43948.950657303241</v>
      </c>
      <c r="B196" s="3" t="s">
        <v>507</v>
      </c>
      <c r="C196" s="3" t="s">
        <v>508</v>
      </c>
      <c r="D196" s="3" t="s">
        <v>566</v>
      </c>
      <c r="E196" s="3" t="s">
        <v>1143</v>
      </c>
      <c r="F196" s="3" t="s">
        <v>528</v>
      </c>
      <c r="G196" s="3" t="s">
        <v>511</v>
      </c>
      <c r="H196" s="3" t="s">
        <v>512</v>
      </c>
      <c r="I196" s="3" t="s">
        <v>529</v>
      </c>
      <c r="J196" s="3" t="s">
        <v>514</v>
      </c>
      <c r="K196" s="3"/>
      <c r="M196" s="3" t="s">
        <v>516</v>
      </c>
      <c r="N196" s="3" t="s">
        <v>517</v>
      </c>
      <c r="O196" s="3" t="s">
        <v>532</v>
      </c>
      <c r="P196" s="3">
        <v>8</v>
      </c>
      <c r="Q196" s="3" t="s">
        <v>1125</v>
      </c>
      <c r="R196" s="3" t="s">
        <v>1125</v>
      </c>
      <c r="S196" s="3" t="s">
        <v>519</v>
      </c>
      <c r="T196" s="3" t="s">
        <v>533</v>
      </c>
      <c r="U196" s="3">
        <v>34</v>
      </c>
      <c r="V196" s="3">
        <v>34</v>
      </c>
      <c r="W196" s="3">
        <v>34</v>
      </c>
      <c r="X196" s="3">
        <v>33</v>
      </c>
      <c r="Y196" s="3">
        <v>36</v>
      </c>
      <c r="Z196" s="3" t="s">
        <v>534</v>
      </c>
      <c r="AA196" s="3">
        <v>1310</v>
      </c>
      <c r="AB196" s="3">
        <v>640</v>
      </c>
      <c r="AC196" s="3">
        <v>670</v>
      </c>
      <c r="AD196" s="3" t="s">
        <v>547</v>
      </c>
      <c r="AE196" s="3" t="s">
        <v>548</v>
      </c>
      <c r="AF196" s="3" t="s">
        <v>523</v>
      </c>
      <c r="SF196" s="3">
        <v>4</v>
      </c>
      <c r="SG196" s="3">
        <v>2</v>
      </c>
      <c r="SH196" s="3">
        <v>1</v>
      </c>
      <c r="SI196" s="3">
        <v>1</v>
      </c>
      <c r="SJ196" s="3" t="s">
        <v>523</v>
      </c>
      <c r="SL196" s="3" t="s">
        <v>524</v>
      </c>
      <c r="SM196" s="3" t="s">
        <v>1254</v>
      </c>
      <c r="SN196" s="3" t="s">
        <v>542</v>
      </c>
      <c r="SO196" s="3" t="s">
        <v>543</v>
      </c>
      <c r="SP196" s="3" t="s">
        <v>544</v>
      </c>
    </row>
    <row r="197" spans="1:510" ht="12.75" x14ac:dyDescent="0.2">
      <c r="A197" s="2">
        <v>43948.951568888893</v>
      </c>
      <c r="B197" s="3" t="s">
        <v>507</v>
      </c>
      <c r="C197" s="3" t="s">
        <v>508</v>
      </c>
      <c r="D197" s="3" t="s">
        <v>509</v>
      </c>
      <c r="E197" s="3" t="s">
        <v>1143</v>
      </c>
      <c r="F197" s="3" t="s">
        <v>510</v>
      </c>
      <c r="G197" s="3" t="s">
        <v>511</v>
      </c>
      <c r="H197" s="3" t="s">
        <v>512</v>
      </c>
      <c r="I197" s="3" t="s">
        <v>529</v>
      </c>
      <c r="J197" s="3" t="s">
        <v>514</v>
      </c>
      <c r="K197" s="3"/>
      <c r="M197" s="3" t="s">
        <v>538</v>
      </c>
      <c r="N197" s="3" t="s">
        <v>517</v>
      </c>
      <c r="O197" s="3" t="s">
        <v>518</v>
      </c>
      <c r="P197" s="3">
        <v>6</v>
      </c>
      <c r="Q197" s="3" t="s">
        <v>1125</v>
      </c>
      <c r="R197" s="3" t="s">
        <v>1125</v>
      </c>
      <c r="S197" s="3" t="s">
        <v>519</v>
      </c>
      <c r="T197" s="3" t="s">
        <v>520</v>
      </c>
      <c r="U197" s="3" t="s">
        <v>1125</v>
      </c>
      <c r="V197" s="3" t="s">
        <v>1125</v>
      </c>
      <c r="W197" s="3" t="s">
        <v>1125</v>
      </c>
      <c r="X197" s="3" t="s">
        <v>1125</v>
      </c>
      <c r="Y197" s="3" t="s">
        <v>1125</v>
      </c>
      <c r="AA197" s="3">
        <v>1410</v>
      </c>
      <c r="AB197" s="3">
        <v>690</v>
      </c>
      <c r="AC197" s="3">
        <v>720</v>
      </c>
      <c r="AD197" s="3" t="s">
        <v>576</v>
      </c>
      <c r="AE197" s="3" t="s">
        <v>541</v>
      </c>
      <c r="AF197" s="3" t="s">
        <v>523</v>
      </c>
      <c r="SF197" s="3">
        <v>3</v>
      </c>
      <c r="SG197" s="3">
        <v>3</v>
      </c>
      <c r="SH197" s="3">
        <v>2</v>
      </c>
      <c r="SI197" s="3">
        <v>1</v>
      </c>
      <c r="SJ197" s="3" t="s">
        <v>523</v>
      </c>
      <c r="SL197" s="3" t="s">
        <v>524</v>
      </c>
      <c r="SM197" s="3" t="s">
        <v>1254</v>
      </c>
      <c r="SN197" s="3" t="s">
        <v>542</v>
      </c>
      <c r="SO197" s="3" t="s">
        <v>554</v>
      </c>
      <c r="SP197" s="3" t="s">
        <v>582</v>
      </c>
    </row>
    <row r="198" spans="1:510" ht="12.75" x14ac:dyDescent="0.2">
      <c r="A198" s="2">
        <v>43948.952344745368</v>
      </c>
      <c r="B198" s="3" t="s">
        <v>507</v>
      </c>
      <c r="C198" s="3" t="s">
        <v>508</v>
      </c>
      <c r="D198" s="3" t="s">
        <v>566</v>
      </c>
      <c r="E198" s="3" t="s">
        <v>1143</v>
      </c>
      <c r="F198" s="3" t="s">
        <v>510</v>
      </c>
      <c r="G198" s="3" t="s">
        <v>511</v>
      </c>
      <c r="H198" s="3" t="s">
        <v>512</v>
      </c>
      <c r="I198" s="3" t="s">
        <v>513</v>
      </c>
      <c r="J198" s="3" t="s">
        <v>514</v>
      </c>
      <c r="K198" s="3"/>
      <c r="M198" s="3" t="s">
        <v>572</v>
      </c>
      <c r="N198" s="3" t="s">
        <v>517</v>
      </c>
      <c r="O198" s="3" t="s">
        <v>518</v>
      </c>
      <c r="P198" s="3">
        <v>10</v>
      </c>
      <c r="Q198" s="3" t="s">
        <v>1125</v>
      </c>
      <c r="R198" s="3" t="s">
        <v>1125</v>
      </c>
      <c r="S198" s="3" t="s">
        <v>519</v>
      </c>
      <c r="T198" s="3" t="s">
        <v>520</v>
      </c>
      <c r="U198" s="3" t="s">
        <v>1125</v>
      </c>
      <c r="V198" s="3" t="s">
        <v>1125</v>
      </c>
      <c r="W198" s="3" t="s">
        <v>1125</v>
      </c>
      <c r="X198" s="3" t="s">
        <v>1125</v>
      </c>
      <c r="Y198" s="3" t="s">
        <v>1125</v>
      </c>
      <c r="AA198" s="3">
        <v>1370</v>
      </c>
      <c r="AB198" s="3">
        <v>700</v>
      </c>
      <c r="AC198" s="3">
        <v>670</v>
      </c>
      <c r="AD198" s="3" t="s">
        <v>576</v>
      </c>
      <c r="AE198" s="3" t="s">
        <v>522</v>
      </c>
      <c r="AF198" s="3" t="s">
        <v>523</v>
      </c>
      <c r="SF198" s="3">
        <v>10</v>
      </c>
      <c r="SG198" s="3">
        <v>4</v>
      </c>
      <c r="SH198" s="3">
        <v>5</v>
      </c>
      <c r="SI198" s="3">
        <v>1</v>
      </c>
      <c r="SJ198" s="3" t="s">
        <v>524</v>
      </c>
      <c r="SL198" s="3" t="s">
        <v>524</v>
      </c>
      <c r="SM198" s="3" t="s">
        <v>1251</v>
      </c>
      <c r="SN198" s="3" t="s">
        <v>542</v>
      </c>
      <c r="SO198" s="3" t="s">
        <v>543</v>
      </c>
      <c r="SP198" s="3" t="s">
        <v>582</v>
      </c>
    </row>
    <row r="199" spans="1:510" ht="12.75" x14ac:dyDescent="0.2">
      <c r="A199" s="2">
        <v>43948.952665509263</v>
      </c>
      <c r="B199" s="3" t="s">
        <v>507</v>
      </c>
      <c r="C199" s="3" t="s">
        <v>508</v>
      </c>
      <c r="D199" s="3" t="s">
        <v>566</v>
      </c>
      <c r="E199" s="3" t="s">
        <v>1143</v>
      </c>
      <c r="F199" s="3" t="s">
        <v>510</v>
      </c>
      <c r="G199" s="3" t="s">
        <v>511</v>
      </c>
      <c r="H199" s="3" t="s">
        <v>555</v>
      </c>
      <c r="I199" s="3" t="s">
        <v>513</v>
      </c>
      <c r="J199" s="3" t="s">
        <v>514</v>
      </c>
      <c r="K199" s="3"/>
      <c r="M199" s="3" t="s">
        <v>572</v>
      </c>
      <c r="N199" s="3" t="s">
        <v>517</v>
      </c>
      <c r="O199" s="3" t="s">
        <v>518</v>
      </c>
      <c r="P199" s="3">
        <v>2</v>
      </c>
      <c r="Q199" s="3" t="s">
        <v>1125</v>
      </c>
      <c r="R199" s="3" t="s">
        <v>1125</v>
      </c>
      <c r="S199" s="3" t="s">
        <v>519</v>
      </c>
      <c r="T199" s="3" t="s">
        <v>533</v>
      </c>
      <c r="U199" s="3">
        <v>35</v>
      </c>
      <c r="V199" s="3">
        <v>36</v>
      </c>
      <c r="W199" s="3">
        <v>32</v>
      </c>
      <c r="X199" s="3">
        <v>36</v>
      </c>
      <c r="Y199" s="3">
        <v>34</v>
      </c>
      <c r="Z199" s="3" t="s">
        <v>553</v>
      </c>
      <c r="AA199" s="6" t="s">
        <v>1125</v>
      </c>
      <c r="SF199" s="3">
        <v>4</v>
      </c>
      <c r="SG199" s="3">
        <v>0</v>
      </c>
      <c r="SH199" s="3">
        <v>0</v>
      </c>
      <c r="SI199" s="3">
        <v>1</v>
      </c>
      <c r="SJ199" s="3" t="s">
        <v>524</v>
      </c>
      <c r="SL199" s="3" t="s">
        <v>523</v>
      </c>
      <c r="SM199" s="3" t="s">
        <v>1254</v>
      </c>
      <c r="SN199" s="4">
        <v>0</v>
      </c>
      <c r="SO199" s="3" t="s">
        <v>554</v>
      </c>
      <c r="SP199" s="3" t="s">
        <v>544</v>
      </c>
    </row>
    <row r="200" spans="1:510" ht="12.75" x14ac:dyDescent="0.2">
      <c r="A200" s="2">
        <v>43948.95329287037</v>
      </c>
      <c r="B200" s="3" t="s">
        <v>507</v>
      </c>
      <c r="C200" s="3" t="s">
        <v>508</v>
      </c>
      <c r="D200" s="3" t="s">
        <v>566</v>
      </c>
      <c r="E200" s="3" t="s">
        <v>1143</v>
      </c>
      <c r="F200" s="3" t="s">
        <v>528</v>
      </c>
      <c r="G200" s="3" t="s">
        <v>511</v>
      </c>
      <c r="H200" s="3" t="s">
        <v>512</v>
      </c>
      <c r="I200" s="3" t="s">
        <v>513</v>
      </c>
      <c r="J200" s="3" t="s">
        <v>514</v>
      </c>
      <c r="K200" s="3"/>
      <c r="M200" s="3" t="s">
        <v>572</v>
      </c>
      <c r="N200" s="3" t="s">
        <v>517</v>
      </c>
      <c r="O200" s="3" t="s">
        <v>1151</v>
      </c>
      <c r="P200" s="3">
        <v>6</v>
      </c>
      <c r="Q200" s="3" t="s">
        <v>1125</v>
      </c>
      <c r="R200" s="3" t="s">
        <v>1125</v>
      </c>
      <c r="S200" s="3" t="s">
        <v>519</v>
      </c>
      <c r="T200" s="3" t="s">
        <v>533</v>
      </c>
      <c r="U200" s="3">
        <v>33</v>
      </c>
      <c r="V200" s="3">
        <v>35</v>
      </c>
      <c r="W200" s="3">
        <v>31</v>
      </c>
      <c r="X200" s="3">
        <v>35</v>
      </c>
      <c r="Y200" s="3">
        <v>32</v>
      </c>
      <c r="Z200" s="3" t="s">
        <v>534</v>
      </c>
      <c r="AA200" s="3">
        <v>1390</v>
      </c>
      <c r="AB200" s="3">
        <v>700</v>
      </c>
      <c r="AC200" s="3">
        <v>690</v>
      </c>
      <c r="AD200" s="3" t="s">
        <v>540</v>
      </c>
      <c r="AE200" s="3" t="s">
        <v>548</v>
      </c>
      <c r="AF200" s="3" t="s">
        <v>523</v>
      </c>
      <c r="SF200" s="3">
        <v>5</v>
      </c>
      <c r="SG200" s="3">
        <v>2</v>
      </c>
      <c r="SH200" s="3">
        <v>1</v>
      </c>
      <c r="SI200" s="3">
        <v>0</v>
      </c>
      <c r="SJ200" s="3" t="s">
        <v>523</v>
      </c>
      <c r="SL200" s="3" t="s">
        <v>523</v>
      </c>
      <c r="SM200" s="3" t="s">
        <v>1254</v>
      </c>
      <c r="SN200" s="4">
        <v>0</v>
      </c>
      <c r="SO200" s="3" t="s">
        <v>554</v>
      </c>
      <c r="SP200" s="3" t="s">
        <v>544</v>
      </c>
    </row>
    <row r="201" spans="1:510" ht="12.75" x14ac:dyDescent="0.2">
      <c r="A201" s="2">
        <v>43948.953453043985</v>
      </c>
      <c r="B201" s="3" t="s">
        <v>507</v>
      </c>
      <c r="C201" s="3" t="s">
        <v>508</v>
      </c>
      <c r="D201" s="3" t="s">
        <v>1131</v>
      </c>
      <c r="E201" s="3" t="s">
        <v>1143</v>
      </c>
      <c r="F201" s="3" t="s">
        <v>510</v>
      </c>
      <c r="G201" s="3" t="s">
        <v>511</v>
      </c>
      <c r="H201" s="3" t="s">
        <v>563</v>
      </c>
      <c r="I201" s="3" t="s">
        <v>556</v>
      </c>
      <c r="J201" s="3" t="s">
        <v>514</v>
      </c>
      <c r="K201" s="3"/>
      <c r="M201" s="3" t="s">
        <v>552</v>
      </c>
      <c r="N201" s="3" t="s">
        <v>539</v>
      </c>
      <c r="O201" s="3" t="s">
        <v>518</v>
      </c>
      <c r="P201" s="3">
        <v>8</v>
      </c>
      <c r="Q201" s="3" t="s">
        <v>1125</v>
      </c>
      <c r="R201" s="3" t="s">
        <v>1125</v>
      </c>
      <c r="S201" s="3" t="s">
        <v>519</v>
      </c>
      <c r="T201" s="3" t="s">
        <v>520</v>
      </c>
      <c r="U201" s="3" t="s">
        <v>1125</v>
      </c>
      <c r="V201" s="3" t="s">
        <v>1125</v>
      </c>
      <c r="W201" s="3" t="s">
        <v>1125</v>
      </c>
      <c r="X201" s="3" t="s">
        <v>1125</v>
      </c>
      <c r="Y201" s="3" t="s">
        <v>1125</v>
      </c>
      <c r="AA201" s="3" t="s">
        <v>1176</v>
      </c>
      <c r="AB201" s="3" t="s">
        <v>1210</v>
      </c>
      <c r="AC201" s="3" t="s">
        <v>1206</v>
      </c>
      <c r="AD201" s="3" t="s">
        <v>547</v>
      </c>
      <c r="AE201" s="3" t="s">
        <v>541</v>
      </c>
      <c r="AF201" s="3" t="s">
        <v>523</v>
      </c>
      <c r="SF201" s="3">
        <v>7</v>
      </c>
      <c r="SG201" s="3">
        <v>1</v>
      </c>
      <c r="SH201" s="3">
        <v>0</v>
      </c>
      <c r="SI201" s="3">
        <v>0</v>
      </c>
      <c r="SJ201" s="3" t="s">
        <v>524</v>
      </c>
      <c r="SL201" s="3" t="s">
        <v>524</v>
      </c>
      <c r="SM201" s="3" t="s">
        <v>1252</v>
      </c>
      <c r="SN201" s="3" t="s">
        <v>594</v>
      </c>
      <c r="SO201" s="3" t="s">
        <v>526</v>
      </c>
      <c r="SP201" s="3" t="s">
        <v>549</v>
      </c>
    </row>
    <row r="202" spans="1:510" ht="12.75" x14ac:dyDescent="0.2">
      <c r="A202" s="2">
        <v>43948.953599201384</v>
      </c>
      <c r="B202" s="3" t="s">
        <v>507</v>
      </c>
      <c r="C202" s="3" t="s">
        <v>508</v>
      </c>
      <c r="D202" s="3" t="s">
        <v>566</v>
      </c>
      <c r="E202" s="3" t="s">
        <v>1127</v>
      </c>
      <c r="F202" s="3" t="s">
        <v>528</v>
      </c>
      <c r="G202" s="3" t="s">
        <v>573</v>
      </c>
      <c r="H202" s="3" t="s">
        <v>512</v>
      </c>
      <c r="I202" s="3" t="s">
        <v>513</v>
      </c>
      <c r="J202" s="3" t="s">
        <v>514</v>
      </c>
      <c r="K202" s="3"/>
      <c r="M202" s="3" t="s">
        <v>516</v>
      </c>
      <c r="N202" s="3" t="s">
        <v>531</v>
      </c>
      <c r="O202" s="3" t="s">
        <v>518</v>
      </c>
      <c r="P202" s="3">
        <v>5</v>
      </c>
      <c r="Q202" s="3" t="s">
        <v>1125</v>
      </c>
      <c r="R202" s="3" t="s">
        <v>1125</v>
      </c>
      <c r="S202" s="3" t="s">
        <v>569</v>
      </c>
      <c r="T202" s="3" t="s">
        <v>533</v>
      </c>
      <c r="U202" s="3">
        <v>34</v>
      </c>
      <c r="V202" s="3">
        <v>36</v>
      </c>
      <c r="W202" s="3">
        <v>33</v>
      </c>
      <c r="X202" s="3">
        <v>35</v>
      </c>
      <c r="Y202" s="3">
        <v>31</v>
      </c>
      <c r="Z202" s="3" t="s">
        <v>534</v>
      </c>
      <c r="AA202" s="3">
        <v>1510</v>
      </c>
      <c r="AB202" s="3">
        <v>760</v>
      </c>
      <c r="AC202" s="3">
        <v>750</v>
      </c>
      <c r="AD202" s="3" t="s">
        <v>599</v>
      </c>
      <c r="AE202" s="3" t="s">
        <v>541</v>
      </c>
      <c r="AF202" s="3" t="s">
        <v>523</v>
      </c>
      <c r="SF202" s="3">
        <v>1</v>
      </c>
      <c r="SG202" s="3">
        <v>0</v>
      </c>
      <c r="SH202" s="3">
        <v>0</v>
      </c>
      <c r="SI202" s="3">
        <v>1</v>
      </c>
      <c r="SJ202" s="3" t="s">
        <v>524</v>
      </c>
      <c r="SL202" s="3" t="s">
        <v>524</v>
      </c>
      <c r="SM202" s="3" t="s">
        <v>1252</v>
      </c>
      <c r="SN202" s="3" t="s">
        <v>535</v>
      </c>
      <c r="SO202" s="3" t="s">
        <v>554</v>
      </c>
      <c r="SP202" s="3" t="s">
        <v>527</v>
      </c>
    </row>
    <row r="203" spans="1:510" ht="12.75" x14ac:dyDescent="0.2">
      <c r="A203" s="2">
        <v>43948.954030821755</v>
      </c>
      <c r="B203" s="3" t="s">
        <v>507</v>
      </c>
      <c r="C203" s="3" t="s">
        <v>508</v>
      </c>
      <c r="D203" s="3" t="s">
        <v>566</v>
      </c>
      <c r="E203" s="3" t="s">
        <v>1143</v>
      </c>
      <c r="F203" s="3" t="s">
        <v>510</v>
      </c>
      <c r="G203" s="3" t="s">
        <v>511</v>
      </c>
      <c r="H203" s="3" t="s">
        <v>563</v>
      </c>
      <c r="I203" s="3" t="s">
        <v>529</v>
      </c>
      <c r="J203" s="3" t="s">
        <v>514</v>
      </c>
      <c r="K203" s="3"/>
      <c r="M203" s="3" t="s">
        <v>516</v>
      </c>
      <c r="N203" s="3" t="s">
        <v>531</v>
      </c>
      <c r="O203" s="3" t="s">
        <v>580</v>
      </c>
      <c r="P203" s="3">
        <v>10</v>
      </c>
      <c r="Q203" s="3" t="s">
        <v>1125</v>
      </c>
      <c r="R203" s="3" t="s">
        <v>1125</v>
      </c>
      <c r="S203" s="3" t="s">
        <v>519</v>
      </c>
      <c r="T203" s="3" t="s">
        <v>520</v>
      </c>
      <c r="U203" s="3" t="s">
        <v>1125</v>
      </c>
      <c r="V203" s="3" t="s">
        <v>1125</v>
      </c>
      <c r="W203" s="3" t="s">
        <v>1125</v>
      </c>
      <c r="X203" s="3" t="s">
        <v>1125</v>
      </c>
      <c r="Y203" s="3" t="s">
        <v>1125</v>
      </c>
      <c r="AA203" s="3">
        <v>1520</v>
      </c>
      <c r="AB203" s="3">
        <v>770</v>
      </c>
      <c r="AC203" s="3">
        <v>750</v>
      </c>
      <c r="AD203" s="3" t="s">
        <v>576</v>
      </c>
      <c r="AE203" s="3" t="s">
        <v>541</v>
      </c>
      <c r="AF203" s="3" t="s">
        <v>523</v>
      </c>
      <c r="SF203" s="3">
        <v>1</v>
      </c>
      <c r="SG203" s="3">
        <v>0</v>
      </c>
      <c r="SH203" s="3">
        <v>0</v>
      </c>
      <c r="SI203" s="3">
        <v>0</v>
      </c>
      <c r="SJ203" s="3" t="s">
        <v>524</v>
      </c>
      <c r="SL203" s="3" t="s">
        <v>523</v>
      </c>
      <c r="SM203" s="3" t="s">
        <v>1251</v>
      </c>
      <c r="SN203" s="4">
        <v>0</v>
      </c>
      <c r="SO203" s="3" t="s">
        <v>543</v>
      </c>
      <c r="SP203" s="3" t="s">
        <v>527</v>
      </c>
    </row>
    <row r="204" spans="1:510" ht="12.75" x14ac:dyDescent="0.2">
      <c r="A204" s="2">
        <v>43948.954467280091</v>
      </c>
      <c r="B204" s="3" t="s">
        <v>507</v>
      </c>
      <c r="C204" s="3" t="s">
        <v>508</v>
      </c>
      <c r="D204" s="3" t="s">
        <v>509</v>
      </c>
      <c r="E204" s="3" t="s">
        <v>1143</v>
      </c>
      <c r="F204" s="3" t="s">
        <v>510</v>
      </c>
      <c r="G204" s="3" t="s">
        <v>511</v>
      </c>
      <c r="H204" s="3" t="s">
        <v>512</v>
      </c>
      <c r="I204" s="3" t="s">
        <v>513</v>
      </c>
      <c r="J204" s="3" t="s">
        <v>617</v>
      </c>
      <c r="K204" s="3" t="s">
        <v>1125</v>
      </c>
      <c r="M204" s="3" t="s">
        <v>538</v>
      </c>
      <c r="N204" s="3" t="s">
        <v>531</v>
      </c>
      <c r="O204" s="3" t="s">
        <v>580</v>
      </c>
      <c r="P204" s="3">
        <v>10</v>
      </c>
      <c r="Q204" s="3" t="s">
        <v>1125</v>
      </c>
      <c r="R204" s="3" t="s">
        <v>1125</v>
      </c>
      <c r="S204" s="3" t="s">
        <v>569</v>
      </c>
      <c r="T204" s="3" t="s">
        <v>520</v>
      </c>
      <c r="U204" s="3" t="s">
        <v>1125</v>
      </c>
      <c r="V204" s="3" t="s">
        <v>1125</v>
      </c>
      <c r="W204" s="3" t="s">
        <v>1125</v>
      </c>
      <c r="X204" s="3" t="s">
        <v>1125</v>
      </c>
      <c r="Y204" s="3" t="s">
        <v>1125</v>
      </c>
      <c r="AA204" s="3">
        <v>1580</v>
      </c>
      <c r="AB204" s="3">
        <v>780</v>
      </c>
      <c r="AC204" s="3">
        <v>800</v>
      </c>
      <c r="AD204" s="3" t="s">
        <v>576</v>
      </c>
      <c r="AE204" s="3" t="s">
        <v>522</v>
      </c>
      <c r="AF204" s="3" t="s">
        <v>523</v>
      </c>
      <c r="SF204" s="3">
        <v>8</v>
      </c>
      <c r="SG204" s="3">
        <v>4</v>
      </c>
      <c r="SH204" s="3">
        <v>6</v>
      </c>
      <c r="SI204" s="3">
        <v>4</v>
      </c>
      <c r="SJ204" s="3" t="s">
        <v>524</v>
      </c>
      <c r="SL204" s="3" t="s">
        <v>523</v>
      </c>
      <c r="SM204" s="3" t="s">
        <v>1249</v>
      </c>
      <c r="SN204" s="3" t="s">
        <v>542</v>
      </c>
      <c r="SO204" s="3" t="s">
        <v>554</v>
      </c>
      <c r="SP204" s="3" t="s">
        <v>544</v>
      </c>
    </row>
    <row r="205" spans="1:510" ht="12.75" x14ac:dyDescent="0.2">
      <c r="A205" s="2">
        <v>43948.954630347223</v>
      </c>
      <c r="B205" s="3" t="s">
        <v>507</v>
      </c>
      <c r="C205" s="3" t="s">
        <v>508</v>
      </c>
      <c r="D205" s="3" t="s">
        <v>509</v>
      </c>
      <c r="E205" s="3" t="s">
        <v>1143</v>
      </c>
      <c r="F205" s="3" t="s">
        <v>510</v>
      </c>
      <c r="G205" s="3" t="s">
        <v>579</v>
      </c>
      <c r="H205" s="3" t="s">
        <v>512</v>
      </c>
      <c r="I205" s="3" t="s">
        <v>513</v>
      </c>
      <c r="J205" s="3" t="s">
        <v>557</v>
      </c>
      <c r="K205" s="3" t="s">
        <v>643</v>
      </c>
      <c r="L205" s="3" t="s">
        <v>647</v>
      </c>
      <c r="M205" s="3" t="s">
        <v>1125</v>
      </c>
      <c r="N205" s="3" t="s">
        <v>517</v>
      </c>
      <c r="O205" s="3" t="s">
        <v>518</v>
      </c>
      <c r="P205" s="3">
        <v>6</v>
      </c>
      <c r="Q205" s="3" t="s">
        <v>1125</v>
      </c>
      <c r="R205" s="3" t="s">
        <v>1125</v>
      </c>
      <c r="S205" s="3" t="s">
        <v>591</v>
      </c>
      <c r="T205" s="3" t="s">
        <v>520</v>
      </c>
      <c r="U205" s="3" t="s">
        <v>1125</v>
      </c>
      <c r="V205" s="3" t="s">
        <v>1125</v>
      </c>
      <c r="W205" s="3" t="s">
        <v>1125</v>
      </c>
      <c r="X205" s="3" t="s">
        <v>1125</v>
      </c>
      <c r="Y205" s="3" t="s">
        <v>1125</v>
      </c>
      <c r="AA205" s="3">
        <v>1540</v>
      </c>
      <c r="AB205" s="3">
        <v>760</v>
      </c>
      <c r="AC205" s="3">
        <v>780</v>
      </c>
      <c r="AD205" s="3" t="s">
        <v>560</v>
      </c>
      <c r="AE205" s="3" t="s">
        <v>548</v>
      </c>
      <c r="AF205" s="3" t="s">
        <v>523</v>
      </c>
      <c r="SF205" s="3">
        <v>10</v>
      </c>
      <c r="SG205" s="3">
        <v>4</v>
      </c>
      <c r="SH205" s="3">
        <v>3</v>
      </c>
      <c r="SI205" s="3">
        <v>1</v>
      </c>
      <c r="SJ205" s="3" t="s">
        <v>523</v>
      </c>
      <c r="SL205" s="3" t="s">
        <v>523</v>
      </c>
      <c r="SM205" s="3" t="s">
        <v>1253</v>
      </c>
      <c r="SO205" s="3" t="s">
        <v>526</v>
      </c>
      <c r="SP205" s="3" t="s">
        <v>549</v>
      </c>
    </row>
    <row r="206" spans="1:510" ht="12.75" x14ac:dyDescent="0.2">
      <c r="A206" s="2">
        <v>43948.954769525459</v>
      </c>
      <c r="B206" s="3" t="s">
        <v>507</v>
      </c>
      <c r="C206" s="3" t="s">
        <v>508</v>
      </c>
      <c r="D206" s="3" t="s">
        <v>562</v>
      </c>
      <c r="E206" s="3" t="s">
        <v>1127</v>
      </c>
      <c r="F206" s="3" t="s">
        <v>528</v>
      </c>
      <c r="G206" s="3" t="s">
        <v>573</v>
      </c>
      <c r="H206" s="3" t="s">
        <v>555</v>
      </c>
      <c r="I206" s="3" t="s">
        <v>513</v>
      </c>
      <c r="J206" s="3" t="s">
        <v>514</v>
      </c>
      <c r="K206" s="3"/>
      <c r="M206" s="3" t="s">
        <v>572</v>
      </c>
      <c r="N206" s="3" t="s">
        <v>539</v>
      </c>
      <c r="O206" s="3" t="s">
        <v>518</v>
      </c>
      <c r="P206" s="3">
        <v>5</v>
      </c>
      <c r="Q206" s="3" t="s">
        <v>1125</v>
      </c>
      <c r="R206" s="3" t="s">
        <v>1125</v>
      </c>
      <c r="S206" s="3" t="s">
        <v>519</v>
      </c>
      <c r="T206" s="3" t="s">
        <v>533</v>
      </c>
      <c r="U206" s="3">
        <v>24</v>
      </c>
      <c r="V206" s="3">
        <v>26</v>
      </c>
      <c r="W206" s="3">
        <v>23</v>
      </c>
      <c r="X206" s="3">
        <v>25</v>
      </c>
      <c r="Y206" s="3">
        <v>23</v>
      </c>
      <c r="Z206" s="3" t="s">
        <v>534</v>
      </c>
      <c r="AA206" s="3">
        <v>1330</v>
      </c>
      <c r="AB206" s="3">
        <v>690</v>
      </c>
      <c r="AC206" s="3">
        <v>640</v>
      </c>
      <c r="AD206" s="3" t="s">
        <v>560</v>
      </c>
      <c r="AE206" s="3" t="s">
        <v>541</v>
      </c>
      <c r="AF206" s="3" t="s">
        <v>523</v>
      </c>
      <c r="SF206" s="3">
        <v>14</v>
      </c>
      <c r="SG206" s="3">
        <v>4</v>
      </c>
      <c r="SH206" s="3">
        <v>2</v>
      </c>
      <c r="SI206" s="3">
        <v>1</v>
      </c>
      <c r="SJ206" s="3" t="s">
        <v>523</v>
      </c>
      <c r="SL206" s="3" t="s">
        <v>524</v>
      </c>
      <c r="SM206" s="3" t="s">
        <v>1252</v>
      </c>
      <c r="SN206" s="3" t="s">
        <v>525</v>
      </c>
      <c r="SO206" s="3" t="s">
        <v>526</v>
      </c>
      <c r="SP206" s="3" t="s">
        <v>582</v>
      </c>
    </row>
    <row r="207" spans="1:510" ht="12.75" x14ac:dyDescent="0.2">
      <c r="A207" s="2">
        <v>43948.954850520837</v>
      </c>
      <c r="B207" s="3" t="s">
        <v>507</v>
      </c>
      <c r="C207" s="3" t="s">
        <v>508</v>
      </c>
      <c r="D207" s="3" t="s">
        <v>509</v>
      </c>
      <c r="E207" s="3" t="s">
        <v>1143</v>
      </c>
      <c r="F207" s="3" t="s">
        <v>528</v>
      </c>
      <c r="G207" s="3" t="s">
        <v>511</v>
      </c>
      <c r="H207" s="3" t="s">
        <v>512</v>
      </c>
      <c r="I207" s="3" t="s">
        <v>513</v>
      </c>
      <c r="J207" s="3" t="s">
        <v>557</v>
      </c>
      <c r="K207" s="3" t="s">
        <v>628</v>
      </c>
      <c r="L207" s="3" t="s">
        <v>648</v>
      </c>
      <c r="M207" s="3" t="s">
        <v>1125</v>
      </c>
      <c r="N207" s="3" t="s">
        <v>539</v>
      </c>
      <c r="O207" s="3" t="s">
        <v>580</v>
      </c>
      <c r="P207" s="3">
        <v>8</v>
      </c>
      <c r="Q207" s="3" t="s">
        <v>1125</v>
      </c>
      <c r="R207" s="3" t="s">
        <v>1125</v>
      </c>
      <c r="S207" s="3" t="s">
        <v>591</v>
      </c>
      <c r="T207" s="3" t="s">
        <v>520</v>
      </c>
      <c r="U207" s="3" t="s">
        <v>1125</v>
      </c>
      <c r="V207" s="3" t="s">
        <v>1125</v>
      </c>
      <c r="W207" s="3" t="s">
        <v>1125</v>
      </c>
      <c r="X207" s="3" t="s">
        <v>1125</v>
      </c>
      <c r="Y207" s="3" t="s">
        <v>1125</v>
      </c>
      <c r="AA207" s="3">
        <v>1550</v>
      </c>
      <c r="AB207" s="3">
        <v>750</v>
      </c>
      <c r="AC207" s="3">
        <v>800</v>
      </c>
      <c r="AD207" s="3" t="s">
        <v>564</v>
      </c>
      <c r="AE207" s="3" t="s">
        <v>541</v>
      </c>
      <c r="AF207" s="3" t="s">
        <v>523</v>
      </c>
      <c r="SF207" s="3">
        <v>3</v>
      </c>
      <c r="SG207" s="3">
        <v>4</v>
      </c>
      <c r="SH207" s="3">
        <v>1</v>
      </c>
      <c r="SI207" s="3">
        <v>1</v>
      </c>
      <c r="SJ207" s="3" t="s">
        <v>523</v>
      </c>
      <c r="SL207" s="3" t="s">
        <v>523</v>
      </c>
      <c r="SM207" s="3" t="s">
        <v>1253</v>
      </c>
      <c r="SN207" s="4">
        <v>0</v>
      </c>
      <c r="SO207" s="3" t="s">
        <v>543</v>
      </c>
      <c r="SP207" s="3" t="s">
        <v>544</v>
      </c>
    </row>
    <row r="208" spans="1:510" ht="12.75" x14ac:dyDescent="0.2">
      <c r="A208" s="2">
        <v>43948.954937222225</v>
      </c>
      <c r="B208" s="3" t="s">
        <v>507</v>
      </c>
      <c r="C208" s="3" t="s">
        <v>588</v>
      </c>
      <c r="D208" s="3" t="s">
        <v>566</v>
      </c>
      <c r="E208" s="3" t="s">
        <v>1143</v>
      </c>
      <c r="F208" s="3" t="s">
        <v>528</v>
      </c>
      <c r="G208" s="3" t="s">
        <v>511</v>
      </c>
      <c r="H208" s="3" t="s">
        <v>583</v>
      </c>
      <c r="I208" s="3" t="s">
        <v>556</v>
      </c>
      <c r="J208" s="3" t="s">
        <v>514</v>
      </c>
      <c r="K208" s="3"/>
      <c r="M208" s="3" t="s">
        <v>572</v>
      </c>
      <c r="N208" s="3" t="s">
        <v>539</v>
      </c>
      <c r="O208" s="3" t="s">
        <v>743</v>
      </c>
      <c r="P208" s="3">
        <v>8</v>
      </c>
      <c r="Q208" s="3" t="s">
        <v>1125</v>
      </c>
      <c r="R208" s="3" t="s">
        <v>1125</v>
      </c>
      <c r="S208" s="3" t="s">
        <v>519</v>
      </c>
      <c r="T208" s="3" t="s">
        <v>520</v>
      </c>
      <c r="U208" s="3" t="s">
        <v>1125</v>
      </c>
      <c r="V208" s="3" t="s">
        <v>1125</v>
      </c>
      <c r="W208" s="3" t="s">
        <v>1125</v>
      </c>
      <c r="X208" s="3" t="s">
        <v>1125</v>
      </c>
      <c r="Y208" s="3" t="s">
        <v>1125</v>
      </c>
      <c r="AA208" s="3">
        <v>1520</v>
      </c>
      <c r="AB208" s="3">
        <v>740</v>
      </c>
      <c r="AC208" s="3">
        <v>780</v>
      </c>
      <c r="AD208" s="3" t="s">
        <v>564</v>
      </c>
      <c r="AE208" s="3" t="s">
        <v>541</v>
      </c>
      <c r="AF208" s="3" t="s">
        <v>523</v>
      </c>
      <c r="SF208" s="3">
        <v>2</v>
      </c>
      <c r="SG208" s="3">
        <v>2</v>
      </c>
      <c r="SH208" s="3">
        <v>0</v>
      </c>
      <c r="SI208" s="3">
        <v>0</v>
      </c>
      <c r="SJ208" s="3" t="s">
        <v>523</v>
      </c>
      <c r="SL208" s="3" t="s">
        <v>524</v>
      </c>
      <c r="SM208" s="3" t="s">
        <v>1248</v>
      </c>
      <c r="SN208" s="3" t="s">
        <v>594</v>
      </c>
      <c r="SO208" s="3" t="s">
        <v>526</v>
      </c>
      <c r="SP208" s="3" t="s">
        <v>561</v>
      </c>
    </row>
    <row r="209" spans="1:510" ht="12.75" x14ac:dyDescent="0.2">
      <c r="A209" s="2">
        <v>43948.954946238431</v>
      </c>
      <c r="B209" s="3" t="s">
        <v>507</v>
      </c>
      <c r="C209" s="3" t="s">
        <v>508</v>
      </c>
      <c r="D209" s="3" t="s">
        <v>509</v>
      </c>
      <c r="E209" s="3" t="s">
        <v>1143</v>
      </c>
      <c r="F209" s="3" t="s">
        <v>510</v>
      </c>
      <c r="G209" s="3" t="s">
        <v>511</v>
      </c>
      <c r="H209" s="3" t="s">
        <v>512</v>
      </c>
      <c r="I209" s="3" t="s">
        <v>556</v>
      </c>
      <c r="J209" s="3" t="s">
        <v>514</v>
      </c>
      <c r="K209" s="3"/>
      <c r="M209" s="3" t="s">
        <v>516</v>
      </c>
      <c r="N209" s="3" t="s">
        <v>539</v>
      </c>
      <c r="O209" s="3" t="s">
        <v>518</v>
      </c>
      <c r="P209" s="3">
        <v>4</v>
      </c>
      <c r="Q209" s="3" t="s">
        <v>1125</v>
      </c>
      <c r="R209" s="3" t="s">
        <v>1125</v>
      </c>
      <c r="S209" s="3" t="s">
        <v>519</v>
      </c>
      <c r="T209" s="3" t="s">
        <v>533</v>
      </c>
      <c r="U209" s="3">
        <v>33</v>
      </c>
      <c r="V209" s="3">
        <v>28</v>
      </c>
      <c r="W209" s="3">
        <v>33</v>
      </c>
      <c r="X209" s="3">
        <v>36</v>
      </c>
      <c r="Y209" s="3">
        <v>36</v>
      </c>
      <c r="Z209" s="3" t="s">
        <v>553</v>
      </c>
      <c r="AA209" s="6" t="s">
        <v>1125</v>
      </c>
      <c r="SF209" s="3">
        <v>7</v>
      </c>
      <c r="SG209" s="3">
        <v>7</v>
      </c>
      <c r="SH209" s="3">
        <v>6</v>
      </c>
      <c r="SI209" s="3">
        <v>2</v>
      </c>
      <c r="SJ209" s="3" t="s">
        <v>523</v>
      </c>
      <c r="SL209" s="3" t="s">
        <v>524</v>
      </c>
      <c r="SM209" s="3" t="s">
        <v>1250</v>
      </c>
      <c r="SN209" s="3" t="s">
        <v>525</v>
      </c>
      <c r="SO209" s="3" t="s">
        <v>554</v>
      </c>
      <c r="SP209" s="3" t="s">
        <v>549</v>
      </c>
    </row>
    <row r="210" spans="1:510" ht="12.75" x14ac:dyDescent="0.2">
      <c r="A210" s="2">
        <v>43949.080445925923</v>
      </c>
      <c r="B210" s="3" t="s">
        <v>507</v>
      </c>
      <c r="C210" s="3" t="s">
        <v>508</v>
      </c>
      <c r="D210" s="3" t="s">
        <v>509</v>
      </c>
      <c r="E210" s="3" t="s">
        <v>1143</v>
      </c>
      <c r="F210" s="3" t="s">
        <v>528</v>
      </c>
      <c r="G210" s="3" t="s">
        <v>511</v>
      </c>
      <c r="H210" s="3" t="s">
        <v>555</v>
      </c>
      <c r="I210" s="3" t="s">
        <v>529</v>
      </c>
      <c r="J210" s="3" t="s">
        <v>557</v>
      </c>
      <c r="K210" s="3" t="s">
        <v>1239</v>
      </c>
      <c r="L210" s="3" t="s">
        <v>684</v>
      </c>
      <c r="M210" s="3" t="s">
        <v>1125</v>
      </c>
      <c r="N210" s="3" t="s">
        <v>531</v>
      </c>
      <c r="O210" s="3" t="s">
        <v>605</v>
      </c>
      <c r="P210" s="3">
        <v>10</v>
      </c>
      <c r="Q210" s="3" t="s">
        <v>1125</v>
      </c>
      <c r="R210" s="3" t="s">
        <v>1125</v>
      </c>
      <c r="S210" s="3" t="s">
        <v>519</v>
      </c>
      <c r="T210" s="3" t="s">
        <v>520</v>
      </c>
      <c r="U210" s="3" t="s">
        <v>1125</v>
      </c>
      <c r="V210" s="3" t="s">
        <v>1125</v>
      </c>
      <c r="W210" s="3" t="s">
        <v>1125</v>
      </c>
      <c r="X210" s="3" t="s">
        <v>1125</v>
      </c>
      <c r="Y210" s="3" t="s">
        <v>1125</v>
      </c>
      <c r="AA210" s="3">
        <v>1520</v>
      </c>
      <c r="AB210" s="3">
        <v>720</v>
      </c>
      <c r="AC210" s="3">
        <v>800</v>
      </c>
      <c r="AD210" s="3" t="s">
        <v>576</v>
      </c>
      <c r="AE210" s="3" t="s">
        <v>548</v>
      </c>
      <c r="AF210" s="3" t="s">
        <v>523</v>
      </c>
      <c r="SF210" s="3">
        <v>8</v>
      </c>
      <c r="SG210" s="3">
        <v>6</v>
      </c>
      <c r="SH210" s="3">
        <v>12</v>
      </c>
      <c r="SI210" s="3">
        <v>6</v>
      </c>
      <c r="SJ210" s="3" t="s">
        <v>524</v>
      </c>
      <c r="SL210" s="3" t="s">
        <v>523</v>
      </c>
      <c r="SM210" s="3" t="s">
        <v>1254</v>
      </c>
      <c r="SN210" s="4">
        <v>0</v>
      </c>
      <c r="SO210" s="3" t="s">
        <v>543</v>
      </c>
      <c r="SP210" s="3" t="s">
        <v>544</v>
      </c>
    </row>
    <row r="211" spans="1:510" ht="12.75" x14ac:dyDescent="0.2">
      <c r="A211" s="2">
        <v>43948.957285625002</v>
      </c>
      <c r="B211" s="3" t="s">
        <v>507</v>
      </c>
      <c r="C211" s="3" t="s">
        <v>508</v>
      </c>
      <c r="D211" s="3" t="s">
        <v>509</v>
      </c>
      <c r="E211" s="3" t="s">
        <v>1143</v>
      </c>
      <c r="F211" s="3" t="s">
        <v>528</v>
      </c>
      <c r="G211" s="3" t="s">
        <v>511</v>
      </c>
      <c r="H211" s="3" t="s">
        <v>512</v>
      </c>
      <c r="I211" s="3" t="s">
        <v>513</v>
      </c>
      <c r="J211" s="3" t="s">
        <v>514</v>
      </c>
      <c r="K211" s="3"/>
      <c r="M211" s="3" t="s">
        <v>516</v>
      </c>
      <c r="N211" s="3" t="s">
        <v>531</v>
      </c>
      <c r="O211" s="3" t="s">
        <v>518</v>
      </c>
      <c r="P211" s="3">
        <v>9</v>
      </c>
      <c r="Q211" s="3" t="s">
        <v>1125</v>
      </c>
      <c r="R211" s="3" t="s">
        <v>1125</v>
      </c>
      <c r="S211" s="3" t="s">
        <v>519</v>
      </c>
      <c r="T211" s="3" t="s">
        <v>520</v>
      </c>
      <c r="U211" s="3" t="s">
        <v>1125</v>
      </c>
      <c r="V211" s="3" t="s">
        <v>1125</v>
      </c>
      <c r="W211" s="3" t="s">
        <v>1125</v>
      </c>
      <c r="X211" s="3" t="s">
        <v>1125</v>
      </c>
      <c r="Y211" s="3" t="s">
        <v>1125</v>
      </c>
      <c r="AA211" s="3">
        <v>1580</v>
      </c>
      <c r="AB211" s="3">
        <v>780</v>
      </c>
      <c r="AC211" s="3">
        <v>800</v>
      </c>
      <c r="AD211" s="3" t="s">
        <v>576</v>
      </c>
      <c r="AE211" s="3" t="s">
        <v>548</v>
      </c>
      <c r="AF211" s="3" t="s">
        <v>523</v>
      </c>
      <c r="SF211" s="3">
        <v>5</v>
      </c>
      <c r="SG211" s="3">
        <v>3</v>
      </c>
      <c r="SH211" s="3">
        <v>4</v>
      </c>
      <c r="SI211" s="3">
        <v>4</v>
      </c>
      <c r="SJ211" s="3" t="s">
        <v>523</v>
      </c>
      <c r="SL211" s="3" t="s">
        <v>524</v>
      </c>
      <c r="SM211" s="3" t="s">
        <v>1254</v>
      </c>
      <c r="SN211" s="3" t="s">
        <v>542</v>
      </c>
      <c r="SO211" s="3" t="s">
        <v>543</v>
      </c>
      <c r="SP211" s="3" t="s">
        <v>549</v>
      </c>
    </row>
    <row r="212" spans="1:510" ht="12.75" x14ac:dyDescent="0.2">
      <c r="A212" s="2">
        <v>43948.957919247681</v>
      </c>
      <c r="B212" s="3" t="s">
        <v>507</v>
      </c>
      <c r="C212" s="3" t="s">
        <v>508</v>
      </c>
      <c r="D212" s="3" t="s">
        <v>509</v>
      </c>
      <c r="E212" s="3" t="s">
        <v>1143</v>
      </c>
      <c r="F212" s="3" t="s">
        <v>510</v>
      </c>
      <c r="G212" s="3" t="s">
        <v>511</v>
      </c>
      <c r="H212" s="3" t="s">
        <v>624</v>
      </c>
      <c r="I212" s="3" t="s">
        <v>513</v>
      </c>
      <c r="J212" s="3" t="s">
        <v>514</v>
      </c>
      <c r="K212" s="3"/>
      <c r="M212" s="3" t="s">
        <v>516</v>
      </c>
      <c r="N212" s="3" t="s">
        <v>517</v>
      </c>
      <c r="O212" s="3" t="s">
        <v>518</v>
      </c>
      <c r="P212" s="3">
        <v>3</v>
      </c>
      <c r="Q212" s="3" t="s">
        <v>1125</v>
      </c>
      <c r="R212" s="3" t="s">
        <v>1125</v>
      </c>
      <c r="S212" s="3" t="s">
        <v>591</v>
      </c>
      <c r="T212" s="3" t="s">
        <v>533</v>
      </c>
      <c r="U212" s="3">
        <v>30</v>
      </c>
      <c r="V212" s="3">
        <v>31</v>
      </c>
      <c r="W212" s="3">
        <v>30</v>
      </c>
      <c r="X212" s="3">
        <v>31</v>
      </c>
      <c r="Y212" s="3">
        <v>27</v>
      </c>
      <c r="Z212" s="3" t="s">
        <v>534</v>
      </c>
      <c r="AA212" s="3">
        <v>1270</v>
      </c>
      <c r="AB212" s="3">
        <v>610</v>
      </c>
      <c r="AC212" s="3">
        <v>660</v>
      </c>
      <c r="AD212" s="3" t="s">
        <v>521</v>
      </c>
      <c r="AE212" s="3" t="s">
        <v>541</v>
      </c>
      <c r="AF212" s="3" t="s">
        <v>523</v>
      </c>
      <c r="SF212" s="3">
        <v>4</v>
      </c>
      <c r="SG212" s="3">
        <v>10</v>
      </c>
      <c r="SH212" s="3">
        <v>3</v>
      </c>
      <c r="SI212" s="3">
        <v>0</v>
      </c>
      <c r="SJ212" s="3" t="s">
        <v>523</v>
      </c>
      <c r="SL212" s="3" t="s">
        <v>524</v>
      </c>
      <c r="SM212" s="3" t="s">
        <v>1253</v>
      </c>
      <c r="SN212" s="3" t="s">
        <v>570</v>
      </c>
      <c r="SO212" s="3" t="s">
        <v>543</v>
      </c>
      <c r="SP212" s="3" t="s">
        <v>544</v>
      </c>
    </row>
    <row r="213" spans="1:510" ht="12.75" x14ac:dyDescent="0.2">
      <c r="A213" s="2">
        <v>43948.95800082176</v>
      </c>
      <c r="B213" s="3" t="s">
        <v>507</v>
      </c>
      <c r="C213" s="3" t="s">
        <v>508</v>
      </c>
      <c r="D213" s="3" t="s">
        <v>509</v>
      </c>
      <c r="E213" s="3" t="s">
        <v>1143</v>
      </c>
      <c r="F213" s="3" t="s">
        <v>528</v>
      </c>
      <c r="G213" s="3" t="s">
        <v>511</v>
      </c>
      <c r="H213" s="3" t="s">
        <v>512</v>
      </c>
      <c r="I213" s="3" t="s">
        <v>529</v>
      </c>
      <c r="J213" s="3" t="s">
        <v>514</v>
      </c>
      <c r="K213" s="3"/>
      <c r="M213" s="3" t="s">
        <v>516</v>
      </c>
      <c r="N213" s="3" t="s">
        <v>531</v>
      </c>
      <c r="O213" s="3" t="s">
        <v>580</v>
      </c>
      <c r="P213" s="3">
        <v>8</v>
      </c>
      <c r="Q213" s="3" t="s">
        <v>1125</v>
      </c>
      <c r="R213" s="3" t="s">
        <v>1125</v>
      </c>
      <c r="S213" s="3" t="s">
        <v>592</v>
      </c>
      <c r="T213" s="3" t="s">
        <v>520</v>
      </c>
      <c r="U213" s="3" t="s">
        <v>1125</v>
      </c>
      <c r="V213" s="3" t="s">
        <v>1125</v>
      </c>
      <c r="W213" s="3" t="s">
        <v>1125</v>
      </c>
      <c r="X213" s="3" t="s">
        <v>1125</v>
      </c>
      <c r="Y213" s="3" t="s">
        <v>1125</v>
      </c>
      <c r="AA213" s="3">
        <v>1520</v>
      </c>
      <c r="AB213" s="3">
        <v>750</v>
      </c>
      <c r="AC213" s="3">
        <v>770</v>
      </c>
      <c r="AD213" s="3" t="s">
        <v>614</v>
      </c>
      <c r="AE213" s="3" t="s">
        <v>587</v>
      </c>
      <c r="AF213" s="3" t="s">
        <v>523</v>
      </c>
      <c r="SF213" s="3">
        <v>7</v>
      </c>
      <c r="SG213" s="3">
        <v>4</v>
      </c>
      <c r="SH213" s="3">
        <v>1</v>
      </c>
      <c r="SI213" s="3">
        <v>2</v>
      </c>
      <c r="SJ213" s="3" t="s">
        <v>523</v>
      </c>
      <c r="SL213" s="3" t="s">
        <v>523</v>
      </c>
      <c r="SM213" s="3" t="s">
        <v>1254</v>
      </c>
      <c r="SN213" s="3" t="s">
        <v>542</v>
      </c>
      <c r="SO213" s="3" t="s">
        <v>554</v>
      </c>
      <c r="SP213" s="3" t="s">
        <v>544</v>
      </c>
    </row>
    <row r="214" spans="1:510" ht="12.75" x14ac:dyDescent="0.2">
      <c r="A214" s="2">
        <v>43948.959275879628</v>
      </c>
      <c r="B214" s="3" t="s">
        <v>507</v>
      </c>
      <c r="C214" s="3" t="s">
        <v>508</v>
      </c>
      <c r="D214" s="3" t="s">
        <v>509</v>
      </c>
      <c r="E214" s="3" t="s">
        <v>1143</v>
      </c>
      <c r="F214" s="3" t="s">
        <v>510</v>
      </c>
      <c r="G214" s="3" t="s">
        <v>511</v>
      </c>
      <c r="H214" s="3" t="s">
        <v>555</v>
      </c>
      <c r="I214" s="3" t="s">
        <v>513</v>
      </c>
      <c r="J214" s="3" t="s">
        <v>557</v>
      </c>
      <c r="K214" s="3" t="s">
        <v>643</v>
      </c>
      <c r="L214" s="3" t="s">
        <v>651</v>
      </c>
      <c r="M214" s="3" t="s">
        <v>1125</v>
      </c>
      <c r="N214" s="3" t="s">
        <v>517</v>
      </c>
      <c r="O214" s="3" t="s">
        <v>605</v>
      </c>
      <c r="P214" s="3">
        <v>10</v>
      </c>
      <c r="Q214" s="3" t="s">
        <v>1125</v>
      </c>
      <c r="R214" s="3" t="s">
        <v>1125</v>
      </c>
      <c r="S214" s="3" t="s">
        <v>591</v>
      </c>
      <c r="T214" s="3" t="s">
        <v>520</v>
      </c>
      <c r="U214" s="3" t="s">
        <v>1125</v>
      </c>
      <c r="V214" s="3" t="s">
        <v>1125</v>
      </c>
      <c r="W214" s="3" t="s">
        <v>1125</v>
      </c>
      <c r="X214" s="3" t="s">
        <v>1125</v>
      </c>
      <c r="Y214" s="3" t="s">
        <v>1125</v>
      </c>
      <c r="AA214" s="3">
        <v>1200</v>
      </c>
      <c r="AB214" s="3">
        <v>640</v>
      </c>
      <c r="AC214" s="3">
        <v>560</v>
      </c>
      <c r="AD214" s="3" t="s">
        <v>593</v>
      </c>
      <c r="AE214" s="3" t="s">
        <v>548</v>
      </c>
      <c r="AF214" s="3" t="s">
        <v>523</v>
      </c>
      <c r="SF214" s="3">
        <v>3</v>
      </c>
      <c r="SG214" s="3">
        <v>4</v>
      </c>
      <c r="SH214" s="3">
        <v>2</v>
      </c>
      <c r="SI214" s="3">
        <v>0</v>
      </c>
      <c r="SJ214" s="3" t="s">
        <v>523</v>
      </c>
      <c r="SL214" s="3" t="s">
        <v>524</v>
      </c>
      <c r="SM214" s="3" t="s">
        <v>1247</v>
      </c>
      <c r="SN214" s="4">
        <v>0</v>
      </c>
      <c r="SO214" s="3" t="s">
        <v>526</v>
      </c>
      <c r="SP214" s="3" t="s">
        <v>549</v>
      </c>
    </row>
    <row r="215" spans="1:510" ht="12.75" x14ac:dyDescent="0.2">
      <c r="A215" s="2">
        <v>43948.960248726857</v>
      </c>
      <c r="B215" s="3" t="s">
        <v>507</v>
      </c>
      <c r="C215" s="3" t="s">
        <v>508</v>
      </c>
      <c r="D215" s="3" t="s">
        <v>509</v>
      </c>
      <c r="E215" s="3" t="s">
        <v>1143</v>
      </c>
      <c r="F215" s="3" t="s">
        <v>528</v>
      </c>
      <c r="G215" s="3" t="s">
        <v>511</v>
      </c>
      <c r="H215" s="3" t="s">
        <v>512</v>
      </c>
      <c r="I215" s="3" t="s">
        <v>556</v>
      </c>
      <c r="J215" s="3" t="s">
        <v>514</v>
      </c>
      <c r="K215" s="3"/>
      <c r="M215" s="3" t="s">
        <v>552</v>
      </c>
      <c r="N215" s="3" t="s">
        <v>517</v>
      </c>
      <c r="O215" s="3" t="s">
        <v>580</v>
      </c>
      <c r="P215" s="3">
        <v>10</v>
      </c>
      <c r="Q215" s="3" t="s">
        <v>1125</v>
      </c>
      <c r="R215" s="3" t="s">
        <v>1125</v>
      </c>
      <c r="S215" s="3" t="s">
        <v>519</v>
      </c>
      <c r="T215" s="3" t="s">
        <v>520</v>
      </c>
      <c r="U215" s="3" t="s">
        <v>1125</v>
      </c>
      <c r="V215" s="3" t="s">
        <v>1125</v>
      </c>
      <c r="W215" s="3" t="s">
        <v>1125</v>
      </c>
      <c r="X215" s="3" t="s">
        <v>1125</v>
      </c>
      <c r="Y215" s="3" t="s">
        <v>1125</v>
      </c>
      <c r="AA215" s="3">
        <v>1470</v>
      </c>
      <c r="AB215" s="3">
        <v>710</v>
      </c>
      <c r="AC215" s="3">
        <v>760</v>
      </c>
      <c r="AD215" s="3" t="s">
        <v>564</v>
      </c>
      <c r="AE215" s="3" t="s">
        <v>541</v>
      </c>
      <c r="AF215" s="3" t="s">
        <v>523</v>
      </c>
      <c r="SF215" s="3">
        <v>6</v>
      </c>
      <c r="SG215" s="3">
        <v>5</v>
      </c>
      <c r="SH215" s="3">
        <v>5</v>
      </c>
      <c r="SI215" s="3">
        <v>0</v>
      </c>
      <c r="SJ215" s="3" t="s">
        <v>523</v>
      </c>
      <c r="SL215" s="3" t="s">
        <v>523</v>
      </c>
      <c r="SM215" s="3" t="s">
        <v>1254</v>
      </c>
      <c r="SN215" s="3" t="s">
        <v>542</v>
      </c>
      <c r="SO215" s="3" t="s">
        <v>554</v>
      </c>
      <c r="SP215" s="3" t="s">
        <v>544</v>
      </c>
    </row>
    <row r="216" spans="1:510" ht="12.75" x14ac:dyDescent="0.2">
      <c r="A216" s="2">
        <v>43948.962083634258</v>
      </c>
      <c r="B216" s="3" t="s">
        <v>507</v>
      </c>
      <c r="C216" s="3" t="s">
        <v>508</v>
      </c>
      <c r="D216" s="3" t="s">
        <v>509</v>
      </c>
      <c r="E216" s="3" t="s">
        <v>1143</v>
      </c>
      <c r="F216" s="3" t="s">
        <v>510</v>
      </c>
      <c r="G216" s="3" t="s">
        <v>511</v>
      </c>
      <c r="H216" s="3" t="s">
        <v>512</v>
      </c>
      <c r="I216" s="3" t="s">
        <v>513</v>
      </c>
      <c r="J216" s="3" t="s">
        <v>514</v>
      </c>
      <c r="K216" s="3"/>
      <c r="M216" s="3" t="s">
        <v>552</v>
      </c>
      <c r="N216" s="3" t="s">
        <v>531</v>
      </c>
      <c r="O216" s="3" t="s">
        <v>580</v>
      </c>
      <c r="P216" s="3">
        <v>8</v>
      </c>
      <c r="Q216" s="3" t="s">
        <v>1125</v>
      </c>
      <c r="R216" s="3" t="s">
        <v>1125</v>
      </c>
      <c r="S216" s="3" t="s">
        <v>519</v>
      </c>
      <c r="T216" s="3" t="s">
        <v>533</v>
      </c>
      <c r="U216" s="3">
        <v>32</v>
      </c>
      <c r="V216" s="3">
        <v>36</v>
      </c>
      <c r="W216" s="3">
        <v>29</v>
      </c>
      <c r="X216" s="3">
        <v>35</v>
      </c>
      <c r="Y216" s="3">
        <v>30</v>
      </c>
      <c r="Z216" s="3" t="s">
        <v>553</v>
      </c>
      <c r="AA216" s="6" t="s">
        <v>1125</v>
      </c>
      <c r="SF216" s="3">
        <v>7</v>
      </c>
      <c r="SG216" s="3">
        <v>2</v>
      </c>
      <c r="SH216" s="3">
        <v>1</v>
      </c>
      <c r="SI216" s="3">
        <v>2</v>
      </c>
      <c r="SJ216" s="3" t="s">
        <v>523</v>
      </c>
      <c r="SL216" s="3" t="s">
        <v>524</v>
      </c>
      <c r="SM216" s="3" t="s">
        <v>1248</v>
      </c>
      <c r="SN216" s="3" t="s">
        <v>542</v>
      </c>
      <c r="SO216" s="3" t="s">
        <v>554</v>
      </c>
      <c r="SP216" s="3" t="s">
        <v>544</v>
      </c>
    </row>
    <row r="217" spans="1:510" ht="12.75" x14ac:dyDescent="0.2">
      <c r="A217" s="2">
        <v>43948.962425439815</v>
      </c>
      <c r="B217" s="3" t="s">
        <v>507</v>
      </c>
      <c r="C217" s="3" t="s">
        <v>508</v>
      </c>
      <c r="D217" s="3" t="s">
        <v>566</v>
      </c>
      <c r="E217" s="3" t="s">
        <v>1143</v>
      </c>
      <c r="F217" s="3" t="s">
        <v>528</v>
      </c>
      <c r="G217" s="3" t="s">
        <v>511</v>
      </c>
      <c r="H217" s="3" t="s">
        <v>555</v>
      </c>
      <c r="I217" s="3" t="s">
        <v>513</v>
      </c>
      <c r="J217" s="3" t="s">
        <v>514</v>
      </c>
      <c r="K217" s="3"/>
      <c r="M217" s="3" t="s">
        <v>572</v>
      </c>
      <c r="N217" s="3" t="s">
        <v>604</v>
      </c>
      <c r="O217" s="3" t="s">
        <v>518</v>
      </c>
      <c r="P217" s="3">
        <v>2</v>
      </c>
      <c r="Q217" s="3" t="s">
        <v>1125</v>
      </c>
      <c r="R217" s="3" t="s">
        <v>1125</v>
      </c>
      <c r="S217" s="3" t="s">
        <v>546</v>
      </c>
      <c r="T217" s="3" t="s">
        <v>533</v>
      </c>
      <c r="U217" s="3">
        <v>35</v>
      </c>
      <c r="V217" s="3">
        <v>36</v>
      </c>
      <c r="W217" s="3">
        <v>34</v>
      </c>
      <c r="X217" s="3">
        <v>35</v>
      </c>
      <c r="Y217" s="3">
        <v>36</v>
      </c>
      <c r="Z217" s="3" t="s">
        <v>534</v>
      </c>
      <c r="AA217" s="3">
        <v>1500</v>
      </c>
      <c r="AB217" s="3">
        <v>730</v>
      </c>
      <c r="AC217" s="3">
        <v>770</v>
      </c>
      <c r="AD217" s="3" t="s">
        <v>547</v>
      </c>
      <c r="AE217" s="3" t="s">
        <v>548</v>
      </c>
      <c r="AF217" s="3" t="s">
        <v>523</v>
      </c>
      <c r="SF217" s="3">
        <v>11</v>
      </c>
      <c r="SG217" s="3">
        <v>0</v>
      </c>
      <c r="SH217" s="3">
        <v>3</v>
      </c>
      <c r="SI217" s="3">
        <v>0</v>
      </c>
      <c r="SJ217" s="3" t="s">
        <v>523</v>
      </c>
      <c r="SL217" s="3" t="s">
        <v>524</v>
      </c>
      <c r="SM217" s="3" t="s">
        <v>1253</v>
      </c>
      <c r="SN217" s="3" t="s">
        <v>535</v>
      </c>
      <c r="SO217" s="3" t="s">
        <v>543</v>
      </c>
      <c r="SP217" s="3" t="s">
        <v>527</v>
      </c>
    </row>
    <row r="218" spans="1:510" ht="12.75" x14ac:dyDescent="0.2">
      <c r="A218" s="2">
        <v>43948.962514780098</v>
      </c>
      <c r="B218" s="3" t="s">
        <v>507</v>
      </c>
      <c r="C218" s="3" t="s">
        <v>508</v>
      </c>
      <c r="D218" s="3" t="s">
        <v>566</v>
      </c>
      <c r="E218" s="3" t="s">
        <v>1143</v>
      </c>
      <c r="F218" s="3" t="s">
        <v>528</v>
      </c>
      <c r="G218" s="3" t="s">
        <v>511</v>
      </c>
      <c r="H218" s="3" t="s">
        <v>583</v>
      </c>
      <c r="I218" s="3" t="s">
        <v>529</v>
      </c>
      <c r="J218" s="3" t="s">
        <v>514</v>
      </c>
      <c r="K218" s="3"/>
      <c r="M218" s="3" t="s">
        <v>572</v>
      </c>
      <c r="N218" s="3" t="s">
        <v>531</v>
      </c>
      <c r="O218" s="3" t="s">
        <v>518</v>
      </c>
      <c r="P218" s="3">
        <v>6</v>
      </c>
      <c r="Q218" s="3" t="s">
        <v>1125</v>
      </c>
      <c r="R218" s="3" t="s">
        <v>1125</v>
      </c>
      <c r="S218" s="3" t="s">
        <v>569</v>
      </c>
      <c r="T218" s="3" t="s">
        <v>520</v>
      </c>
      <c r="U218" s="3" t="s">
        <v>1125</v>
      </c>
      <c r="V218" s="3" t="s">
        <v>1125</v>
      </c>
      <c r="W218" s="3" t="s">
        <v>1125</v>
      </c>
      <c r="X218" s="3" t="s">
        <v>1125</v>
      </c>
      <c r="Y218" s="3" t="s">
        <v>1125</v>
      </c>
      <c r="AA218" s="3">
        <v>1600</v>
      </c>
      <c r="AB218" s="3">
        <v>800</v>
      </c>
      <c r="AC218" s="3">
        <v>800</v>
      </c>
      <c r="AD218" s="3" t="s">
        <v>576</v>
      </c>
      <c r="AE218" s="3" t="s">
        <v>587</v>
      </c>
      <c r="AF218" s="3" t="s">
        <v>523</v>
      </c>
      <c r="SF218" s="3">
        <v>11</v>
      </c>
      <c r="SG218" s="3">
        <v>1</v>
      </c>
      <c r="SH218" s="3">
        <v>2</v>
      </c>
      <c r="SI218" s="3">
        <v>3</v>
      </c>
      <c r="SJ218" s="3" t="s">
        <v>523</v>
      </c>
      <c r="SL218" s="3" t="s">
        <v>524</v>
      </c>
      <c r="SM218" s="3" t="s">
        <v>1251</v>
      </c>
      <c r="SN218" s="3" t="s">
        <v>542</v>
      </c>
      <c r="SO218" s="3" t="s">
        <v>543</v>
      </c>
      <c r="SP218" s="3" t="s">
        <v>527</v>
      </c>
    </row>
    <row r="219" spans="1:510" ht="12.75" x14ac:dyDescent="0.2">
      <c r="A219" s="2">
        <v>43948.963086030097</v>
      </c>
      <c r="B219" s="3" t="s">
        <v>507</v>
      </c>
      <c r="C219" s="3" t="s">
        <v>508</v>
      </c>
      <c r="D219" s="3" t="s">
        <v>509</v>
      </c>
      <c r="E219" s="3" t="s">
        <v>1143</v>
      </c>
      <c r="F219" s="3" t="s">
        <v>528</v>
      </c>
      <c r="G219" s="3" t="s">
        <v>511</v>
      </c>
      <c r="H219" s="3" t="s">
        <v>624</v>
      </c>
      <c r="I219" s="3" t="s">
        <v>513</v>
      </c>
      <c r="J219" s="3" t="s">
        <v>514</v>
      </c>
      <c r="K219" s="3"/>
      <c r="M219" s="3" t="s">
        <v>516</v>
      </c>
      <c r="N219" s="3" t="s">
        <v>517</v>
      </c>
      <c r="O219" s="3" t="s">
        <v>597</v>
      </c>
      <c r="P219" s="3">
        <v>3</v>
      </c>
      <c r="Q219" s="3" t="s">
        <v>1125</v>
      </c>
      <c r="R219" s="3" t="s">
        <v>1125</v>
      </c>
      <c r="S219" s="3" t="s">
        <v>519</v>
      </c>
      <c r="T219" s="3" t="s">
        <v>520</v>
      </c>
      <c r="U219" s="3" t="s">
        <v>1125</v>
      </c>
      <c r="V219" s="3" t="s">
        <v>1125</v>
      </c>
      <c r="W219" s="3" t="s">
        <v>1125</v>
      </c>
      <c r="X219" s="3" t="s">
        <v>1125</v>
      </c>
      <c r="Y219" s="3" t="s">
        <v>1125</v>
      </c>
      <c r="AA219" s="3">
        <v>1540</v>
      </c>
      <c r="AB219" s="3">
        <v>740</v>
      </c>
      <c r="AC219" s="3">
        <v>800</v>
      </c>
      <c r="AD219" s="3" t="s">
        <v>593</v>
      </c>
      <c r="AE219" s="3" t="s">
        <v>541</v>
      </c>
      <c r="AF219" s="3" t="s">
        <v>523</v>
      </c>
      <c r="SF219" s="3">
        <v>5</v>
      </c>
      <c r="SG219" s="3">
        <v>0</v>
      </c>
      <c r="SH219" s="3">
        <v>0</v>
      </c>
      <c r="SI219" s="3">
        <v>1</v>
      </c>
      <c r="SJ219" s="3" t="s">
        <v>524</v>
      </c>
      <c r="SL219" s="3" t="s">
        <v>524</v>
      </c>
      <c r="SM219" s="3" t="s">
        <v>1252</v>
      </c>
      <c r="SN219" s="3" t="s">
        <v>535</v>
      </c>
      <c r="SO219" s="3" t="s">
        <v>543</v>
      </c>
      <c r="SP219" s="3" t="s">
        <v>527</v>
      </c>
    </row>
    <row r="220" spans="1:510" ht="12.75" x14ac:dyDescent="0.2">
      <c r="A220" s="2">
        <v>43948.963143472225</v>
      </c>
      <c r="B220" s="3" t="s">
        <v>507</v>
      </c>
      <c r="C220" s="3" t="s">
        <v>508</v>
      </c>
      <c r="D220" s="3" t="s">
        <v>566</v>
      </c>
      <c r="E220" s="3" t="s">
        <v>1143</v>
      </c>
      <c r="F220" s="3" t="s">
        <v>510</v>
      </c>
      <c r="G220" s="3" t="s">
        <v>573</v>
      </c>
      <c r="H220" s="3" t="s">
        <v>1125</v>
      </c>
      <c r="I220" s="3" t="s">
        <v>513</v>
      </c>
      <c r="J220" s="3" t="s">
        <v>514</v>
      </c>
      <c r="K220" s="3"/>
      <c r="M220" s="3" t="s">
        <v>572</v>
      </c>
      <c r="N220" s="3" t="s">
        <v>604</v>
      </c>
      <c r="O220" s="3" t="s">
        <v>518</v>
      </c>
      <c r="P220" s="3">
        <v>6</v>
      </c>
      <c r="Q220" s="3" t="s">
        <v>1125</v>
      </c>
      <c r="R220" s="3" t="s">
        <v>1125</v>
      </c>
      <c r="S220" s="3" t="s">
        <v>519</v>
      </c>
      <c r="T220" s="3" t="s">
        <v>533</v>
      </c>
      <c r="U220" s="3">
        <v>31</v>
      </c>
      <c r="V220" s="3">
        <v>36</v>
      </c>
      <c r="W220" s="3">
        <v>26</v>
      </c>
      <c r="X220" s="3">
        <v>35</v>
      </c>
      <c r="Y220" s="3">
        <v>31</v>
      </c>
      <c r="Z220" s="3" t="s">
        <v>553</v>
      </c>
      <c r="AA220" s="6" t="s">
        <v>1125</v>
      </c>
      <c r="SF220" s="3">
        <v>4</v>
      </c>
      <c r="SG220" s="3">
        <v>3</v>
      </c>
      <c r="SH220" s="3">
        <v>3</v>
      </c>
      <c r="SI220" s="3">
        <v>0</v>
      </c>
      <c r="SJ220" s="3" t="s">
        <v>523</v>
      </c>
      <c r="SL220" s="3" t="s">
        <v>524</v>
      </c>
      <c r="SM220" s="3" t="s">
        <v>1250</v>
      </c>
      <c r="SN220" s="3" t="s">
        <v>525</v>
      </c>
      <c r="SO220" s="3" t="s">
        <v>526</v>
      </c>
      <c r="SP220" s="3" t="s">
        <v>561</v>
      </c>
    </row>
    <row r="221" spans="1:510" ht="12.75" x14ac:dyDescent="0.2">
      <c r="A221" s="2">
        <v>43948.963267465282</v>
      </c>
      <c r="B221" s="3" t="s">
        <v>507</v>
      </c>
      <c r="C221" s="3" t="s">
        <v>508</v>
      </c>
      <c r="D221" s="3" t="s">
        <v>509</v>
      </c>
      <c r="E221" s="3" t="s">
        <v>1143</v>
      </c>
      <c r="F221" s="3" t="s">
        <v>528</v>
      </c>
      <c r="G221" s="3" t="s">
        <v>511</v>
      </c>
      <c r="H221" s="3" t="s">
        <v>536</v>
      </c>
      <c r="I221" s="3" t="s">
        <v>529</v>
      </c>
      <c r="J221" s="3" t="s">
        <v>514</v>
      </c>
      <c r="K221" s="3"/>
      <c r="M221" s="3" t="s">
        <v>516</v>
      </c>
      <c r="N221" s="3" t="s">
        <v>531</v>
      </c>
      <c r="O221" s="3" t="s">
        <v>518</v>
      </c>
      <c r="P221" s="3">
        <v>8</v>
      </c>
      <c r="Q221" s="3" t="s">
        <v>1125</v>
      </c>
      <c r="R221" s="3" t="s">
        <v>1125</v>
      </c>
      <c r="S221" s="3" t="s">
        <v>519</v>
      </c>
      <c r="T221" s="3" t="s">
        <v>533</v>
      </c>
      <c r="U221" s="3">
        <v>36</v>
      </c>
      <c r="V221" s="3">
        <v>35</v>
      </c>
      <c r="W221" s="3">
        <v>35</v>
      </c>
      <c r="X221" s="3">
        <v>36</v>
      </c>
      <c r="Y221" s="3">
        <v>36</v>
      </c>
      <c r="Z221" s="3" t="s">
        <v>534</v>
      </c>
      <c r="AA221" s="3">
        <v>1520</v>
      </c>
      <c r="AB221" s="3">
        <v>730</v>
      </c>
      <c r="AC221" s="3">
        <v>790</v>
      </c>
      <c r="AD221" s="3" t="s">
        <v>560</v>
      </c>
      <c r="AE221" s="3" t="s">
        <v>541</v>
      </c>
      <c r="AF221" s="3" t="s">
        <v>523</v>
      </c>
      <c r="SF221" s="3">
        <v>5</v>
      </c>
      <c r="SG221" s="3">
        <v>10</v>
      </c>
      <c r="SH221" s="3">
        <v>2</v>
      </c>
      <c r="SI221" s="3">
        <v>0</v>
      </c>
      <c r="SJ221" s="3" t="s">
        <v>523</v>
      </c>
      <c r="SL221" s="3" t="s">
        <v>524</v>
      </c>
      <c r="SM221" s="3" t="s">
        <v>1254</v>
      </c>
      <c r="SN221" s="3" t="s">
        <v>542</v>
      </c>
      <c r="SO221" s="3" t="s">
        <v>526</v>
      </c>
      <c r="SP221" s="3" t="s">
        <v>544</v>
      </c>
    </row>
    <row r="222" spans="1:510" ht="12.75" x14ac:dyDescent="0.2">
      <c r="A222" s="2">
        <v>43948.9635021875</v>
      </c>
      <c r="B222" s="3" t="s">
        <v>507</v>
      </c>
      <c r="C222" s="3" t="s">
        <v>508</v>
      </c>
      <c r="D222" s="3" t="s">
        <v>509</v>
      </c>
      <c r="E222" s="3" t="s">
        <v>1143</v>
      </c>
      <c r="F222" s="3" t="s">
        <v>528</v>
      </c>
      <c r="G222" s="3" t="s">
        <v>511</v>
      </c>
      <c r="H222" s="3" t="s">
        <v>536</v>
      </c>
      <c r="I222" s="3" t="s">
        <v>513</v>
      </c>
      <c r="J222" s="3" t="s">
        <v>514</v>
      </c>
      <c r="K222" s="3"/>
      <c r="M222" s="3" t="s">
        <v>516</v>
      </c>
      <c r="N222" s="3" t="s">
        <v>517</v>
      </c>
      <c r="O222" s="3" t="s">
        <v>518</v>
      </c>
      <c r="P222" s="3">
        <v>5</v>
      </c>
      <c r="Q222" s="3" t="s">
        <v>1125</v>
      </c>
      <c r="R222" s="3" t="s">
        <v>1125</v>
      </c>
      <c r="S222" s="3" t="s">
        <v>592</v>
      </c>
      <c r="T222" s="3" t="s">
        <v>520</v>
      </c>
      <c r="U222" s="3" t="s">
        <v>1125</v>
      </c>
      <c r="V222" s="3" t="s">
        <v>1125</v>
      </c>
      <c r="W222" s="3" t="s">
        <v>1125</v>
      </c>
      <c r="X222" s="3" t="s">
        <v>1125</v>
      </c>
      <c r="Y222" s="3" t="s">
        <v>1125</v>
      </c>
      <c r="AA222" s="3">
        <v>1560</v>
      </c>
      <c r="AB222" s="3">
        <v>760</v>
      </c>
      <c r="AC222" s="3">
        <v>800</v>
      </c>
      <c r="AD222" s="3" t="s">
        <v>560</v>
      </c>
      <c r="AE222" s="3" t="s">
        <v>541</v>
      </c>
      <c r="AF222" s="3" t="s">
        <v>523</v>
      </c>
      <c r="SF222" s="3">
        <v>13</v>
      </c>
      <c r="SG222" s="3">
        <v>11</v>
      </c>
      <c r="SH222" s="3">
        <v>2</v>
      </c>
      <c r="SI222" s="3">
        <v>1</v>
      </c>
      <c r="SJ222" s="3" t="s">
        <v>523</v>
      </c>
      <c r="SL222" s="3" t="s">
        <v>524</v>
      </c>
      <c r="SM222" s="3" t="s">
        <v>1249</v>
      </c>
      <c r="SN222" s="3" t="s">
        <v>542</v>
      </c>
      <c r="SO222" s="3" t="s">
        <v>543</v>
      </c>
      <c r="SP222" s="3" t="s">
        <v>544</v>
      </c>
    </row>
    <row r="223" spans="1:510" ht="12.75" x14ac:dyDescent="0.2">
      <c r="A223" s="2">
        <v>43949.087819976849</v>
      </c>
      <c r="B223" s="3" t="s">
        <v>507</v>
      </c>
      <c r="C223" s="3" t="s">
        <v>508</v>
      </c>
      <c r="D223" s="3" t="s">
        <v>509</v>
      </c>
      <c r="E223" s="3" t="s">
        <v>1143</v>
      </c>
      <c r="F223" s="3" t="s">
        <v>528</v>
      </c>
      <c r="G223" s="3" t="s">
        <v>511</v>
      </c>
      <c r="H223" s="3" t="s">
        <v>512</v>
      </c>
      <c r="I223" s="3" t="s">
        <v>513</v>
      </c>
      <c r="J223" s="3" t="s">
        <v>557</v>
      </c>
      <c r="K223" s="3" t="s">
        <v>1239</v>
      </c>
      <c r="L223" s="3" t="s">
        <v>687</v>
      </c>
      <c r="M223" s="3" t="s">
        <v>1125</v>
      </c>
      <c r="N223" s="3" t="s">
        <v>578</v>
      </c>
      <c r="O223" s="3" t="s">
        <v>605</v>
      </c>
      <c r="P223" s="3">
        <v>10</v>
      </c>
      <c r="Q223" s="3" t="s">
        <v>1125</v>
      </c>
      <c r="R223" s="3" t="s">
        <v>1125</v>
      </c>
      <c r="S223" s="3" t="s">
        <v>591</v>
      </c>
      <c r="T223" s="3" t="s">
        <v>533</v>
      </c>
      <c r="U223" s="3">
        <v>35</v>
      </c>
      <c r="V223" s="3">
        <v>35</v>
      </c>
      <c r="W223" s="3">
        <v>35</v>
      </c>
      <c r="X223" s="3">
        <v>35</v>
      </c>
      <c r="Y223" s="3">
        <v>33</v>
      </c>
      <c r="Z223" s="3" t="s">
        <v>553</v>
      </c>
      <c r="AA223" s="6" t="s">
        <v>1125</v>
      </c>
      <c r="SF223" s="3">
        <v>3</v>
      </c>
      <c r="SG223" s="3">
        <v>11</v>
      </c>
      <c r="SH223" s="3">
        <v>1</v>
      </c>
      <c r="SI223" s="3">
        <v>0</v>
      </c>
      <c r="SJ223" s="3" t="s">
        <v>523</v>
      </c>
      <c r="SL223" s="3" t="s">
        <v>524</v>
      </c>
      <c r="SM223" s="3" t="s">
        <v>1253</v>
      </c>
      <c r="SN223" s="3" t="s">
        <v>594</v>
      </c>
      <c r="SO223" s="3" t="s">
        <v>526</v>
      </c>
      <c r="SP223" s="3" t="s">
        <v>582</v>
      </c>
    </row>
    <row r="224" spans="1:510" ht="12.75" x14ac:dyDescent="0.2">
      <c r="A224" s="2">
        <v>43948.964884722227</v>
      </c>
      <c r="B224" s="3" t="s">
        <v>507</v>
      </c>
      <c r="C224" s="3" t="s">
        <v>574</v>
      </c>
      <c r="D224" s="3" t="s">
        <v>566</v>
      </c>
      <c r="E224" s="3" t="s">
        <v>1143</v>
      </c>
      <c r="F224" s="3" t="s">
        <v>510</v>
      </c>
      <c r="G224" s="3" t="s">
        <v>511</v>
      </c>
      <c r="H224" s="3" t="s">
        <v>583</v>
      </c>
      <c r="I224" s="3" t="s">
        <v>513</v>
      </c>
      <c r="J224" s="3" t="s">
        <v>514</v>
      </c>
      <c r="K224" s="3"/>
      <c r="M224" s="3" t="s">
        <v>572</v>
      </c>
      <c r="N224" s="3" t="s">
        <v>578</v>
      </c>
      <c r="O224" s="3" t="s">
        <v>518</v>
      </c>
      <c r="P224" s="3">
        <v>9</v>
      </c>
      <c r="Q224" s="3" t="s">
        <v>1125</v>
      </c>
      <c r="R224" s="3" t="s">
        <v>1125</v>
      </c>
      <c r="S224" s="3" t="s">
        <v>569</v>
      </c>
      <c r="T224" s="3" t="s">
        <v>533</v>
      </c>
      <c r="U224" s="3">
        <v>35</v>
      </c>
      <c r="V224" s="3">
        <v>35</v>
      </c>
      <c r="W224" s="3">
        <v>36</v>
      </c>
      <c r="X224" s="3">
        <v>36</v>
      </c>
      <c r="Y224" s="3">
        <v>33</v>
      </c>
      <c r="Z224" s="3" t="s">
        <v>534</v>
      </c>
      <c r="AA224" s="3">
        <v>1570</v>
      </c>
      <c r="AB224" s="3">
        <v>780</v>
      </c>
      <c r="AC224" s="3">
        <v>790</v>
      </c>
      <c r="AD224" s="3" t="s">
        <v>521</v>
      </c>
      <c r="AE224" s="3" t="s">
        <v>522</v>
      </c>
      <c r="AF224" s="3" t="s">
        <v>523</v>
      </c>
      <c r="SF224" s="3">
        <v>5</v>
      </c>
      <c r="SG224" s="3">
        <v>3</v>
      </c>
      <c r="SH224" s="3">
        <v>1</v>
      </c>
      <c r="SI224" s="3">
        <v>3</v>
      </c>
      <c r="SJ224" s="3" t="s">
        <v>523</v>
      </c>
      <c r="SL224" s="3" t="s">
        <v>523</v>
      </c>
      <c r="SM224" s="3" t="s">
        <v>1254</v>
      </c>
      <c r="SN224" s="3" t="s">
        <v>542</v>
      </c>
      <c r="SO224" s="3" t="s">
        <v>554</v>
      </c>
      <c r="SP224" s="3" t="s">
        <v>544</v>
      </c>
    </row>
    <row r="225" spans="1:510" ht="12.75" x14ac:dyDescent="0.2">
      <c r="A225" s="2">
        <v>43948.965404803239</v>
      </c>
      <c r="B225" s="3" t="s">
        <v>507</v>
      </c>
      <c r="C225" s="3" t="s">
        <v>508</v>
      </c>
      <c r="D225" s="3" t="s">
        <v>509</v>
      </c>
      <c r="E225" s="3" t="s">
        <v>1143</v>
      </c>
      <c r="F225" s="3" t="s">
        <v>510</v>
      </c>
      <c r="G225" s="3" t="s">
        <v>511</v>
      </c>
      <c r="H225" s="3" t="s">
        <v>1125</v>
      </c>
      <c r="I225" s="3" t="s">
        <v>529</v>
      </c>
      <c r="J225" s="3" t="s">
        <v>617</v>
      </c>
      <c r="K225" s="3" t="s">
        <v>1125</v>
      </c>
      <c r="M225" s="3" t="s">
        <v>538</v>
      </c>
      <c r="N225" s="3" t="s">
        <v>578</v>
      </c>
      <c r="O225" s="3" t="s">
        <v>518</v>
      </c>
      <c r="P225" s="3">
        <v>9</v>
      </c>
      <c r="Q225" s="3" t="s">
        <v>1125</v>
      </c>
      <c r="R225" s="3" t="s">
        <v>1125</v>
      </c>
      <c r="S225" s="3" t="s">
        <v>569</v>
      </c>
      <c r="T225" s="3" t="s">
        <v>520</v>
      </c>
      <c r="U225" s="3" t="s">
        <v>1125</v>
      </c>
      <c r="V225" s="3" t="s">
        <v>1125</v>
      </c>
      <c r="W225" s="3" t="s">
        <v>1125</v>
      </c>
      <c r="X225" s="3" t="s">
        <v>1125</v>
      </c>
      <c r="Y225" s="3" t="s">
        <v>1125</v>
      </c>
      <c r="AA225" s="3">
        <v>1540</v>
      </c>
      <c r="AB225" s="3">
        <v>740</v>
      </c>
      <c r="AC225" s="3">
        <v>800</v>
      </c>
      <c r="AD225" s="3" t="s">
        <v>593</v>
      </c>
      <c r="AE225" s="3" t="s">
        <v>522</v>
      </c>
      <c r="AF225" s="3" t="s">
        <v>523</v>
      </c>
      <c r="SF225" s="3">
        <v>6</v>
      </c>
      <c r="SG225" s="3">
        <v>13</v>
      </c>
      <c r="SH225" s="3">
        <v>4</v>
      </c>
      <c r="SI225" s="3">
        <v>3</v>
      </c>
      <c r="SJ225" s="3" t="s">
        <v>523</v>
      </c>
      <c r="SL225" s="3" t="s">
        <v>524</v>
      </c>
      <c r="SM225" s="3" t="s">
        <v>1252</v>
      </c>
      <c r="SN225" s="3" t="s">
        <v>525</v>
      </c>
      <c r="SO225" s="3" t="s">
        <v>554</v>
      </c>
      <c r="SP225" s="3" t="s">
        <v>527</v>
      </c>
    </row>
    <row r="226" spans="1:510" ht="12.75" x14ac:dyDescent="0.2">
      <c r="A226" s="2">
        <v>43948.965676932872</v>
      </c>
      <c r="B226" s="3" t="s">
        <v>507</v>
      </c>
      <c r="C226" s="3" t="s">
        <v>508</v>
      </c>
      <c r="D226" s="3" t="s">
        <v>566</v>
      </c>
      <c r="E226" s="3" t="s">
        <v>1127</v>
      </c>
      <c r="F226" s="3" t="s">
        <v>528</v>
      </c>
      <c r="G226" s="3" t="s">
        <v>511</v>
      </c>
      <c r="H226" s="3" t="s">
        <v>555</v>
      </c>
      <c r="I226" s="3" t="s">
        <v>556</v>
      </c>
      <c r="J226" s="3" t="s">
        <v>514</v>
      </c>
      <c r="K226" s="3"/>
      <c r="M226" s="3" t="s">
        <v>516</v>
      </c>
      <c r="N226" s="3" t="s">
        <v>517</v>
      </c>
      <c r="O226" s="3" t="s">
        <v>518</v>
      </c>
      <c r="P226" s="3">
        <v>1</v>
      </c>
      <c r="Q226" s="3" t="s">
        <v>1125</v>
      </c>
      <c r="R226" s="3" t="s">
        <v>1125</v>
      </c>
      <c r="S226" s="3" t="s">
        <v>519</v>
      </c>
      <c r="T226" s="3" t="s">
        <v>533</v>
      </c>
      <c r="U226" s="3">
        <v>28</v>
      </c>
      <c r="V226" s="3">
        <v>26</v>
      </c>
      <c r="W226" s="3">
        <v>35</v>
      </c>
      <c r="X226" s="3">
        <v>24</v>
      </c>
      <c r="Y226" s="3">
        <v>25</v>
      </c>
      <c r="Z226" s="3" t="s">
        <v>534</v>
      </c>
      <c r="AA226" s="3">
        <v>1420</v>
      </c>
      <c r="AB226" s="3">
        <v>640</v>
      </c>
      <c r="AC226" s="3">
        <v>780</v>
      </c>
      <c r="AD226" s="3" t="s">
        <v>564</v>
      </c>
      <c r="AE226" s="3" t="s">
        <v>541</v>
      </c>
      <c r="AF226" s="3" t="s">
        <v>523</v>
      </c>
      <c r="SF226" s="3">
        <v>3</v>
      </c>
      <c r="SG226" s="3">
        <v>0</v>
      </c>
      <c r="SH226" s="3">
        <v>0</v>
      </c>
      <c r="SI226" s="3">
        <v>3</v>
      </c>
      <c r="SJ226" s="3" t="s">
        <v>524</v>
      </c>
      <c r="SL226" s="3" t="s">
        <v>524</v>
      </c>
      <c r="SM226" s="3" t="s">
        <v>1250</v>
      </c>
      <c r="SN226" s="4">
        <v>0</v>
      </c>
      <c r="SO226" s="3" t="s">
        <v>554</v>
      </c>
      <c r="SP226" s="3" t="s">
        <v>527</v>
      </c>
    </row>
    <row r="227" spans="1:510" ht="12.75" x14ac:dyDescent="0.2">
      <c r="A227" s="2">
        <v>43948.966305474532</v>
      </c>
      <c r="B227" s="3" t="s">
        <v>507</v>
      </c>
      <c r="C227" s="3" t="s">
        <v>508</v>
      </c>
      <c r="D227" s="3" t="s">
        <v>566</v>
      </c>
      <c r="E227" s="3" t="s">
        <v>1143</v>
      </c>
      <c r="F227" s="3" t="s">
        <v>510</v>
      </c>
      <c r="G227" s="3" t="s">
        <v>511</v>
      </c>
      <c r="H227" s="3" t="s">
        <v>512</v>
      </c>
      <c r="I227" s="3" t="s">
        <v>513</v>
      </c>
      <c r="J227" s="3" t="s">
        <v>514</v>
      </c>
      <c r="K227" s="3"/>
      <c r="M227" s="3" t="s">
        <v>572</v>
      </c>
      <c r="N227" s="3" t="s">
        <v>531</v>
      </c>
      <c r="O227" s="3" t="s">
        <v>518</v>
      </c>
      <c r="P227" s="3">
        <v>4</v>
      </c>
      <c r="Q227" s="3" t="s">
        <v>1125</v>
      </c>
      <c r="R227" s="3" t="s">
        <v>1125</v>
      </c>
      <c r="S227" s="3" t="s">
        <v>519</v>
      </c>
      <c r="T227" s="3" t="s">
        <v>533</v>
      </c>
      <c r="U227" s="3">
        <v>33</v>
      </c>
      <c r="V227" s="3">
        <v>35</v>
      </c>
      <c r="W227" s="3">
        <v>30</v>
      </c>
      <c r="X227" s="3">
        <v>36</v>
      </c>
      <c r="Y227" s="3">
        <v>32</v>
      </c>
      <c r="Z227" s="3" t="s">
        <v>534</v>
      </c>
      <c r="AA227" s="3" t="s">
        <v>1183</v>
      </c>
      <c r="AB227" s="3" t="s">
        <v>1208</v>
      </c>
      <c r="AC227" s="3" t="s">
        <v>1211</v>
      </c>
      <c r="AD227" s="3" t="s">
        <v>593</v>
      </c>
      <c r="AE227" s="3" t="s">
        <v>541</v>
      </c>
      <c r="AF227" s="3" t="s">
        <v>523</v>
      </c>
      <c r="SF227" s="3">
        <v>4</v>
      </c>
      <c r="SG227" s="3">
        <v>3</v>
      </c>
      <c r="SH227" s="3">
        <v>0</v>
      </c>
      <c r="SI227" s="3">
        <v>1</v>
      </c>
      <c r="SJ227" s="3" t="s">
        <v>523</v>
      </c>
      <c r="SL227" s="3" t="s">
        <v>524</v>
      </c>
      <c r="SM227" s="3" t="s">
        <v>1252</v>
      </c>
      <c r="SN227" s="4">
        <v>0</v>
      </c>
      <c r="SO227" s="3" t="s">
        <v>526</v>
      </c>
      <c r="SP227" s="3" t="s">
        <v>544</v>
      </c>
    </row>
    <row r="228" spans="1:510" ht="12.75" x14ac:dyDescent="0.2">
      <c r="A228" s="2">
        <v>43949.155250937503</v>
      </c>
      <c r="B228" s="3" t="s">
        <v>507</v>
      </c>
      <c r="C228" s="3" t="s">
        <v>508</v>
      </c>
      <c r="D228" s="3" t="s">
        <v>509</v>
      </c>
      <c r="E228" s="3" t="s">
        <v>1143</v>
      </c>
      <c r="F228" s="3" t="s">
        <v>528</v>
      </c>
      <c r="G228" s="3" t="s">
        <v>511</v>
      </c>
      <c r="H228" s="3" t="s">
        <v>512</v>
      </c>
      <c r="I228" s="3" t="s">
        <v>529</v>
      </c>
      <c r="J228" s="3" t="s">
        <v>557</v>
      </c>
      <c r="K228" s="3" t="s">
        <v>1239</v>
      </c>
      <c r="L228" s="3" t="s">
        <v>698</v>
      </c>
      <c r="M228" s="3" t="s">
        <v>1125</v>
      </c>
      <c r="N228" s="3" t="s">
        <v>517</v>
      </c>
      <c r="O228" s="3" t="s">
        <v>580</v>
      </c>
      <c r="P228" s="3">
        <v>5</v>
      </c>
      <c r="Q228" s="3" t="s">
        <v>1125</v>
      </c>
      <c r="R228" s="3" t="s">
        <v>1125</v>
      </c>
      <c r="S228" s="3" t="s">
        <v>591</v>
      </c>
      <c r="T228" s="3" t="s">
        <v>520</v>
      </c>
      <c r="U228" s="3" t="s">
        <v>1125</v>
      </c>
      <c r="V228" s="3" t="s">
        <v>1125</v>
      </c>
      <c r="W228" s="3" t="s">
        <v>1125</v>
      </c>
      <c r="X228" s="3" t="s">
        <v>1125</v>
      </c>
      <c r="Y228" s="3" t="s">
        <v>1125</v>
      </c>
      <c r="AA228" s="3">
        <v>1550</v>
      </c>
      <c r="AB228" s="3">
        <v>750</v>
      </c>
      <c r="AC228" s="3">
        <v>800</v>
      </c>
      <c r="AD228" s="3" t="s">
        <v>576</v>
      </c>
      <c r="AE228" s="3" t="s">
        <v>541</v>
      </c>
      <c r="AF228" s="3" t="s">
        <v>523</v>
      </c>
      <c r="SF228" s="3">
        <v>8</v>
      </c>
      <c r="SG228" s="3">
        <v>4</v>
      </c>
      <c r="SH228" s="3">
        <v>7</v>
      </c>
      <c r="SI228" s="3">
        <v>4</v>
      </c>
      <c r="SJ228" s="3" t="s">
        <v>523</v>
      </c>
      <c r="SL228" s="3" t="s">
        <v>524</v>
      </c>
      <c r="SM228" s="3" t="s">
        <v>1253</v>
      </c>
      <c r="SN228" s="3" t="s">
        <v>570</v>
      </c>
      <c r="SO228" s="3" t="s">
        <v>526</v>
      </c>
      <c r="SP228" s="3" t="s">
        <v>527</v>
      </c>
    </row>
    <row r="229" spans="1:510" ht="12.75" x14ac:dyDescent="0.2">
      <c r="A229" s="2">
        <v>43948.96800006945</v>
      </c>
      <c r="B229" s="3" t="s">
        <v>507</v>
      </c>
      <c r="C229" s="3" t="s">
        <v>508</v>
      </c>
      <c r="D229" s="3" t="s">
        <v>566</v>
      </c>
      <c r="E229" s="3" t="s">
        <v>1143</v>
      </c>
      <c r="F229" s="3" t="s">
        <v>632</v>
      </c>
      <c r="G229" s="3" t="s">
        <v>579</v>
      </c>
      <c r="H229" s="3" t="s">
        <v>512</v>
      </c>
      <c r="I229" s="3" t="s">
        <v>513</v>
      </c>
      <c r="J229" s="3" t="s">
        <v>514</v>
      </c>
      <c r="K229" s="3"/>
      <c r="M229" s="3" t="s">
        <v>572</v>
      </c>
      <c r="N229" s="3" t="s">
        <v>531</v>
      </c>
      <c r="O229" s="3" t="s">
        <v>518</v>
      </c>
      <c r="P229" s="3">
        <v>4</v>
      </c>
      <c r="Q229" s="3" t="s">
        <v>1125</v>
      </c>
      <c r="R229" s="3" t="s">
        <v>1125</v>
      </c>
      <c r="S229" s="3" t="s">
        <v>592</v>
      </c>
      <c r="T229" s="3" t="s">
        <v>520</v>
      </c>
      <c r="U229" s="3" t="s">
        <v>1125</v>
      </c>
      <c r="V229" s="3" t="s">
        <v>1125</v>
      </c>
      <c r="W229" s="3" t="s">
        <v>1125</v>
      </c>
      <c r="X229" s="3" t="s">
        <v>1125</v>
      </c>
      <c r="Y229" s="3" t="s">
        <v>1125</v>
      </c>
      <c r="AA229" s="3">
        <v>1480</v>
      </c>
      <c r="AB229" s="3">
        <v>800</v>
      </c>
      <c r="AC229" s="3">
        <v>680</v>
      </c>
      <c r="AD229" s="3" t="s">
        <v>599</v>
      </c>
      <c r="AE229" s="3" t="s">
        <v>548</v>
      </c>
      <c r="AF229" s="3" t="s">
        <v>523</v>
      </c>
      <c r="SF229" s="3">
        <v>3</v>
      </c>
      <c r="SG229" s="3">
        <v>0</v>
      </c>
      <c r="SH229" s="3">
        <v>0</v>
      </c>
      <c r="SI229" s="3">
        <v>0</v>
      </c>
      <c r="SJ229" s="3" t="s">
        <v>524</v>
      </c>
      <c r="SL229" s="3" t="s">
        <v>524</v>
      </c>
      <c r="SM229" s="3" t="s">
        <v>1248</v>
      </c>
      <c r="SN229" s="3" t="s">
        <v>535</v>
      </c>
      <c r="SO229" s="3" t="s">
        <v>554</v>
      </c>
      <c r="SP229" s="3" t="s">
        <v>561</v>
      </c>
    </row>
    <row r="230" spans="1:510" ht="12.75" x14ac:dyDescent="0.2">
      <c r="A230" s="2">
        <v>43948.968591203702</v>
      </c>
      <c r="B230" s="3" t="s">
        <v>507</v>
      </c>
      <c r="C230" s="3" t="s">
        <v>508</v>
      </c>
      <c r="D230" s="3" t="s">
        <v>509</v>
      </c>
      <c r="E230" s="3" t="s">
        <v>1143</v>
      </c>
      <c r="F230" s="3" t="s">
        <v>528</v>
      </c>
      <c r="G230" s="3" t="s">
        <v>511</v>
      </c>
      <c r="H230" s="3" t="s">
        <v>555</v>
      </c>
      <c r="I230" s="3" t="s">
        <v>513</v>
      </c>
      <c r="J230" s="3" t="s">
        <v>514</v>
      </c>
      <c r="K230" s="3"/>
      <c r="M230" s="3" t="s">
        <v>572</v>
      </c>
      <c r="N230" s="3" t="s">
        <v>517</v>
      </c>
      <c r="O230" s="3" t="s">
        <v>1150</v>
      </c>
      <c r="P230" s="3">
        <v>8</v>
      </c>
      <c r="Q230" s="3" t="s">
        <v>1125</v>
      </c>
      <c r="R230" s="3" t="s">
        <v>1125</v>
      </c>
      <c r="S230" s="3" t="s">
        <v>519</v>
      </c>
      <c r="T230" s="3" t="s">
        <v>520</v>
      </c>
      <c r="U230" s="3" t="s">
        <v>1125</v>
      </c>
      <c r="V230" s="3" t="s">
        <v>1125</v>
      </c>
      <c r="W230" s="3" t="s">
        <v>1125</v>
      </c>
      <c r="X230" s="3" t="s">
        <v>1125</v>
      </c>
      <c r="Y230" s="3" t="s">
        <v>1125</v>
      </c>
      <c r="AA230" s="3">
        <v>1500</v>
      </c>
      <c r="AB230" s="3">
        <v>710</v>
      </c>
      <c r="AC230" s="3">
        <v>790</v>
      </c>
      <c r="AD230" s="3" t="s">
        <v>540</v>
      </c>
      <c r="AE230" s="3" t="s">
        <v>541</v>
      </c>
      <c r="AF230" s="3" t="s">
        <v>523</v>
      </c>
      <c r="SF230" s="3">
        <v>10</v>
      </c>
      <c r="SG230" s="3">
        <v>2</v>
      </c>
      <c r="SH230" s="3">
        <v>2</v>
      </c>
      <c r="SI230" s="3">
        <v>0</v>
      </c>
      <c r="SJ230" s="3" t="s">
        <v>523</v>
      </c>
      <c r="SL230" s="3" t="s">
        <v>524</v>
      </c>
      <c r="SM230" s="3" t="s">
        <v>1251</v>
      </c>
      <c r="SN230" s="4">
        <v>0</v>
      </c>
      <c r="SO230" s="3" t="s">
        <v>526</v>
      </c>
      <c r="SP230" s="3" t="s">
        <v>544</v>
      </c>
    </row>
    <row r="231" spans="1:510" ht="12.75" x14ac:dyDescent="0.2">
      <c r="A231" s="2">
        <v>43948.968807129626</v>
      </c>
      <c r="B231" s="3" t="s">
        <v>507</v>
      </c>
      <c r="C231" s="3" t="s">
        <v>508</v>
      </c>
      <c r="D231" s="3" t="s">
        <v>1131</v>
      </c>
      <c r="E231" s="3" t="s">
        <v>1143</v>
      </c>
      <c r="F231" s="3" t="s">
        <v>528</v>
      </c>
      <c r="G231" s="3" t="s">
        <v>511</v>
      </c>
      <c r="H231" s="3" t="s">
        <v>512</v>
      </c>
      <c r="I231" s="3" t="s">
        <v>529</v>
      </c>
      <c r="J231" s="3" t="s">
        <v>514</v>
      </c>
      <c r="K231" s="3"/>
      <c r="M231" s="3" t="s">
        <v>572</v>
      </c>
      <c r="N231" s="3" t="s">
        <v>531</v>
      </c>
      <c r="O231" s="3" t="s">
        <v>518</v>
      </c>
      <c r="P231" s="3">
        <v>7</v>
      </c>
      <c r="Q231" s="3" t="s">
        <v>1125</v>
      </c>
      <c r="R231" s="3" t="s">
        <v>1125</v>
      </c>
      <c r="S231" s="3" t="s">
        <v>546</v>
      </c>
      <c r="T231" s="3" t="s">
        <v>533</v>
      </c>
      <c r="U231" s="3">
        <v>35</v>
      </c>
      <c r="V231" s="3">
        <v>36</v>
      </c>
      <c r="W231" s="3">
        <v>36</v>
      </c>
      <c r="X231" s="3">
        <v>33</v>
      </c>
      <c r="Y231" s="3">
        <v>36</v>
      </c>
      <c r="Z231" s="3" t="s">
        <v>534</v>
      </c>
      <c r="AA231" s="3">
        <v>1540</v>
      </c>
      <c r="AB231" s="3">
        <v>740</v>
      </c>
      <c r="AC231" s="3">
        <v>800</v>
      </c>
      <c r="AD231" s="3" t="s">
        <v>540</v>
      </c>
      <c r="AE231" s="3" t="s">
        <v>541</v>
      </c>
      <c r="AF231" s="3" t="s">
        <v>523</v>
      </c>
      <c r="SF231" s="3">
        <v>2</v>
      </c>
      <c r="SG231" s="3">
        <v>0</v>
      </c>
      <c r="SH231" s="3">
        <v>0</v>
      </c>
      <c r="SI231" s="3">
        <v>2</v>
      </c>
      <c r="SJ231" s="3" t="s">
        <v>524</v>
      </c>
      <c r="SL231" s="3" t="s">
        <v>524</v>
      </c>
      <c r="SM231" s="3" t="s">
        <v>1251</v>
      </c>
      <c r="SN231" s="3" t="s">
        <v>570</v>
      </c>
      <c r="SO231" s="3" t="s">
        <v>543</v>
      </c>
      <c r="SP231" s="3" t="s">
        <v>544</v>
      </c>
    </row>
    <row r="232" spans="1:510" ht="12.75" x14ac:dyDescent="0.2">
      <c r="A232" s="2">
        <v>43948.969164513888</v>
      </c>
      <c r="B232" s="3" t="s">
        <v>507</v>
      </c>
      <c r="C232" s="3" t="s">
        <v>508</v>
      </c>
      <c r="D232" s="3" t="s">
        <v>566</v>
      </c>
      <c r="E232" s="3" t="s">
        <v>1127</v>
      </c>
      <c r="F232" s="3" t="s">
        <v>510</v>
      </c>
      <c r="G232" s="3" t="s">
        <v>511</v>
      </c>
      <c r="H232" s="3" t="s">
        <v>555</v>
      </c>
      <c r="I232" s="3" t="s">
        <v>556</v>
      </c>
      <c r="J232" s="3" t="s">
        <v>514</v>
      </c>
      <c r="K232" s="3"/>
      <c r="M232" s="3" t="s">
        <v>572</v>
      </c>
      <c r="N232" s="3" t="s">
        <v>531</v>
      </c>
      <c r="O232" s="3" t="s">
        <v>1150</v>
      </c>
      <c r="P232" s="3">
        <v>7</v>
      </c>
      <c r="Q232" s="3" t="s">
        <v>1125</v>
      </c>
      <c r="R232" s="3" t="s">
        <v>1125</v>
      </c>
      <c r="S232" s="3" t="s">
        <v>569</v>
      </c>
      <c r="T232" s="3" t="s">
        <v>533</v>
      </c>
      <c r="U232" s="3">
        <v>35</v>
      </c>
      <c r="V232" s="3">
        <v>36</v>
      </c>
      <c r="W232" s="3">
        <v>36</v>
      </c>
      <c r="X232" s="3">
        <v>36</v>
      </c>
      <c r="Y232" s="3">
        <v>33</v>
      </c>
      <c r="Z232" s="3" t="s">
        <v>534</v>
      </c>
      <c r="AA232" s="3">
        <v>1550</v>
      </c>
      <c r="AB232" s="3">
        <v>780</v>
      </c>
      <c r="AC232" s="3">
        <v>770</v>
      </c>
      <c r="AD232" s="3" t="s">
        <v>540</v>
      </c>
      <c r="AE232" s="3" t="s">
        <v>541</v>
      </c>
      <c r="AF232" s="3" t="s">
        <v>523</v>
      </c>
      <c r="SF232" s="3">
        <v>6</v>
      </c>
      <c r="SG232" s="3">
        <v>1</v>
      </c>
      <c r="SH232" s="3">
        <v>1</v>
      </c>
      <c r="SI232" s="3">
        <v>6</v>
      </c>
      <c r="SJ232" s="3" t="s">
        <v>524</v>
      </c>
      <c r="SL232" s="3" t="s">
        <v>524</v>
      </c>
      <c r="SM232" s="3" t="s">
        <v>1252</v>
      </c>
      <c r="SN232" s="3" t="s">
        <v>525</v>
      </c>
      <c r="SO232" s="3" t="s">
        <v>543</v>
      </c>
      <c r="SP232" s="3" t="s">
        <v>527</v>
      </c>
    </row>
    <row r="233" spans="1:510" ht="12.75" x14ac:dyDescent="0.2">
      <c r="A233" s="2">
        <v>43948.969815694443</v>
      </c>
      <c r="B233" s="3" t="s">
        <v>507</v>
      </c>
      <c r="C233" s="3" t="s">
        <v>508</v>
      </c>
      <c r="D233" s="3" t="s">
        <v>562</v>
      </c>
      <c r="E233" s="3" t="s">
        <v>1127</v>
      </c>
      <c r="F233" s="3" t="s">
        <v>510</v>
      </c>
      <c r="G233" s="3" t="s">
        <v>511</v>
      </c>
      <c r="H233" s="3" t="s">
        <v>512</v>
      </c>
      <c r="I233" s="3" t="s">
        <v>513</v>
      </c>
      <c r="J233" s="3" t="s">
        <v>514</v>
      </c>
      <c r="K233" s="3"/>
      <c r="M233" s="3" t="s">
        <v>572</v>
      </c>
      <c r="N233" s="3" t="s">
        <v>539</v>
      </c>
      <c r="O233" s="3" t="s">
        <v>518</v>
      </c>
      <c r="P233" s="3">
        <v>7</v>
      </c>
      <c r="Q233" s="3" t="s">
        <v>1125</v>
      </c>
      <c r="R233" s="3" t="s">
        <v>1125</v>
      </c>
      <c r="S233" s="3" t="s">
        <v>519</v>
      </c>
      <c r="T233" s="3" t="s">
        <v>533</v>
      </c>
      <c r="U233" s="3">
        <v>23</v>
      </c>
      <c r="V233" s="3">
        <v>27</v>
      </c>
      <c r="W233" s="3">
        <v>18</v>
      </c>
      <c r="X233" s="3">
        <v>27</v>
      </c>
      <c r="Y233" s="3">
        <v>20</v>
      </c>
      <c r="Z233" s="3" t="s">
        <v>534</v>
      </c>
      <c r="AA233" s="3">
        <v>1240</v>
      </c>
      <c r="AB233" s="3">
        <v>660</v>
      </c>
      <c r="AC233" s="3">
        <v>580</v>
      </c>
      <c r="AD233" s="3" t="s">
        <v>576</v>
      </c>
      <c r="AE233" s="3" t="s">
        <v>541</v>
      </c>
      <c r="AF233" s="3" t="s">
        <v>523</v>
      </c>
      <c r="SF233" s="3">
        <v>9</v>
      </c>
      <c r="SG233" s="3">
        <v>3</v>
      </c>
      <c r="SH233" s="3">
        <v>0</v>
      </c>
      <c r="SI233" s="3">
        <v>0</v>
      </c>
      <c r="SJ233" s="3" t="s">
        <v>523</v>
      </c>
      <c r="SL233" s="3" t="s">
        <v>524</v>
      </c>
      <c r="SM233" s="3" t="s">
        <v>1253</v>
      </c>
      <c r="SN233" s="3" t="s">
        <v>594</v>
      </c>
      <c r="SO233" s="3" t="s">
        <v>554</v>
      </c>
      <c r="SP233" s="3" t="s">
        <v>561</v>
      </c>
    </row>
    <row r="234" spans="1:510" ht="12.75" x14ac:dyDescent="0.2">
      <c r="A234" s="2">
        <v>43948.970313541664</v>
      </c>
      <c r="B234" s="3" t="s">
        <v>507</v>
      </c>
      <c r="C234" s="3" t="s">
        <v>508</v>
      </c>
      <c r="D234" s="3" t="s">
        <v>566</v>
      </c>
      <c r="E234" s="3" t="s">
        <v>1143</v>
      </c>
      <c r="F234" s="3" t="s">
        <v>528</v>
      </c>
      <c r="G234" s="3" t="s">
        <v>511</v>
      </c>
      <c r="H234" s="3" t="s">
        <v>563</v>
      </c>
      <c r="I234" s="3" t="s">
        <v>513</v>
      </c>
      <c r="J234" s="3" t="s">
        <v>514</v>
      </c>
      <c r="K234" s="3"/>
      <c r="M234" s="3" t="s">
        <v>572</v>
      </c>
      <c r="N234" s="3" t="s">
        <v>578</v>
      </c>
      <c r="O234" s="3" t="s">
        <v>1151</v>
      </c>
      <c r="P234" s="3">
        <v>6</v>
      </c>
      <c r="Q234" s="3" t="s">
        <v>1125</v>
      </c>
      <c r="R234" s="3" t="s">
        <v>1125</v>
      </c>
      <c r="S234" s="3" t="s">
        <v>519</v>
      </c>
      <c r="T234" s="3" t="s">
        <v>533</v>
      </c>
      <c r="U234" s="3">
        <v>31</v>
      </c>
      <c r="V234" s="3">
        <v>36</v>
      </c>
      <c r="W234" s="3">
        <v>29</v>
      </c>
      <c r="X234" s="3">
        <v>34</v>
      </c>
      <c r="Y234" s="3">
        <v>28</v>
      </c>
      <c r="Z234" s="3" t="s">
        <v>534</v>
      </c>
      <c r="AA234" s="3">
        <v>1340</v>
      </c>
      <c r="AB234" s="3">
        <v>670</v>
      </c>
      <c r="AC234" s="3">
        <v>670</v>
      </c>
      <c r="AD234" s="3" t="s">
        <v>614</v>
      </c>
      <c r="AE234" s="3" t="s">
        <v>587</v>
      </c>
      <c r="AF234" s="3" t="s">
        <v>523</v>
      </c>
      <c r="SF234" s="3">
        <v>4</v>
      </c>
      <c r="SG234" s="3">
        <v>2</v>
      </c>
      <c r="SH234" s="3">
        <v>1</v>
      </c>
      <c r="SI234" s="3">
        <v>1</v>
      </c>
      <c r="SJ234" s="3" t="s">
        <v>523</v>
      </c>
      <c r="SL234" s="3" t="s">
        <v>524</v>
      </c>
      <c r="SM234" s="3" t="s">
        <v>1254</v>
      </c>
      <c r="SN234" s="4">
        <v>0</v>
      </c>
      <c r="SO234" s="3" t="s">
        <v>554</v>
      </c>
      <c r="SP234" s="3" t="s">
        <v>544</v>
      </c>
    </row>
    <row r="235" spans="1:510" ht="12.75" x14ac:dyDescent="0.2">
      <c r="A235" s="2">
        <v>43948.971263310188</v>
      </c>
      <c r="B235" s="3" t="s">
        <v>507</v>
      </c>
      <c r="C235" s="3" t="s">
        <v>508</v>
      </c>
      <c r="D235" s="3" t="s">
        <v>562</v>
      </c>
      <c r="E235" s="3" t="s">
        <v>1143</v>
      </c>
      <c r="F235" s="3" t="s">
        <v>528</v>
      </c>
      <c r="G235" s="3" t="s">
        <v>511</v>
      </c>
      <c r="H235" s="3" t="s">
        <v>512</v>
      </c>
      <c r="I235" s="3" t="s">
        <v>513</v>
      </c>
      <c r="J235" s="3" t="s">
        <v>514</v>
      </c>
      <c r="K235" s="3"/>
      <c r="M235" s="3" t="s">
        <v>516</v>
      </c>
      <c r="N235" s="3" t="s">
        <v>578</v>
      </c>
      <c r="O235" s="3" t="s">
        <v>518</v>
      </c>
      <c r="P235" s="3">
        <v>6</v>
      </c>
      <c r="Q235" s="3" t="s">
        <v>1125</v>
      </c>
      <c r="R235" s="3" t="s">
        <v>1125</v>
      </c>
      <c r="S235" s="3" t="s">
        <v>519</v>
      </c>
      <c r="T235" s="3" t="s">
        <v>520</v>
      </c>
      <c r="U235" s="3" t="s">
        <v>1125</v>
      </c>
      <c r="V235" s="3" t="s">
        <v>1125</v>
      </c>
      <c r="W235" s="3" t="s">
        <v>1125</v>
      </c>
      <c r="X235" s="3" t="s">
        <v>1125</v>
      </c>
      <c r="Y235" s="3" t="s">
        <v>1125</v>
      </c>
      <c r="AA235" s="3">
        <v>1550</v>
      </c>
      <c r="AB235" s="3">
        <v>780</v>
      </c>
      <c r="AC235" s="3">
        <v>770</v>
      </c>
      <c r="AD235" s="3" t="s">
        <v>576</v>
      </c>
      <c r="AE235" s="3" t="s">
        <v>587</v>
      </c>
      <c r="AF235" s="3" t="s">
        <v>523</v>
      </c>
      <c r="SF235" s="3">
        <v>6</v>
      </c>
      <c r="SG235" s="3">
        <v>0</v>
      </c>
      <c r="SH235" s="3">
        <v>0</v>
      </c>
      <c r="SI235" s="3">
        <v>6</v>
      </c>
      <c r="SJ235" s="3" t="s">
        <v>524</v>
      </c>
      <c r="SL235" s="3" t="s">
        <v>524</v>
      </c>
      <c r="SM235" s="3" t="s">
        <v>1249</v>
      </c>
      <c r="SN235" s="3" t="s">
        <v>570</v>
      </c>
      <c r="SO235" s="3" t="s">
        <v>526</v>
      </c>
      <c r="SP235" s="3" t="s">
        <v>544</v>
      </c>
    </row>
    <row r="236" spans="1:510" ht="12.75" x14ac:dyDescent="0.2">
      <c r="A236" s="2">
        <v>43948.972118749996</v>
      </c>
      <c r="B236" s="3" t="s">
        <v>507</v>
      </c>
      <c r="C236" s="3" t="s">
        <v>508</v>
      </c>
      <c r="D236" s="3" t="s">
        <v>1131</v>
      </c>
      <c r="E236" s="3" t="s">
        <v>1127</v>
      </c>
      <c r="F236" s="3" t="s">
        <v>510</v>
      </c>
      <c r="G236" s="3" t="s">
        <v>511</v>
      </c>
      <c r="H236" s="3" t="s">
        <v>512</v>
      </c>
      <c r="I236" s="3" t="s">
        <v>556</v>
      </c>
      <c r="J236" s="3" t="s">
        <v>514</v>
      </c>
      <c r="K236" s="3"/>
      <c r="M236" s="3" t="s">
        <v>516</v>
      </c>
      <c r="N236" s="3" t="s">
        <v>578</v>
      </c>
      <c r="O236" s="3" t="s">
        <v>580</v>
      </c>
      <c r="P236" s="3">
        <v>9</v>
      </c>
      <c r="Q236" s="3" t="s">
        <v>1125</v>
      </c>
      <c r="R236" s="3" t="s">
        <v>1125</v>
      </c>
      <c r="S236" s="3" t="s">
        <v>592</v>
      </c>
      <c r="T236" s="3" t="s">
        <v>533</v>
      </c>
      <c r="U236" s="3">
        <v>34</v>
      </c>
      <c r="V236" s="3">
        <v>36</v>
      </c>
      <c r="W236" s="3">
        <v>35</v>
      </c>
      <c r="X236" s="3">
        <v>36</v>
      </c>
      <c r="Y236" s="3">
        <v>32</v>
      </c>
      <c r="Z236" s="3" t="s">
        <v>534</v>
      </c>
      <c r="AA236" s="3">
        <v>1530</v>
      </c>
      <c r="AB236" s="3">
        <v>770</v>
      </c>
      <c r="AC236" s="3">
        <v>760</v>
      </c>
      <c r="AD236" s="3" t="s">
        <v>560</v>
      </c>
      <c r="AF236" s="3" t="s">
        <v>523</v>
      </c>
      <c r="SF236" s="3">
        <v>3</v>
      </c>
      <c r="SG236" s="3">
        <v>0</v>
      </c>
      <c r="SH236" s="3">
        <v>0</v>
      </c>
      <c r="SI236" s="3">
        <v>1</v>
      </c>
      <c r="SJ236" s="3" t="s">
        <v>524</v>
      </c>
      <c r="SL236" s="3" t="s">
        <v>523</v>
      </c>
      <c r="SM236" s="3" t="s">
        <v>1254</v>
      </c>
      <c r="SN236" s="4">
        <v>0</v>
      </c>
      <c r="SO236" s="3" t="s">
        <v>554</v>
      </c>
      <c r="SP236" s="3" t="s">
        <v>544</v>
      </c>
    </row>
    <row r="237" spans="1:510" ht="12.75" x14ac:dyDescent="0.2">
      <c r="A237" s="2">
        <v>43948.9748553588</v>
      </c>
      <c r="B237" s="3" t="s">
        <v>507</v>
      </c>
      <c r="C237" s="3" t="s">
        <v>588</v>
      </c>
      <c r="D237" s="3" t="s">
        <v>566</v>
      </c>
      <c r="E237" s="3" t="s">
        <v>1143</v>
      </c>
      <c r="F237" s="3" t="s">
        <v>528</v>
      </c>
      <c r="G237" s="3" t="s">
        <v>511</v>
      </c>
      <c r="H237" s="3" t="s">
        <v>583</v>
      </c>
      <c r="I237" s="3" t="s">
        <v>556</v>
      </c>
      <c r="J237" s="3" t="s">
        <v>514</v>
      </c>
      <c r="K237" s="3"/>
      <c r="M237" s="3" t="s">
        <v>572</v>
      </c>
      <c r="N237" s="3" t="s">
        <v>517</v>
      </c>
      <c r="O237" s="3" t="s">
        <v>518</v>
      </c>
      <c r="P237" s="3">
        <v>9</v>
      </c>
      <c r="Q237" s="3" t="s">
        <v>1125</v>
      </c>
      <c r="R237" s="3" t="s">
        <v>1125</v>
      </c>
      <c r="S237" s="3" t="s">
        <v>519</v>
      </c>
      <c r="T237" s="3" t="s">
        <v>533</v>
      </c>
      <c r="U237" s="3">
        <v>34</v>
      </c>
      <c r="V237" s="3">
        <v>34</v>
      </c>
      <c r="W237" s="3">
        <v>34</v>
      </c>
      <c r="X237" s="3">
        <v>35</v>
      </c>
      <c r="Y237" s="3">
        <v>31</v>
      </c>
      <c r="Z237" s="3" t="s">
        <v>553</v>
      </c>
      <c r="AA237" s="6" t="s">
        <v>1125</v>
      </c>
      <c r="SF237" s="3">
        <v>15</v>
      </c>
      <c r="SG237" s="3">
        <v>7</v>
      </c>
      <c r="SH237" s="3">
        <v>7</v>
      </c>
      <c r="SI237" s="3">
        <v>2</v>
      </c>
      <c r="SJ237" s="3" t="s">
        <v>523</v>
      </c>
      <c r="SL237" s="3" t="s">
        <v>524</v>
      </c>
      <c r="SM237" s="3" t="s">
        <v>1249</v>
      </c>
      <c r="SN237" s="3" t="s">
        <v>570</v>
      </c>
      <c r="SO237" s="3" t="s">
        <v>554</v>
      </c>
      <c r="SP237" s="3" t="s">
        <v>544</v>
      </c>
    </row>
    <row r="238" spans="1:510" ht="12.75" x14ac:dyDescent="0.2">
      <c r="A238" s="2">
        <v>43948.976076539351</v>
      </c>
      <c r="B238" s="3" t="s">
        <v>507</v>
      </c>
      <c r="C238" s="3" t="s">
        <v>508</v>
      </c>
      <c r="D238" s="3" t="s">
        <v>562</v>
      </c>
      <c r="E238" s="3" t="s">
        <v>1143</v>
      </c>
      <c r="F238" s="3" t="s">
        <v>528</v>
      </c>
      <c r="G238" s="3" t="s">
        <v>511</v>
      </c>
      <c r="H238" s="3" t="s">
        <v>512</v>
      </c>
      <c r="I238" s="3" t="s">
        <v>513</v>
      </c>
      <c r="J238" s="3" t="s">
        <v>514</v>
      </c>
      <c r="K238" s="3"/>
      <c r="M238" s="3" t="s">
        <v>572</v>
      </c>
      <c r="N238" s="3" t="s">
        <v>531</v>
      </c>
      <c r="O238" s="3" t="s">
        <v>518</v>
      </c>
      <c r="P238" s="3">
        <v>5</v>
      </c>
      <c r="Q238" s="3" t="s">
        <v>1125</v>
      </c>
      <c r="R238" s="3" t="s">
        <v>1125</v>
      </c>
      <c r="S238" s="3" t="s">
        <v>519</v>
      </c>
      <c r="T238" s="3" t="s">
        <v>533</v>
      </c>
      <c r="U238" s="3">
        <v>33</v>
      </c>
      <c r="V238" s="3">
        <v>34</v>
      </c>
      <c r="W238" s="3">
        <v>27</v>
      </c>
      <c r="X238" s="3">
        <v>34</v>
      </c>
      <c r="Y238" s="3">
        <v>35</v>
      </c>
      <c r="Z238" s="3" t="s">
        <v>553</v>
      </c>
      <c r="AA238" s="6" t="s">
        <v>1125</v>
      </c>
      <c r="SF238" s="3">
        <v>5</v>
      </c>
      <c r="SG238" s="3">
        <v>0</v>
      </c>
      <c r="SH238" s="3">
        <v>0</v>
      </c>
      <c r="SI238" s="3">
        <v>1</v>
      </c>
      <c r="SJ238" s="3" t="s">
        <v>615</v>
      </c>
      <c r="SL238" s="3" t="s">
        <v>524</v>
      </c>
      <c r="SM238" s="3" t="s">
        <v>1247</v>
      </c>
      <c r="SN238" s="4">
        <v>0</v>
      </c>
      <c r="SO238" s="3" t="s">
        <v>554</v>
      </c>
      <c r="SP238" s="3" t="s">
        <v>527</v>
      </c>
    </row>
    <row r="239" spans="1:510" ht="12.75" x14ac:dyDescent="0.2">
      <c r="A239" s="2">
        <v>43948.976550474537</v>
      </c>
      <c r="B239" s="3" t="s">
        <v>507</v>
      </c>
      <c r="C239" s="3" t="s">
        <v>508</v>
      </c>
      <c r="D239" s="3" t="s">
        <v>1131</v>
      </c>
      <c r="E239" s="3" t="s">
        <v>1143</v>
      </c>
      <c r="F239" s="3" t="s">
        <v>510</v>
      </c>
      <c r="G239" s="3" t="s">
        <v>511</v>
      </c>
      <c r="H239" s="3" t="s">
        <v>583</v>
      </c>
      <c r="I239" s="3" t="s">
        <v>556</v>
      </c>
      <c r="J239" s="3" t="s">
        <v>514</v>
      </c>
      <c r="K239" s="3"/>
      <c r="M239" s="3" t="s">
        <v>516</v>
      </c>
      <c r="N239" s="3" t="s">
        <v>539</v>
      </c>
      <c r="O239" s="3" t="s">
        <v>518</v>
      </c>
      <c r="P239" s="3">
        <v>6</v>
      </c>
      <c r="Q239" s="3" t="s">
        <v>1125</v>
      </c>
      <c r="R239" s="3" t="s">
        <v>1125</v>
      </c>
      <c r="S239" s="3" t="s">
        <v>519</v>
      </c>
      <c r="T239" s="3" t="s">
        <v>520</v>
      </c>
      <c r="U239" s="3" t="s">
        <v>1125</v>
      </c>
      <c r="V239" s="3" t="s">
        <v>1125</v>
      </c>
      <c r="W239" s="3" t="s">
        <v>1125</v>
      </c>
      <c r="X239" s="3" t="s">
        <v>1125</v>
      </c>
      <c r="Y239" s="3" t="s">
        <v>1125</v>
      </c>
      <c r="AA239" s="3">
        <v>1540</v>
      </c>
      <c r="AB239" s="3">
        <v>780</v>
      </c>
      <c r="AC239" s="3">
        <v>760</v>
      </c>
      <c r="AD239" s="3" t="s">
        <v>576</v>
      </c>
      <c r="AE239" s="3" t="s">
        <v>541</v>
      </c>
      <c r="AF239" s="3" t="s">
        <v>523</v>
      </c>
      <c r="SF239" s="3">
        <v>7</v>
      </c>
      <c r="SG239" s="3">
        <v>4</v>
      </c>
      <c r="SH239" s="3">
        <v>7</v>
      </c>
      <c r="SI239" s="3">
        <v>0</v>
      </c>
      <c r="SJ239" s="3" t="s">
        <v>523</v>
      </c>
      <c r="SL239" s="3" t="s">
        <v>524</v>
      </c>
      <c r="SM239" s="3" t="s">
        <v>1254</v>
      </c>
      <c r="SN239" s="3" t="s">
        <v>570</v>
      </c>
      <c r="SO239" s="3" t="s">
        <v>554</v>
      </c>
      <c r="SP239" s="3" t="s">
        <v>527</v>
      </c>
    </row>
    <row r="240" spans="1:510" ht="12.75" x14ac:dyDescent="0.2">
      <c r="A240" s="2">
        <v>43948.97658923611</v>
      </c>
      <c r="B240" s="3" t="s">
        <v>507</v>
      </c>
      <c r="C240" s="3" t="s">
        <v>508</v>
      </c>
      <c r="D240" s="3" t="s">
        <v>1133</v>
      </c>
      <c r="E240" s="3" t="s">
        <v>1143</v>
      </c>
      <c r="F240" s="3" t="s">
        <v>528</v>
      </c>
      <c r="G240" s="3" t="s">
        <v>511</v>
      </c>
      <c r="H240" s="3" t="s">
        <v>555</v>
      </c>
      <c r="I240" s="3" t="s">
        <v>585</v>
      </c>
      <c r="J240" s="3" t="s">
        <v>514</v>
      </c>
      <c r="K240" s="3"/>
      <c r="M240" s="3" t="s">
        <v>552</v>
      </c>
      <c r="N240" s="3" t="s">
        <v>578</v>
      </c>
      <c r="O240" s="3" t="s">
        <v>1150</v>
      </c>
      <c r="P240" s="3">
        <v>7</v>
      </c>
      <c r="Q240" s="3" t="s">
        <v>1125</v>
      </c>
      <c r="R240" s="3" t="s">
        <v>1125</v>
      </c>
      <c r="S240" s="3" t="s">
        <v>519</v>
      </c>
      <c r="T240" s="3" t="s">
        <v>533</v>
      </c>
      <c r="U240" s="3">
        <v>34</v>
      </c>
      <c r="V240" s="3">
        <v>35</v>
      </c>
      <c r="W240" s="3">
        <v>32</v>
      </c>
      <c r="X240" s="3">
        <v>36</v>
      </c>
      <c r="Y240" s="3">
        <v>34</v>
      </c>
      <c r="Z240" s="3" t="s">
        <v>553</v>
      </c>
      <c r="AA240" s="6" t="s">
        <v>1125</v>
      </c>
      <c r="SF240" s="3">
        <v>4</v>
      </c>
      <c r="SG240" s="3">
        <v>3</v>
      </c>
      <c r="SH240" s="3">
        <v>1</v>
      </c>
      <c r="SI240" s="3">
        <v>2</v>
      </c>
      <c r="SJ240" s="3" t="s">
        <v>524</v>
      </c>
      <c r="SL240" s="3" t="s">
        <v>524</v>
      </c>
      <c r="SM240" s="3" t="s">
        <v>1254</v>
      </c>
      <c r="SN240" s="3" t="s">
        <v>542</v>
      </c>
      <c r="SO240" s="3" t="s">
        <v>543</v>
      </c>
      <c r="SP240" s="3" t="s">
        <v>544</v>
      </c>
    </row>
    <row r="241" spans="1:510" ht="12.75" x14ac:dyDescent="0.2">
      <c r="A241" s="2">
        <v>43948.976809513886</v>
      </c>
      <c r="B241" s="3" t="s">
        <v>507</v>
      </c>
      <c r="C241" s="3" t="s">
        <v>508</v>
      </c>
      <c r="D241" s="3" t="s">
        <v>509</v>
      </c>
      <c r="E241" s="3" t="s">
        <v>1143</v>
      </c>
      <c r="F241" s="3" t="s">
        <v>528</v>
      </c>
      <c r="G241" s="3" t="s">
        <v>511</v>
      </c>
      <c r="H241" s="3" t="s">
        <v>512</v>
      </c>
      <c r="I241" s="3" t="s">
        <v>513</v>
      </c>
      <c r="J241" s="3" t="s">
        <v>514</v>
      </c>
      <c r="K241" s="3"/>
      <c r="M241" s="3" t="s">
        <v>516</v>
      </c>
      <c r="N241" s="3" t="s">
        <v>531</v>
      </c>
      <c r="O241" s="3" t="s">
        <v>518</v>
      </c>
      <c r="P241" s="3">
        <v>7</v>
      </c>
      <c r="Q241" s="3" t="s">
        <v>1125</v>
      </c>
      <c r="R241" s="3" t="s">
        <v>1125</v>
      </c>
      <c r="S241" s="3" t="s">
        <v>546</v>
      </c>
      <c r="T241" s="3" t="s">
        <v>533</v>
      </c>
      <c r="U241" s="3">
        <v>35</v>
      </c>
      <c r="V241" s="3">
        <v>35</v>
      </c>
      <c r="W241" s="3">
        <v>34</v>
      </c>
      <c r="X241" s="3">
        <v>35</v>
      </c>
      <c r="Y241" s="3">
        <v>34</v>
      </c>
      <c r="Z241" s="3" t="s">
        <v>534</v>
      </c>
      <c r="AA241" s="3">
        <v>1560</v>
      </c>
      <c r="AB241" s="3">
        <v>770</v>
      </c>
      <c r="AC241" s="3">
        <v>790</v>
      </c>
      <c r="AD241" s="3" t="s">
        <v>547</v>
      </c>
      <c r="AE241" s="3" t="s">
        <v>548</v>
      </c>
      <c r="AF241" s="3" t="s">
        <v>523</v>
      </c>
      <c r="SF241" s="3">
        <v>3</v>
      </c>
      <c r="SG241" s="3">
        <v>5</v>
      </c>
      <c r="SH241" s="3">
        <v>2</v>
      </c>
      <c r="SI241" s="3">
        <v>1</v>
      </c>
      <c r="SJ241" s="3" t="s">
        <v>523</v>
      </c>
      <c r="SL241" s="3" t="s">
        <v>524</v>
      </c>
      <c r="SM241" s="3" t="s">
        <v>1251</v>
      </c>
      <c r="SN241" s="3" t="s">
        <v>542</v>
      </c>
      <c r="SO241" s="3" t="s">
        <v>543</v>
      </c>
      <c r="SP241" s="3" t="s">
        <v>527</v>
      </c>
    </row>
    <row r="242" spans="1:510" ht="12.75" x14ac:dyDescent="0.2">
      <c r="A242" s="2">
        <v>43948.978151388888</v>
      </c>
      <c r="B242" s="3" t="s">
        <v>507</v>
      </c>
      <c r="C242" s="3" t="s">
        <v>508</v>
      </c>
      <c r="D242" s="3" t="s">
        <v>509</v>
      </c>
      <c r="E242" s="3" t="s">
        <v>1143</v>
      </c>
      <c r="F242" s="3" t="s">
        <v>510</v>
      </c>
      <c r="G242" s="3" t="s">
        <v>511</v>
      </c>
      <c r="H242" s="3" t="s">
        <v>567</v>
      </c>
      <c r="I242" s="3" t="s">
        <v>556</v>
      </c>
      <c r="J242" s="3" t="s">
        <v>514</v>
      </c>
      <c r="K242" s="3"/>
      <c r="M242" s="3" t="s">
        <v>616</v>
      </c>
      <c r="N242" s="3" t="s">
        <v>517</v>
      </c>
      <c r="O242" s="3" t="s">
        <v>518</v>
      </c>
      <c r="P242" s="3">
        <v>8</v>
      </c>
      <c r="Q242" s="3" t="s">
        <v>1125</v>
      </c>
      <c r="R242" s="3" t="s">
        <v>1125</v>
      </c>
      <c r="S242" s="3" t="s">
        <v>519</v>
      </c>
      <c r="T242" s="3" t="s">
        <v>533</v>
      </c>
      <c r="U242" s="3">
        <v>33</v>
      </c>
      <c r="V242" s="3">
        <v>36</v>
      </c>
      <c r="W242" s="3">
        <v>29</v>
      </c>
      <c r="X242" s="3">
        <v>35</v>
      </c>
      <c r="Y242" s="3">
        <v>30</v>
      </c>
      <c r="Z242" s="3" t="s">
        <v>534</v>
      </c>
      <c r="AA242" s="3">
        <v>1440</v>
      </c>
      <c r="AB242" s="3">
        <v>730</v>
      </c>
      <c r="AC242" s="3">
        <v>710</v>
      </c>
      <c r="AD242" s="3" t="s">
        <v>576</v>
      </c>
      <c r="AE242" s="3" t="s">
        <v>541</v>
      </c>
      <c r="AF242" s="3" t="s">
        <v>523</v>
      </c>
      <c r="SF242" s="3">
        <v>9</v>
      </c>
      <c r="SG242" s="3">
        <v>0</v>
      </c>
      <c r="SH242" s="3">
        <v>1</v>
      </c>
      <c r="SI242" s="3">
        <v>2</v>
      </c>
      <c r="SJ242" s="3" t="s">
        <v>524</v>
      </c>
      <c r="SL242" s="3" t="s">
        <v>524</v>
      </c>
      <c r="SM242" s="3" t="s">
        <v>1250</v>
      </c>
      <c r="SN242" s="3" t="s">
        <v>525</v>
      </c>
      <c r="SO242" s="3" t="s">
        <v>526</v>
      </c>
      <c r="SP242" s="3" t="s">
        <v>527</v>
      </c>
    </row>
    <row r="243" spans="1:510" ht="12.75" x14ac:dyDescent="0.2">
      <c r="A243" s="2">
        <v>43948.978595312496</v>
      </c>
      <c r="B243" s="3" t="s">
        <v>507</v>
      </c>
      <c r="C243" s="3" t="s">
        <v>508</v>
      </c>
      <c r="D243" s="3" t="s">
        <v>566</v>
      </c>
      <c r="E243" s="3" t="s">
        <v>1143</v>
      </c>
      <c r="F243" s="3" t="s">
        <v>510</v>
      </c>
      <c r="G243" s="3" t="s">
        <v>579</v>
      </c>
      <c r="H243" s="3" t="s">
        <v>563</v>
      </c>
      <c r="I243" s="3" t="s">
        <v>645</v>
      </c>
      <c r="J243" s="3" t="s">
        <v>514</v>
      </c>
      <c r="K243" s="3"/>
      <c r="M243" s="3" t="s">
        <v>572</v>
      </c>
      <c r="N243" s="3" t="s">
        <v>531</v>
      </c>
      <c r="O243" s="3" t="s">
        <v>518</v>
      </c>
      <c r="P243" s="3">
        <v>6</v>
      </c>
      <c r="Q243" s="3" t="s">
        <v>1125</v>
      </c>
      <c r="R243" s="3" t="s">
        <v>1125</v>
      </c>
      <c r="S243" s="3" t="s">
        <v>569</v>
      </c>
      <c r="T243" s="3" t="s">
        <v>533</v>
      </c>
      <c r="U243" s="3">
        <v>35</v>
      </c>
      <c r="V243" s="3">
        <v>34</v>
      </c>
      <c r="W243" s="3">
        <v>35</v>
      </c>
      <c r="X243" s="3">
        <v>36</v>
      </c>
      <c r="Y243" s="3">
        <v>33</v>
      </c>
      <c r="Z243" s="3" t="s">
        <v>534</v>
      </c>
      <c r="AA243" s="3">
        <v>1560</v>
      </c>
      <c r="AB243" s="3">
        <v>770</v>
      </c>
      <c r="AC243" s="3">
        <v>790</v>
      </c>
      <c r="AD243" s="3" t="s">
        <v>576</v>
      </c>
      <c r="AE243" s="3" t="s">
        <v>541</v>
      </c>
      <c r="AF243" s="3" t="s">
        <v>523</v>
      </c>
      <c r="SF243" s="3">
        <v>2</v>
      </c>
      <c r="SG243" s="3">
        <v>3</v>
      </c>
      <c r="SH243" s="3">
        <v>0</v>
      </c>
      <c r="SI243" s="3">
        <v>1</v>
      </c>
      <c r="SJ243" s="3" t="s">
        <v>523</v>
      </c>
      <c r="SL243" s="3" t="s">
        <v>524</v>
      </c>
      <c r="SM243" s="3" t="s">
        <v>1254</v>
      </c>
      <c r="SN243" s="3" t="s">
        <v>542</v>
      </c>
      <c r="SO243" s="3" t="s">
        <v>554</v>
      </c>
      <c r="SP243" s="3" t="s">
        <v>544</v>
      </c>
    </row>
    <row r="244" spans="1:510" ht="12.75" x14ac:dyDescent="0.2">
      <c r="A244" s="2">
        <v>43948.979138229166</v>
      </c>
      <c r="B244" s="3" t="s">
        <v>507</v>
      </c>
      <c r="C244" s="3" t="s">
        <v>508</v>
      </c>
      <c r="D244" s="3" t="s">
        <v>509</v>
      </c>
      <c r="E244" s="3" t="s">
        <v>1143</v>
      </c>
      <c r="F244" s="3" t="s">
        <v>528</v>
      </c>
      <c r="G244" s="3" t="s">
        <v>511</v>
      </c>
      <c r="H244" s="3" t="s">
        <v>563</v>
      </c>
      <c r="I244" s="3" t="s">
        <v>556</v>
      </c>
      <c r="J244" s="3" t="s">
        <v>514</v>
      </c>
      <c r="K244" s="3"/>
      <c r="M244" s="3" t="s">
        <v>538</v>
      </c>
      <c r="N244" s="3" t="s">
        <v>539</v>
      </c>
      <c r="O244" s="3" t="s">
        <v>518</v>
      </c>
      <c r="P244" s="3">
        <v>6</v>
      </c>
      <c r="Q244" s="3" t="s">
        <v>1125</v>
      </c>
      <c r="R244" s="3" t="s">
        <v>1125</v>
      </c>
      <c r="S244" s="3" t="s">
        <v>591</v>
      </c>
      <c r="T244" s="3" t="s">
        <v>520</v>
      </c>
      <c r="U244" s="3" t="s">
        <v>1125</v>
      </c>
      <c r="V244" s="3" t="s">
        <v>1125</v>
      </c>
      <c r="W244" s="3" t="s">
        <v>1125</v>
      </c>
      <c r="X244" s="3" t="s">
        <v>1125</v>
      </c>
      <c r="Y244" s="3" t="s">
        <v>1125</v>
      </c>
      <c r="AA244" s="3">
        <v>1200</v>
      </c>
      <c r="AB244" s="3">
        <v>560</v>
      </c>
      <c r="AC244" s="3">
        <v>640</v>
      </c>
      <c r="AD244" s="3" t="s">
        <v>564</v>
      </c>
      <c r="AE244" s="3" t="s">
        <v>541</v>
      </c>
      <c r="AF244" s="3" t="s">
        <v>523</v>
      </c>
      <c r="SF244" s="3">
        <v>3</v>
      </c>
      <c r="SG244" s="3">
        <v>6</v>
      </c>
      <c r="SH244" s="3">
        <v>2</v>
      </c>
      <c r="SI244" s="3">
        <v>0</v>
      </c>
      <c r="SJ244" s="3" t="s">
        <v>524</v>
      </c>
      <c r="SL244" s="3" t="s">
        <v>524</v>
      </c>
      <c r="SM244" s="3" t="s">
        <v>1250</v>
      </c>
      <c r="SN244" s="4">
        <v>0</v>
      </c>
      <c r="SO244" s="3" t="s">
        <v>526</v>
      </c>
      <c r="SP244" s="3" t="s">
        <v>561</v>
      </c>
    </row>
    <row r="245" spans="1:510" ht="12.75" x14ac:dyDescent="0.2">
      <c r="A245" s="2">
        <v>43948.97947899306</v>
      </c>
      <c r="B245" s="3" t="s">
        <v>507</v>
      </c>
      <c r="C245" s="3" t="s">
        <v>508</v>
      </c>
      <c r="D245" s="3" t="s">
        <v>509</v>
      </c>
      <c r="E245" s="3" t="s">
        <v>1143</v>
      </c>
      <c r="F245" s="3" t="s">
        <v>510</v>
      </c>
      <c r="G245" s="3" t="s">
        <v>579</v>
      </c>
      <c r="H245" s="3" t="s">
        <v>512</v>
      </c>
      <c r="I245" s="3" t="s">
        <v>513</v>
      </c>
      <c r="J245" s="3" t="s">
        <v>514</v>
      </c>
      <c r="K245" s="3"/>
      <c r="M245" s="3" t="s">
        <v>616</v>
      </c>
      <c r="N245" s="3" t="s">
        <v>531</v>
      </c>
      <c r="O245" s="3" t="s">
        <v>518</v>
      </c>
      <c r="P245" s="3">
        <v>5</v>
      </c>
      <c r="Q245" s="3" t="s">
        <v>1125</v>
      </c>
      <c r="R245" s="3" t="s">
        <v>1125</v>
      </c>
      <c r="S245" s="3" t="s">
        <v>546</v>
      </c>
      <c r="T245" s="3" t="s">
        <v>533</v>
      </c>
      <c r="U245" s="3">
        <v>35</v>
      </c>
      <c r="V245" s="3">
        <v>34</v>
      </c>
      <c r="W245" s="3">
        <v>35</v>
      </c>
      <c r="X245" s="3">
        <v>36</v>
      </c>
      <c r="Y245" s="3">
        <v>36</v>
      </c>
      <c r="Z245" s="3" t="s">
        <v>534</v>
      </c>
      <c r="AA245" s="3">
        <v>1590</v>
      </c>
      <c r="AB245" s="3">
        <v>790</v>
      </c>
      <c r="AC245" s="3">
        <v>800</v>
      </c>
      <c r="AD245" s="3" t="s">
        <v>540</v>
      </c>
      <c r="AE245" s="3" t="s">
        <v>541</v>
      </c>
      <c r="AF245" s="3" t="s">
        <v>523</v>
      </c>
      <c r="SF245" s="3">
        <v>16</v>
      </c>
      <c r="SG245" s="3">
        <v>1</v>
      </c>
      <c r="SH245" s="3">
        <v>2</v>
      </c>
      <c r="SI245" s="3">
        <v>3</v>
      </c>
      <c r="SJ245" s="3" t="s">
        <v>523</v>
      </c>
      <c r="SL245" s="3" t="s">
        <v>524</v>
      </c>
      <c r="SM245" s="3" t="s">
        <v>1253</v>
      </c>
      <c r="SN245" s="3" t="s">
        <v>594</v>
      </c>
      <c r="SO245" s="3" t="s">
        <v>526</v>
      </c>
      <c r="SP245" s="3" t="s">
        <v>544</v>
      </c>
    </row>
    <row r="246" spans="1:510" ht="12.75" x14ac:dyDescent="0.2">
      <c r="A246" s="2">
        <v>43948.979840949076</v>
      </c>
      <c r="B246" s="3" t="s">
        <v>507</v>
      </c>
      <c r="C246" s="3" t="s">
        <v>508</v>
      </c>
      <c r="D246" s="3" t="s">
        <v>509</v>
      </c>
      <c r="E246" s="3" t="s">
        <v>1143</v>
      </c>
      <c r="F246" s="3" t="s">
        <v>528</v>
      </c>
      <c r="G246" s="3" t="s">
        <v>511</v>
      </c>
      <c r="H246" s="3" t="s">
        <v>536</v>
      </c>
      <c r="I246" s="3" t="s">
        <v>645</v>
      </c>
      <c r="J246" s="3" t="s">
        <v>514</v>
      </c>
      <c r="K246" s="3"/>
      <c r="M246" s="3" t="s">
        <v>516</v>
      </c>
      <c r="N246" s="3" t="s">
        <v>578</v>
      </c>
      <c r="O246" s="3" t="s">
        <v>518</v>
      </c>
      <c r="P246" s="3">
        <v>9</v>
      </c>
      <c r="Q246" s="3" t="s">
        <v>1125</v>
      </c>
      <c r="R246" s="3" t="s">
        <v>1125</v>
      </c>
      <c r="S246" s="3" t="s">
        <v>519</v>
      </c>
      <c r="T246" s="3" t="s">
        <v>533</v>
      </c>
      <c r="U246" s="3">
        <v>36</v>
      </c>
      <c r="V246" s="3">
        <v>36</v>
      </c>
      <c r="W246" s="3">
        <v>35</v>
      </c>
      <c r="X246" s="3">
        <v>35</v>
      </c>
      <c r="Y246" s="3">
        <v>36</v>
      </c>
      <c r="Z246" s="3" t="s">
        <v>534</v>
      </c>
      <c r="AA246" s="3">
        <v>1490</v>
      </c>
      <c r="AB246" s="3">
        <v>700</v>
      </c>
      <c r="AC246" s="3">
        <v>790</v>
      </c>
      <c r="AD246" s="3" t="s">
        <v>547</v>
      </c>
      <c r="AE246" s="3" t="s">
        <v>548</v>
      </c>
      <c r="AF246" s="3" t="s">
        <v>523</v>
      </c>
      <c r="SF246" s="3">
        <v>2</v>
      </c>
      <c r="SG246" s="3">
        <v>1</v>
      </c>
      <c r="SH246" s="3">
        <v>1</v>
      </c>
      <c r="SI246" s="3">
        <v>2</v>
      </c>
      <c r="SJ246" s="3" t="s">
        <v>524</v>
      </c>
      <c r="SL246" s="3" t="s">
        <v>524</v>
      </c>
      <c r="SM246" s="3" t="s">
        <v>1254</v>
      </c>
      <c r="SN246" s="4">
        <v>0</v>
      </c>
      <c r="SO246" s="3" t="s">
        <v>526</v>
      </c>
      <c r="SP246" s="3" t="s">
        <v>544</v>
      </c>
    </row>
    <row r="247" spans="1:510" ht="12.75" x14ac:dyDescent="0.2">
      <c r="A247" s="2">
        <v>43948.980155162033</v>
      </c>
      <c r="B247" s="3" t="s">
        <v>507</v>
      </c>
      <c r="C247" s="3" t="s">
        <v>508</v>
      </c>
      <c r="D247" s="3" t="s">
        <v>509</v>
      </c>
      <c r="E247" s="3" t="s">
        <v>1143</v>
      </c>
      <c r="F247" s="3" t="s">
        <v>528</v>
      </c>
      <c r="G247" s="3" t="s">
        <v>511</v>
      </c>
      <c r="H247" s="3" t="s">
        <v>512</v>
      </c>
      <c r="I247" s="3" t="s">
        <v>529</v>
      </c>
      <c r="J247" s="3" t="s">
        <v>514</v>
      </c>
      <c r="K247" s="3"/>
      <c r="M247" s="3" t="s">
        <v>516</v>
      </c>
      <c r="N247" s="3" t="s">
        <v>517</v>
      </c>
      <c r="O247" s="3" t="s">
        <v>518</v>
      </c>
      <c r="P247" s="3">
        <v>10</v>
      </c>
      <c r="Q247" s="3" t="s">
        <v>1125</v>
      </c>
      <c r="R247" s="3" t="s">
        <v>1125</v>
      </c>
      <c r="S247" s="3" t="s">
        <v>592</v>
      </c>
      <c r="T247" s="3" t="s">
        <v>520</v>
      </c>
      <c r="U247" s="3" t="s">
        <v>1125</v>
      </c>
      <c r="V247" s="3" t="s">
        <v>1125</v>
      </c>
      <c r="W247" s="3" t="s">
        <v>1125</v>
      </c>
      <c r="X247" s="3" t="s">
        <v>1125</v>
      </c>
      <c r="Y247" s="3" t="s">
        <v>1125</v>
      </c>
      <c r="AA247" s="3">
        <v>1570</v>
      </c>
      <c r="AB247" s="3">
        <v>770</v>
      </c>
      <c r="AC247" s="3">
        <v>800</v>
      </c>
      <c r="AD247" s="3" t="s">
        <v>540</v>
      </c>
      <c r="AE247" s="3" t="s">
        <v>541</v>
      </c>
      <c r="AF247" s="3" t="s">
        <v>523</v>
      </c>
      <c r="SF247" s="3">
        <v>5</v>
      </c>
      <c r="SG247" s="3">
        <v>4</v>
      </c>
      <c r="SH247" s="3">
        <v>7</v>
      </c>
      <c r="SI247" s="3">
        <v>3</v>
      </c>
      <c r="SJ247" s="3" t="s">
        <v>523</v>
      </c>
      <c r="SL247" s="3" t="s">
        <v>523</v>
      </c>
      <c r="SM247" s="3" t="s">
        <v>1254</v>
      </c>
      <c r="SN247" s="3" t="s">
        <v>542</v>
      </c>
      <c r="SO247" s="3" t="s">
        <v>554</v>
      </c>
      <c r="SP247" s="3" t="s">
        <v>561</v>
      </c>
    </row>
    <row r="248" spans="1:510" ht="12.75" x14ac:dyDescent="0.2">
      <c r="A248" s="2">
        <v>43948.980294548615</v>
      </c>
      <c r="B248" s="3" t="s">
        <v>507</v>
      </c>
      <c r="C248" s="3" t="s">
        <v>508</v>
      </c>
      <c r="D248" s="3" t="s">
        <v>509</v>
      </c>
      <c r="E248" s="3" t="s">
        <v>1143</v>
      </c>
      <c r="F248" s="3" t="s">
        <v>528</v>
      </c>
      <c r="G248" s="3" t="s">
        <v>511</v>
      </c>
      <c r="H248" s="3" t="s">
        <v>512</v>
      </c>
      <c r="I248" s="3" t="s">
        <v>513</v>
      </c>
      <c r="J248" s="3" t="s">
        <v>514</v>
      </c>
      <c r="K248" s="3"/>
      <c r="M248" s="3" t="s">
        <v>516</v>
      </c>
      <c r="N248" s="3" t="s">
        <v>539</v>
      </c>
      <c r="O248" s="3" t="s">
        <v>641</v>
      </c>
      <c r="P248" s="3">
        <v>5</v>
      </c>
      <c r="Q248" s="3" t="s">
        <v>1125</v>
      </c>
      <c r="R248" s="3" t="s">
        <v>1125</v>
      </c>
      <c r="S248" s="3" t="s">
        <v>591</v>
      </c>
      <c r="T248" s="3" t="s">
        <v>520</v>
      </c>
      <c r="U248" s="3" t="s">
        <v>1125</v>
      </c>
      <c r="V248" s="3" t="s">
        <v>1125</v>
      </c>
      <c r="W248" s="3" t="s">
        <v>1125</v>
      </c>
      <c r="X248" s="3" t="s">
        <v>1125</v>
      </c>
      <c r="Y248" s="3" t="s">
        <v>1125</v>
      </c>
      <c r="AA248" s="3">
        <v>1540</v>
      </c>
      <c r="AB248" s="3">
        <v>770</v>
      </c>
      <c r="AC248" s="3">
        <v>770</v>
      </c>
      <c r="AD248" s="3" t="s">
        <v>564</v>
      </c>
      <c r="AE248" s="3" t="s">
        <v>541</v>
      </c>
      <c r="AF248" s="3" t="s">
        <v>523</v>
      </c>
      <c r="SF248" s="3">
        <v>4</v>
      </c>
      <c r="SG248" s="3">
        <v>7</v>
      </c>
      <c r="SH248" s="3">
        <v>2</v>
      </c>
      <c r="SI248" s="3">
        <v>1</v>
      </c>
      <c r="SJ248" s="3" t="s">
        <v>523</v>
      </c>
      <c r="SL248" s="3" t="s">
        <v>524</v>
      </c>
      <c r="SM248" s="3" t="s">
        <v>1252</v>
      </c>
      <c r="SN248" s="3" t="s">
        <v>525</v>
      </c>
      <c r="SO248" s="3" t="s">
        <v>543</v>
      </c>
      <c r="SP248" s="3" t="s">
        <v>549</v>
      </c>
    </row>
    <row r="249" spans="1:510" ht="12.75" x14ac:dyDescent="0.2">
      <c r="A249" s="2">
        <v>43948.981216932865</v>
      </c>
      <c r="B249" s="3" t="s">
        <v>507</v>
      </c>
      <c r="C249" s="3" t="s">
        <v>508</v>
      </c>
      <c r="D249" s="3" t="s">
        <v>562</v>
      </c>
      <c r="E249" s="3" t="s">
        <v>1143</v>
      </c>
      <c r="F249" s="3" t="s">
        <v>510</v>
      </c>
      <c r="G249" s="3" t="s">
        <v>511</v>
      </c>
      <c r="H249" s="3" t="s">
        <v>563</v>
      </c>
      <c r="I249" s="3" t="s">
        <v>513</v>
      </c>
      <c r="J249" s="3" t="s">
        <v>514</v>
      </c>
      <c r="K249" s="3"/>
      <c r="M249" s="3" t="s">
        <v>572</v>
      </c>
      <c r="N249" s="3" t="s">
        <v>517</v>
      </c>
      <c r="O249" s="3" t="s">
        <v>532</v>
      </c>
      <c r="P249" s="3">
        <v>9</v>
      </c>
      <c r="Q249" s="3" t="s">
        <v>1125</v>
      </c>
      <c r="R249" s="3" t="s">
        <v>1125</v>
      </c>
      <c r="S249" s="3" t="s">
        <v>519</v>
      </c>
      <c r="T249" s="3" t="s">
        <v>533</v>
      </c>
      <c r="U249" s="3">
        <v>35</v>
      </c>
      <c r="V249" s="3">
        <v>35</v>
      </c>
      <c r="W249" s="3">
        <v>35</v>
      </c>
      <c r="X249" s="3">
        <v>34</v>
      </c>
      <c r="Y249" s="3">
        <v>34</v>
      </c>
      <c r="Z249" s="3" t="s">
        <v>534</v>
      </c>
      <c r="AA249" s="3">
        <v>1490</v>
      </c>
      <c r="AB249" s="3">
        <v>720</v>
      </c>
      <c r="AC249" s="3">
        <v>770</v>
      </c>
      <c r="AD249" s="3" t="s">
        <v>521</v>
      </c>
      <c r="AE249" s="3" t="s">
        <v>522</v>
      </c>
      <c r="AF249" s="3" t="s">
        <v>523</v>
      </c>
      <c r="SF249" s="3">
        <v>7</v>
      </c>
      <c r="SG249" s="3">
        <v>15</v>
      </c>
      <c r="SH249" s="3">
        <v>8</v>
      </c>
      <c r="SI249" s="3">
        <v>5</v>
      </c>
      <c r="SJ249" s="3" t="s">
        <v>523</v>
      </c>
      <c r="SL249" s="3" t="s">
        <v>524</v>
      </c>
      <c r="SM249" s="3" t="s">
        <v>1249</v>
      </c>
      <c r="SN249" s="3" t="s">
        <v>570</v>
      </c>
      <c r="SO249" s="3" t="s">
        <v>554</v>
      </c>
      <c r="SP249" s="3" t="s">
        <v>527</v>
      </c>
    </row>
    <row r="250" spans="1:510" ht="12.75" x14ac:dyDescent="0.2">
      <c r="A250" s="2">
        <v>43948.98143565972</v>
      </c>
      <c r="B250" s="3" t="s">
        <v>507</v>
      </c>
      <c r="C250" s="3" t="s">
        <v>508</v>
      </c>
      <c r="D250" s="3" t="s">
        <v>566</v>
      </c>
      <c r="E250" s="3" t="s">
        <v>1143</v>
      </c>
      <c r="F250" s="3" t="s">
        <v>528</v>
      </c>
      <c r="G250" s="3" t="s">
        <v>579</v>
      </c>
      <c r="H250" s="3" t="s">
        <v>512</v>
      </c>
      <c r="I250" s="3" t="s">
        <v>513</v>
      </c>
      <c r="J250" s="3" t="s">
        <v>514</v>
      </c>
      <c r="K250" s="3"/>
      <c r="M250" s="3" t="s">
        <v>572</v>
      </c>
      <c r="N250" s="3" t="s">
        <v>539</v>
      </c>
      <c r="O250" s="3" t="s">
        <v>518</v>
      </c>
      <c r="P250" s="3">
        <v>8</v>
      </c>
      <c r="Q250" s="3" t="s">
        <v>1125</v>
      </c>
      <c r="R250" s="3" t="s">
        <v>1125</v>
      </c>
      <c r="S250" s="3" t="s">
        <v>519</v>
      </c>
      <c r="T250" s="3" t="s">
        <v>533</v>
      </c>
      <c r="U250" s="3">
        <v>35</v>
      </c>
      <c r="V250" s="3">
        <v>36</v>
      </c>
      <c r="W250" s="3">
        <v>33</v>
      </c>
      <c r="X250" s="3">
        <v>36</v>
      </c>
      <c r="Y250" s="3">
        <v>36</v>
      </c>
      <c r="Z250" s="3" t="s">
        <v>534</v>
      </c>
      <c r="AA250" s="3">
        <v>1420</v>
      </c>
      <c r="AB250" s="3">
        <v>740</v>
      </c>
      <c r="AC250" s="3">
        <v>680</v>
      </c>
      <c r="AD250" s="3" t="s">
        <v>560</v>
      </c>
      <c r="AE250" s="3" t="s">
        <v>548</v>
      </c>
      <c r="AF250" s="3" t="s">
        <v>523</v>
      </c>
      <c r="SF250" s="3">
        <v>7</v>
      </c>
      <c r="SG250" s="3">
        <v>9</v>
      </c>
      <c r="SH250" s="3">
        <v>4</v>
      </c>
      <c r="SI250" s="3">
        <v>2</v>
      </c>
      <c r="SJ250" s="3" t="s">
        <v>523</v>
      </c>
      <c r="SL250" s="3" t="s">
        <v>524</v>
      </c>
      <c r="SM250" s="3" t="s">
        <v>1254</v>
      </c>
      <c r="SN250" s="3" t="s">
        <v>542</v>
      </c>
      <c r="SO250" s="3" t="s">
        <v>543</v>
      </c>
      <c r="SP250" s="3" t="s">
        <v>544</v>
      </c>
    </row>
    <row r="251" spans="1:510" ht="12.75" x14ac:dyDescent="0.2">
      <c r="A251" s="2">
        <v>43948.981498287038</v>
      </c>
      <c r="B251" s="3" t="s">
        <v>507</v>
      </c>
      <c r="C251" s="3" t="s">
        <v>508</v>
      </c>
      <c r="D251" s="3" t="s">
        <v>509</v>
      </c>
      <c r="E251" s="3" t="s">
        <v>1143</v>
      </c>
      <c r="F251" s="3" t="s">
        <v>528</v>
      </c>
      <c r="G251" s="3" t="s">
        <v>511</v>
      </c>
      <c r="H251" s="3" t="s">
        <v>567</v>
      </c>
      <c r="I251" s="3" t="s">
        <v>513</v>
      </c>
      <c r="J251" s="3" t="s">
        <v>514</v>
      </c>
      <c r="K251" s="3"/>
      <c r="M251" s="3" t="s">
        <v>516</v>
      </c>
      <c r="N251" s="3" t="s">
        <v>578</v>
      </c>
      <c r="O251" s="3" t="s">
        <v>518</v>
      </c>
      <c r="P251" s="3">
        <v>6</v>
      </c>
      <c r="Q251" s="3" t="s">
        <v>1125</v>
      </c>
      <c r="R251" s="3" t="s">
        <v>1125</v>
      </c>
      <c r="S251" s="3" t="s">
        <v>519</v>
      </c>
      <c r="T251" s="3" t="s">
        <v>533</v>
      </c>
      <c r="U251" s="3">
        <v>36</v>
      </c>
      <c r="V251" s="3">
        <v>35</v>
      </c>
      <c r="W251" s="3">
        <v>36</v>
      </c>
      <c r="X251" s="3">
        <v>36</v>
      </c>
      <c r="Y251" s="3">
        <v>36</v>
      </c>
      <c r="Z251" s="3" t="s">
        <v>534</v>
      </c>
      <c r="AA251" s="3">
        <v>1490</v>
      </c>
      <c r="AB251" s="3">
        <v>690</v>
      </c>
      <c r="AC251" s="3">
        <v>800</v>
      </c>
      <c r="AD251" s="3" t="s">
        <v>540</v>
      </c>
      <c r="AE251" s="3" t="s">
        <v>541</v>
      </c>
      <c r="AF251" s="3" t="s">
        <v>523</v>
      </c>
      <c r="SF251" s="3">
        <v>7</v>
      </c>
      <c r="SG251" s="3">
        <v>0</v>
      </c>
      <c r="SH251" s="3">
        <v>3</v>
      </c>
      <c r="SI251" s="3">
        <v>5</v>
      </c>
      <c r="SJ251" s="3" t="s">
        <v>524</v>
      </c>
      <c r="SL251" s="3" t="s">
        <v>524</v>
      </c>
      <c r="SM251" s="3" t="s">
        <v>1250</v>
      </c>
      <c r="SN251" s="4">
        <v>0</v>
      </c>
      <c r="SO251" s="3" t="s">
        <v>526</v>
      </c>
      <c r="SP251" s="3" t="s">
        <v>527</v>
      </c>
    </row>
    <row r="252" spans="1:510" ht="12.75" x14ac:dyDescent="0.2">
      <c r="A252" s="2">
        <v>43948.981525752315</v>
      </c>
      <c r="B252" s="3" t="s">
        <v>507</v>
      </c>
      <c r="C252" s="3" t="s">
        <v>508</v>
      </c>
      <c r="D252" s="3" t="s">
        <v>509</v>
      </c>
      <c r="E252" s="3" t="s">
        <v>1143</v>
      </c>
      <c r="F252" s="3" t="s">
        <v>510</v>
      </c>
      <c r="G252" s="3" t="s">
        <v>511</v>
      </c>
      <c r="H252" s="3" t="s">
        <v>512</v>
      </c>
      <c r="I252" s="3" t="s">
        <v>529</v>
      </c>
      <c r="J252" s="3" t="s">
        <v>514</v>
      </c>
      <c r="K252" s="3"/>
      <c r="M252" s="3" t="s">
        <v>516</v>
      </c>
      <c r="N252" s="3" t="s">
        <v>531</v>
      </c>
      <c r="O252" s="3" t="s">
        <v>518</v>
      </c>
      <c r="P252" s="3">
        <v>8</v>
      </c>
      <c r="Q252" s="3" t="s">
        <v>1125</v>
      </c>
      <c r="R252" s="3" t="s">
        <v>1125</v>
      </c>
      <c r="S252" s="3" t="s">
        <v>546</v>
      </c>
      <c r="T252" s="3" t="s">
        <v>533</v>
      </c>
      <c r="U252" s="3">
        <v>36</v>
      </c>
      <c r="V252" s="3">
        <v>36</v>
      </c>
      <c r="W252" s="3">
        <v>36</v>
      </c>
      <c r="X252" s="3">
        <v>36</v>
      </c>
      <c r="Y252" s="3">
        <v>34</v>
      </c>
      <c r="Z252" s="3" t="s">
        <v>534</v>
      </c>
      <c r="AA252" s="3">
        <v>1560</v>
      </c>
      <c r="AB252" s="3">
        <v>760</v>
      </c>
      <c r="AC252" s="3">
        <v>800</v>
      </c>
      <c r="AD252" s="3" t="s">
        <v>560</v>
      </c>
      <c r="AE252" s="3" t="s">
        <v>548</v>
      </c>
      <c r="AF252" s="3" t="s">
        <v>523</v>
      </c>
      <c r="SF252" s="3">
        <v>4</v>
      </c>
      <c r="SG252" s="3">
        <v>6</v>
      </c>
      <c r="SH252" s="3">
        <v>5</v>
      </c>
      <c r="SI252" s="3">
        <v>2</v>
      </c>
      <c r="SJ252" s="3" t="s">
        <v>523</v>
      </c>
      <c r="SL252" s="3" t="s">
        <v>524</v>
      </c>
      <c r="SM252" s="3" t="s">
        <v>1251</v>
      </c>
      <c r="SN252" s="3" t="s">
        <v>542</v>
      </c>
      <c r="SO252" s="3" t="s">
        <v>526</v>
      </c>
      <c r="SP252" s="3" t="s">
        <v>544</v>
      </c>
    </row>
    <row r="253" spans="1:510" ht="12.75" x14ac:dyDescent="0.2">
      <c r="A253" s="2">
        <v>43948.982137581013</v>
      </c>
      <c r="B253" s="3" t="s">
        <v>507</v>
      </c>
      <c r="C253" s="3" t="s">
        <v>508</v>
      </c>
      <c r="D253" s="3" t="s">
        <v>509</v>
      </c>
      <c r="E253" s="3" t="s">
        <v>1143</v>
      </c>
      <c r="F253" s="3" t="s">
        <v>528</v>
      </c>
      <c r="G253" s="3" t="s">
        <v>511</v>
      </c>
      <c r="H253" s="3" t="s">
        <v>555</v>
      </c>
      <c r="I253" s="3" t="s">
        <v>529</v>
      </c>
      <c r="J253" s="3" t="s">
        <v>514</v>
      </c>
      <c r="K253" s="3"/>
      <c r="M253" s="3" t="s">
        <v>516</v>
      </c>
      <c r="N253" s="3" t="s">
        <v>531</v>
      </c>
      <c r="O253" s="3" t="s">
        <v>518</v>
      </c>
      <c r="P253" s="3">
        <v>8</v>
      </c>
      <c r="Q253" s="3" t="s">
        <v>1125</v>
      </c>
      <c r="R253" s="3" t="s">
        <v>1125</v>
      </c>
      <c r="S253" s="3" t="s">
        <v>519</v>
      </c>
      <c r="T253" s="3" t="s">
        <v>533</v>
      </c>
      <c r="U253" s="3">
        <v>35</v>
      </c>
      <c r="V253" s="3">
        <v>36</v>
      </c>
      <c r="W253" s="3">
        <v>36</v>
      </c>
      <c r="X253" s="3">
        <v>35</v>
      </c>
      <c r="Y253" s="3">
        <v>34</v>
      </c>
      <c r="Z253" s="3" t="s">
        <v>553</v>
      </c>
      <c r="AA253" s="6" t="s">
        <v>1125</v>
      </c>
      <c r="SF253" s="3">
        <v>17</v>
      </c>
      <c r="SG253" s="3">
        <v>8</v>
      </c>
      <c r="SH253" s="3">
        <v>5</v>
      </c>
      <c r="SI253" s="3">
        <v>7</v>
      </c>
      <c r="SJ253" s="3" t="s">
        <v>523</v>
      </c>
      <c r="SL253" s="3" t="s">
        <v>523</v>
      </c>
      <c r="SM253" s="3" t="s">
        <v>1254</v>
      </c>
      <c r="SN253" s="3" t="s">
        <v>542</v>
      </c>
      <c r="SO253" s="3" t="s">
        <v>554</v>
      </c>
      <c r="SP253" s="3" t="s">
        <v>544</v>
      </c>
    </row>
    <row r="254" spans="1:510" ht="12.75" x14ac:dyDescent="0.2">
      <c r="A254" s="2">
        <v>43948.982258483797</v>
      </c>
      <c r="B254" s="3" t="s">
        <v>507</v>
      </c>
      <c r="C254" s="3" t="s">
        <v>508</v>
      </c>
      <c r="D254" s="3" t="s">
        <v>509</v>
      </c>
      <c r="E254" s="3" t="s">
        <v>1143</v>
      </c>
      <c r="F254" s="3" t="s">
        <v>528</v>
      </c>
      <c r="G254" s="3" t="s">
        <v>511</v>
      </c>
      <c r="H254" s="3" t="s">
        <v>512</v>
      </c>
      <c r="I254" s="3" t="s">
        <v>1125</v>
      </c>
      <c r="J254" s="3" t="s">
        <v>557</v>
      </c>
      <c r="K254" s="3" t="s">
        <v>628</v>
      </c>
      <c r="L254" s="3" t="s">
        <v>658</v>
      </c>
      <c r="M254" s="3" t="s">
        <v>1125</v>
      </c>
      <c r="N254" s="3" t="s">
        <v>517</v>
      </c>
      <c r="O254" s="3" t="s">
        <v>580</v>
      </c>
      <c r="P254" s="3">
        <v>7</v>
      </c>
      <c r="Q254" s="3" t="s">
        <v>1125</v>
      </c>
      <c r="R254" s="3" t="s">
        <v>1125</v>
      </c>
      <c r="S254" s="3" t="s">
        <v>519</v>
      </c>
      <c r="T254" s="3" t="s">
        <v>533</v>
      </c>
      <c r="U254" s="3">
        <v>36</v>
      </c>
      <c r="V254" s="3">
        <v>35</v>
      </c>
      <c r="W254" s="3">
        <v>36</v>
      </c>
      <c r="X254" s="3">
        <v>36</v>
      </c>
      <c r="Y254" s="3">
        <v>36</v>
      </c>
      <c r="Z254" s="3" t="s">
        <v>553</v>
      </c>
      <c r="AA254" s="6" t="s">
        <v>1125</v>
      </c>
      <c r="SF254" s="3">
        <v>4</v>
      </c>
      <c r="SG254" s="3">
        <v>8</v>
      </c>
      <c r="SH254" s="3">
        <v>1</v>
      </c>
      <c r="SI254" s="3">
        <v>3</v>
      </c>
      <c r="SJ254" s="3" t="s">
        <v>523</v>
      </c>
      <c r="SL254" s="3" t="s">
        <v>523</v>
      </c>
      <c r="SM254" s="6" t="s">
        <v>1125</v>
      </c>
      <c r="SO254" s="3" t="s">
        <v>554</v>
      </c>
    </row>
    <row r="255" spans="1:510" ht="12.75" x14ac:dyDescent="0.2">
      <c r="A255" s="2">
        <v>43948.983274641199</v>
      </c>
      <c r="B255" s="3" t="s">
        <v>507</v>
      </c>
      <c r="C255" s="3" t="s">
        <v>508</v>
      </c>
      <c r="D255" s="3" t="s">
        <v>566</v>
      </c>
      <c r="E255" s="3" t="s">
        <v>1143</v>
      </c>
      <c r="F255" s="3" t="s">
        <v>528</v>
      </c>
      <c r="G255" s="3" t="s">
        <v>511</v>
      </c>
      <c r="H255" s="3" t="s">
        <v>512</v>
      </c>
      <c r="I255" s="3" t="s">
        <v>529</v>
      </c>
      <c r="J255" s="3" t="s">
        <v>514</v>
      </c>
      <c r="K255" s="3"/>
      <c r="M255" s="3" t="s">
        <v>516</v>
      </c>
      <c r="N255" s="3" t="s">
        <v>531</v>
      </c>
      <c r="O255" s="3" t="s">
        <v>518</v>
      </c>
      <c r="P255" s="3">
        <v>7</v>
      </c>
      <c r="Q255" s="3" t="s">
        <v>1125</v>
      </c>
      <c r="R255" s="3" t="s">
        <v>1125</v>
      </c>
      <c r="S255" s="3" t="s">
        <v>519</v>
      </c>
      <c r="T255" s="3" t="s">
        <v>520</v>
      </c>
      <c r="U255" s="3" t="s">
        <v>1125</v>
      </c>
      <c r="V255" s="3" t="s">
        <v>1125</v>
      </c>
      <c r="W255" s="3" t="s">
        <v>1125</v>
      </c>
      <c r="X255" s="3" t="s">
        <v>1125</v>
      </c>
      <c r="Y255" s="3" t="s">
        <v>1125</v>
      </c>
      <c r="AA255" s="3">
        <v>1490</v>
      </c>
      <c r="AB255" s="3">
        <v>700</v>
      </c>
      <c r="AC255" s="3">
        <v>790</v>
      </c>
      <c r="AD255" s="3" t="s">
        <v>560</v>
      </c>
      <c r="AE255" s="3" t="s">
        <v>548</v>
      </c>
      <c r="AF255" s="3" t="s">
        <v>523</v>
      </c>
      <c r="SF255" s="3">
        <v>3</v>
      </c>
      <c r="SG255" s="3">
        <v>16</v>
      </c>
      <c r="SH255" s="3">
        <v>4</v>
      </c>
      <c r="SI255" s="3">
        <v>1</v>
      </c>
      <c r="SJ255" s="3" t="s">
        <v>524</v>
      </c>
      <c r="SL255" s="3" t="s">
        <v>523</v>
      </c>
      <c r="SM255" s="3" t="s">
        <v>1251</v>
      </c>
      <c r="SN255" s="4">
        <v>0</v>
      </c>
      <c r="SO255" s="3" t="s">
        <v>526</v>
      </c>
      <c r="SP255" s="3" t="s">
        <v>544</v>
      </c>
    </row>
    <row r="256" spans="1:510" ht="12.75" x14ac:dyDescent="0.2">
      <c r="A256" s="2">
        <v>43948.983516608801</v>
      </c>
      <c r="B256" s="3" t="s">
        <v>507</v>
      </c>
      <c r="C256" s="3" t="s">
        <v>508</v>
      </c>
      <c r="D256" s="3" t="s">
        <v>509</v>
      </c>
      <c r="E256" s="3" t="s">
        <v>1143</v>
      </c>
      <c r="F256" s="3" t="s">
        <v>510</v>
      </c>
      <c r="G256" s="3" t="s">
        <v>511</v>
      </c>
      <c r="H256" s="3" t="s">
        <v>512</v>
      </c>
      <c r="I256" s="3" t="s">
        <v>529</v>
      </c>
      <c r="J256" s="3" t="s">
        <v>514</v>
      </c>
      <c r="K256" s="3"/>
      <c r="M256" s="3" t="s">
        <v>516</v>
      </c>
      <c r="N256" s="3" t="s">
        <v>539</v>
      </c>
      <c r="O256" s="3" t="s">
        <v>580</v>
      </c>
      <c r="P256" s="3">
        <v>9</v>
      </c>
      <c r="Q256" s="3" t="s">
        <v>1125</v>
      </c>
      <c r="R256" s="3" t="s">
        <v>1125</v>
      </c>
      <c r="S256" s="3" t="s">
        <v>519</v>
      </c>
      <c r="T256" s="3" t="s">
        <v>533</v>
      </c>
      <c r="U256" s="3">
        <v>36</v>
      </c>
      <c r="V256" s="3">
        <v>36</v>
      </c>
      <c r="W256" s="3">
        <v>36</v>
      </c>
      <c r="X256" s="3">
        <v>35</v>
      </c>
      <c r="Y256" s="3">
        <v>35</v>
      </c>
      <c r="Z256" s="3" t="s">
        <v>553</v>
      </c>
      <c r="AA256" s="6" t="s">
        <v>1125</v>
      </c>
      <c r="SF256" s="3">
        <v>10</v>
      </c>
      <c r="SG256" s="3">
        <v>7</v>
      </c>
      <c r="SH256" s="3">
        <v>2</v>
      </c>
      <c r="SI256" s="3">
        <v>6</v>
      </c>
      <c r="SJ256" s="3" t="s">
        <v>523</v>
      </c>
      <c r="SL256" s="3" t="s">
        <v>524</v>
      </c>
      <c r="SM256" s="3" t="s">
        <v>1248</v>
      </c>
      <c r="SN256" s="3" t="s">
        <v>594</v>
      </c>
      <c r="SO256" s="3" t="s">
        <v>554</v>
      </c>
      <c r="SP256" s="3" t="s">
        <v>544</v>
      </c>
    </row>
    <row r="257" spans="1:510" ht="12.75" x14ac:dyDescent="0.2">
      <c r="A257" s="2">
        <v>43948.983701539357</v>
      </c>
      <c r="B257" s="3" t="s">
        <v>507</v>
      </c>
      <c r="C257" s="3" t="s">
        <v>508</v>
      </c>
      <c r="D257" s="3" t="s">
        <v>562</v>
      </c>
      <c r="E257" s="3" t="s">
        <v>1143</v>
      </c>
      <c r="F257" s="3" t="s">
        <v>510</v>
      </c>
      <c r="G257" s="3" t="s">
        <v>511</v>
      </c>
      <c r="H257" s="3" t="s">
        <v>574</v>
      </c>
      <c r="I257" s="3" t="s">
        <v>513</v>
      </c>
      <c r="J257" s="3" t="s">
        <v>514</v>
      </c>
      <c r="K257" s="3"/>
      <c r="M257" s="3" t="s">
        <v>516</v>
      </c>
      <c r="N257" s="3" t="s">
        <v>539</v>
      </c>
      <c r="O257" s="3" t="s">
        <v>580</v>
      </c>
      <c r="P257" s="3">
        <v>9</v>
      </c>
      <c r="Q257" s="3" t="s">
        <v>1125</v>
      </c>
      <c r="R257" s="3" t="s">
        <v>1125</v>
      </c>
      <c r="S257" s="3" t="s">
        <v>519</v>
      </c>
      <c r="T257" s="3" t="s">
        <v>520</v>
      </c>
      <c r="U257" s="3" t="s">
        <v>1125</v>
      </c>
      <c r="V257" s="3" t="s">
        <v>1125</v>
      </c>
      <c r="W257" s="3" t="s">
        <v>1125</v>
      </c>
      <c r="X257" s="3" t="s">
        <v>1125</v>
      </c>
      <c r="Y257" s="3" t="s">
        <v>1125</v>
      </c>
      <c r="AA257" s="3">
        <v>1340</v>
      </c>
      <c r="AB257" s="3">
        <v>670</v>
      </c>
      <c r="AC257" s="3">
        <v>670</v>
      </c>
      <c r="AD257" s="3" t="s">
        <v>521</v>
      </c>
      <c r="AE257" s="3" t="s">
        <v>541</v>
      </c>
      <c r="AF257" s="3" t="s">
        <v>523</v>
      </c>
      <c r="SF257" s="3">
        <v>1</v>
      </c>
      <c r="SG257" s="3">
        <v>0</v>
      </c>
      <c r="SH257" s="3">
        <v>0</v>
      </c>
      <c r="SI257" s="3">
        <v>0</v>
      </c>
      <c r="SJ257" s="3" t="s">
        <v>524</v>
      </c>
      <c r="SL257" s="3" t="s">
        <v>524</v>
      </c>
      <c r="SM257" s="3" t="s">
        <v>1250</v>
      </c>
      <c r="SN257" s="3" t="s">
        <v>535</v>
      </c>
      <c r="SO257" s="3" t="s">
        <v>554</v>
      </c>
      <c r="SP257" s="3" t="s">
        <v>527</v>
      </c>
    </row>
    <row r="258" spans="1:510" ht="12.75" x14ac:dyDescent="0.2">
      <c r="A258" s="2">
        <v>43948.983907951391</v>
      </c>
      <c r="B258" s="3" t="s">
        <v>507</v>
      </c>
      <c r="C258" s="3" t="s">
        <v>508</v>
      </c>
      <c r="D258" s="3" t="s">
        <v>509</v>
      </c>
      <c r="E258" s="3" t="s">
        <v>1143</v>
      </c>
      <c r="F258" s="3" t="s">
        <v>528</v>
      </c>
      <c r="G258" s="3" t="s">
        <v>511</v>
      </c>
      <c r="H258" s="3" t="s">
        <v>512</v>
      </c>
      <c r="I258" s="3" t="s">
        <v>513</v>
      </c>
      <c r="J258" s="3" t="s">
        <v>514</v>
      </c>
      <c r="K258" s="3"/>
      <c r="M258" s="3" t="s">
        <v>516</v>
      </c>
      <c r="N258" s="3" t="s">
        <v>539</v>
      </c>
      <c r="O258" s="3" t="s">
        <v>518</v>
      </c>
      <c r="P258" s="3">
        <v>10</v>
      </c>
      <c r="Q258" s="3" t="s">
        <v>1125</v>
      </c>
      <c r="R258" s="3" t="s">
        <v>1125</v>
      </c>
      <c r="S258" s="3" t="s">
        <v>592</v>
      </c>
      <c r="T258" s="3" t="s">
        <v>520</v>
      </c>
      <c r="U258" s="3" t="s">
        <v>1125</v>
      </c>
      <c r="V258" s="3" t="s">
        <v>1125</v>
      </c>
      <c r="W258" s="3" t="s">
        <v>1125</v>
      </c>
      <c r="X258" s="3" t="s">
        <v>1125</v>
      </c>
      <c r="Y258" s="3" t="s">
        <v>1125</v>
      </c>
      <c r="AA258" s="3">
        <v>1550</v>
      </c>
      <c r="AB258" s="3">
        <v>750</v>
      </c>
      <c r="AC258" s="3">
        <v>800</v>
      </c>
      <c r="AD258" s="3" t="s">
        <v>521</v>
      </c>
      <c r="AE258" s="3" t="s">
        <v>522</v>
      </c>
      <c r="AF258" s="3" t="s">
        <v>523</v>
      </c>
      <c r="SF258" s="3">
        <v>7</v>
      </c>
      <c r="SG258" s="3">
        <v>12</v>
      </c>
      <c r="SH258" s="3">
        <v>2</v>
      </c>
      <c r="SI258" s="3">
        <v>1</v>
      </c>
      <c r="SJ258" s="3" t="s">
        <v>523</v>
      </c>
      <c r="SL258" s="3" t="s">
        <v>524</v>
      </c>
      <c r="SM258" s="3" t="s">
        <v>1249</v>
      </c>
      <c r="SN258" s="3" t="s">
        <v>542</v>
      </c>
      <c r="SO258" s="3" t="s">
        <v>554</v>
      </c>
      <c r="SP258" s="3" t="s">
        <v>544</v>
      </c>
    </row>
    <row r="259" spans="1:510" ht="12.75" x14ac:dyDescent="0.2">
      <c r="A259" s="2">
        <v>43948.984743009263</v>
      </c>
      <c r="B259" s="3" t="s">
        <v>507</v>
      </c>
      <c r="C259" s="3" t="s">
        <v>508</v>
      </c>
      <c r="D259" s="3" t="s">
        <v>562</v>
      </c>
      <c r="E259" s="3" t="s">
        <v>1143</v>
      </c>
      <c r="F259" s="3" t="s">
        <v>528</v>
      </c>
      <c r="G259" s="3" t="s">
        <v>511</v>
      </c>
      <c r="H259" s="3" t="s">
        <v>574</v>
      </c>
      <c r="I259" s="3" t="s">
        <v>513</v>
      </c>
      <c r="J259" s="3" t="s">
        <v>514</v>
      </c>
      <c r="K259" s="3"/>
      <c r="M259" s="3" t="s">
        <v>516</v>
      </c>
      <c r="N259" s="3" t="s">
        <v>539</v>
      </c>
      <c r="O259" s="3" t="s">
        <v>518</v>
      </c>
      <c r="P259" s="3">
        <v>5</v>
      </c>
      <c r="Q259" s="3" t="s">
        <v>1125</v>
      </c>
      <c r="R259" s="3" t="s">
        <v>1125</v>
      </c>
      <c r="S259" s="3" t="s">
        <v>519</v>
      </c>
      <c r="T259" s="3" t="s">
        <v>520</v>
      </c>
      <c r="U259" s="3" t="s">
        <v>1125</v>
      </c>
      <c r="V259" s="3" t="s">
        <v>1125</v>
      </c>
      <c r="W259" s="3" t="s">
        <v>1125</v>
      </c>
      <c r="X259" s="3" t="s">
        <v>1125</v>
      </c>
      <c r="Y259" s="3" t="s">
        <v>1125</v>
      </c>
      <c r="AA259" s="3">
        <v>1350</v>
      </c>
      <c r="AB259" s="3">
        <v>640</v>
      </c>
      <c r="AC259" s="3">
        <v>710</v>
      </c>
      <c r="AD259" s="3" t="s">
        <v>540</v>
      </c>
      <c r="AE259" s="3" t="s">
        <v>541</v>
      </c>
      <c r="AF259" s="3" t="s">
        <v>523</v>
      </c>
      <c r="SF259" s="3">
        <v>7</v>
      </c>
      <c r="SG259" s="3">
        <v>7</v>
      </c>
      <c r="SH259" s="3">
        <v>1</v>
      </c>
      <c r="SI259" s="3">
        <v>2</v>
      </c>
      <c r="SJ259" s="3" t="s">
        <v>524</v>
      </c>
      <c r="SL259" s="3" t="s">
        <v>524</v>
      </c>
      <c r="SM259" s="3" t="s">
        <v>1252</v>
      </c>
      <c r="SN259" s="3" t="s">
        <v>525</v>
      </c>
      <c r="SO259" s="3" t="s">
        <v>554</v>
      </c>
      <c r="SP259" s="3" t="s">
        <v>527</v>
      </c>
    </row>
    <row r="260" spans="1:510" ht="12.75" x14ac:dyDescent="0.2">
      <c r="A260" s="2">
        <v>43948.984890486114</v>
      </c>
      <c r="B260" s="3" t="s">
        <v>507</v>
      </c>
      <c r="C260" s="3" t="s">
        <v>508</v>
      </c>
      <c r="D260" s="3" t="s">
        <v>566</v>
      </c>
      <c r="E260" s="3" t="s">
        <v>1127</v>
      </c>
      <c r="F260" s="3" t="s">
        <v>528</v>
      </c>
      <c r="G260" s="3" t="s">
        <v>511</v>
      </c>
      <c r="H260" s="3" t="s">
        <v>512</v>
      </c>
      <c r="I260" s="3" t="s">
        <v>513</v>
      </c>
      <c r="J260" s="3" t="s">
        <v>514</v>
      </c>
      <c r="K260" s="3"/>
      <c r="M260" s="3" t="s">
        <v>616</v>
      </c>
      <c r="N260" s="3" t="s">
        <v>578</v>
      </c>
      <c r="O260" s="3" t="s">
        <v>518</v>
      </c>
      <c r="P260" s="3">
        <v>4</v>
      </c>
      <c r="Q260" s="3" t="s">
        <v>1125</v>
      </c>
      <c r="R260" s="3" t="s">
        <v>1125</v>
      </c>
      <c r="S260" s="3" t="s">
        <v>519</v>
      </c>
      <c r="T260" s="3" t="s">
        <v>520</v>
      </c>
      <c r="U260" s="3" t="s">
        <v>1125</v>
      </c>
      <c r="V260" s="3" t="s">
        <v>1125</v>
      </c>
      <c r="W260" s="3" t="s">
        <v>1125</v>
      </c>
      <c r="X260" s="3" t="s">
        <v>1125</v>
      </c>
      <c r="Y260" s="3" t="s">
        <v>1125</v>
      </c>
      <c r="AA260" s="3">
        <v>1510</v>
      </c>
      <c r="AB260" s="3">
        <v>740</v>
      </c>
      <c r="AC260" s="3">
        <v>770</v>
      </c>
      <c r="AD260" s="3" t="s">
        <v>564</v>
      </c>
      <c r="AE260" s="3" t="s">
        <v>541</v>
      </c>
      <c r="AF260" s="3" t="s">
        <v>523</v>
      </c>
      <c r="SF260" s="3">
        <v>7</v>
      </c>
      <c r="SG260" s="3">
        <v>0</v>
      </c>
      <c r="SH260" s="3">
        <v>0</v>
      </c>
      <c r="SI260" s="3">
        <v>2</v>
      </c>
      <c r="SJ260" s="3" t="s">
        <v>524</v>
      </c>
      <c r="SL260" s="3" t="s">
        <v>524</v>
      </c>
      <c r="SM260" s="3" t="s">
        <v>1252</v>
      </c>
      <c r="SN260" s="3" t="s">
        <v>525</v>
      </c>
      <c r="SO260" s="3" t="s">
        <v>554</v>
      </c>
      <c r="SP260" s="3" t="s">
        <v>527</v>
      </c>
    </row>
    <row r="261" spans="1:510" ht="12.75" x14ac:dyDescent="0.2">
      <c r="A261" s="2">
        <v>43948.985291203702</v>
      </c>
      <c r="B261" s="3" t="s">
        <v>507</v>
      </c>
      <c r="C261" s="3" t="s">
        <v>508</v>
      </c>
      <c r="D261" s="3" t="s">
        <v>509</v>
      </c>
      <c r="E261" s="3" t="s">
        <v>1143</v>
      </c>
      <c r="F261" s="3" t="s">
        <v>528</v>
      </c>
      <c r="G261" s="3" t="s">
        <v>511</v>
      </c>
      <c r="H261" s="3" t="s">
        <v>563</v>
      </c>
      <c r="I261" s="3" t="s">
        <v>585</v>
      </c>
      <c r="J261" s="3" t="s">
        <v>514</v>
      </c>
      <c r="K261" s="3"/>
      <c r="M261" s="3" t="s">
        <v>516</v>
      </c>
      <c r="N261" s="3" t="s">
        <v>531</v>
      </c>
      <c r="O261" s="3" t="s">
        <v>518</v>
      </c>
      <c r="P261" s="3">
        <v>8</v>
      </c>
      <c r="Q261" s="3" t="s">
        <v>1125</v>
      </c>
      <c r="R261" s="3" t="s">
        <v>1125</v>
      </c>
      <c r="S261" s="3" t="s">
        <v>519</v>
      </c>
      <c r="T261" s="3" t="s">
        <v>520</v>
      </c>
      <c r="U261" s="3" t="s">
        <v>1125</v>
      </c>
      <c r="V261" s="3" t="s">
        <v>1125</v>
      </c>
      <c r="W261" s="3" t="s">
        <v>1125</v>
      </c>
      <c r="X261" s="3" t="s">
        <v>1125</v>
      </c>
      <c r="Y261" s="3" t="s">
        <v>1125</v>
      </c>
      <c r="AA261" s="3">
        <v>1540</v>
      </c>
      <c r="AB261" s="3">
        <v>750</v>
      </c>
      <c r="AC261" s="3">
        <v>790</v>
      </c>
      <c r="AD261" s="3" t="s">
        <v>564</v>
      </c>
      <c r="AE261" s="3" t="s">
        <v>548</v>
      </c>
      <c r="AF261" s="3" t="s">
        <v>523</v>
      </c>
      <c r="SF261" s="3">
        <v>3</v>
      </c>
      <c r="SG261" s="3">
        <v>11</v>
      </c>
      <c r="SH261" s="3">
        <v>3</v>
      </c>
      <c r="SI261" s="3">
        <v>2</v>
      </c>
      <c r="SJ261" s="3" t="s">
        <v>523</v>
      </c>
      <c r="SL261" s="3" t="s">
        <v>524</v>
      </c>
      <c r="SM261" s="3" t="s">
        <v>1251</v>
      </c>
      <c r="SN261" s="3" t="s">
        <v>542</v>
      </c>
      <c r="SO261" s="3" t="s">
        <v>554</v>
      </c>
      <c r="SP261" s="3" t="s">
        <v>561</v>
      </c>
    </row>
    <row r="262" spans="1:510" ht="12.75" x14ac:dyDescent="0.2">
      <c r="A262" s="2">
        <v>43948.985542453709</v>
      </c>
      <c r="B262" s="3" t="s">
        <v>507</v>
      </c>
      <c r="C262" s="3" t="s">
        <v>508</v>
      </c>
      <c r="D262" s="3" t="s">
        <v>509</v>
      </c>
      <c r="E262" s="3" t="s">
        <v>1143</v>
      </c>
      <c r="F262" s="3" t="s">
        <v>510</v>
      </c>
      <c r="G262" s="3" t="s">
        <v>511</v>
      </c>
      <c r="H262" s="3" t="s">
        <v>512</v>
      </c>
      <c r="I262" s="3" t="s">
        <v>513</v>
      </c>
      <c r="J262" s="3" t="s">
        <v>514</v>
      </c>
      <c r="K262" s="3"/>
      <c r="M262" s="3" t="s">
        <v>516</v>
      </c>
      <c r="N262" s="3" t="s">
        <v>517</v>
      </c>
      <c r="O262" s="3" t="s">
        <v>518</v>
      </c>
      <c r="P262" s="3">
        <v>9</v>
      </c>
      <c r="Q262" s="3" t="s">
        <v>1125</v>
      </c>
      <c r="R262" s="3" t="s">
        <v>1125</v>
      </c>
      <c r="S262" s="3" t="s">
        <v>519</v>
      </c>
      <c r="T262" s="3" t="s">
        <v>533</v>
      </c>
      <c r="U262" s="3">
        <v>36</v>
      </c>
      <c r="V262" s="3">
        <v>35</v>
      </c>
      <c r="W262" s="3">
        <v>36</v>
      </c>
      <c r="X262" s="3">
        <v>35</v>
      </c>
      <c r="Y262" s="3">
        <v>36</v>
      </c>
      <c r="Z262" s="3" t="s">
        <v>534</v>
      </c>
      <c r="AA262" s="3">
        <v>1550</v>
      </c>
      <c r="AB262" s="3">
        <v>760</v>
      </c>
      <c r="AC262" s="3">
        <v>790</v>
      </c>
      <c r="AD262" s="3" t="s">
        <v>521</v>
      </c>
      <c r="AE262" s="3" t="s">
        <v>522</v>
      </c>
      <c r="AF262" s="3" t="s">
        <v>523</v>
      </c>
      <c r="SF262" s="3">
        <v>10</v>
      </c>
      <c r="SG262" s="3">
        <v>4</v>
      </c>
      <c r="SH262" s="3">
        <v>9</v>
      </c>
      <c r="SI262" s="3">
        <v>4</v>
      </c>
      <c r="SJ262" s="3" t="s">
        <v>523</v>
      </c>
      <c r="SL262" s="3" t="s">
        <v>523</v>
      </c>
      <c r="SM262" s="3" t="s">
        <v>1251</v>
      </c>
      <c r="SN262" s="4">
        <v>0</v>
      </c>
      <c r="SO262" s="3" t="s">
        <v>543</v>
      </c>
      <c r="SP262" s="3" t="s">
        <v>561</v>
      </c>
    </row>
    <row r="263" spans="1:510" ht="12.75" x14ac:dyDescent="0.2">
      <c r="A263" s="2">
        <v>43948.985698668985</v>
      </c>
      <c r="B263" s="3" t="s">
        <v>507</v>
      </c>
      <c r="C263" s="3" t="s">
        <v>508</v>
      </c>
      <c r="D263" s="3" t="s">
        <v>566</v>
      </c>
      <c r="E263" s="3" t="s">
        <v>1143</v>
      </c>
      <c r="F263" s="3" t="s">
        <v>528</v>
      </c>
      <c r="G263" s="3" t="s">
        <v>511</v>
      </c>
      <c r="H263" s="3" t="s">
        <v>555</v>
      </c>
      <c r="I263" s="3" t="s">
        <v>529</v>
      </c>
      <c r="J263" s="3" t="s">
        <v>514</v>
      </c>
      <c r="K263" s="3"/>
      <c r="M263" s="3" t="s">
        <v>572</v>
      </c>
      <c r="N263" s="3" t="s">
        <v>539</v>
      </c>
      <c r="O263" s="3" t="s">
        <v>518</v>
      </c>
      <c r="P263" s="3">
        <v>7</v>
      </c>
      <c r="Q263" s="3" t="s">
        <v>1125</v>
      </c>
      <c r="R263" s="3" t="s">
        <v>1125</v>
      </c>
      <c r="S263" s="3" t="s">
        <v>519</v>
      </c>
      <c r="T263" s="3" t="s">
        <v>533</v>
      </c>
      <c r="U263" s="3">
        <v>33</v>
      </c>
      <c r="V263" s="3">
        <v>36</v>
      </c>
      <c r="W263" s="3">
        <v>32</v>
      </c>
      <c r="X263" s="3">
        <v>35</v>
      </c>
      <c r="Y263" s="3">
        <v>30</v>
      </c>
      <c r="Z263" s="3" t="s">
        <v>534</v>
      </c>
      <c r="AA263" s="3">
        <v>1370</v>
      </c>
      <c r="AB263" s="3">
        <v>660</v>
      </c>
      <c r="AC263" s="3">
        <v>710</v>
      </c>
      <c r="AD263" s="3" t="s">
        <v>540</v>
      </c>
      <c r="AE263" s="3" t="s">
        <v>541</v>
      </c>
      <c r="AF263" s="3" t="s">
        <v>523</v>
      </c>
      <c r="SF263" s="3">
        <v>8</v>
      </c>
      <c r="SG263" s="3">
        <v>1</v>
      </c>
      <c r="SH263" s="3">
        <v>1</v>
      </c>
      <c r="SI263" s="3">
        <v>3</v>
      </c>
      <c r="SJ263" s="3" t="s">
        <v>523</v>
      </c>
      <c r="SL263" s="3" t="s">
        <v>524</v>
      </c>
      <c r="SM263" s="3" t="s">
        <v>1249</v>
      </c>
      <c r="SN263" s="3" t="s">
        <v>594</v>
      </c>
      <c r="SO263" s="3" t="s">
        <v>526</v>
      </c>
      <c r="SP263" s="3" t="s">
        <v>544</v>
      </c>
    </row>
    <row r="264" spans="1:510" ht="12.75" x14ac:dyDescent="0.2">
      <c r="A264" s="2">
        <v>43948.987221932868</v>
      </c>
      <c r="B264" s="3" t="s">
        <v>507</v>
      </c>
      <c r="C264" s="3" t="s">
        <v>508</v>
      </c>
      <c r="D264" s="3" t="s">
        <v>566</v>
      </c>
      <c r="E264" s="3" t="s">
        <v>1143</v>
      </c>
      <c r="F264" s="3" t="s">
        <v>528</v>
      </c>
      <c r="G264" s="3" t="s">
        <v>511</v>
      </c>
      <c r="H264" s="3" t="s">
        <v>512</v>
      </c>
      <c r="I264" s="3" t="s">
        <v>529</v>
      </c>
      <c r="J264" s="3" t="s">
        <v>514</v>
      </c>
      <c r="K264" s="3"/>
      <c r="M264" s="3" t="s">
        <v>572</v>
      </c>
      <c r="N264" s="3" t="s">
        <v>578</v>
      </c>
      <c r="O264" s="3" t="s">
        <v>518</v>
      </c>
      <c r="P264" s="3">
        <v>7</v>
      </c>
      <c r="Q264" s="3" t="s">
        <v>1125</v>
      </c>
      <c r="R264" s="3" t="s">
        <v>1125</v>
      </c>
      <c r="S264" s="3" t="s">
        <v>519</v>
      </c>
      <c r="T264" s="3" t="s">
        <v>533</v>
      </c>
      <c r="U264" s="3">
        <v>29</v>
      </c>
      <c r="V264" s="3">
        <v>28</v>
      </c>
      <c r="W264" s="3">
        <v>28</v>
      </c>
      <c r="X264" s="3">
        <v>31</v>
      </c>
      <c r="Y264" s="3">
        <v>33</v>
      </c>
      <c r="Z264" s="3" t="s">
        <v>534</v>
      </c>
      <c r="AA264" s="3">
        <v>1500</v>
      </c>
      <c r="AB264" s="3">
        <v>750</v>
      </c>
      <c r="AC264" s="3">
        <v>750</v>
      </c>
      <c r="AD264" s="3" t="s">
        <v>547</v>
      </c>
      <c r="AE264" s="3" t="s">
        <v>548</v>
      </c>
      <c r="AF264" s="3" t="s">
        <v>523</v>
      </c>
      <c r="SF264" s="3">
        <v>3</v>
      </c>
      <c r="SG264" s="3">
        <v>1</v>
      </c>
      <c r="SH264" s="3">
        <v>3</v>
      </c>
      <c r="SI264" s="3">
        <v>1</v>
      </c>
      <c r="SJ264" s="3" t="s">
        <v>523</v>
      </c>
      <c r="SL264" s="3" t="s">
        <v>524</v>
      </c>
      <c r="SM264" s="3" t="s">
        <v>1248</v>
      </c>
      <c r="SN264" s="3" t="s">
        <v>570</v>
      </c>
      <c r="SO264" s="3" t="s">
        <v>554</v>
      </c>
      <c r="SP264" s="3" t="s">
        <v>544</v>
      </c>
    </row>
    <row r="265" spans="1:510" ht="12.75" x14ac:dyDescent="0.2">
      <c r="A265" s="2">
        <v>43948.987739189819</v>
      </c>
      <c r="B265" s="3" t="s">
        <v>507</v>
      </c>
      <c r="C265" s="3" t="s">
        <v>508</v>
      </c>
      <c r="D265" s="3" t="s">
        <v>566</v>
      </c>
      <c r="E265" s="3" t="s">
        <v>1143</v>
      </c>
      <c r="F265" s="3" t="s">
        <v>528</v>
      </c>
      <c r="G265" s="3" t="s">
        <v>511</v>
      </c>
      <c r="H265" s="3" t="s">
        <v>512</v>
      </c>
      <c r="I265" s="3" t="s">
        <v>529</v>
      </c>
      <c r="J265" s="3" t="s">
        <v>514</v>
      </c>
      <c r="K265" s="3"/>
      <c r="M265" s="3" t="s">
        <v>572</v>
      </c>
      <c r="N265" s="3" t="s">
        <v>578</v>
      </c>
      <c r="O265" s="3" t="s">
        <v>518</v>
      </c>
      <c r="P265" s="3">
        <v>9</v>
      </c>
      <c r="Q265" s="3" t="s">
        <v>1125</v>
      </c>
      <c r="R265" s="3" t="s">
        <v>1125</v>
      </c>
      <c r="S265" s="3" t="s">
        <v>592</v>
      </c>
      <c r="T265" s="3" t="s">
        <v>533</v>
      </c>
      <c r="U265" s="3">
        <v>33</v>
      </c>
      <c r="V265" s="3">
        <v>34</v>
      </c>
      <c r="W265" s="3">
        <v>32</v>
      </c>
      <c r="X265" s="3">
        <v>32</v>
      </c>
      <c r="Y265" s="3">
        <v>34</v>
      </c>
      <c r="Z265" s="3" t="s">
        <v>534</v>
      </c>
      <c r="AA265" s="3">
        <v>1540</v>
      </c>
      <c r="AB265" s="3">
        <v>750</v>
      </c>
      <c r="AC265" s="3">
        <v>790</v>
      </c>
      <c r="AD265" s="3" t="s">
        <v>576</v>
      </c>
      <c r="AE265" s="3" t="s">
        <v>541</v>
      </c>
      <c r="AF265" s="3" t="s">
        <v>523</v>
      </c>
      <c r="SF265" s="3">
        <v>4</v>
      </c>
      <c r="SG265" s="3">
        <v>7</v>
      </c>
      <c r="SH265" s="3">
        <v>3</v>
      </c>
      <c r="SI265" s="3">
        <v>1</v>
      </c>
      <c r="SJ265" s="3" t="s">
        <v>523</v>
      </c>
      <c r="SL265" s="3" t="s">
        <v>523</v>
      </c>
      <c r="SM265" s="3" t="s">
        <v>1254</v>
      </c>
      <c r="SN265" s="3" t="s">
        <v>542</v>
      </c>
      <c r="SO265" s="3" t="s">
        <v>543</v>
      </c>
      <c r="SP265" s="3" t="s">
        <v>544</v>
      </c>
    </row>
    <row r="266" spans="1:510" ht="12.75" x14ac:dyDescent="0.2">
      <c r="A266" s="2">
        <v>43948.987907627314</v>
      </c>
      <c r="B266" s="3" t="s">
        <v>507</v>
      </c>
      <c r="C266" s="3" t="s">
        <v>508</v>
      </c>
      <c r="D266" s="3" t="s">
        <v>566</v>
      </c>
      <c r="E266" s="3" t="s">
        <v>1127</v>
      </c>
      <c r="F266" s="3" t="s">
        <v>528</v>
      </c>
      <c r="G266" s="3" t="s">
        <v>511</v>
      </c>
      <c r="H266" s="3" t="s">
        <v>512</v>
      </c>
      <c r="I266" s="3" t="s">
        <v>513</v>
      </c>
      <c r="J266" s="3" t="s">
        <v>514</v>
      </c>
      <c r="K266" s="3"/>
      <c r="M266" s="3" t="s">
        <v>516</v>
      </c>
      <c r="N266" s="3" t="s">
        <v>531</v>
      </c>
      <c r="O266" s="3" t="s">
        <v>518</v>
      </c>
      <c r="P266" s="3">
        <v>7</v>
      </c>
      <c r="Q266" s="3" t="s">
        <v>1125</v>
      </c>
      <c r="R266" s="3" t="s">
        <v>1125</v>
      </c>
      <c r="S266" s="3" t="s">
        <v>519</v>
      </c>
      <c r="T266" s="3" t="s">
        <v>520</v>
      </c>
      <c r="U266" s="3" t="s">
        <v>1125</v>
      </c>
      <c r="V266" s="3" t="s">
        <v>1125</v>
      </c>
      <c r="W266" s="3" t="s">
        <v>1125</v>
      </c>
      <c r="X266" s="3" t="s">
        <v>1125</v>
      </c>
      <c r="Y266" s="3" t="s">
        <v>1125</v>
      </c>
      <c r="AA266" s="3">
        <v>1510</v>
      </c>
      <c r="AB266" s="3">
        <v>730</v>
      </c>
      <c r="AC266" s="3">
        <v>780</v>
      </c>
      <c r="AD266" s="3" t="s">
        <v>547</v>
      </c>
      <c r="AE266" s="3" t="s">
        <v>548</v>
      </c>
      <c r="AF266" s="3" t="s">
        <v>523</v>
      </c>
      <c r="SF266" s="3">
        <v>2</v>
      </c>
      <c r="SG266" s="3">
        <v>0</v>
      </c>
      <c r="SH266" s="3">
        <v>0</v>
      </c>
      <c r="SI266" s="3">
        <v>1</v>
      </c>
      <c r="SJ266" s="3" t="s">
        <v>524</v>
      </c>
      <c r="SL266" s="3" t="s">
        <v>524</v>
      </c>
      <c r="SM266" s="3" t="s">
        <v>1253</v>
      </c>
      <c r="SN266" s="3" t="s">
        <v>535</v>
      </c>
      <c r="SO266" s="3" t="s">
        <v>543</v>
      </c>
      <c r="SP266" s="3" t="s">
        <v>527</v>
      </c>
    </row>
    <row r="267" spans="1:510" ht="12.75" x14ac:dyDescent="0.2">
      <c r="A267" s="2">
        <v>43948.987924305555</v>
      </c>
      <c r="B267" s="3" t="s">
        <v>507</v>
      </c>
      <c r="C267" s="3" t="s">
        <v>508</v>
      </c>
      <c r="D267" s="3" t="s">
        <v>566</v>
      </c>
      <c r="E267" s="3" t="s">
        <v>1127</v>
      </c>
      <c r="F267" s="3" t="s">
        <v>528</v>
      </c>
      <c r="G267" s="3" t="s">
        <v>511</v>
      </c>
      <c r="H267" s="3" t="s">
        <v>512</v>
      </c>
      <c r="I267" s="3" t="s">
        <v>513</v>
      </c>
      <c r="J267" s="3" t="s">
        <v>514</v>
      </c>
      <c r="K267" s="3"/>
      <c r="M267" s="3" t="s">
        <v>572</v>
      </c>
      <c r="N267" s="3" t="s">
        <v>539</v>
      </c>
      <c r="O267" s="3" t="s">
        <v>518</v>
      </c>
      <c r="P267" s="3">
        <v>6</v>
      </c>
      <c r="Q267" s="3" t="s">
        <v>1125</v>
      </c>
      <c r="R267" s="3" t="s">
        <v>1125</v>
      </c>
      <c r="S267" s="3" t="s">
        <v>519</v>
      </c>
      <c r="T267" s="3" t="s">
        <v>520</v>
      </c>
      <c r="U267" s="3" t="s">
        <v>1125</v>
      </c>
      <c r="V267" s="3" t="s">
        <v>1125</v>
      </c>
      <c r="W267" s="3" t="s">
        <v>1125</v>
      </c>
      <c r="X267" s="3" t="s">
        <v>1125</v>
      </c>
      <c r="Y267" s="3" t="s">
        <v>1125</v>
      </c>
      <c r="AA267" s="3">
        <v>1510</v>
      </c>
      <c r="AB267" s="3">
        <v>730</v>
      </c>
      <c r="AC267" s="3">
        <v>780</v>
      </c>
      <c r="AD267" s="3" t="s">
        <v>564</v>
      </c>
      <c r="AE267" s="3" t="s">
        <v>541</v>
      </c>
      <c r="AF267" s="3" t="s">
        <v>523</v>
      </c>
      <c r="SF267" s="3">
        <v>12</v>
      </c>
      <c r="SG267" s="3">
        <v>9</v>
      </c>
      <c r="SH267" s="3">
        <v>4</v>
      </c>
      <c r="SI267" s="3">
        <v>0</v>
      </c>
      <c r="SJ267" s="3" t="s">
        <v>523</v>
      </c>
      <c r="SL267" s="3" t="s">
        <v>524</v>
      </c>
      <c r="SM267" s="3" t="s">
        <v>1250</v>
      </c>
      <c r="SN267" s="4">
        <v>0</v>
      </c>
      <c r="SO267" s="3" t="s">
        <v>554</v>
      </c>
      <c r="SP267" s="3" t="s">
        <v>561</v>
      </c>
    </row>
    <row r="268" spans="1:510" ht="12.75" x14ac:dyDescent="0.2">
      <c r="A268" s="2">
        <v>43948.988160474539</v>
      </c>
      <c r="B268" s="3" t="s">
        <v>507</v>
      </c>
      <c r="C268" s="3" t="s">
        <v>508</v>
      </c>
      <c r="D268" s="3" t="s">
        <v>509</v>
      </c>
      <c r="E268" s="3" t="s">
        <v>1143</v>
      </c>
      <c r="F268" s="3" t="s">
        <v>510</v>
      </c>
      <c r="G268" s="3" t="s">
        <v>511</v>
      </c>
      <c r="H268" s="3" t="s">
        <v>512</v>
      </c>
      <c r="I268" s="3" t="s">
        <v>529</v>
      </c>
      <c r="J268" s="3" t="s">
        <v>514</v>
      </c>
      <c r="K268" s="3"/>
      <c r="M268" s="3" t="s">
        <v>516</v>
      </c>
      <c r="N268" s="3" t="s">
        <v>531</v>
      </c>
      <c r="O268" s="3" t="s">
        <v>518</v>
      </c>
      <c r="P268" s="3">
        <v>8</v>
      </c>
      <c r="Q268" s="3" t="s">
        <v>1125</v>
      </c>
      <c r="R268" s="3" t="s">
        <v>1125</v>
      </c>
      <c r="S268" s="3" t="s">
        <v>519</v>
      </c>
      <c r="T268" s="3" t="s">
        <v>533</v>
      </c>
      <c r="U268" s="3">
        <v>34</v>
      </c>
      <c r="V268" s="3">
        <v>33</v>
      </c>
      <c r="W268" s="3">
        <v>35</v>
      </c>
      <c r="X268" s="3">
        <v>33</v>
      </c>
      <c r="Y268" s="3">
        <v>33</v>
      </c>
      <c r="Z268" s="3" t="s">
        <v>534</v>
      </c>
      <c r="AA268" s="3">
        <v>1560</v>
      </c>
      <c r="AB268" s="3">
        <v>760</v>
      </c>
      <c r="AC268" s="3">
        <v>800</v>
      </c>
      <c r="AD268" s="3" t="s">
        <v>521</v>
      </c>
      <c r="AE268" s="3" t="s">
        <v>522</v>
      </c>
      <c r="AF268" s="3" t="s">
        <v>523</v>
      </c>
      <c r="SF268" s="3">
        <v>3</v>
      </c>
      <c r="SG268" s="3">
        <v>0</v>
      </c>
      <c r="SH268" s="3">
        <v>0</v>
      </c>
      <c r="SI268" s="3">
        <v>1</v>
      </c>
      <c r="SJ268" s="3" t="s">
        <v>524</v>
      </c>
      <c r="SL268" s="3" t="s">
        <v>524</v>
      </c>
      <c r="SM268" s="3" t="s">
        <v>1254</v>
      </c>
      <c r="SN268" s="3" t="s">
        <v>525</v>
      </c>
      <c r="SO268" s="3" t="s">
        <v>554</v>
      </c>
      <c r="SP268" s="3" t="s">
        <v>544</v>
      </c>
    </row>
    <row r="269" spans="1:510" ht="12.75" x14ac:dyDescent="0.2">
      <c r="A269" s="2">
        <v>43948.988454745369</v>
      </c>
      <c r="B269" s="3" t="s">
        <v>507</v>
      </c>
      <c r="C269" s="3" t="s">
        <v>508</v>
      </c>
      <c r="D269" s="3" t="s">
        <v>566</v>
      </c>
      <c r="E269" s="3" t="s">
        <v>1143</v>
      </c>
      <c r="F269" s="3" t="s">
        <v>510</v>
      </c>
      <c r="G269" s="3" t="s">
        <v>579</v>
      </c>
      <c r="H269" s="3" t="s">
        <v>512</v>
      </c>
      <c r="I269" s="3" t="s">
        <v>529</v>
      </c>
      <c r="J269" s="3" t="s">
        <v>514</v>
      </c>
      <c r="K269" s="3"/>
      <c r="M269" s="3" t="s">
        <v>516</v>
      </c>
      <c r="N269" s="3" t="s">
        <v>539</v>
      </c>
      <c r="O269" s="3" t="s">
        <v>597</v>
      </c>
      <c r="P269" s="3">
        <v>8</v>
      </c>
      <c r="Q269" s="3" t="s">
        <v>1125</v>
      </c>
      <c r="R269" s="3" t="s">
        <v>1125</v>
      </c>
      <c r="S269" s="3" t="s">
        <v>519</v>
      </c>
      <c r="T269" s="3" t="s">
        <v>520</v>
      </c>
      <c r="U269" s="3" t="s">
        <v>1125</v>
      </c>
      <c r="V269" s="3" t="s">
        <v>1125</v>
      </c>
      <c r="W269" s="3" t="s">
        <v>1125</v>
      </c>
      <c r="X269" s="3" t="s">
        <v>1125</v>
      </c>
      <c r="Y269" s="3" t="s">
        <v>1125</v>
      </c>
      <c r="AA269" s="3">
        <v>1530</v>
      </c>
      <c r="AB269" s="3">
        <v>740</v>
      </c>
      <c r="AC269" s="3">
        <v>790</v>
      </c>
      <c r="AD269" s="3" t="s">
        <v>521</v>
      </c>
      <c r="AE269" s="3" t="s">
        <v>522</v>
      </c>
      <c r="AF269" s="3" t="s">
        <v>523</v>
      </c>
      <c r="SF269" s="3">
        <v>12</v>
      </c>
      <c r="SG269" s="3">
        <v>7</v>
      </c>
      <c r="SH269" s="3">
        <v>1</v>
      </c>
      <c r="SI269" s="3">
        <v>8</v>
      </c>
      <c r="SJ269" s="3" t="s">
        <v>524</v>
      </c>
      <c r="SL269" s="3" t="s">
        <v>524</v>
      </c>
      <c r="SM269" s="6" t="s">
        <v>1125</v>
      </c>
      <c r="SO269" s="3" t="s">
        <v>543</v>
      </c>
      <c r="SP269" s="3" t="s">
        <v>527</v>
      </c>
    </row>
    <row r="270" spans="1:510" ht="12.75" x14ac:dyDescent="0.2">
      <c r="A270" s="2">
        <v>43948.98892123843</v>
      </c>
      <c r="B270" s="3" t="s">
        <v>507</v>
      </c>
      <c r="C270" s="3" t="s">
        <v>508</v>
      </c>
      <c r="D270" s="3" t="s">
        <v>509</v>
      </c>
      <c r="E270" s="3" t="s">
        <v>1143</v>
      </c>
      <c r="F270" s="3" t="s">
        <v>510</v>
      </c>
      <c r="G270" s="3" t="s">
        <v>511</v>
      </c>
      <c r="H270" s="3" t="s">
        <v>1125</v>
      </c>
      <c r="I270" s="3" t="s">
        <v>556</v>
      </c>
      <c r="J270" s="3" t="s">
        <v>617</v>
      </c>
      <c r="K270" s="3" t="s">
        <v>1125</v>
      </c>
      <c r="M270" s="3" t="s">
        <v>538</v>
      </c>
      <c r="N270" s="3" t="s">
        <v>539</v>
      </c>
      <c r="O270" s="3" t="s">
        <v>518</v>
      </c>
      <c r="P270" s="3">
        <v>9</v>
      </c>
      <c r="Q270" s="3" t="s">
        <v>1125</v>
      </c>
      <c r="R270" s="3" t="s">
        <v>1125</v>
      </c>
      <c r="S270" s="3" t="s">
        <v>519</v>
      </c>
      <c r="T270" s="3" t="s">
        <v>520</v>
      </c>
      <c r="U270" s="3" t="s">
        <v>1125</v>
      </c>
      <c r="V270" s="3" t="s">
        <v>1125</v>
      </c>
      <c r="W270" s="3" t="s">
        <v>1125</v>
      </c>
      <c r="X270" s="3" t="s">
        <v>1125</v>
      </c>
      <c r="Y270" s="3" t="s">
        <v>1125</v>
      </c>
      <c r="AA270" s="3">
        <v>1540</v>
      </c>
      <c r="AB270" s="3">
        <v>740</v>
      </c>
      <c r="AC270" s="3">
        <v>800</v>
      </c>
      <c r="AD270" s="3" t="s">
        <v>593</v>
      </c>
      <c r="AE270" s="3" t="s">
        <v>548</v>
      </c>
      <c r="AF270" s="3" t="s">
        <v>523</v>
      </c>
      <c r="SF270" s="3">
        <v>4</v>
      </c>
      <c r="SG270" s="3">
        <v>11</v>
      </c>
      <c r="SH270" s="3">
        <v>5</v>
      </c>
      <c r="SI270" s="3">
        <v>2</v>
      </c>
      <c r="SJ270" s="3" t="s">
        <v>523</v>
      </c>
      <c r="SL270" s="3" t="s">
        <v>523</v>
      </c>
      <c r="SM270" s="3" t="s">
        <v>1254</v>
      </c>
      <c r="SN270" s="3" t="s">
        <v>542</v>
      </c>
      <c r="SO270" s="3" t="s">
        <v>554</v>
      </c>
    </row>
    <row r="271" spans="1:510" ht="12.75" x14ac:dyDescent="0.2">
      <c r="A271" s="2">
        <v>43948.989437974538</v>
      </c>
      <c r="B271" s="3" t="s">
        <v>507</v>
      </c>
      <c r="C271" s="3" t="s">
        <v>508</v>
      </c>
      <c r="D271" s="3" t="s">
        <v>509</v>
      </c>
      <c r="E271" s="3" t="s">
        <v>1143</v>
      </c>
      <c r="F271" s="3" t="s">
        <v>528</v>
      </c>
      <c r="G271" s="3" t="s">
        <v>511</v>
      </c>
      <c r="H271" s="3" t="s">
        <v>555</v>
      </c>
      <c r="I271" s="3" t="s">
        <v>556</v>
      </c>
      <c r="J271" s="3" t="s">
        <v>514</v>
      </c>
      <c r="K271" s="3"/>
      <c r="M271" s="3" t="s">
        <v>552</v>
      </c>
      <c r="N271" s="3" t="s">
        <v>578</v>
      </c>
      <c r="O271" s="3" t="s">
        <v>518</v>
      </c>
      <c r="P271" s="3">
        <v>6</v>
      </c>
      <c r="Q271" s="3" t="s">
        <v>1125</v>
      </c>
      <c r="R271" s="3" t="s">
        <v>1125</v>
      </c>
      <c r="S271" s="3" t="s">
        <v>591</v>
      </c>
      <c r="T271" s="3" t="s">
        <v>533</v>
      </c>
      <c r="U271" s="3">
        <v>33</v>
      </c>
      <c r="V271" s="3">
        <v>35</v>
      </c>
      <c r="W271" s="3">
        <v>31</v>
      </c>
      <c r="X271" s="3">
        <v>30</v>
      </c>
      <c r="Y271" s="3">
        <v>35</v>
      </c>
      <c r="Z271" s="3" t="s">
        <v>534</v>
      </c>
      <c r="AA271" s="3">
        <v>1520</v>
      </c>
      <c r="AB271" s="3">
        <v>720</v>
      </c>
      <c r="AC271" s="3">
        <v>800</v>
      </c>
      <c r="AD271" s="3" t="s">
        <v>521</v>
      </c>
      <c r="AE271" s="3" t="s">
        <v>522</v>
      </c>
      <c r="AF271" s="3" t="s">
        <v>523</v>
      </c>
      <c r="SF271" s="3">
        <v>4</v>
      </c>
      <c r="SG271" s="3">
        <v>0</v>
      </c>
      <c r="SH271" s="3">
        <v>1</v>
      </c>
      <c r="SI271" s="3">
        <v>0</v>
      </c>
      <c r="SJ271" s="3" t="s">
        <v>524</v>
      </c>
      <c r="SL271" s="3" t="s">
        <v>524</v>
      </c>
      <c r="SM271" s="3" t="s">
        <v>1248</v>
      </c>
      <c r="SN271" s="3" t="s">
        <v>594</v>
      </c>
      <c r="SO271" s="3" t="s">
        <v>554</v>
      </c>
      <c r="SP271" s="3" t="s">
        <v>549</v>
      </c>
    </row>
    <row r="272" spans="1:510" ht="12.75" x14ac:dyDescent="0.2">
      <c r="A272" s="2">
        <v>43948.989596018517</v>
      </c>
      <c r="B272" s="3" t="s">
        <v>507</v>
      </c>
      <c r="C272" s="3" t="s">
        <v>508</v>
      </c>
      <c r="D272" s="3" t="s">
        <v>509</v>
      </c>
      <c r="E272" s="3" t="s">
        <v>1143</v>
      </c>
      <c r="F272" s="3" t="s">
        <v>510</v>
      </c>
      <c r="G272" s="3" t="s">
        <v>511</v>
      </c>
      <c r="H272" s="3" t="s">
        <v>512</v>
      </c>
      <c r="I272" s="3" t="s">
        <v>513</v>
      </c>
      <c r="J272" s="3" t="s">
        <v>514</v>
      </c>
      <c r="K272" s="3"/>
      <c r="M272" s="3" t="s">
        <v>552</v>
      </c>
      <c r="N272" s="3" t="s">
        <v>531</v>
      </c>
      <c r="O272" s="3" t="s">
        <v>518</v>
      </c>
      <c r="P272" s="3">
        <v>10</v>
      </c>
      <c r="Q272" s="3" t="s">
        <v>1125</v>
      </c>
      <c r="R272" s="3" t="s">
        <v>1125</v>
      </c>
      <c r="S272" s="3" t="s">
        <v>519</v>
      </c>
      <c r="T272" s="3" t="s">
        <v>520</v>
      </c>
      <c r="U272" s="3" t="s">
        <v>1125</v>
      </c>
      <c r="V272" s="3" t="s">
        <v>1125</v>
      </c>
      <c r="W272" s="3" t="s">
        <v>1125</v>
      </c>
      <c r="X272" s="3" t="s">
        <v>1125</v>
      </c>
      <c r="Y272" s="3" t="s">
        <v>1125</v>
      </c>
      <c r="AA272" s="3">
        <v>1540</v>
      </c>
      <c r="AB272" s="3">
        <v>780</v>
      </c>
      <c r="AC272" s="3">
        <v>760</v>
      </c>
      <c r="AD272" s="3" t="s">
        <v>576</v>
      </c>
      <c r="AE272" s="3" t="s">
        <v>541</v>
      </c>
      <c r="AF272" s="3" t="s">
        <v>523</v>
      </c>
      <c r="SF272" s="3">
        <v>7</v>
      </c>
      <c r="SG272" s="3">
        <v>5</v>
      </c>
      <c r="SH272" s="3">
        <v>5</v>
      </c>
      <c r="SI272" s="3">
        <v>5</v>
      </c>
      <c r="SJ272" s="3" t="s">
        <v>523</v>
      </c>
      <c r="SL272" s="3" t="s">
        <v>524</v>
      </c>
      <c r="SM272" s="3" t="s">
        <v>1248</v>
      </c>
      <c r="SN272" s="3" t="s">
        <v>570</v>
      </c>
      <c r="SO272" s="3" t="s">
        <v>543</v>
      </c>
      <c r="SP272" s="3" t="s">
        <v>544</v>
      </c>
    </row>
    <row r="273" spans="1:510" ht="12.75" x14ac:dyDescent="0.2">
      <c r="A273" s="2">
        <v>43948.989746678242</v>
      </c>
      <c r="B273" s="3" t="s">
        <v>507</v>
      </c>
      <c r="C273" s="3" t="s">
        <v>508</v>
      </c>
      <c r="D273" s="3" t="s">
        <v>509</v>
      </c>
      <c r="E273" s="3" t="s">
        <v>1143</v>
      </c>
      <c r="F273" s="3" t="s">
        <v>528</v>
      </c>
      <c r="G273" s="3" t="s">
        <v>511</v>
      </c>
      <c r="H273" s="3" t="s">
        <v>512</v>
      </c>
      <c r="I273" s="3" t="s">
        <v>537</v>
      </c>
      <c r="J273" s="3" t="s">
        <v>514</v>
      </c>
      <c r="K273" s="3"/>
      <c r="M273" s="3" t="s">
        <v>516</v>
      </c>
      <c r="N273" s="3" t="s">
        <v>531</v>
      </c>
      <c r="O273" s="3" t="s">
        <v>518</v>
      </c>
      <c r="P273" s="3">
        <v>3</v>
      </c>
      <c r="Q273" s="3" t="s">
        <v>1125</v>
      </c>
      <c r="R273" s="3" t="s">
        <v>1125</v>
      </c>
      <c r="S273" s="3" t="s">
        <v>519</v>
      </c>
      <c r="T273" s="3" t="s">
        <v>520</v>
      </c>
      <c r="U273" s="3" t="s">
        <v>1125</v>
      </c>
      <c r="V273" s="3" t="s">
        <v>1125</v>
      </c>
      <c r="W273" s="3" t="s">
        <v>1125</v>
      </c>
      <c r="X273" s="3" t="s">
        <v>1125</v>
      </c>
      <c r="Y273" s="3" t="s">
        <v>1125</v>
      </c>
      <c r="AA273" s="3">
        <v>1560</v>
      </c>
      <c r="AB273" s="3">
        <v>770</v>
      </c>
      <c r="AC273" s="3">
        <v>790</v>
      </c>
      <c r="AD273" s="3" t="s">
        <v>564</v>
      </c>
      <c r="AE273" s="3" t="s">
        <v>541</v>
      </c>
      <c r="AF273" s="3" t="s">
        <v>523</v>
      </c>
      <c r="SF273" s="3">
        <v>1</v>
      </c>
      <c r="SG273" s="3">
        <v>7</v>
      </c>
      <c r="SH273" s="3">
        <v>2</v>
      </c>
      <c r="SI273" s="3">
        <v>0</v>
      </c>
      <c r="SJ273" s="3" t="s">
        <v>523</v>
      </c>
      <c r="SL273" s="3" t="s">
        <v>524</v>
      </c>
      <c r="SM273" s="3" t="s">
        <v>1248</v>
      </c>
      <c r="SN273" s="3" t="s">
        <v>570</v>
      </c>
      <c r="SO273" s="3" t="s">
        <v>543</v>
      </c>
      <c r="SP273" s="3" t="s">
        <v>544</v>
      </c>
    </row>
    <row r="274" spans="1:510" ht="12.75" x14ac:dyDescent="0.2">
      <c r="A274" s="2">
        <v>43948.989933356483</v>
      </c>
      <c r="B274" s="3" t="s">
        <v>507</v>
      </c>
      <c r="C274" s="3" t="s">
        <v>508</v>
      </c>
      <c r="D274" s="3" t="s">
        <v>1131</v>
      </c>
      <c r="E274" s="3" t="s">
        <v>1143</v>
      </c>
      <c r="F274" s="3" t="s">
        <v>528</v>
      </c>
      <c r="G274" s="3" t="s">
        <v>511</v>
      </c>
      <c r="H274" s="3" t="s">
        <v>1125</v>
      </c>
      <c r="I274" s="3" t="s">
        <v>556</v>
      </c>
      <c r="J274" s="3" t="s">
        <v>514</v>
      </c>
      <c r="K274" s="3"/>
      <c r="M274" s="3" t="s">
        <v>516</v>
      </c>
      <c r="N274" s="3" t="s">
        <v>578</v>
      </c>
      <c r="O274" s="3" t="s">
        <v>518</v>
      </c>
      <c r="P274" s="3">
        <v>9</v>
      </c>
      <c r="Q274" s="3" t="s">
        <v>1125</v>
      </c>
      <c r="R274" s="3" t="s">
        <v>1125</v>
      </c>
      <c r="S274" s="3" t="s">
        <v>519</v>
      </c>
      <c r="T274" s="3" t="s">
        <v>533</v>
      </c>
      <c r="U274" s="3">
        <v>34</v>
      </c>
      <c r="V274" s="3">
        <v>34</v>
      </c>
      <c r="W274" s="3">
        <v>34</v>
      </c>
      <c r="X274" s="3">
        <v>34</v>
      </c>
      <c r="Y274" s="3">
        <v>34</v>
      </c>
      <c r="Z274" s="3" t="s">
        <v>553</v>
      </c>
      <c r="AA274" s="6" t="s">
        <v>1125</v>
      </c>
      <c r="SF274" s="3">
        <v>1</v>
      </c>
      <c r="SG274" s="3">
        <v>1</v>
      </c>
      <c r="SH274" s="3">
        <v>1</v>
      </c>
      <c r="SI274" s="3">
        <v>1</v>
      </c>
      <c r="SJ274" s="3" t="s">
        <v>523</v>
      </c>
      <c r="SL274" s="3" t="s">
        <v>523</v>
      </c>
      <c r="SM274" s="3" t="s">
        <v>1247</v>
      </c>
      <c r="SN274" s="3" t="s">
        <v>542</v>
      </c>
      <c r="SO274" s="3" t="s">
        <v>526</v>
      </c>
      <c r="SP274" s="3" t="s">
        <v>561</v>
      </c>
    </row>
    <row r="275" spans="1:510" ht="12.75" x14ac:dyDescent="0.2">
      <c r="A275" s="2">
        <v>43948.990137881949</v>
      </c>
      <c r="B275" s="3" t="s">
        <v>507</v>
      </c>
      <c r="C275" s="3" t="s">
        <v>508</v>
      </c>
      <c r="D275" s="3" t="s">
        <v>509</v>
      </c>
      <c r="E275" s="3" t="s">
        <v>1143</v>
      </c>
      <c r="F275" s="3" t="s">
        <v>510</v>
      </c>
      <c r="G275" s="3" t="s">
        <v>511</v>
      </c>
      <c r="H275" s="3" t="s">
        <v>567</v>
      </c>
      <c r="I275" s="3" t="s">
        <v>513</v>
      </c>
      <c r="J275" s="3" t="s">
        <v>617</v>
      </c>
      <c r="K275" s="3" t="s">
        <v>1125</v>
      </c>
      <c r="M275" s="3" t="s">
        <v>538</v>
      </c>
      <c r="N275" s="3" t="s">
        <v>531</v>
      </c>
      <c r="O275" s="3" t="s">
        <v>518</v>
      </c>
      <c r="P275" s="3">
        <v>8</v>
      </c>
      <c r="Q275" s="3" t="s">
        <v>1125</v>
      </c>
      <c r="R275" s="3" t="s">
        <v>1125</v>
      </c>
      <c r="S275" s="3" t="s">
        <v>519</v>
      </c>
      <c r="T275" s="3" t="s">
        <v>533</v>
      </c>
      <c r="U275" s="3">
        <v>34</v>
      </c>
      <c r="V275" s="3">
        <v>34</v>
      </c>
      <c r="W275" s="3">
        <v>34</v>
      </c>
      <c r="X275" s="3">
        <v>35</v>
      </c>
      <c r="Y275" s="3">
        <v>34</v>
      </c>
      <c r="Z275" s="3" t="s">
        <v>553</v>
      </c>
      <c r="AA275" s="6" t="s">
        <v>1125</v>
      </c>
      <c r="SF275" s="3">
        <v>10</v>
      </c>
      <c r="SG275" s="3">
        <v>1</v>
      </c>
      <c r="SH275" s="3">
        <v>3</v>
      </c>
      <c r="SI275" s="3">
        <v>0</v>
      </c>
      <c r="SJ275" s="3" t="s">
        <v>523</v>
      </c>
      <c r="SL275" s="3" t="s">
        <v>524</v>
      </c>
      <c r="SM275" s="3" t="s">
        <v>1251</v>
      </c>
      <c r="SN275" s="4">
        <v>0</v>
      </c>
      <c r="SO275" s="3" t="s">
        <v>543</v>
      </c>
      <c r="SP275" s="3" t="s">
        <v>549</v>
      </c>
    </row>
    <row r="276" spans="1:510" ht="12.75" x14ac:dyDescent="0.2">
      <c r="A276" s="2">
        <v>43948.991540590279</v>
      </c>
      <c r="B276" s="3" t="s">
        <v>507</v>
      </c>
      <c r="C276" s="3" t="s">
        <v>508</v>
      </c>
      <c r="D276" s="3" t="s">
        <v>566</v>
      </c>
      <c r="E276" s="3" t="s">
        <v>1143</v>
      </c>
      <c r="F276" s="3" t="s">
        <v>528</v>
      </c>
      <c r="G276" s="3" t="s">
        <v>573</v>
      </c>
      <c r="H276" s="3" t="s">
        <v>512</v>
      </c>
      <c r="I276" s="3" t="s">
        <v>585</v>
      </c>
      <c r="J276" s="3" t="s">
        <v>514</v>
      </c>
      <c r="K276" s="3"/>
      <c r="M276" s="3" t="s">
        <v>572</v>
      </c>
      <c r="N276" s="3" t="s">
        <v>531</v>
      </c>
      <c r="O276" s="3" t="s">
        <v>518</v>
      </c>
      <c r="P276" s="3">
        <v>8</v>
      </c>
      <c r="Q276" s="3" t="s">
        <v>1125</v>
      </c>
      <c r="R276" s="3" t="s">
        <v>1125</v>
      </c>
      <c r="S276" s="3" t="s">
        <v>519</v>
      </c>
      <c r="T276" s="3" t="s">
        <v>520</v>
      </c>
      <c r="U276" s="3" t="s">
        <v>1125</v>
      </c>
      <c r="V276" s="3" t="s">
        <v>1125</v>
      </c>
      <c r="W276" s="3" t="s">
        <v>1125</v>
      </c>
      <c r="X276" s="3" t="s">
        <v>1125</v>
      </c>
      <c r="Y276" s="3" t="s">
        <v>1125</v>
      </c>
      <c r="AA276" s="3">
        <v>1570</v>
      </c>
      <c r="AB276" s="3">
        <v>780</v>
      </c>
      <c r="AC276" s="3">
        <v>790</v>
      </c>
      <c r="AD276" s="3" t="s">
        <v>540</v>
      </c>
      <c r="AE276" s="3" t="s">
        <v>541</v>
      </c>
      <c r="AF276" s="3" t="s">
        <v>523</v>
      </c>
      <c r="SF276" s="3">
        <v>5</v>
      </c>
      <c r="SG276" s="3">
        <v>14</v>
      </c>
      <c r="SH276" s="3">
        <v>4</v>
      </c>
      <c r="SI276" s="3">
        <v>0</v>
      </c>
      <c r="SJ276" s="3" t="s">
        <v>523</v>
      </c>
      <c r="SL276" s="3" t="s">
        <v>524</v>
      </c>
      <c r="SM276" s="3" t="s">
        <v>1248</v>
      </c>
      <c r="SN276" s="3" t="s">
        <v>525</v>
      </c>
      <c r="SO276" s="3" t="s">
        <v>526</v>
      </c>
      <c r="SP276" s="3" t="s">
        <v>527</v>
      </c>
    </row>
    <row r="277" spans="1:510" ht="12.75" x14ac:dyDescent="0.2">
      <c r="A277" s="2">
        <v>43948.991862303243</v>
      </c>
      <c r="B277" s="3" t="s">
        <v>507</v>
      </c>
      <c r="C277" s="3" t="s">
        <v>508</v>
      </c>
      <c r="D277" s="3" t="s">
        <v>509</v>
      </c>
      <c r="E277" s="3" t="s">
        <v>1143</v>
      </c>
      <c r="F277" s="3" t="s">
        <v>510</v>
      </c>
      <c r="G277" s="3" t="s">
        <v>511</v>
      </c>
      <c r="H277" s="3" t="s">
        <v>1125</v>
      </c>
      <c r="I277" s="3" t="s">
        <v>529</v>
      </c>
      <c r="J277" s="3" t="s">
        <v>514</v>
      </c>
      <c r="K277" s="3"/>
      <c r="M277" s="3" t="s">
        <v>516</v>
      </c>
      <c r="N277" s="3" t="s">
        <v>539</v>
      </c>
      <c r="O277" s="3" t="s">
        <v>518</v>
      </c>
      <c r="P277" s="3">
        <v>7</v>
      </c>
      <c r="Q277" s="3" t="s">
        <v>1125</v>
      </c>
      <c r="R277" s="3" t="s">
        <v>1125</v>
      </c>
      <c r="S277" s="3" t="s">
        <v>519</v>
      </c>
      <c r="T277" s="3" t="s">
        <v>533</v>
      </c>
      <c r="U277" s="3">
        <v>35</v>
      </c>
      <c r="V277" s="3">
        <v>36</v>
      </c>
      <c r="W277" s="3">
        <v>36</v>
      </c>
      <c r="X277" s="3">
        <v>35</v>
      </c>
      <c r="Y277" s="3">
        <v>34</v>
      </c>
      <c r="Z277" s="3" t="s">
        <v>534</v>
      </c>
      <c r="AA277" s="3">
        <v>1550</v>
      </c>
      <c r="AB277" s="3">
        <v>750</v>
      </c>
      <c r="AC277" s="3">
        <v>800</v>
      </c>
      <c r="AD277" s="3" t="s">
        <v>521</v>
      </c>
      <c r="AE277" s="3" t="s">
        <v>522</v>
      </c>
      <c r="AF277" s="3" t="s">
        <v>523</v>
      </c>
      <c r="SF277" s="3">
        <v>6</v>
      </c>
      <c r="SG277" s="3">
        <v>4</v>
      </c>
      <c r="SH277" s="3">
        <v>0</v>
      </c>
      <c r="SI277" s="3">
        <v>2</v>
      </c>
      <c r="SJ277" s="3" t="s">
        <v>524</v>
      </c>
      <c r="SL277" s="3" t="s">
        <v>524</v>
      </c>
      <c r="SM277" s="3" t="s">
        <v>1254</v>
      </c>
      <c r="SN277" s="3" t="s">
        <v>570</v>
      </c>
      <c r="SO277" s="3" t="s">
        <v>543</v>
      </c>
      <c r="SP277" s="3" t="s">
        <v>549</v>
      </c>
    </row>
    <row r="278" spans="1:510" ht="12.75" x14ac:dyDescent="0.2">
      <c r="A278" s="2">
        <v>43948.991878009256</v>
      </c>
      <c r="B278" s="3" t="s">
        <v>507</v>
      </c>
      <c r="C278" s="3" t="s">
        <v>508</v>
      </c>
      <c r="D278" s="3" t="s">
        <v>509</v>
      </c>
      <c r="E278" s="3" t="s">
        <v>1143</v>
      </c>
      <c r="F278" s="3" t="s">
        <v>528</v>
      </c>
      <c r="G278" s="3" t="s">
        <v>579</v>
      </c>
      <c r="H278" s="3" t="s">
        <v>512</v>
      </c>
      <c r="I278" s="3" t="s">
        <v>1125</v>
      </c>
      <c r="J278" s="3" t="s">
        <v>514</v>
      </c>
      <c r="K278" s="3"/>
      <c r="M278" s="3" t="s">
        <v>516</v>
      </c>
      <c r="N278" s="3" t="s">
        <v>531</v>
      </c>
      <c r="O278" s="3" t="s">
        <v>518</v>
      </c>
      <c r="P278" s="3">
        <v>8</v>
      </c>
      <c r="Q278" s="3" t="s">
        <v>1125</v>
      </c>
      <c r="R278" s="3" t="s">
        <v>1125</v>
      </c>
      <c r="S278" s="3" t="s">
        <v>569</v>
      </c>
      <c r="T278" s="3" t="s">
        <v>533</v>
      </c>
      <c r="U278" s="3">
        <v>36</v>
      </c>
      <c r="V278" s="3">
        <v>36</v>
      </c>
      <c r="W278" s="3">
        <v>36</v>
      </c>
      <c r="X278" s="3">
        <v>36</v>
      </c>
      <c r="Y278" s="3">
        <v>36</v>
      </c>
      <c r="Z278" s="3" t="s">
        <v>534</v>
      </c>
      <c r="AA278" s="3">
        <v>1590</v>
      </c>
      <c r="AB278" s="3">
        <v>790</v>
      </c>
      <c r="AC278" s="3">
        <v>800</v>
      </c>
      <c r="AD278" s="3" t="s">
        <v>540</v>
      </c>
      <c r="AE278" s="3" t="s">
        <v>541</v>
      </c>
      <c r="AF278" s="3" t="s">
        <v>523</v>
      </c>
      <c r="SF278" s="3">
        <v>5</v>
      </c>
      <c r="SG278" s="3">
        <v>11</v>
      </c>
      <c r="SH278" s="3">
        <v>2</v>
      </c>
      <c r="SI278" s="3">
        <v>2</v>
      </c>
      <c r="SJ278" s="3" t="s">
        <v>523</v>
      </c>
      <c r="SL278" s="3" t="s">
        <v>524</v>
      </c>
      <c r="SM278" s="3" t="s">
        <v>1254</v>
      </c>
      <c r="SN278" s="3" t="s">
        <v>542</v>
      </c>
      <c r="SO278" s="3" t="s">
        <v>543</v>
      </c>
      <c r="SP278" s="3" t="s">
        <v>544</v>
      </c>
    </row>
    <row r="279" spans="1:510" ht="12.75" x14ac:dyDescent="0.2">
      <c r="A279" s="2">
        <v>43948.994965868056</v>
      </c>
      <c r="B279" s="3" t="s">
        <v>507</v>
      </c>
      <c r="C279" s="3" t="s">
        <v>508</v>
      </c>
      <c r="D279" s="3" t="s">
        <v>566</v>
      </c>
      <c r="E279" s="3" t="s">
        <v>1143</v>
      </c>
      <c r="F279" s="3" t="s">
        <v>510</v>
      </c>
      <c r="G279" s="3" t="s">
        <v>511</v>
      </c>
      <c r="H279" s="3" t="s">
        <v>563</v>
      </c>
      <c r="I279" s="3" t="s">
        <v>556</v>
      </c>
      <c r="J279" s="3" t="s">
        <v>514</v>
      </c>
      <c r="K279" s="3"/>
      <c r="M279" s="3" t="s">
        <v>572</v>
      </c>
      <c r="N279" s="3" t="s">
        <v>578</v>
      </c>
      <c r="O279" s="3" t="s">
        <v>518</v>
      </c>
      <c r="P279" s="3">
        <v>3</v>
      </c>
      <c r="Q279" s="3" t="s">
        <v>1125</v>
      </c>
      <c r="R279" s="3" t="s">
        <v>1125</v>
      </c>
      <c r="S279" s="3" t="s">
        <v>519</v>
      </c>
      <c r="T279" s="3" t="s">
        <v>520</v>
      </c>
      <c r="U279" s="3" t="s">
        <v>1125</v>
      </c>
      <c r="V279" s="3" t="s">
        <v>1125</v>
      </c>
      <c r="W279" s="3" t="s">
        <v>1125</v>
      </c>
      <c r="X279" s="3" t="s">
        <v>1125</v>
      </c>
      <c r="Y279" s="3" t="s">
        <v>1125</v>
      </c>
      <c r="AA279" s="3">
        <v>1500</v>
      </c>
      <c r="AB279" s="3">
        <v>750</v>
      </c>
      <c r="AC279" s="3">
        <v>750</v>
      </c>
      <c r="AD279" s="3" t="s">
        <v>521</v>
      </c>
      <c r="AE279" s="3" t="s">
        <v>522</v>
      </c>
      <c r="AF279" s="3" t="s">
        <v>523</v>
      </c>
      <c r="SF279" s="3">
        <v>6</v>
      </c>
      <c r="SG279" s="3">
        <v>1</v>
      </c>
      <c r="SH279" s="3">
        <v>2</v>
      </c>
      <c r="SI279" s="3">
        <v>3</v>
      </c>
      <c r="SJ279" s="3" t="s">
        <v>523</v>
      </c>
      <c r="SL279" s="3" t="s">
        <v>524</v>
      </c>
      <c r="SM279" s="3" t="s">
        <v>1253</v>
      </c>
      <c r="SN279" s="3" t="s">
        <v>535</v>
      </c>
      <c r="SO279" s="3" t="s">
        <v>526</v>
      </c>
      <c r="SP279" s="3" t="s">
        <v>544</v>
      </c>
    </row>
    <row r="280" spans="1:510" ht="12.75" x14ac:dyDescent="0.2">
      <c r="A280" s="2">
        <v>43948.995484074076</v>
      </c>
      <c r="B280" s="3" t="s">
        <v>507</v>
      </c>
      <c r="C280" s="3" t="s">
        <v>508</v>
      </c>
      <c r="D280" s="3" t="s">
        <v>509</v>
      </c>
      <c r="E280" s="3" t="s">
        <v>1143</v>
      </c>
      <c r="F280" s="3" t="s">
        <v>510</v>
      </c>
      <c r="G280" s="3" t="s">
        <v>511</v>
      </c>
      <c r="H280" s="3" t="s">
        <v>536</v>
      </c>
      <c r="I280" s="3" t="s">
        <v>513</v>
      </c>
      <c r="J280" s="3" t="s">
        <v>514</v>
      </c>
      <c r="K280" s="3"/>
      <c r="M280" s="3" t="s">
        <v>516</v>
      </c>
      <c r="N280" s="3" t="s">
        <v>578</v>
      </c>
      <c r="O280" s="3" t="s">
        <v>518</v>
      </c>
      <c r="P280" s="3">
        <v>9</v>
      </c>
      <c r="Q280" s="3" t="s">
        <v>1125</v>
      </c>
      <c r="R280" s="3" t="s">
        <v>1125</v>
      </c>
      <c r="S280" s="3" t="s">
        <v>592</v>
      </c>
      <c r="T280" s="3" t="s">
        <v>520</v>
      </c>
      <c r="U280" s="3" t="s">
        <v>1125</v>
      </c>
      <c r="V280" s="3" t="s">
        <v>1125</v>
      </c>
      <c r="W280" s="3" t="s">
        <v>1125</v>
      </c>
      <c r="X280" s="3" t="s">
        <v>1125</v>
      </c>
      <c r="Y280" s="3" t="s">
        <v>1125</v>
      </c>
      <c r="AA280" s="3">
        <v>1560</v>
      </c>
      <c r="AB280" s="3">
        <v>760</v>
      </c>
      <c r="AC280" s="3">
        <v>800</v>
      </c>
      <c r="AD280" s="3" t="s">
        <v>521</v>
      </c>
      <c r="AE280" s="3" t="s">
        <v>522</v>
      </c>
      <c r="AF280" s="3" t="s">
        <v>523</v>
      </c>
      <c r="SF280" s="3">
        <v>9</v>
      </c>
      <c r="SG280" s="3">
        <v>11</v>
      </c>
      <c r="SH280" s="3">
        <v>5</v>
      </c>
      <c r="SI280" s="3">
        <v>2</v>
      </c>
      <c r="SJ280" s="3" t="s">
        <v>615</v>
      </c>
      <c r="SL280" s="3" t="s">
        <v>524</v>
      </c>
      <c r="SM280" s="3" t="s">
        <v>1248</v>
      </c>
      <c r="SN280" s="3" t="s">
        <v>542</v>
      </c>
      <c r="SO280" s="3" t="s">
        <v>526</v>
      </c>
      <c r="SP280" s="3" t="s">
        <v>549</v>
      </c>
    </row>
    <row r="281" spans="1:510" ht="12.75" x14ac:dyDescent="0.2">
      <c r="A281" s="2">
        <v>43948.996729895836</v>
      </c>
      <c r="B281" s="3" t="s">
        <v>507</v>
      </c>
      <c r="C281" s="3" t="s">
        <v>508</v>
      </c>
      <c r="D281" s="3" t="s">
        <v>509</v>
      </c>
      <c r="E281" s="3" t="s">
        <v>1143</v>
      </c>
      <c r="F281" s="3" t="s">
        <v>528</v>
      </c>
      <c r="G281" s="3" t="s">
        <v>511</v>
      </c>
      <c r="H281" s="3" t="s">
        <v>624</v>
      </c>
      <c r="I281" s="3" t="s">
        <v>529</v>
      </c>
      <c r="J281" s="3" t="s">
        <v>514</v>
      </c>
      <c r="K281" s="3"/>
      <c r="M281" s="3" t="s">
        <v>516</v>
      </c>
      <c r="N281" s="3" t="s">
        <v>578</v>
      </c>
      <c r="O281" s="3" t="s">
        <v>518</v>
      </c>
      <c r="P281" s="3">
        <v>5</v>
      </c>
      <c r="Q281" s="3" t="s">
        <v>1125</v>
      </c>
      <c r="R281" s="3" t="s">
        <v>1125</v>
      </c>
      <c r="S281" s="3" t="s">
        <v>569</v>
      </c>
      <c r="T281" s="3" t="s">
        <v>533</v>
      </c>
      <c r="U281" s="3">
        <v>36</v>
      </c>
      <c r="V281" s="3">
        <v>35</v>
      </c>
      <c r="W281" s="3">
        <v>36</v>
      </c>
      <c r="X281" s="3">
        <v>35</v>
      </c>
      <c r="Y281" s="3">
        <v>36</v>
      </c>
      <c r="Z281" s="3" t="s">
        <v>553</v>
      </c>
      <c r="AA281" s="6" t="s">
        <v>1125</v>
      </c>
      <c r="SF281" s="3">
        <v>6</v>
      </c>
      <c r="SG281" s="3">
        <v>1</v>
      </c>
      <c r="SH281" s="3">
        <v>7</v>
      </c>
      <c r="SI281" s="3">
        <v>4</v>
      </c>
      <c r="SJ281" s="3" t="s">
        <v>523</v>
      </c>
      <c r="SL281" s="3" t="s">
        <v>523</v>
      </c>
      <c r="SM281" s="3" t="s">
        <v>1251</v>
      </c>
      <c r="SN281" s="3" t="s">
        <v>542</v>
      </c>
      <c r="SO281" s="3" t="s">
        <v>554</v>
      </c>
      <c r="SP281" s="3" t="s">
        <v>544</v>
      </c>
    </row>
    <row r="282" spans="1:510" ht="12.75" x14ac:dyDescent="0.2">
      <c r="A282" s="2">
        <v>43948.997117141203</v>
      </c>
      <c r="B282" s="3" t="s">
        <v>507</v>
      </c>
      <c r="C282" s="3" t="s">
        <v>550</v>
      </c>
      <c r="D282" s="3" t="s">
        <v>566</v>
      </c>
      <c r="E282" s="3" t="s">
        <v>1143</v>
      </c>
      <c r="F282" s="3" t="s">
        <v>528</v>
      </c>
      <c r="G282" s="3" t="s">
        <v>511</v>
      </c>
      <c r="H282" s="3" t="s">
        <v>512</v>
      </c>
      <c r="I282" s="3" t="s">
        <v>513</v>
      </c>
      <c r="J282" s="3" t="s">
        <v>514</v>
      </c>
      <c r="K282" s="3"/>
      <c r="M282" s="3" t="s">
        <v>572</v>
      </c>
      <c r="N282" s="3" t="s">
        <v>578</v>
      </c>
      <c r="O282" s="3" t="s">
        <v>518</v>
      </c>
      <c r="P282" s="3">
        <v>6</v>
      </c>
      <c r="Q282" s="3" t="s">
        <v>1125</v>
      </c>
      <c r="R282" s="3" t="s">
        <v>1125</v>
      </c>
      <c r="S282" s="3" t="s">
        <v>519</v>
      </c>
      <c r="T282" s="3" t="s">
        <v>520</v>
      </c>
      <c r="U282" s="3" t="s">
        <v>1125</v>
      </c>
      <c r="V282" s="3" t="s">
        <v>1125</v>
      </c>
      <c r="W282" s="3" t="s">
        <v>1125</v>
      </c>
      <c r="X282" s="3" t="s">
        <v>1125</v>
      </c>
      <c r="Y282" s="3" t="s">
        <v>1125</v>
      </c>
      <c r="AA282" s="3">
        <v>1320</v>
      </c>
      <c r="AB282" s="3">
        <v>690</v>
      </c>
      <c r="AC282" s="3">
        <v>630</v>
      </c>
      <c r="AD282" s="3" t="s">
        <v>560</v>
      </c>
      <c r="AE282" s="3" t="s">
        <v>548</v>
      </c>
      <c r="AF282" s="3" t="s">
        <v>523</v>
      </c>
      <c r="SF282" s="3">
        <v>4</v>
      </c>
      <c r="SG282" s="3">
        <v>0</v>
      </c>
      <c r="SH282" s="3">
        <v>0</v>
      </c>
      <c r="SI282" s="3">
        <v>1</v>
      </c>
      <c r="SJ282" s="3" t="s">
        <v>524</v>
      </c>
      <c r="SL282" s="3" t="s">
        <v>524</v>
      </c>
      <c r="SM282" s="3" t="s">
        <v>1253</v>
      </c>
      <c r="SN282" s="3" t="s">
        <v>570</v>
      </c>
      <c r="SO282" s="3" t="s">
        <v>554</v>
      </c>
      <c r="SP282" s="3" t="s">
        <v>544</v>
      </c>
    </row>
    <row r="283" spans="1:510" ht="12.75" x14ac:dyDescent="0.2">
      <c r="A283" s="2">
        <v>43948.99712615741</v>
      </c>
      <c r="B283" s="3" t="s">
        <v>507</v>
      </c>
      <c r="C283" s="3" t="s">
        <v>508</v>
      </c>
      <c r="D283" s="3" t="s">
        <v>566</v>
      </c>
      <c r="E283" s="3" t="s">
        <v>1143</v>
      </c>
      <c r="F283" s="3" t="s">
        <v>528</v>
      </c>
      <c r="G283" s="3" t="s">
        <v>511</v>
      </c>
      <c r="H283" s="3" t="s">
        <v>563</v>
      </c>
      <c r="I283" s="3" t="s">
        <v>585</v>
      </c>
      <c r="J283" s="3" t="s">
        <v>514</v>
      </c>
      <c r="K283" s="3"/>
      <c r="M283" s="3" t="s">
        <v>572</v>
      </c>
      <c r="N283" s="3" t="s">
        <v>578</v>
      </c>
      <c r="O283" s="3" t="s">
        <v>518</v>
      </c>
      <c r="P283" s="3">
        <v>4</v>
      </c>
      <c r="Q283" s="3" t="s">
        <v>1125</v>
      </c>
      <c r="R283" s="3" t="s">
        <v>1125</v>
      </c>
      <c r="S283" s="3" t="s">
        <v>519</v>
      </c>
      <c r="T283" s="3" t="s">
        <v>533</v>
      </c>
      <c r="U283" s="3">
        <v>32</v>
      </c>
      <c r="V283" s="3">
        <v>32</v>
      </c>
      <c r="W283" s="3">
        <v>28</v>
      </c>
      <c r="X283" s="3">
        <v>35</v>
      </c>
      <c r="Y283" s="3">
        <v>29</v>
      </c>
      <c r="Z283" s="3" t="s">
        <v>553</v>
      </c>
      <c r="AA283" s="6" t="s">
        <v>1125</v>
      </c>
      <c r="SF283" s="3">
        <v>6</v>
      </c>
      <c r="SG283" s="3">
        <v>5</v>
      </c>
      <c r="SH283" s="3">
        <v>0</v>
      </c>
      <c r="SI283" s="3">
        <v>1</v>
      </c>
      <c r="SJ283" s="3" t="s">
        <v>524</v>
      </c>
      <c r="SL283" s="3" t="s">
        <v>524</v>
      </c>
      <c r="SM283" s="3" t="s">
        <v>1252</v>
      </c>
      <c r="SN283" s="3" t="s">
        <v>535</v>
      </c>
      <c r="SO283" s="3" t="s">
        <v>554</v>
      </c>
      <c r="SP283" s="3" t="s">
        <v>527</v>
      </c>
    </row>
    <row r="284" spans="1:510" ht="12.75" x14ac:dyDescent="0.2">
      <c r="A284" s="2">
        <v>43948.997358182867</v>
      </c>
      <c r="B284" s="3" t="s">
        <v>507</v>
      </c>
      <c r="C284" s="3" t="s">
        <v>508</v>
      </c>
      <c r="D284" s="3" t="s">
        <v>566</v>
      </c>
      <c r="E284" s="3" t="s">
        <v>1143</v>
      </c>
      <c r="F284" s="3" t="s">
        <v>510</v>
      </c>
      <c r="G284" s="3" t="s">
        <v>511</v>
      </c>
      <c r="H284" s="3" t="s">
        <v>512</v>
      </c>
      <c r="I284" s="3" t="s">
        <v>513</v>
      </c>
      <c r="J284" s="3" t="s">
        <v>514</v>
      </c>
      <c r="K284" s="3"/>
      <c r="M284" s="3" t="s">
        <v>572</v>
      </c>
      <c r="N284" s="3" t="s">
        <v>517</v>
      </c>
      <c r="O284" s="3" t="s">
        <v>580</v>
      </c>
      <c r="P284" s="3">
        <v>10</v>
      </c>
      <c r="Q284" s="3" t="s">
        <v>1125</v>
      </c>
      <c r="R284" s="3" t="s">
        <v>1125</v>
      </c>
      <c r="S284" s="3" t="s">
        <v>519</v>
      </c>
      <c r="T284" s="3" t="s">
        <v>533</v>
      </c>
      <c r="U284" s="3">
        <v>31</v>
      </c>
      <c r="V284" s="3">
        <v>34</v>
      </c>
      <c r="W284" s="3">
        <v>28</v>
      </c>
      <c r="X284" s="3">
        <v>34</v>
      </c>
      <c r="Y284" s="3">
        <v>27</v>
      </c>
      <c r="Z284" s="3" t="s">
        <v>534</v>
      </c>
      <c r="AA284" s="3">
        <v>1390</v>
      </c>
      <c r="AB284" s="3">
        <v>710</v>
      </c>
      <c r="AC284" s="3">
        <v>680</v>
      </c>
      <c r="AD284" s="3" t="s">
        <v>576</v>
      </c>
      <c r="AE284" s="3" t="s">
        <v>541</v>
      </c>
      <c r="AF284" s="3" t="s">
        <v>523</v>
      </c>
      <c r="SF284" s="3">
        <v>4</v>
      </c>
      <c r="SG284" s="3">
        <v>4</v>
      </c>
      <c r="SH284" s="3">
        <v>1</v>
      </c>
      <c r="SI284" s="3">
        <v>0</v>
      </c>
      <c r="SJ284" s="3" t="s">
        <v>523</v>
      </c>
      <c r="SL284" s="3" t="s">
        <v>523</v>
      </c>
      <c r="SM284" s="3" t="s">
        <v>1254</v>
      </c>
      <c r="SN284" s="4">
        <v>0</v>
      </c>
      <c r="SO284" s="3" t="s">
        <v>554</v>
      </c>
      <c r="SP284" s="3" t="s">
        <v>561</v>
      </c>
    </row>
    <row r="285" spans="1:510" ht="12.75" x14ac:dyDescent="0.2">
      <c r="A285" s="2">
        <v>43948.997537858799</v>
      </c>
      <c r="B285" s="3" t="s">
        <v>507</v>
      </c>
      <c r="C285" s="3" t="s">
        <v>508</v>
      </c>
      <c r="D285" s="3" t="s">
        <v>566</v>
      </c>
      <c r="E285" s="3" t="s">
        <v>1127</v>
      </c>
      <c r="F285" s="3" t="s">
        <v>510</v>
      </c>
      <c r="G285" s="3" t="s">
        <v>511</v>
      </c>
      <c r="H285" s="3" t="s">
        <v>512</v>
      </c>
      <c r="I285" s="3" t="s">
        <v>537</v>
      </c>
      <c r="J285" s="3" t="s">
        <v>514</v>
      </c>
      <c r="K285" s="3"/>
      <c r="M285" s="3" t="s">
        <v>572</v>
      </c>
      <c r="N285" s="3" t="s">
        <v>578</v>
      </c>
      <c r="O285" s="3" t="s">
        <v>1150</v>
      </c>
      <c r="P285" s="3">
        <v>10</v>
      </c>
      <c r="Q285" s="3" t="s">
        <v>1125</v>
      </c>
      <c r="R285" s="3" t="s">
        <v>1125</v>
      </c>
      <c r="S285" s="3" t="s">
        <v>569</v>
      </c>
      <c r="T285" s="3" t="s">
        <v>622</v>
      </c>
      <c r="U285" s="3" t="s">
        <v>1125</v>
      </c>
      <c r="V285" s="3" t="s">
        <v>1125</v>
      </c>
      <c r="W285" s="3" t="s">
        <v>1125</v>
      </c>
      <c r="X285" s="3" t="s">
        <v>1125</v>
      </c>
      <c r="Y285" s="3" t="s">
        <v>1125</v>
      </c>
      <c r="AA285" s="6" t="s">
        <v>1125</v>
      </c>
      <c r="SF285" s="3">
        <v>2</v>
      </c>
      <c r="SG285" s="3">
        <v>1</v>
      </c>
      <c r="SH285" s="3">
        <v>0</v>
      </c>
      <c r="SI285" s="3">
        <v>1</v>
      </c>
      <c r="SJ285" s="3" t="s">
        <v>523</v>
      </c>
      <c r="SL285" s="3" t="s">
        <v>523</v>
      </c>
      <c r="SM285" s="3" t="s">
        <v>1254</v>
      </c>
      <c r="SO285" s="3" t="s">
        <v>554</v>
      </c>
      <c r="SP285" s="3" t="s">
        <v>561</v>
      </c>
    </row>
    <row r="286" spans="1:510" ht="12.75" x14ac:dyDescent="0.2">
      <c r="A286" s="2">
        <v>43949.000651712966</v>
      </c>
      <c r="B286" s="3" t="s">
        <v>507</v>
      </c>
      <c r="C286" s="3" t="s">
        <v>574</v>
      </c>
      <c r="D286" s="3" t="s">
        <v>566</v>
      </c>
      <c r="E286" s="3" t="s">
        <v>1127</v>
      </c>
      <c r="F286" s="3" t="s">
        <v>528</v>
      </c>
      <c r="G286" s="3" t="s">
        <v>511</v>
      </c>
      <c r="H286" s="3" t="s">
        <v>555</v>
      </c>
      <c r="I286" s="3" t="s">
        <v>645</v>
      </c>
      <c r="J286" s="3" t="s">
        <v>514</v>
      </c>
      <c r="K286" s="3"/>
      <c r="M286" s="3" t="s">
        <v>572</v>
      </c>
      <c r="N286" s="3" t="s">
        <v>604</v>
      </c>
      <c r="O286" s="3" t="s">
        <v>518</v>
      </c>
      <c r="P286" s="3">
        <v>3</v>
      </c>
      <c r="Q286" s="3" t="s">
        <v>1125</v>
      </c>
      <c r="R286" s="3" t="s">
        <v>1125</v>
      </c>
      <c r="S286" s="3" t="s">
        <v>591</v>
      </c>
      <c r="T286" s="3" t="s">
        <v>520</v>
      </c>
      <c r="U286" s="3" t="s">
        <v>1125</v>
      </c>
      <c r="V286" s="3" t="s">
        <v>1125</v>
      </c>
      <c r="W286" s="3" t="s">
        <v>1125</v>
      </c>
      <c r="X286" s="3" t="s">
        <v>1125</v>
      </c>
      <c r="Y286" s="3" t="s">
        <v>1125</v>
      </c>
      <c r="AA286" s="3">
        <v>1360</v>
      </c>
      <c r="AB286" s="3">
        <v>690</v>
      </c>
      <c r="AC286" s="3">
        <v>670</v>
      </c>
      <c r="AD286" s="3" t="s">
        <v>661</v>
      </c>
      <c r="AE286" s="3" t="s">
        <v>548</v>
      </c>
      <c r="AF286" s="3" t="s">
        <v>523</v>
      </c>
      <c r="SF286" s="3">
        <v>1</v>
      </c>
      <c r="SG286" s="3">
        <v>0</v>
      </c>
      <c r="SH286" s="3">
        <v>0</v>
      </c>
      <c r="SI286" s="3">
        <v>0</v>
      </c>
      <c r="SJ286" s="3" t="s">
        <v>524</v>
      </c>
      <c r="SL286" s="3" t="s">
        <v>523</v>
      </c>
      <c r="SM286" s="3" t="s">
        <v>1248</v>
      </c>
      <c r="SN286" s="3" t="s">
        <v>594</v>
      </c>
      <c r="SO286" s="3" t="s">
        <v>543</v>
      </c>
      <c r="SP286" s="3" t="s">
        <v>561</v>
      </c>
    </row>
    <row r="287" spans="1:510" ht="12.75" x14ac:dyDescent="0.2">
      <c r="A287" s="2">
        <v>43949.000797349538</v>
      </c>
      <c r="B287" s="3" t="s">
        <v>507</v>
      </c>
      <c r="C287" s="3" t="s">
        <v>508</v>
      </c>
      <c r="D287" s="3" t="s">
        <v>509</v>
      </c>
      <c r="E287" s="3" t="s">
        <v>1143</v>
      </c>
      <c r="F287" s="3" t="s">
        <v>528</v>
      </c>
      <c r="G287" s="3" t="s">
        <v>511</v>
      </c>
      <c r="H287" s="3" t="s">
        <v>555</v>
      </c>
      <c r="I287" s="3" t="s">
        <v>529</v>
      </c>
      <c r="J287" s="3" t="s">
        <v>514</v>
      </c>
      <c r="K287" s="3"/>
      <c r="M287" s="3" t="s">
        <v>516</v>
      </c>
      <c r="N287" s="3" t="s">
        <v>517</v>
      </c>
      <c r="O287" s="3" t="s">
        <v>532</v>
      </c>
      <c r="P287" s="3">
        <v>7</v>
      </c>
      <c r="Q287" s="3" t="s">
        <v>1125</v>
      </c>
      <c r="R287" s="3" t="s">
        <v>1125</v>
      </c>
      <c r="S287" s="3" t="s">
        <v>519</v>
      </c>
      <c r="T287" s="3" t="s">
        <v>533</v>
      </c>
      <c r="U287" s="3">
        <v>34</v>
      </c>
      <c r="V287" s="3">
        <v>35</v>
      </c>
      <c r="W287" s="3">
        <v>35</v>
      </c>
      <c r="X287" s="3">
        <v>36</v>
      </c>
      <c r="Y287" s="3">
        <v>31</v>
      </c>
      <c r="Z287" s="3" t="s">
        <v>534</v>
      </c>
      <c r="AA287" s="3">
        <v>1500</v>
      </c>
      <c r="AB287" s="3">
        <v>740</v>
      </c>
      <c r="AC287" s="3">
        <v>760</v>
      </c>
      <c r="AD287" s="3" t="s">
        <v>560</v>
      </c>
      <c r="AE287" s="3" t="s">
        <v>541</v>
      </c>
      <c r="AF287" s="3" t="s">
        <v>523</v>
      </c>
      <c r="SF287" s="3">
        <v>11</v>
      </c>
      <c r="SG287" s="3">
        <v>6</v>
      </c>
      <c r="SH287" s="3">
        <v>8</v>
      </c>
      <c r="SI287" s="3">
        <v>3</v>
      </c>
      <c r="SJ287" s="3" t="s">
        <v>523</v>
      </c>
      <c r="SL287" s="3" t="s">
        <v>524</v>
      </c>
      <c r="SM287" s="3" t="s">
        <v>1249</v>
      </c>
      <c r="SN287" s="3" t="s">
        <v>570</v>
      </c>
      <c r="SO287" s="3" t="s">
        <v>543</v>
      </c>
      <c r="SP287" s="3" t="s">
        <v>549</v>
      </c>
    </row>
    <row r="288" spans="1:510" ht="12.75" x14ac:dyDescent="0.2">
      <c r="A288" s="2">
        <v>43949.00087506944</v>
      </c>
      <c r="B288" s="3" t="s">
        <v>507</v>
      </c>
      <c r="C288" s="3" t="s">
        <v>508</v>
      </c>
      <c r="D288" s="3" t="s">
        <v>566</v>
      </c>
      <c r="E288" s="3" t="s">
        <v>1143</v>
      </c>
      <c r="F288" s="3" t="s">
        <v>528</v>
      </c>
      <c r="G288" s="3" t="s">
        <v>511</v>
      </c>
      <c r="H288" s="3" t="s">
        <v>512</v>
      </c>
      <c r="I288" s="3" t="s">
        <v>513</v>
      </c>
      <c r="J288" s="3" t="s">
        <v>514</v>
      </c>
      <c r="K288" s="3"/>
      <c r="M288" s="3" t="s">
        <v>572</v>
      </c>
      <c r="N288" s="3" t="s">
        <v>517</v>
      </c>
      <c r="O288" s="3" t="s">
        <v>518</v>
      </c>
      <c r="P288" s="3">
        <v>8</v>
      </c>
      <c r="Q288" s="3" t="s">
        <v>1125</v>
      </c>
      <c r="R288" s="3" t="s">
        <v>1125</v>
      </c>
      <c r="S288" s="3" t="s">
        <v>519</v>
      </c>
      <c r="T288" s="3" t="s">
        <v>533</v>
      </c>
      <c r="U288" s="3">
        <v>35</v>
      </c>
      <c r="V288" s="3">
        <v>35</v>
      </c>
      <c r="W288" s="3">
        <v>33</v>
      </c>
      <c r="X288" s="3">
        <v>36</v>
      </c>
      <c r="Y288" s="3">
        <v>35</v>
      </c>
      <c r="Z288" s="3" t="s">
        <v>534</v>
      </c>
      <c r="AA288" s="3">
        <v>1450</v>
      </c>
      <c r="AB288" s="3">
        <v>750</v>
      </c>
      <c r="AC288" s="3">
        <v>700</v>
      </c>
      <c r="AD288" s="3" t="s">
        <v>521</v>
      </c>
      <c r="AE288" s="3" t="s">
        <v>522</v>
      </c>
      <c r="AF288" s="3" t="s">
        <v>523</v>
      </c>
      <c r="SF288" s="3">
        <v>8</v>
      </c>
      <c r="SG288" s="3">
        <v>2</v>
      </c>
      <c r="SH288" s="3">
        <v>3</v>
      </c>
      <c r="SI288" s="3">
        <v>4</v>
      </c>
      <c r="SJ288" s="3" t="s">
        <v>523</v>
      </c>
      <c r="SL288" s="3" t="s">
        <v>524</v>
      </c>
      <c r="SM288" s="3" t="s">
        <v>1254</v>
      </c>
      <c r="SO288" s="3" t="s">
        <v>554</v>
      </c>
      <c r="SP288" s="3" t="s">
        <v>544</v>
      </c>
    </row>
    <row r="289" spans="1:510" ht="12.75" x14ac:dyDescent="0.2">
      <c r="A289" s="2">
        <v>43949.000911203708</v>
      </c>
      <c r="B289" s="3" t="s">
        <v>507</v>
      </c>
      <c r="C289" s="3" t="s">
        <v>508</v>
      </c>
      <c r="D289" s="3" t="s">
        <v>566</v>
      </c>
      <c r="E289" s="3" t="s">
        <v>1143</v>
      </c>
      <c r="F289" s="3" t="s">
        <v>528</v>
      </c>
      <c r="G289" s="3" t="s">
        <v>511</v>
      </c>
      <c r="H289" s="3" t="s">
        <v>1125</v>
      </c>
      <c r="I289" s="3" t="s">
        <v>529</v>
      </c>
      <c r="J289" s="3" t="s">
        <v>514</v>
      </c>
      <c r="K289" s="3"/>
      <c r="M289" s="3" t="s">
        <v>572</v>
      </c>
      <c r="N289" s="3" t="s">
        <v>578</v>
      </c>
      <c r="O289" s="3" t="s">
        <v>1150</v>
      </c>
      <c r="P289" s="3">
        <v>5</v>
      </c>
      <c r="Q289" s="3" t="s">
        <v>1125</v>
      </c>
      <c r="R289" s="3" t="s">
        <v>1125</v>
      </c>
      <c r="S289" s="3" t="s">
        <v>519</v>
      </c>
      <c r="T289" s="3" t="s">
        <v>520</v>
      </c>
      <c r="U289" s="3" t="s">
        <v>1125</v>
      </c>
      <c r="V289" s="3" t="s">
        <v>1125</v>
      </c>
      <c r="W289" s="3" t="s">
        <v>1125</v>
      </c>
      <c r="X289" s="3" t="s">
        <v>1125</v>
      </c>
      <c r="Y289" s="3" t="s">
        <v>1125</v>
      </c>
      <c r="AA289" s="3">
        <v>1600</v>
      </c>
      <c r="AB289" s="3">
        <v>800</v>
      </c>
      <c r="AC289" s="3">
        <v>800</v>
      </c>
      <c r="AD289" s="3" t="s">
        <v>521</v>
      </c>
      <c r="AE289" s="3" t="s">
        <v>522</v>
      </c>
      <c r="AF289" s="3" t="s">
        <v>523</v>
      </c>
      <c r="SF289" s="3">
        <v>4</v>
      </c>
      <c r="SG289" s="3">
        <v>2</v>
      </c>
      <c r="SH289" s="3">
        <v>0</v>
      </c>
      <c r="SI289" s="3">
        <v>2</v>
      </c>
      <c r="SJ289" s="3" t="s">
        <v>524</v>
      </c>
      <c r="SL289" s="3" t="s">
        <v>523</v>
      </c>
      <c r="SM289" s="6" t="s">
        <v>1125</v>
      </c>
      <c r="SO289" s="3" t="s">
        <v>543</v>
      </c>
      <c r="SP289" s="3" t="s">
        <v>544</v>
      </c>
    </row>
    <row r="290" spans="1:510" ht="12.75" x14ac:dyDescent="0.2">
      <c r="A290" s="2">
        <v>43949.001179918982</v>
      </c>
      <c r="B290" s="3" t="s">
        <v>507</v>
      </c>
      <c r="C290" s="3" t="s">
        <v>508</v>
      </c>
      <c r="D290" s="3" t="s">
        <v>509</v>
      </c>
      <c r="E290" s="3" t="s">
        <v>1143</v>
      </c>
      <c r="F290" s="3" t="s">
        <v>528</v>
      </c>
      <c r="G290" s="3" t="s">
        <v>511</v>
      </c>
      <c r="H290" s="3" t="s">
        <v>1125</v>
      </c>
      <c r="I290" s="3" t="s">
        <v>529</v>
      </c>
      <c r="J290" s="3" t="s">
        <v>514</v>
      </c>
      <c r="K290" s="3"/>
      <c r="M290" s="3" t="s">
        <v>516</v>
      </c>
      <c r="N290" s="3" t="s">
        <v>539</v>
      </c>
      <c r="O290" s="3" t="s">
        <v>518</v>
      </c>
      <c r="P290" s="3">
        <v>6</v>
      </c>
      <c r="Q290" s="3" t="s">
        <v>1125</v>
      </c>
      <c r="R290" s="3" t="s">
        <v>1125</v>
      </c>
      <c r="S290" s="3" t="s">
        <v>519</v>
      </c>
      <c r="T290" s="3" t="s">
        <v>533</v>
      </c>
      <c r="U290" s="3">
        <v>35</v>
      </c>
      <c r="V290" s="3">
        <v>36</v>
      </c>
      <c r="W290" s="3">
        <v>34</v>
      </c>
      <c r="X290" s="3">
        <v>34</v>
      </c>
      <c r="Y290" s="3">
        <v>35</v>
      </c>
      <c r="Z290" s="3" t="s">
        <v>534</v>
      </c>
      <c r="AA290" s="3">
        <v>1530</v>
      </c>
      <c r="AB290" s="3">
        <v>730</v>
      </c>
      <c r="AC290" s="3">
        <v>800</v>
      </c>
      <c r="AD290" s="3" t="s">
        <v>521</v>
      </c>
      <c r="AE290" s="3" t="s">
        <v>522</v>
      </c>
      <c r="AF290" s="3" t="s">
        <v>523</v>
      </c>
      <c r="SF290" s="3">
        <v>4</v>
      </c>
      <c r="SG290" s="3">
        <v>7</v>
      </c>
      <c r="SH290" s="3">
        <v>2</v>
      </c>
      <c r="SI290" s="3">
        <v>2</v>
      </c>
      <c r="SJ290" s="3" t="s">
        <v>523</v>
      </c>
      <c r="SL290" s="3" t="s">
        <v>524</v>
      </c>
      <c r="SM290" s="3" t="s">
        <v>1254</v>
      </c>
      <c r="SN290" s="3" t="s">
        <v>542</v>
      </c>
      <c r="SO290" s="3" t="s">
        <v>543</v>
      </c>
      <c r="SP290" s="3" t="s">
        <v>582</v>
      </c>
    </row>
    <row r="291" spans="1:510" ht="12.75" x14ac:dyDescent="0.2">
      <c r="A291" s="2">
        <v>43949.001993668979</v>
      </c>
      <c r="B291" s="3" t="s">
        <v>507</v>
      </c>
      <c r="C291" s="3" t="s">
        <v>508</v>
      </c>
      <c r="D291" s="3" t="s">
        <v>566</v>
      </c>
      <c r="E291" s="3" t="s">
        <v>1143</v>
      </c>
      <c r="F291" s="3" t="s">
        <v>528</v>
      </c>
      <c r="G291" s="3" t="s">
        <v>511</v>
      </c>
      <c r="H291" s="3" t="s">
        <v>1125</v>
      </c>
      <c r="I291" s="3" t="s">
        <v>529</v>
      </c>
      <c r="J291" s="3" t="s">
        <v>514</v>
      </c>
      <c r="K291" s="3"/>
      <c r="M291" s="3" t="s">
        <v>572</v>
      </c>
      <c r="N291" s="3" t="s">
        <v>578</v>
      </c>
      <c r="O291" s="3" t="s">
        <v>1150</v>
      </c>
      <c r="P291" s="3">
        <v>5</v>
      </c>
      <c r="Q291" s="3" t="s">
        <v>1125</v>
      </c>
      <c r="R291" s="3" t="s">
        <v>1125</v>
      </c>
      <c r="S291" s="3" t="s">
        <v>519</v>
      </c>
      <c r="T291" s="3" t="s">
        <v>520</v>
      </c>
      <c r="U291" s="3" t="s">
        <v>1125</v>
      </c>
      <c r="V291" s="3" t="s">
        <v>1125</v>
      </c>
      <c r="W291" s="3" t="s">
        <v>1125</v>
      </c>
      <c r="X291" s="3" t="s">
        <v>1125</v>
      </c>
      <c r="Y291" s="3" t="s">
        <v>1125</v>
      </c>
      <c r="AA291" s="3">
        <v>1600</v>
      </c>
      <c r="AB291" s="3">
        <v>800</v>
      </c>
      <c r="AC291" s="3">
        <v>800</v>
      </c>
      <c r="AD291" s="3" t="s">
        <v>521</v>
      </c>
      <c r="AE291" s="3" t="s">
        <v>522</v>
      </c>
      <c r="AF291" s="3" t="s">
        <v>523</v>
      </c>
      <c r="SF291" s="3">
        <v>4</v>
      </c>
      <c r="SG291" s="3">
        <v>2</v>
      </c>
      <c r="SH291" s="3">
        <v>0</v>
      </c>
      <c r="SI291" s="3">
        <v>2</v>
      </c>
      <c r="SJ291" s="3" t="s">
        <v>524</v>
      </c>
      <c r="SL291" s="3" t="s">
        <v>523</v>
      </c>
      <c r="SM291" s="6" t="s">
        <v>1125</v>
      </c>
      <c r="SO291" s="3" t="s">
        <v>543</v>
      </c>
      <c r="SP291" s="3" t="s">
        <v>544</v>
      </c>
    </row>
    <row r="292" spans="1:510" ht="12.75" x14ac:dyDescent="0.2">
      <c r="A292" s="2">
        <v>43949.00234486111</v>
      </c>
      <c r="B292" s="3" t="s">
        <v>507</v>
      </c>
      <c r="C292" s="3" t="s">
        <v>508</v>
      </c>
      <c r="D292" s="3" t="s">
        <v>509</v>
      </c>
      <c r="E292" s="3" t="s">
        <v>1143</v>
      </c>
      <c r="F292" s="3" t="s">
        <v>510</v>
      </c>
      <c r="G292" s="3" t="s">
        <v>511</v>
      </c>
      <c r="H292" s="3" t="s">
        <v>512</v>
      </c>
      <c r="I292" s="3" t="s">
        <v>513</v>
      </c>
      <c r="J292" s="3" t="s">
        <v>514</v>
      </c>
      <c r="K292" s="3"/>
      <c r="M292" s="3" t="s">
        <v>516</v>
      </c>
      <c r="N292" s="3" t="s">
        <v>517</v>
      </c>
      <c r="O292" s="3" t="s">
        <v>532</v>
      </c>
      <c r="P292" s="3">
        <v>8</v>
      </c>
      <c r="Q292" s="3" t="s">
        <v>1125</v>
      </c>
      <c r="R292" s="3" t="s">
        <v>1125</v>
      </c>
      <c r="S292" s="3" t="s">
        <v>519</v>
      </c>
      <c r="T292" s="3" t="s">
        <v>533</v>
      </c>
      <c r="U292" s="3">
        <v>33</v>
      </c>
      <c r="V292" s="3">
        <v>34</v>
      </c>
      <c r="W292" s="3">
        <v>34</v>
      </c>
      <c r="X292" s="3">
        <v>36</v>
      </c>
      <c r="Y292" s="3">
        <v>27</v>
      </c>
      <c r="Z292" s="3" t="s">
        <v>534</v>
      </c>
      <c r="AA292" s="3">
        <v>1380</v>
      </c>
      <c r="AB292" s="3">
        <v>680</v>
      </c>
      <c r="AC292" s="3">
        <v>700</v>
      </c>
      <c r="AD292" s="3" t="s">
        <v>576</v>
      </c>
      <c r="AE292" s="3" t="s">
        <v>548</v>
      </c>
      <c r="AF292" s="3" t="s">
        <v>523</v>
      </c>
      <c r="SF292" s="3">
        <v>10</v>
      </c>
      <c r="SG292" s="3">
        <v>5</v>
      </c>
      <c r="SH292" s="3">
        <v>1</v>
      </c>
      <c r="SI292" s="3">
        <v>2</v>
      </c>
      <c r="SJ292" s="3" t="s">
        <v>523</v>
      </c>
      <c r="SL292" s="3" t="s">
        <v>524</v>
      </c>
      <c r="SM292" s="3" t="s">
        <v>1249</v>
      </c>
      <c r="SN292" s="3" t="s">
        <v>570</v>
      </c>
      <c r="SO292" s="3" t="s">
        <v>554</v>
      </c>
      <c r="SP292" s="3" t="s">
        <v>544</v>
      </c>
    </row>
    <row r="293" spans="1:510" ht="12.75" x14ac:dyDescent="0.2">
      <c r="A293" s="2">
        <v>43949.003248287037</v>
      </c>
      <c r="B293" s="3" t="s">
        <v>507</v>
      </c>
      <c r="C293" s="3" t="s">
        <v>508</v>
      </c>
      <c r="D293" s="3" t="s">
        <v>509</v>
      </c>
      <c r="E293" s="3" t="s">
        <v>1143</v>
      </c>
      <c r="F293" s="3" t="s">
        <v>528</v>
      </c>
      <c r="G293" s="3" t="s">
        <v>1125</v>
      </c>
      <c r="H293" s="3" t="s">
        <v>563</v>
      </c>
      <c r="I293" s="3" t="s">
        <v>529</v>
      </c>
      <c r="J293" s="3" t="s">
        <v>514</v>
      </c>
      <c r="K293" s="3"/>
      <c r="M293" s="3" t="s">
        <v>516</v>
      </c>
      <c r="N293" s="3" t="s">
        <v>517</v>
      </c>
      <c r="O293" s="3" t="s">
        <v>518</v>
      </c>
      <c r="P293" s="3">
        <v>8</v>
      </c>
      <c r="Q293" s="3" t="s">
        <v>1125</v>
      </c>
      <c r="R293" s="3" t="s">
        <v>1125</v>
      </c>
      <c r="S293" s="3" t="s">
        <v>569</v>
      </c>
      <c r="T293" s="3" t="s">
        <v>533</v>
      </c>
      <c r="U293" s="3">
        <v>36</v>
      </c>
      <c r="V293" s="3">
        <v>36</v>
      </c>
      <c r="W293" s="3">
        <v>35</v>
      </c>
      <c r="X293" s="3">
        <v>36</v>
      </c>
      <c r="Y293" s="3">
        <v>36</v>
      </c>
      <c r="Z293" s="3" t="s">
        <v>534</v>
      </c>
      <c r="AA293" s="3">
        <v>1550</v>
      </c>
      <c r="AB293" s="3">
        <v>750</v>
      </c>
      <c r="AC293" s="3">
        <v>800</v>
      </c>
      <c r="AD293" s="3" t="s">
        <v>521</v>
      </c>
      <c r="AE293" s="3" t="s">
        <v>522</v>
      </c>
      <c r="AF293" s="3" t="s">
        <v>523</v>
      </c>
      <c r="SF293" s="3">
        <v>7</v>
      </c>
      <c r="SG293" s="3">
        <v>6</v>
      </c>
      <c r="SH293" s="3">
        <v>2</v>
      </c>
      <c r="SI293" s="3">
        <v>3</v>
      </c>
      <c r="SJ293" s="3" t="s">
        <v>524</v>
      </c>
      <c r="SL293" s="3" t="s">
        <v>524</v>
      </c>
      <c r="SM293" s="3" t="s">
        <v>1250</v>
      </c>
      <c r="SN293" s="4">
        <v>0</v>
      </c>
      <c r="SO293" s="3" t="s">
        <v>526</v>
      </c>
      <c r="SP293" s="3" t="s">
        <v>544</v>
      </c>
    </row>
    <row r="294" spans="1:510" ht="12.75" x14ac:dyDescent="0.2">
      <c r="A294" s="2">
        <v>43949.003321689815</v>
      </c>
      <c r="B294" s="3" t="s">
        <v>507</v>
      </c>
      <c r="C294" s="3" t="s">
        <v>508</v>
      </c>
      <c r="D294" s="3" t="s">
        <v>566</v>
      </c>
      <c r="E294" s="3" t="s">
        <v>1143</v>
      </c>
      <c r="F294" s="3" t="s">
        <v>510</v>
      </c>
      <c r="G294" s="3" t="s">
        <v>511</v>
      </c>
      <c r="H294" s="3" t="s">
        <v>512</v>
      </c>
      <c r="I294" s="3" t="s">
        <v>513</v>
      </c>
      <c r="J294" s="3" t="s">
        <v>514</v>
      </c>
      <c r="K294" s="3"/>
      <c r="M294" s="3" t="s">
        <v>572</v>
      </c>
      <c r="N294" s="3" t="s">
        <v>531</v>
      </c>
      <c r="O294" s="3" t="s">
        <v>518</v>
      </c>
      <c r="P294" s="3">
        <v>4</v>
      </c>
      <c r="Q294" s="3" t="s">
        <v>1125</v>
      </c>
      <c r="R294" s="3" t="s">
        <v>1125</v>
      </c>
      <c r="S294" s="3" t="s">
        <v>569</v>
      </c>
      <c r="T294" s="3" t="s">
        <v>533</v>
      </c>
      <c r="U294" s="3">
        <v>36</v>
      </c>
      <c r="V294" s="3">
        <v>36</v>
      </c>
      <c r="W294" s="3">
        <v>36</v>
      </c>
      <c r="X294" s="3">
        <v>35</v>
      </c>
      <c r="Y294" s="3">
        <v>36</v>
      </c>
      <c r="Z294" s="3" t="s">
        <v>534</v>
      </c>
      <c r="AA294" s="3">
        <v>1580</v>
      </c>
      <c r="AB294" s="3">
        <v>790</v>
      </c>
      <c r="AC294" s="3">
        <v>790</v>
      </c>
      <c r="AD294" s="3" t="s">
        <v>547</v>
      </c>
      <c r="AE294" s="3" t="s">
        <v>574</v>
      </c>
      <c r="AF294" s="3" t="s">
        <v>523</v>
      </c>
      <c r="SF294" s="3">
        <v>6</v>
      </c>
      <c r="SG294" s="3">
        <v>4</v>
      </c>
      <c r="SH294" s="3">
        <v>2</v>
      </c>
      <c r="SI294" s="3">
        <v>3</v>
      </c>
      <c r="SJ294" s="3" t="s">
        <v>523</v>
      </c>
      <c r="SL294" s="3" t="s">
        <v>524</v>
      </c>
      <c r="SM294" s="3" t="s">
        <v>1248</v>
      </c>
      <c r="SN294" s="3" t="s">
        <v>594</v>
      </c>
      <c r="SO294" s="3" t="s">
        <v>526</v>
      </c>
      <c r="SP294" s="3" t="s">
        <v>544</v>
      </c>
    </row>
    <row r="295" spans="1:510" ht="12.75" x14ac:dyDescent="0.2">
      <c r="A295" s="2">
        <v>43949.003407025462</v>
      </c>
      <c r="B295" s="3" t="s">
        <v>507</v>
      </c>
      <c r="C295" s="3" t="s">
        <v>508</v>
      </c>
      <c r="D295" s="3" t="s">
        <v>566</v>
      </c>
      <c r="E295" s="3" t="s">
        <v>1143</v>
      </c>
      <c r="F295" s="3" t="s">
        <v>528</v>
      </c>
      <c r="G295" s="3" t="s">
        <v>573</v>
      </c>
      <c r="H295" s="3" t="s">
        <v>555</v>
      </c>
      <c r="I295" s="3" t="s">
        <v>556</v>
      </c>
      <c r="J295" s="3" t="s">
        <v>514</v>
      </c>
      <c r="K295" s="3"/>
      <c r="M295" s="3" t="s">
        <v>572</v>
      </c>
      <c r="N295" s="3" t="s">
        <v>578</v>
      </c>
      <c r="O295" s="3" t="s">
        <v>518</v>
      </c>
      <c r="P295" s="3">
        <v>3</v>
      </c>
      <c r="Q295" s="3" t="s">
        <v>1125</v>
      </c>
      <c r="R295" s="3" t="s">
        <v>1125</v>
      </c>
      <c r="S295" s="3" t="s">
        <v>592</v>
      </c>
      <c r="T295" s="3" t="s">
        <v>533</v>
      </c>
      <c r="U295" s="3">
        <v>34</v>
      </c>
      <c r="V295" s="3">
        <v>35</v>
      </c>
      <c r="W295" s="3">
        <v>33</v>
      </c>
      <c r="X295" s="3">
        <v>34</v>
      </c>
      <c r="Y295" s="3">
        <v>35</v>
      </c>
      <c r="Z295" s="3" t="s">
        <v>534</v>
      </c>
      <c r="AA295" s="3" t="s">
        <v>1193</v>
      </c>
      <c r="AB295" s="3" t="s">
        <v>1223</v>
      </c>
      <c r="AC295" s="3" t="s">
        <v>1218</v>
      </c>
      <c r="AD295" s="3" t="s">
        <v>599</v>
      </c>
      <c r="AE295" s="3" t="s">
        <v>587</v>
      </c>
      <c r="AF295" s="3" t="s">
        <v>523</v>
      </c>
      <c r="SF295" s="3">
        <v>10</v>
      </c>
      <c r="SG295" s="3">
        <v>1</v>
      </c>
      <c r="SH295" s="3">
        <v>1</v>
      </c>
      <c r="SI295" s="3">
        <v>3</v>
      </c>
      <c r="SJ295" s="3" t="s">
        <v>524</v>
      </c>
      <c r="SL295" s="3" t="s">
        <v>524</v>
      </c>
      <c r="SM295" s="3" t="s">
        <v>1249</v>
      </c>
      <c r="SN295" s="3" t="s">
        <v>570</v>
      </c>
      <c r="SO295" s="3" t="s">
        <v>526</v>
      </c>
      <c r="SP295" s="3" t="s">
        <v>544</v>
      </c>
    </row>
    <row r="296" spans="1:510" ht="12.75" x14ac:dyDescent="0.2">
      <c r="A296" s="2">
        <v>43949.004511898151</v>
      </c>
      <c r="B296" s="3" t="s">
        <v>507</v>
      </c>
      <c r="C296" s="3" t="s">
        <v>508</v>
      </c>
      <c r="D296" s="3" t="s">
        <v>566</v>
      </c>
      <c r="E296" s="3" t="s">
        <v>1143</v>
      </c>
      <c r="F296" s="3" t="s">
        <v>510</v>
      </c>
      <c r="G296" s="3" t="s">
        <v>511</v>
      </c>
      <c r="H296" s="3" t="s">
        <v>555</v>
      </c>
      <c r="I296" s="3" t="s">
        <v>529</v>
      </c>
      <c r="J296" s="3" t="s">
        <v>514</v>
      </c>
      <c r="K296" s="3"/>
      <c r="M296" s="3" t="s">
        <v>572</v>
      </c>
      <c r="N296" s="3" t="s">
        <v>531</v>
      </c>
      <c r="O296" s="3" t="s">
        <v>518</v>
      </c>
      <c r="P296" s="3">
        <v>9</v>
      </c>
      <c r="Q296" s="3" t="s">
        <v>1125</v>
      </c>
      <c r="R296" s="3" t="s">
        <v>1125</v>
      </c>
      <c r="S296" s="3" t="s">
        <v>519</v>
      </c>
      <c r="T296" s="3" t="s">
        <v>533</v>
      </c>
      <c r="U296" s="3">
        <v>32</v>
      </c>
      <c r="V296" s="3">
        <v>33</v>
      </c>
      <c r="W296" s="3">
        <v>29</v>
      </c>
      <c r="X296" s="3">
        <v>34</v>
      </c>
      <c r="Y296" s="3">
        <v>31</v>
      </c>
      <c r="Z296" s="3" t="s">
        <v>534</v>
      </c>
      <c r="AA296" s="3">
        <v>1320</v>
      </c>
      <c r="AB296" s="3">
        <v>660</v>
      </c>
      <c r="AC296" s="3">
        <v>660</v>
      </c>
      <c r="AD296" s="3" t="s">
        <v>576</v>
      </c>
      <c r="AE296" s="3" t="s">
        <v>587</v>
      </c>
      <c r="AF296" s="3" t="s">
        <v>523</v>
      </c>
      <c r="SF296" s="3">
        <v>3</v>
      </c>
      <c r="SG296" s="3">
        <v>2</v>
      </c>
      <c r="SH296" s="3">
        <v>1</v>
      </c>
      <c r="SI296" s="3">
        <v>0</v>
      </c>
      <c r="SJ296" s="3" t="s">
        <v>523</v>
      </c>
      <c r="SL296" s="3" t="s">
        <v>524</v>
      </c>
      <c r="SM296" s="3" t="s">
        <v>1248</v>
      </c>
      <c r="SN296" s="3" t="s">
        <v>570</v>
      </c>
      <c r="SO296" s="3" t="s">
        <v>543</v>
      </c>
      <c r="SP296" s="3" t="s">
        <v>561</v>
      </c>
    </row>
    <row r="297" spans="1:510" ht="12.75" x14ac:dyDescent="0.2">
      <c r="A297" s="2">
        <v>43949.005448460652</v>
      </c>
      <c r="B297" s="3" t="s">
        <v>507</v>
      </c>
      <c r="C297" s="3" t="s">
        <v>508</v>
      </c>
      <c r="D297" s="3" t="s">
        <v>566</v>
      </c>
      <c r="E297" s="3" t="s">
        <v>1143</v>
      </c>
      <c r="F297" s="3" t="s">
        <v>528</v>
      </c>
      <c r="G297" s="3" t="s">
        <v>511</v>
      </c>
      <c r="H297" s="3" t="s">
        <v>512</v>
      </c>
      <c r="I297" s="3" t="s">
        <v>513</v>
      </c>
      <c r="J297" s="3" t="s">
        <v>514</v>
      </c>
      <c r="K297" s="3"/>
      <c r="M297" s="3" t="s">
        <v>572</v>
      </c>
      <c r="N297" s="3" t="s">
        <v>578</v>
      </c>
      <c r="O297" s="3" t="s">
        <v>532</v>
      </c>
      <c r="P297" s="3">
        <v>7</v>
      </c>
      <c r="Q297" s="3" t="s">
        <v>1125</v>
      </c>
      <c r="R297" s="3" t="s">
        <v>1125</v>
      </c>
      <c r="S297" s="3" t="s">
        <v>519</v>
      </c>
      <c r="T297" s="3" t="s">
        <v>520</v>
      </c>
      <c r="U297" s="3" t="s">
        <v>1125</v>
      </c>
      <c r="V297" s="3" t="s">
        <v>1125</v>
      </c>
      <c r="W297" s="3" t="s">
        <v>1125</v>
      </c>
      <c r="X297" s="3" t="s">
        <v>1125</v>
      </c>
      <c r="Y297" s="3" t="s">
        <v>1125</v>
      </c>
      <c r="AA297" s="3">
        <v>1500</v>
      </c>
      <c r="AB297" s="3">
        <v>720</v>
      </c>
      <c r="AC297" s="3">
        <v>780</v>
      </c>
      <c r="AD297" s="3" t="s">
        <v>564</v>
      </c>
      <c r="AE297" s="3" t="s">
        <v>541</v>
      </c>
      <c r="AF297" s="3" t="s">
        <v>523</v>
      </c>
      <c r="SF297" s="3">
        <v>8</v>
      </c>
      <c r="SG297" s="3">
        <v>5</v>
      </c>
      <c r="SH297" s="3">
        <v>3</v>
      </c>
      <c r="SI297" s="3">
        <v>1</v>
      </c>
      <c r="SJ297" s="3" t="s">
        <v>524</v>
      </c>
      <c r="SL297" s="3" t="s">
        <v>524</v>
      </c>
      <c r="SM297" s="3" t="s">
        <v>1249</v>
      </c>
      <c r="SN297" s="3" t="s">
        <v>570</v>
      </c>
      <c r="SO297" s="3" t="s">
        <v>554</v>
      </c>
      <c r="SP297" s="3" t="s">
        <v>544</v>
      </c>
    </row>
    <row r="298" spans="1:510" ht="12.75" x14ac:dyDescent="0.2">
      <c r="A298" s="2">
        <v>43949.005636504633</v>
      </c>
      <c r="B298" s="3" t="s">
        <v>507</v>
      </c>
      <c r="C298" s="3" t="s">
        <v>508</v>
      </c>
      <c r="D298" s="3" t="s">
        <v>566</v>
      </c>
      <c r="E298" s="3" t="s">
        <v>1143</v>
      </c>
      <c r="F298" s="3" t="s">
        <v>528</v>
      </c>
      <c r="G298" s="3" t="s">
        <v>511</v>
      </c>
      <c r="H298" s="3" t="s">
        <v>512</v>
      </c>
      <c r="I298" s="3" t="s">
        <v>513</v>
      </c>
      <c r="J298" s="3" t="s">
        <v>514</v>
      </c>
      <c r="K298" s="3"/>
      <c r="M298" s="3" t="s">
        <v>572</v>
      </c>
      <c r="N298" s="3" t="s">
        <v>578</v>
      </c>
      <c r="O298" s="3" t="s">
        <v>532</v>
      </c>
      <c r="P298" s="3">
        <v>7</v>
      </c>
      <c r="Q298" s="3" t="s">
        <v>1125</v>
      </c>
      <c r="R298" s="3" t="s">
        <v>1125</v>
      </c>
      <c r="S298" s="3" t="s">
        <v>519</v>
      </c>
      <c r="T298" s="3" t="s">
        <v>520</v>
      </c>
      <c r="U298" s="3" t="s">
        <v>1125</v>
      </c>
      <c r="V298" s="3" t="s">
        <v>1125</v>
      </c>
      <c r="W298" s="3" t="s">
        <v>1125</v>
      </c>
      <c r="X298" s="3" t="s">
        <v>1125</v>
      </c>
      <c r="Y298" s="3" t="s">
        <v>1125</v>
      </c>
      <c r="AA298" s="3">
        <v>1500</v>
      </c>
      <c r="AB298" s="3">
        <v>720</v>
      </c>
      <c r="AC298" s="3">
        <v>780</v>
      </c>
      <c r="AD298" s="3" t="s">
        <v>564</v>
      </c>
      <c r="AE298" s="3" t="s">
        <v>541</v>
      </c>
      <c r="AF298" s="3" t="s">
        <v>523</v>
      </c>
      <c r="SF298" s="3">
        <v>8</v>
      </c>
      <c r="SG298" s="3">
        <v>5</v>
      </c>
      <c r="SH298" s="3">
        <v>3</v>
      </c>
      <c r="SI298" s="3">
        <v>1</v>
      </c>
      <c r="SJ298" s="3" t="s">
        <v>524</v>
      </c>
      <c r="SL298" s="3" t="s">
        <v>524</v>
      </c>
      <c r="SM298" s="3" t="s">
        <v>1249</v>
      </c>
      <c r="SN298" s="3" t="s">
        <v>570</v>
      </c>
      <c r="SO298" s="3" t="s">
        <v>554</v>
      </c>
      <c r="SP298" s="3" t="s">
        <v>544</v>
      </c>
    </row>
    <row r="299" spans="1:510" ht="12.75" x14ac:dyDescent="0.2">
      <c r="A299" s="2">
        <v>43949.006278414352</v>
      </c>
      <c r="B299" s="3" t="s">
        <v>507</v>
      </c>
      <c r="C299" s="3" t="s">
        <v>508</v>
      </c>
      <c r="D299" s="3" t="s">
        <v>509</v>
      </c>
      <c r="E299" s="3" t="s">
        <v>1143</v>
      </c>
      <c r="F299" s="3" t="s">
        <v>510</v>
      </c>
      <c r="G299" s="3" t="s">
        <v>511</v>
      </c>
      <c r="H299" s="3" t="s">
        <v>624</v>
      </c>
      <c r="I299" s="3" t="s">
        <v>529</v>
      </c>
      <c r="J299" s="3" t="s">
        <v>514</v>
      </c>
      <c r="K299" s="3"/>
      <c r="M299" s="3" t="s">
        <v>552</v>
      </c>
      <c r="N299" s="3" t="s">
        <v>517</v>
      </c>
      <c r="O299" s="3" t="s">
        <v>518</v>
      </c>
      <c r="P299" s="3">
        <v>6</v>
      </c>
      <c r="Q299" s="3" t="s">
        <v>1125</v>
      </c>
      <c r="R299" s="3" t="s">
        <v>1125</v>
      </c>
      <c r="S299" s="3" t="s">
        <v>519</v>
      </c>
      <c r="T299" s="3" t="s">
        <v>520</v>
      </c>
      <c r="U299" s="3" t="s">
        <v>1125</v>
      </c>
      <c r="V299" s="3" t="s">
        <v>1125</v>
      </c>
      <c r="W299" s="3" t="s">
        <v>1125</v>
      </c>
      <c r="X299" s="3" t="s">
        <v>1125</v>
      </c>
      <c r="Y299" s="3" t="s">
        <v>1125</v>
      </c>
      <c r="AA299" s="3">
        <v>1520</v>
      </c>
      <c r="AB299" s="3">
        <v>750</v>
      </c>
      <c r="AC299" s="3">
        <v>770</v>
      </c>
      <c r="AD299" s="3" t="s">
        <v>521</v>
      </c>
      <c r="AE299" s="3" t="s">
        <v>522</v>
      </c>
      <c r="AF299" s="3" t="s">
        <v>523</v>
      </c>
      <c r="SF299" s="3">
        <v>13</v>
      </c>
      <c r="SG299" s="3">
        <v>7</v>
      </c>
      <c r="SH299" s="3">
        <v>1</v>
      </c>
      <c r="SI299" s="3">
        <v>4</v>
      </c>
      <c r="SJ299" s="3" t="s">
        <v>523</v>
      </c>
      <c r="SL299" s="3" t="s">
        <v>524</v>
      </c>
      <c r="SM299" s="3" t="s">
        <v>1252</v>
      </c>
      <c r="SN299" s="4">
        <v>0</v>
      </c>
      <c r="SO299" s="3" t="s">
        <v>526</v>
      </c>
      <c r="SP299" s="3" t="s">
        <v>527</v>
      </c>
    </row>
    <row r="300" spans="1:510" ht="12.75" x14ac:dyDescent="0.2">
      <c r="A300" s="2">
        <v>43949.206061435187</v>
      </c>
      <c r="B300" s="3" t="s">
        <v>507</v>
      </c>
      <c r="C300" s="3" t="s">
        <v>508</v>
      </c>
      <c r="D300" s="3" t="s">
        <v>509</v>
      </c>
      <c r="E300" s="3" t="s">
        <v>1143</v>
      </c>
      <c r="F300" s="3" t="s">
        <v>510</v>
      </c>
      <c r="G300" s="3" t="s">
        <v>511</v>
      </c>
      <c r="H300" s="3" t="s">
        <v>555</v>
      </c>
      <c r="I300" s="3" t="s">
        <v>513</v>
      </c>
      <c r="J300" s="3" t="s">
        <v>557</v>
      </c>
      <c r="K300" s="3" t="s">
        <v>1239</v>
      </c>
      <c r="M300" s="3" t="s">
        <v>1125</v>
      </c>
      <c r="N300" s="3" t="s">
        <v>539</v>
      </c>
      <c r="O300" s="3" t="s">
        <v>580</v>
      </c>
      <c r="P300" s="3">
        <v>10</v>
      </c>
      <c r="Q300" s="3" t="s">
        <v>1125</v>
      </c>
      <c r="R300" s="3" t="s">
        <v>1125</v>
      </c>
      <c r="S300" s="3" t="s">
        <v>519</v>
      </c>
      <c r="T300" s="3" t="s">
        <v>520</v>
      </c>
      <c r="U300" s="3" t="s">
        <v>1125</v>
      </c>
      <c r="V300" s="3" t="s">
        <v>1125</v>
      </c>
      <c r="W300" s="3" t="s">
        <v>1125</v>
      </c>
      <c r="X300" s="3" t="s">
        <v>1125</v>
      </c>
      <c r="Y300" s="3" t="s">
        <v>1125</v>
      </c>
      <c r="AA300" s="3">
        <v>1510</v>
      </c>
      <c r="AB300" s="3">
        <v>720</v>
      </c>
      <c r="AC300" s="3">
        <v>790</v>
      </c>
      <c r="AD300" s="3" t="s">
        <v>521</v>
      </c>
      <c r="AE300" s="3" t="s">
        <v>522</v>
      </c>
      <c r="AF300" s="3" t="s">
        <v>523</v>
      </c>
      <c r="SF300" s="3">
        <v>9</v>
      </c>
      <c r="SG300" s="3">
        <v>4</v>
      </c>
      <c r="SH300" s="3">
        <v>4</v>
      </c>
      <c r="SI300" s="3">
        <v>4</v>
      </c>
      <c r="SJ300" s="3" t="s">
        <v>523</v>
      </c>
      <c r="SL300" s="3" t="s">
        <v>524</v>
      </c>
      <c r="SM300" s="3" t="s">
        <v>1254</v>
      </c>
      <c r="SN300" s="3" t="s">
        <v>542</v>
      </c>
      <c r="SO300" s="3" t="s">
        <v>543</v>
      </c>
    </row>
    <row r="301" spans="1:510" ht="12.75" x14ac:dyDescent="0.2">
      <c r="A301" s="2">
        <v>43949.00695299769</v>
      </c>
      <c r="B301" s="3" t="s">
        <v>507</v>
      </c>
      <c r="C301" s="3" t="s">
        <v>508</v>
      </c>
      <c r="D301" s="3" t="s">
        <v>566</v>
      </c>
      <c r="E301" s="3" t="s">
        <v>1127</v>
      </c>
      <c r="F301" s="3" t="s">
        <v>528</v>
      </c>
      <c r="G301" s="3" t="s">
        <v>511</v>
      </c>
      <c r="H301" s="3" t="s">
        <v>1125</v>
      </c>
      <c r="I301" s="3" t="s">
        <v>537</v>
      </c>
      <c r="J301" s="3" t="s">
        <v>514</v>
      </c>
      <c r="K301" s="3"/>
      <c r="M301" s="3" t="s">
        <v>572</v>
      </c>
      <c r="N301" s="3" t="s">
        <v>517</v>
      </c>
      <c r="O301" s="3" t="s">
        <v>532</v>
      </c>
      <c r="P301" s="3">
        <v>9</v>
      </c>
      <c r="Q301" s="3" t="s">
        <v>1125</v>
      </c>
      <c r="R301" s="3" t="s">
        <v>1125</v>
      </c>
      <c r="S301" s="3" t="s">
        <v>519</v>
      </c>
      <c r="T301" s="3" t="s">
        <v>533</v>
      </c>
      <c r="U301" s="3">
        <v>35</v>
      </c>
      <c r="V301" s="3">
        <v>36</v>
      </c>
      <c r="W301" s="3">
        <v>36</v>
      </c>
      <c r="X301" s="3">
        <v>34</v>
      </c>
      <c r="Y301" s="3">
        <v>32</v>
      </c>
      <c r="Z301" s="3" t="s">
        <v>553</v>
      </c>
      <c r="AA301" s="6" t="s">
        <v>1125</v>
      </c>
      <c r="SF301" s="3">
        <v>5</v>
      </c>
      <c r="SG301" s="3">
        <v>0</v>
      </c>
      <c r="SH301" s="3">
        <v>0</v>
      </c>
      <c r="SI301" s="3">
        <v>2</v>
      </c>
      <c r="SJ301" s="3" t="s">
        <v>524</v>
      </c>
      <c r="SL301" s="3" t="s">
        <v>523</v>
      </c>
      <c r="SM301" s="3" t="s">
        <v>1254</v>
      </c>
      <c r="SO301" s="3" t="s">
        <v>543</v>
      </c>
      <c r="SP301" s="3" t="s">
        <v>561</v>
      </c>
    </row>
    <row r="302" spans="1:510" ht="12.75" x14ac:dyDescent="0.2">
      <c r="A302" s="2">
        <v>43949.007310694447</v>
      </c>
      <c r="B302" s="3" t="s">
        <v>507</v>
      </c>
      <c r="C302" s="3" t="s">
        <v>508</v>
      </c>
      <c r="D302" s="3" t="s">
        <v>562</v>
      </c>
      <c r="E302" s="3" t="s">
        <v>1143</v>
      </c>
      <c r="F302" s="3" t="s">
        <v>528</v>
      </c>
      <c r="G302" s="3" t="s">
        <v>511</v>
      </c>
      <c r="H302" s="3" t="s">
        <v>555</v>
      </c>
      <c r="I302" s="3" t="s">
        <v>529</v>
      </c>
      <c r="J302" s="3" t="s">
        <v>514</v>
      </c>
      <c r="K302" s="3"/>
      <c r="M302" s="3" t="s">
        <v>516</v>
      </c>
      <c r="N302" s="3" t="s">
        <v>539</v>
      </c>
      <c r="O302" s="3" t="s">
        <v>518</v>
      </c>
      <c r="P302" s="3">
        <v>6</v>
      </c>
      <c r="Q302" s="3" t="s">
        <v>1125</v>
      </c>
      <c r="R302" s="3" t="s">
        <v>1125</v>
      </c>
      <c r="S302" s="3" t="s">
        <v>519</v>
      </c>
      <c r="T302" s="3" t="s">
        <v>520</v>
      </c>
      <c r="U302" s="3" t="s">
        <v>1125</v>
      </c>
      <c r="V302" s="3" t="s">
        <v>1125</v>
      </c>
      <c r="W302" s="3" t="s">
        <v>1125</v>
      </c>
      <c r="X302" s="3" t="s">
        <v>1125</v>
      </c>
      <c r="Y302" s="3" t="s">
        <v>1125</v>
      </c>
      <c r="AA302" s="3">
        <v>1460</v>
      </c>
      <c r="AB302" s="3">
        <v>680</v>
      </c>
      <c r="AC302" s="3">
        <v>780</v>
      </c>
      <c r="AD302" s="3" t="s">
        <v>521</v>
      </c>
      <c r="AE302" s="3" t="s">
        <v>522</v>
      </c>
      <c r="AF302" s="3" t="s">
        <v>523</v>
      </c>
      <c r="SF302" s="3">
        <v>7</v>
      </c>
      <c r="SG302" s="3">
        <v>1</v>
      </c>
      <c r="SH302" s="3">
        <v>0</v>
      </c>
      <c r="SI302" s="3">
        <v>4</v>
      </c>
      <c r="SJ302" s="3" t="s">
        <v>524</v>
      </c>
      <c r="SL302" s="3" t="s">
        <v>524</v>
      </c>
      <c r="SM302" s="3" t="s">
        <v>1250</v>
      </c>
      <c r="SN302" s="3" t="s">
        <v>525</v>
      </c>
      <c r="SO302" s="3" t="s">
        <v>554</v>
      </c>
      <c r="SP302" s="3" t="s">
        <v>527</v>
      </c>
    </row>
    <row r="303" spans="1:510" ht="12.75" x14ac:dyDescent="0.2">
      <c r="A303" s="2">
        <v>43949.008986712965</v>
      </c>
      <c r="B303" s="3" t="s">
        <v>507</v>
      </c>
      <c r="C303" s="3" t="s">
        <v>508</v>
      </c>
      <c r="D303" s="3" t="s">
        <v>509</v>
      </c>
      <c r="E303" s="3" t="s">
        <v>1143</v>
      </c>
      <c r="F303" s="3" t="s">
        <v>528</v>
      </c>
      <c r="G303" s="3" t="s">
        <v>511</v>
      </c>
      <c r="H303" s="3" t="s">
        <v>512</v>
      </c>
      <c r="I303" s="3" t="s">
        <v>529</v>
      </c>
      <c r="J303" s="3" t="s">
        <v>514</v>
      </c>
      <c r="K303" s="3"/>
      <c r="M303" s="3" t="s">
        <v>572</v>
      </c>
      <c r="N303" s="3" t="s">
        <v>539</v>
      </c>
      <c r="O303" s="3" t="s">
        <v>518</v>
      </c>
      <c r="P303" s="3">
        <v>4</v>
      </c>
      <c r="Q303" s="3" t="s">
        <v>1125</v>
      </c>
      <c r="R303" s="3" t="s">
        <v>1125</v>
      </c>
      <c r="S303" s="3" t="s">
        <v>519</v>
      </c>
      <c r="T303" s="3" t="s">
        <v>520</v>
      </c>
      <c r="U303" s="3" t="s">
        <v>1125</v>
      </c>
      <c r="V303" s="3" t="s">
        <v>1125</v>
      </c>
      <c r="W303" s="3" t="s">
        <v>1125</v>
      </c>
      <c r="X303" s="3" t="s">
        <v>1125</v>
      </c>
      <c r="Y303" s="3" t="s">
        <v>1125</v>
      </c>
      <c r="AA303" s="3">
        <v>1570</v>
      </c>
      <c r="AB303" s="3">
        <v>780</v>
      </c>
      <c r="AC303" s="3">
        <v>790</v>
      </c>
      <c r="AD303" s="3" t="s">
        <v>560</v>
      </c>
      <c r="AE303" s="3" t="s">
        <v>541</v>
      </c>
      <c r="AF303" s="3" t="s">
        <v>523</v>
      </c>
      <c r="SF303" s="3">
        <v>7</v>
      </c>
      <c r="SG303" s="3">
        <v>7</v>
      </c>
      <c r="SH303" s="3">
        <v>1</v>
      </c>
      <c r="SI303" s="3">
        <v>2</v>
      </c>
      <c r="SJ303" s="3" t="s">
        <v>523</v>
      </c>
      <c r="SL303" s="3" t="s">
        <v>524</v>
      </c>
      <c r="SM303" s="3" t="s">
        <v>1254</v>
      </c>
      <c r="SN303" s="3" t="s">
        <v>542</v>
      </c>
      <c r="SO303" s="3" t="s">
        <v>543</v>
      </c>
      <c r="SP303" s="3" t="s">
        <v>544</v>
      </c>
    </row>
    <row r="304" spans="1:510" ht="12.75" x14ac:dyDescent="0.2">
      <c r="A304" s="2">
        <v>43949.009186377312</v>
      </c>
      <c r="B304" s="3" t="s">
        <v>507</v>
      </c>
      <c r="C304" s="3" t="s">
        <v>508</v>
      </c>
      <c r="D304" t="s">
        <v>1125</v>
      </c>
      <c r="E304" s="3" t="s">
        <v>1143</v>
      </c>
      <c r="F304" s="3" t="s">
        <v>1125</v>
      </c>
      <c r="G304" s="3" t="s">
        <v>1125</v>
      </c>
      <c r="H304" s="3" t="s">
        <v>1125</v>
      </c>
      <c r="I304" s="3" t="s">
        <v>1125</v>
      </c>
      <c r="J304" s="3" t="s">
        <v>514</v>
      </c>
      <c r="K304" s="3"/>
      <c r="M304" s="3" t="s">
        <v>572</v>
      </c>
      <c r="N304" s="3" t="s">
        <v>578</v>
      </c>
      <c r="O304" s="3" t="s">
        <v>518</v>
      </c>
      <c r="P304" s="3">
        <v>3</v>
      </c>
      <c r="Q304" s="3" t="s">
        <v>1125</v>
      </c>
      <c r="R304" s="3" t="s">
        <v>1125</v>
      </c>
      <c r="S304" s="3" t="s">
        <v>592</v>
      </c>
      <c r="T304" s="3" t="s">
        <v>533</v>
      </c>
      <c r="U304" s="3">
        <v>34</v>
      </c>
      <c r="V304" s="3">
        <v>35</v>
      </c>
      <c r="W304" s="3">
        <v>33</v>
      </c>
      <c r="X304" s="3">
        <v>34</v>
      </c>
      <c r="Y304" s="3">
        <v>35</v>
      </c>
      <c r="Z304" s="3" t="s">
        <v>534</v>
      </c>
      <c r="AA304" s="3" t="s">
        <v>1193</v>
      </c>
      <c r="AB304" s="3" t="s">
        <v>1223</v>
      </c>
      <c r="AC304" s="3" t="s">
        <v>1218</v>
      </c>
      <c r="AD304" s="3" t="s">
        <v>599</v>
      </c>
      <c r="SF304" s="3">
        <v>10</v>
      </c>
      <c r="SG304" s="3">
        <v>1</v>
      </c>
      <c r="SH304" s="3">
        <v>1</v>
      </c>
      <c r="SI304" s="3">
        <v>3</v>
      </c>
      <c r="SJ304" s="3" t="s">
        <v>524</v>
      </c>
      <c r="SL304" s="3" t="s">
        <v>524</v>
      </c>
      <c r="SM304" s="6" t="s">
        <v>1125</v>
      </c>
      <c r="SO304" s="3" t="s">
        <v>526</v>
      </c>
    </row>
    <row r="305" spans="1:510" ht="12.75" x14ac:dyDescent="0.2">
      <c r="A305" s="2">
        <v>43949.010148159723</v>
      </c>
      <c r="B305" s="3" t="s">
        <v>507</v>
      </c>
      <c r="C305" s="3" t="s">
        <v>508</v>
      </c>
      <c r="D305" s="3" t="s">
        <v>566</v>
      </c>
      <c r="E305" s="3" t="s">
        <v>1143</v>
      </c>
      <c r="F305" s="3" t="s">
        <v>528</v>
      </c>
      <c r="G305" s="3" t="s">
        <v>511</v>
      </c>
      <c r="H305" s="3" t="s">
        <v>1125</v>
      </c>
      <c r="I305" s="3" t="s">
        <v>537</v>
      </c>
      <c r="J305" s="3" t="s">
        <v>514</v>
      </c>
      <c r="K305" s="3"/>
      <c r="M305" s="3" t="s">
        <v>572</v>
      </c>
      <c r="N305" s="3" t="s">
        <v>578</v>
      </c>
      <c r="O305" s="3" t="s">
        <v>518</v>
      </c>
      <c r="P305" s="3">
        <v>4</v>
      </c>
      <c r="Q305" s="3" t="s">
        <v>1125</v>
      </c>
      <c r="R305" s="3" t="s">
        <v>1125</v>
      </c>
      <c r="S305" s="3" t="s">
        <v>569</v>
      </c>
      <c r="T305" s="3" t="s">
        <v>533</v>
      </c>
      <c r="U305" s="3">
        <v>34</v>
      </c>
      <c r="V305" s="3">
        <v>36</v>
      </c>
      <c r="W305" s="3">
        <v>36</v>
      </c>
      <c r="X305" s="3">
        <v>33</v>
      </c>
      <c r="Y305" s="3">
        <v>36</v>
      </c>
      <c r="Z305" s="3" t="s">
        <v>534</v>
      </c>
      <c r="AA305" s="3">
        <v>1560</v>
      </c>
      <c r="AB305" s="3">
        <v>790</v>
      </c>
      <c r="AC305" s="3">
        <v>770</v>
      </c>
      <c r="AD305" s="3" t="s">
        <v>521</v>
      </c>
      <c r="AE305" s="3" t="s">
        <v>522</v>
      </c>
      <c r="AF305" s="3" t="s">
        <v>523</v>
      </c>
      <c r="SF305" s="3">
        <v>10</v>
      </c>
      <c r="SG305" s="3">
        <v>2</v>
      </c>
      <c r="SH305" s="3">
        <v>1</v>
      </c>
      <c r="SI305" s="3">
        <v>4</v>
      </c>
      <c r="SJ305" s="3" t="s">
        <v>523</v>
      </c>
      <c r="SL305" s="3" t="s">
        <v>524</v>
      </c>
      <c r="SM305" s="3" t="s">
        <v>1254</v>
      </c>
      <c r="SN305" s="3" t="s">
        <v>542</v>
      </c>
      <c r="SO305" s="3" t="s">
        <v>554</v>
      </c>
      <c r="SP305" s="3" t="s">
        <v>544</v>
      </c>
    </row>
    <row r="306" spans="1:510" ht="12.75" x14ac:dyDescent="0.2">
      <c r="A306" s="2">
        <v>43949.010276400462</v>
      </c>
      <c r="B306" s="3" t="s">
        <v>507</v>
      </c>
      <c r="C306" s="3" t="s">
        <v>508</v>
      </c>
      <c r="D306" s="3" t="s">
        <v>566</v>
      </c>
      <c r="E306" s="3" t="s">
        <v>1143</v>
      </c>
      <c r="F306" s="3" t="s">
        <v>528</v>
      </c>
      <c r="G306" s="3" t="s">
        <v>511</v>
      </c>
      <c r="H306" s="3" t="s">
        <v>1125</v>
      </c>
      <c r="I306" s="3" t="s">
        <v>529</v>
      </c>
      <c r="J306" s="3" t="s">
        <v>514</v>
      </c>
      <c r="K306" s="3"/>
      <c r="M306" s="3" t="s">
        <v>572</v>
      </c>
      <c r="N306" s="3" t="s">
        <v>531</v>
      </c>
      <c r="O306" s="3" t="s">
        <v>580</v>
      </c>
      <c r="P306" s="3">
        <v>8</v>
      </c>
      <c r="Q306" s="3" t="s">
        <v>1125</v>
      </c>
      <c r="R306" s="3" t="s">
        <v>1125</v>
      </c>
      <c r="S306" s="3" t="s">
        <v>519</v>
      </c>
      <c r="T306" s="3" t="s">
        <v>520</v>
      </c>
      <c r="U306" s="3" t="s">
        <v>1125</v>
      </c>
      <c r="V306" s="3" t="s">
        <v>1125</v>
      </c>
      <c r="W306" s="3" t="s">
        <v>1125</v>
      </c>
      <c r="X306" s="3" t="s">
        <v>1125</v>
      </c>
      <c r="Y306" s="3" t="s">
        <v>1125</v>
      </c>
      <c r="AA306" s="3">
        <v>1540</v>
      </c>
      <c r="AB306" s="3">
        <v>740</v>
      </c>
      <c r="AC306" s="3">
        <v>800</v>
      </c>
      <c r="AD306" s="3" t="s">
        <v>540</v>
      </c>
      <c r="SF306" s="3">
        <v>5</v>
      </c>
      <c r="SG306" s="3">
        <v>4</v>
      </c>
      <c r="SH306" s="3">
        <v>1</v>
      </c>
      <c r="SI306" s="3">
        <v>2</v>
      </c>
      <c r="SJ306" s="3" t="s">
        <v>523</v>
      </c>
      <c r="SL306" s="3" t="s">
        <v>523</v>
      </c>
      <c r="SM306" s="3" t="s">
        <v>1251</v>
      </c>
      <c r="SN306" s="4">
        <v>0</v>
      </c>
      <c r="SO306" s="3" t="s">
        <v>554</v>
      </c>
    </row>
    <row r="307" spans="1:510" ht="12.75" x14ac:dyDescent="0.2">
      <c r="A307" s="2">
        <v>43949.01209123843</v>
      </c>
      <c r="B307" s="3" t="s">
        <v>507</v>
      </c>
      <c r="C307" s="3" t="s">
        <v>508</v>
      </c>
      <c r="D307" s="3" t="s">
        <v>566</v>
      </c>
      <c r="E307" s="3" t="s">
        <v>1143</v>
      </c>
      <c r="F307" s="3" t="s">
        <v>528</v>
      </c>
      <c r="G307" s="3" t="s">
        <v>511</v>
      </c>
      <c r="H307" s="3" t="s">
        <v>555</v>
      </c>
      <c r="I307" s="3" t="s">
        <v>529</v>
      </c>
      <c r="J307" s="3" t="s">
        <v>514</v>
      </c>
      <c r="K307" s="3"/>
      <c r="M307" s="3" t="s">
        <v>572</v>
      </c>
      <c r="N307" s="3" t="s">
        <v>531</v>
      </c>
      <c r="O307" s="3" t="s">
        <v>518</v>
      </c>
      <c r="P307" s="3">
        <v>8</v>
      </c>
      <c r="Q307" s="3" t="s">
        <v>1125</v>
      </c>
      <c r="R307" s="3" t="s">
        <v>1125</v>
      </c>
      <c r="S307" s="3" t="s">
        <v>519</v>
      </c>
      <c r="T307" s="3" t="s">
        <v>520</v>
      </c>
      <c r="U307" s="3" t="s">
        <v>1125</v>
      </c>
      <c r="V307" s="3" t="s">
        <v>1125</v>
      </c>
      <c r="W307" s="3" t="s">
        <v>1125</v>
      </c>
      <c r="X307" s="3" t="s">
        <v>1125</v>
      </c>
      <c r="Y307" s="3" t="s">
        <v>1125</v>
      </c>
      <c r="AA307" s="3">
        <v>1470</v>
      </c>
      <c r="AB307" s="3">
        <v>740</v>
      </c>
      <c r="AC307" s="3">
        <v>730</v>
      </c>
      <c r="AD307" s="3" t="s">
        <v>576</v>
      </c>
      <c r="AE307" s="3" t="s">
        <v>548</v>
      </c>
      <c r="AF307" s="3" t="s">
        <v>523</v>
      </c>
      <c r="SF307" s="3">
        <v>6</v>
      </c>
      <c r="SG307" s="3">
        <v>0</v>
      </c>
      <c r="SH307" s="3">
        <v>1</v>
      </c>
      <c r="SI307" s="3">
        <v>0</v>
      </c>
      <c r="SJ307" s="3" t="s">
        <v>524</v>
      </c>
      <c r="SL307" s="3" t="s">
        <v>524</v>
      </c>
      <c r="SM307" s="6" t="s">
        <v>1125</v>
      </c>
      <c r="SO307" s="3" t="s">
        <v>543</v>
      </c>
      <c r="SP307" s="3" t="s">
        <v>544</v>
      </c>
    </row>
    <row r="308" spans="1:510" ht="12.75" x14ac:dyDescent="0.2">
      <c r="A308" s="2">
        <v>43949.012348252319</v>
      </c>
      <c r="B308" s="3" t="s">
        <v>507</v>
      </c>
      <c r="C308" s="3" t="s">
        <v>508</v>
      </c>
      <c r="D308" s="3" t="s">
        <v>509</v>
      </c>
      <c r="E308" s="3" t="s">
        <v>1143</v>
      </c>
      <c r="F308" s="3" t="s">
        <v>510</v>
      </c>
      <c r="G308" s="3" t="s">
        <v>1125</v>
      </c>
      <c r="H308" s="3" t="s">
        <v>1125</v>
      </c>
      <c r="I308" s="3" t="s">
        <v>1125</v>
      </c>
      <c r="J308" s="3" t="s">
        <v>514</v>
      </c>
      <c r="K308" s="3"/>
      <c r="M308" s="3" t="s">
        <v>516</v>
      </c>
      <c r="N308" s="3" t="s">
        <v>539</v>
      </c>
      <c r="O308" s="3" t="s">
        <v>518</v>
      </c>
      <c r="P308" s="3">
        <v>7</v>
      </c>
      <c r="Q308" s="3" t="s">
        <v>1125</v>
      </c>
      <c r="R308" s="3" t="s">
        <v>1125</v>
      </c>
      <c r="S308" s="3" t="s">
        <v>569</v>
      </c>
      <c r="T308" s="3" t="s">
        <v>533</v>
      </c>
      <c r="U308" s="3">
        <v>36</v>
      </c>
      <c r="V308" s="3">
        <v>36</v>
      </c>
      <c r="W308" s="3">
        <v>36</v>
      </c>
      <c r="X308" s="3">
        <v>34</v>
      </c>
      <c r="Y308" s="3">
        <v>36</v>
      </c>
      <c r="Z308" s="3" t="s">
        <v>534</v>
      </c>
      <c r="AA308" s="3">
        <v>1600</v>
      </c>
      <c r="AB308" s="3">
        <v>800</v>
      </c>
      <c r="AC308" s="3">
        <v>800</v>
      </c>
      <c r="AD308" s="3" t="s">
        <v>593</v>
      </c>
      <c r="SF308" s="3">
        <v>3</v>
      </c>
      <c r="SG308" s="3">
        <v>0</v>
      </c>
      <c r="SH308" s="3">
        <v>0</v>
      </c>
      <c r="SI308" s="3">
        <v>3</v>
      </c>
      <c r="SJ308" s="3" t="s">
        <v>524</v>
      </c>
      <c r="SL308" s="3" t="s">
        <v>523</v>
      </c>
      <c r="SM308" s="6" t="s">
        <v>1125</v>
      </c>
      <c r="SO308" s="3" t="s">
        <v>543</v>
      </c>
    </row>
    <row r="309" spans="1:510" ht="12.75" x14ac:dyDescent="0.2">
      <c r="A309" s="2">
        <v>43949.012789780092</v>
      </c>
      <c r="B309" s="3" t="s">
        <v>507</v>
      </c>
      <c r="C309" s="3" t="s">
        <v>508</v>
      </c>
      <c r="D309" s="3" t="s">
        <v>509</v>
      </c>
      <c r="E309" s="3" t="s">
        <v>1143</v>
      </c>
      <c r="F309" s="3" t="s">
        <v>528</v>
      </c>
      <c r="G309" s="3" t="s">
        <v>511</v>
      </c>
      <c r="H309" s="3" t="s">
        <v>563</v>
      </c>
      <c r="I309" s="3" t="s">
        <v>529</v>
      </c>
      <c r="J309" s="3" t="s">
        <v>514</v>
      </c>
      <c r="K309" s="3"/>
      <c r="M309" s="3" t="s">
        <v>516</v>
      </c>
      <c r="N309" s="3" t="s">
        <v>578</v>
      </c>
      <c r="O309" s="3" t="s">
        <v>518</v>
      </c>
      <c r="P309" s="3">
        <v>7</v>
      </c>
      <c r="Q309" s="3" t="s">
        <v>1125</v>
      </c>
      <c r="R309" s="3" t="s">
        <v>1125</v>
      </c>
      <c r="S309" s="3" t="s">
        <v>519</v>
      </c>
      <c r="T309" s="3" t="s">
        <v>533</v>
      </c>
      <c r="U309" s="3">
        <v>33</v>
      </c>
      <c r="V309" s="3">
        <v>31</v>
      </c>
      <c r="W309" s="3">
        <v>34</v>
      </c>
      <c r="X309" s="3">
        <v>34</v>
      </c>
      <c r="Y309" s="3">
        <v>34</v>
      </c>
      <c r="Z309" s="3" t="s">
        <v>534</v>
      </c>
      <c r="AA309" s="3">
        <v>1490</v>
      </c>
      <c r="AB309" s="3">
        <v>730</v>
      </c>
      <c r="AC309" s="3">
        <v>760</v>
      </c>
      <c r="AD309" s="3" t="s">
        <v>540</v>
      </c>
      <c r="AE309" s="3" t="s">
        <v>574</v>
      </c>
      <c r="AF309" s="3" t="s">
        <v>523</v>
      </c>
      <c r="SF309" s="3">
        <v>6</v>
      </c>
      <c r="SG309" s="3">
        <v>3</v>
      </c>
      <c r="SH309" s="3">
        <v>2</v>
      </c>
      <c r="SI309" s="3">
        <v>3</v>
      </c>
      <c r="SJ309" s="3" t="s">
        <v>524</v>
      </c>
      <c r="SL309" s="3" t="s">
        <v>524</v>
      </c>
      <c r="SM309" s="3" t="s">
        <v>1249</v>
      </c>
      <c r="SN309" s="3" t="s">
        <v>570</v>
      </c>
      <c r="SO309" s="3" t="s">
        <v>526</v>
      </c>
      <c r="SP309" s="3" t="s">
        <v>582</v>
      </c>
    </row>
    <row r="310" spans="1:510" ht="12.75" x14ac:dyDescent="0.2">
      <c r="A310" s="2">
        <v>43949.012794849536</v>
      </c>
      <c r="B310" s="3" t="s">
        <v>507</v>
      </c>
      <c r="C310" s="3" t="s">
        <v>508</v>
      </c>
      <c r="D310" s="3" t="s">
        <v>1134</v>
      </c>
      <c r="E310" s="3" t="s">
        <v>1143</v>
      </c>
      <c r="F310" s="3" t="s">
        <v>528</v>
      </c>
      <c r="G310" s="3" t="s">
        <v>511</v>
      </c>
      <c r="H310" s="3" t="s">
        <v>574</v>
      </c>
      <c r="I310" s="3" t="s">
        <v>556</v>
      </c>
      <c r="J310" s="3" t="s">
        <v>514</v>
      </c>
      <c r="K310" s="3"/>
      <c r="M310" s="3" t="s">
        <v>516</v>
      </c>
      <c r="N310" s="3" t="s">
        <v>517</v>
      </c>
      <c r="O310" s="3" t="s">
        <v>532</v>
      </c>
      <c r="P310" s="3">
        <v>10</v>
      </c>
      <c r="Q310" s="3" t="s">
        <v>1125</v>
      </c>
      <c r="R310" s="3" t="s">
        <v>1125</v>
      </c>
      <c r="S310" s="3" t="s">
        <v>546</v>
      </c>
      <c r="T310" s="3" t="s">
        <v>520</v>
      </c>
      <c r="U310" s="3" t="s">
        <v>1125</v>
      </c>
      <c r="V310" s="3" t="s">
        <v>1125</v>
      </c>
      <c r="W310" s="3" t="s">
        <v>1125</v>
      </c>
      <c r="X310" s="3" t="s">
        <v>1125</v>
      </c>
      <c r="Y310" s="3" t="s">
        <v>1125</v>
      </c>
      <c r="AA310" s="3">
        <v>1560</v>
      </c>
      <c r="AB310" s="3">
        <v>790</v>
      </c>
      <c r="AC310" s="3">
        <v>770</v>
      </c>
      <c r="AD310" s="3" t="s">
        <v>564</v>
      </c>
      <c r="AE310" s="3" t="s">
        <v>541</v>
      </c>
      <c r="AF310" s="3" t="s">
        <v>523</v>
      </c>
      <c r="SF310" s="3">
        <v>1</v>
      </c>
      <c r="SG310" s="3">
        <v>5</v>
      </c>
      <c r="SH310" s="3">
        <v>1</v>
      </c>
      <c r="SI310" s="3">
        <v>1</v>
      </c>
      <c r="SJ310" s="3" t="s">
        <v>523</v>
      </c>
      <c r="SL310" s="3" t="s">
        <v>523</v>
      </c>
      <c r="SM310" s="3" t="s">
        <v>1254</v>
      </c>
      <c r="SN310" s="3" t="s">
        <v>542</v>
      </c>
      <c r="SO310" s="3" t="s">
        <v>526</v>
      </c>
      <c r="SP310" s="3" t="s">
        <v>544</v>
      </c>
    </row>
    <row r="311" spans="1:510" ht="12.75" x14ac:dyDescent="0.2">
      <c r="A311" s="2">
        <v>43949.01403395833</v>
      </c>
      <c r="B311" s="3" t="s">
        <v>507</v>
      </c>
      <c r="C311" s="3" t="s">
        <v>508</v>
      </c>
      <c r="D311" s="3" t="s">
        <v>566</v>
      </c>
      <c r="E311" s="3" t="s">
        <v>1143</v>
      </c>
      <c r="F311" s="3" t="s">
        <v>528</v>
      </c>
      <c r="G311" s="3" t="s">
        <v>573</v>
      </c>
      <c r="H311" s="3" t="s">
        <v>512</v>
      </c>
      <c r="I311" s="3" t="s">
        <v>513</v>
      </c>
      <c r="J311" s="3" t="s">
        <v>514</v>
      </c>
      <c r="K311" s="3"/>
      <c r="M311" s="3" t="s">
        <v>572</v>
      </c>
      <c r="N311" s="3" t="s">
        <v>578</v>
      </c>
      <c r="O311" s="3" t="s">
        <v>574</v>
      </c>
      <c r="P311" s="3">
        <v>7</v>
      </c>
      <c r="Q311" s="3" t="s">
        <v>1125</v>
      </c>
      <c r="R311" s="3" t="s">
        <v>1125</v>
      </c>
      <c r="S311" s="3" t="s">
        <v>519</v>
      </c>
      <c r="T311" s="3" t="s">
        <v>533</v>
      </c>
      <c r="U311" s="3">
        <v>31</v>
      </c>
      <c r="V311" s="3">
        <v>33</v>
      </c>
      <c r="W311" s="3">
        <v>30</v>
      </c>
      <c r="X311" s="3">
        <v>35</v>
      </c>
      <c r="Y311" s="3">
        <v>27</v>
      </c>
      <c r="Z311" s="3" t="s">
        <v>534</v>
      </c>
      <c r="AA311" s="3">
        <v>1460</v>
      </c>
      <c r="AB311" s="3">
        <v>720</v>
      </c>
      <c r="AC311" s="3">
        <v>740</v>
      </c>
      <c r="AD311" s="3" t="s">
        <v>593</v>
      </c>
      <c r="AE311" s="3" t="s">
        <v>548</v>
      </c>
      <c r="AF311" s="3" t="s">
        <v>523</v>
      </c>
      <c r="SF311" s="3">
        <v>7</v>
      </c>
      <c r="SG311" s="3">
        <v>3</v>
      </c>
      <c r="SH311" s="3">
        <v>2</v>
      </c>
      <c r="SI311" s="3">
        <v>3</v>
      </c>
      <c r="SJ311" s="3" t="s">
        <v>523</v>
      </c>
      <c r="SL311" s="3" t="s">
        <v>524</v>
      </c>
      <c r="SM311" s="3" t="s">
        <v>1248</v>
      </c>
      <c r="SN311" s="3" t="s">
        <v>594</v>
      </c>
      <c r="SO311" s="3" t="s">
        <v>526</v>
      </c>
      <c r="SP311" s="3" t="s">
        <v>544</v>
      </c>
    </row>
    <row r="312" spans="1:510" ht="12.75" x14ac:dyDescent="0.2">
      <c r="A312" s="2">
        <v>43949.014637337961</v>
      </c>
      <c r="B312" s="3" t="s">
        <v>507</v>
      </c>
      <c r="C312" s="3" t="s">
        <v>508</v>
      </c>
      <c r="D312" s="3" t="s">
        <v>566</v>
      </c>
      <c r="E312" s="3" t="s">
        <v>1143</v>
      </c>
      <c r="F312" s="3" t="s">
        <v>528</v>
      </c>
      <c r="G312" s="3" t="s">
        <v>511</v>
      </c>
      <c r="H312" s="3" t="s">
        <v>555</v>
      </c>
      <c r="I312" s="3" t="s">
        <v>556</v>
      </c>
      <c r="J312" s="3" t="s">
        <v>514</v>
      </c>
      <c r="K312" s="3"/>
      <c r="M312" s="3" t="s">
        <v>572</v>
      </c>
      <c r="N312" s="3" t="s">
        <v>539</v>
      </c>
      <c r="O312" s="3" t="s">
        <v>518</v>
      </c>
      <c r="P312" s="3">
        <v>7</v>
      </c>
      <c r="Q312" s="3" t="s">
        <v>1125</v>
      </c>
      <c r="R312" s="3" t="s">
        <v>1125</v>
      </c>
      <c r="S312" s="3" t="s">
        <v>519</v>
      </c>
      <c r="T312" s="3" t="s">
        <v>520</v>
      </c>
      <c r="U312" s="3" t="s">
        <v>1125</v>
      </c>
      <c r="V312" s="3" t="s">
        <v>1125</v>
      </c>
      <c r="W312" s="3" t="s">
        <v>1125</v>
      </c>
      <c r="X312" s="3" t="s">
        <v>1125</v>
      </c>
      <c r="Y312" s="3" t="s">
        <v>1125</v>
      </c>
      <c r="AA312" s="3">
        <v>1500</v>
      </c>
      <c r="AB312" s="3">
        <v>770</v>
      </c>
      <c r="AC312" s="3">
        <v>730</v>
      </c>
      <c r="AD312" s="3" t="s">
        <v>540</v>
      </c>
      <c r="AE312" s="3" t="s">
        <v>541</v>
      </c>
      <c r="AF312" s="3" t="s">
        <v>523</v>
      </c>
      <c r="SF312" s="3">
        <v>5</v>
      </c>
      <c r="SG312" s="3">
        <v>6</v>
      </c>
      <c r="SH312" s="3">
        <v>0</v>
      </c>
      <c r="SI312" s="3">
        <v>0</v>
      </c>
      <c r="SJ312" s="3" t="s">
        <v>523</v>
      </c>
      <c r="SL312" s="3" t="s">
        <v>524</v>
      </c>
      <c r="SM312" s="3" t="s">
        <v>1248</v>
      </c>
      <c r="SN312" s="3" t="s">
        <v>594</v>
      </c>
      <c r="SO312" s="3" t="s">
        <v>526</v>
      </c>
      <c r="SP312" s="3" t="s">
        <v>544</v>
      </c>
    </row>
    <row r="313" spans="1:510" ht="12.75" x14ac:dyDescent="0.2">
      <c r="A313" s="2">
        <v>43949.015154803245</v>
      </c>
      <c r="B313" s="3" t="s">
        <v>507</v>
      </c>
      <c r="C313" s="3" t="s">
        <v>508</v>
      </c>
      <c r="D313" s="3" t="s">
        <v>509</v>
      </c>
      <c r="E313" s="3" t="s">
        <v>1143</v>
      </c>
      <c r="F313" s="3" t="s">
        <v>528</v>
      </c>
      <c r="G313" s="3" t="s">
        <v>511</v>
      </c>
      <c r="H313" s="3" t="s">
        <v>563</v>
      </c>
      <c r="I313" s="3" t="s">
        <v>645</v>
      </c>
      <c r="J313" s="3" t="s">
        <v>514</v>
      </c>
      <c r="K313" s="3"/>
      <c r="M313" s="3" t="s">
        <v>516</v>
      </c>
      <c r="N313" s="3" t="s">
        <v>539</v>
      </c>
      <c r="O313" s="3" t="s">
        <v>518</v>
      </c>
      <c r="P313" s="3">
        <v>8</v>
      </c>
      <c r="Q313" s="3" t="s">
        <v>1125</v>
      </c>
      <c r="R313" s="3" t="s">
        <v>1125</v>
      </c>
      <c r="S313" s="3" t="s">
        <v>519</v>
      </c>
      <c r="T313" s="3" t="s">
        <v>520</v>
      </c>
      <c r="U313" s="3" t="s">
        <v>1125</v>
      </c>
      <c r="V313" s="3" t="s">
        <v>1125</v>
      </c>
      <c r="W313" s="3" t="s">
        <v>1125</v>
      </c>
      <c r="X313" s="3" t="s">
        <v>1125</v>
      </c>
      <c r="Y313" s="3" t="s">
        <v>1125</v>
      </c>
      <c r="AA313" s="3">
        <v>1580</v>
      </c>
      <c r="AB313" s="3">
        <v>780</v>
      </c>
      <c r="AC313" s="3">
        <v>800</v>
      </c>
      <c r="AD313" s="3" t="s">
        <v>576</v>
      </c>
      <c r="AE313" s="3" t="s">
        <v>548</v>
      </c>
      <c r="AF313" s="3" t="s">
        <v>523</v>
      </c>
      <c r="SF313" s="3">
        <v>7</v>
      </c>
      <c r="SG313" s="3">
        <v>12</v>
      </c>
      <c r="SH313" s="3">
        <v>3</v>
      </c>
      <c r="SI313" s="3">
        <v>6</v>
      </c>
      <c r="SJ313" s="3" t="s">
        <v>523</v>
      </c>
      <c r="SL313" s="3" t="s">
        <v>524</v>
      </c>
      <c r="SM313" s="3" t="s">
        <v>1249</v>
      </c>
      <c r="SN313" s="3" t="s">
        <v>542</v>
      </c>
      <c r="SO313" s="3" t="s">
        <v>543</v>
      </c>
      <c r="SP313" s="3" t="s">
        <v>544</v>
      </c>
    </row>
    <row r="314" spans="1:510" ht="12.75" x14ac:dyDescent="0.2">
      <c r="A314" s="2">
        <v>43949.015202835653</v>
      </c>
      <c r="B314" s="3" t="s">
        <v>507</v>
      </c>
      <c r="C314" s="3" t="s">
        <v>508</v>
      </c>
      <c r="D314" s="3" t="s">
        <v>509</v>
      </c>
      <c r="E314" s="3" t="s">
        <v>1143</v>
      </c>
      <c r="F314" s="3" t="s">
        <v>510</v>
      </c>
      <c r="G314" s="3" t="s">
        <v>511</v>
      </c>
      <c r="H314" s="3" t="s">
        <v>512</v>
      </c>
      <c r="I314" s="3" t="s">
        <v>513</v>
      </c>
      <c r="J314" s="3" t="s">
        <v>514</v>
      </c>
      <c r="K314" s="3"/>
      <c r="M314" s="3" t="s">
        <v>516</v>
      </c>
      <c r="N314" s="3" t="s">
        <v>578</v>
      </c>
      <c r="O314" s="3" t="s">
        <v>605</v>
      </c>
      <c r="P314" s="3">
        <v>10</v>
      </c>
      <c r="Q314" s="3" t="s">
        <v>1125</v>
      </c>
      <c r="R314" s="3" t="s">
        <v>1125</v>
      </c>
      <c r="S314" s="3" t="s">
        <v>519</v>
      </c>
      <c r="T314" s="3" t="s">
        <v>533</v>
      </c>
      <c r="U314" s="3">
        <v>35</v>
      </c>
      <c r="V314" s="3">
        <v>36</v>
      </c>
      <c r="W314" s="3">
        <v>33</v>
      </c>
      <c r="X314" s="3">
        <v>36</v>
      </c>
      <c r="Y314" s="3">
        <v>35</v>
      </c>
      <c r="Z314" s="3" t="s">
        <v>553</v>
      </c>
      <c r="AA314" s="6" t="s">
        <v>1125</v>
      </c>
      <c r="SF314" s="3">
        <v>9</v>
      </c>
      <c r="SG314" s="3">
        <v>8</v>
      </c>
      <c r="SH314" s="3">
        <v>3</v>
      </c>
      <c r="SI314" s="3">
        <v>5</v>
      </c>
      <c r="SJ314" s="3" t="s">
        <v>523</v>
      </c>
      <c r="SL314" s="3" t="s">
        <v>524</v>
      </c>
      <c r="SM314" s="3" t="s">
        <v>1249</v>
      </c>
      <c r="SN314" s="4">
        <v>0</v>
      </c>
      <c r="SO314" s="3" t="s">
        <v>526</v>
      </c>
      <c r="SP314" s="3" t="s">
        <v>544</v>
      </c>
    </row>
    <row r="315" spans="1:510" ht="12.75" x14ac:dyDescent="0.2">
      <c r="A315" s="2">
        <v>43949.015391979163</v>
      </c>
      <c r="B315" s="3" t="s">
        <v>507</v>
      </c>
      <c r="C315" s="3" t="s">
        <v>508</v>
      </c>
      <c r="D315" s="3" t="s">
        <v>509</v>
      </c>
      <c r="E315" s="3" t="s">
        <v>1143</v>
      </c>
      <c r="F315" s="3" t="s">
        <v>510</v>
      </c>
      <c r="G315" s="3" t="s">
        <v>511</v>
      </c>
      <c r="H315" s="3" t="s">
        <v>512</v>
      </c>
      <c r="I315" s="3" t="s">
        <v>529</v>
      </c>
      <c r="J315" s="3" t="s">
        <v>514</v>
      </c>
      <c r="K315" s="3"/>
      <c r="M315" s="3" t="s">
        <v>538</v>
      </c>
      <c r="N315" s="3" t="s">
        <v>578</v>
      </c>
      <c r="O315" s="3" t="s">
        <v>518</v>
      </c>
      <c r="P315" s="3">
        <v>9</v>
      </c>
      <c r="Q315" s="3" t="s">
        <v>1125</v>
      </c>
      <c r="R315" s="3" t="s">
        <v>1125</v>
      </c>
      <c r="S315" s="3" t="s">
        <v>569</v>
      </c>
      <c r="T315" s="3" t="s">
        <v>533</v>
      </c>
      <c r="U315" s="3">
        <v>35</v>
      </c>
      <c r="V315" s="3">
        <v>36</v>
      </c>
      <c r="W315" s="3">
        <v>32</v>
      </c>
      <c r="X315" s="3">
        <v>36</v>
      </c>
      <c r="Y315" s="3">
        <v>35</v>
      </c>
      <c r="Z315" s="3" t="s">
        <v>534</v>
      </c>
      <c r="AA315" s="3">
        <v>1560</v>
      </c>
      <c r="AB315" s="3">
        <v>790</v>
      </c>
      <c r="AC315" s="3">
        <v>770</v>
      </c>
      <c r="AD315" s="3" t="s">
        <v>576</v>
      </c>
      <c r="AE315" s="3" t="s">
        <v>541</v>
      </c>
      <c r="AF315" s="3" t="s">
        <v>523</v>
      </c>
      <c r="SF315" s="3">
        <v>5</v>
      </c>
      <c r="SG315" s="3">
        <v>5</v>
      </c>
      <c r="SH315" s="3">
        <v>3</v>
      </c>
      <c r="SI315" s="3">
        <v>3</v>
      </c>
      <c r="SJ315" s="3" t="s">
        <v>523</v>
      </c>
      <c r="SL315" s="3" t="s">
        <v>524</v>
      </c>
      <c r="SM315" s="3" t="s">
        <v>1248</v>
      </c>
      <c r="SN315" s="4">
        <v>0</v>
      </c>
      <c r="SO315" s="3" t="s">
        <v>554</v>
      </c>
      <c r="SP315" s="3" t="s">
        <v>549</v>
      </c>
    </row>
    <row r="316" spans="1:510" ht="12.75" x14ac:dyDescent="0.2">
      <c r="A316" s="2">
        <v>43949.443170405095</v>
      </c>
      <c r="B316" s="3" t="s">
        <v>507</v>
      </c>
      <c r="C316" s="3" t="s">
        <v>508</v>
      </c>
      <c r="D316" s="3" t="s">
        <v>509</v>
      </c>
      <c r="E316" s="3" t="s">
        <v>1143</v>
      </c>
      <c r="F316" s="3" t="s">
        <v>510</v>
      </c>
      <c r="G316" s="3" t="s">
        <v>511</v>
      </c>
      <c r="H316" s="3" t="s">
        <v>555</v>
      </c>
      <c r="I316" s="3" t="s">
        <v>556</v>
      </c>
      <c r="J316" s="3" t="s">
        <v>557</v>
      </c>
      <c r="K316" s="3" t="s">
        <v>1239</v>
      </c>
      <c r="L316" s="3" t="s">
        <v>715</v>
      </c>
      <c r="M316" s="3" t="s">
        <v>1125</v>
      </c>
      <c r="N316" s="3" t="s">
        <v>539</v>
      </c>
      <c r="O316" s="3" t="s">
        <v>605</v>
      </c>
      <c r="P316" s="3">
        <v>10</v>
      </c>
      <c r="Q316" s="3" t="s">
        <v>1125</v>
      </c>
      <c r="R316" s="3" t="s">
        <v>1125</v>
      </c>
      <c r="S316" s="3" t="s">
        <v>519</v>
      </c>
      <c r="T316" s="3" t="s">
        <v>520</v>
      </c>
      <c r="U316" s="3" t="s">
        <v>1125</v>
      </c>
      <c r="V316" s="3" t="s">
        <v>1125</v>
      </c>
      <c r="W316" s="3" t="s">
        <v>1125</v>
      </c>
      <c r="X316" s="3" t="s">
        <v>1125</v>
      </c>
      <c r="Y316" s="3" t="s">
        <v>1125</v>
      </c>
      <c r="AA316" s="3">
        <v>1570</v>
      </c>
      <c r="AB316" s="3">
        <v>790</v>
      </c>
      <c r="AC316" s="3">
        <v>780</v>
      </c>
      <c r="AD316" s="3" t="s">
        <v>576</v>
      </c>
      <c r="AE316" s="3" t="s">
        <v>548</v>
      </c>
      <c r="AF316" s="3" t="s">
        <v>523</v>
      </c>
      <c r="SF316" s="3">
        <v>2</v>
      </c>
      <c r="SG316" s="3">
        <v>0</v>
      </c>
      <c r="SH316" s="3">
        <v>0</v>
      </c>
      <c r="SI316" s="3">
        <v>1</v>
      </c>
      <c r="SJ316" s="3" t="s">
        <v>523</v>
      </c>
      <c r="SL316" s="3" t="s">
        <v>523</v>
      </c>
      <c r="SM316" s="3" t="s">
        <v>1253</v>
      </c>
      <c r="SO316" s="3" t="s">
        <v>554</v>
      </c>
      <c r="SP316" s="3" t="s">
        <v>527</v>
      </c>
    </row>
    <row r="317" spans="1:510" ht="12.75" x14ac:dyDescent="0.2">
      <c r="A317" s="2">
        <v>43949.016494108801</v>
      </c>
      <c r="B317" s="3" t="s">
        <v>507</v>
      </c>
      <c r="C317" s="3" t="s">
        <v>508</v>
      </c>
      <c r="D317" s="3" t="s">
        <v>566</v>
      </c>
      <c r="E317" s="3" t="s">
        <v>1143</v>
      </c>
      <c r="F317" s="3" t="s">
        <v>528</v>
      </c>
      <c r="G317" s="3" t="s">
        <v>511</v>
      </c>
      <c r="H317" s="3" t="s">
        <v>512</v>
      </c>
      <c r="I317" s="3" t="s">
        <v>585</v>
      </c>
      <c r="J317" s="3" t="s">
        <v>514</v>
      </c>
      <c r="K317" s="3"/>
      <c r="M317" s="3" t="s">
        <v>572</v>
      </c>
      <c r="N317" s="3" t="s">
        <v>517</v>
      </c>
      <c r="O317" s="3" t="s">
        <v>532</v>
      </c>
      <c r="P317" s="3">
        <v>3</v>
      </c>
      <c r="Q317" s="3" t="s">
        <v>1125</v>
      </c>
      <c r="R317" s="3" t="s">
        <v>1125</v>
      </c>
      <c r="S317" s="3" t="s">
        <v>519</v>
      </c>
      <c r="T317" s="3" t="s">
        <v>533</v>
      </c>
      <c r="U317" s="3">
        <v>35</v>
      </c>
      <c r="V317" s="3">
        <v>35</v>
      </c>
      <c r="W317" s="3">
        <v>36</v>
      </c>
      <c r="X317" s="3">
        <v>32</v>
      </c>
      <c r="Y317" s="3">
        <v>35</v>
      </c>
      <c r="Z317" s="3" t="s">
        <v>553</v>
      </c>
      <c r="AA317" s="6" t="s">
        <v>1125</v>
      </c>
      <c r="SF317" s="3">
        <v>2</v>
      </c>
      <c r="SG317" s="3">
        <v>0</v>
      </c>
      <c r="SH317" s="3">
        <v>0</v>
      </c>
      <c r="SI317" s="3">
        <v>1</v>
      </c>
      <c r="SJ317" s="3" t="s">
        <v>523</v>
      </c>
      <c r="SL317" s="3" t="s">
        <v>524</v>
      </c>
      <c r="SM317" s="3" t="s">
        <v>1248</v>
      </c>
      <c r="SN317" s="3" t="s">
        <v>535</v>
      </c>
      <c r="SO317" s="3" t="s">
        <v>554</v>
      </c>
      <c r="SP317" s="3" t="s">
        <v>527</v>
      </c>
    </row>
    <row r="318" spans="1:510" ht="12.75" x14ac:dyDescent="0.2">
      <c r="A318" s="2">
        <v>43949.467922407406</v>
      </c>
      <c r="B318" s="3" t="s">
        <v>507</v>
      </c>
      <c r="C318" s="3" t="s">
        <v>508</v>
      </c>
      <c r="D318" s="3" t="s">
        <v>509</v>
      </c>
      <c r="E318" s="3" t="s">
        <v>1143</v>
      </c>
      <c r="F318" s="3" t="s">
        <v>510</v>
      </c>
      <c r="G318" s="3" t="s">
        <v>511</v>
      </c>
      <c r="H318" s="3" t="s">
        <v>512</v>
      </c>
      <c r="I318" s="3" t="s">
        <v>556</v>
      </c>
      <c r="J318" s="3" t="s">
        <v>557</v>
      </c>
      <c r="K318" s="3" t="s">
        <v>1239</v>
      </c>
      <c r="L318" s="3" t="s">
        <v>715</v>
      </c>
      <c r="M318" s="3" t="s">
        <v>1125</v>
      </c>
      <c r="N318" s="3" t="s">
        <v>517</v>
      </c>
      <c r="O318" s="3" t="s">
        <v>605</v>
      </c>
      <c r="P318" s="3">
        <v>10</v>
      </c>
      <c r="Q318" s="3" t="s">
        <v>1125</v>
      </c>
      <c r="R318" s="3" t="s">
        <v>1125</v>
      </c>
      <c r="S318" s="3" t="s">
        <v>519</v>
      </c>
      <c r="T318" s="3" t="s">
        <v>533</v>
      </c>
      <c r="U318" s="3">
        <v>35</v>
      </c>
      <c r="V318" s="3">
        <v>35</v>
      </c>
      <c r="W318" s="3">
        <v>35</v>
      </c>
      <c r="X318" s="3">
        <v>34</v>
      </c>
      <c r="Y318" s="3">
        <v>35</v>
      </c>
      <c r="Z318" s="3" t="s">
        <v>553</v>
      </c>
      <c r="AA318" s="6" t="s">
        <v>1125</v>
      </c>
      <c r="SF318" s="3">
        <v>4</v>
      </c>
      <c r="SG318" s="3">
        <v>12</v>
      </c>
      <c r="SH318" s="3">
        <v>4</v>
      </c>
      <c r="SI318" s="3">
        <v>2</v>
      </c>
      <c r="SJ318" s="3" t="s">
        <v>523</v>
      </c>
      <c r="SL318" s="3" t="s">
        <v>523</v>
      </c>
      <c r="SM318" s="3" t="s">
        <v>1249</v>
      </c>
      <c r="SN318" s="3" t="s">
        <v>542</v>
      </c>
      <c r="SO318" s="3" t="s">
        <v>526</v>
      </c>
      <c r="SP318" s="3" t="s">
        <v>544</v>
      </c>
    </row>
    <row r="319" spans="1:510" ht="12.75" x14ac:dyDescent="0.2">
      <c r="A319" s="2">
        <v>43949.017940717589</v>
      </c>
      <c r="B319" s="3" t="s">
        <v>507</v>
      </c>
      <c r="C319" s="3" t="s">
        <v>508</v>
      </c>
      <c r="D319" s="3" t="s">
        <v>566</v>
      </c>
      <c r="E319" s="3" t="s">
        <v>1127</v>
      </c>
      <c r="F319" s="3" t="s">
        <v>528</v>
      </c>
      <c r="G319" s="3" t="s">
        <v>511</v>
      </c>
      <c r="H319" s="3" t="s">
        <v>512</v>
      </c>
      <c r="I319" s="3" t="s">
        <v>556</v>
      </c>
      <c r="J319" s="3" t="s">
        <v>557</v>
      </c>
      <c r="K319" s="3" t="s">
        <v>606</v>
      </c>
      <c r="L319" s="3" t="s">
        <v>666</v>
      </c>
      <c r="M319" s="3" t="s">
        <v>1125</v>
      </c>
      <c r="N319" s="3" t="s">
        <v>539</v>
      </c>
      <c r="O319" s="3" t="s">
        <v>580</v>
      </c>
      <c r="P319" s="3">
        <v>8</v>
      </c>
      <c r="Q319" s="3" t="s">
        <v>1125</v>
      </c>
      <c r="R319" s="3" t="s">
        <v>1125</v>
      </c>
      <c r="S319" s="3" t="s">
        <v>519</v>
      </c>
      <c r="T319" s="3" t="s">
        <v>520</v>
      </c>
      <c r="U319" s="3" t="s">
        <v>1125</v>
      </c>
      <c r="V319" s="3" t="s">
        <v>1125</v>
      </c>
      <c r="W319" s="3" t="s">
        <v>1125</v>
      </c>
      <c r="X319" s="3" t="s">
        <v>1125</v>
      </c>
      <c r="Y319" s="3" t="s">
        <v>1125</v>
      </c>
      <c r="AA319" s="3">
        <v>1350</v>
      </c>
      <c r="AB319" s="3">
        <v>660</v>
      </c>
      <c r="AC319" s="3">
        <v>690</v>
      </c>
      <c r="AD319" s="3" t="s">
        <v>547</v>
      </c>
      <c r="AE319" s="3" t="s">
        <v>541</v>
      </c>
      <c r="AF319" s="3" t="s">
        <v>523</v>
      </c>
      <c r="SF319" s="3">
        <v>4</v>
      </c>
      <c r="SG319" s="3">
        <v>7</v>
      </c>
      <c r="SH319" s="3">
        <v>1</v>
      </c>
      <c r="SI319" s="3">
        <v>1</v>
      </c>
      <c r="SJ319" s="3" t="s">
        <v>523</v>
      </c>
      <c r="SL319" s="3" t="s">
        <v>523</v>
      </c>
      <c r="SM319" s="3" t="s">
        <v>1254</v>
      </c>
      <c r="SO319" s="3" t="s">
        <v>543</v>
      </c>
      <c r="SP319" s="3" t="s">
        <v>544</v>
      </c>
    </row>
    <row r="320" spans="1:510" ht="12.75" x14ac:dyDescent="0.2">
      <c r="A320" s="2">
        <v>43949.01911079861</v>
      </c>
      <c r="B320" s="3" t="s">
        <v>507</v>
      </c>
      <c r="C320" s="3" t="s">
        <v>508</v>
      </c>
      <c r="D320" s="3" t="s">
        <v>566</v>
      </c>
      <c r="E320" s="3" t="s">
        <v>1127</v>
      </c>
      <c r="F320" s="3" t="s">
        <v>528</v>
      </c>
      <c r="G320" s="3" t="s">
        <v>511</v>
      </c>
      <c r="H320" s="3" t="s">
        <v>512</v>
      </c>
      <c r="I320" s="3" t="s">
        <v>513</v>
      </c>
      <c r="J320" s="3" t="s">
        <v>514</v>
      </c>
      <c r="K320" s="3"/>
      <c r="M320" s="3" t="s">
        <v>572</v>
      </c>
      <c r="N320" s="3" t="s">
        <v>517</v>
      </c>
      <c r="O320" s="3" t="s">
        <v>518</v>
      </c>
      <c r="P320" s="3">
        <v>4</v>
      </c>
      <c r="Q320" s="3" t="s">
        <v>1125</v>
      </c>
      <c r="R320" s="3" t="s">
        <v>1125</v>
      </c>
      <c r="S320" s="3" t="s">
        <v>519</v>
      </c>
      <c r="T320" s="3" t="s">
        <v>533</v>
      </c>
      <c r="U320" s="3">
        <v>28</v>
      </c>
      <c r="V320" s="3">
        <v>27</v>
      </c>
      <c r="W320" s="3">
        <v>31</v>
      </c>
      <c r="X320" s="3">
        <v>18</v>
      </c>
      <c r="Y320" s="3">
        <v>24</v>
      </c>
      <c r="Z320" s="3" t="s">
        <v>534</v>
      </c>
      <c r="AA320" s="3">
        <v>1430</v>
      </c>
      <c r="AB320" s="3">
        <v>680</v>
      </c>
      <c r="AC320" s="3">
        <v>750</v>
      </c>
      <c r="AD320" s="3" t="s">
        <v>667</v>
      </c>
      <c r="AE320" s="3" t="s">
        <v>541</v>
      </c>
      <c r="AF320" s="3" t="s">
        <v>523</v>
      </c>
      <c r="SF320" s="3">
        <v>13</v>
      </c>
      <c r="SG320" s="3">
        <v>6</v>
      </c>
      <c r="SH320" s="3">
        <v>3</v>
      </c>
      <c r="SI320" s="3">
        <v>1</v>
      </c>
      <c r="SJ320" s="3" t="s">
        <v>523</v>
      </c>
      <c r="SL320" s="3" t="s">
        <v>524</v>
      </c>
      <c r="SM320" s="3" t="s">
        <v>1252</v>
      </c>
      <c r="SN320" s="3" t="s">
        <v>525</v>
      </c>
      <c r="SO320" s="3" t="s">
        <v>526</v>
      </c>
      <c r="SP320" s="3" t="s">
        <v>561</v>
      </c>
    </row>
    <row r="321" spans="1:510" ht="12.75" x14ac:dyDescent="0.2">
      <c r="A321" s="2">
        <v>43949.019315659723</v>
      </c>
      <c r="B321" s="3" t="s">
        <v>507</v>
      </c>
      <c r="C321" s="3" t="s">
        <v>508</v>
      </c>
      <c r="D321" s="3" t="s">
        <v>566</v>
      </c>
      <c r="E321" s="3" t="s">
        <v>1143</v>
      </c>
      <c r="F321" s="3" t="s">
        <v>528</v>
      </c>
      <c r="G321" s="3" t="s">
        <v>511</v>
      </c>
      <c r="H321" s="3" t="s">
        <v>555</v>
      </c>
      <c r="I321" s="3" t="s">
        <v>513</v>
      </c>
      <c r="J321" s="3" t="s">
        <v>514</v>
      </c>
      <c r="K321" s="3"/>
      <c r="M321" s="3" t="s">
        <v>516</v>
      </c>
      <c r="N321" s="3" t="s">
        <v>517</v>
      </c>
      <c r="O321" s="3" t="s">
        <v>532</v>
      </c>
      <c r="P321" s="3">
        <v>10</v>
      </c>
      <c r="Q321" s="3" t="s">
        <v>1125</v>
      </c>
      <c r="R321" s="3" t="s">
        <v>1125</v>
      </c>
      <c r="S321" s="3" t="s">
        <v>546</v>
      </c>
      <c r="T321" s="3" t="s">
        <v>533</v>
      </c>
      <c r="U321" s="3">
        <v>35</v>
      </c>
      <c r="V321" s="3">
        <v>34</v>
      </c>
      <c r="W321" s="3">
        <v>35</v>
      </c>
      <c r="X321" s="3">
        <v>35</v>
      </c>
      <c r="Y321" s="3">
        <v>36</v>
      </c>
      <c r="Z321" s="3" t="s">
        <v>553</v>
      </c>
      <c r="AA321" s="6" t="s">
        <v>1125</v>
      </c>
      <c r="SF321" s="3">
        <v>12</v>
      </c>
      <c r="SG321" s="3">
        <v>3</v>
      </c>
      <c r="SH321" s="3">
        <v>3</v>
      </c>
      <c r="SI321" s="3">
        <v>2</v>
      </c>
      <c r="SJ321" s="3" t="s">
        <v>523</v>
      </c>
      <c r="SL321" s="3" t="s">
        <v>524</v>
      </c>
      <c r="SM321" s="3" t="s">
        <v>1252</v>
      </c>
      <c r="SN321" s="3" t="s">
        <v>525</v>
      </c>
      <c r="SO321" s="3" t="s">
        <v>543</v>
      </c>
      <c r="SP321" s="3" t="s">
        <v>549</v>
      </c>
    </row>
    <row r="322" spans="1:510" ht="12.75" x14ac:dyDescent="0.2">
      <c r="A322" s="2">
        <v>43949.020144965281</v>
      </c>
      <c r="B322" s="3" t="s">
        <v>507</v>
      </c>
      <c r="C322" s="3" t="s">
        <v>508</v>
      </c>
      <c r="D322" s="3" t="s">
        <v>566</v>
      </c>
      <c r="E322" s="3" t="s">
        <v>1127</v>
      </c>
      <c r="F322" s="3" t="s">
        <v>528</v>
      </c>
      <c r="G322" s="3" t="s">
        <v>511</v>
      </c>
      <c r="H322" s="3" t="s">
        <v>555</v>
      </c>
      <c r="I322" s="3" t="s">
        <v>529</v>
      </c>
      <c r="J322" s="3" t="s">
        <v>557</v>
      </c>
      <c r="K322" s="3" t="s">
        <v>558</v>
      </c>
      <c r="L322" s="3" t="s">
        <v>668</v>
      </c>
      <c r="M322" s="3" t="s">
        <v>1125</v>
      </c>
      <c r="N322" s="3" t="s">
        <v>517</v>
      </c>
      <c r="O322" s="3" t="s">
        <v>580</v>
      </c>
      <c r="P322" s="3">
        <v>6</v>
      </c>
      <c r="Q322" s="3" t="s">
        <v>1125</v>
      </c>
      <c r="R322" s="3" t="s">
        <v>1125</v>
      </c>
      <c r="S322" s="3" t="s">
        <v>591</v>
      </c>
      <c r="T322" s="3" t="s">
        <v>520</v>
      </c>
      <c r="U322" s="3" t="s">
        <v>1125</v>
      </c>
      <c r="V322" s="3" t="s">
        <v>1125</v>
      </c>
      <c r="W322" s="3" t="s">
        <v>1125</v>
      </c>
      <c r="X322" s="3" t="s">
        <v>1125</v>
      </c>
      <c r="Y322" s="3" t="s">
        <v>1125</v>
      </c>
      <c r="AA322" s="3">
        <v>1430</v>
      </c>
      <c r="AB322" s="3">
        <v>710</v>
      </c>
      <c r="AC322" s="3">
        <v>720</v>
      </c>
      <c r="AD322" s="3" t="s">
        <v>540</v>
      </c>
      <c r="AE322" s="3" t="s">
        <v>541</v>
      </c>
      <c r="AF322" s="3" t="s">
        <v>523</v>
      </c>
      <c r="SF322" s="3">
        <v>9</v>
      </c>
      <c r="SG322" s="3">
        <v>4</v>
      </c>
      <c r="SH322" s="3">
        <v>1</v>
      </c>
      <c r="SI322" s="3">
        <v>6</v>
      </c>
      <c r="SJ322" s="3" t="s">
        <v>523</v>
      </c>
      <c r="SL322" s="3" t="s">
        <v>523</v>
      </c>
      <c r="SM322" s="3" t="s">
        <v>1254</v>
      </c>
      <c r="SO322" s="3" t="s">
        <v>543</v>
      </c>
      <c r="SP322" s="3" t="s">
        <v>544</v>
      </c>
    </row>
    <row r="323" spans="1:510" ht="12.75" x14ac:dyDescent="0.2">
      <c r="A323" s="2">
        <v>43949.020436435181</v>
      </c>
      <c r="B323" s="3" t="s">
        <v>507</v>
      </c>
      <c r="C323" s="3" t="s">
        <v>508</v>
      </c>
      <c r="D323" s="3" t="s">
        <v>566</v>
      </c>
      <c r="E323" s="3" t="s">
        <v>1143</v>
      </c>
      <c r="F323" s="3" t="s">
        <v>528</v>
      </c>
      <c r="G323" s="3" t="s">
        <v>511</v>
      </c>
      <c r="H323" s="3" t="s">
        <v>555</v>
      </c>
      <c r="I323" s="3" t="s">
        <v>537</v>
      </c>
      <c r="J323" s="3" t="s">
        <v>514</v>
      </c>
      <c r="K323" s="3"/>
      <c r="M323" s="3" t="s">
        <v>572</v>
      </c>
      <c r="N323" s="3" t="s">
        <v>517</v>
      </c>
      <c r="O323" s="3" t="s">
        <v>1150</v>
      </c>
      <c r="P323" s="3">
        <v>7</v>
      </c>
      <c r="Q323" s="3" t="s">
        <v>1125</v>
      </c>
      <c r="R323" s="3" t="s">
        <v>1125</v>
      </c>
      <c r="S323" s="3" t="s">
        <v>519</v>
      </c>
      <c r="T323" s="3" t="s">
        <v>533</v>
      </c>
      <c r="U323" s="3">
        <v>32</v>
      </c>
      <c r="V323" s="3">
        <v>36</v>
      </c>
      <c r="W323" s="3">
        <v>28</v>
      </c>
      <c r="X323" s="3">
        <v>34</v>
      </c>
      <c r="Y323" s="3">
        <v>30</v>
      </c>
      <c r="Z323" s="3" t="s">
        <v>534</v>
      </c>
      <c r="AA323" s="3">
        <v>1330</v>
      </c>
      <c r="AB323" s="3">
        <v>710</v>
      </c>
      <c r="AC323" s="3">
        <v>620</v>
      </c>
      <c r="AD323" s="3" t="s">
        <v>540</v>
      </c>
      <c r="AE323" s="3" t="s">
        <v>548</v>
      </c>
      <c r="AF323" s="3" t="s">
        <v>523</v>
      </c>
      <c r="SF323" s="3">
        <v>6</v>
      </c>
      <c r="SG323" s="3">
        <v>2</v>
      </c>
      <c r="SH323" s="3">
        <v>0</v>
      </c>
      <c r="SI323" s="3">
        <v>2</v>
      </c>
      <c r="SJ323" s="3" t="s">
        <v>523</v>
      </c>
      <c r="SL323" s="3" t="s">
        <v>524</v>
      </c>
      <c r="SM323" s="3" t="s">
        <v>1248</v>
      </c>
      <c r="SN323" s="3" t="s">
        <v>594</v>
      </c>
      <c r="SO323" s="3" t="s">
        <v>554</v>
      </c>
      <c r="SP323" s="3" t="s">
        <v>527</v>
      </c>
    </row>
    <row r="324" spans="1:510" ht="12.75" x14ac:dyDescent="0.2">
      <c r="A324" s="2">
        <v>43949.020523217594</v>
      </c>
      <c r="B324" s="3" t="s">
        <v>507</v>
      </c>
      <c r="C324" s="3" t="s">
        <v>508</v>
      </c>
      <c r="D324" s="3" t="s">
        <v>509</v>
      </c>
      <c r="E324" s="3" t="s">
        <v>1143</v>
      </c>
      <c r="F324" s="3" t="s">
        <v>510</v>
      </c>
      <c r="G324" s="3" t="s">
        <v>511</v>
      </c>
      <c r="H324" s="3" t="s">
        <v>512</v>
      </c>
      <c r="I324" s="3" t="s">
        <v>513</v>
      </c>
      <c r="J324" s="3" t="s">
        <v>617</v>
      </c>
      <c r="K324" s="3" t="s">
        <v>1125</v>
      </c>
      <c r="M324" s="3" t="s">
        <v>538</v>
      </c>
      <c r="N324" s="3" t="s">
        <v>578</v>
      </c>
      <c r="O324" s="3" t="s">
        <v>518</v>
      </c>
      <c r="P324" s="3">
        <v>7</v>
      </c>
      <c r="Q324" s="3" t="s">
        <v>1125</v>
      </c>
      <c r="R324" s="3" t="s">
        <v>1125</v>
      </c>
      <c r="S324" s="3" t="s">
        <v>519</v>
      </c>
      <c r="T324" s="3" t="s">
        <v>533</v>
      </c>
      <c r="U324" s="3">
        <v>33</v>
      </c>
      <c r="V324" s="3">
        <v>35</v>
      </c>
      <c r="W324" s="3">
        <v>30</v>
      </c>
      <c r="X324" s="3">
        <v>36</v>
      </c>
      <c r="Y324" s="3">
        <v>32</v>
      </c>
      <c r="Z324" s="3" t="s">
        <v>553</v>
      </c>
      <c r="AA324" s="6" t="s">
        <v>1125</v>
      </c>
      <c r="SF324" s="3">
        <v>11</v>
      </c>
      <c r="SG324" s="3">
        <v>8</v>
      </c>
      <c r="SH324" s="3">
        <v>5</v>
      </c>
      <c r="SI324" s="3">
        <v>10</v>
      </c>
      <c r="SJ324" s="3" t="s">
        <v>524</v>
      </c>
      <c r="SL324" s="3" t="s">
        <v>524</v>
      </c>
      <c r="SM324" s="3" t="s">
        <v>1247</v>
      </c>
      <c r="SN324" s="4">
        <v>0</v>
      </c>
      <c r="SO324" s="3" t="s">
        <v>526</v>
      </c>
      <c r="SP324" s="3" t="s">
        <v>527</v>
      </c>
    </row>
    <row r="325" spans="1:510" ht="12.75" x14ac:dyDescent="0.2">
      <c r="A325" s="2">
        <v>43949.021495636574</v>
      </c>
      <c r="B325" s="3" t="s">
        <v>507</v>
      </c>
      <c r="C325" s="3" t="s">
        <v>508</v>
      </c>
      <c r="D325" s="3" t="s">
        <v>509</v>
      </c>
      <c r="E325" s="3" t="s">
        <v>1143</v>
      </c>
      <c r="F325" s="3" t="s">
        <v>528</v>
      </c>
      <c r="G325" s="3" t="s">
        <v>511</v>
      </c>
      <c r="H325" s="3" t="s">
        <v>536</v>
      </c>
      <c r="I325" s="3" t="s">
        <v>585</v>
      </c>
      <c r="J325" s="3" t="s">
        <v>514</v>
      </c>
      <c r="K325" s="3"/>
      <c r="M325" s="3" t="s">
        <v>516</v>
      </c>
      <c r="N325" s="3" t="s">
        <v>531</v>
      </c>
      <c r="O325" s="3" t="s">
        <v>597</v>
      </c>
      <c r="P325" s="3">
        <v>10</v>
      </c>
      <c r="Q325" s="3" t="s">
        <v>1125</v>
      </c>
      <c r="R325" s="3" t="s">
        <v>1125</v>
      </c>
      <c r="S325" s="3" t="s">
        <v>546</v>
      </c>
      <c r="T325" s="3" t="s">
        <v>520</v>
      </c>
      <c r="U325" s="3" t="s">
        <v>1125</v>
      </c>
      <c r="V325" s="3" t="s">
        <v>1125</v>
      </c>
      <c r="W325" s="3" t="s">
        <v>1125</v>
      </c>
      <c r="X325" s="3" t="s">
        <v>1125</v>
      </c>
      <c r="Y325" s="3" t="s">
        <v>1125</v>
      </c>
      <c r="AA325" s="3">
        <v>1590</v>
      </c>
      <c r="AB325" s="3">
        <v>790</v>
      </c>
      <c r="AC325" s="3">
        <v>800</v>
      </c>
      <c r="AD325" s="3" t="s">
        <v>564</v>
      </c>
      <c r="AE325" s="3" t="s">
        <v>548</v>
      </c>
      <c r="AF325" s="3" t="s">
        <v>523</v>
      </c>
      <c r="SF325" s="3">
        <v>4</v>
      </c>
      <c r="SG325" s="3">
        <v>3</v>
      </c>
      <c r="SH325" s="3">
        <v>0</v>
      </c>
      <c r="SI325" s="3">
        <v>1</v>
      </c>
      <c r="SJ325" s="3" t="s">
        <v>524</v>
      </c>
      <c r="SL325" s="3" t="s">
        <v>524</v>
      </c>
      <c r="SM325" s="6" t="s">
        <v>1125</v>
      </c>
      <c r="SO325" s="3" t="s">
        <v>526</v>
      </c>
      <c r="SP325" s="3" t="s">
        <v>549</v>
      </c>
    </row>
    <row r="326" spans="1:510" ht="12.75" x14ac:dyDescent="0.2">
      <c r="A326" s="2">
        <v>43949.839906574074</v>
      </c>
      <c r="B326" s="3" t="s">
        <v>507</v>
      </c>
      <c r="C326" s="3" t="s">
        <v>508</v>
      </c>
      <c r="D326" s="3" t="s">
        <v>509</v>
      </c>
      <c r="E326" s="3" t="s">
        <v>1143</v>
      </c>
      <c r="F326" s="3" t="s">
        <v>510</v>
      </c>
      <c r="G326" s="3" t="s">
        <v>579</v>
      </c>
      <c r="H326" s="3" t="s">
        <v>555</v>
      </c>
      <c r="I326" s="3" t="s">
        <v>529</v>
      </c>
      <c r="J326" s="3" t="s">
        <v>557</v>
      </c>
      <c r="K326" s="3" t="s">
        <v>1239</v>
      </c>
      <c r="L326" s="3" t="s">
        <v>828</v>
      </c>
      <c r="M326" s="3" t="s">
        <v>1125</v>
      </c>
      <c r="N326" s="3" t="s">
        <v>517</v>
      </c>
      <c r="O326" s="3" t="s">
        <v>580</v>
      </c>
      <c r="P326" s="3">
        <v>8</v>
      </c>
      <c r="Q326" s="3" t="s">
        <v>733</v>
      </c>
      <c r="R326" s="3" t="s">
        <v>745</v>
      </c>
      <c r="S326" s="3" t="s">
        <v>591</v>
      </c>
      <c r="T326" s="3" t="s">
        <v>533</v>
      </c>
      <c r="U326" s="3">
        <v>33</v>
      </c>
      <c r="V326" s="3">
        <v>34</v>
      </c>
      <c r="W326" s="3">
        <v>29</v>
      </c>
      <c r="X326" s="3">
        <v>34</v>
      </c>
      <c r="Y326" s="3">
        <v>35</v>
      </c>
      <c r="Z326" s="3" t="s">
        <v>553</v>
      </c>
      <c r="AA326" s="6" t="s">
        <v>1125</v>
      </c>
      <c r="AL326" s="3" t="s">
        <v>723</v>
      </c>
      <c r="AV326" s="3" t="s">
        <v>729</v>
      </c>
      <c r="BR326" s="3" t="s">
        <v>723</v>
      </c>
      <c r="CX326" s="3" t="s">
        <v>723</v>
      </c>
      <c r="DQ326" s="3" t="s">
        <v>723</v>
      </c>
      <c r="DT326" s="3" t="s">
        <v>723</v>
      </c>
      <c r="EY326" s="3" t="s">
        <v>723</v>
      </c>
      <c r="HB326" s="3" t="s">
        <v>723</v>
      </c>
      <c r="IG326" s="3" t="s">
        <v>723</v>
      </c>
      <c r="JD326" s="3">
        <v>8</v>
      </c>
      <c r="JE326" s="3">
        <v>6</v>
      </c>
      <c r="JF326" s="3">
        <v>1</v>
      </c>
      <c r="JG326" s="3">
        <v>1</v>
      </c>
      <c r="JH326" s="3" t="s">
        <v>760</v>
      </c>
      <c r="JN326" s="3" t="s">
        <v>726</v>
      </c>
      <c r="JX326" s="3" t="s">
        <v>726</v>
      </c>
      <c r="KT326" s="3" t="s">
        <v>726</v>
      </c>
      <c r="LZ326" s="3" t="s">
        <v>726</v>
      </c>
      <c r="MS326" s="3" t="s">
        <v>727</v>
      </c>
      <c r="MV326" s="3" t="s">
        <v>726</v>
      </c>
      <c r="OA326" s="3" t="s">
        <v>726</v>
      </c>
      <c r="QD326" s="3" t="s">
        <v>725</v>
      </c>
      <c r="RI326" s="3" t="s">
        <v>725</v>
      </c>
      <c r="SF326" s="3">
        <v>2</v>
      </c>
      <c r="SG326" s="3">
        <v>6</v>
      </c>
      <c r="SH326" s="3">
        <v>1</v>
      </c>
      <c r="SI326" s="3">
        <v>0</v>
      </c>
      <c r="SJ326" s="3" t="s">
        <v>523</v>
      </c>
      <c r="SK326" s="3" t="s">
        <v>763</v>
      </c>
      <c r="SL326" s="3" t="s">
        <v>523</v>
      </c>
      <c r="SM326" s="3" t="s">
        <v>1249</v>
      </c>
      <c r="SN326" s="3" t="s">
        <v>542</v>
      </c>
      <c r="SO326" s="3" t="s">
        <v>554</v>
      </c>
      <c r="SP326" s="3" t="s">
        <v>561</v>
      </c>
    </row>
    <row r="327" spans="1:510" ht="12.75" x14ac:dyDescent="0.2">
      <c r="A327" s="2">
        <v>43949.02157960648</v>
      </c>
      <c r="B327" s="3" t="s">
        <v>507</v>
      </c>
      <c r="C327" s="3" t="s">
        <v>508</v>
      </c>
      <c r="D327" s="3" t="s">
        <v>566</v>
      </c>
      <c r="E327" s="3" t="s">
        <v>1127</v>
      </c>
      <c r="F327" s="3" t="s">
        <v>528</v>
      </c>
      <c r="G327" s="3" t="s">
        <v>511</v>
      </c>
      <c r="H327" s="3" t="s">
        <v>512</v>
      </c>
      <c r="I327" s="3" t="s">
        <v>529</v>
      </c>
      <c r="J327" s="3" t="s">
        <v>557</v>
      </c>
      <c r="K327" s="3" t="s">
        <v>558</v>
      </c>
      <c r="L327" s="3" t="s">
        <v>671</v>
      </c>
      <c r="M327" s="3" t="s">
        <v>1125</v>
      </c>
      <c r="N327" s="3" t="s">
        <v>539</v>
      </c>
      <c r="O327" s="3" t="s">
        <v>580</v>
      </c>
      <c r="P327" s="3">
        <v>7</v>
      </c>
      <c r="Q327" s="3" t="s">
        <v>1125</v>
      </c>
      <c r="R327" s="3" t="s">
        <v>1125</v>
      </c>
      <c r="S327" s="3" t="s">
        <v>519</v>
      </c>
      <c r="T327" s="3" t="s">
        <v>520</v>
      </c>
      <c r="U327" s="3" t="s">
        <v>1125</v>
      </c>
      <c r="V327" s="3" t="s">
        <v>1125</v>
      </c>
      <c r="W327" s="3" t="s">
        <v>1125</v>
      </c>
      <c r="X327" s="3" t="s">
        <v>1125</v>
      </c>
      <c r="Y327" s="3" t="s">
        <v>1125</v>
      </c>
      <c r="AA327" s="3">
        <v>1380</v>
      </c>
      <c r="AB327" s="3">
        <v>720</v>
      </c>
      <c r="AC327" s="3">
        <v>660</v>
      </c>
      <c r="AD327" s="3" t="s">
        <v>547</v>
      </c>
      <c r="AE327" s="3" t="s">
        <v>541</v>
      </c>
      <c r="AF327" s="3" t="s">
        <v>523</v>
      </c>
      <c r="SF327" s="3">
        <v>5</v>
      </c>
      <c r="SG327" s="3">
        <v>4</v>
      </c>
      <c r="SH327" s="3">
        <v>0</v>
      </c>
      <c r="SI327" s="3">
        <v>0</v>
      </c>
      <c r="SJ327" s="3" t="s">
        <v>523</v>
      </c>
      <c r="SL327" s="3" t="s">
        <v>523</v>
      </c>
      <c r="SM327" s="3" t="s">
        <v>1254</v>
      </c>
      <c r="SN327" s="4">
        <v>0</v>
      </c>
      <c r="SO327" s="3" t="s">
        <v>554</v>
      </c>
      <c r="SP327" s="3" t="s">
        <v>544</v>
      </c>
    </row>
    <row r="328" spans="1:510" ht="12.75" x14ac:dyDescent="0.2">
      <c r="A328" s="2">
        <v>43949.023914560181</v>
      </c>
      <c r="B328" s="3" t="s">
        <v>507</v>
      </c>
      <c r="C328" s="3" t="s">
        <v>508</v>
      </c>
      <c r="D328" s="3" t="s">
        <v>509</v>
      </c>
      <c r="E328" s="3" t="s">
        <v>1143</v>
      </c>
      <c r="F328" s="3" t="s">
        <v>528</v>
      </c>
      <c r="G328" s="3" t="s">
        <v>511</v>
      </c>
      <c r="H328" s="3" t="s">
        <v>1125</v>
      </c>
      <c r="I328" s="3" t="s">
        <v>556</v>
      </c>
      <c r="J328" s="3" t="s">
        <v>557</v>
      </c>
      <c r="K328" s="3" t="s">
        <v>643</v>
      </c>
      <c r="L328" s="3" t="s">
        <v>672</v>
      </c>
      <c r="M328" s="3" t="s">
        <v>1125</v>
      </c>
      <c r="N328" s="3" t="s">
        <v>539</v>
      </c>
      <c r="O328" s="3" t="s">
        <v>532</v>
      </c>
      <c r="P328" s="3">
        <v>10</v>
      </c>
      <c r="Q328" s="3" t="s">
        <v>1125</v>
      </c>
      <c r="R328" s="3" t="s">
        <v>1125</v>
      </c>
      <c r="S328" s="3" t="s">
        <v>519</v>
      </c>
      <c r="T328" s="3" t="s">
        <v>520</v>
      </c>
      <c r="U328" s="3" t="s">
        <v>1125</v>
      </c>
      <c r="V328" s="3" t="s">
        <v>1125</v>
      </c>
      <c r="W328" s="3" t="s">
        <v>1125</v>
      </c>
      <c r="X328" s="3" t="s">
        <v>1125</v>
      </c>
      <c r="Y328" s="3" t="s">
        <v>1125</v>
      </c>
      <c r="AA328" s="3">
        <v>1550</v>
      </c>
      <c r="AB328" s="3">
        <v>760</v>
      </c>
      <c r="AC328" s="3">
        <v>790</v>
      </c>
      <c r="AD328" s="3" t="s">
        <v>540</v>
      </c>
      <c r="AE328" s="3" t="s">
        <v>541</v>
      </c>
      <c r="AF328" s="3" t="s">
        <v>523</v>
      </c>
      <c r="SF328" s="3">
        <v>6</v>
      </c>
      <c r="SG328" s="3">
        <v>4</v>
      </c>
      <c r="SH328" s="3">
        <v>4</v>
      </c>
      <c r="SI328" s="3">
        <v>2</v>
      </c>
      <c r="SJ328" s="3" t="s">
        <v>523</v>
      </c>
      <c r="SL328" s="3" t="s">
        <v>523</v>
      </c>
      <c r="SM328" s="3" t="s">
        <v>1254</v>
      </c>
      <c r="SN328" s="3" t="s">
        <v>542</v>
      </c>
      <c r="SO328" s="3" t="s">
        <v>526</v>
      </c>
      <c r="SP328" s="3" t="s">
        <v>582</v>
      </c>
    </row>
    <row r="329" spans="1:510" ht="12.75" x14ac:dyDescent="0.2">
      <c r="A329" s="2">
        <v>43949.023953067124</v>
      </c>
      <c r="B329" s="3" t="s">
        <v>507</v>
      </c>
      <c r="C329" s="3" t="s">
        <v>508</v>
      </c>
      <c r="D329" s="3" t="s">
        <v>509</v>
      </c>
      <c r="E329" s="3" t="s">
        <v>1143</v>
      </c>
      <c r="F329" s="3" t="s">
        <v>528</v>
      </c>
      <c r="G329" s="3" t="s">
        <v>511</v>
      </c>
      <c r="H329" s="3" t="s">
        <v>512</v>
      </c>
      <c r="I329" s="3" t="s">
        <v>513</v>
      </c>
      <c r="J329" s="3" t="s">
        <v>617</v>
      </c>
      <c r="K329" s="3" t="s">
        <v>1125</v>
      </c>
      <c r="M329" s="3" t="s">
        <v>538</v>
      </c>
      <c r="N329" s="3" t="s">
        <v>578</v>
      </c>
      <c r="O329" s="3" t="s">
        <v>518</v>
      </c>
      <c r="P329" s="3">
        <v>7</v>
      </c>
      <c r="Q329" s="3" t="s">
        <v>1125</v>
      </c>
      <c r="R329" s="3" t="s">
        <v>1125</v>
      </c>
      <c r="S329" s="3" t="s">
        <v>519</v>
      </c>
      <c r="T329" s="3" t="s">
        <v>520</v>
      </c>
      <c r="U329" s="3" t="s">
        <v>1125</v>
      </c>
      <c r="V329" s="3" t="s">
        <v>1125</v>
      </c>
      <c r="W329" s="3" t="s">
        <v>1125</v>
      </c>
      <c r="X329" s="3" t="s">
        <v>1125</v>
      </c>
      <c r="Y329" s="3" t="s">
        <v>1125</v>
      </c>
      <c r="AA329" s="3">
        <v>1550</v>
      </c>
      <c r="AB329" s="3">
        <v>750</v>
      </c>
      <c r="AC329" s="3">
        <v>800</v>
      </c>
      <c r="AD329" s="3" t="s">
        <v>560</v>
      </c>
      <c r="AE329" s="3" t="s">
        <v>548</v>
      </c>
      <c r="AF329" s="3" t="s">
        <v>523</v>
      </c>
      <c r="SF329" s="3">
        <v>6</v>
      </c>
      <c r="SG329" s="3">
        <v>8</v>
      </c>
      <c r="SH329" s="3">
        <v>4</v>
      </c>
      <c r="SI329" s="3">
        <v>1</v>
      </c>
      <c r="SJ329" s="3" t="s">
        <v>524</v>
      </c>
      <c r="SL329" s="3" t="s">
        <v>524</v>
      </c>
      <c r="SM329" s="3" t="s">
        <v>1253</v>
      </c>
      <c r="SN329" s="3" t="s">
        <v>594</v>
      </c>
      <c r="SO329" s="3" t="s">
        <v>554</v>
      </c>
      <c r="SP329" s="3" t="s">
        <v>544</v>
      </c>
    </row>
    <row r="330" spans="1:510" ht="12.75" x14ac:dyDescent="0.2">
      <c r="A330" s="2">
        <v>43949.023987037042</v>
      </c>
      <c r="B330" s="3" t="s">
        <v>507</v>
      </c>
      <c r="C330" s="3" t="s">
        <v>508</v>
      </c>
      <c r="D330" s="3" t="s">
        <v>509</v>
      </c>
      <c r="E330" s="3" t="s">
        <v>1143</v>
      </c>
      <c r="F330" s="3" t="s">
        <v>510</v>
      </c>
      <c r="G330" s="3" t="s">
        <v>511</v>
      </c>
      <c r="H330" s="3" t="s">
        <v>512</v>
      </c>
      <c r="I330" s="3" t="s">
        <v>529</v>
      </c>
      <c r="J330" s="3" t="s">
        <v>514</v>
      </c>
      <c r="K330" s="3"/>
      <c r="M330" s="3" t="s">
        <v>516</v>
      </c>
      <c r="N330" s="3" t="s">
        <v>517</v>
      </c>
      <c r="O330" s="3" t="s">
        <v>518</v>
      </c>
      <c r="P330" s="3">
        <v>10</v>
      </c>
      <c r="Q330" s="3" t="s">
        <v>1125</v>
      </c>
      <c r="R330" s="3" t="s">
        <v>1125</v>
      </c>
      <c r="S330" s="3" t="s">
        <v>519</v>
      </c>
      <c r="T330" s="3" t="s">
        <v>533</v>
      </c>
      <c r="U330" s="3">
        <v>34</v>
      </c>
      <c r="V330" s="3">
        <v>35</v>
      </c>
      <c r="W330" s="3">
        <v>32</v>
      </c>
      <c r="X330" s="3">
        <v>34</v>
      </c>
      <c r="Y330" s="3">
        <v>35</v>
      </c>
      <c r="Z330" s="3" t="s">
        <v>534</v>
      </c>
      <c r="AA330" s="3">
        <v>1390</v>
      </c>
      <c r="AB330" s="3">
        <v>660</v>
      </c>
      <c r="AC330" s="3">
        <v>730</v>
      </c>
      <c r="AD330" s="3" t="s">
        <v>521</v>
      </c>
      <c r="AE330" s="3" t="s">
        <v>522</v>
      </c>
      <c r="AF330" s="3" t="s">
        <v>523</v>
      </c>
      <c r="SF330" s="3">
        <v>6</v>
      </c>
      <c r="SG330" s="3">
        <v>8</v>
      </c>
      <c r="SH330" s="3">
        <v>3</v>
      </c>
      <c r="SI330" s="3">
        <v>0</v>
      </c>
      <c r="SJ330" s="3" t="s">
        <v>524</v>
      </c>
      <c r="SL330" s="3" t="s">
        <v>524</v>
      </c>
      <c r="SM330" s="3" t="s">
        <v>1248</v>
      </c>
      <c r="SN330" s="3" t="s">
        <v>570</v>
      </c>
      <c r="SO330" s="3" t="s">
        <v>554</v>
      </c>
      <c r="SP330" s="3" t="s">
        <v>561</v>
      </c>
    </row>
    <row r="331" spans="1:510" ht="12.75" x14ac:dyDescent="0.2">
      <c r="A331" s="2">
        <v>43949.024462106478</v>
      </c>
      <c r="B331" s="3" t="s">
        <v>507</v>
      </c>
      <c r="C331" s="3" t="s">
        <v>508</v>
      </c>
      <c r="D331" s="3" t="s">
        <v>566</v>
      </c>
      <c r="E331" s="3" t="s">
        <v>1143</v>
      </c>
      <c r="F331" s="3" t="s">
        <v>528</v>
      </c>
      <c r="G331" s="3" t="s">
        <v>511</v>
      </c>
      <c r="H331" s="3" t="s">
        <v>512</v>
      </c>
      <c r="I331" s="3" t="s">
        <v>585</v>
      </c>
      <c r="J331" s="3" t="s">
        <v>514</v>
      </c>
      <c r="K331" s="3"/>
      <c r="M331" s="3" t="s">
        <v>572</v>
      </c>
      <c r="N331" s="3" t="s">
        <v>531</v>
      </c>
      <c r="O331" s="3" t="s">
        <v>580</v>
      </c>
      <c r="P331" s="3">
        <v>5</v>
      </c>
      <c r="Q331" s="3" t="s">
        <v>1125</v>
      </c>
      <c r="R331" s="3" t="s">
        <v>1125</v>
      </c>
      <c r="S331" s="3" t="s">
        <v>519</v>
      </c>
      <c r="T331" s="3" t="s">
        <v>533</v>
      </c>
      <c r="U331" s="3">
        <v>33</v>
      </c>
      <c r="V331" s="3">
        <v>36</v>
      </c>
      <c r="W331" s="3">
        <v>28</v>
      </c>
      <c r="X331" s="3">
        <v>34</v>
      </c>
      <c r="Y331" s="3">
        <v>32</v>
      </c>
      <c r="Z331" s="3" t="s">
        <v>553</v>
      </c>
      <c r="AA331" s="6" t="s">
        <v>1125</v>
      </c>
      <c r="SF331" s="3">
        <v>5</v>
      </c>
      <c r="SG331" s="3">
        <v>8</v>
      </c>
      <c r="SH331" s="3">
        <v>2</v>
      </c>
      <c r="SI331" s="3">
        <v>3</v>
      </c>
      <c r="SJ331" s="3" t="s">
        <v>524</v>
      </c>
      <c r="SL331" s="3" t="s">
        <v>523</v>
      </c>
      <c r="SM331" s="3" t="s">
        <v>1254</v>
      </c>
      <c r="SO331" s="3" t="s">
        <v>526</v>
      </c>
      <c r="SP331" s="3" t="s">
        <v>544</v>
      </c>
    </row>
    <row r="332" spans="1:510" ht="12.75" x14ac:dyDescent="0.2">
      <c r="A332" s="2">
        <v>43949.02463728009</v>
      </c>
      <c r="B332" s="3" t="s">
        <v>507</v>
      </c>
      <c r="C332" s="3" t="s">
        <v>508</v>
      </c>
      <c r="D332" s="3" t="s">
        <v>566</v>
      </c>
      <c r="E332" s="3" t="s">
        <v>1127</v>
      </c>
      <c r="F332" s="3" t="s">
        <v>528</v>
      </c>
      <c r="G332" s="3" t="s">
        <v>511</v>
      </c>
      <c r="H332" s="3" t="s">
        <v>555</v>
      </c>
      <c r="I332" s="3" t="s">
        <v>585</v>
      </c>
      <c r="J332" s="3" t="s">
        <v>557</v>
      </c>
      <c r="K332" s="3" t="s">
        <v>606</v>
      </c>
      <c r="L332" s="3" t="s">
        <v>673</v>
      </c>
      <c r="M332" s="3" t="s">
        <v>1125</v>
      </c>
      <c r="N332" s="3" t="s">
        <v>539</v>
      </c>
      <c r="O332" s="3" t="s">
        <v>580</v>
      </c>
      <c r="P332" s="3">
        <v>5</v>
      </c>
      <c r="Q332" s="3" t="s">
        <v>1125</v>
      </c>
      <c r="R332" s="3" t="s">
        <v>1125</v>
      </c>
      <c r="S332" s="3" t="s">
        <v>519</v>
      </c>
      <c r="T332" s="3" t="s">
        <v>520</v>
      </c>
      <c r="U332" s="3" t="s">
        <v>1125</v>
      </c>
      <c r="V332" s="3" t="s">
        <v>1125</v>
      </c>
      <c r="W332" s="3" t="s">
        <v>1125</v>
      </c>
      <c r="X332" s="3" t="s">
        <v>1125</v>
      </c>
      <c r="Y332" s="3" t="s">
        <v>1125</v>
      </c>
      <c r="AA332" s="3">
        <v>1420</v>
      </c>
      <c r="AB332" s="3">
        <v>720</v>
      </c>
      <c r="AC332" s="3">
        <v>700</v>
      </c>
      <c r="AD332" s="3" t="s">
        <v>547</v>
      </c>
      <c r="AE332" s="3" t="s">
        <v>541</v>
      </c>
      <c r="AF332" s="3" t="s">
        <v>523</v>
      </c>
      <c r="SF332" s="3">
        <v>5</v>
      </c>
      <c r="SG332" s="3">
        <v>12</v>
      </c>
      <c r="SH332" s="3">
        <v>3</v>
      </c>
      <c r="SI332" s="3">
        <v>2</v>
      </c>
      <c r="SJ332" s="3" t="s">
        <v>524</v>
      </c>
      <c r="SL332" s="3" t="s">
        <v>524</v>
      </c>
      <c r="SM332" s="3" t="s">
        <v>1250</v>
      </c>
      <c r="SN332" s="3" t="s">
        <v>525</v>
      </c>
      <c r="SO332" s="3" t="s">
        <v>554</v>
      </c>
      <c r="SP332" s="3" t="s">
        <v>527</v>
      </c>
    </row>
    <row r="333" spans="1:510" ht="12.75" x14ac:dyDescent="0.2">
      <c r="A333" s="2">
        <v>43949.024777118058</v>
      </c>
      <c r="B333" s="3" t="s">
        <v>507</v>
      </c>
      <c r="C333" s="3" t="s">
        <v>508</v>
      </c>
      <c r="D333" s="3" t="s">
        <v>562</v>
      </c>
      <c r="E333" s="3" t="s">
        <v>1143</v>
      </c>
      <c r="F333" s="3" t="s">
        <v>528</v>
      </c>
      <c r="G333" s="3" t="s">
        <v>579</v>
      </c>
      <c r="H333" s="3" t="s">
        <v>563</v>
      </c>
      <c r="I333" s="3" t="s">
        <v>513</v>
      </c>
      <c r="J333" s="3" t="s">
        <v>514</v>
      </c>
      <c r="K333" s="3"/>
      <c r="M333" s="3" t="s">
        <v>516</v>
      </c>
      <c r="N333" s="3" t="s">
        <v>531</v>
      </c>
      <c r="O333" s="3" t="s">
        <v>518</v>
      </c>
      <c r="P333" s="3">
        <v>6</v>
      </c>
      <c r="Q333" s="3" t="s">
        <v>1125</v>
      </c>
      <c r="R333" s="3" t="s">
        <v>1125</v>
      </c>
      <c r="S333" s="3" t="s">
        <v>519</v>
      </c>
      <c r="T333" s="3" t="s">
        <v>533</v>
      </c>
      <c r="U333" s="3">
        <v>34</v>
      </c>
      <c r="V333" s="3">
        <v>31</v>
      </c>
      <c r="W333" s="3">
        <v>35</v>
      </c>
      <c r="X333" s="3">
        <v>35</v>
      </c>
      <c r="Y333" s="3">
        <v>34</v>
      </c>
      <c r="Z333" s="3" t="s">
        <v>534</v>
      </c>
      <c r="AA333" s="3">
        <v>1520</v>
      </c>
      <c r="AB333" s="3">
        <v>750</v>
      </c>
      <c r="AC333" s="3">
        <v>770</v>
      </c>
      <c r="AD333" s="3" t="s">
        <v>564</v>
      </c>
      <c r="AE333" s="3" t="s">
        <v>541</v>
      </c>
      <c r="AF333" s="3" t="s">
        <v>523</v>
      </c>
      <c r="SF333" s="3">
        <v>3</v>
      </c>
      <c r="SG333" s="3">
        <v>0</v>
      </c>
      <c r="SH333" s="3">
        <v>0</v>
      </c>
      <c r="SI333" s="3">
        <v>1</v>
      </c>
      <c r="SJ333" s="3" t="s">
        <v>524</v>
      </c>
      <c r="SL333" s="3" t="s">
        <v>524</v>
      </c>
      <c r="SM333" s="3" t="s">
        <v>1252</v>
      </c>
      <c r="SN333" s="3" t="s">
        <v>525</v>
      </c>
      <c r="SO333" s="3" t="s">
        <v>543</v>
      </c>
      <c r="SP333" s="3" t="s">
        <v>527</v>
      </c>
    </row>
    <row r="334" spans="1:510" ht="12.75" x14ac:dyDescent="0.2">
      <c r="A334" s="2">
        <v>43949.024985891199</v>
      </c>
      <c r="B334" s="3" t="s">
        <v>507</v>
      </c>
      <c r="C334" s="3" t="s">
        <v>508</v>
      </c>
      <c r="D334" s="3" t="s">
        <v>509</v>
      </c>
      <c r="E334" s="3" t="s">
        <v>1143</v>
      </c>
      <c r="F334" s="3" t="s">
        <v>510</v>
      </c>
      <c r="G334" s="3" t="s">
        <v>511</v>
      </c>
      <c r="H334" s="3" t="s">
        <v>512</v>
      </c>
      <c r="I334" s="3" t="s">
        <v>513</v>
      </c>
      <c r="J334" s="3" t="s">
        <v>557</v>
      </c>
      <c r="K334" s="3" t="s">
        <v>602</v>
      </c>
      <c r="L334" s="3" t="s">
        <v>674</v>
      </c>
      <c r="M334" s="3" t="s">
        <v>1125</v>
      </c>
      <c r="N334" s="3" t="s">
        <v>517</v>
      </c>
      <c r="O334" s="3" t="s">
        <v>580</v>
      </c>
      <c r="P334" s="3">
        <v>8</v>
      </c>
      <c r="Q334" s="3" t="s">
        <v>1125</v>
      </c>
      <c r="R334" s="3" t="s">
        <v>1125</v>
      </c>
      <c r="S334" s="3" t="s">
        <v>591</v>
      </c>
      <c r="T334" s="3" t="s">
        <v>520</v>
      </c>
      <c r="U334" s="3" t="s">
        <v>1125</v>
      </c>
      <c r="V334" s="3" t="s">
        <v>1125</v>
      </c>
      <c r="W334" s="3" t="s">
        <v>1125</v>
      </c>
      <c r="X334" s="3" t="s">
        <v>1125</v>
      </c>
      <c r="Y334" s="3" t="s">
        <v>1125</v>
      </c>
      <c r="AA334" s="3">
        <v>1450</v>
      </c>
      <c r="AB334" s="3">
        <v>670</v>
      </c>
      <c r="AC334" s="3">
        <v>780</v>
      </c>
      <c r="AD334" s="3" t="s">
        <v>613</v>
      </c>
      <c r="AE334" s="3" t="s">
        <v>548</v>
      </c>
      <c r="AF334" s="3" t="s">
        <v>523</v>
      </c>
      <c r="SF334" s="3">
        <v>10</v>
      </c>
      <c r="SG334" s="3">
        <v>4</v>
      </c>
      <c r="SH334" s="3">
        <v>1</v>
      </c>
      <c r="SI334" s="3">
        <v>1</v>
      </c>
      <c r="SJ334" s="3" t="s">
        <v>523</v>
      </c>
      <c r="SL334" s="3" t="s">
        <v>523</v>
      </c>
      <c r="SM334" s="3" t="s">
        <v>1254</v>
      </c>
      <c r="SN334" s="3" t="s">
        <v>542</v>
      </c>
      <c r="SO334" s="3" t="s">
        <v>526</v>
      </c>
      <c r="SP334" s="3" t="s">
        <v>544</v>
      </c>
    </row>
    <row r="335" spans="1:510" ht="12.75" x14ac:dyDescent="0.2">
      <c r="A335" s="2">
        <v>43949.025470717592</v>
      </c>
      <c r="B335" s="3" t="s">
        <v>507</v>
      </c>
      <c r="C335" s="3" t="s">
        <v>508</v>
      </c>
      <c r="D335" s="3" t="s">
        <v>1129</v>
      </c>
      <c r="E335" s="3" t="s">
        <v>1143</v>
      </c>
      <c r="F335" s="3" t="s">
        <v>510</v>
      </c>
      <c r="G335" s="3" t="s">
        <v>579</v>
      </c>
      <c r="H335" s="3" t="s">
        <v>512</v>
      </c>
      <c r="I335" s="3" t="s">
        <v>513</v>
      </c>
      <c r="J335" s="3" t="s">
        <v>514</v>
      </c>
      <c r="K335" s="3"/>
      <c r="M335" s="3" t="s">
        <v>572</v>
      </c>
      <c r="N335" s="3" t="s">
        <v>578</v>
      </c>
      <c r="O335" s="3" t="s">
        <v>518</v>
      </c>
      <c r="P335" s="3">
        <v>1</v>
      </c>
      <c r="Q335" s="3" t="s">
        <v>1125</v>
      </c>
      <c r="R335" s="3" t="s">
        <v>1125</v>
      </c>
      <c r="S335" s="3" t="s">
        <v>591</v>
      </c>
      <c r="T335" s="3" t="s">
        <v>533</v>
      </c>
      <c r="U335" s="3">
        <v>33</v>
      </c>
      <c r="V335" s="3">
        <v>36</v>
      </c>
      <c r="W335" s="3">
        <v>29</v>
      </c>
      <c r="X335" s="3">
        <v>35</v>
      </c>
      <c r="Y335" s="3">
        <v>31</v>
      </c>
      <c r="Z335" s="3" t="s">
        <v>553</v>
      </c>
      <c r="AA335" s="6" t="s">
        <v>1125</v>
      </c>
      <c r="SF335" s="3">
        <v>12</v>
      </c>
      <c r="SG335" s="3">
        <v>4</v>
      </c>
      <c r="SH335" s="3">
        <v>14</v>
      </c>
      <c r="SI335" s="3">
        <v>12</v>
      </c>
      <c r="SJ335" s="3" t="s">
        <v>523</v>
      </c>
      <c r="SL335" s="3" t="s">
        <v>524</v>
      </c>
      <c r="SM335" s="3" t="s">
        <v>1250</v>
      </c>
      <c r="SN335" s="3" t="s">
        <v>525</v>
      </c>
      <c r="SO335" s="3" t="s">
        <v>554</v>
      </c>
      <c r="SP335" s="3" t="s">
        <v>527</v>
      </c>
    </row>
    <row r="336" spans="1:510" ht="12.75" x14ac:dyDescent="0.2">
      <c r="A336" s="2">
        <v>43949.025594166669</v>
      </c>
      <c r="B336" s="3" t="s">
        <v>507</v>
      </c>
      <c r="C336" s="3" t="s">
        <v>508</v>
      </c>
      <c r="D336" s="3" t="s">
        <v>566</v>
      </c>
      <c r="E336" s="3" t="s">
        <v>1143</v>
      </c>
      <c r="F336" s="3" t="s">
        <v>528</v>
      </c>
      <c r="G336" s="3" t="s">
        <v>511</v>
      </c>
      <c r="H336" s="3" t="s">
        <v>512</v>
      </c>
      <c r="I336" s="3" t="s">
        <v>513</v>
      </c>
      <c r="J336" s="3" t="s">
        <v>514</v>
      </c>
      <c r="K336" s="3"/>
      <c r="M336" s="3" t="s">
        <v>572</v>
      </c>
      <c r="N336" s="3" t="s">
        <v>517</v>
      </c>
      <c r="O336" s="3" t="s">
        <v>518</v>
      </c>
      <c r="P336" s="3">
        <v>6</v>
      </c>
      <c r="Q336" s="3" t="s">
        <v>1125</v>
      </c>
      <c r="R336" s="3" t="s">
        <v>1125</v>
      </c>
      <c r="S336" s="3" t="s">
        <v>519</v>
      </c>
      <c r="T336" s="3" t="s">
        <v>520</v>
      </c>
      <c r="U336" s="3" t="s">
        <v>1125</v>
      </c>
      <c r="V336" s="3" t="s">
        <v>1125</v>
      </c>
      <c r="W336" s="3" t="s">
        <v>1125</v>
      </c>
      <c r="X336" s="3" t="s">
        <v>1125</v>
      </c>
      <c r="Y336" s="3" t="s">
        <v>1125</v>
      </c>
      <c r="AA336" s="3">
        <v>1440</v>
      </c>
      <c r="AB336" s="3">
        <v>720</v>
      </c>
      <c r="AC336" s="3">
        <v>720</v>
      </c>
      <c r="AD336" s="3" t="s">
        <v>576</v>
      </c>
      <c r="AE336" s="3" t="s">
        <v>541</v>
      </c>
      <c r="AF336" s="3" t="s">
        <v>523</v>
      </c>
      <c r="SF336" s="3">
        <v>10</v>
      </c>
      <c r="SG336" s="3">
        <v>5</v>
      </c>
      <c r="SH336" s="3">
        <v>5</v>
      </c>
      <c r="SI336" s="3">
        <v>1</v>
      </c>
      <c r="SJ336" s="3" t="s">
        <v>523</v>
      </c>
      <c r="SL336" s="3" t="s">
        <v>523</v>
      </c>
      <c r="SM336" s="3" t="s">
        <v>1249</v>
      </c>
      <c r="SN336" s="3" t="s">
        <v>542</v>
      </c>
      <c r="SO336" s="3" t="s">
        <v>543</v>
      </c>
      <c r="SP336" s="3" t="s">
        <v>544</v>
      </c>
    </row>
    <row r="337" spans="1:510" ht="12.75" x14ac:dyDescent="0.2">
      <c r="A337" s="2">
        <v>43949.025778252311</v>
      </c>
      <c r="B337" s="3" t="s">
        <v>507</v>
      </c>
      <c r="C337" s="3" t="s">
        <v>508</v>
      </c>
      <c r="D337" s="3" t="s">
        <v>566</v>
      </c>
      <c r="E337" s="3" t="s">
        <v>1127</v>
      </c>
      <c r="F337" s="3" t="s">
        <v>528</v>
      </c>
      <c r="G337" s="3" t="s">
        <v>511</v>
      </c>
      <c r="H337" s="3" t="s">
        <v>512</v>
      </c>
      <c r="I337" s="3" t="s">
        <v>529</v>
      </c>
      <c r="J337" s="3" t="s">
        <v>557</v>
      </c>
      <c r="K337" s="3" t="s">
        <v>558</v>
      </c>
      <c r="L337" s="3" t="s">
        <v>671</v>
      </c>
      <c r="M337" s="3" t="s">
        <v>1125</v>
      </c>
      <c r="N337" s="3" t="s">
        <v>539</v>
      </c>
      <c r="O337" s="3" t="s">
        <v>580</v>
      </c>
      <c r="P337" s="3">
        <v>7</v>
      </c>
      <c r="Q337" s="3" t="s">
        <v>1125</v>
      </c>
      <c r="R337" s="3" t="s">
        <v>1125</v>
      </c>
      <c r="S337" s="3" t="s">
        <v>519</v>
      </c>
      <c r="T337" s="3" t="s">
        <v>520</v>
      </c>
      <c r="U337" s="3" t="s">
        <v>1125</v>
      </c>
      <c r="V337" s="3" t="s">
        <v>1125</v>
      </c>
      <c r="W337" s="3" t="s">
        <v>1125</v>
      </c>
      <c r="X337" s="3" t="s">
        <v>1125</v>
      </c>
      <c r="Y337" s="3" t="s">
        <v>1125</v>
      </c>
      <c r="AA337" s="3">
        <v>1380</v>
      </c>
      <c r="AB337" s="3">
        <v>720</v>
      </c>
      <c r="AC337" s="3">
        <v>660</v>
      </c>
      <c r="AD337" s="3" t="s">
        <v>547</v>
      </c>
      <c r="AE337" s="3" t="s">
        <v>541</v>
      </c>
      <c r="AF337" s="3" t="s">
        <v>523</v>
      </c>
      <c r="SF337" s="3">
        <v>5</v>
      </c>
      <c r="SG337" s="3">
        <v>4</v>
      </c>
      <c r="SH337" s="3">
        <v>0</v>
      </c>
      <c r="SI337" s="3">
        <v>0</v>
      </c>
      <c r="SJ337" s="3" t="s">
        <v>523</v>
      </c>
      <c r="SL337" s="3" t="s">
        <v>523</v>
      </c>
      <c r="SM337" s="3" t="s">
        <v>1254</v>
      </c>
      <c r="SN337" s="4">
        <v>0</v>
      </c>
      <c r="SO337" s="3" t="s">
        <v>554</v>
      </c>
      <c r="SP337" s="3" t="s">
        <v>544</v>
      </c>
    </row>
    <row r="338" spans="1:510" ht="12.75" x14ac:dyDescent="0.2">
      <c r="A338" s="2">
        <v>43949.026009976849</v>
      </c>
      <c r="B338" s="3" t="s">
        <v>507</v>
      </c>
      <c r="C338" s="3" t="s">
        <v>508</v>
      </c>
      <c r="D338" s="3" t="s">
        <v>509</v>
      </c>
      <c r="E338" s="3" t="s">
        <v>1143</v>
      </c>
      <c r="F338" s="3" t="s">
        <v>528</v>
      </c>
      <c r="G338" s="3" t="s">
        <v>511</v>
      </c>
      <c r="H338" s="3" t="s">
        <v>536</v>
      </c>
      <c r="I338" s="3" t="s">
        <v>529</v>
      </c>
      <c r="J338" s="3" t="s">
        <v>514</v>
      </c>
      <c r="K338" s="3"/>
      <c r="M338" s="3" t="s">
        <v>516</v>
      </c>
      <c r="N338" s="3" t="s">
        <v>531</v>
      </c>
      <c r="O338" s="3" t="s">
        <v>518</v>
      </c>
      <c r="P338" s="3">
        <v>5</v>
      </c>
      <c r="Q338" s="3" t="s">
        <v>1125</v>
      </c>
      <c r="R338" s="3" t="s">
        <v>1125</v>
      </c>
      <c r="S338" s="3" t="s">
        <v>519</v>
      </c>
      <c r="T338" s="3" t="s">
        <v>533</v>
      </c>
      <c r="U338" s="3">
        <v>35</v>
      </c>
      <c r="V338" s="3">
        <v>34</v>
      </c>
      <c r="W338" s="3">
        <v>36</v>
      </c>
      <c r="X338" s="3">
        <v>33</v>
      </c>
      <c r="Y338" s="3">
        <v>35</v>
      </c>
      <c r="Z338" s="3" t="s">
        <v>534</v>
      </c>
      <c r="AA338" s="3">
        <v>1550</v>
      </c>
      <c r="AB338" s="3">
        <v>770</v>
      </c>
      <c r="AC338" s="3">
        <v>780</v>
      </c>
      <c r="AD338" s="3" t="s">
        <v>547</v>
      </c>
      <c r="AE338" s="3" t="s">
        <v>541</v>
      </c>
      <c r="AF338" s="3" t="s">
        <v>523</v>
      </c>
      <c r="SF338" s="3">
        <v>10</v>
      </c>
      <c r="SG338" s="3">
        <v>6</v>
      </c>
      <c r="SH338" s="3">
        <v>6</v>
      </c>
      <c r="SI338" s="3">
        <v>4</v>
      </c>
      <c r="SJ338" s="3" t="s">
        <v>523</v>
      </c>
      <c r="SL338" s="3" t="s">
        <v>524</v>
      </c>
      <c r="SM338" s="3" t="s">
        <v>1248</v>
      </c>
      <c r="SN338" s="3" t="s">
        <v>570</v>
      </c>
      <c r="SO338" s="3" t="s">
        <v>526</v>
      </c>
      <c r="SP338" s="3" t="s">
        <v>561</v>
      </c>
    </row>
    <row r="339" spans="1:510" ht="12.75" x14ac:dyDescent="0.2">
      <c r="A339" s="2">
        <v>43949.026308738423</v>
      </c>
      <c r="B339" s="3" t="s">
        <v>507</v>
      </c>
      <c r="C339" s="3" t="s">
        <v>508</v>
      </c>
      <c r="D339" s="3" t="s">
        <v>566</v>
      </c>
      <c r="E339" s="3" t="s">
        <v>1143</v>
      </c>
      <c r="F339" s="3" t="s">
        <v>528</v>
      </c>
      <c r="G339" s="3" t="s">
        <v>511</v>
      </c>
      <c r="H339" s="3" t="s">
        <v>563</v>
      </c>
      <c r="I339" s="3" t="s">
        <v>556</v>
      </c>
      <c r="J339" s="3" t="s">
        <v>514</v>
      </c>
      <c r="K339" s="3"/>
      <c r="M339" s="3" t="s">
        <v>572</v>
      </c>
      <c r="N339" s="3" t="s">
        <v>517</v>
      </c>
      <c r="O339" s="3" t="s">
        <v>518</v>
      </c>
      <c r="P339" s="3">
        <v>7</v>
      </c>
      <c r="Q339" s="3" t="s">
        <v>1125</v>
      </c>
      <c r="R339" s="3" t="s">
        <v>1125</v>
      </c>
      <c r="S339" s="3" t="s">
        <v>519</v>
      </c>
      <c r="T339" s="3" t="s">
        <v>533</v>
      </c>
      <c r="U339" s="3">
        <v>30</v>
      </c>
      <c r="V339" s="3">
        <v>34</v>
      </c>
      <c r="W339" s="3">
        <v>30</v>
      </c>
      <c r="X339" s="3">
        <v>26</v>
      </c>
      <c r="Y339" s="3">
        <v>29</v>
      </c>
      <c r="Z339" s="3" t="s">
        <v>534</v>
      </c>
      <c r="AA339" s="3">
        <v>1450</v>
      </c>
      <c r="AB339" s="3">
        <v>750</v>
      </c>
      <c r="AC339" s="3">
        <v>700</v>
      </c>
      <c r="AD339" s="3" t="s">
        <v>576</v>
      </c>
      <c r="AE339" s="3" t="s">
        <v>541</v>
      </c>
      <c r="AF339" s="3" t="s">
        <v>523</v>
      </c>
      <c r="SF339" s="3">
        <v>11</v>
      </c>
      <c r="SG339" s="3">
        <v>0</v>
      </c>
      <c r="SH339" s="3">
        <v>0</v>
      </c>
      <c r="SI339" s="3">
        <v>2</v>
      </c>
      <c r="SJ339" s="3" t="s">
        <v>524</v>
      </c>
      <c r="SL339" s="3" t="s">
        <v>524</v>
      </c>
      <c r="SM339" s="3" t="s">
        <v>1248</v>
      </c>
      <c r="SN339" s="3" t="s">
        <v>570</v>
      </c>
      <c r="SO339" s="3" t="s">
        <v>543</v>
      </c>
      <c r="SP339" s="3" t="s">
        <v>561</v>
      </c>
    </row>
    <row r="340" spans="1:510" ht="12.75" x14ac:dyDescent="0.2">
      <c r="A340" s="2">
        <v>43949.027603773153</v>
      </c>
      <c r="B340" s="3" t="s">
        <v>507</v>
      </c>
      <c r="C340" s="3" t="s">
        <v>508</v>
      </c>
      <c r="D340" s="3" t="s">
        <v>509</v>
      </c>
      <c r="E340" s="3" t="s">
        <v>1143</v>
      </c>
      <c r="F340" s="3" t="s">
        <v>510</v>
      </c>
      <c r="G340" s="3" t="s">
        <v>579</v>
      </c>
      <c r="H340" s="3" t="s">
        <v>512</v>
      </c>
      <c r="I340" s="3" t="s">
        <v>529</v>
      </c>
      <c r="J340" s="3" t="s">
        <v>514</v>
      </c>
      <c r="K340" s="3"/>
      <c r="M340" s="3" t="s">
        <v>552</v>
      </c>
      <c r="N340" s="3" t="s">
        <v>531</v>
      </c>
      <c r="O340" s="3" t="s">
        <v>532</v>
      </c>
      <c r="P340" s="3">
        <v>10</v>
      </c>
      <c r="Q340" s="3" t="s">
        <v>1125</v>
      </c>
      <c r="R340" s="3" t="s">
        <v>1125</v>
      </c>
      <c r="S340" s="3" t="s">
        <v>546</v>
      </c>
      <c r="T340" s="3" t="s">
        <v>533</v>
      </c>
      <c r="U340" s="3">
        <v>36</v>
      </c>
      <c r="V340" s="3">
        <v>36</v>
      </c>
      <c r="W340" s="3">
        <v>36</v>
      </c>
      <c r="X340" s="3">
        <v>36</v>
      </c>
      <c r="Y340" s="3">
        <v>36</v>
      </c>
      <c r="Z340" s="3" t="s">
        <v>534</v>
      </c>
      <c r="AA340" s="3">
        <v>1580</v>
      </c>
      <c r="AB340" s="3">
        <v>790</v>
      </c>
      <c r="AC340" s="3">
        <v>790</v>
      </c>
      <c r="AD340" s="3" t="s">
        <v>540</v>
      </c>
      <c r="AE340" s="3" t="s">
        <v>541</v>
      </c>
      <c r="AF340" s="3" t="s">
        <v>523</v>
      </c>
      <c r="SF340" s="3">
        <v>10</v>
      </c>
      <c r="SG340" s="3">
        <v>4</v>
      </c>
      <c r="SH340" s="3">
        <v>3</v>
      </c>
      <c r="SI340" s="3">
        <v>5</v>
      </c>
      <c r="SJ340" s="3" t="s">
        <v>523</v>
      </c>
      <c r="SL340" s="3" t="s">
        <v>524</v>
      </c>
      <c r="SM340" s="3" t="s">
        <v>1248</v>
      </c>
      <c r="SN340" s="3" t="s">
        <v>570</v>
      </c>
      <c r="SO340" s="3" t="s">
        <v>543</v>
      </c>
      <c r="SP340" s="3" t="s">
        <v>527</v>
      </c>
    </row>
    <row r="341" spans="1:510" ht="12.75" x14ac:dyDescent="0.2">
      <c r="A341" s="2">
        <v>43949.027773414353</v>
      </c>
      <c r="B341" s="3" t="s">
        <v>507</v>
      </c>
      <c r="C341" s="3" t="s">
        <v>508</v>
      </c>
      <c r="D341" s="3" t="s">
        <v>566</v>
      </c>
      <c r="E341" s="3" t="s">
        <v>1143</v>
      </c>
      <c r="F341" s="3" t="s">
        <v>510</v>
      </c>
      <c r="G341" s="3" t="s">
        <v>573</v>
      </c>
      <c r="H341" s="3" t="s">
        <v>512</v>
      </c>
      <c r="I341" s="3" t="s">
        <v>513</v>
      </c>
      <c r="J341" s="3" t="s">
        <v>514</v>
      </c>
      <c r="K341" s="3"/>
      <c r="M341" s="3" t="s">
        <v>572</v>
      </c>
      <c r="N341" s="3" t="s">
        <v>517</v>
      </c>
      <c r="O341" s="3" t="s">
        <v>518</v>
      </c>
      <c r="P341" s="3">
        <v>4</v>
      </c>
      <c r="Q341" s="3" t="s">
        <v>1125</v>
      </c>
      <c r="R341" s="3" t="s">
        <v>1125</v>
      </c>
      <c r="S341" s="3" t="s">
        <v>569</v>
      </c>
      <c r="T341" s="3" t="s">
        <v>533</v>
      </c>
      <c r="U341" s="3">
        <v>34</v>
      </c>
      <c r="V341" s="3">
        <v>36</v>
      </c>
      <c r="W341" s="3">
        <v>31</v>
      </c>
      <c r="X341" s="3">
        <v>36</v>
      </c>
      <c r="Y341" s="3">
        <v>32</v>
      </c>
      <c r="Z341" s="3" t="s">
        <v>534</v>
      </c>
      <c r="AA341" s="3">
        <v>1510</v>
      </c>
      <c r="AB341" s="3">
        <v>780</v>
      </c>
      <c r="AC341" s="3">
        <v>730</v>
      </c>
      <c r="AD341" s="3" t="s">
        <v>576</v>
      </c>
      <c r="AE341" s="3" t="s">
        <v>541</v>
      </c>
      <c r="AF341" s="3" t="s">
        <v>523</v>
      </c>
      <c r="SF341" s="3">
        <v>5</v>
      </c>
      <c r="SG341" s="3">
        <v>5</v>
      </c>
      <c r="SH341" s="3">
        <v>1</v>
      </c>
      <c r="SI341" s="3">
        <v>2</v>
      </c>
      <c r="SJ341" s="3" t="s">
        <v>523</v>
      </c>
      <c r="SL341" s="3" t="s">
        <v>524</v>
      </c>
      <c r="SM341" s="3" t="s">
        <v>1248</v>
      </c>
      <c r="SN341" s="3" t="s">
        <v>570</v>
      </c>
      <c r="SO341" s="3" t="s">
        <v>543</v>
      </c>
      <c r="SP341" s="3" t="s">
        <v>544</v>
      </c>
    </row>
    <row r="342" spans="1:510" ht="12.75" x14ac:dyDescent="0.2">
      <c r="A342" s="2">
        <v>43949.029873310181</v>
      </c>
      <c r="B342" s="3" t="s">
        <v>507</v>
      </c>
      <c r="C342" s="3" t="s">
        <v>508</v>
      </c>
      <c r="D342" s="3" t="s">
        <v>509</v>
      </c>
      <c r="E342" s="3" t="s">
        <v>1143</v>
      </c>
      <c r="F342" s="3" t="s">
        <v>510</v>
      </c>
      <c r="G342" s="3" t="s">
        <v>511</v>
      </c>
      <c r="H342" s="3" t="s">
        <v>512</v>
      </c>
      <c r="I342" s="3" t="s">
        <v>556</v>
      </c>
      <c r="J342" s="3" t="s">
        <v>514</v>
      </c>
      <c r="K342" s="3"/>
      <c r="M342" s="3" t="s">
        <v>516</v>
      </c>
      <c r="N342" s="3" t="s">
        <v>517</v>
      </c>
      <c r="O342" s="3" t="s">
        <v>532</v>
      </c>
      <c r="P342" s="3">
        <v>7</v>
      </c>
      <c r="Q342" s="3" t="s">
        <v>1125</v>
      </c>
      <c r="R342" s="3" t="s">
        <v>1125</v>
      </c>
      <c r="S342" s="3" t="s">
        <v>519</v>
      </c>
      <c r="T342" s="3" t="s">
        <v>533</v>
      </c>
      <c r="U342" s="3">
        <v>34</v>
      </c>
      <c r="V342" s="3">
        <v>36</v>
      </c>
      <c r="W342" s="3">
        <v>31</v>
      </c>
      <c r="X342" s="3">
        <v>35</v>
      </c>
      <c r="Y342" s="3">
        <v>33</v>
      </c>
      <c r="Z342" s="3" t="s">
        <v>553</v>
      </c>
      <c r="AA342" s="6" t="s">
        <v>1125</v>
      </c>
      <c r="SF342" s="3">
        <v>20</v>
      </c>
      <c r="SG342" s="3">
        <v>2</v>
      </c>
      <c r="SH342" s="3">
        <v>1</v>
      </c>
      <c r="SI342" s="3">
        <v>8</v>
      </c>
      <c r="SJ342" s="3" t="s">
        <v>524</v>
      </c>
      <c r="SL342" s="3" t="s">
        <v>524</v>
      </c>
      <c r="SM342" s="3" t="s">
        <v>1252</v>
      </c>
      <c r="SN342" s="3" t="s">
        <v>525</v>
      </c>
      <c r="SO342" s="3" t="s">
        <v>554</v>
      </c>
      <c r="SP342" s="3" t="s">
        <v>527</v>
      </c>
    </row>
    <row r="343" spans="1:510" ht="12.75" x14ac:dyDescent="0.2">
      <c r="A343" s="2">
        <v>43949.030062337959</v>
      </c>
      <c r="B343" s="3" t="s">
        <v>507</v>
      </c>
      <c r="C343" s="3" t="s">
        <v>508</v>
      </c>
      <c r="D343" s="3" t="s">
        <v>566</v>
      </c>
      <c r="E343" s="3" t="s">
        <v>1143</v>
      </c>
      <c r="F343" s="3" t="s">
        <v>528</v>
      </c>
      <c r="G343" s="3" t="s">
        <v>511</v>
      </c>
      <c r="H343" s="3" t="s">
        <v>555</v>
      </c>
      <c r="I343" s="3" t="s">
        <v>556</v>
      </c>
      <c r="J343" s="3" t="s">
        <v>514</v>
      </c>
      <c r="K343" s="3"/>
      <c r="M343" s="3" t="s">
        <v>572</v>
      </c>
      <c r="N343" s="3" t="s">
        <v>578</v>
      </c>
      <c r="O343" s="3" t="s">
        <v>518</v>
      </c>
      <c r="P343" s="3">
        <v>7</v>
      </c>
      <c r="Q343" s="3" t="s">
        <v>1125</v>
      </c>
      <c r="R343" s="3" t="s">
        <v>1125</v>
      </c>
      <c r="S343" s="3" t="s">
        <v>519</v>
      </c>
      <c r="T343" s="3" t="s">
        <v>533</v>
      </c>
      <c r="U343" s="3">
        <v>36</v>
      </c>
      <c r="V343" s="3">
        <v>35</v>
      </c>
      <c r="W343" s="3">
        <v>36</v>
      </c>
      <c r="X343" s="3">
        <v>35</v>
      </c>
      <c r="Y343" s="3">
        <v>36</v>
      </c>
      <c r="Z343" s="3" t="s">
        <v>534</v>
      </c>
      <c r="AA343" s="3">
        <v>1500</v>
      </c>
      <c r="AB343" s="3">
        <v>710</v>
      </c>
      <c r="AC343" s="3">
        <v>790</v>
      </c>
      <c r="AD343" s="3" t="s">
        <v>564</v>
      </c>
      <c r="AE343" s="3" t="s">
        <v>541</v>
      </c>
      <c r="AF343" s="3" t="s">
        <v>523</v>
      </c>
      <c r="SF343" s="3">
        <v>2</v>
      </c>
      <c r="SG343" s="3">
        <v>7</v>
      </c>
      <c r="SH343" s="3">
        <v>2</v>
      </c>
      <c r="SI343" s="3">
        <v>0</v>
      </c>
      <c r="SJ343" s="3" t="s">
        <v>523</v>
      </c>
      <c r="SL343" s="3" t="s">
        <v>523</v>
      </c>
      <c r="SM343" s="3" t="s">
        <v>1254</v>
      </c>
      <c r="SN343" s="3" t="s">
        <v>542</v>
      </c>
      <c r="SO343" s="3" t="s">
        <v>554</v>
      </c>
      <c r="SP343" s="3" t="s">
        <v>544</v>
      </c>
    </row>
    <row r="344" spans="1:510" ht="12.75" x14ac:dyDescent="0.2">
      <c r="A344" s="2">
        <v>43949.033197719909</v>
      </c>
      <c r="B344" s="3" t="s">
        <v>507</v>
      </c>
      <c r="C344" s="3" t="s">
        <v>508</v>
      </c>
      <c r="D344" s="3" t="s">
        <v>566</v>
      </c>
      <c r="E344" s="3" t="s">
        <v>1143</v>
      </c>
      <c r="F344" s="3" t="s">
        <v>510</v>
      </c>
      <c r="G344" s="3" t="s">
        <v>1125</v>
      </c>
      <c r="H344" s="3" t="s">
        <v>512</v>
      </c>
      <c r="I344" s="3" t="s">
        <v>529</v>
      </c>
      <c r="J344" s="3" t="s">
        <v>514</v>
      </c>
      <c r="K344" s="3"/>
      <c r="M344" s="3" t="s">
        <v>572</v>
      </c>
      <c r="N344" s="3" t="s">
        <v>578</v>
      </c>
      <c r="O344" s="3" t="s">
        <v>518</v>
      </c>
      <c r="P344" s="3">
        <v>7</v>
      </c>
      <c r="Q344" s="3" t="s">
        <v>1125</v>
      </c>
      <c r="R344" s="3" t="s">
        <v>1125</v>
      </c>
      <c r="S344" s="3" t="s">
        <v>519</v>
      </c>
      <c r="T344" s="3" t="s">
        <v>533</v>
      </c>
      <c r="U344" s="3">
        <v>34</v>
      </c>
      <c r="V344" s="3">
        <v>35</v>
      </c>
      <c r="W344" s="3">
        <v>33</v>
      </c>
      <c r="X344" s="3">
        <v>34</v>
      </c>
      <c r="Y344" s="3">
        <v>35</v>
      </c>
      <c r="Z344" s="3" t="s">
        <v>534</v>
      </c>
      <c r="AA344" s="3">
        <v>1470</v>
      </c>
      <c r="AB344" s="3">
        <v>700</v>
      </c>
      <c r="AC344" s="3">
        <v>770</v>
      </c>
      <c r="AD344" s="3" t="s">
        <v>564</v>
      </c>
      <c r="AE344" s="3" t="s">
        <v>541</v>
      </c>
      <c r="AF344" s="3" t="s">
        <v>523</v>
      </c>
      <c r="SF344" s="3">
        <v>9</v>
      </c>
      <c r="SG344" s="3">
        <v>1</v>
      </c>
      <c r="SH344" s="3">
        <v>3</v>
      </c>
      <c r="SI344" s="3">
        <v>2</v>
      </c>
      <c r="SJ344" s="3" t="s">
        <v>524</v>
      </c>
      <c r="SL344" s="3" t="s">
        <v>524</v>
      </c>
      <c r="SM344" s="3" t="s">
        <v>1251</v>
      </c>
      <c r="SN344" s="3" t="s">
        <v>542</v>
      </c>
      <c r="SO344" s="3" t="s">
        <v>543</v>
      </c>
      <c r="SP344" s="3" t="s">
        <v>544</v>
      </c>
    </row>
    <row r="345" spans="1:510" ht="12.75" x14ac:dyDescent="0.2">
      <c r="A345" s="2">
        <v>43949.034995219903</v>
      </c>
      <c r="B345" s="3" t="s">
        <v>507</v>
      </c>
      <c r="C345" s="3" t="s">
        <v>508</v>
      </c>
      <c r="D345" s="3" t="s">
        <v>566</v>
      </c>
      <c r="E345" s="3" t="s">
        <v>1143</v>
      </c>
      <c r="F345" s="3" t="s">
        <v>528</v>
      </c>
      <c r="G345" s="3" t="s">
        <v>511</v>
      </c>
      <c r="H345" s="3" t="s">
        <v>512</v>
      </c>
      <c r="I345" s="3" t="s">
        <v>645</v>
      </c>
      <c r="J345" s="3" t="s">
        <v>514</v>
      </c>
      <c r="K345" s="3"/>
      <c r="M345" s="3" t="s">
        <v>572</v>
      </c>
      <c r="N345" s="3" t="s">
        <v>578</v>
      </c>
      <c r="O345" s="3" t="s">
        <v>518</v>
      </c>
      <c r="P345" s="3">
        <v>3</v>
      </c>
      <c r="Q345" s="3" t="s">
        <v>1125</v>
      </c>
      <c r="R345" s="3" t="s">
        <v>1125</v>
      </c>
      <c r="S345" s="3" t="s">
        <v>546</v>
      </c>
      <c r="T345" s="3" t="s">
        <v>520</v>
      </c>
      <c r="U345" s="3" t="s">
        <v>1125</v>
      </c>
      <c r="V345" s="3" t="s">
        <v>1125</v>
      </c>
      <c r="W345" s="3" t="s">
        <v>1125</v>
      </c>
      <c r="X345" s="3" t="s">
        <v>1125</v>
      </c>
      <c r="Y345" s="3" t="s">
        <v>1125</v>
      </c>
      <c r="AA345" s="3">
        <v>1590</v>
      </c>
      <c r="AB345" s="3">
        <v>790</v>
      </c>
      <c r="AC345" s="3">
        <v>800</v>
      </c>
      <c r="AD345" s="3" t="s">
        <v>540</v>
      </c>
      <c r="AE345" s="3" t="s">
        <v>548</v>
      </c>
      <c r="AF345" s="3" t="s">
        <v>523</v>
      </c>
      <c r="SF345" s="3">
        <v>16</v>
      </c>
      <c r="SG345" s="3">
        <v>0</v>
      </c>
      <c r="SH345" s="3">
        <v>1</v>
      </c>
      <c r="SI345" s="3">
        <v>12</v>
      </c>
      <c r="SJ345" s="3" t="s">
        <v>524</v>
      </c>
      <c r="SL345" s="3" t="s">
        <v>524</v>
      </c>
      <c r="SM345" s="3" t="s">
        <v>1252</v>
      </c>
      <c r="SN345" s="3" t="s">
        <v>535</v>
      </c>
      <c r="SO345" s="3" t="s">
        <v>543</v>
      </c>
      <c r="SP345" s="3" t="s">
        <v>582</v>
      </c>
    </row>
    <row r="346" spans="1:510" ht="12.75" x14ac:dyDescent="0.2">
      <c r="A346" s="2">
        <v>43949.036311701391</v>
      </c>
      <c r="B346" s="3" t="s">
        <v>507</v>
      </c>
      <c r="C346" s="3" t="s">
        <v>508</v>
      </c>
      <c r="D346" s="3" t="s">
        <v>509</v>
      </c>
      <c r="E346" s="3" t="s">
        <v>1143</v>
      </c>
      <c r="F346" s="3" t="s">
        <v>528</v>
      </c>
      <c r="G346" s="3" t="s">
        <v>511</v>
      </c>
      <c r="H346" s="3" t="s">
        <v>563</v>
      </c>
      <c r="I346" s="3" t="s">
        <v>585</v>
      </c>
      <c r="J346" s="3" t="s">
        <v>617</v>
      </c>
      <c r="K346" s="3" t="s">
        <v>1125</v>
      </c>
      <c r="M346" s="3" t="s">
        <v>538</v>
      </c>
      <c r="N346" s="3" t="s">
        <v>517</v>
      </c>
      <c r="O346" s="3" t="s">
        <v>518</v>
      </c>
      <c r="P346" s="3">
        <v>8</v>
      </c>
      <c r="Q346" s="3" t="s">
        <v>1125</v>
      </c>
      <c r="R346" s="3" t="s">
        <v>1125</v>
      </c>
      <c r="S346" s="3" t="s">
        <v>519</v>
      </c>
      <c r="T346" s="3" t="s">
        <v>533</v>
      </c>
      <c r="U346" s="3">
        <v>35</v>
      </c>
      <c r="V346" s="3">
        <v>35</v>
      </c>
      <c r="W346" s="3">
        <v>36</v>
      </c>
      <c r="X346" s="3">
        <v>35</v>
      </c>
      <c r="Y346" s="3">
        <v>33</v>
      </c>
      <c r="Z346" s="3" t="s">
        <v>534</v>
      </c>
      <c r="AA346" s="3">
        <v>1560</v>
      </c>
      <c r="AB346" s="3">
        <v>760</v>
      </c>
      <c r="AC346" s="3">
        <v>800</v>
      </c>
      <c r="AD346" s="3" t="s">
        <v>547</v>
      </c>
      <c r="AE346" s="3" t="s">
        <v>548</v>
      </c>
      <c r="AF346" s="3" t="s">
        <v>523</v>
      </c>
      <c r="SF346" s="3">
        <v>5</v>
      </c>
      <c r="SG346" s="3">
        <v>12</v>
      </c>
      <c r="SH346" s="3">
        <v>5</v>
      </c>
      <c r="SI346" s="3">
        <v>2</v>
      </c>
      <c r="SJ346" s="3" t="s">
        <v>524</v>
      </c>
      <c r="SL346" s="3" t="s">
        <v>524</v>
      </c>
      <c r="SM346" s="3" t="s">
        <v>1250</v>
      </c>
      <c r="SN346" s="3" t="s">
        <v>594</v>
      </c>
      <c r="SO346" s="3" t="s">
        <v>554</v>
      </c>
      <c r="SP346" s="3" t="s">
        <v>544</v>
      </c>
    </row>
    <row r="347" spans="1:510" ht="12.75" x14ac:dyDescent="0.2">
      <c r="A347" s="2">
        <v>43949.036447604165</v>
      </c>
      <c r="B347" s="3" t="s">
        <v>507</v>
      </c>
      <c r="C347" s="3" t="s">
        <v>508</v>
      </c>
      <c r="D347" s="3" t="s">
        <v>566</v>
      </c>
      <c r="E347" s="3" t="s">
        <v>1127</v>
      </c>
      <c r="F347" s="3" t="s">
        <v>528</v>
      </c>
      <c r="G347" s="3" t="s">
        <v>511</v>
      </c>
      <c r="H347" s="3" t="s">
        <v>512</v>
      </c>
      <c r="I347" s="3" t="s">
        <v>513</v>
      </c>
      <c r="J347" s="3" t="s">
        <v>514</v>
      </c>
      <c r="K347" s="3"/>
      <c r="M347" s="3" t="s">
        <v>516</v>
      </c>
      <c r="N347" s="3" t="s">
        <v>578</v>
      </c>
      <c r="O347" s="3" t="s">
        <v>518</v>
      </c>
      <c r="P347" s="3">
        <v>8</v>
      </c>
      <c r="Q347" s="3" t="s">
        <v>1125</v>
      </c>
      <c r="R347" s="3" t="s">
        <v>1125</v>
      </c>
      <c r="S347" s="3" t="s">
        <v>591</v>
      </c>
      <c r="T347" s="3" t="s">
        <v>520</v>
      </c>
      <c r="U347" s="3" t="s">
        <v>1125</v>
      </c>
      <c r="V347" s="3" t="s">
        <v>1125</v>
      </c>
      <c r="W347" s="3" t="s">
        <v>1125</v>
      </c>
      <c r="X347" s="3" t="s">
        <v>1125</v>
      </c>
      <c r="Y347" s="3" t="s">
        <v>1125</v>
      </c>
      <c r="AA347" s="3">
        <v>1500</v>
      </c>
      <c r="AB347" s="3">
        <v>710</v>
      </c>
      <c r="AC347" s="3">
        <v>790</v>
      </c>
      <c r="AD347" s="3" t="s">
        <v>560</v>
      </c>
      <c r="AE347" s="3" t="s">
        <v>548</v>
      </c>
      <c r="AF347" s="3" t="s">
        <v>523</v>
      </c>
      <c r="SF347" s="3">
        <v>10</v>
      </c>
      <c r="SG347" s="3">
        <v>0</v>
      </c>
      <c r="SH347" s="3">
        <v>0</v>
      </c>
      <c r="SI347" s="3">
        <v>9</v>
      </c>
      <c r="SJ347" s="3" t="s">
        <v>524</v>
      </c>
      <c r="SL347" s="3" t="s">
        <v>524</v>
      </c>
      <c r="SM347" s="3" t="s">
        <v>1248</v>
      </c>
      <c r="SN347" s="3" t="s">
        <v>594</v>
      </c>
      <c r="SO347" s="3" t="s">
        <v>554</v>
      </c>
      <c r="SP347" s="3" t="s">
        <v>544</v>
      </c>
    </row>
    <row r="348" spans="1:510" ht="12.75" x14ac:dyDescent="0.2">
      <c r="A348" s="2">
        <v>43949.038011851851</v>
      </c>
      <c r="B348" s="3" t="s">
        <v>507</v>
      </c>
      <c r="C348" s="3" t="s">
        <v>508</v>
      </c>
      <c r="D348" s="3" t="s">
        <v>509</v>
      </c>
      <c r="E348" s="3" t="s">
        <v>1143</v>
      </c>
      <c r="F348" s="3" t="s">
        <v>510</v>
      </c>
      <c r="G348" s="3" t="s">
        <v>511</v>
      </c>
      <c r="H348" s="3" t="s">
        <v>555</v>
      </c>
      <c r="I348" s="3" t="s">
        <v>529</v>
      </c>
      <c r="J348" s="3" t="s">
        <v>514</v>
      </c>
      <c r="K348" s="3"/>
      <c r="M348" s="3" t="s">
        <v>516</v>
      </c>
      <c r="N348" s="3" t="s">
        <v>539</v>
      </c>
      <c r="O348" s="3" t="s">
        <v>518</v>
      </c>
      <c r="P348" s="3">
        <v>7</v>
      </c>
      <c r="Q348" s="3" t="s">
        <v>1125</v>
      </c>
      <c r="R348" s="3" t="s">
        <v>1125</v>
      </c>
      <c r="S348" s="3" t="s">
        <v>519</v>
      </c>
      <c r="T348" s="3" t="s">
        <v>533</v>
      </c>
      <c r="U348" s="3">
        <v>32</v>
      </c>
      <c r="V348" s="3">
        <v>33</v>
      </c>
      <c r="W348" s="3">
        <v>31</v>
      </c>
      <c r="X348" s="3">
        <v>35</v>
      </c>
      <c r="Y348" s="3">
        <v>30</v>
      </c>
      <c r="Z348" s="3" t="s">
        <v>534</v>
      </c>
      <c r="AA348" s="3">
        <v>1470</v>
      </c>
      <c r="AB348" s="3">
        <v>720</v>
      </c>
      <c r="AC348" s="3">
        <v>750</v>
      </c>
      <c r="AD348" s="3" t="s">
        <v>521</v>
      </c>
      <c r="AE348" s="3" t="s">
        <v>541</v>
      </c>
      <c r="AF348" s="3" t="s">
        <v>523</v>
      </c>
      <c r="SF348" s="3">
        <v>9</v>
      </c>
      <c r="SG348" s="3">
        <v>1</v>
      </c>
      <c r="SH348" s="3">
        <v>5</v>
      </c>
      <c r="SI348" s="3">
        <v>2</v>
      </c>
      <c r="SJ348" s="3" t="s">
        <v>524</v>
      </c>
      <c r="SL348" s="3" t="s">
        <v>524</v>
      </c>
      <c r="SM348" s="3" t="s">
        <v>1253</v>
      </c>
      <c r="SN348" s="3" t="s">
        <v>570</v>
      </c>
      <c r="SO348" s="3" t="s">
        <v>554</v>
      </c>
      <c r="SP348" s="3" t="s">
        <v>527</v>
      </c>
    </row>
    <row r="349" spans="1:510" ht="12.75" x14ac:dyDescent="0.2">
      <c r="A349" s="2">
        <v>43949.040430381945</v>
      </c>
      <c r="B349" s="3" t="s">
        <v>507</v>
      </c>
      <c r="C349" s="3" t="s">
        <v>508</v>
      </c>
      <c r="D349" s="3" t="s">
        <v>509</v>
      </c>
      <c r="E349" s="3" t="s">
        <v>1143</v>
      </c>
      <c r="F349" s="3" t="s">
        <v>528</v>
      </c>
      <c r="G349" s="3" t="s">
        <v>511</v>
      </c>
      <c r="H349" s="3" t="s">
        <v>536</v>
      </c>
      <c r="I349" s="3" t="s">
        <v>513</v>
      </c>
      <c r="J349" s="3" t="s">
        <v>514</v>
      </c>
      <c r="K349" s="3"/>
      <c r="M349" s="3" t="s">
        <v>516</v>
      </c>
      <c r="N349" s="3" t="s">
        <v>517</v>
      </c>
      <c r="O349" s="3" t="s">
        <v>532</v>
      </c>
      <c r="P349" s="3">
        <v>7</v>
      </c>
      <c r="Q349" s="3" t="s">
        <v>1125</v>
      </c>
      <c r="R349" s="3" t="s">
        <v>1125</v>
      </c>
      <c r="S349" s="3" t="s">
        <v>569</v>
      </c>
      <c r="T349" s="3" t="s">
        <v>533</v>
      </c>
      <c r="U349" s="3">
        <v>34</v>
      </c>
      <c r="V349" s="3">
        <v>35</v>
      </c>
      <c r="W349" s="3">
        <v>32</v>
      </c>
      <c r="X349" s="3">
        <v>35</v>
      </c>
      <c r="Y349" s="3">
        <v>35</v>
      </c>
      <c r="Z349" s="3" t="s">
        <v>553</v>
      </c>
      <c r="AA349" s="6" t="s">
        <v>1125</v>
      </c>
      <c r="SF349" s="3">
        <v>4</v>
      </c>
      <c r="SG349" s="3">
        <v>15</v>
      </c>
      <c r="SH349" s="3">
        <v>2</v>
      </c>
      <c r="SI349" s="3">
        <v>0</v>
      </c>
      <c r="SJ349" s="3" t="s">
        <v>523</v>
      </c>
      <c r="SL349" s="3" t="s">
        <v>524</v>
      </c>
      <c r="SM349" s="3" t="s">
        <v>1248</v>
      </c>
      <c r="SN349" s="3" t="s">
        <v>570</v>
      </c>
      <c r="SO349" s="3" t="s">
        <v>543</v>
      </c>
      <c r="SP349" s="3" t="s">
        <v>527</v>
      </c>
    </row>
    <row r="350" spans="1:510" ht="12.75" x14ac:dyDescent="0.2">
      <c r="A350" s="2">
        <v>43949.04182337963</v>
      </c>
      <c r="B350" s="3" t="s">
        <v>507</v>
      </c>
      <c r="C350" s="3" t="s">
        <v>508</v>
      </c>
      <c r="D350" s="3" t="s">
        <v>509</v>
      </c>
      <c r="E350" s="3" t="s">
        <v>1143</v>
      </c>
      <c r="F350" s="3" t="s">
        <v>528</v>
      </c>
      <c r="G350" s="3" t="s">
        <v>511</v>
      </c>
      <c r="H350" s="3" t="s">
        <v>563</v>
      </c>
      <c r="I350" s="3" t="s">
        <v>585</v>
      </c>
      <c r="J350" s="3" t="s">
        <v>514</v>
      </c>
      <c r="K350" s="3"/>
      <c r="M350" s="3" t="s">
        <v>516</v>
      </c>
      <c r="N350" s="3" t="s">
        <v>539</v>
      </c>
      <c r="O350" s="3" t="s">
        <v>518</v>
      </c>
      <c r="P350" s="3">
        <v>6</v>
      </c>
      <c r="Q350" s="3" t="s">
        <v>1125</v>
      </c>
      <c r="R350" s="3" t="s">
        <v>1125</v>
      </c>
      <c r="S350" s="3" t="s">
        <v>519</v>
      </c>
      <c r="T350" s="3" t="s">
        <v>533</v>
      </c>
      <c r="U350" s="3">
        <v>35</v>
      </c>
      <c r="V350" s="3">
        <v>35</v>
      </c>
      <c r="W350" s="3">
        <v>34</v>
      </c>
      <c r="X350" s="3">
        <v>36</v>
      </c>
      <c r="Y350" s="3">
        <v>35</v>
      </c>
      <c r="Z350" s="3" t="s">
        <v>553</v>
      </c>
      <c r="AA350" s="6" t="s">
        <v>1125</v>
      </c>
      <c r="SF350" s="3">
        <v>12</v>
      </c>
      <c r="SG350" s="3">
        <v>3</v>
      </c>
      <c r="SH350" s="3">
        <v>3</v>
      </c>
      <c r="SI350" s="3">
        <v>5</v>
      </c>
      <c r="SJ350" s="3" t="s">
        <v>523</v>
      </c>
      <c r="SL350" s="3" t="s">
        <v>524</v>
      </c>
      <c r="SM350" s="3" t="s">
        <v>1253</v>
      </c>
      <c r="SN350" s="3" t="s">
        <v>570</v>
      </c>
      <c r="SO350" s="3" t="s">
        <v>526</v>
      </c>
      <c r="SP350" s="3" t="s">
        <v>544</v>
      </c>
    </row>
    <row r="351" spans="1:510" ht="12.75" x14ac:dyDescent="0.2">
      <c r="A351" s="2">
        <v>43949.041830995367</v>
      </c>
      <c r="B351" s="3" t="s">
        <v>507</v>
      </c>
      <c r="C351" s="3" t="s">
        <v>508</v>
      </c>
      <c r="D351" s="3" t="s">
        <v>509</v>
      </c>
      <c r="E351" s="3" t="s">
        <v>1143</v>
      </c>
      <c r="F351" s="3" t="s">
        <v>510</v>
      </c>
      <c r="G351" s="3" t="s">
        <v>579</v>
      </c>
      <c r="H351" s="3" t="s">
        <v>536</v>
      </c>
      <c r="I351" s="3" t="s">
        <v>529</v>
      </c>
      <c r="J351" s="3" t="s">
        <v>514</v>
      </c>
      <c r="K351" s="3"/>
      <c r="M351" s="3" t="s">
        <v>516</v>
      </c>
      <c r="N351" s="3" t="s">
        <v>531</v>
      </c>
      <c r="O351" s="3" t="s">
        <v>580</v>
      </c>
      <c r="P351" s="3">
        <v>8</v>
      </c>
      <c r="Q351" s="3" t="s">
        <v>1125</v>
      </c>
      <c r="R351" s="3" t="s">
        <v>1125</v>
      </c>
      <c r="S351" s="3" t="s">
        <v>519</v>
      </c>
      <c r="T351" s="3" t="s">
        <v>520</v>
      </c>
      <c r="U351" s="3" t="s">
        <v>1125</v>
      </c>
      <c r="V351" s="3" t="s">
        <v>1125</v>
      </c>
      <c r="W351" s="3" t="s">
        <v>1125</v>
      </c>
      <c r="X351" s="3" t="s">
        <v>1125</v>
      </c>
      <c r="Y351" s="3" t="s">
        <v>1125</v>
      </c>
      <c r="AA351" s="3">
        <v>1450</v>
      </c>
      <c r="AB351" s="3">
        <v>720</v>
      </c>
      <c r="AC351" s="3">
        <v>730</v>
      </c>
      <c r="AD351" s="3" t="s">
        <v>521</v>
      </c>
      <c r="AE351" s="3" t="s">
        <v>522</v>
      </c>
      <c r="AF351" s="3" t="s">
        <v>523</v>
      </c>
      <c r="SF351" s="3">
        <v>13</v>
      </c>
      <c r="SG351" s="3">
        <v>4</v>
      </c>
      <c r="SH351" s="3">
        <v>3</v>
      </c>
      <c r="SI351" s="3">
        <v>4</v>
      </c>
      <c r="SJ351" s="3" t="s">
        <v>523</v>
      </c>
      <c r="SL351" s="3" t="s">
        <v>523</v>
      </c>
      <c r="SM351" s="3" t="s">
        <v>1254</v>
      </c>
      <c r="SN351" s="3" t="s">
        <v>542</v>
      </c>
      <c r="SO351" s="3" t="s">
        <v>554</v>
      </c>
      <c r="SP351" s="3" t="s">
        <v>544</v>
      </c>
    </row>
    <row r="352" spans="1:510" ht="12.75" x14ac:dyDescent="0.2">
      <c r="A352" s="2">
        <v>43951.512004791672</v>
      </c>
      <c r="B352" s="3" t="s">
        <v>507</v>
      </c>
      <c r="C352" s="3" t="s">
        <v>508</v>
      </c>
      <c r="D352" s="3" t="s">
        <v>509</v>
      </c>
      <c r="E352" s="3" t="s">
        <v>1143</v>
      </c>
      <c r="F352" s="3" t="s">
        <v>528</v>
      </c>
      <c r="G352" s="3" t="s">
        <v>511</v>
      </c>
      <c r="H352" s="3" t="s">
        <v>555</v>
      </c>
      <c r="I352" s="3" t="s">
        <v>529</v>
      </c>
      <c r="J352" s="3" t="s">
        <v>557</v>
      </c>
      <c r="K352" s="3" t="s">
        <v>1239</v>
      </c>
      <c r="L352" s="3" t="s">
        <v>703</v>
      </c>
      <c r="M352" s="3" t="s">
        <v>1125</v>
      </c>
      <c r="N352" s="3" t="s">
        <v>578</v>
      </c>
      <c r="O352" s="3" t="s">
        <v>1151</v>
      </c>
      <c r="P352" s="3">
        <v>4</v>
      </c>
      <c r="Q352" s="3" t="s">
        <v>733</v>
      </c>
      <c r="R352" s="3" t="s">
        <v>1160</v>
      </c>
      <c r="S352" s="3" t="s">
        <v>519</v>
      </c>
      <c r="T352" s="3" t="s">
        <v>520</v>
      </c>
      <c r="U352" s="3" t="s">
        <v>1125</v>
      </c>
      <c r="V352" s="3" t="s">
        <v>1125</v>
      </c>
      <c r="W352" s="3" t="s">
        <v>1125</v>
      </c>
      <c r="X352" s="3" t="s">
        <v>1125</v>
      </c>
      <c r="Y352" s="3" t="s">
        <v>1125</v>
      </c>
      <c r="AA352" s="3">
        <v>1500</v>
      </c>
      <c r="AB352" s="3">
        <v>700</v>
      </c>
      <c r="AC352" s="3">
        <v>800</v>
      </c>
      <c r="AD352" s="3" t="s">
        <v>564</v>
      </c>
      <c r="AE352" s="3" t="s">
        <v>541</v>
      </c>
      <c r="AF352" s="3" t="s">
        <v>523</v>
      </c>
      <c r="BE352" s="3" t="s">
        <v>723</v>
      </c>
      <c r="BS352" s="3" t="s">
        <v>723</v>
      </c>
      <c r="CA352" s="3" t="s">
        <v>723</v>
      </c>
      <c r="CJ352" s="3" t="s">
        <v>723</v>
      </c>
      <c r="DS352" s="3" t="s">
        <v>723</v>
      </c>
      <c r="DT352" s="3" t="s">
        <v>729</v>
      </c>
      <c r="DX352" s="3" t="s">
        <v>723</v>
      </c>
      <c r="GA352" s="3" t="s">
        <v>723</v>
      </c>
      <c r="GB352" s="3" t="s">
        <v>723</v>
      </c>
      <c r="GC352" s="3" t="s">
        <v>723</v>
      </c>
      <c r="GD352" s="3" t="s">
        <v>723</v>
      </c>
      <c r="GG352" s="3" t="s">
        <v>723</v>
      </c>
      <c r="GH352" s="3" t="s">
        <v>723</v>
      </c>
      <c r="GS352" s="3" t="s">
        <v>723</v>
      </c>
      <c r="HB352" s="3" t="s">
        <v>723</v>
      </c>
      <c r="HT352" s="3" t="s">
        <v>723</v>
      </c>
      <c r="IG352" s="3" t="s">
        <v>723</v>
      </c>
      <c r="JD352" s="3">
        <v>17</v>
      </c>
      <c r="JE352" s="3">
        <v>5</v>
      </c>
      <c r="JF352" s="3">
        <v>5</v>
      </c>
      <c r="JG352" s="3">
        <v>7</v>
      </c>
      <c r="JH352" s="3" t="s">
        <v>742</v>
      </c>
      <c r="JP352" s="3" t="s">
        <v>727</v>
      </c>
      <c r="KG352" s="3" t="s">
        <v>725</v>
      </c>
      <c r="KU352" s="3" t="s">
        <v>726</v>
      </c>
      <c r="LC352" s="3" t="s">
        <v>727</v>
      </c>
      <c r="LL352" s="3" t="s">
        <v>725</v>
      </c>
      <c r="MU352" s="3" t="s">
        <v>725</v>
      </c>
      <c r="MV352" s="3" t="s">
        <v>726</v>
      </c>
      <c r="MZ352" s="3" t="s">
        <v>725</v>
      </c>
      <c r="OP352" s="3" t="s">
        <v>725</v>
      </c>
      <c r="PC352" s="3" t="s">
        <v>726</v>
      </c>
      <c r="PD352" s="3" t="s">
        <v>725</v>
      </c>
      <c r="PE352" s="3" t="s">
        <v>725</v>
      </c>
      <c r="PF352" s="3" t="s">
        <v>727</v>
      </c>
      <c r="PI352" s="3" t="s">
        <v>727</v>
      </c>
      <c r="PJ352" s="3" t="s">
        <v>725</v>
      </c>
      <c r="PU352" s="3" t="s">
        <v>725</v>
      </c>
      <c r="QD352" s="3" t="s">
        <v>726</v>
      </c>
      <c r="QV352" s="3" t="s">
        <v>725</v>
      </c>
      <c r="RI352" s="3" t="s">
        <v>725</v>
      </c>
      <c r="SF352" s="3">
        <v>10</v>
      </c>
      <c r="SG352" s="3">
        <v>4</v>
      </c>
      <c r="SH352" s="3">
        <v>3</v>
      </c>
      <c r="SI352" s="3">
        <v>1</v>
      </c>
      <c r="SJ352" s="3" t="s">
        <v>523</v>
      </c>
      <c r="SK352" s="3" t="s">
        <v>811</v>
      </c>
      <c r="SL352" s="3" t="s">
        <v>523</v>
      </c>
      <c r="SM352" s="3" t="s">
        <v>1248</v>
      </c>
      <c r="SN352" s="3" t="s">
        <v>570</v>
      </c>
      <c r="SO352" s="3" t="s">
        <v>526</v>
      </c>
      <c r="SP352" s="3" t="s">
        <v>561</v>
      </c>
    </row>
    <row r="353" spans="1:510" ht="12.75" x14ac:dyDescent="0.2">
      <c r="A353" s="2">
        <v>43949.043748090276</v>
      </c>
      <c r="B353" s="3" t="s">
        <v>507</v>
      </c>
      <c r="C353" s="3" t="s">
        <v>508</v>
      </c>
      <c r="D353" s="3" t="s">
        <v>509</v>
      </c>
      <c r="E353" s="3" t="s">
        <v>1143</v>
      </c>
      <c r="F353" s="3" t="s">
        <v>510</v>
      </c>
      <c r="G353" s="3" t="s">
        <v>511</v>
      </c>
      <c r="H353" s="3" t="s">
        <v>512</v>
      </c>
      <c r="I353" s="3" t="s">
        <v>556</v>
      </c>
      <c r="J353" s="3" t="s">
        <v>557</v>
      </c>
      <c r="K353" s="3" t="s">
        <v>602</v>
      </c>
      <c r="L353" s="3" t="s">
        <v>677</v>
      </c>
      <c r="M353" s="3" t="s">
        <v>1125</v>
      </c>
      <c r="N353" s="3" t="s">
        <v>517</v>
      </c>
      <c r="O353" s="3" t="s">
        <v>518</v>
      </c>
      <c r="P353" s="3">
        <v>10</v>
      </c>
      <c r="Q353" s="3" t="s">
        <v>1125</v>
      </c>
      <c r="R353" s="3" t="s">
        <v>1125</v>
      </c>
      <c r="S353" s="3" t="s">
        <v>519</v>
      </c>
      <c r="T353" s="3" t="s">
        <v>520</v>
      </c>
      <c r="U353" s="3" t="s">
        <v>1125</v>
      </c>
      <c r="V353" s="3" t="s">
        <v>1125</v>
      </c>
      <c r="W353" s="3" t="s">
        <v>1125</v>
      </c>
      <c r="X353" s="3" t="s">
        <v>1125</v>
      </c>
      <c r="Y353" s="3" t="s">
        <v>1125</v>
      </c>
      <c r="AA353" s="3">
        <v>1470</v>
      </c>
      <c r="AB353" s="3">
        <v>670</v>
      </c>
      <c r="AC353" s="3">
        <v>800</v>
      </c>
      <c r="AD353" s="3" t="s">
        <v>521</v>
      </c>
      <c r="AE353" s="3" t="s">
        <v>541</v>
      </c>
      <c r="AF353" s="3" t="s">
        <v>523</v>
      </c>
      <c r="SF353" s="3">
        <v>4</v>
      </c>
      <c r="SG353" s="3">
        <v>9</v>
      </c>
      <c r="SH353" s="3">
        <v>2</v>
      </c>
      <c r="SI353" s="3">
        <v>1</v>
      </c>
      <c r="SJ353" s="3" t="s">
        <v>523</v>
      </c>
      <c r="SL353" s="3" t="s">
        <v>523</v>
      </c>
      <c r="SM353" s="6" t="s">
        <v>1125</v>
      </c>
      <c r="SN353" s="4">
        <v>0</v>
      </c>
      <c r="SO353" s="3" t="s">
        <v>543</v>
      </c>
      <c r="SP353" s="3" t="s">
        <v>561</v>
      </c>
    </row>
    <row r="354" spans="1:510" ht="12.75" x14ac:dyDescent="0.2">
      <c r="A354" s="2">
        <v>43949.043865763888</v>
      </c>
      <c r="B354" s="3" t="s">
        <v>507</v>
      </c>
      <c r="C354" s="3" t="s">
        <v>508</v>
      </c>
      <c r="D354" s="3" t="s">
        <v>566</v>
      </c>
      <c r="E354" s="3" t="s">
        <v>1127</v>
      </c>
      <c r="F354" s="3" t="s">
        <v>528</v>
      </c>
      <c r="G354" s="3" t="s">
        <v>511</v>
      </c>
      <c r="H354" s="3" t="s">
        <v>555</v>
      </c>
      <c r="I354" s="3" t="s">
        <v>513</v>
      </c>
      <c r="J354" s="3" t="s">
        <v>514</v>
      </c>
      <c r="K354" s="3"/>
      <c r="M354" s="3" t="s">
        <v>516</v>
      </c>
      <c r="N354" s="3" t="s">
        <v>517</v>
      </c>
      <c r="O354" s="3" t="s">
        <v>518</v>
      </c>
      <c r="P354" s="3">
        <v>10</v>
      </c>
      <c r="Q354" s="3" t="s">
        <v>1125</v>
      </c>
      <c r="R354" s="3" t="s">
        <v>1125</v>
      </c>
      <c r="S354" s="3" t="s">
        <v>519</v>
      </c>
      <c r="T354" s="3" t="s">
        <v>520</v>
      </c>
      <c r="U354" s="3" t="s">
        <v>1125</v>
      </c>
      <c r="V354" s="3" t="s">
        <v>1125</v>
      </c>
      <c r="W354" s="3" t="s">
        <v>1125</v>
      </c>
      <c r="X354" s="3" t="s">
        <v>1125</v>
      </c>
      <c r="Y354" s="3" t="s">
        <v>1125</v>
      </c>
      <c r="AA354" s="3">
        <v>1400</v>
      </c>
      <c r="AB354" s="3">
        <v>690</v>
      </c>
      <c r="AC354" s="3">
        <v>710</v>
      </c>
      <c r="AD354" s="3" t="s">
        <v>540</v>
      </c>
      <c r="SF354" s="3">
        <v>3</v>
      </c>
      <c r="SG354" s="3">
        <v>1</v>
      </c>
      <c r="SH354" s="3">
        <v>0</v>
      </c>
      <c r="SI354" s="3">
        <v>0</v>
      </c>
      <c r="SJ354" s="3" t="s">
        <v>524</v>
      </c>
      <c r="SL354" s="3" t="s">
        <v>523</v>
      </c>
      <c r="SM354" s="3" t="s">
        <v>1248</v>
      </c>
      <c r="SO354" s="3" t="s">
        <v>554</v>
      </c>
    </row>
    <row r="355" spans="1:510" ht="12.75" x14ac:dyDescent="0.2">
      <c r="A355" s="2">
        <v>43949.04528825231</v>
      </c>
      <c r="B355" s="3" t="s">
        <v>507</v>
      </c>
      <c r="C355" s="3" t="s">
        <v>574</v>
      </c>
      <c r="D355" s="3" t="s">
        <v>1130</v>
      </c>
      <c r="E355" s="3" t="s">
        <v>1143</v>
      </c>
      <c r="F355" s="3" t="s">
        <v>528</v>
      </c>
      <c r="G355" s="3" t="s">
        <v>511</v>
      </c>
      <c r="H355" s="3" t="s">
        <v>512</v>
      </c>
      <c r="I355" s="3" t="s">
        <v>513</v>
      </c>
      <c r="J355" s="3" t="s">
        <v>557</v>
      </c>
      <c r="K355" s="3" t="s">
        <v>678</v>
      </c>
      <c r="L355" s="3" t="s">
        <v>671</v>
      </c>
      <c r="M355" s="3" t="s">
        <v>1125</v>
      </c>
      <c r="N355" s="3" t="s">
        <v>531</v>
      </c>
      <c r="O355" s="3" t="s">
        <v>580</v>
      </c>
      <c r="P355" s="3">
        <v>9</v>
      </c>
      <c r="Q355" s="3" t="s">
        <v>1125</v>
      </c>
      <c r="R355" s="3" t="s">
        <v>1125</v>
      </c>
      <c r="S355" s="3" t="s">
        <v>519</v>
      </c>
      <c r="T355" s="3" t="s">
        <v>533</v>
      </c>
      <c r="U355" s="3">
        <v>35</v>
      </c>
      <c r="V355" s="3">
        <v>36</v>
      </c>
      <c r="W355" s="3">
        <v>36</v>
      </c>
      <c r="X355" s="3">
        <v>34</v>
      </c>
      <c r="Y355" s="3">
        <v>34</v>
      </c>
      <c r="Z355" s="3" t="s">
        <v>553</v>
      </c>
      <c r="AA355" s="6" t="s">
        <v>1125</v>
      </c>
      <c r="SF355" s="3">
        <v>3</v>
      </c>
      <c r="SG355" s="3">
        <v>5</v>
      </c>
      <c r="SH355" s="3">
        <v>2</v>
      </c>
      <c r="SI355" s="3">
        <v>2</v>
      </c>
      <c r="SJ355" s="3" t="s">
        <v>523</v>
      </c>
      <c r="SL355" s="3" t="s">
        <v>524</v>
      </c>
      <c r="SM355" s="3" t="s">
        <v>1251</v>
      </c>
      <c r="SO355" s="3" t="s">
        <v>554</v>
      </c>
      <c r="SP355" s="3" t="s">
        <v>527</v>
      </c>
    </row>
    <row r="356" spans="1:510" ht="12.75" x14ac:dyDescent="0.2">
      <c r="A356" s="2">
        <v>43949.045975000001</v>
      </c>
      <c r="B356" s="3" t="s">
        <v>507</v>
      </c>
      <c r="C356" s="3" t="s">
        <v>508</v>
      </c>
      <c r="D356" s="3" t="s">
        <v>509</v>
      </c>
      <c r="E356" s="3" t="s">
        <v>1143</v>
      </c>
      <c r="F356" s="3" t="s">
        <v>510</v>
      </c>
      <c r="G356" s="3" t="s">
        <v>579</v>
      </c>
      <c r="H356" s="3" t="s">
        <v>512</v>
      </c>
      <c r="I356" s="3" t="s">
        <v>556</v>
      </c>
      <c r="J356" s="3" t="s">
        <v>617</v>
      </c>
      <c r="K356" s="3" t="s">
        <v>1125</v>
      </c>
      <c r="M356" s="3" t="s">
        <v>538</v>
      </c>
      <c r="N356" s="3" t="s">
        <v>539</v>
      </c>
      <c r="O356" s="3" t="s">
        <v>518</v>
      </c>
      <c r="P356" s="3">
        <v>6</v>
      </c>
      <c r="Q356" s="3" t="s">
        <v>1125</v>
      </c>
      <c r="R356" s="3" t="s">
        <v>1125</v>
      </c>
      <c r="S356" s="3" t="s">
        <v>546</v>
      </c>
      <c r="T356" s="3" t="s">
        <v>533</v>
      </c>
      <c r="U356" s="3">
        <v>36</v>
      </c>
      <c r="V356" s="3">
        <v>36</v>
      </c>
      <c r="W356" s="3">
        <v>36</v>
      </c>
      <c r="X356" s="3">
        <v>36</v>
      </c>
      <c r="Y356" s="3">
        <v>31</v>
      </c>
      <c r="Z356" s="3" t="s">
        <v>534</v>
      </c>
      <c r="AA356" s="3">
        <v>1530</v>
      </c>
      <c r="AB356" s="3">
        <v>730</v>
      </c>
      <c r="AC356" s="3">
        <v>800</v>
      </c>
      <c r="AD356" s="3" t="s">
        <v>560</v>
      </c>
      <c r="AE356" s="3" t="s">
        <v>548</v>
      </c>
      <c r="AF356" s="3" t="s">
        <v>523</v>
      </c>
      <c r="SF356" s="3">
        <v>10</v>
      </c>
      <c r="SG356" s="3">
        <v>12</v>
      </c>
      <c r="SH356" s="3">
        <v>1</v>
      </c>
      <c r="SI356" s="3">
        <v>5</v>
      </c>
      <c r="SJ356" s="3" t="s">
        <v>523</v>
      </c>
      <c r="SL356" s="3" t="s">
        <v>524</v>
      </c>
      <c r="SM356" s="3" t="s">
        <v>1251</v>
      </c>
      <c r="SN356" s="3" t="s">
        <v>542</v>
      </c>
      <c r="SO356" s="3" t="s">
        <v>554</v>
      </c>
      <c r="SP356" s="3" t="s">
        <v>544</v>
      </c>
    </row>
    <row r="357" spans="1:510" ht="12.75" x14ac:dyDescent="0.2">
      <c r="A357" s="2">
        <v>43949.046023414354</v>
      </c>
      <c r="B357" s="3" t="s">
        <v>507</v>
      </c>
      <c r="C357" s="3" t="s">
        <v>588</v>
      </c>
      <c r="D357" s="3" t="s">
        <v>562</v>
      </c>
      <c r="E357" s="3" t="s">
        <v>1143</v>
      </c>
      <c r="F357" s="3" t="s">
        <v>528</v>
      </c>
      <c r="G357" s="3" t="s">
        <v>573</v>
      </c>
      <c r="H357" s="3" t="s">
        <v>512</v>
      </c>
      <c r="I357" s="3" t="s">
        <v>556</v>
      </c>
      <c r="J357" s="3" t="s">
        <v>557</v>
      </c>
      <c r="K357" s="3" t="s">
        <v>589</v>
      </c>
      <c r="L357" s="3" t="s">
        <v>679</v>
      </c>
      <c r="M357" s="3" t="s">
        <v>1125</v>
      </c>
      <c r="N357" s="3" t="s">
        <v>517</v>
      </c>
      <c r="O357" s="3" t="s">
        <v>605</v>
      </c>
      <c r="P357" s="3">
        <v>5</v>
      </c>
      <c r="Q357" s="3" t="s">
        <v>1125</v>
      </c>
      <c r="R357" s="3" t="s">
        <v>1125</v>
      </c>
      <c r="S357" s="3" t="s">
        <v>591</v>
      </c>
      <c r="T357" s="3" t="s">
        <v>520</v>
      </c>
      <c r="U357" s="3" t="s">
        <v>1125</v>
      </c>
      <c r="V357" s="3" t="s">
        <v>1125</v>
      </c>
      <c r="W357" s="3" t="s">
        <v>1125</v>
      </c>
      <c r="X357" s="3" t="s">
        <v>1125</v>
      </c>
      <c r="Y357" s="3" t="s">
        <v>1125</v>
      </c>
      <c r="AA357" s="3">
        <v>1450</v>
      </c>
      <c r="AB357" s="3">
        <v>670</v>
      </c>
      <c r="AC357" s="3">
        <v>780</v>
      </c>
      <c r="AD357" s="3" t="s">
        <v>564</v>
      </c>
      <c r="AE357" s="3" t="s">
        <v>541</v>
      </c>
      <c r="AF357" s="3" t="s">
        <v>523</v>
      </c>
      <c r="SF357" s="3">
        <v>1</v>
      </c>
      <c r="SG357" s="3">
        <v>3</v>
      </c>
      <c r="SH357" s="3">
        <v>0</v>
      </c>
      <c r="SI357" s="3">
        <v>1</v>
      </c>
      <c r="SJ357" s="3" t="s">
        <v>524</v>
      </c>
      <c r="SL357" s="3" t="s">
        <v>524</v>
      </c>
      <c r="SM357" s="3" t="s">
        <v>1252</v>
      </c>
      <c r="SN357" s="4">
        <v>0</v>
      </c>
      <c r="SO357" s="3" t="s">
        <v>526</v>
      </c>
      <c r="SP357" s="3" t="s">
        <v>544</v>
      </c>
    </row>
    <row r="358" spans="1:510" ht="12.75" x14ac:dyDescent="0.2">
      <c r="A358" s="2">
        <v>43949.046080972221</v>
      </c>
      <c r="B358" s="3" t="s">
        <v>507</v>
      </c>
      <c r="C358" s="3" t="s">
        <v>508</v>
      </c>
      <c r="D358" s="3" t="s">
        <v>509</v>
      </c>
      <c r="E358" s="3" t="s">
        <v>1143</v>
      </c>
      <c r="F358" s="3" t="s">
        <v>510</v>
      </c>
      <c r="G358" s="3" t="s">
        <v>511</v>
      </c>
      <c r="H358" s="3" t="s">
        <v>512</v>
      </c>
      <c r="I358" s="3" t="s">
        <v>513</v>
      </c>
      <c r="J358" s="3" t="s">
        <v>514</v>
      </c>
      <c r="K358" s="3"/>
      <c r="M358" s="3" t="s">
        <v>516</v>
      </c>
      <c r="N358" s="3" t="s">
        <v>539</v>
      </c>
      <c r="O358" s="3" t="s">
        <v>518</v>
      </c>
      <c r="P358" s="3">
        <v>8</v>
      </c>
      <c r="Q358" s="3" t="s">
        <v>1125</v>
      </c>
      <c r="R358" s="3" t="s">
        <v>1125</v>
      </c>
      <c r="S358" s="3" t="s">
        <v>546</v>
      </c>
      <c r="T358" s="3" t="s">
        <v>520</v>
      </c>
      <c r="U358" s="3" t="s">
        <v>1125</v>
      </c>
      <c r="V358" s="3" t="s">
        <v>1125</v>
      </c>
      <c r="W358" s="3" t="s">
        <v>1125</v>
      </c>
      <c r="X358" s="3" t="s">
        <v>1125</v>
      </c>
      <c r="Y358" s="3" t="s">
        <v>1125</v>
      </c>
      <c r="AA358" s="3">
        <v>1570</v>
      </c>
      <c r="AB358" s="3">
        <v>780</v>
      </c>
      <c r="AC358" s="3">
        <v>790</v>
      </c>
      <c r="AD358" s="3" t="s">
        <v>521</v>
      </c>
      <c r="AE358" s="3" t="s">
        <v>522</v>
      </c>
      <c r="AF358" s="3" t="s">
        <v>523</v>
      </c>
      <c r="SF358" s="3">
        <v>2</v>
      </c>
      <c r="SG358" s="3">
        <v>0</v>
      </c>
      <c r="SH358" s="3">
        <v>0</v>
      </c>
      <c r="SI358" s="3">
        <v>2</v>
      </c>
      <c r="SJ358" s="3" t="s">
        <v>524</v>
      </c>
      <c r="SL358" s="3" t="s">
        <v>523</v>
      </c>
      <c r="SM358" s="3" t="s">
        <v>1254</v>
      </c>
      <c r="SN358" s="3" t="s">
        <v>542</v>
      </c>
      <c r="SO358" s="3" t="s">
        <v>554</v>
      </c>
      <c r="SP358" s="3" t="s">
        <v>544</v>
      </c>
    </row>
    <row r="359" spans="1:510" ht="12.75" x14ac:dyDescent="0.2">
      <c r="A359" s="2">
        <v>43949.04625486111</v>
      </c>
      <c r="B359" s="3" t="s">
        <v>507</v>
      </c>
      <c r="C359" s="3" t="s">
        <v>508</v>
      </c>
      <c r="D359" s="3" t="s">
        <v>566</v>
      </c>
      <c r="E359" s="3" t="s">
        <v>1143</v>
      </c>
      <c r="F359" s="3" t="s">
        <v>510</v>
      </c>
      <c r="G359" s="3" t="s">
        <v>511</v>
      </c>
      <c r="H359" s="3" t="s">
        <v>512</v>
      </c>
      <c r="I359" s="3" t="s">
        <v>529</v>
      </c>
      <c r="J359" s="3" t="s">
        <v>514</v>
      </c>
      <c r="K359" s="3"/>
      <c r="M359" s="3" t="s">
        <v>572</v>
      </c>
      <c r="N359" s="3" t="s">
        <v>539</v>
      </c>
      <c r="O359" s="3" t="s">
        <v>518</v>
      </c>
      <c r="P359" s="3">
        <v>4</v>
      </c>
      <c r="Q359" s="3" t="s">
        <v>1125</v>
      </c>
      <c r="R359" s="3" t="s">
        <v>1125</v>
      </c>
      <c r="S359" s="3" t="s">
        <v>519</v>
      </c>
      <c r="T359" s="3" t="s">
        <v>520</v>
      </c>
      <c r="U359" s="3" t="s">
        <v>1125</v>
      </c>
      <c r="V359" s="3" t="s">
        <v>1125</v>
      </c>
      <c r="W359" s="3" t="s">
        <v>1125</v>
      </c>
      <c r="X359" s="3" t="s">
        <v>1125</v>
      </c>
      <c r="Y359" s="3" t="s">
        <v>1125</v>
      </c>
      <c r="AA359" s="3">
        <v>1580</v>
      </c>
      <c r="AB359" s="3">
        <v>790</v>
      </c>
      <c r="AC359" s="3">
        <v>790</v>
      </c>
      <c r="AD359" s="3" t="s">
        <v>560</v>
      </c>
      <c r="AE359" s="3" t="s">
        <v>548</v>
      </c>
      <c r="AF359" s="3" t="s">
        <v>523</v>
      </c>
      <c r="SF359" s="3">
        <v>5</v>
      </c>
      <c r="SG359" s="3">
        <v>0</v>
      </c>
      <c r="SH359" s="3">
        <v>0</v>
      </c>
      <c r="SI359" s="3">
        <v>4</v>
      </c>
      <c r="SJ359" s="3" t="s">
        <v>524</v>
      </c>
      <c r="SL359" s="3" t="s">
        <v>524</v>
      </c>
      <c r="SM359" s="3" t="s">
        <v>1254</v>
      </c>
      <c r="SN359" s="3" t="s">
        <v>542</v>
      </c>
      <c r="SO359" s="3" t="s">
        <v>543</v>
      </c>
      <c r="SP359" s="3" t="s">
        <v>544</v>
      </c>
    </row>
    <row r="360" spans="1:510" ht="12.75" x14ac:dyDescent="0.2">
      <c r="A360" s="2">
        <v>43949.046713541669</v>
      </c>
      <c r="B360" s="3" t="s">
        <v>507</v>
      </c>
      <c r="C360" s="3" t="s">
        <v>508</v>
      </c>
      <c r="D360" s="3" t="s">
        <v>509</v>
      </c>
      <c r="E360" s="3" t="s">
        <v>1143</v>
      </c>
      <c r="F360" s="3" t="s">
        <v>510</v>
      </c>
      <c r="G360" s="3" t="s">
        <v>511</v>
      </c>
      <c r="H360" s="3" t="s">
        <v>567</v>
      </c>
      <c r="I360" s="3" t="s">
        <v>556</v>
      </c>
      <c r="J360" s="3" t="s">
        <v>514</v>
      </c>
      <c r="K360" s="3"/>
      <c r="M360" s="3" t="s">
        <v>516</v>
      </c>
      <c r="N360" s="3" t="s">
        <v>539</v>
      </c>
      <c r="O360" s="3" t="s">
        <v>518</v>
      </c>
      <c r="P360" s="3">
        <v>6</v>
      </c>
      <c r="Q360" s="3" t="s">
        <v>1125</v>
      </c>
      <c r="R360" s="3" t="s">
        <v>1125</v>
      </c>
      <c r="S360" s="3" t="s">
        <v>519</v>
      </c>
      <c r="T360" s="3" t="s">
        <v>520</v>
      </c>
      <c r="U360" s="3" t="s">
        <v>1125</v>
      </c>
      <c r="V360" s="3" t="s">
        <v>1125</v>
      </c>
      <c r="W360" s="3" t="s">
        <v>1125</v>
      </c>
      <c r="X360" s="3" t="s">
        <v>1125</v>
      </c>
      <c r="Y360" s="3" t="s">
        <v>1125</v>
      </c>
      <c r="AA360" s="3">
        <v>1470</v>
      </c>
      <c r="AB360" s="3">
        <v>730</v>
      </c>
      <c r="AC360" s="3">
        <v>740</v>
      </c>
      <c r="AD360" s="3" t="s">
        <v>521</v>
      </c>
      <c r="AE360" s="3" t="s">
        <v>541</v>
      </c>
      <c r="AF360" s="3" t="s">
        <v>523</v>
      </c>
      <c r="SF360" s="3">
        <v>14</v>
      </c>
      <c r="SG360" s="3">
        <v>2</v>
      </c>
      <c r="SH360" s="3">
        <v>0</v>
      </c>
      <c r="SI360" s="3">
        <v>4</v>
      </c>
      <c r="SJ360" s="3" t="s">
        <v>524</v>
      </c>
      <c r="SL360" s="3" t="s">
        <v>524</v>
      </c>
      <c r="SM360" s="3" t="s">
        <v>1249</v>
      </c>
      <c r="SN360" s="3" t="s">
        <v>542</v>
      </c>
      <c r="SO360" s="3" t="s">
        <v>543</v>
      </c>
      <c r="SP360" s="3" t="s">
        <v>582</v>
      </c>
    </row>
    <row r="361" spans="1:510" ht="12.75" x14ac:dyDescent="0.2">
      <c r="A361" s="2">
        <v>43949.049514537037</v>
      </c>
      <c r="B361" s="3" t="s">
        <v>507</v>
      </c>
      <c r="C361" s="3" t="s">
        <v>550</v>
      </c>
      <c r="D361" s="3" t="s">
        <v>1131</v>
      </c>
      <c r="E361" s="3" t="s">
        <v>1143</v>
      </c>
      <c r="F361" s="3" t="s">
        <v>528</v>
      </c>
      <c r="G361" s="3" t="s">
        <v>511</v>
      </c>
      <c r="H361" s="3" t="s">
        <v>512</v>
      </c>
      <c r="I361" s="3" t="s">
        <v>529</v>
      </c>
      <c r="J361" s="3" t="s">
        <v>514</v>
      </c>
      <c r="K361" s="3"/>
      <c r="M361" s="3" t="s">
        <v>572</v>
      </c>
      <c r="N361" s="3" t="s">
        <v>539</v>
      </c>
      <c r="O361" s="3" t="s">
        <v>518</v>
      </c>
      <c r="P361" s="3">
        <v>7</v>
      </c>
      <c r="Q361" s="3" t="s">
        <v>1125</v>
      </c>
      <c r="R361" s="3" t="s">
        <v>1125</v>
      </c>
      <c r="S361" s="3" t="s">
        <v>519</v>
      </c>
      <c r="T361" s="3" t="s">
        <v>520</v>
      </c>
      <c r="U361" s="3" t="s">
        <v>1125</v>
      </c>
      <c r="V361" s="3" t="s">
        <v>1125</v>
      </c>
      <c r="W361" s="3" t="s">
        <v>1125</v>
      </c>
      <c r="X361" s="3" t="s">
        <v>1125</v>
      </c>
      <c r="Y361" s="3" t="s">
        <v>1125</v>
      </c>
      <c r="AA361" s="3">
        <v>1300</v>
      </c>
      <c r="AB361" s="3">
        <v>630</v>
      </c>
      <c r="AC361" s="3">
        <v>670</v>
      </c>
      <c r="AD361" s="3" t="s">
        <v>521</v>
      </c>
      <c r="AE361" s="3" t="s">
        <v>522</v>
      </c>
      <c r="AF361" s="3" t="s">
        <v>523</v>
      </c>
      <c r="SF361" s="3">
        <v>1</v>
      </c>
      <c r="SG361" s="3">
        <v>4</v>
      </c>
      <c r="SH361" s="3">
        <v>1</v>
      </c>
      <c r="SI361" s="3">
        <v>0</v>
      </c>
      <c r="SJ361" s="3" t="s">
        <v>523</v>
      </c>
      <c r="SL361" s="3" t="s">
        <v>524</v>
      </c>
      <c r="SM361" s="3" t="s">
        <v>1254</v>
      </c>
      <c r="SN361" s="3" t="s">
        <v>570</v>
      </c>
      <c r="SO361" s="3" t="s">
        <v>543</v>
      </c>
      <c r="SP361" s="3" t="s">
        <v>544</v>
      </c>
    </row>
    <row r="362" spans="1:510" ht="12.75" x14ac:dyDescent="0.2">
      <c r="A362" s="2">
        <v>43949.050502986109</v>
      </c>
      <c r="B362" s="3" t="s">
        <v>507</v>
      </c>
      <c r="C362" s="3" t="s">
        <v>508</v>
      </c>
      <c r="D362" s="3" t="s">
        <v>1128</v>
      </c>
      <c r="E362" s="3" t="s">
        <v>1127</v>
      </c>
      <c r="F362" s="3" t="s">
        <v>528</v>
      </c>
      <c r="G362" s="3" t="s">
        <v>511</v>
      </c>
      <c r="H362" s="3" t="s">
        <v>555</v>
      </c>
      <c r="I362" s="3" t="s">
        <v>585</v>
      </c>
      <c r="J362" s="3" t="s">
        <v>514</v>
      </c>
      <c r="K362" s="3"/>
      <c r="M362" s="3" t="s">
        <v>516</v>
      </c>
      <c r="N362" s="3" t="s">
        <v>539</v>
      </c>
      <c r="O362" s="3" t="s">
        <v>518</v>
      </c>
      <c r="P362" s="3">
        <v>8</v>
      </c>
      <c r="Q362" s="3" t="s">
        <v>1125</v>
      </c>
      <c r="R362" s="3" t="s">
        <v>1125</v>
      </c>
      <c r="S362" s="3" t="s">
        <v>519</v>
      </c>
      <c r="T362" s="3" t="s">
        <v>533</v>
      </c>
      <c r="U362" s="3">
        <v>34</v>
      </c>
      <c r="V362" s="3">
        <v>35</v>
      </c>
      <c r="W362" s="3">
        <v>31</v>
      </c>
      <c r="X362" s="3">
        <v>36</v>
      </c>
      <c r="Y362" s="3">
        <v>34</v>
      </c>
      <c r="Z362" s="3" t="s">
        <v>534</v>
      </c>
      <c r="AA362" s="3">
        <v>1430</v>
      </c>
      <c r="AB362" s="3">
        <v>720</v>
      </c>
      <c r="AC362" s="3">
        <v>710</v>
      </c>
      <c r="AD362" s="3" t="s">
        <v>540</v>
      </c>
      <c r="AE362" s="3" t="s">
        <v>541</v>
      </c>
      <c r="AF362" s="3" t="s">
        <v>523</v>
      </c>
      <c r="SF362" s="3">
        <v>7</v>
      </c>
      <c r="SG362" s="3">
        <v>1</v>
      </c>
      <c r="SH362" s="3">
        <v>0</v>
      </c>
      <c r="SI362" s="3">
        <v>4</v>
      </c>
      <c r="SJ362" s="3" t="s">
        <v>524</v>
      </c>
      <c r="SL362" s="3" t="s">
        <v>524</v>
      </c>
      <c r="SM362" s="3" t="s">
        <v>1249</v>
      </c>
      <c r="SN362" s="3" t="s">
        <v>570</v>
      </c>
      <c r="SO362" s="3" t="s">
        <v>543</v>
      </c>
      <c r="SP362" s="3" t="s">
        <v>544</v>
      </c>
    </row>
    <row r="363" spans="1:510" ht="12.75" x14ac:dyDescent="0.2">
      <c r="A363" s="2">
        <v>43949.05122400463</v>
      </c>
      <c r="B363" s="3" t="s">
        <v>507</v>
      </c>
      <c r="C363" s="3" t="s">
        <v>508</v>
      </c>
      <c r="D363" s="3" t="s">
        <v>566</v>
      </c>
      <c r="E363" s="3" t="s">
        <v>1143</v>
      </c>
      <c r="F363" s="3" t="s">
        <v>510</v>
      </c>
      <c r="G363" s="3" t="s">
        <v>1125</v>
      </c>
      <c r="H363" s="3" t="s">
        <v>1125</v>
      </c>
      <c r="I363" s="3" t="s">
        <v>513</v>
      </c>
      <c r="J363" s="3" t="s">
        <v>514</v>
      </c>
      <c r="K363" s="3"/>
      <c r="M363" s="3" t="s">
        <v>552</v>
      </c>
      <c r="N363" s="3" t="s">
        <v>578</v>
      </c>
      <c r="O363" s="3" t="s">
        <v>518</v>
      </c>
      <c r="P363" s="3">
        <v>9</v>
      </c>
      <c r="Q363" s="3" t="s">
        <v>1125</v>
      </c>
      <c r="R363" s="3" t="s">
        <v>1125</v>
      </c>
      <c r="S363" s="3" t="s">
        <v>569</v>
      </c>
      <c r="T363" s="3" t="s">
        <v>520</v>
      </c>
      <c r="U363" s="3" t="s">
        <v>1125</v>
      </c>
      <c r="V363" s="3" t="s">
        <v>1125</v>
      </c>
      <c r="W363" s="3" t="s">
        <v>1125</v>
      </c>
      <c r="X363" s="3" t="s">
        <v>1125</v>
      </c>
      <c r="Y363" s="3" t="s">
        <v>1125</v>
      </c>
      <c r="AA363" s="3">
        <v>1480</v>
      </c>
      <c r="AB363" s="3">
        <v>760</v>
      </c>
      <c r="AC363" s="3">
        <v>720</v>
      </c>
      <c r="AD363" s="3" t="s">
        <v>560</v>
      </c>
      <c r="AE363" s="3" t="s">
        <v>541</v>
      </c>
      <c r="AF363" s="3" t="s">
        <v>523</v>
      </c>
      <c r="SF363" s="3">
        <v>1</v>
      </c>
      <c r="SG363" s="3">
        <v>0</v>
      </c>
      <c r="SH363" s="3">
        <v>0</v>
      </c>
      <c r="SI363" s="3">
        <v>0</v>
      </c>
      <c r="SJ363" s="3" t="s">
        <v>524</v>
      </c>
      <c r="SL363" s="3" t="s">
        <v>524</v>
      </c>
      <c r="SM363" s="3" t="s">
        <v>1248</v>
      </c>
      <c r="SN363" s="3" t="s">
        <v>594</v>
      </c>
      <c r="SO363" s="3" t="s">
        <v>554</v>
      </c>
      <c r="SP363" s="3" t="s">
        <v>544</v>
      </c>
    </row>
    <row r="364" spans="1:510" ht="12.75" x14ac:dyDescent="0.2">
      <c r="A364" s="2">
        <v>43949.052979490742</v>
      </c>
      <c r="B364" s="3" t="s">
        <v>507</v>
      </c>
      <c r="C364" s="3" t="s">
        <v>508</v>
      </c>
      <c r="D364" s="3" t="s">
        <v>509</v>
      </c>
      <c r="E364" s="3" t="s">
        <v>1143</v>
      </c>
      <c r="F364" s="3" t="s">
        <v>528</v>
      </c>
      <c r="G364" s="3" t="s">
        <v>511</v>
      </c>
      <c r="H364" s="3" t="s">
        <v>536</v>
      </c>
      <c r="I364" s="3" t="s">
        <v>556</v>
      </c>
      <c r="J364" s="3" t="s">
        <v>514</v>
      </c>
      <c r="K364" s="3"/>
      <c r="M364" s="3" t="s">
        <v>516</v>
      </c>
      <c r="N364" s="3" t="s">
        <v>531</v>
      </c>
      <c r="O364" s="3" t="s">
        <v>518</v>
      </c>
      <c r="P364" s="3">
        <v>9</v>
      </c>
      <c r="Q364" s="3" t="s">
        <v>1125</v>
      </c>
      <c r="R364" s="3" t="s">
        <v>1125</v>
      </c>
      <c r="S364" s="3" t="s">
        <v>519</v>
      </c>
      <c r="T364" s="3" t="s">
        <v>520</v>
      </c>
      <c r="U364" s="3" t="s">
        <v>1125</v>
      </c>
      <c r="V364" s="3" t="s">
        <v>1125</v>
      </c>
      <c r="W364" s="3" t="s">
        <v>1125</v>
      </c>
      <c r="X364" s="3" t="s">
        <v>1125</v>
      </c>
      <c r="Y364" s="3" t="s">
        <v>1125</v>
      </c>
      <c r="AA364" s="3">
        <v>1590</v>
      </c>
      <c r="AB364" s="3">
        <v>790</v>
      </c>
      <c r="AC364" s="3">
        <v>800</v>
      </c>
      <c r="AD364" s="3" t="s">
        <v>560</v>
      </c>
      <c r="AE364" s="3" t="s">
        <v>541</v>
      </c>
      <c r="AF364" s="3" t="s">
        <v>523</v>
      </c>
      <c r="SF364" s="3">
        <v>13</v>
      </c>
      <c r="SG364" s="3">
        <v>4</v>
      </c>
      <c r="SH364" s="3">
        <v>3</v>
      </c>
      <c r="SI364" s="3">
        <v>2</v>
      </c>
      <c r="SJ364" s="3" t="s">
        <v>523</v>
      </c>
      <c r="SL364" s="3" t="s">
        <v>524</v>
      </c>
      <c r="SM364" s="3" t="s">
        <v>1253</v>
      </c>
      <c r="SN364" s="3" t="s">
        <v>594</v>
      </c>
      <c r="SO364" s="3" t="s">
        <v>526</v>
      </c>
      <c r="SP364" s="3" t="s">
        <v>549</v>
      </c>
    </row>
    <row r="365" spans="1:510" ht="12.75" x14ac:dyDescent="0.2">
      <c r="A365" s="2">
        <v>43949.053046631947</v>
      </c>
      <c r="B365" s="3" t="s">
        <v>507</v>
      </c>
      <c r="C365" s="3" t="s">
        <v>508</v>
      </c>
      <c r="D365" s="6" t="s">
        <v>1125</v>
      </c>
      <c r="E365" s="3" t="s">
        <v>1143</v>
      </c>
      <c r="F365" s="3" t="s">
        <v>1125</v>
      </c>
      <c r="G365" s="3" t="s">
        <v>1125</v>
      </c>
      <c r="H365" s="3" t="s">
        <v>1125</v>
      </c>
      <c r="I365" s="3" t="s">
        <v>1125</v>
      </c>
      <c r="J365" s="3" t="s">
        <v>514</v>
      </c>
      <c r="K365" s="3"/>
      <c r="M365" s="3" t="s">
        <v>572</v>
      </c>
      <c r="N365" s="3" t="s">
        <v>578</v>
      </c>
      <c r="O365" s="3" t="s">
        <v>518</v>
      </c>
      <c r="P365" s="3">
        <v>8</v>
      </c>
      <c r="Q365" s="3" t="s">
        <v>1125</v>
      </c>
      <c r="R365" s="3" t="s">
        <v>1125</v>
      </c>
      <c r="S365" s="3" t="s">
        <v>519</v>
      </c>
      <c r="T365" s="3" t="s">
        <v>520</v>
      </c>
      <c r="U365" s="3" t="s">
        <v>1125</v>
      </c>
      <c r="V365" s="3" t="s">
        <v>1125</v>
      </c>
      <c r="W365" s="3" t="s">
        <v>1125</v>
      </c>
      <c r="X365" s="3" t="s">
        <v>1125</v>
      </c>
      <c r="Y365" s="3" t="s">
        <v>1125</v>
      </c>
      <c r="AA365" s="3">
        <v>1520</v>
      </c>
      <c r="AB365" s="3">
        <v>720</v>
      </c>
      <c r="AC365" s="3">
        <v>800</v>
      </c>
      <c r="AD365" s="3" t="s">
        <v>564</v>
      </c>
      <c r="AE365" s="3" t="s">
        <v>541</v>
      </c>
      <c r="AF365" s="3" t="s">
        <v>523</v>
      </c>
      <c r="SF365" s="3">
        <v>7</v>
      </c>
      <c r="SG365" s="3">
        <v>3</v>
      </c>
      <c r="SH365" s="3">
        <v>0</v>
      </c>
      <c r="SI365" s="3">
        <v>1</v>
      </c>
      <c r="SJ365" s="3" t="s">
        <v>523</v>
      </c>
      <c r="SL365" s="3" t="s">
        <v>524</v>
      </c>
      <c r="SM365" s="3" t="s">
        <v>1249</v>
      </c>
      <c r="SN365" s="3" t="s">
        <v>525</v>
      </c>
      <c r="SO365" s="3" t="s">
        <v>554</v>
      </c>
      <c r="SP365" s="3" t="s">
        <v>549</v>
      </c>
    </row>
    <row r="366" spans="1:510" ht="12.75" x14ac:dyDescent="0.2">
      <c r="A366" s="2">
        <v>43949.053563981477</v>
      </c>
      <c r="B366" s="3" t="s">
        <v>507</v>
      </c>
      <c r="C366" s="3" t="s">
        <v>508</v>
      </c>
      <c r="D366" s="3" t="s">
        <v>509</v>
      </c>
      <c r="E366" s="3" t="s">
        <v>1143</v>
      </c>
      <c r="F366" s="3" t="s">
        <v>528</v>
      </c>
      <c r="G366" s="3" t="s">
        <v>511</v>
      </c>
      <c r="H366" s="3" t="s">
        <v>574</v>
      </c>
      <c r="I366" s="3" t="s">
        <v>529</v>
      </c>
      <c r="J366" s="3" t="s">
        <v>514</v>
      </c>
      <c r="K366" s="3"/>
      <c r="M366" s="3" t="s">
        <v>516</v>
      </c>
      <c r="N366" s="3" t="s">
        <v>578</v>
      </c>
      <c r="O366" s="3" t="s">
        <v>580</v>
      </c>
      <c r="P366" s="3">
        <v>10</v>
      </c>
      <c r="Q366" s="3" t="s">
        <v>1125</v>
      </c>
      <c r="R366" s="3" t="s">
        <v>1125</v>
      </c>
      <c r="S366" s="3" t="s">
        <v>546</v>
      </c>
      <c r="T366" s="3" t="s">
        <v>533</v>
      </c>
      <c r="U366" s="3">
        <v>35</v>
      </c>
      <c r="V366" s="3">
        <v>32</v>
      </c>
      <c r="W366" s="3">
        <v>36</v>
      </c>
      <c r="X366" s="3">
        <v>35</v>
      </c>
      <c r="Y366" s="3">
        <v>34</v>
      </c>
      <c r="Z366" s="3" t="s">
        <v>553</v>
      </c>
      <c r="AA366" s="6" t="s">
        <v>1125</v>
      </c>
      <c r="SF366" s="3">
        <v>7</v>
      </c>
      <c r="SG366" s="3">
        <v>10</v>
      </c>
      <c r="SH366" s="3">
        <v>2</v>
      </c>
      <c r="SI366" s="3">
        <v>2</v>
      </c>
      <c r="SJ366" s="3" t="s">
        <v>523</v>
      </c>
      <c r="SL366" s="3" t="s">
        <v>523</v>
      </c>
      <c r="SM366" s="3" t="s">
        <v>1254</v>
      </c>
      <c r="SN366" s="3" t="s">
        <v>542</v>
      </c>
      <c r="SO366" s="3" t="s">
        <v>554</v>
      </c>
      <c r="SP366" s="3" t="s">
        <v>544</v>
      </c>
    </row>
    <row r="367" spans="1:510" ht="12.75" x14ac:dyDescent="0.2">
      <c r="A367" s="2">
        <v>43949.055668923611</v>
      </c>
      <c r="B367" s="3" t="s">
        <v>507</v>
      </c>
      <c r="C367" s="3" t="s">
        <v>508</v>
      </c>
      <c r="D367" s="3" t="s">
        <v>566</v>
      </c>
      <c r="E367" s="3" t="s">
        <v>1143</v>
      </c>
      <c r="F367" s="3" t="s">
        <v>528</v>
      </c>
      <c r="G367" s="3" t="s">
        <v>511</v>
      </c>
      <c r="H367" s="3" t="s">
        <v>583</v>
      </c>
      <c r="I367" s="3" t="s">
        <v>645</v>
      </c>
      <c r="J367" s="3" t="s">
        <v>514</v>
      </c>
      <c r="K367" s="3"/>
      <c r="M367" s="3" t="s">
        <v>516</v>
      </c>
      <c r="N367" s="3" t="s">
        <v>531</v>
      </c>
      <c r="O367" s="3" t="s">
        <v>518</v>
      </c>
      <c r="P367" s="3">
        <v>6</v>
      </c>
      <c r="Q367" s="3" t="s">
        <v>1125</v>
      </c>
      <c r="R367" s="3" t="s">
        <v>1125</v>
      </c>
      <c r="S367" s="3" t="s">
        <v>569</v>
      </c>
      <c r="T367" s="3" t="s">
        <v>520</v>
      </c>
      <c r="U367" s="3" t="s">
        <v>1125</v>
      </c>
      <c r="V367" s="3" t="s">
        <v>1125</v>
      </c>
      <c r="W367" s="3" t="s">
        <v>1125</v>
      </c>
      <c r="X367" s="3" t="s">
        <v>1125</v>
      </c>
      <c r="Y367" s="3" t="s">
        <v>1125</v>
      </c>
      <c r="AA367" s="3">
        <v>1530</v>
      </c>
      <c r="AB367" s="3">
        <v>740</v>
      </c>
      <c r="AC367" s="3">
        <v>790</v>
      </c>
      <c r="AD367" s="3" t="s">
        <v>560</v>
      </c>
      <c r="AE367" s="3" t="s">
        <v>548</v>
      </c>
      <c r="AF367" s="3" t="s">
        <v>523</v>
      </c>
      <c r="SF367" s="3">
        <v>5</v>
      </c>
      <c r="SG367" s="3">
        <v>0</v>
      </c>
      <c r="SH367" s="3">
        <v>2</v>
      </c>
      <c r="SI367" s="3">
        <v>2</v>
      </c>
      <c r="SJ367" s="3" t="s">
        <v>524</v>
      </c>
      <c r="SL367" s="3" t="s">
        <v>523</v>
      </c>
      <c r="SM367" s="3" t="s">
        <v>1251</v>
      </c>
      <c r="SN367" s="4">
        <v>0</v>
      </c>
      <c r="SO367" s="3" t="s">
        <v>554</v>
      </c>
      <c r="SP367" s="3" t="s">
        <v>544</v>
      </c>
    </row>
    <row r="368" spans="1:510" ht="12.75" x14ac:dyDescent="0.2">
      <c r="A368" s="2">
        <v>43952.151644525467</v>
      </c>
      <c r="B368" s="3" t="s">
        <v>507</v>
      </c>
      <c r="C368" s="3" t="s">
        <v>508</v>
      </c>
      <c r="D368" s="3" t="s">
        <v>509</v>
      </c>
      <c r="E368" s="3" t="s">
        <v>1143</v>
      </c>
      <c r="F368" s="3" t="s">
        <v>528</v>
      </c>
      <c r="G368" s="3" t="s">
        <v>511</v>
      </c>
      <c r="H368" s="3" t="s">
        <v>512</v>
      </c>
      <c r="I368" s="3" t="s">
        <v>585</v>
      </c>
      <c r="J368" s="3" t="s">
        <v>557</v>
      </c>
      <c r="K368" s="3" t="s">
        <v>1239</v>
      </c>
      <c r="L368" s="3" t="s">
        <v>976</v>
      </c>
      <c r="M368" s="3" t="s">
        <v>1125</v>
      </c>
      <c r="N368" s="3" t="s">
        <v>517</v>
      </c>
      <c r="O368" s="3" t="s">
        <v>580</v>
      </c>
      <c r="P368" s="3">
        <v>8</v>
      </c>
      <c r="Q368" s="3" t="s">
        <v>733</v>
      </c>
      <c r="R368" s="3" t="s">
        <v>734</v>
      </c>
      <c r="S368" s="3" t="s">
        <v>519</v>
      </c>
      <c r="T368" s="3" t="s">
        <v>520</v>
      </c>
      <c r="U368" s="3" t="s">
        <v>1125</v>
      </c>
      <c r="V368" s="3" t="s">
        <v>1125</v>
      </c>
      <c r="W368" s="3" t="s">
        <v>1125</v>
      </c>
      <c r="X368" s="3" t="s">
        <v>1125</v>
      </c>
      <c r="Y368" s="3" t="s">
        <v>1125</v>
      </c>
      <c r="AA368" s="3">
        <v>1490</v>
      </c>
      <c r="AB368" s="3">
        <v>690</v>
      </c>
      <c r="AC368" s="3">
        <v>800</v>
      </c>
      <c r="AD368" s="3" t="s">
        <v>599</v>
      </c>
      <c r="AE368" s="3" t="s">
        <v>548</v>
      </c>
      <c r="AF368" s="3" t="s">
        <v>523</v>
      </c>
      <c r="AR368" s="3" t="s">
        <v>723</v>
      </c>
      <c r="DS368" s="3" t="s">
        <v>723</v>
      </c>
      <c r="DT368" s="3" t="s">
        <v>723</v>
      </c>
      <c r="JD368" s="3">
        <v>3</v>
      </c>
      <c r="JE368" s="3">
        <v>1</v>
      </c>
      <c r="JF368" s="3">
        <v>1</v>
      </c>
      <c r="JG368" s="3">
        <v>1</v>
      </c>
      <c r="JH368" s="3" t="s">
        <v>724</v>
      </c>
      <c r="JT368" s="3" t="s">
        <v>725</v>
      </c>
      <c r="MU368" s="3" t="s">
        <v>725</v>
      </c>
      <c r="MV368" s="3" t="s">
        <v>725</v>
      </c>
      <c r="SF368" s="3">
        <v>3</v>
      </c>
      <c r="SG368" s="3">
        <v>0</v>
      </c>
      <c r="SH368" s="3">
        <v>0</v>
      </c>
      <c r="SI368" s="3">
        <v>1</v>
      </c>
      <c r="SJ368" s="3" t="s">
        <v>524</v>
      </c>
      <c r="SK368" s="3" t="s">
        <v>742</v>
      </c>
      <c r="SL368" s="3" t="s">
        <v>523</v>
      </c>
      <c r="SM368" s="3" t="s">
        <v>1248</v>
      </c>
      <c r="SN368" s="4">
        <v>0</v>
      </c>
      <c r="SO368" s="3" t="s">
        <v>526</v>
      </c>
    </row>
    <row r="369" spans="1:510" ht="12.75" x14ac:dyDescent="0.2">
      <c r="A369" s="2">
        <v>43949.058226979163</v>
      </c>
      <c r="B369" s="3" t="s">
        <v>507</v>
      </c>
      <c r="C369" s="3" t="s">
        <v>508</v>
      </c>
      <c r="D369" s="3" t="s">
        <v>509</v>
      </c>
      <c r="E369" s="3" t="s">
        <v>1143</v>
      </c>
      <c r="F369" s="3" t="s">
        <v>528</v>
      </c>
      <c r="G369" s="3" t="s">
        <v>511</v>
      </c>
      <c r="H369" s="3" t="s">
        <v>512</v>
      </c>
      <c r="I369" s="3" t="s">
        <v>513</v>
      </c>
      <c r="J369" s="3" t="s">
        <v>514</v>
      </c>
      <c r="K369" s="3"/>
      <c r="M369" s="3" t="s">
        <v>516</v>
      </c>
      <c r="N369" s="3" t="s">
        <v>539</v>
      </c>
      <c r="O369" s="3" t="s">
        <v>518</v>
      </c>
      <c r="P369" s="3">
        <v>7</v>
      </c>
      <c r="Q369" s="3" t="s">
        <v>1125</v>
      </c>
      <c r="R369" s="3" t="s">
        <v>1125</v>
      </c>
      <c r="S369" s="3" t="s">
        <v>519</v>
      </c>
      <c r="T369" s="3" t="s">
        <v>533</v>
      </c>
      <c r="U369" s="3">
        <v>35</v>
      </c>
      <c r="V369" s="3">
        <v>36</v>
      </c>
      <c r="W369" s="3">
        <v>35</v>
      </c>
      <c r="X369" s="3">
        <v>35</v>
      </c>
      <c r="Y369" s="3">
        <v>36</v>
      </c>
      <c r="Z369" s="3" t="s">
        <v>534</v>
      </c>
      <c r="AA369" s="3">
        <v>1520</v>
      </c>
      <c r="AB369" s="3">
        <v>750</v>
      </c>
      <c r="AC369" s="3">
        <v>770</v>
      </c>
      <c r="AD369" s="3" t="s">
        <v>540</v>
      </c>
      <c r="AE369" s="3" t="s">
        <v>541</v>
      </c>
      <c r="AF369" s="3" t="s">
        <v>523</v>
      </c>
      <c r="SF369" s="3">
        <v>4</v>
      </c>
      <c r="SG369" s="3">
        <v>2</v>
      </c>
      <c r="SH369" s="3">
        <v>2</v>
      </c>
      <c r="SI369" s="3">
        <v>0</v>
      </c>
      <c r="SJ369" s="3" t="s">
        <v>523</v>
      </c>
      <c r="SL369" s="3" t="s">
        <v>524</v>
      </c>
      <c r="SM369" s="3" t="s">
        <v>1248</v>
      </c>
      <c r="SN369" s="3" t="s">
        <v>570</v>
      </c>
      <c r="SO369" s="3" t="s">
        <v>554</v>
      </c>
      <c r="SP369" s="3" t="s">
        <v>544</v>
      </c>
    </row>
    <row r="370" spans="1:510" ht="12.75" x14ac:dyDescent="0.2">
      <c r="A370" s="2">
        <v>43949.058673703708</v>
      </c>
      <c r="B370" s="3" t="s">
        <v>507</v>
      </c>
      <c r="C370" s="3" t="s">
        <v>508</v>
      </c>
      <c r="D370" s="3" t="s">
        <v>566</v>
      </c>
      <c r="E370" s="3" t="s">
        <v>1127</v>
      </c>
      <c r="F370" s="3" t="s">
        <v>528</v>
      </c>
      <c r="G370" s="3" t="s">
        <v>511</v>
      </c>
      <c r="H370" s="3" t="s">
        <v>555</v>
      </c>
      <c r="I370" s="3" t="s">
        <v>513</v>
      </c>
      <c r="J370" s="3" t="s">
        <v>514</v>
      </c>
      <c r="K370" s="3"/>
      <c r="M370" s="3" t="s">
        <v>516</v>
      </c>
      <c r="N370" s="3" t="s">
        <v>517</v>
      </c>
      <c r="O370" s="3" t="s">
        <v>1150</v>
      </c>
      <c r="P370" s="3">
        <v>3</v>
      </c>
      <c r="Q370" s="3" t="s">
        <v>1125</v>
      </c>
      <c r="R370" s="3" t="s">
        <v>1125</v>
      </c>
      <c r="S370" s="3" t="s">
        <v>591</v>
      </c>
      <c r="T370" s="3" t="s">
        <v>533</v>
      </c>
      <c r="U370" s="3">
        <v>32</v>
      </c>
      <c r="V370" s="3">
        <v>35</v>
      </c>
      <c r="W370" s="3">
        <v>33</v>
      </c>
      <c r="X370" s="3">
        <v>32</v>
      </c>
      <c r="Y370" s="3">
        <v>33</v>
      </c>
      <c r="Z370" s="3" t="s">
        <v>553</v>
      </c>
      <c r="AA370" s="6" t="s">
        <v>1125</v>
      </c>
      <c r="SF370" s="3">
        <v>3</v>
      </c>
      <c r="SG370" s="3">
        <v>12</v>
      </c>
      <c r="SH370" s="3">
        <v>0</v>
      </c>
      <c r="SI370" s="3">
        <v>1</v>
      </c>
      <c r="SJ370" s="3" t="s">
        <v>524</v>
      </c>
      <c r="SL370" s="3" t="s">
        <v>524</v>
      </c>
      <c r="SM370" s="3" t="s">
        <v>1250</v>
      </c>
      <c r="SN370" s="3" t="s">
        <v>525</v>
      </c>
      <c r="SO370" s="3" t="s">
        <v>543</v>
      </c>
      <c r="SP370" s="3" t="s">
        <v>527</v>
      </c>
    </row>
    <row r="371" spans="1:510" ht="12.75" x14ac:dyDescent="0.2">
      <c r="A371" s="2">
        <v>43952.910649826386</v>
      </c>
      <c r="B371" s="3" t="s">
        <v>507</v>
      </c>
      <c r="C371" s="3" t="s">
        <v>508</v>
      </c>
      <c r="D371" s="3" t="s">
        <v>509</v>
      </c>
      <c r="E371" s="3" t="s">
        <v>1143</v>
      </c>
      <c r="F371" s="3" t="s">
        <v>528</v>
      </c>
      <c r="G371" s="3" t="s">
        <v>511</v>
      </c>
      <c r="H371" s="3" t="s">
        <v>512</v>
      </c>
      <c r="I371" s="3" t="s">
        <v>556</v>
      </c>
      <c r="J371" s="3" t="s">
        <v>557</v>
      </c>
      <c r="K371" s="3" t="s">
        <v>1239</v>
      </c>
      <c r="L371" s="3" t="s">
        <v>1018</v>
      </c>
      <c r="M371" s="3" t="s">
        <v>1125</v>
      </c>
      <c r="N371" s="3" t="s">
        <v>539</v>
      </c>
      <c r="O371" s="3" t="s">
        <v>518</v>
      </c>
      <c r="P371" s="3">
        <v>6</v>
      </c>
      <c r="Q371" s="3" t="s">
        <v>733</v>
      </c>
      <c r="R371" s="3" t="s">
        <v>1125</v>
      </c>
      <c r="S371" s="3" t="s">
        <v>591</v>
      </c>
      <c r="T371" s="3" t="s">
        <v>520</v>
      </c>
      <c r="U371" s="3" t="s">
        <v>1125</v>
      </c>
      <c r="V371" s="3" t="s">
        <v>1125</v>
      </c>
      <c r="W371" s="3" t="s">
        <v>1125</v>
      </c>
      <c r="X371" s="3" t="s">
        <v>1125</v>
      </c>
      <c r="Y371" s="3" t="s">
        <v>1125</v>
      </c>
      <c r="AA371" s="3">
        <v>1540</v>
      </c>
      <c r="AB371" s="3">
        <v>740</v>
      </c>
      <c r="AC371" s="3">
        <v>800</v>
      </c>
      <c r="AD371" s="3" t="s">
        <v>593</v>
      </c>
      <c r="AE371" s="3" t="s">
        <v>548</v>
      </c>
      <c r="AF371" s="3" t="s">
        <v>523</v>
      </c>
      <c r="AV371" s="3" t="s">
        <v>723</v>
      </c>
      <c r="BS371" s="3" t="s">
        <v>729</v>
      </c>
      <c r="BT371" s="3" t="s">
        <v>723</v>
      </c>
      <c r="BW371" s="3" t="s">
        <v>723</v>
      </c>
      <c r="CA371" s="3" t="s">
        <v>723</v>
      </c>
      <c r="CX371" s="3" t="s">
        <v>723</v>
      </c>
      <c r="DT371" s="3" t="s">
        <v>723</v>
      </c>
      <c r="EL371" s="3" t="s">
        <v>723</v>
      </c>
      <c r="GA371" s="3" t="s">
        <v>723</v>
      </c>
      <c r="GD371" s="3" t="s">
        <v>723</v>
      </c>
      <c r="HB371" s="3" t="s">
        <v>723</v>
      </c>
      <c r="HO371" s="3" t="s">
        <v>723</v>
      </c>
      <c r="HY371" s="3" t="s">
        <v>723</v>
      </c>
      <c r="IJ371" s="3" t="s">
        <v>723</v>
      </c>
      <c r="IR371" s="3" t="s">
        <v>723</v>
      </c>
      <c r="JD371" s="3">
        <v>15</v>
      </c>
      <c r="JE371" s="3">
        <v>15</v>
      </c>
      <c r="JF371" s="3" t="s">
        <v>730</v>
      </c>
      <c r="JG371" s="3" t="s">
        <v>730</v>
      </c>
      <c r="JH371" s="3" t="s">
        <v>760</v>
      </c>
      <c r="JX371" s="3" t="s">
        <v>726</v>
      </c>
      <c r="KU371" s="3" t="s">
        <v>726</v>
      </c>
      <c r="KV371" s="3" t="s">
        <v>726</v>
      </c>
      <c r="KY371" s="3" t="s">
        <v>726</v>
      </c>
      <c r="LC371" s="3" t="s">
        <v>725</v>
      </c>
      <c r="LZ371" s="3" t="s">
        <v>726</v>
      </c>
      <c r="MV371" s="3" t="s">
        <v>726</v>
      </c>
      <c r="NN371" s="3" t="s">
        <v>727</v>
      </c>
      <c r="PC371" s="3" t="s">
        <v>727</v>
      </c>
      <c r="PF371" s="3" t="s">
        <v>727</v>
      </c>
      <c r="QD371" s="3" t="s">
        <v>725</v>
      </c>
      <c r="QQ371" s="3" t="s">
        <v>726</v>
      </c>
      <c r="RA371" s="3" t="s">
        <v>726</v>
      </c>
      <c r="RL371" s="3" t="s">
        <v>727</v>
      </c>
      <c r="RT371" s="3" t="s">
        <v>727</v>
      </c>
      <c r="SF371" s="3">
        <v>2</v>
      </c>
      <c r="SG371" s="3">
        <v>8</v>
      </c>
      <c r="SH371" s="3">
        <v>5</v>
      </c>
      <c r="SI371" s="3">
        <v>2</v>
      </c>
      <c r="SJ371" s="3" t="s">
        <v>523</v>
      </c>
      <c r="SK371" s="3" t="s">
        <v>777</v>
      </c>
      <c r="SL371" s="3" t="s">
        <v>523</v>
      </c>
      <c r="SM371" s="3" t="s">
        <v>1251</v>
      </c>
      <c r="SO371" s="3" t="s">
        <v>543</v>
      </c>
      <c r="SP371" s="3" t="s">
        <v>544</v>
      </c>
    </row>
    <row r="372" spans="1:510" ht="12.75" x14ac:dyDescent="0.2">
      <c r="A372" s="2">
        <v>43949.060309456021</v>
      </c>
      <c r="B372" s="3" t="s">
        <v>507</v>
      </c>
      <c r="C372" s="3" t="s">
        <v>508</v>
      </c>
      <c r="D372" s="3" t="s">
        <v>509</v>
      </c>
      <c r="E372" s="3" t="s">
        <v>1143</v>
      </c>
      <c r="F372" s="3" t="s">
        <v>510</v>
      </c>
      <c r="G372" s="3" t="s">
        <v>511</v>
      </c>
      <c r="H372" s="3" t="s">
        <v>563</v>
      </c>
      <c r="I372" s="3" t="s">
        <v>529</v>
      </c>
      <c r="J372" s="3" t="s">
        <v>514</v>
      </c>
      <c r="K372" s="3"/>
      <c r="M372" s="3" t="s">
        <v>516</v>
      </c>
      <c r="N372" s="3" t="s">
        <v>517</v>
      </c>
      <c r="O372" s="3" t="s">
        <v>518</v>
      </c>
      <c r="P372" s="3">
        <v>10</v>
      </c>
      <c r="Q372" s="3" t="s">
        <v>1125</v>
      </c>
      <c r="R372" s="3" t="s">
        <v>1125</v>
      </c>
      <c r="S372" s="3" t="s">
        <v>519</v>
      </c>
      <c r="T372" s="3" t="s">
        <v>520</v>
      </c>
      <c r="U372" s="3" t="s">
        <v>1125</v>
      </c>
      <c r="V372" s="3" t="s">
        <v>1125</v>
      </c>
      <c r="W372" s="3" t="s">
        <v>1125</v>
      </c>
      <c r="X372" s="3" t="s">
        <v>1125</v>
      </c>
      <c r="Y372" s="3" t="s">
        <v>1125</v>
      </c>
      <c r="AA372" s="3">
        <v>1520</v>
      </c>
      <c r="AB372" s="3">
        <v>760</v>
      </c>
      <c r="AC372" s="3">
        <v>760</v>
      </c>
      <c r="AD372" s="3" t="s">
        <v>593</v>
      </c>
      <c r="AE372" s="3" t="s">
        <v>548</v>
      </c>
      <c r="AF372" s="3" t="s">
        <v>523</v>
      </c>
      <c r="SF372" s="3">
        <v>7</v>
      </c>
      <c r="SG372" s="3">
        <v>9</v>
      </c>
      <c r="SH372" s="3">
        <v>1</v>
      </c>
      <c r="SI372" s="3">
        <v>2</v>
      </c>
      <c r="SJ372" s="3" t="s">
        <v>523</v>
      </c>
      <c r="SL372" s="3" t="s">
        <v>524</v>
      </c>
      <c r="SM372" s="3" t="s">
        <v>1248</v>
      </c>
      <c r="SN372" s="3" t="s">
        <v>570</v>
      </c>
      <c r="SO372" s="3" t="s">
        <v>543</v>
      </c>
      <c r="SP372" s="3" t="s">
        <v>582</v>
      </c>
    </row>
    <row r="373" spans="1:510" ht="12.75" x14ac:dyDescent="0.2">
      <c r="A373" s="2">
        <v>43949.061069861113</v>
      </c>
      <c r="B373" s="3" t="s">
        <v>507</v>
      </c>
      <c r="C373" s="3" t="s">
        <v>508</v>
      </c>
      <c r="D373" s="3" t="s">
        <v>566</v>
      </c>
      <c r="E373" s="3" t="s">
        <v>1143</v>
      </c>
      <c r="F373" s="3" t="s">
        <v>528</v>
      </c>
      <c r="G373" s="3" t="s">
        <v>573</v>
      </c>
      <c r="H373" s="3" t="s">
        <v>512</v>
      </c>
      <c r="I373" s="3" t="s">
        <v>513</v>
      </c>
      <c r="J373" s="3" t="s">
        <v>514</v>
      </c>
      <c r="K373" s="3"/>
      <c r="M373" s="3" t="s">
        <v>572</v>
      </c>
      <c r="N373" s="3" t="s">
        <v>578</v>
      </c>
      <c r="O373" s="3" t="s">
        <v>518</v>
      </c>
      <c r="P373" s="3">
        <v>4</v>
      </c>
      <c r="Q373" s="3" t="s">
        <v>1125</v>
      </c>
      <c r="R373" s="3" t="s">
        <v>1125</v>
      </c>
      <c r="S373" s="3" t="s">
        <v>592</v>
      </c>
      <c r="T373" s="3" t="s">
        <v>533</v>
      </c>
      <c r="U373" s="3">
        <v>35</v>
      </c>
      <c r="V373" s="3">
        <v>35</v>
      </c>
      <c r="W373" s="3">
        <v>36</v>
      </c>
      <c r="X373" s="3">
        <v>35</v>
      </c>
      <c r="Y373" s="3">
        <v>35</v>
      </c>
      <c r="Z373" s="3" t="s">
        <v>553</v>
      </c>
      <c r="AA373" s="6" t="s">
        <v>1125</v>
      </c>
      <c r="SF373" s="3">
        <v>1</v>
      </c>
      <c r="SG373" s="3">
        <v>0</v>
      </c>
      <c r="SH373" s="3">
        <v>0</v>
      </c>
      <c r="SI373" s="3">
        <v>1</v>
      </c>
      <c r="SJ373" s="3" t="s">
        <v>524</v>
      </c>
      <c r="SL373" s="3" t="s">
        <v>524</v>
      </c>
      <c r="SM373" s="3" t="s">
        <v>1249</v>
      </c>
      <c r="SN373" s="3" t="s">
        <v>594</v>
      </c>
      <c r="SO373" s="3" t="s">
        <v>543</v>
      </c>
      <c r="SP373" s="3" t="s">
        <v>527</v>
      </c>
    </row>
    <row r="374" spans="1:510" ht="12.75" x14ac:dyDescent="0.2">
      <c r="A374" s="2">
        <v>43949.062142187497</v>
      </c>
      <c r="B374" s="3" t="s">
        <v>507</v>
      </c>
      <c r="C374" s="3" t="s">
        <v>508</v>
      </c>
      <c r="D374" s="3" t="s">
        <v>509</v>
      </c>
      <c r="E374" s="3" t="s">
        <v>1143</v>
      </c>
      <c r="F374" s="3" t="s">
        <v>510</v>
      </c>
      <c r="G374" s="3" t="s">
        <v>1125</v>
      </c>
      <c r="H374" s="3" t="s">
        <v>536</v>
      </c>
      <c r="I374" s="3" t="s">
        <v>1125</v>
      </c>
      <c r="J374" s="3" t="s">
        <v>514</v>
      </c>
      <c r="K374" s="3"/>
      <c r="M374" s="3" t="s">
        <v>516</v>
      </c>
      <c r="N374" s="3" t="s">
        <v>578</v>
      </c>
      <c r="O374" s="3" t="s">
        <v>518</v>
      </c>
      <c r="P374" s="3">
        <v>8</v>
      </c>
      <c r="Q374" s="3" t="s">
        <v>1125</v>
      </c>
      <c r="R374" s="3" t="s">
        <v>1125</v>
      </c>
      <c r="S374" s="3" t="s">
        <v>592</v>
      </c>
      <c r="T374" s="3" t="s">
        <v>533</v>
      </c>
      <c r="U374" s="3">
        <v>34</v>
      </c>
      <c r="V374" s="3">
        <v>35</v>
      </c>
      <c r="W374" s="3">
        <v>34</v>
      </c>
      <c r="X374" s="3">
        <v>34</v>
      </c>
      <c r="Y374" s="3">
        <v>33</v>
      </c>
      <c r="Z374" s="3" t="s">
        <v>534</v>
      </c>
      <c r="AA374" s="3">
        <v>1490</v>
      </c>
      <c r="AB374" s="3">
        <v>720</v>
      </c>
      <c r="AC374" s="3">
        <v>770</v>
      </c>
      <c r="AD374" s="3" t="s">
        <v>564</v>
      </c>
      <c r="AE374" s="3" t="s">
        <v>541</v>
      </c>
      <c r="AF374" s="3" t="s">
        <v>523</v>
      </c>
      <c r="SF374" s="3">
        <v>3</v>
      </c>
      <c r="SG374" s="3">
        <v>1</v>
      </c>
      <c r="SH374" s="3">
        <v>0</v>
      </c>
      <c r="SI374" s="3">
        <v>1</v>
      </c>
      <c r="SJ374" s="3" t="s">
        <v>523</v>
      </c>
      <c r="SL374" s="3" t="s">
        <v>524</v>
      </c>
      <c r="SM374" s="3" t="s">
        <v>1254</v>
      </c>
      <c r="SN374" s="3" t="s">
        <v>542</v>
      </c>
      <c r="SO374" s="3" t="s">
        <v>543</v>
      </c>
      <c r="SP374" s="3" t="s">
        <v>544</v>
      </c>
    </row>
    <row r="375" spans="1:510" ht="12.75" x14ac:dyDescent="0.2">
      <c r="A375" s="2">
        <v>43949.062319745368</v>
      </c>
      <c r="B375" s="3" t="s">
        <v>507</v>
      </c>
      <c r="C375" s="3" t="s">
        <v>508</v>
      </c>
      <c r="D375" s="3" t="s">
        <v>566</v>
      </c>
      <c r="E375" s="3" t="s">
        <v>1127</v>
      </c>
      <c r="F375" s="3" t="s">
        <v>528</v>
      </c>
      <c r="G375" s="3" t="s">
        <v>511</v>
      </c>
      <c r="H375" s="3" t="s">
        <v>512</v>
      </c>
      <c r="I375" s="3" t="s">
        <v>513</v>
      </c>
      <c r="J375" s="3" t="s">
        <v>514</v>
      </c>
      <c r="K375" s="3"/>
      <c r="M375" s="3" t="s">
        <v>516</v>
      </c>
      <c r="N375" s="3" t="s">
        <v>539</v>
      </c>
      <c r="O375" s="3" t="s">
        <v>518</v>
      </c>
      <c r="P375" s="3">
        <v>6</v>
      </c>
      <c r="Q375" s="3" t="s">
        <v>1125</v>
      </c>
      <c r="R375" s="3" t="s">
        <v>1125</v>
      </c>
      <c r="S375" s="3" t="s">
        <v>519</v>
      </c>
      <c r="T375" s="3" t="s">
        <v>533</v>
      </c>
      <c r="U375" s="3">
        <v>36</v>
      </c>
      <c r="V375" s="3">
        <v>36</v>
      </c>
      <c r="W375" s="3">
        <v>35</v>
      </c>
      <c r="X375" s="3">
        <v>35</v>
      </c>
      <c r="Y375" s="3">
        <v>36</v>
      </c>
      <c r="Z375" s="3" t="s">
        <v>534</v>
      </c>
      <c r="AA375" s="3">
        <v>1570</v>
      </c>
      <c r="AB375" s="3">
        <v>770</v>
      </c>
      <c r="AC375" s="3">
        <v>800</v>
      </c>
      <c r="AD375" s="3" t="s">
        <v>540</v>
      </c>
      <c r="AE375" s="3" t="s">
        <v>541</v>
      </c>
      <c r="AF375" s="3" t="s">
        <v>523</v>
      </c>
      <c r="SF375" s="3">
        <v>6</v>
      </c>
      <c r="SG375" s="3">
        <v>5</v>
      </c>
      <c r="SH375" s="3">
        <v>0</v>
      </c>
      <c r="SI375" s="3">
        <v>4</v>
      </c>
      <c r="SJ375" s="3" t="s">
        <v>524</v>
      </c>
      <c r="SL375" s="3" t="s">
        <v>524</v>
      </c>
      <c r="SM375" s="3" t="s">
        <v>1249</v>
      </c>
      <c r="SN375" s="3" t="s">
        <v>570</v>
      </c>
      <c r="SO375" s="3" t="s">
        <v>543</v>
      </c>
      <c r="SP375" s="3" t="s">
        <v>544</v>
      </c>
    </row>
    <row r="376" spans="1:510" ht="12.75" x14ac:dyDescent="0.2">
      <c r="A376" s="2">
        <v>43949.062413611115</v>
      </c>
      <c r="B376" s="3" t="s">
        <v>507</v>
      </c>
      <c r="C376" s="3" t="s">
        <v>508</v>
      </c>
      <c r="D376" s="3" t="s">
        <v>562</v>
      </c>
      <c r="E376" s="3" t="s">
        <v>1143</v>
      </c>
      <c r="F376" s="3" t="s">
        <v>510</v>
      </c>
      <c r="G376" s="3" t="s">
        <v>511</v>
      </c>
      <c r="H376" s="3" t="s">
        <v>563</v>
      </c>
      <c r="I376" s="3" t="s">
        <v>513</v>
      </c>
      <c r="J376" s="3" t="s">
        <v>514</v>
      </c>
      <c r="K376" s="3"/>
      <c r="M376" s="3" t="s">
        <v>552</v>
      </c>
      <c r="N376" s="3" t="s">
        <v>539</v>
      </c>
      <c r="O376" s="3" t="s">
        <v>518</v>
      </c>
      <c r="P376" s="3">
        <v>6</v>
      </c>
      <c r="Q376" s="3" t="s">
        <v>1125</v>
      </c>
      <c r="R376" s="3" t="s">
        <v>1125</v>
      </c>
      <c r="S376" s="3" t="s">
        <v>519</v>
      </c>
      <c r="T376" s="3" t="s">
        <v>533</v>
      </c>
      <c r="U376" s="3">
        <v>33</v>
      </c>
      <c r="V376" s="3">
        <v>34</v>
      </c>
      <c r="W376" s="3">
        <v>30</v>
      </c>
      <c r="X376" s="3">
        <v>36</v>
      </c>
      <c r="Y376" s="3">
        <v>30</v>
      </c>
      <c r="Z376" s="3" t="s">
        <v>534</v>
      </c>
      <c r="AA376" s="3">
        <v>1450</v>
      </c>
      <c r="AB376" s="3">
        <v>760</v>
      </c>
      <c r="AC376" s="3">
        <v>690</v>
      </c>
      <c r="AD376" s="3" t="s">
        <v>614</v>
      </c>
      <c r="AE376" s="3" t="s">
        <v>587</v>
      </c>
      <c r="AF376" s="3" t="s">
        <v>523</v>
      </c>
      <c r="SF376" s="3">
        <v>4</v>
      </c>
      <c r="SG376" s="3">
        <v>2</v>
      </c>
      <c r="SH376" s="3">
        <v>1</v>
      </c>
      <c r="SI376" s="3">
        <v>2</v>
      </c>
      <c r="SJ376" s="3" t="s">
        <v>523</v>
      </c>
      <c r="SL376" s="3" t="s">
        <v>524</v>
      </c>
      <c r="SM376" s="3" t="s">
        <v>1253</v>
      </c>
      <c r="SN376" s="3" t="s">
        <v>594</v>
      </c>
      <c r="SO376" s="3" t="s">
        <v>526</v>
      </c>
      <c r="SP376" s="3" t="s">
        <v>544</v>
      </c>
    </row>
    <row r="377" spans="1:510" ht="12.75" x14ac:dyDescent="0.2">
      <c r="A377" s="2">
        <v>43949.062444895833</v>
      </c>
      <c r="B377" s="3" t="s">
        <v>507</v>
      </c>
      <c r="C377" s="3" t="s">
        <v>508</v>
      </c>
      <c r="D377" s="3" t="s">
        <v>566</v>
      </c>
      <c r="E377" s="3" t="s">
        <v>1143</v>
      </c>
      <c r="F377" s="3" t="s">
        <v>510</v>
      </c>
      <c r="G377" s="3" t="s">
        <v>511</v>
      </c>
      <c r="H377" s="3" t="s">
        <v>512</v>
      </c>
      <c r="I377" s="3" t="s">
        <v>529</v>
      </c>
      <c r="J377" s="3" t="s">
        <v>514</v>
      </c>
      <c r="K377" s="3"/>
      <c r="M377" s="3" t="s">
        <v>572</v>
      </c>
      <c r="N377" s="3" t="s">
        <v>517</v>
      </c>
      <c r="O377" s="3" t="s">
        <v>518</v>
      </c>
      <c r="P377" s="3">
        <v>9</v>
      </c>
      <c r="Q377" s="3" t="s">
        <v>1125</v>
      </c>
      <c r="R377" s="3" t="s">
        <v>1125</v>
      </c>
      <c r="S377" s="3" t="s">
        <v>569</v>
      </c>
      <c r="T377" s="3" t="s">
        <v>533</v>
      </c>
      <c r="U377" s="3">
        <v>35</v>
      </c>
      <c r="V377" s="3">
        <v>36</v>
      </c>
      <c r="W377" s="3">
        <v>35</v>
      </c>
      <c r="X377" s="3">
        <v>34</v>
      </c>
      <c r="Y377" s="3">
        <v>36</v>
      </c>
      <c r="Z377" s="3" t="s">
        <v>534</v>
      </c>
      <c r="AA377" s="3">
        <v>1560</v>
      </c>
      <c r="AB377" s="3">
        <v>760</v>
      </c>
      <c r="AC377" s="3">
        <v>800</v>
      </c>
      <c r="AD377" s="3" t="s">
        <v>540</v>
      </c>
      <c r="AE377" s="3" t="s">
        <v>522</v>
      </c>
      <c r="AF377" s="3" t="s">
        <v>523</v>
      </c>
      <c r="SF377" s="3">
        <v>9</v>
      </c>
      <c r="SG377" s="3">
        <v>2</v>
      </c>
      <c r="SH377" s="3">
        <v>0</v>
      </c>
      <c r="SI377" s="3">
        <v>4</v>
      </c>
      <c r="SJ377" s="3" t="s">
        <v>523</v>
      </c>
      <c r="SL377" s="3" t="s">
        <v>524</v>
      </c>
      <c r="SM377" s="3" t="s">
        <v>1248</v>
      </c>
      <c r="SN377" s="3" t="s">
        <v>594</v>
      </c>
      <c r="SO377" s="3" t="s">
        <v>526</v>
      </c>
      <c r="SP377" s="3" t="s">
        <v>544</v>
      </c>
    </row>
    <row r="378" spans="1:510" ht="12.75" x14ac:dyDescent="0.2">
      <c r="A378" s="2">
        <v>43949.062679837967</v>
      </c>
      <c r="B378" s="3" t="s">
        <v>507</v>
      </c>
      <c r="C378" s="3" t="s">
        <v>508</v>
      </c>
      <c r="D378" s="3" t="s">
        <v>509</v>
      </c>
      <c r="E378" s="3" t="s">
        <v>1143</v>
      </c>
      <c r="F378" s="3" t="s">
        <v>510</v>
      </c>
      <c r="G378" s="3" t="s">
        <v>511</v>
      </c>
      <c r="H378" s="3" t="s">
        <v>624</v>
      </c>
      <c r="I378" s="3" t="s">
        <v>513</v>
      </c>
      <c r="J378" s="3" t="s">
        <v>514</v>
      </c>
      <c r="K378" s="3"/>
      <c r="M378" s="3" t="s">
        <v>516</v>
      </c>
      <c r="N378" s="3" t="s">
        <v>539</v>
      </c>
      <c r="O378" s="3" t="s">
        <v>518</v>
      </c>
      <c r="P378" s="3">
        <v>5</v>
      </c>
      <c r="Q378" s="3" t="s">
        <v>1125</v>
      </c>
      <c r="R378" s="3" t="s">
        <v>1125</v>
      </c>
      <c r="S378" s="3" t="s">
        <v>519</v>
      </c>
      <c r="T378" s="3" t="s">
        <v>533</v>
      </c>
      <c r="U378" s="3">
        <v>25</v>
      </c>
      <c r="V378" s="3">
        <v>23</v>
      </c>
      <c r="W378" s="3">
        <v>23</v>
      </c>
      <c r="X378" s="3">
        <v>33</v>
      </c>
      <c r="Y378" s="3">
        <v>19</v>
      </c>
      <c r="Z378" s="3" t="s">
        <v>553</v>
      </c>
      <c r="AA378" s="6" t="s">
        <v>1125</v>
      </c>
      <c r="SF378" s="3">
        <v>7</v>
      </c>
      <c r="SG378" s="3">
        <v>3</v>
      </c>
      <c r="SH378" s="3">
        <v>0</v>
      </c>
      <c r="SI378" s="3">
        <v>2</v>
      </c>
      <c r="SJ378" s="3" t="s">
        <v>524</v>
      </c>
      <c r="SL378" s="3" t="s">
        <v>524</v>
      </c>
      <c r="SM378" s="3" t="s">
        <v>1247</v>
      </c>
      <c r="SN378" s="4">
        <v>0</v>
      </c>
      <c r="SO378" s="3" t="s">
        <v>554</v>
      </c>
      <c r="SP378" s="3" t="s">
        <v>527</v>
      </c>
    </row>
    <row r="379" spans="1:510" ht="12.75" x14ac:dyDescent="0.2">
      <c r="A379" s="2">
        <v>43949.06328101852</v>
      </c>
      <c r="B379" s="3" t="s">
        <v>507</v>
      </c>
      <c r="C379" s="3" t="s">
        <v>508</v>
      </c>
      <c r="D379" s="3" t="s">
        <v>562</v>
      </c>
      <c r="E379" s="3" t="s">
        <v>1143</v>
      </c>
      <c r="F379" s="3" t="s">
        <v>510</v>
      </c>
      <c r="G379" s="3" t="s">
        <v>511</v>
      </c>
      <c r="H379" s="3" t="s">
        <v>555</v>
      </c>
      <c r="I379" s="3" t="s">
        <v>513</v>
      </c>
      <c r="J379" s="3" t="s">
        <v>514</v>
      </c>
      <c r="K379" s="3"/>
      <c r="M379" s="3" t="s">
        <v>516</v>
      </c>
      <c r="N379" s="3" t="s">
        <v>578</v>
      </c>
      <c r="O379" s="3" t="s">
        <v>518</v>
      </c>
      <c r="P379" s="3">
        <v>7</v>
      </c>
      <c r="Q379" s="3" t="s">
        <v>1125</v>
      </c>
      <c r="R379" s="3" t="s">
        <v>1125</v>
      </c>
      <c r="S379" s="3" t="s">
        <v>519</v>
      </c>
      <c r="T379" s="3" t="s">
        <v>533</v>
      </c>
      <c r="U379" s="3">
        <v>28</v>
      </c>
      <c r="V379" s="3">
        <v>35</v>
      </c>
      <c r="W379" s="3">
        <v>27</v>
      </c>
      <c r="X379" s="3">
        <v>35</v>
      </c>
      <c r="Y379" s="3">
        <v>23</v>
      </c>
      <c r="Z379" s="3" t="s">
        <v>553</v>
      </c>
      <c r="AA379" s="6" t="s">
        <v>1125</v>
      </c>
      <c r="SF379" s="3">
        <v>9</v>
      </c>
      <c r="SG379" s="3">
        <v>3</v>
      </c>
      <c r="SH379" s="3">
        <v>0</v>
      </c>
      <c r="SI379" s="3">
        <v>5</v>
      </c>
      <c r="SJ379" s="3" t="s">
        <v>523</v>
      </c>
      <c r="SL379" s="3" t="s">
        <v>524</v>
      </c>
      <c r="SM379" s="3" t="s">
        <v>1248</v>
      </c>
      <c r="SN379" s="3" t="s">
        <v>525</v>
      </c>
      <c r="SO379" s="3" t="s">
        <v>554</v>
      </c>
      <c r="SP379" s="3" t="s">
        <v>582</v>
      </c>
    </row>
    <row r="380" spans="1:510" ht="12.75" x14ac:dyDescent="0.2">
      <c r="A380" s="2">
        <v>43949.064301655089</v>
      </c>
      <c r="B380" s="3" t="s">
        <v>507</v>
      </c>
      <c r="C380" s="3" t="s">
        <v>508</v>
      </c>
      <c r="D380" s="3" t="s">
        <v>509</v>
      </c>
      <c r="E380" s="3" t="s">
        <v>1143</v>
      </c>
      <c r="F380" s="3" t="s">
        <v>510</v>
      </c>
      <c r="G380" s="3" t="s">
        <v>511</v>
      </c>
      <c r="H380" s="3" t="s">
        <v>1125</v>
      </c>
      <c r="I380" s="3" t="s">
        <v>556</v>
      </c>
      <c r="J380" s="3" t="s">
        <v>514</v>
      </c>
      <c r="K380" s="3"/>
      <c r="M380" s="3" t="s">
        <v>516</v>
      </c>
      <c r="N380" s="3" t="s">
        <v>531</v>
      </c>
      <c r="O380" s="3" t="s">
        <v>518</v>
      </c>
      <c r="P380" s="3">
        <v>7</v>
      </c>
      <c r="Q380" s="3" t="s">
        <v>1125</v>
      </c>
      <c r="R380" s="3" t="s">
        <v>1125</v>
      </c>
      <c r="S380" s="3" t="s">
        <v>519</v>
      </c>
      <c r="T380" s="3" t="s">
        <v>533</v>
      </c>
      <c r="U380" s="3">
        <v>22</v>
      </c>
      <c r="V380" s="3">
        <v>20</v>
      </c>
      <c r="W380" s="3">
        <v>25</v>
      </c>
      <c r="X380" s="3">
        <v>20</v>
      </c>
      <c r="Y380" s="3">
        <v>22</v>
      </c>
      <c r="Z380" s="3" t="s">
        <v>534</v>
      </c>
      <c r="AA380" s="3">
        <v>1150</v>
      </c>
      <c r="AB380" s="3">
        <v>570</v>
      </c>
      <c r="AC380" s="3">
        <v>580</v>
      </c>
      <c r="AD380" s="3" t="s">
        <v>560</v>
      </c>
      <c r="AE380" s="3" t="s">
        <v>548</v>
      </c>
      <c r="AF380" s="3" t="s">
        <v>523</v>
      </c>
      <c r="SF380" s="3">
        <v>9</v>
      </c>
      <c r="SG380" s="3">
        <v>1</v>
      </c>
      <c r="SH380" s="3">
        <v>1</v>
      </c>
      <c r="SI380" s="3">
        <v>1</v>
      </c>
      <c r="SJ380" s="3" t="s">
        <v>523</v>
      </c>
      <c r="SL380" s="3" t="s">
        <v>524</v>
      </c>
      <c r="SM380" s="3" t="s">
        <v>1247</v>
      </c>
      <c r="SN380" s="4">
        <v>0</v>
      </c>
      <c r="SO380" s="3" t="s">
        <v>526</v>
      </c>
      <c r="SP380" s="3" t="s">
        <v>549</v>
      </c>
    </row>
    <row r="381" spans="1:510" ht="12.75" x14ac:dyDescent="0.2">
      <c r="A381" s="2">
        <v>43949.064869884256</v>
      </c>
      <c r="B381" s="3" t="s">
        <v>507</v>
      </c>
      <c r="C381" s="3" t="s">
        <v>508</v>
      </c>
      <c r="D381" s="3" t="s">
        <v>562</v>
      </c>
      <c r="E381" s="3" t="s">
        <v>1143</v>
      </c>
      <c r="F381" s="3" t="s">
        <v>510</v>
      </c>
      <c r="G381" s="3" t="s">
        <v>511</v>
      </c>
      <c r="H381" s="3" t="s">
        <v>555</v>
      </c>
      <c r="I381" s="3" t="s">
        <v>556</v>
      </c>
      <c r="J381" s="3" t="s">
        <v>617</v>
      </c>
      <c r="K381" s="3" t="s">
        <v>1125</v>
      </c>
      <c r="M381" s="3" t="s">
        <v>552</v>
      </c>
      <c r="N381" s="3" t="s">
        <v>517</v>
      </c>
      <c r="O381" s="3" t="s">
        <v>518</v>
      </c>
      <c r="P381" s="3">
        <v>4</v>
      </c>
      <c r="Q381" s="3" t="s">
        <v>1125</v>
      </c>
      <c r="R381" s="3" t="s">
        <v>1125</v>
      </c>
      <c r="S381" s="3" t="s">
        <v>519</v>
      </c>
      <c r="T381" s="3" t="s">
        <v>520</v>
      </c>
      <c r="U381" s="3" t="s">
        <v>1125</v>
      </c>
      <c r="V381" s="3" t="s">
        <v>1125</v>
      </c>
      <c r="W381" s="3" t="s">
        <v>1125</v>
      </c>
      <c r="X381" s="3" t="s">
        <v>1125</v>
      </c>
      <c r="Y381" s="3" t="s">
        <v>1125</v>
      </c>
      <c r="AA381" s="3">
        <v>1100</v>
      </c>
      <c r="AB381" s="3">
        <v>550</v>
      </c>
      <c r="AC381" s="3">
        <v>550</v>
      </c>
      <c r="AD381" s="3" t="s">
        <v>521</v>
      </c>
      <c r="AE381" s="3" t="s">
        <v>522</v>
      </c>
      <c r="AF381" s="3" t="s">
        <v>523</v>
      </c>
      <c r="SF381" s="3">
        <v>26</v>
      </c>
      <c r="SG381" s="3">
        <v>3</v>
      </c>
      <c r="SH381" s="3">
        <v>1</v>
      </c>
      <c r="SI381" s="3">
        <v>4</v>
      </c>
      <c r="SJ381" s="3" t="s">
        <v>523</v>
      </c>
      <c r="SL381" s="3" t="s">
        <v>524</v>
      </c>
      <c r="SM381" s="3" t="s">
        <v>1250</v>
      </c>
      <c r="SN381" s="4">
        <v>0</v>
      </c>
      <c r="SO381" s="3" t="s">
        <v>554</v>
      </c>
      <c r="SP381" s="3" t="s">
        <v>549</v>
      </c>
    </row>
    <row r="382" spans="1:510" ht="12.75" x14ac:dyDescent="0.2">
      <c r="A382" s="2">
        <v>43953.074580104163</v>
      </c>
      <c r="B382" s="3" t="s">
        <v>507</v>
      </c>
      <c r="C382" s="3" t="s">
        <v>508</v>
      </c>
      <c r="D382" s="3" t="s">
        <v>509</v>
      </c>
      <c r="E382" s="3" t="s">
        <v>1143</v>
      </c>
      <c r="F382" s="3" t="s">
        <v>528</v>
      </c>
      <c r="G382" s="3" t="s">
        <v>511</v>
      </c>
      <c r="H382" s="3" t="s">
        <v>512</v>
      </c>
      <c r="I382" s="3" t="s">
        <v>529</v>
      </c>
      <c r="J382" s="3" t="s">
        <v>557</v>
      </c>
      <c r="K382" s="3" t="s">
        <v>1239</v>
      </c>
      <c r="L382" s="3" t="s">
        <v>1031</v>
      </c>
      <c r="M382" s="3" t="s">
        <v>1125</v>
      </c>
      <c r="N382" s="3" t="s">
        <v>517</v>
      </c>
      <c r="O382" s="3" t="s">
        <v>532</v>
      </c>
      <c r="P382" s="3">
        <v>9</v>
      </c>
      <c r="Q382" s="3" t="s">
        <v>733</v>
      </c>
      <c r="R382" s="3" t="s">
        <v>1125</v>
      </c>
      <c r="S382" s="3" t="s">
        <v>591</v>
      </c>
      <c r="T382" s="3" t="s">
        <v>533</v>
      </c>
      <c r="U382" s="3">
        <v>35</v>
      </c>
      <c r="V382" s="3">
        <v>33</v>
      </c>
      <c r="W382" s="3">
        <v>36</v>
      </c>
      <c r="X382" s="3">
        <v>34</v>
      </c>
      <c r="Y382" s="3">
        <v>36</v>
      </c>
      <c r="Z382" s="3" t="s">
        <v>553</v>
      </c>
      <c r="AA382" s="6" t="s">
        <v>1125</v>
      </c>
      <c r="AI382" s="3" t="s">
        <v>723</v>
      </c>
      <c r="AR382" s="3" t="s">
        <v>723</v>
      </c>
      <c r="BD382" s="3" t="s">
        <v>723</v>
      </c>
      <c r="BS382" s="3" t="s">
        <v>723</v>
      </c>
      <c r="CH382" s="3" t="s">
        <v>723</v>
      </c>
      <c r="CP382" s="3" t="s">
        <v>723</v>
      </c>
      <c r="CX382" s="3" t="s">
        <v>723</v>
      </c>
      <c r="DQ382" s="3" t="s">
        <v>723</v>
      </c>
      <c r="FD382" s="3" t="s">
        <v>723</v>
      </c>
      <c r="FE382" s="3" t="s">
        <v>723</v>
      </c>
      <c r="GJ382" s="3" t="s">
        <v>729</v>
      </c>
      <c r="GY382" s="3" t="s">
        <v>723</v>
      </c>
      <c r="IH382" s="3" t="s">
        <v>723</v>
      </c>
      <c r="JD382" s="3">
        <v>13</v>
      </c>
      <c r="JE382" s="3">
        <v>6</v>
      </c>
      <c r="JF382" s="3">
        <v>4</v>
      </c>
      <c r="JG382" s="3">
        <v>2</v>
      </c>
      <c r="JH382" s="3" t="s">
        <v>782</v>
      </c>
      <c r="JK382" s="3" t="s">
        <v>725</v>
      </c>
      <c r="JT382" s="3" t="s">
        <v>725</v>
      </c>
      <c r="KU382" s="3" t="s">
        <v>727</v>
      </c>
      <c r="LJ382" s="3" t="s">
        <v>725</v>
      </c>
      <c r="LR382" s="3" t="s">
        <v>726</v>
      </c>
      <c r="LZ382" s="3" t="s">
        <v>726</v>
      </c>
      <c r="MS382" s="3" t="s">
        <v>725</v>
      </c>
      <c r="OF382" s="3" t="s">
        <v>726</v>
      </c>
      <c r="OG382" s="3" t="s">
        <v>725</v>
      </c>
      <c r="PL382" s="3" t="s">
        <v>726</v>
      </c>
      <c r="QA382" s="3" t="s">
        <v>725</v>
      </c>
      <c r="RJ382" s="3" t="s">
        <v>725</v>
      </c>
      <c r="SF382" s="3">
        <v>7</v>
      </c>
      <c r="SG382" s="3">
        <v>4</v>
      </c>
      <c r="SH382" s="3">
        <v>1</v>
      </c>
      <c r="SI382" s="3">
        <v>2</v>
      </c>
      <c r="SJ382" s="3" t="s">
        <v>523</v>
      </c>
      <c r="SK382" s="3" t="s">
        <v>822</v>
      </c>
      <c r="SL382" s="3" t="s">
        <v>524</v>
      </c>
      <c r="SM382" s="3" t="s">
        <v>1252</v>
      </c>
      <c r="SN382" s="3" t="s">
        <v>535</v>
      </c>
      <c r="SO382" s="3" t="s">
        <v>526</v>
      </c>
      <c r="SP382" s="3" t="s">
        <v>549</v>
      </c>
    </row>
    <row r="383" spans="1:510" ht="12.75" x14ac:dyDescent="0.2">
      <c r="A383" s="2">
        <v>43949.065336203705</v>
      </c>
      <c r="B383" s="3" t="s">
        <v>507</v>
      </c>
      <c r="C383" s="3" t="s">
        <v>508</v>
      </c>
      <c r="D383" s="3" t="s">
        <v>566</v>
      </c>
      <c r="E383" s="3" t="s">
        <v>1143</v>
      </c>
      <c r="F383" s="3" t="s">
        <v>528</v>
      </c>
      <c r="G383" s="3" t="s">
        <v>573</v>
      </c>
      <c r="H383" s="3" t="s">
        <v>512</v>
      </c>
      <c r="I383" s="3" t="s">
        <v>513</v>
      </c>
      <c r="J383" s="3" t="s">
        <v>514</v>
      </c>
      <c r="K383" s="3"/>
      <c r="M383" s="3" t="s">
        <v>572</v>
      </c>
      <c r="N383" s="3" t="s">
        <v>517</v>
      </c>
      <c r="O383" s="3" t="s">
        <v>580</v>
      </c>
      <c r="P383" s="3">
        <v>10</v>
      </c>
      <c r="Q383" s="3" t="s">
        <v>1125</v>
      </c>
      <c r="R383" s="3" t="s">
        <v>1125</v>
      </c>
      <c r="S383" s="3" t="s">
        <v>592</v>
      </c>
      <c r="T383" s="3" t="s">
        <v>533</v>
      </c>
      <c r="U383" s="3">
        <v>33</v>
      </c>
      <c r="V383" s="3">
        <v>35</v>
      </c>
      <c r="W383" s="3">
        <v>33</v>
      </c>
      <c r="X383" s="3">
        <v>35</v>
      </c>
      <c r="Y383" s="3">
        <v>30</v>
      </c>
      <c r="Z383" s="3" t="s">
        <v>534</v>
      </c>
      <c r="AA383" s="3">
        <v>1440</v>
      </c>
      <c r="AB383" s="3">
        <v>700</v>
      </c>
      <c r="AC383" s="3">
        <v>740</v>
      </c>
      <c r="AD383" s="3" t="s">
        <v>586</v>
      </c>
      <c r="AE383" s="3" t="s">
        <v>548</v>
      </c>
      <c r="AF383" s="3" t="s">
        <v>523</v>
      </c>
      <c r="SF383" s="3">
        <v>1</v>
      </c>
      <c r="SG383" s="3">
        <v>0</v>
      </c>
      <c r="SH383" s="3">
        <v>0</v>
      </c>
      <c r="SI383" s="3">
        <v>1</v>
      </c>
      <c r="SJ383" s="3" t="s">
        <v>524</v>
      </c>
      <c r="SL383" s="3" t="s">
        <v>524</v>
      </c>
      <c r="SM383" s="3" t="s">
        <v>1254</v>
      </c>
      <c r="SN383" s="3" t="s">
        <v>542</v>
      </c>
      <c r="SO383" s="3" t="s">
        <v>543</v>
      </c>
      <c r="SP383" s="3" t="s">
        <v>544</v>
      </c>
    </row>
    <row r="384" spans="1:510" ht="12.75" x14ac:dyDescent="0.2">
      <c r="A384" s="2">
        <v>43949.065350937497</v>
      </c>
      <c r="B384" s="3" t="s">
        <v>507</v>
      </c>
      <c r="C384" s="3" t="s">
        <v>508</v>
      </c>
      <c r="D384" s="3" t="s">
        <v>566</v>
      </c>
      <c r="E384" s="3" t="s">
        <v>1143</v>
      </c>
      <c r="F384" s="3" t="s">
        <v>528</v>
      </c>
      <c r="G384" s="3" t="s">
        <v>511</v>
      </c>
      <c r="H384" s="3" t="s">
        <v>555</v>
      </c>
      <c r="I384" s="3" t="s">
        <v>529</v>
      </c>
      <c r="J384" s="3" t="s">
        <v>514</v>
      </c>
      <c r="K384" s="3"/>
      <c r="M384" s="3" t="s">
        <v>572</v>
      </c>
      <c r="N384" s="3" t="s">
        <v>531</v>
      </c>
      <c r="O384" s="3" t="s">
        <v>1151</v>
      </c>
      <c r="P384" s="3">
        <v>9</v>
      </c>
      <c r="Q384" s="3" t="s">
        <v>1125</v>
      </c>
      <c r="R384" s="3" t="s">
        <v>1125</v>
      </c>
      <c r="S384" s="3" t="s">
        <v>519</v>
      </c>
      <c r="T384" s="3" t="s">
        <v>520</v>
      </c>
      <c r="U384" s="3" t="s">
        <v>1125</v>
      </c>
      <c r="V384" s="3" t="s">
        <v>1125</v>
      </c>
      <c r="W384" s="3" t="s">
        <v>1125</v>
      </c>
      <c r="X384" s="3" t="s">
        <v>1125</v>
      </c>
      <c r="Y384" s="3" t="s">
        <v>1125</v>
      </c>
      <c r="AA384" s="3">
        <v>1560</v>
      </c>
      <c r="AB384" s="3">
        <v>790</v>
      </c>
      <c r="AC384" s="3">
        <v>770</v>
      </c>
      <c r="AD384" s="3" t="s">
        <v>593</v>
      </c>
      <c r="AE384" s="3" t="s">
        <v>587</v>
      </c>
      <c r="AF384" s="3" t="s">
        <v>523</v>
      </c>
      <c r="SF384" s="3">
        <v>6</v>
      </c>
      <c r="SG384" s="3">
        <v>3</v>
      </c>
      <c r="SH384" s="3">
        <v>5</v>
      </c>
      <c r="SI384" s="3">
        <v>2</v>
      </c>
      <c r="SJ384" s="3" t="s">
        <v>523</v>
      </c>
      <c r="SL384" s="3" t="s">
        <v>523</v>
      </c>
      <c r="SM384" s="3" t="s">
        <v>1254</v>
      </c>
      <c r="SN384" s="4">
        <v>0</v>
      </c>
      <c r="SO384" s="3" t="s">
        <v>526</v>
      </c>
      <c r="SP384" s="3" t="s">
        <v>544</v>
      </c>
    </row>
    <row r="385" spans="1:510" ht="12.75" x14ac:dyDescent="0.2">
      <c r="A385" s="2">
        <v>43949.065721307867</v>
      </c>
      <c r="B385" s="3" t="s">
        <v>507</v>
      </c>
      <c r="C385" s="3" t="s">
        <v>508</v>
      </c>
      <c r="D385" s="3" t="s">
        <v>566</v>
      </c>
      <c r="E385" s="3" t="s">
        <v>1127</v>
      </c>
      <c r="F385" s="3" t="s">
        <v>510</v>
      </c>
      <c r="G385" s="3" t="s">
        <v>579</v>
      </c>
      <c r="H385" s="3" t="s">
        <v>512</v>
      </c>
      <c r="I385" s="3" t="s">
        <v>513</v>
      </c>
      <c r="J385" s="3" t="s">
        <v>514</v>
      </c>
      <c r="K385" s="3"/>
      <c r="M385" s="3" t="s">
        <v>616</v>
      </c>
      <c r="N385" s="3" t="s">
        <v>517</v>
      </c>
      <c r="O385" s="3" t="s">
        <v>518</v>
      </c>
      <c r="P385" s="3">
        <v>7</v>
      </c>
      <c r="Q385" s="3" t="s">
        <v>1125</v>
      </c>
      <c r="R385" s="3" t="s">
        <v>1125</v>
      </c>
      <c r="S385" s="3" t="s">
        <v>519</v>
      </c>
      <c r="T385" s="3" t="s">
        <v>533</v>
      </c>
      <c r="U385" s="3">
        <v>30</v>
      </c>
      <c r="V385" s="3">
        <v>30</v>
      </c>
      <c r="W385" s="3">
        <v>30</v>
      </c>
      <c r="X385" s="3">
        <v>31</v>
      </c>
      <c r="Y385" s="3">
        <v>30</v>
      </c>
      <c r="Z385" s="3" t="s">
        <v>534</v>
      </c>
      <c r="AA385" s="3">
        <v>1370</v>
      </c>
      <c r="AB385" s="3">
        <v>690</v>
      </c>
      <c r="AC385" s="3">
        <v>680</v>
      </c>
      <c r="AD385" s="3" t="s">
        <v>576</v>
      </c>
      <c r="AE385" s="3" t="s">
        <v>522</v>
      </c>
      <c r="AF385" s="3" t="s">
        <v>523</v>
      </c>
      <c r="SF385" s="3">
        <v>13</v>
      </c>
      <c r="SG385" s="3">
        <v>6</v>
      </c>
      <c r="SH385" s="3">
        <v>1</v>
      </c>
      <c r="SI385" s="3">
        <v>3</v>
      </c>
      <c r="SJ385" s="3" t="s">
        <v>523</v>
      </c>
      <c r="SL385" s="3" t="s">
        <v>524</v>
      </c>
      <c r="SM385" s="3" t="s">
        <v>1250</v>
      </c>
      <c r="SN385" s="3" t="s">
        <v>525</v>
      </c>
      <c r="SO385" s="3" t="s">
        <v>526</v>
      </c>
      <c r="SP385" s="3" t="s">
        <v>561</v>
      </c>
    </row>
    <row r="386" spans="1:510" ht="12.75" x14ac:dyDescent="0.2">
      <c r="A386" s="2">
        <v>43949.066272349533</v>
      </c>
      <c r="B386" s="3" t="s">
        <v>507</v>
      </c>
      <c r="C386" s="3" t="s">
        <v>508</v>
      </c>
      <c r="D386" s="3" t="s">
        <v>566</v>
      </c>
      <c r="E386" s="3" t="s">
        <v>1143</v>
      </c>
      <c r="F386" s="3" t="s">
        <v>528</v>
      </c>
      <c r="G386" s="3" t="s">
        <v>511</v>
      </c>
      <c r="H386" s="3" t="s">
        <v>555</v>
      </c>
      <c r="I386" s="3" t="s">
        <v>529</v>
      </c>
      <c r="J386" s="3" t="s">
        <v>514</v>
      </c>
      <c r="K386" s="3"/>
      <c r="M386" s="3" t="s">
        <v>572</v>
      </c>
      <c r="N386" s="3" t="s">
        <v>531</v>
      </c>
      <c r="O386" s="3" t="s">
        <v>518</v>
      </c>
      <c r="P386" s="3">
        <v>8</v>
      </c>
      <c r="Q386" s="3" t="s">
        <v>1125</v>
      </c>
      <c r="R386" s="3" t="s">
        <v>1125</v>
      </c>
      <c r="S386" s="3" t="s">
        <v>569</v>
      </c>
      <c r="T386" s="3" t="s">
        <v>533</v>
      </c>
      <c r="U386" s="3">
        <v>36</v>
      </c>
      <c r="V386" s="3">
        <v>35</v>
      </c>
      <c r="W386" s="3">
        <v>36</v>
      </c>
      <c r="X386" s="3">
        <v>36</v>
      </c>
      <c r="Y386" s="3">
        <v>36</v>
      </c>
      <c r="Z386" s="3" t="s">
        <v>553</v>
      </c>
      <c r="AA386" s="6" t="s">
        <v>1125</v>
      </c>
      <c r="SF386" s="3">
        <v>14</v>
      </c>
      <c r="SG386" s="3">
        <v>3</v>
      </c>
      <c r="SH386" s="3">
        <v>4</v>
      </c>
      <c r="SI386" s="3">
        <v>14</v>
      </c>
      <c r="SJ386" s="3" t="s">
        <v>524</v>
      </c>
      <c r="SL386" s="3" t="s">
        <v>523</v>
      </c>
      <c r="SM386" s="3" t="s">
        <v>1254</v>
      </c>
      <c r="SN386" s="3" t="s">
        <v>542</v>
      </c>
      <c r="SO386" s="3" t="s">
        <v>554</v>
      </c>
      <c r="SP386" s="3" t="s">
        <v>544</v>
      </c>
    </row>
    <row r="387" spans="1:510" ht="12.75" x14ac:dyDescent="0.2">
      <c r="A387" s="2">
        <v>43949.068821875</v>
      </c>
      <c r="B387" s="3" t="s">
        <v>507</v>
      </c>
      <c r="C387" s="3" t="s">
        <v>508</v>
      </c>
      <c r="D387" s="3" t="s">
        <v>509</v>
      </c>
      <c r="E387" s="3" t="s">
        <v>1143</v>
      </c>
      <c r="F387" s="3" t="s">
        <v>510</v>
      </c>
      <c r="G387" s="3" t="s">
        <v>511</v>
      </c>
      <c r="H387" s="3" t="s">
        <v>512</v>
      </c>
      <c r="I387" s="3" t="s">
        <v>529</v>
      </c>
      <c r="J387" s="3" t="s">
        <v>514</v>
      </c>
      <c r="K387" s="3"/>
      <c r="M387" s="3" t="s">
        <v>516</v>
      </c>
      <c r="N387" s="3" t="s">
        <v>578</v>
      </c>
      <c r="O387" s="3" t="s">
        <v>518</v>
      </c>
      <c r="P387" s="3">
        <v>5</v>
      </c>
      <c r="Q387" s="3" t="s">
        <v>1125</v>
      </c>
      <c r="R387" s="3" t="s">
        <v>1125</v>
      </c>
      <c r="S387" s="3" t="s">
        <v>519</v>
      </c>
      <c r="T387" s="3" t="s">
        <v>533</v>
      </c>
      <c r="U387" s="3">
        <v>24</v>
      </c>
      <c r="V387" s="3">
        <v>25</v>
      </c>
      <c r="W387" s="3">
        <v>25</v>
      </c>
      <c r="X387" s="3">
        <v>28</v>
      </c>
      <c r="Y387" s="3">
        <v>19</v>
      </c>
      <c r="Z387" s="3" t="s">
        <v>534</v>
      </c>
      <c r="AA387" s="3">
        <v>1230</v>
      </c>
      <c r="AB387" s="3">
        <v>660</v>
      </c>
      <c r="AC387" s="3">
        <v>570</v>
      </c>
      <c r="AD387" s="3" t="s">
        <v>593</v>
      </c>
      <c r="AE387" s="3" t="s">
        <v>548</v>
      </c>
      <c r="AF387" s="3" t="s">
        <v>523</v>
      </c>
      <c r="SF387" s="3">
        <v>8</v>
      </c>
      <c r="SG387" s="3">
        <v>3</v>
      </c>
      <c r="SH387" s="3">
        <v>2</v>
      </c>
      <c r="SI387" s="3">
        <v>1</v>
      </c>
      <c r="SJ387" s="3" t="s">
        <v>523</v>
      </c>
      <c r="SL387" s="3" t="s">
        <v>524</v>
      </c>
      <c r="SM387" s="3" t="s">
        <v>1252</v>
      </c>
      <c r="SN387" s="3" t="s">
        <v>525</v>
      </c>
      <c r="SO387" s="3" t="s">
        <v>543</v>
      </c>
      <c r="SP387" s="3" t="s">
        <v>549</v>
      </c>
    </row>
    <row r="388" spans="1:510" ht="12.75" x14ac:dyDescent="0.2">
      <c r="A388" s="2">
        <v>43949.07253957176</v>
      </c>
      <c r="B388" s="3" t="s">
        <v>507</v>
      </c>
      <c r="C388" s="3" t="s">
        <v>508</v>
      </c>
      <c r="D388" s="3" t="s">
        <v>509</v>
      </c>
      <c r="E388" s="3" t="s">
        <v>1143</v>
      </c>
      <c r="F388" s="3" t="s">
        <v>528</v>
      </c>
      <c r="G388" s="3" t="s">
        <v>511</v>
      </c>
      <c r="H388" s="3" t="s">
        <v>567</v>
      </c>
      <c r="I388" s="3" t="s">
        <v>529</v>
      </c>
      <c r="J388" s="3" t="s">
        <v>514</v>
      </c>
      <c r="K388" s="3"/>
      <c r="M388" s="3" t="s">
        <v>516</v>
      </c>
      <c r="N388" s="3" t="s">
        <v>517</v>
      </c>
      <c r="O388" s="3" t="s">
        <v>518</v>
      </c>
      <c r="P388" s="3">
        <v>8</v>
      </c>
      <c r="Q388" s="3" t="s">
        <v>1125</v>
      </c>
      <c r="R388" s="3" t="s">
        <v>1125</v>
      </c>
      <c r="S388" s="3" t="s">
        <v>519</v>
      </c>
      <c r="T388" s="3" t="s">
        <v>520</v>
      </c>
      <c r="U388" s="3" t="s">
        <v>1125</v>
      </c>
      <c r="V388" s="3" t="s">
        <v>1125</v>
      </c>
      <c r="W388" s="3" t="s">
        <v>1125</v>
      </c>
      <c r="X388" s="3" t="s">
        <v>1125</v>
      </c>
      <c r="Y388" s="3" t="s">
        <v>1125</v>
      </c>
      <c r="AA388" s="3">
        <v>1540</v>
      </c>
      <c r="AB388" s="3">
        <v>750</v>
      </c>
      <c r="AC388" s="3">
        <v>790</v>
      </c>
      <c r="AD388" s="3" t="s">
        <v>564</v>
      </c>
      <c r="AE388" s="3" t="s">
        <v>548</v>
      </c>
      <c r="AF388" s="3" t="s">
        <v>523</v>
      </c>
      <c r="SF388" s="3">
        <v>3</v>
      </c>
      <c r="SG388" s="3">
        <v>12</v>
      </c>
      <c r="SH388" s="3">
        <v>1</v>
      </c>
      <c r="SI388" s="3">
        <v>0</v>
      </c>
      <c r="SJ388" s="3" t="s">
        <v>523</v>
      </c>
      <c r="SL388" s="3" t="s">
        <v>524</v>
      </c>
      <c r="SM388" s="3" t="s">
        <v>1250</v>
      </c>
      <c r="SN388" s="3" t="s">
        <v>525</v>
      </c>
      <c r="SO388" s="3" t="s">
        <v>543</v>
      </c>
      <c r="SP388" s="3" t="s">
        <v>549</v>
      </c>
    </row>
    <row r="389" spans="1:510" ht="12.75" x14ac:dyDescent="0.2">
      <c r="A389" s="2">
        <v>43949.075921956013</v>
      </c>
      <c r="B389" s="3" t="s">
        <v>507</v>
      </c>
      <c r="C389" s="3" t="s">
        <v>508</v>
      </c>
      <c r="D389" s="3" t="s">
        <v>566</v>
      </c>
      <c r="E389" s="3" t="s">
        <v>1127</v>
      </c>
      <c r="F389" s="3" t="s">
        <v>510</v>
      </c>
      <c r="G389" s="3" t="s">
        <v>511</v>
      </c>
      <c r="H389" s="3" t="s">
        <v>512</v>
      </c>
      <c r="I389" s="3" t="s">
        <v>1125</v>
      </c>
      <c r="J389" s="3" t="s">
        <v>514</v>
      </c>
      <c r="K389" s="3"/>
      <c r="M389" s="3" t="s">
        <v>516</v>
      </c>
      <c r="N389" s="3" t="s">
        <v>517</v>
      </c>
      <c r="O389" s="3" t="s">
        <v>532</v>
      </c>
      <c r="P389" s="3">
        <v>9</v>
      </c>
      <c r="Q389" s="3" t="s">
        <v>1125</v>
      </c>
      <c r="R389" s="3" t="s">
        <v>1125</v>
      </c>
      <c r="S389" s="3" t="s">
        <v>591</v>
      </c>
      <c r="T389" s="3" t="s">
        <v>520</v>
      </c>
      <c r="U389" s="3" t="s">
        <v>1125</v>
      </c>
      <c r="V389" s="3" t="s">
        <v>1125</v>
      </c>
      <c r="W389" s="3" t="s">
        <v>1125</v>
      </c>
      <c r="X389" s="3" t="s">
        <v>1125</v>
      </c>
      <c r="Y389" s="3" t="s">
        <v>1125</v>
      </c>
      <c r="AA389" s="3">
        <v>1570</v>
      </c>
      <c r="AB389" s="3">
        <v>780</v>
      </c>
      <c r="AC389" s="3">
        <v>790</v>
      </c>
      <c r="AD389" s="3" t="s">
        <v>540</v>
      </c>
      <c r="AE389" s="3" t="s">
        <v>548</v>
      </c>
      <c r="AF389" s="3" t="s">
        <v>523</v>
      </c>
      <c r="SF389" s="3">
        <v>10</v>
      </c>
      <c r="SG389" s="3">
        <v>1</v>
      </c>
      <c r="SH389" s="3">
        <v>1</v>
      </c>
      <c r="SI389" s="3">
        <v>4</v>
      </c>
      <c r="SJ389" s="3" t="s">
        <v>524</v>
      </c>
      <c r="SL389" s="3" t="s">
        <v>524</v>
      </c>
      <c r="SM389" s="3" t="s">
        <v>1249</v>
      </c>
      <c r="SN389" s="3" t="s">
        <v>542</v>
      </c>
      <c r="SO389" s="3" t="s">
        <v>543</v>
      </c>
      <c r="SP389" s="3" t="s">
        <v>582</v>
      </c>
    </row>
    <row r="390" spans="1:510" ht="12.75" x14ac:dyDescent="0.2">
      <c r="A390" s="2">
        <v>43949.076776597227</v>
      </c>
      <c r="B390" s="3" t="s">
        <v>507</v>
      </c>
      <c r="C390" s="3" t="s">
        <v>508</v>
      </c>
      <c r="D390" s="3" t="s">
        <v>509</v>
      </c>
      <c r="E390" s="3" t="s">
        <v>1143</v>
      </c>
      <c r="F390" s="3" t="s">
        <v>510</v>
      </c>
      <c r="G390" s="3" t="s">
        <v>511</v>
      </c>
      <c r="H390" s="3" t="s">
        <v>563</v>
      </c>
      <c r="I390" s="3" t="s">
        <v>513</v>
      </c>
      <c r="J390" s="3" t="s">
        <v>514</v>
      </c>
      <c r="K390" s="3"/>
      <c r="M390" s="3" t="s">
        <v>516</v>
      </c>
      <c r="N390" s="3" t="s">
        <v>578</v>
      </c>
      <c r="O390" s="3" t="s">
        <v>518</v>
      </c>
      <c r="P390" s="3">
        <v>9</v>
      </c>
      <c r="Q390" s="3" t="s">
        <v>1125</v>
      </c>
      <c r="R390" s="3" t="s">
        <v>1125</v>
      </c>
      <c r="S390" s="3" t="s">
        <v>569</v>
      </c>
      <c r="T390" s="3" t="s">
        <v>520</v>
      </c>
      <c r="U390" s="3" t="s">
        <v>1125</v>
      </c>
      <c r="V390" s="3" t="s">
        <v>1125</v>
      </c>
      <c r="W390" s="3" t="s">
        <v>1125</v>
      </c>
      <c r="X390" s="3" t="s">
        <v>1125</v>
      </c>
      <c r="Y390" s="3" t="s">
        <v>1125</v>
      </c>
      <c r="AA390" s="3">
        <v>1570</v>
      </c>
      <c r="AB390" s="3">
        <v>790</v>
      </c>
      <c r="AC390" s="3">
        <v>780</v>
      </c>
      <c r="AD390" s="3" t="s">
        <v>547</v>
      </c>
      <c r="AE390" s="3" t="s">
        <v>548</v>
      </c>
      <c r="AF390" s="3" t="s">
        <v>523</v>
      </c>
      <c r="SF390" s="3">
        <v>2</v>
      </c>
      <c r="SG390" s="3">
        <v>1</v>
      </c>
      <c r="SH390" s="3">
        <v>0</v>
      </c>
      <c r="SI390" s="3">
        <v>1</v>
      </c>
      <c r="SJ390" s="3" t="s">
        <v>523</v>
      </c>
      <c r="SL390" s="3" t="s">
        <v>524</v>
      </c>
      <c r="SM390" s="3" t="s">
        <v>1248</v>
      </c>
      <c r="SN390" s="3" t="s">
        <v>570</v>
      </c>
      <c r="SO390" s="3" t="s">
        <v>554</v>
      </c>
      <c r="SP390" s="3" t="s">
        <v>544</v>
      </c>
    </row>
    <row r="391" spans="1:510" ht="12.75" x14ac:dyDescent="0.2">
      <c r="A391" s="2">
        <v>43949.077542268518</v>
      </c>
      <c r="B391" s="3" t="s">
        <v>507</v>
      </c>
      <c r="C391" s="3" t="s">
        <v>508</v>
      </c>
      <c r="D391" s="3" t="s">
        <v>566</v>
      </c>
      <c r="E391" s="3" t="s">
        <v>1143</v>
      </c>
      <c r="F391" s="3" t="s">
        <v>637</v>
      </c>
      <c r="G391" s="3" t="s">
        <v>579</v>
      </c>
      <c r="H391" s="3" t="s">
        <v>563</v>
      </c>
      <c r="I391" s="3" t="s">
        <v>585</v>
      </c>
      <c r="J391" s="3" t="s">
        <v>514</v>
      </c>
      <c r="K391" s="3"/>
      <c r="M391" s="3" t="s">
        <v>516</v>
      </c>
      <c r="N391" s="3" t="s">
        <v>531</v>
      </c>
      <c r="O391" s="3" t="s">
        <v>518</v>
      </c>
      <c r="P391" s="3">
        <v>8</v>
      </c>
      <c r="Q391" s="3" t="s">
        <v>1125</v>
      </c>
      <c r="R391" s="3" t="s">
        <v>1125</v>
      </c>
      <c r="S391" s="3" t="s">
        <v>519</v>
      </c>
      <c r="T391" s="3" t="s">
        <v>622</v>
      </c>
      <c r="U391" s="3" t="s">
        <v>1125</v>
      </c>
      <c r="V391" s="3" t="s">
        <v>1125</v>
      </c>
      <c r="W391" s="3" t="s">
        <v>1125</v>
      </c>
      <c r="X391" s="3" t="s">
        <v>1125</v>
      </c>
      <c r="Y391" s="3" t="s">
        <v>1125</v>
      </c>
      <c r="AA391" s="6" t="s">
        <v>1125</v>
      </c>
      <c r="SF391" s="3">
        <v>0</v>
      </c>
      <c r="SG391" s="3">
        <v>0</v>
      </c>
      <c r="SH391" s="3">
        <v>0</v>
      </c>
      <c r="SI391" s="3">
        <v>0</v>
      </c>
      <c r="SJ391" s="3" t="s">
        <v>523</v>
      </c>
      <c r="SL391" s="3" t="s">
        <v>523</v>
      </c>
      <c r="SM391" s="3" t="s">
        <v>1249</v>
      </c>
      <c r="SN391" s="3" t="s">
        <v>594</v>
      </c>
      <c r="SO391" s="3" t="s">
        <v>554</v>
      </c>
      <c r="SP391" s="3" t="s">
        <v>549</v>
      </c>
    </row>
    <row r="392" spans="1:510" ht="12.75" x14ac:dyDescent="0.2">
      <c r="A392" s="2">
        <v>43949.078902037036</v>
      </c>
      <c r="B392" s="3" t="s">
        <v>507</v>
      </c>
      <c r="C392" s="3" t="s">
        <v>550</v>
      </c>
      <c r="D392" s="3" t="s">
        <v>509</v>
      </c>
      <c r="E392" s="3" t="s">
        <v>1143</v>
      </c>
      <c r="F392" s="3" t="s">
        <v>510</v>
      </c>
      <c r="G392" s="3" t="s">
        <v>511</v>
      </c>
      <c r="H392" s="3" t="s">
        <v>512</v>
      </c>
      <c r="I392" s="3" t="s">
        <v>529</v>
      </c>
      <c r="J392" s="3" t="s">
        <v>514</v>
      </c>
      <c r="K392" s="3"/>
      <c r="M392" s="3" t="s">
        <v>516</v>
      </c>
      <c r="N392" s="3" t="s">
        <v>578</v>
      </c>
      <c r="O392" s="3" t="s">
        <v>518</v>
      </c>
      <c r="P392" s="3">
        <v>5</v>
      </c>
      <c r="Q392" s="3" t="s">
        <v>1125</v>
      </c>
      <c r="R392" s="3" t="s">
        <v>1125</v>
      </c>
      <c r="S392" s="3" t="s">
        <v>519</v>
      </c>
      <c r="T392" s="3" t="s">
        <v>533</v>
      </c>
      <c r="U392" s="3">
        <v>28</v>
      </c>
      <c r="V392" s="3">
        <v>30</v>
      </c>
      <c r="W392" s="3">
        <v>28</v>
      </c>
      <c r="X392" s="3">
        <v>29</v>
      </c>
      <c r="Y392" s="3">
        <v>25</v>
      </c>
      <c r="Z392" s="3" t="s">
        <v>534</v>
      </c>
      <c r="AA392" s="3">
        <v>1280</v>
      </c>
      <c r="AB392" s="3">
        <v>650</v>
      </c>
      <c r="AC392" s="3">
        <v>630</v>
      </c>
      <c r="AD392" s="3" t="s">
        <v>521</v>
      </c>
      <c r="AE392" s="3" t="s">
        <v>522</v>
      </c>
      <c r="AF392" s="3" t="s">
        <v>523</v>
      </c>
      <c r="SF392" s="3">
        <v>4</v>
      </c>
      <c r="SG392" s="3">
        <v>0</v>
      </c>
      <c r="SH392" s="3">
        <v>0</v>
      </c>
      <c r="SI392" s="3">
        <v>2</v>
      </c>
      <c r="SJ392" s="3" t="s">
        <v>524</v>
      </c>
      <c r="SL392" s="3" t="s">
        <v>524</v>
      </c>
      <c r="SM392" s="3" t="s">
        <v>1250</v>
      </c>
      <c r="SN392" s="3" t="s">
        <v>535</v>
      </c>
      <c r="SO392" s="3" t="s">
        <v>554</v>
      </c>
      <c r="SP392" s="3" t="s">
        <v>544</v>
      </c>
    </row>
    <row r="393" spans="1:510" ht="12.75" x14ac:dyDescent="0.2">
      <c r="A393" s="2">
        <v>43949.079262557869</v>
      </c>
      <c r="B393" s="3" t="s">
        <v>507</v>
      </c>
      <c r="C393" s="3" t="s">
        <v>508</v>
      </c>
      <c r="D393" s="3" t="s">
        <v>566</v>
      </c>
      <c r="E393" s="3" t="s">
        <v>1143</v>
      </c>
      <c r="F393" s="3" t="s">
        <v>528</v>
      </c>
      <c r="G393" s="3" t="s">
        <v>511</v>
      </c>
      <c r="H393" s="3" t="s">
        <v>574</v>
      </c>
      <c r="I393" s="3" t="s">
        <v>513</v>
      </c>
      <c r="J393" s="3" t="s">
        <v>514</v>
      </c>
      <c r="K393" s="3"/>
      <c r="M393" s="3" t="s">
        <v>516</v>
      </c>
      <c r="N393" s="3" t="s">
        <v>517</v>
      </c>
      <c r="O393" s="3" t="s">
        <v>580</v>
      </c>
      <c r="P393" s="3">
        <v>6</v>
      </c>
      <c r="Q393" s="3" t="s">
        <v>1125</v>
      </c>
      <c r="R393" s="3" t="s">
        <v>1125</v>
      </c>
      <c r="S393" s="3" t="s">
        <v>519</v>
      </c>
      <c r="T393" s="3" t="s">
        <v>533</v>
      </c>
      <c r="U393" s="3">
        <v>32</v>
      </c>
      <c r="V393" s="3">
        <v>33</v>
      </c>
      <c r="W393" s="3">
        <v>31</v>
      </c>
      <c r="X393" s="3">
        <v>33</v>
      </c>
      <c r="Y393" s="3">
        <v>32</v>
      </c>
      <c r="Z393" s="3" t="s">
        <v>534</v>
      </c>
      <c r="AA393" s="3">
        <v>1420</v>
      </c>
      <c r="AB393" s="3">
        <v>700</v>
      </c>
      <c r="AC393" s="3">
        <v>720</v>
      </c>
      <c r="AD393" s="3" t="s">
        <v>540</v>
      </c>
      <c r="AE393" s="3" t="s">
        <v>541</v>
      </c>
      <c r="AF393" s="3" t="s">
        <v>523</v>
      </c>
      <c r="SF393" s="3">
        <v>4</v>
      </c>
      <c r="SG393" s="3">
        <v>17</v>
      </c>
      <c r="SH393" s="3">
        <v>6</v>
      </c>
      <c r="SI393" s="3">
        <v>0</v>
      </c>
      <c r="SJ393" s="3" t="s">
        <v>523</v>
      </c>
      <c r="SL393" s="3" t="s">
        <v>524</v>
      </c>
      <c r="SM393" s="3" t="s">
        <v>1248</v>
      </c>
      <c r="SN393" s="4">
        <v>0</v>
      </c>
      <c r="SO393" s="3" t="s">
        <v>554</v>
      </c>
      <c r="SP393" s="3" t="s">
        <v>544</v>
      </c>
    </row>
    <row r="394" spans="1:510" ht="12.75" x14ac:dyDescent="0.2">
      <c r="A394" s="2">
        <v>43953.424856423611</v>
      </c>
      <c r="B394" s="3" t="s">
        <v>507</v>
      </c>
      <c r="C394" s="3" t="s">
        <v>508</v>
      </c>
      <c r="D394" s="3" t="s">
        <v>509</v>
      </c>
      <c r="E394" s="3" t="s">
        <v>1143</v>
      </c>
      <c r="F394" s="3" t="s">
        <v>528</v>
      </c>
      <c r="G394" s="3" t="s">
        <v>511</v>
      </c>
      <c r="H394" s="3" t="s">
        <v>512</v>
      </c>
      <c r="I394" s="3" t="s">
        <v>537</v>
      </c>
      <c r="J394" s="3" t="s">
        <v>557</v>
      </c>
      <c r="K394" s="3" t="s">
        <v>1239</v>
      </c>
      <c r="L394" s="3" t="s">
        <v>939</v>
      </c>
      <c r="M394" s="3" t="s">
        <v>1125</v>
      </c>
      <c r="N394" s="3" t="s">
        <v>539</v>
      </c>
      <c r="O394" s="3" t="s">
        <v>580</v>
      </c>
      <c r="P394" s="3">
        <v>10</v>
      </c>
      <c r="Q394" s="3" t="s">
        <v>733</v>
      </c>
      <c r="R394" s="3" t="s">
        <v>1159</v>
      </c>
      <c r="S394" s="3" t="s">
        <v>519</v>
      </c>
      <c r="T394" s="3" t="s">
        <v>520</v>
      </c>
      <c r="U394" s="3" t="s">
        <v>1125</v>
      </c>
      <c r="V394" s="3" t="s">
        <v>1125</v>
      </c>
      <c r="W394" s="3" t="s">
        <v>1125</v>
      </c>
      <c r="X394" s="3" t="s">
        <v>1125</v>
      </c>
      <c r="Y394" s="3" t="s">
        <v>1125</v>
      </c>
      <c r="AA394" s="3">
        <v>1570</v>
      </c>
      <c r="AB394" s="3">
        <v>770</v>
      </c>
      <c r="AC394" s="3">
        <v>800</v>
      </c>
      <c r="AD394" s="3" t="s">
        <v>560</v>
      </c>
      <c r="AE394" s="3" t="s">
        <v>541</v>
      </c>
      <c r="AF394" s="3" t="s">
        <v>523</v>
      </c>
      <c r="BR394" s="3" t="s">
        <v>729</v>
      </c>
      <c r="BS394" s="3" t="s">
        <v>723</v>
      </c>
      <c r="BT394" s="3" t="s">
        <v>723</v>
      </c>
      <c r="BW394" s="3" t="s">
        <v>723</v>
      </c>
      <c r="CJ394" s="3" t="s">
        <v>723</v>
      </c>
      <c r="DT394" s="3" t="s">
        <v>723</v>
      </c>
      <c r="GA394" s="3" t="s">
        <v>723</v>
      </c>
      <c r="GB394" s="3" t="s">
        <v>723</v>
      </c>
      <c r="GC394" s="3" t="s">
        <v>723</v>
      </c>
      <c r="GD394" s="3" t="s">
        <v>723</v>
      </c>
      <c r="GG394" s="3" t="s">
        <v>723</v>
      </c>
      <c r="GH394" s="3" t="s">
        <v>723</v>
      </c>
      <c r="GJ394" s="3" t="s">
        <v>723</v>
      </c>
      <c r="HB394" s="3" t="s">
        <v>723</v>
      </c>
      <c r="HO394" s="3" t="s">
        <v>723</v>
      </c>
      <c r="HY394" s="3" t="s">
        <v>723</v>
      </c>
      <c r="IA394" s="3" t="s">
        <v>723</v>
      </c>
      <c r="IG394" s="3" t="s">
        <v>723</v>
      </c>
      <c r="JD394" s="3">
        <v>18</v>
      </c>
      <c r="JE394" s="3">
        <v>18</v>
      </c>
      <c r="JF394" s="3" t="s">
        <v>730</v>
      </c>
      <c r="JG394" s="3" t="s">
        <v>730</v>
      </c>
      <c r="JH394" s="3" t="s">
        <v>739</v>
      </c>
      <c r="KT394" s="3" t="s">
        <v>726</v>
      </c>
      <c r="KU394" s="3" t="s">
        <v>726</v>
      </c>
      <c r="KV394" s="3" t="s">
        <v>726</v>
      </c>
      <c r="KY394" s="3" t="s">
        <v>726</v>
      </c>
      <c r="LL394" s="3" t="s">
        <v>727</v>
      </c>
      <c r="MV394" s="3" t="s">
        <v>726</v>
      </c>
      <c r="PC394" s="3" t="s">
        <v>727</v>
      </c>
      <c r="PD394" s="3" t="s">
        <v>725</v>
      </c>
      <c r="PE394" s="3" t="s">
        <v>725</v>
      </c>
      <c r="PF394" s="3" t="s">
        <v>727</v>
      </c>
      <c r="PI394" s="3" t="s">
        <v>725</v>
      </c>
      <c r="PJ394" s="3" t="s">
        <v>727</v>
      </c>
      <c r="PL394" s="3" t="s">
        <v>726</v>
      </c>
      <c r="QD394" s="3" t="s">
        <v>725</v>
      </c>
      <c r="QQ394" s="3" t="s">
        <v>726</v>
      </c>
      <c r="RA394" s="3" t="s">
        <v>726</v>
      </c>
      <c r="RC394" s="3" t="s">
        <v>727</v>
      </c>
      <c r="RI394" s="3" t="s">
        <v>726</v>
      </c>
      <c r="SF394" s="3">
        <v>4</v>
      </c>
      <c r="SG394" s="3">
        <v>9</v>
      </c>
      <c r="SH394" s="3">
        <v>5</v>
      </c>
      <c r="SI394" s="3">
        <v>4</v>
      </c>
      <c r="SJ394" s="3" t="s">
        <v>523</v>
      </c>
      <c r="SK394" s="3" t="s">
        <v>777</v>
      </c>
      <c r="SL394" s="3" t="s">
        <v>523</v>
      </c>
      <c r="SM394" s="3" t="s">
        <v>1248</v>
      </c>
      <c r="SN394" s="4">
        <v>0</v>
      </c>
      <c r="SO394" s="3" t="s">
        <v>543</v>
      </c>
      <c r="SP394" s="3" t="s">
        <v>527</v>
      </c>
    </row>
    <row r="395" spans="1:510" ht="12.75" x14ac:dyDescent="0.2">
      <c r="A395" s="2">
        <v>43949.080869733792</v>
      </c>
      <c r="B395" s="3" t="s">
        <v>507</v>
      </c>
      <c r="C395" s="3" t="s">
        <v>508</v>
      </c>
      <c r="D395" s="3" t="s">
        <v>566</v>
      </c>
      <c r="E395" s="3" t="s">
        <v>1143</v>
      </c>
      <c r="F395" s="3" t="s">
        <v>528</v>
      </c>
      <c r="G395" s="3" t="s">
        <v>511</v>
      </c>
      <c r="H395" s="3" t="s">
        <v>563</v>
      </c>
      <c r="I395" s="3" t="s">
        <v>585</v>
      </c>
      <c r="J395" s="3" t="s">
        <v>514</v>
      </c>
      <c r="K395" s="3"/>
      <c r="M395" s="3" t="s">
        <v>572</v>
      </c>
      <c r="N395" s="3" t="s">
        <v>604</v>
      </c>
      <c r="O395" s="3" t="s">
        <v>518</v>
      </c>
      <c r="P395" s="3">
        <v>3</v>
      </c>
      <c r="Q395" s="3" t="s">
        <v>1125</v>
      </c>
      <c r="R395" s="3" t="s">
        <v>1125</v>
      </c>
      <c r="S395" s="3" t="s">
        <v>546</v>
      </c>
      <c r="T395" s="3" t="s">
        <v>533</v>
      </c>
      <c r="U395" s="3">
        <v>35</v>
      </c>
      <c r="V395" s="3">
        <v>36</v>
      </c>
      <c r="W395" s="3">
        <v>35</v>
      </c>
      <c r="X395" s="3">
        <v>36</v>
      </c>
      <c r="Y395" s="3">
        <v>36</v>
      </c>
      <c r="Z395" s="3" t="s">
        <v>553</v>
      </c>
      <c r="AA395" s="6" t="s">
        <v>1125</v>
      </c>
      <c r="SF395" s="3">
        <v>7</v>
      </c>
      <c r="SG395" s="3">
        <v>4</v>
      </c>
      <c r="SH395" s="3">
        <v>2</v>
      </c>
      <c r="SI395" s="3">
        <v>4</v>
      </c>
      <c r="SJ395" s="3" t="s">
        <v>524</v>
      </c>
      <c r="SL395" s="3" t="s">
        <v>524</v>
      </c>
      <c r="SM395" s="3" t="s">
        <v>1253</v>
      </c>
      <c r="SN395" s="3" t="s">
        <v>535</v>
      </c>
      <c r="SO395" s="3" t="s">
        <v>543</v>
      </c>
      <c r="SP395" s="3" t="s">
        <v>527</v>
      </c>
    </row>
    <row r="396" spans="1:510" ht="12.75" x14ac:dyDescent="0.2">
      <c r="A396" s="2">
        <v>43949.082486435189</v>
      </c>
      <c r="B396" s="3" t="s">
        <v>507</v>
      </c>
      <c r="C396" s="3" t="s">
        <v>508</v>
      </c>
      <c r="D396" s="3" t="s">
        <v>1131</v>
      </c>
      <c r="E396" s="3" t="s">
        <v>1143</v>
      </c>
      <c r="F396" s="3" t="s">
        <v>510</v>
      </c>
      <c r="G396" s="3" t="s">
        <v>511</v>
      </c>
      <c r="H396" s="3" t="s">
        <v>563</v>
      </c>
      <c r="I396" s="3" t="s">
        <v>513</v>
      </c>
      <c r="J396" s="3" t="s">
        <v>514</v>
      </c>
      <c r="K396" s="3"/>
      <c r="M396" s="3" t="s">
        <v>516</v>
      </c>
      <c r="N396" s="3" t="s">
        <v>539</v>
      </c>
      <c r="O396" s="3" t="s">
        <v>532</v>
      </c>
      <c r="P396" s="3">
        <v>8</v>
      </c>
      <c r="Q396" s="3" t="s">
        <v>1125</v>
      </c>
      <c r="R396" s="3" t="s">
        <v>1125</v>
      </c>
      <c r="S396" s="3" t="s">
        <v>546</v>
      </c>
      <c r="T396" s="3" t="s">
        <v>533</v>
      </c>
      <c r="U396" s="3">
        <v>35</v>
      </c>
      <c r="V396" s="3">
        <v>36</v>
      </c>
      <c r="W396" s="3">
        <v>32</v>
      </c>
      <c r="X396" s="3">
        <v>36</v>
      </c>
      <c r="Y396" s="3">
        <v>34</v>
      </c>
      <c r="Z396" s="3" t="s">
        <v>553</v>
      </c>
      <c r="AA396" s="6" t="s">
        <v>1125</v>
      </c>
      <c r="SF396" s="3">
        <v>7</v>
      </c>
      <c r="SG396" s="3">
        <v>4</v>
      </c>
      <c r="SH396" s="3">
        <v>1</v>
      </c>
      <c r="SI396" s="3">
        <v>3</v>
      </c>
      <c r="SJ396" s="3" t="s">
        <v>523</v>
      </c>
      <c r="SL396" s="3" t="s">
        <v>524</v>
      </c>
      <c r="SM396" s="3" t="s">
        <v>1247</v>
      </c>
      <c r="SN396" s="3" t="s">
        <v>535</v>
      </c>
      <c r="SO396" s="3" t="s">
        <v>526</v>
      </c>
      <c r="SP396" s="3" t="s">
        <v>544</v>
      </c>
    </row>
    <row r="397" spans="1:510" ht="12.75" x14ac:dyDescent="0.2">
      <c r="A397" s="2">
        <v>43949.08368142361</v>
      </c>
      <c r="B397" s="3" t="s">
        <v>507</v>
      </c>
      <c r="C397" s="3" t="s">
        <v>508</v>
      </c>
      <c r="D397" s="3" t="s">
        <v>566</v>
      </c>
      <c r="E397" s="3" t="s">
        <v>1143</v>
      </c>
      <c r="F397" s="3" t="s">
        <v>510</v>
      </c>
      <c r="G397" s="3" t="s">
        <v>579</v>
      </c>
      <c r="H397" s="3" t="s">
        <v>512</v>
      </c>
      <c r="I397" s="3" t="s">
        <v>513</v>
      </c>
      <c r="J397" s="3" t="s">
        <v>514</v>
      </c>
      <c r="K397" s="3"/>
      <c r="M397" s="3" t="s">
        <v>572</v>
      </c>
      <c r="N397" s="3" t="s">
        <v>539</v>
      </c>
      <c r="O397" s="3" t="s">
        <v>518</v>
      </c>
      <c r="P397" s="3">
        <v>4</v>
      </c>
      <c r="Q397" s="3" t="s">
        <v>1125</v>
      </c>
      <c r="R397" s="3" t="s">
        <v>1125</v>
      </c>
      <c r="S397" s="3" t="s">
        <v>519</v>
      </c>
      <c r="T397" s="3" t="s">
        <v>520</v>
      </c>
      <c r="U397" s="3" t="s">
        <v>1125</v>
      </c>
      <c r="V397" s="3" t="s">
        <v>1125</v>
      </c>
      <c r="W397" s="3" t="s">
        <v>1125</v>
      </c>
      <c r="X397" s="3" t="s">
        <v>1125</v>
      </c>
      <c r="Y397" s="3" t="s">
        <v>1125</v>
      </c>
      <c r="AA397" s="3">
        <v>1500</v>
      </c>
      <c r="AB397" s="3">
        <v>760</v>
      </c>
      <c r="AC397" s="3">
        <v>740</v>
      </c>
      <c r="AD397" s="3" t="s">
        <v>540</v>
      </c>
      <c r="AE397" s="3" t="s">
        <v>548</v>
      </c>
      <c r="AF397" s="3" t="s">
        <v>523</v>
      </c>
      <c r="SF397" s="3">
        <v>9</v>
      </c>
      <c r="SG397" s="3">
        <v>3</v>
      </c>
      <c r="SH397" s="3">
        <v>3</v>
      </c>
      <c r="SI397" s="3">
        <v>6</v>
      </c>
      <c r="SJ397" s="3" t="s">
        <v>523</v>
      </c>
      <c r="SL397" s="3" t="s">
        <v>524</v>
      </c>
      <c r="SM397" s="3" t="s">
        <v>1250</v>
      </c>
      <c r="SN397" s="4">
        <v>0</v>
      </c>
      <c r="SO397" s="3" t="s">
        <v>526</v>
      </c>
      <c r="SP397" s="3" t="s">
        <v>527</v>
      </c>
    </row>
    <row r="398" spans="1:510" ht="12.75" x14ac:dyDescent="0.2">
      <c r="A398" s="2">
        <v>43949.085159270835</v>
      </c>
      <c r="B398" s="3" t="s">
        <v>507</v>
      </c>
      <c r="C398" s="3" t="s">
        <v>508</v>
      </c>
      <c r="D398" s="3" t="s">
        <v>1131</v>
      </c>
      <c r="E398" s="3" t="s">
        <v>1143</v>
      </c>
      <c r="F398" s="3" t="s">
        <v>528</v>
      </c>
      <c r="G398" s="3" t="s">
        <v>511</v>
      </c>
      <c r="H398" s="3" t="s">
        <v>512</v>
      </c>
      <c r="I398" s="3" t="s">
        <v>513</v>
      </c>
      <c r="J398" s="3" t="s">
        <v>514</v>
      </c>
      <c r="K398" s="3"/>
      <c r="M398" s="3" t="s">
        <v>516</v>
      </c>
      <c r="N398" s="3" t="s">
        <v>517</v>
      </c>
      <c r="O398" s="3" t="s">
        <v>518</v>
      </c>
      <c r="P398" s="3">
        <v>10</v>
      </c>
      <c r="Q398" s="3" t="s">
        <v>1125</v>
      </c>
      <c r="R398" s="3" t="s">
        <v>1125</v>
      </c>
      <c r="S398" s="3" t="s">
        <v>519</v>
      </c>
      <c r="T398" s="3" t="s">
        <v>533</v>
      </c>
      <c r="U398" s="3">
        <v>36</v>
      </c>
      <c r="V398" s="3">
        <v>35</v>
      </c>
      <c r="W398" s="3">
        <v>36</v>
      </c>
      <c r="X398" s="3">
        <v>36</v>
      </c>
      <c r="Y398" s="3">
        <v>36</v>
      </c>
      <c r="Z398" s="3" t="s">
        <v>553</v>
      </c>
      <c r="AA398" s="6" t="s">
        <v>1125</v>
      </c>
      <c r="SF398" s="3">
        <v>9</v>
      </c>
      <c r="SG398" s="3">
        <v>11</v>
      </c>
      <c r="SH398" s="3">
        <v>1</v>
      </c>
      <c r="SI398" s="3">
        <v>4</v>
      </c>
      <c r="SJ398" s="3" t="s">
        <v>524</v>
      </c>
      <c r="SL398" s="3" t="s">
        <v>523</v>
      </c>
      <c r="SM398" s="3" t="s">
        <v>1248</v>
      </c>
      <c r="SN398" s="4">
        <v>0</v>
      </c>
      <c r="SO398" s="3" t="s">
        <v>526</v>
      </c>
      <c r="SP398" s="3" t="s">
        <v>544</v>
      </c>
    </row>
    <row r="399" spans="1:510" ht="12.75" x14ac:dyDescent="0.2">
      <c r="A399" s="2">
        <v>43949.085393171292</v>
      </c>
      <c r="B399" s="3" t="s">
        <v>507</v>
      </c>
      <c r="C399" s="3" t="s">
        <v>508</v>
      </c>
      <c r="D399" s="3" t="s">
        <v>509</v>
      </c>
      <c r="E399" s="3" t="s">
        <v>1143</v>
      </c>
      <c r="F399" s="3" t="s">
        <v>510</v>
      </c>
      <c r="G399" s="3" t="s">
        <v>511</v>
      </c>
      <c r="H399" s="3" t="s">
        <v>512</v>
      </c>
      <c r="I399" s="3" t="s">
        <v>556</v>
      </c>
      <c r="J399" s="3" t="s">
        <v>514</v>
      </c>
      <c r="K399" s="3"/>
      <c r="M399" s="3" t="s">
        <v>516</v>
      </c>
      <c r="N399" s="3" t="s">
        <v>539</v>
      </c>
      <c r="O399" s="3" t="s">
        <v>597</v>
      </c>
      <c r="P399" s="3">
        <v>8</v>
      </c>
      <c r="Q399" s="3" t="s">
        <v>1125</v>
      </c>
      <c r="R399" s="3" t="s">
        <v>1125</v>
      </c>
      <c r="S399" s="3" t="s">
        <v>519</v>
      </c>
      <c r="T399" s="3" t="s">
        <v>520</v>
      </c>
      <c r="U399" s="3" t="s">
        <v>1125</v>
      </c>
      <c r="V399" s="3" t="s">
        <v>1125</v>
      </c>
      <c r="W399" s="3" t="s">
        <v>1125</v>
      </c>
      <c r="X399" s="3" t="s">
        <v>1125</v>
      </c>
      <c r="Y399" s="3" t="s">
        <v>1125</v>
      </c>
      <c r="AA399" s="3">
        <v>1580</v>
      </c>
      <c r="AB399" s="3">
        <v>790</v>
      </c>
      <c r="AC399" s="3">
        <v>790</v>
      </c>
      <c r="AD399" s="3" t="s">
        <v>560</v>
      </c>
      <c r="AE399" s="3" t="s">
        <v>548</v>
      </c>
      <c r="AF399" s="3" t="s">
        <v>523</v>
      </c>
      <c r="SF399" s="3">
        <v>11</v>
      </c>
      <c r="SG399" s="3">
        <v>7</v>
      </c>
      <c r="SH399" s="3">
        <v>1</v>
      </c>
      <c r="SI399" s="3">
        <v>5</v>
      </c>
      <c r="SJ399" s="3" t="s">
        <v>524</v>
      </c>
      <c r="SL399" s="3" t="s">
        <v>524</v>
      </c>
      <c r="SM399" s="3" t="s">
        <v>1254</v>
      </c>
      <c r="SN399" s="3" t="s">
        <v>542</v>
      </c>
      <c r="SO399" s="3" t="s">
        <v>554</v>
      </c>
      <c r="SP399" s="3" t="s">
        <v>544</v>
      </c>
    </row>
    <row r="400" spans="1:510" ht="12.75" x14ac:dyDescent="0.2">
      <c r="A400" s="2">
        <v>43949.085649594912</v>
      </c>
      <c r="B400" s="3" t="s">
        <v>507</v>
      </c>
      <c r="C400" s="3" t="s">
        <v>508</v>
      </c>
      <c r="D400" s="3" t="s">
        <v>509</v>
      </c>
      <c r="E400" s="3" t="s">
        <v>1143</v>
      </c>
      <c r="F400" s="3" t="s">
        <v>528</v>
      </c>
      <c r="G400" s="3" t="s">
        <v>511</v>
      </c>
      <c r="H400" s="3" t="s">
        <v>624</v>
      </c>
      <c r="I400" s="3" t="s">
        <v>556</v>
      </c>
      <c r="J400" s="3" t="s">
        <v>617</v>
      </c>
      <c r="K400" s="3" t="s">
        <v>1125</v>
      </c>
      <c r="M400" s="3" t="s">
        <v>538</v>
      </c>
      <c r="N400" s="3" t="s">
        <v>539</v>
      </c>
      <c r="O400" s="3" t="s">
        <v>518</v>
      </c>
      <c r="P400" s="3">
        <v>7</v>
      </c>
      <c r="Q400" s="3" t="s">
        <v>1125</v>
      </c>
      <c r="R400" s="3" t="s">
        <v>1125</v>
      </c>
      <c r="S400" s="3" t="s">
        <v>519</v>
      </c>
      <c r="T400" s="3" t="s">
        <v>520</v>
      </c>
      <c r="U400" s="3" t="s">
        <v>1125</v>
      </c>
      <c r="V400" s="3" t="s">
        <v>1125</v>
      </c>
      <c r="W400" s="3" t="s">
        <v>1125</v>
      </c>
      <c r="X400" s="3" t="s">
        <v>1125</v>
      </c>
      <c r="Y400" s="3" t="s">
        <v>1125</v>
      </c>
      <c r="AA400" s="3">
        <v>1430</v>
      </c>
      <c r="AB400" s="3">
        <v>650</v>
      </c>
      <c r="AC400" s="3">
        <v>780</v>
      </c>
      <c r="AD400" s="3" t="s">
        <v>560</v>
      </c>
      <c r="AE400" s="3" t="s">
        <v>548</v>
      </c>
      <c r="AF400" s="3" t="s">
        <v>523</v>
      </c>
      <c r="SF400" s="3">
        <v>4</v>
      </c>
      <c r="SG400" s="3">
        <v>30</v>
      </c>
      <c r="SH400" s="3">
        <v>7</v>
      </c>
      <c r="SI400" s="3">
        <v>0</v>
      </c>
      <c r="SJ400" s="3" t="s">
        <v>523</v>
      </c>
      <c r="SL400" s="3" t="s">
        <v>524</v>
      </c>
      <c r="SM400" s="3" t="s">
        <v>1250</v>
      </c>
      <c r="SN400" s="3" t="s">
        <v>525</v>
      </c>
      <c r="SO400" s="3" t="s">
        <v>526</v>
      </c>
      <c r="SP400" s="3" t="s">
        <v>561</v>
      </c>
    </row>
    <row r="401" spans="1:510" ht="12.75" x14ac:dyDescent="0.2">
      <c r="A401" s="2">
        <v>43949.085788252312</v>
      </c>
      <c r="B401" s="3" t="s">
        <v>507</v>
      </c>
      <c r="C401" s="3" t="s">
        <v>508</v>
      </c>
      <c r="D401" s="3" t="s">
        <v>566</v>
      </c>
      <c r="E401" s="3" t="s">
        <v>1127</v>
      </c>
      <c r="F401" s="3" t="s">
        <v>528</v>
      </c>
      <c r="G401" s="3" t="s">
        <v>511</v>
      </c>
      <c r="H401" s="3" t="s">
        <v>555</v>
      </c>
      <c r="I401" s="3" t="s">
        <v>529</v>
      </c>
      <c r="J401" s="3" t="s">
        <v>514</v>
      </c>
      <c r="K401" s="3"/>
      <c r="M401" s="3" t="s">
        <v>616</v>
      </c>
      <c r="N401" s="3" t="s">
        <v>578</v>
      </c>
      <c r="O401" s="3" t="s">
        <v>1150</v>
      </c>
      <c r="P401" s="3">
        <v>7</v>
      </c>
      <c r="Q401" s="3" t="s">
        <v>1125</v>
      </c>
      <c r="R401" s="3" t="s">
        <v>1125</v>
      </c>
      <c r="S401" s="3" t="s">
        <v>519</v>
      </c>
      <c r="T401" s="3" t="s">
        <v>533</v>
      </c>
      <c r="U401" s="3">
        <v>25</v>
      </c>
      <c r="V401" s="3">
        <v>24</v>
      </c>
      <c r="W401" s="3">
        <v>21</v>
      </c>
      <c r="X401" s="3">
        <v>31</v>
      </c>
      <c r="Y401" s="3">
        <v>23</v>
      </c>
      <c r="Z401" s="3" t="s">
        <v>534</v>
      </c>
      <c r="AA401" s="3">
        <v>1140</v>
      </c>
      <c r="AB401" s="3">
        <v>570</v>
      </c>
      <c r="AC401" s="3">
        <v>570</v>
      </c>
      <c r="AD401" s="3" t="s">
        <v>560</v>
      </c>
      <c r="AE401" s="3" t="s">
        <v>548</v>
      </c>
      <c r="AF401" s="3" t="s">
        <v>523</v>
      </c>
      <c r="SF401" s="3">
        <v>6</v>
      </c>
      <c r="SG401" s="3">
        <v>2</v>
      </c>
      <c r="SH401" s="3">
        <v>2</v>
      </c>
      <c r="SI401" s="3">
        <v>3</v>
      </c>
      <c r="SJ401" s="3" t="s">
        <v>523</v>
      </c>
      <c r="SL401" s="3" t="s">
        <v>524</v>
      </c>
      <c r="SM401" s="3" t="s">
        <v>1252</v>
      </c>
      <c r="SN401" s="3" t="s">
        <v>525</v>
      </c>
      <c r="SO401" s="3" t="s">
        <v>526</v>
      </c>
      <c r="SP401" s="3" t="s">
        <v>561</v>
      </c>
    </row>
    <row r="402" spans="1:510" ht="12.75" x14ac:dyDescent="0.2">
      <c r="A402" s="2">
        <v>43949.086923692128</v>
      </c>
      <c r="B402" s="3" t="s">
        <v>507</v>
      </c>
      <c r="C402" s="3" t="s">
        <v>574</v>
      </c>
      <c r="D402" s="3" t="s">
        <v>566</v>
      </c>
      <c r="E402" s="3" t="s">
        <v>1143</v>
      </c>
      <c r="F402" s="3" t="s">
        <v>510</v>
      </c>
      <c r="G402" s="3" t="s">
        <v>511</v>
      </c>
      <c r="H402" s="3" t="s">
        <v>555</v>
      </c>
      <c r="I402" s="3" t="s">
        <v>513</v>
      </c>
      <c r="J402" s="3" t="s">
        <v>557</v>
      </c>
      <c r="K402" s="3" t="s">
        <v>678</v>
      </c>
      <c r="L402" s="3" t="s">
        <v>686</v>
      </c>
      <c r="M402" s="3" t="s">
        <v>1125</v>
      </c>
      <c r="N402" s="3" t="s">
        <v>578</v>
      </c>
      <c r="O402" s="3" t="s">
        <v>518</v>
      </c>
      <c r="P402" s="3">
        <v>7</v>
      </c>
      <c r="Q402" s="3" t="s">
        <v>1125</v>
      </c>
      <c r="R402" s="3" t="s">
        <v>1125</v>
      </c>
      <c r="S402" s="3" t="s">
        <v>591</v>
      </c>
      <c r="T402" s="3" t="s">
        <v>520</v>
      </c>
      <c r="U402" s="3" t="s">
        <v>1125</v>
      </c>
      <c r="V402" s="3" t="s">
        <v>1125</v>
      </c>
      <c r="W402" s="3" t="s">
        <v>1125</v>
      </c>
      <c r="X402" s="3" t="s">
        <v>1125</v>
      </c>
      <c r="Y402" s="3" t="s">
        <v>1125</v>
      </c>
      <c r="AA402" s="3">
        <v>1410</v>
      </c>
      <c r="AB402" s="3">
        <v>710</v>
      </c>
      <c r="AC402" s="3">
        <v>700</v>
      </c>
      <c r="AD402" s="3" t="s">
        <v>576</v>
      </c>
      <c r="AE402" s="3" t="s">
        <v>587</v>
      </c>
      <c r="AF402" s="3" t="s">
        <v>523</v>
      </c>
      <c r="SF402" s="3">
        <v>1</v>
      </c>
      <c r="SG402" s="3">
        <v>10</v>
      </c>
      <c r="SH402" s="3">
        <v>1</v>
      </c>
      <c r="SI402" s="3">
        <v>1</v>
      </c>
      <c r="SJ402" s="3" t="s">
        <v>523</v>
      </c>
      <c r="SL402" s="3" t="s">
        <v>524</v>
      </c>
      <c r="SM402" s="3" t="s">
        <v>1253</v>
      </c>
      <c r="SN402" s="3" t="s">
        <v>570</v>
      </c>
      <c r="SO402" s="3" t="s">
        <v>554</v>
      </c>
      <c r="SP402" s="3" t="s">
        <v>527</v>
      </c>
    </row>
    <row r="403" spans="1:510" ht="12.75" x14ac:dyDescent="0.2">
      <c r="A403" s="2">
        <v>43955.781412025462</v>
      </c>
      <c r="B403" s="3" t="s">
        <v>507</v>
      </c>
      <c r="C403" s="3" t="s">
        <v>508</v>
      </c>
      <c r="D403" s="3" t="s">
        <v>509</v>
      </c>
      <c r="E403" s="3" t="s">
        <v>1143</v>
      </c>
      <c r="F403" s="3" t="s">
        <v>510</v>
      </c>
      <c r="G403" s="3" t="s">
        <v>511</v>
      </c>
      <c r="H403" s="3" t="s">
        <v>512</v>
      </c>
      <c r="I403" s="3" t="s">
        <v>529</v>
      </c>
      <c r="J403" s="3" t="s">
        <v>557</v>
      </c>
      <c r="K403" s="3" t="s">
        <v>1239</v>
      </c>
      <c r="L403" s="3" t="s">
        <v>709</v>
      </c>
      <c r="M403" s="3" t="s">
        <v>1125</v>
      </c>
      <c r="N403" s="3" t="s">
        <v>539</v>
      </c>
      <c r="O403" s="3" t="s">
        <v>518</v>
      </c>
      <c r="P403" s="3">
        <v>9</v>
      </c>
      <c r="Q403" s="3">
        <v>4</v>
      </c>
      <c r="R403" s="3" t="s">
        <v>1159</v>
      </c>
      <c r="S403" s="3" t="s">
        <v>519</v>
      </c>
      <c r="T403" s="3" t="s">
        <v>533</v>
      </c>
      <c r="U403" s="3">
        <v>33</v>
      </c>
      <c r="V403" s="3">
        <v>34</v>
      </c>
      <c r="W403" s="3">
        <v>34</v>
      </c>
      <c r="X403" s="3">
        <v>34</v>
      </c>
      <c r="Y403" s="3">
        <v>32</v>
      </c>
      <c r="Z403" s="3" t="s">
        <v>534</v>
      </c>
      <c r="AA403" s="3">
        <v>1410</v>
      </c>
      <c r="AB403" s="3">
        <v>700</v>
      </c>
      <c r="AC403" s="3">
        <v>710</v>
      </c>
      <c r="AD403" s="3" t="s">
        <v>521</v>
      </c>
      <c r="AE403" s="3" t="s">
        <v>522</v>
      </c>
      <c r="AF403" s="3" t="s">
        <v>523</v>
      </c>
      <c r="BS403" s="3" t="s">
        <v>723</v>
      </c>
      <c r="BW403" s="3" t="s">
        <v>723</v>
      </c>
      <c r="CI403" s="3" t="s">
        <v>723</v>
      </c>
      <c r="DS403" s="3" t="s">
        <v>723</v>
      </c>
      <c r="ED403" s="3" t="s">
        <v>723</v>
      </c>
      <c r="EE403" s="3" t="s">
        <v>723</v>
      </c>
      <c r="FD403" s="3" t="s">
        <v>723</v>
      </c>
      <c r="FG403" s="3" t="s">
        <v>723</v>
      </c>
      <c r="FR403" s="3" t="s">
        <v>723</v>
      </c>
      <c r="GA403" s="3" t="s">
        <v>723</v>
      </c>
      <c r="GD403" s="3" t="s">
        <v>723</v>
      </c>
      <c r="GH403" s="3" t="s">
        <v>723</v>
      </c>
      <c r="HB403" s="3" t="s">
        <v>723</v>
      </c>
      <c r="HY403" s="3" t="s">
        <v>723</v>
      </c>
      <c r="IF403" s="3" t="s">
        <v>723</v>
      </c>
      <c r="IR403" s="3" t="s">
        <v>723</v>
      </c>
      <c r="IY403" s="3" t="s">
        <v>723</v>
      </c>
      <c r="JC403" s="3" t="s">
        <v>729</v>
      </c>
      <c r="JD403" s="3">
        <v>19</v>
      </c>
      <c r="JE403" s="3">
        <v>17</v>
      </c>
      <c r="JF403" s="3">
        <v>2</v>
      </c>
      <c r="JG403" s="3" t="s">
        <v>730</v>
      </c>
      <c r="JH403" s="3" t="s">
        <v>735</v>
      </c>
      <c r="KU403" s="3" t="s">
        <v>727</v>
      </c>
      <c r="KY403" s="3" t="s">
        <v>726</v>
      </c>
      <c r="LK403" s="3" t="s">
        <v>726</v>
      </c>
      <c r="MU403" s="3" t="s">
        <v>725</v>
      </c>
      <c r="NF403" s="3" t="s">
        <v>726</v>
      </c>
      <c r="NG403" s="3" t="s">
        <v>726</v>
      </c>
      <c r="OF403" s="3" t="s">
        <v>726</v>
      </c>
      <c r="OI403" s="3" t="s">
        <v>726</v>
      </c>
      <c r="OT403" s="3" t="s">
        <v>725</v>
      </c>
      <c r="PC403" s="3" t="s">
        <v>725</v>
      </c>
      <c r="PF403" s="3" t="s">
        <v>725</v>
      </c>
      <c r="PJ403" s="3" t="s">
        <v>725</v>
      </c>
      <c r="QD403" s="3" t="s">
        <v>726</v>
      </c>
      <c r="RA403" s="3" t="s">
        <v>725</v>
      </c>
      <c r="RH403" s="3" t="s">
        <v>725</v>
      </c>
      <c r="RT403" s="3" t="s">
        <v>727</v>
      </c>
      <c r="SA403" s="3" t="s">
        <v>725</v>
      </c>
      <c r="SE403" s="3" t="s">
        <v>726</v>
      </c>
      <c r="SF403" s="3">
        <v>9</v>
      </c>
      <c r="SG403" s="3">
        <v>8</v>
      </c>
      <c r="SH403" s="3">
        <v>2</v>
      </c>
      <c r="SI403" s="3">
        <v>6</v>
      </c>
      <c r="SJ403" s="3" t="s">
        <v>523</v>
      </c>
      <c r="SK403" s="3" t="s">
        <v>790</v>
      </c>
      <c r="SL403" s="3" t="s">
        <v>523</v>
      </c>
      <c r="SM403" s="3" t="s">
        <v>1254</v>
      </c>
      <c r="SN403" s="3" t="s">
        <v>542</v>
      </c>
      <c r="SO403" s="3" t="s">
        <v>526</v>
      </c>
      <c r="SP403" s="3" t="s">
        <v>549</v>
      </c>
    </row>
    <row r="404" spans="1:510" ht="12.75" x14ac:dyDescent="0.2">
      <c r="A404" s="2">
        <v>43949.089642800929</v>
      </c>
      <c r="B404" s="3" t="s">
        <v>507</v>
      </c>
      <c r="C404" s="3" t="s">
        <v>508</v>
      </c>
      <c r="D404" s="3" t="s">
        <v>566</v>
      </c>
      <c r="E404" s="3" t="s">
        <v>1143</v>
      </c>
      <c r="F404" s="3" t="s">
        <v>510</v>
      </c>
      <c r="G404" s="3" t="s">
        <v>579</v>
      </c>
      <c r="H404" s="3" t="s">
        <v>567</v>
      </c>
      <c r="I404" s="3" t="s">
        <v>513</v>
      </c>
      <c r="J404" s="3" t="s">
        <v>514</v>
      </c>
      <c r="K404" s="3"/>
      <c r="M404" s="3" t="s">
        <v>516</v>
      </c>
      <c r="N404" s="3" t="s">
        <v>578</v>
      </c>
      <c r="O404" s="3" t="s">
        <v>580</v>
      </c>
      <c r="P404" s="3">
        <v>6</v>
      </c>
      <c r="Q404" s="3" t="s">
        <v>1125</v>
      </c>
      <c r="R404" s="3" t="s">
        <v>1125</v>
      </c>
      <c r="S404" s="3" t="s">
        <v>519</v>
      </c>
      <c r="T404" s="3" t="s">
        <v>520</v>
      </c>
      <c r="U404" s="3" t="s">
        <v>1125</v>
      </c>
      <c r="V404" s="3" t="s">
        <v>1125</v>
      </c>
      <c r="W404" s="3" t="s">
        <v>1125</v>
      </c>
      <c r="X404" s="3" t="s">
        <v>1125</v>
      </c>
      <c r="Y404" s="3" t="s">
        <v>1125</v>
      </c>
      <c r="AA404" s="3">
        <v>1440</v>
      </c>
      <c r="AB404" s="3">
        <v>740</v>
      </c>
      <c r="AC404" s="3">
        <v>700</v>
      </c>
      <c r="AD404" s="3" t="s">
        <v>593</v>
      </c>
      <c r="AE404" s="3" t="s">
        <v>548</v>
      </c>
      <c r="AF404" s="3" t="s">
        <v>523</v>
      </c>
      <c r="SF404" s="3">
        <v>4</v>
      </c>
      <c r="SG404" s="3">
        <v>0</v>
      </c>
      <c r="SH404" s="3">
        <v>0</v>
      </c>
      <c r="SI404" s="3">
        <v>2</v>
      </c>
      <c r="SJ404" s="3" t="s">
        <v>524</v>
      </c>
      <c r="SL404" s="3" t="s">
        <v>524</v>
      </c>
      <c r="SM404" s="3" t="s">
        <v>1249</v>
      </c>
      <c r="SN404" s="3" t="s">
        <v>594</v>
      </c>
      <c r="SO404" s="3" t="s">
        <v>554</v>
      </c>
      <c r="SP404" s="3" t="s">
        <v>549</v>
      </c>
    </row>
    <row r="405" spans="1:510" ht="12.75" x14ac:dyDescent="0.2">
      <c r="A405" s="2">
        <v>43949.090220393518</v>
      </c>
      <c r="B405" s="3" t="s">
        <v>507</v>
      </c>
      <c r="C405" s="3" t="s">
        <v>508</v>
      </c>
      <c r="D405" s="3" t="s">
        <v>1136</v>
      </c>
      <c r="E405" s="3" t="s">
        <v>1127</v>
      </c>
      <c r="F405" s="3" t="s">
        <v>528</v>
      </c>
      <c r="G405" s="3" t="s">
        <v>511</v>
      </c>
      <c r="H405" s="3" t="s">
        <v>555</v>
      </c>
      <c r="I405" s="3" t="s">
        <v>513</v>
      </c>
      <c r="J405" s="3" t="s">
        <v>514</v>
      </c>
      <c r="K405" s="3"/>
      <c r="M405" s="3" t="s">
        <v>572</v>
      </c>
      <c r="N405" s="3" t="s">
        <v>578</v>
      </c>
      <c r="O405" s="3" t="s">
        <v>1150</v>
      </c>
      <c r="P405" s="3">
        <v>5</v>
      </c>
      <c r="Q405" s="3" t="s">
        <v>1125</v>
      </c>
      <c r="R405" s="3" t="s">
        <v>1125</v>
      </c>
      <c r="S405" s="3" t="s">
        <v>592</v>
      </c>
      <c r="T405" s="3" t="s">
        <v>520</v>
      </c>
      <c r="U405" s="3" t="s">
        <v>1125</v>
      </c>
      <c r="V405" s="3" t="s">
        <v>1125</v>
      </c>
      <c r="W405" s="3" t="s">
        <v>1125</v>
      </c>
      <c r="X405" s="3" t="s">
        <v>1125</v>
      </c>
      <c r="Y405" s="3" t="s">
        <v>1125</v>
      </c>
      <c r="AA405" s="3">
        <v>1360</v>
      </c>
      <c r="AB405" s="3">
        <v>670</v>
      </c>
      <c r="AC405" s="3">
        <v>690</v>
      </c>
      <c r="AD405" s="3" t="s">
        <v>521</v>
      </c>
      <c r="AE405" s="3" t="s">
        <v>522</v>
      </c>
      <c r="AF405" s="3" t="s">
        <v>523</v>
      </c>
      <c r="SF405" s="3">
        <v>9</v>
      </c>
      <c r="SG405" s="3">
        <v>0</v>
      </c>
      <c r="SH405" s="3">
        <v>1</v>
      </c>
      <c r="SI405" s="3">
        <v>5</v>
      </c>
      <c r="SJ405" s="3" t="s">
        <v>524</v>
      </c>
      <c r="SL405" s="3" t="s">
        <v>524</v>
      </c>
      <c r="SM405" s="3" t="s">
        <v>1251</v>
      </c>
      <c r="SN405" s="3" t="s">
        <v>535</v>
      </c>
      <c r="SO405" s="3" t="s">
        <v>526</v>
      </c>
      <c r="SP405" s="3" t="s">
        <v>561</v>
      </c>
    </row>
    <row r="406" spans="1:510" ht="12.75" x14ac:dyDescent="0.2">
      <c r="A406" s="2">
        <v>43949.09032935185</v>
      </c>
      <c r="B406" s="3" t="s">
        <v>507</v>
      </c>
      <c r="C406" s="3" t="s">
        <v>508</v>
      </c>
      <c r="D406" s="3" t="s">
        <v>566</v>
      </c>
      <c r="E406" s="3" t="s">
        <v>1143</v>
      </c>
      <c r="F406" s="3" t="s">
        <v>528</v>
      </c>
      <c r="G406" s="3" t="s">
        <v>511</v>
      </c>
      <c r="H406" s="3" t="s">
        <v>512</v>
      </c>
      <c r="I406" s="3" t="s">
        <v>513</v>
      </c>
      <c r="J406" s="3" t="s">
        <v>514</v>
      </c>
      <c r="K406" s="3"/>
      <c r="M406" s="3" t="s">
        <v>572</v>
      </c>
      <c r="N406" s="3" t="s">
        <v>531</v>
      </c>
      <c r="O406" s="3" t="s">
        <v>518</v>
      </c>
      <c r="P406" s="3">
        <v>8</v>
      </c>
      <c r="Q406" s="3" t="s">
        <v>1125</v>
      </c>
      <c r="R406" s="3" t="s">
        <v>1125</v>
      </c>
      <c r="S406" s="3" t="s">
        <v>519</v>
      </c>
      <c r="T406" s="3" t="s">
        <v>520</v>
      </c>
      <c r="U406" s="3" t="s">
        <v>1125</v>
      </c>
      <c r="V406" s="3" t="s">
        <v>1125</v>
      </c>
      <c r="W406" s="3" t="s">
        <v>1125</v>
      </c>
      <c r="X406" s="3" t="s">
        <v>1125</v>
      </c>
      <c r="Y406" s="3" t="s">
        <v>1125</v>
      </c>
      <c r="AA406" s="3">
        <v>1410</v>
      </c>
      <c r="AB406" s="3">
        <v>730</v>
      </c>
      <c r="AC406" s="3">
        <v>680</v>
      </c>
      <c r="AD406" s="3" t="s">
        <v>560</v>
      </c>
      <c r="AE406" s="3" t="s">
        <v>548</v>
      </c>
      <c r="AF406" s="3" t="s">
        <v>523</v>
      </c>
      <c r="SF406" s="3">
        <v>5</v>
      </c>
      <c r="SG406" s="3">
        <v>3</v>
      </c>
      <c r="SH406" s="3">
        <v>1</v>
      </c>
      <c r="SI406" s="3">
        <v>0</v>
      </c>
      <c r="SJ406" s="3" t="s">
        <v>523</v>
      </c>
      <c r="SL406" s="3" t="s">
        <v>524</v>
      </c>
      <c r="SM406" s="3" t="s">
        <v>1254</v>
      </c>
      <c r="SN406" s="3" t="s">
        <v>542</v>
      </c>
      <c r="SO406" s="3" t="s">
        <v>543</v>
      </c>
      <c r="SP406" s="3" t="s">
        <v>544</v>
      </c>
    </row>
    <row r="407" spans="1:510" ht="12.75" x14ac:dyDescent="0.2">
      <c r="A407" s="2">
        <v>43949.090632245367</v>
      </c>
      <c r="B407" s="3" t="s">
        <v>507</v>
      </c>
      <c r="C407" s="3" t="s">
        <v>508</v>
      </c>
      <c r="D407" s="3" t="s">
        <v>566</v>
      </c>
      <c r="E407" s="3" t="s">
        <v>1143</v>
      </c>
      <c r="F407" s="3" t="s">
        <v>528</v>
      </c>
      <c r="G407" s="3" t="s">
        <v>511</v>
      </c>
      <c r="H407" s="3" t="s">
        <v>583</v>
      </c>
      <c r="I407" s="3" t="s">
        <v>513</v>
      </c>
      <c r="J407" s="3" t="s">
        <v>514</v>
      </c>
      <c r="K407" s="3"/>
      <c r="M407" s="3" t="s">
        <v>572</v>
      </c>
      <c r="N407" s="3" t="s">
        <v>531</v>
      </c>
      <c r="O407" s="3" t="s">
        <v>532</v>
      </c>
      <c r="P407" s="3">
        <v>10</v>
      </c>
      <c r="Q407" s="3" t="s">
        <v>1125</v>
      </c>
      <c r="R407" s="3" t="s">
        <v>1125</v>
      </c>
      <c r="S407" s="3" t="s">
        <v>519</v>
      </c>
      <c r="T407" s="3" t="s">
        <v>533</v>
      </c>
      <c r="U407" s="3">
        <v>36</v>
      </c>
      <c r="V407" s="3">
        <v>36</v>
      </c>
      <c r="W407" s="3">
        <v>35</v>
      </c>
      <c r="X407" s="3">
        <v>35</v>
      </c>
      <c r="Y407" s="3">
        <v>36</v>
      </c>
      <c r="Z407" s="3" t="s">
        <v>553</v>
      </c>
      <c r="AA407" s="6" t="s">
        <v>1125</v>
      </c>
      <c r="SF407" s="3">
        <v>7</v>
      </c>
      <c r="SG407" s="3">
        <v>1</v>
      </c>
      <c r="SH407" s="3">
        <v>0</v>
      </c>
      <c r="SI407" s="3">
        <v>3</v>
      </c>
      <c r="SJ407" s="3" t="s">
        <v>524</v>
      </c>
      <c r="SL407" s="3" t="s">
        <v>524</v>
      </c>
      <c r="SM407" s="3" t="s">
        <v>1254</v>
      </c>
      <c r="SN407" s="3" t="s">
        <v>542</v>
      </c>
      <c r="SO407" s="3" t="s">
        <v>554</v>
      </c>
      <c r="SP407" s="3" t="s">
        <v>544</v>
      </c>
    </row>
    <row r="408" spans="1:510" ht="12.75" x14ac:dyDescent="0.2">
      <c r="A408" s="2">
        <v>43949.091619629631</v>
      </c>
      <c r="B408" s="3" t="s">
        <v>507</v>
      </c>
      <c r="C408" s="3" t="s">
        <v>588</v>
      </c>
      <c r="D408" s="3" t="s">
        <v>566</v>
      </c>
      <c r="E408" s="3" t="s">
        <v>1143</v>
      </c>
      <c r="F408" s="3" t="s">
        <v>528</v>
      </c>
      <c r="G408" s="3" t="s">
        <v>579</v>
      </c>
      <c r="H408" s="3" t="s">
        <v>512</v>
      </c>
      <c r="I408" s="3" t="s">
        <v>556</v>
      </c>
      <c r="J408" s="3" t="s">
        <v>514</v>
      </c>
      <c r="K408" s="3"/>
      <c r="M408" s="3" t="s">
        <v>572</v>
      </c>
      <c r="N408" s="3" t="s">
        <v>517</v>
      </c>
      <c r="O408" s="3" t="s">
        <v>574</v>
      </c>
      <c r="P408" s="3">
        <v>1</v>
      </c>
      <c r="Q408" s="3" t="s">
        <v>1125</v>
      </c>
      <c r="R408" s="3" t="s">
        <v>1125</v>
      </c>
      <c r="S408" s="3" t="s">
        <v>591</v>
      </c>
      <c r="T408" s="3" t="s">
        <v>533</v>
      </c>
      <c r="U408" s="3">
        <v>31</v>
      </c>
      <c r="V408" s="3">
        <v>35</v>
      </c>
      <c r="W408" s="3">
        <v>26</v>
      </c>
      <c r="X408" s="3">
        <v>35</v>
      </c>
      <c r="Y408" s="3">
        <v>28</v>
      </c>
      <c r="Z408" s="3" t="s">
        <v>553</v>
      </c>
      <c r="AA408" s="6" t="s">
        <v>1125</v>
      </c>
      <c r="SF408" s="3">
        <v>3</v>
      </c>
      <c r="SG408" s="3">
        <v>23</v>
      </c>
      <c r="SH408" s="3">
        <v>1</v>
      </c>
      <c r="SI408" s="3">
        <v>0</v>
      </c>
      <c r="SJ408" s="3" t="s">
        <v>523</v>
      </c>
      <c r="SL408" s="3" t="s">
        <v>524</v>
      </c>
      <c r="SM408" s="3" t="s">
        <v>1250</v>
      </c>
      <c r="SN408" s="4">
        <v>0</v>
      </c>
      <c r="SO408" s="3" t="s">
        <v>526</v>
      </c>
      <c r="SP408" s="3" t="s">
        <v>582</v>
      </c>
    </row>
    <row r="409" spans="1:510" ht="12.75" x14ac:dyDescent="0.2">
      <c r="A409" s="2">
        <v>43949.092152673613</v>
      </c>
      <c r="B409" s="3" t="s">
        <v>507</v>
      </c>
      <c r="C409" s="3" t="s">
        <v>508</v>
      </c>
      <c r="D409" s="3" t="s">
        <v>566</v>
      </c>
      <c r="E409" s="3" t="s">
        <v>1143</v>
      </c>
      <c r="F409" s="3" t="s">
        <v>528</v>
      </c>
      <c r="G409" s="3" t="s">
        <v>511</v>
      </c>
      <c r="H409" s="3" t="s">
        <v>555</v>
      </c>
      <c r="I409" s="3" t="s">
        <v>529</v>
      </c>
      <c r="J409" s="3" t="s">
        <v>514</v>
      </c>
      <c r="K409" s="3"/>
      <c r="M409" s="3" t="s">
        <v>572</v>
      </c>
      <c r="N409" s="3" t="s">
        <v>539</v>
      </c>
      <c r="O409" s="3" t="s">
        <v>518</v>
      </c>
      <c r="P409" s="3">
        <v>9</v>
      </c>
      <c r="Q409" s="3" t="s">
        <v>1125</v>
      </c>
      <c r="R409" s="3" t="s">
        <v>1125</v>
      </c>
      <c r="S409" s="3" t="s">
        <v>519</v>
      </c>
      <c r="T409" s="3" t="s">
        <v>520</v>
      </c>
      <c r="U409" s="3" t="s">
        <v>1125</v>
      </c>
      <c r="V409" s="3" t="s">
        <v>1125</v>
      </c>
      <c r="W409" s="3" t="s">
        <v>1125</v>
      </c>
      <c r="X409" s="3" t="s">
        <v>1125</v>
      </c>
      <c r="Y409" s="3" t="s">
        <v>1125</v>
      </c>
      <c r="AA409" s="3">
        <v>1480</v>
      </c>
      <c r="AB409" s="3">
        <v>750</v>
      </c>
      <c r="AC409" s="3">
        <v>730</v>
      </c>
      <c r="AD409" s="3" t="s">
        <v>576</v>
      </c>
      <c r="AE409" s="3" t="s">
        <v>541</v>
      </c>
      <c r="AF409" s="3" t="s">
        <v>523</v>
      </c>
      <c r="SF409" s="3">
        <v>6</v>
      </c>
      <c r="SG409" s="3">
        <v>1</v>
      </c>
      <c r="SH409" s="3">
        <v>2</v>
      </c>
      <c r="SI409" s="3">
        <v>0</v>
      </c>
      <c r="SJ409" s="3" t="s">
        <v>523</v>
      </c>
      <c r="SL409" s="3" t="s">
        <v>523</v>
      </c>
      <c r="SM409" s="3" t="s">
        <v>1254</v>
      </c>
      <c r="SN409" s="3" t="s">
        <v>542</v>
      </c>
      <c r="SO409" s="3" t="s">
        <v>554</v>
      </c>
      <c r="SP409" s="3" t="s">
        <v>561</v>
      </c>
    </row>
    <row r="410" spans="1:510" ht="12.75" x14ac:dyDescent="0.2">
      <c r="A410" s="2">
        <v>43949.092669398146</v>
      </c>
      <c r="B410" s="3" t="s">
        <v>507</v>
      </c>
      <c r="C410" s="3" t="s">
        <v>508</v>
      </c>
      <c r="D410" s="3" t="s">
        <v>566</v>
      </c>
      <c r="E410" s="3" t="s">
        <v>1143</v>
      </c>
      <c r="F410" s="3" t="s">
        <v>528</v>
      </c>
      <c r="G410" s="3" t="s">
        <v>511</v>
      </c>
      <c r="H410" s="3" t="s">
        <v>512</v>
      </c>
      <c r="I410" s="3" t="s">
        <v>529</v>
      </c>
      <c r="J410" s="3" t="s">
        <v>514</v>
      </c>
      <c r="K410" s="3"/>
      <c r="M410" s="3" t="s">
        <v>572</v>
      </c>
      <c r="N410" s="3" t="s">
        <v>578</v>
      </c>
      <c r="O410" s="3" t="s">
        <v>518</v>
      </c>
      <c r="P410" s="3">
        <v>3</v>
      </c>
      <c r="Q410" s="3" t="s">
        <v>1125</v>
      </c>
      <c r="R410" s="3" t="s">
        <v>1125</v>
      </c>
      <c r="S410" s="3" t="s">
        <v>519</v>
      </c>
      <c r="T410" s="3" t="s">
        <v>533</v>
      </c>
      <c r="U410" s="3">
        <v>33</v>
      </c>
      <c r="V410" s="3">
        <v>29</v>
      </c>
      <c r="W410" s="3">
        <v>34</v>
      </c>
      <c r="X410" s="3">
        <v>36</v>
      </c>
      <c r="Y410" s="3">
        <v>33</v>
      </c>
      <c r="Z410" s="3" t="s">
        <v>534</v>
      </c>
      <c r="AA410" s="3">
        <v>1410</v>
      </c>
      <c r="AB410" s="3">
        <v>700</v>
      </c>
      <c r="AC410" s="3">
        <v>710</v>
      </c>
      <c r="AD410" s="3" t="s">
        <v>521</v>
      </c>
      <c r="AE410" s="3" t="s">
        <v>522</v>
      </c>
      <c r="AF410" s="3" t="s">
        <v>523</v>
      </c>
      <c r="SF410" s="3">
        <v>4</v>
      </c>
      <c r="SG410" s="3">
        <v>1</v>
      </c>
      <c r="SH410" s="3">
        <v>0</v>
      </c>
      <c r="SI410" s="3">
        <v>1</v>
      </c>
      <c r="SJ410" s="3" t="s">
        <v>524</v>
      </c>
      <c r="SL410" s="3" t="s">
        <v>524</v>
      </c>
      <c r="SM410" s="3" t="s">
        <v>1254</v>
      </c>
      <c r="SN410" s="3" t="s">
        <v>542</v>
      </c>
      <c r="SO410" s="3" t="s">
        <v>543</v>
      </c>
      <c r="SP410" s="3" t="s">
        <v>582</v>
      </c>
    </row>
    <row r="411" spans="1:510" ht="12.75" x14ac:dyDescent="0.2">
      <c r="A411" s="2">
        <v>43949.093412951392</v>
      </c>
      <c r="B411" s="3" t="s">
        <v>507</v>
      </c>
      <c r="C411" s="3" t="s">
        <v>508</v>
      </c>
      <c r="D411" s="3" t="s">
        <v>566</v>
      </c>
      <c r="E411" s="3" t="s">
        <v>1127</v>
      </c>
      <c r="F411" s="3" t="s">
        <v>528</v>
      </c>
      <c r="G411" s="3" t="s">
        <v>511</v>
      </c>
      <c r="H411" s="3" t="s">
        <v>555</v>
      </c>
      <c r="I411" s="3" t="s">
        <v>513</v>
      </c>
      <c r="J411" s="3" t="s">
        <v>514</v>
      </c>
      <c r="K411" s="3"/>
      <c r="M411" s="3" t="s">
        <v>572</v>
      </c>
      <c r="N411" s="3" t="s">
        <v>517</v>
      </c>
      <c r="O411" s="3" t="s">
        <v>580</v>
      </c>
      <c r="P411" s="3">
        <v>7</v>
      </c>
      <c r="Q411" s="3" t="s">
        <v>1125</v>
      </c>
      <c r="R411" s="3" t="s">
        <v>1125</v>
      </c>
      <c r="S411" s="3" t="s">
        <v>519</v>
      </c>
      <c r="T411" s="3" t="s">
        <v>520</v>
      </c>
      <c r="U411" s="3" t="s">
        <v>1125</v>
      </c>
      <c r="V411" s="3" t="s">
        <v>1125</v>
      </c>
      <c r="W411" s="3" t="s">
        <v>1125</v>
      </c>
      <c r="X411" s="3" t="s">
        <v>1125</v>
      </c>
      <c r="Y411" s="3" t="s">
        <v>1125</v>
      </c>
      <c r="AA411" s="3">
        <v>1420</v>
      </c>
      <c r="AB411" s="3">
        <v>740</v>
      </c>
      <c r="AC411" s="3">
        <v>680</v>
      </c>
      <c r="AD411" s="3" t="s">
        <v>560</v>
      </c>
      <c r="AE411" s="3" t="s">
        <v>541</v>
      </c>
      <c r="AF411" s="3" t="s">
        <v>523</v>
      </c>
      <c r="SF411" s="3">
        <v>4</v>
      </c>
      <c r="SG411" s="3">
        <v>3</v>
      </c>
      <c r="SH411" s="3">
        <v>1</v>
      </c>
      <c r="SI411" s="3">
        <v>0</v>
      </c>
      <c r="SJ411" s="3" t="s">
        <v>523</v>
      </c>
      <c r="SL411" s="3" t="s">
        <v>524</v>
      </c>
      <c r="SM411" s="3" t="s">
        <v>1252</v>
      </c>
      <c r="SN411" s="3" t="s">
        <v>594</v>
      </c>
      <c r="SO411" s="3" t="s">
        <v>554</v>
      </c>
      <c r="SP411" s="3" t="s">
        <v>549</v>
      </c>
    </row>
    <row r="412" spans="1:510" ht="12.75" x14ac:dyDescent="0.2">
      <c r="A412" s="2">
        <v>43949.093487719903</v>
      </c>
      <c r="B412" s="3" t="s">
        <v>507</v>
      </c>
      <c r="C412" s="3" t="s">
        <v>508</v>
      </c>
      <c r="D412" s="3" t="s">
        <v>566</v>
      </c>
      <c r="E412" s="3" t="s">
        <v>1127</v>
      </c>
      <c r="F412" s="3" t="s">
        <v>510</v>
      </c>
      <c r="G412" s="3" t="s">
        <v>511</v>
      </c>
      <c r="H412" s="3" t="s">
        <v>563</v>
      </c>
      <c r="I412" s="3" t="s">
        <v>556</v>
      </c>
      <c r="J412" s="3" t="s">
        <v>557</v>
      </c>
      <c r="K412" s="3" t="s">
        <v>606</v>
      </c>
      <c r="L412" s="3" t="s">
        <v>689</v>
      </c>
      <c r="M412" s="3" t="s">
        <v>1125</v>
      </c>
      <c r="N412" s="3" t="s">
        <v>517</v>
      </c>
      <c r="O412" s="3" t="s">
        <v>1151</v>
      </c>
      <c r="P412" s="3">
        <v>6</v>
      </c>
      <c r="Q412" s="3" t="s">
        <v>1125</v>
      </c>
      <c r="R412" s="3" t="s">
        <v>1125</v>
      </c>
      <c r="S412" s="3" t="s">
        <v>591</v>
      </c>
      <c r="T412" s="3" t="s">
        <v>520</v>
      </c>
      <c r="U412" s="3" t="s">
        <v>1125</v>
      </c>
      <c r="V412" s="3" t="s">
        <v>1125</v>
      </c>
      <c r="W412" s="3" t="s">
        <v>1125</v>
      </c>
      <c r="X412" s="3" t="s">
        <v>1125</v>
      </c>
      <c r="Y412" s="3" t="s">
        <v>1125</v>
      </c>
      <c r="AA412" s="3">
        <v>1490</v>
      </c>
      <c r="AB412" s="3">
        <v>690</v>
      </c>
      <c r="AC412" s="3">
        <v>800</v>
      </c>
      <c r="AD412" s="3" t="s">
        <v>593</v>
      </c>
      <c r="AE412" s="3" t="s">
        <v>548</v>
      </c>
      <c r="AF412" s="3" t="s">
        <v>523</v>
      </c>
      <c r="SF412" s="3">
        <v>9</v>
      </c>
      <c r="SG412" s="3">
        <v>2</v>
      </c>
      <c r="SH412" s="3">
        <v>2</v>
      </c>
      <c r="SI412" s="3">
        <v>2</v>
      </c>
      <c r="SJ412" s="3" t="s">
        <v>523</v>
      </c>
      <c r="SL412" s="3" t="s">
        <v>524</v>
      </c>
      <c r="SM412" s="3" t="s">
        <v>1253</v>
      </c>
      <c r="SN412" s="3" t="s">
        <v>594</v>
      </c>
      <c r="SO412" s="3" t="s">
        <v>526</v>
      </c>
      <c r="SP412" s="3" t="s">
        <v>527</v>
      </c>
    </row>
    <row r="413" spans="1:510" ht="12.75" x14ac:dyDescent="0.2">
      <c r="A413" s="2">
        <v>43949.095228101854</v>
      </c>
      <c r="B413" s="3" t="s">
        <v>507</v>
      </c>
      <c r="C413" s="3" t="s">
        <v>508</v>
      </c>
      <c r="D413" s="3" t="s">
        <v>509</v>
      </c>
      <c r="E413" s="3" t="s">
        <v>1143</v>
      </c>
      <c r="F413" s="3" t="s">
        <v>528</v>
      </c>
      <c r="G413" s="3" t="s">
        <v>511</v>
      </c>
      <c r="H413" s="3" t="s">
        <v>512</v>
      </c>
      <c r="I413" s="3" t="s">
        <v>529</v>
      </c>
      <c r="J413" s="3" t="s">
        <v>514</v>
      </c>
      <c r="K413" s="3"/>
      <c r="M413" s="3" t="s">
        <v>516</v>
      </c>
      <c r="N413" s="3" t="s">
        <v>531</v>
      </c>
      <c r="O413" s="3" t="s">
        <v>518</v>
      </c>
      <c r="P413" s="3">
        <v>9</v>
      </c>
      <c r="Q413" s="3" t="s">
        <v>1125</v>
      </c>
      <c r="R413" s="3" t="s">
        <v>1125</v>
      </c>
      <c r="S413" s="3" t="s">
        <v>569</v>
      </c>
      <c r="T413" s="3" t="s">
        <v>533</v>
      </c>
      <c r="U413" s="3">
        <v>36</v>
      </c>
      <c r="V413" s="3">
        <v>35</v>
      </c>
      <c r="W413" s="3">
        <v>36</v>
      </c>
      <c r="X413" s="3">
        <v>36</v>
      </c>
      <c r="Y413" s="3">
        <v>36</v>
      </c>
      <c r="Z413" s="3" t="s">
        <v>534</v>
      </c>
      <c r="AA413" s="3">
        <v>1570</v>
      </c>
      <c r="AB413" s="3">
        <v>770</v>
      </c>
      <c r="AC413" s="3">
        <v>800</v>
      </c>
      <c r="AD413" s="3" t="s">
        <v>560</v>
      </c>
      <c r="AE413" s="3" t="s">
        <v>541</v>
      </c>
      <c r="AF413" s="3" t="s">
        <v>523</v>
      </c>
      <c r="SF413" s="3">
        <v>10</v>
      </c>
      <c r="SG413" s="3">
        <v>4</v>
      </c>
      <c r="SH413" s="3">
        <v>5</v>
      </c>
      <c r="SI413" s="3">
        <v>5</v>
      </c>
      <c r="SJ413" s="3" t="s">
        <v>523</v>
      </c>
      <c r="SL413" s="3" t="s">
        <v>523</v>
      </c>
      <c r="SM413" s="3" t="s">
        <v>1254</v>
      </c>
      <c r="SO413" s="3" t="s">
        <v>554</v>
      </c>
      <c r="SP413" s="3" t="s">
        <v>544</v>
      </c>
    </row>
    <row r="414" spans="1:510" ht="12.75" x14ac:dyDescent="0.2">
      <c r="A414" s="2">
        <v>43949.096114837965</v>
      </c>
      <c r="B414" s="3" t="s">
        <v>507</v>
      </c>
      <c r="C414" s="3" t="s">
        <v>588</v>
      </c>
      <c r="D414" s="3" t="s">
        <v>566</v>
      </c>
      <c r="E414" s="3" t="s">
        <v>1143</v>
      </c>
      <c r="F414" s="3" t="s">
        <v>528</v>
      </c>
      <c r="G414" s="3" t="s">
        <v>511</v>
      </c>
      <c r="H414" s="3" t="s">
        <v>512</v>
      </c>
      <c r="I414" s="3" t="s">
        <v>529</v>
      </c>
      <c r="J414" s="3" t="s">
        <v>557</v>
      </c>
      <c r="K414" s="3" t="s">
        <v>678</v>
      </c>
      <c r="L414" s="3" t="s">
        <v>629</v>
      </c>
      <c r="M414" s="3" t="s">
        <v>1125</v>
      </c>
      <c r="N414" s="3" t="s">
        <v>531</v>
      </c>
      <c r="O414" s="3" t="s">
        <v>580</v>
      </c>
      <c r="P414" s="3">
        <v>3</v>
      </c>
      <c r="Q414" s="3" t="s">
        <v>1125</v>
      </c>
      <c r="R414" s="3" t="s">
        <v>1125</v>
      </c>
      <c r="S414" s="3" t="s">
        <v>519</v>
      </c>
      <c r="T414" s="3" t="s">
        <v>520</v>
      </c>
      <c r="U414" s="3" t="s">
        <v>1125</v>
      </c>
      <c r="V414" s="3" t="s">
        <v>1125</v>
      </c>
      <c r="W414" s="3" t="s">
        <v>1125</v>
      </c>
      <c r="X414" s="3" t="s">
        <v>1125</v>
      </c>
      <c r="Y414" s="3" t="s">
        <v>1125</v>
      </c>
      <c r="AA414" s="3">
        <v>1510</v>
      </c>
      <c r="AB414" s="3">
        <v>750</v>
      </c>
      <c r="AC414" s="3">
        <v>760</v>
      </c>
      <c r="AD414" s="3" t="s">
        <v>576</v>
      </c>
      <c r="AE414" s="3" t="s">
        <v>548</v>
      </c>
      <c r="AF414" s="3" t="s">
        <v>523</v>
      </c>
      <c r="SF414" s="3">
        <v>1</v>
      </c>
      <c r="SG414" s="3">
        <v>8</v>
      </c>
      <c r="SH414" s="3">
        <v>2</v>
      </c>
      <c r="SI414" s="3">
        <v>1</v>
      </c>
      <c r="SJ414" s="3" t="s">
        <v>523</v>
      </c>
      <c r="SL414" s="3" t="s">
        <v>524</v>
      </c>
      <c r="SM414" s="3" t="s">
        <v>1253</v>
      </c>
      <c r="SN414" s="3" t="s">
        <v>594</v>
      </c>
      <c r="SO414" s="3" t="s">
        <v>526</v>
      </c>
      <c r="SP414" s="3" t="s">
        <v>561</v>
      </c>
    </row>
    <row r="415" spans="1:510" ht="12.75" x14ac:dyDescent="0.2">
      <c r="A415" s="2">
        <v>43949.097142673607</v>
      </c>
      <c r="B415" s="3" t="s">
        <v>507</v>
      </c>
      <c r="C415" s="3" t="s">
        <v>508</v>
      </c>
      <c r="D415" s="3" t="s">
        <v>509</v>
      </c>
      <c r="E415" s="3" t="s">
        <v>1143</v>
      </c>
      <c r="F415" s="3" t="s">
        <v>528</v>
      </c>
      <c r="G415" s="3" t="s">
        <v>511</v>
      </c>
      <c r="H415" s="3" t="s">
        <v>536</v>
      </c>
      <c r="I415" s="3" t="s">
        <v>537</v>
      </c>
      <c r="J415" s="3" t="s">
        <v>514</v>
      </c>
      <c r="K415" s="3"/>
      <c r="M415" s="3" t="s">
        <v>516</v>
      </c>
      <c r="N415" s="3" t="s">
        <v>539</v>
      </c>
      <c r="O415" s="3" t="s">
        <v>518</v>
      </c>
      <c r="P415" s="3">
        <v>10</v>
      </c>
      <c r="Q415" s="3" t="s">
        <v>1125</v>
      </c>
      <c r="R415" s="3" t="s">
        <v>1125</v>
      </c>
      <c r="S415" s="3" t="s">
        <v>519</v>
      </c>
      <c r="T415" s="3" t="s">
        <v>520</v>
      </c>
      <c r="U415" s="3" t="s">
        <v>1125</v>
      </c>
      <c r="V415" s="3" t="s">
        <v>1125</v>
      </c>
      <c r="W415" s="3" t="s">
        <v>1125</v>
      </c>
      <c r="X415" s="3" t="s">
        <v>1125</v>
      </c>
      <c r="Y415" s="3" t="s">
        <v>1125</v>
      </c>
      <c r="AA415" s="3">
        <v>1540</v>
      </c>
      <c r="AB415" s="3">
        <v>770</v>
      </c>
      <c r="AC415" s="3">
        <v>770</v>
      </c>
      <c r="AD415" s="3" t="s">
        <v>547</v>
      </c>
      <c r="AE415" s="3" t="s">
        <v>548</v>
      </c>
      <c r="AF415" s="3" t="s">
        <v>523</v>
      </c>
      <c r="SF415" s="3">
        <v>2</v>
      </c>
      <c r="SG415" s="3">
        <v>0</v>
      </c>
      <c r="SH415" s="3">
        <v>0</v>
      </c>
      <c r="SI415" s="3">
        <v>1</v>
      </c>
      <c r="SJ415" s="3" t="s">
        <v>524</v>
      </c>
      <c r="SL415" s="3" t="s">
        <v>524</v>
      </c>
      <c r="SM415" s="3" t="s">
        <v>1251</v>
      </c>
      <c r="SN415" s="3" t="s">
        <v>542</v>
      </c>
      <c r="SO415" s="3" t="s">
        <v>526</v>
      </c>
      <c r="SP415" s="3" t="s">
        <v>544</v>
      </c>
    </row>
    <row r="416" spans="1:510" ht="12.75" x14ac:dyDescent="0.2">
      <c r="A416" s="2">
        <v>43949.097243969911</v>
      </c>
      <c r="B416" s="3" t="s">
        <v>507</v>
      </c>
      <c r="C416" s="3" t="s">
        <v>508</v>
      </c>
      <c r="D416" s="3" t="s">
        <v>509</v>
      </c>
      <c r="E416" s="3" t="s">
        <v>1143</v>
      </c>
      <c r="F416" s="3" t="s">
        <v>528</v>
      </c>
      <c r="G416" s="3" t="s">
        <v>511</v>
      </c>
      <c r="H416" s="3" t="s">
        <v>567</v>
      </c>
      <c r="I416" s="3" t="s">
        <v>513</v>
      </c>
      <c r="J416" s="3" t="s">
        <v>514</v>
      </c>
      <c r="K416" s="3"/>
      <c r="M416" s="3" t="s">
        <v>516</v>
      </c>
      <c r="N416" s="3" t="s">
        <v>517</v>
      </c>
      <c r="O416" s="3" t="s">
        <v>518</v>
      </c>
      <c r="P416" s="3">
        <v>7</v>
      </c>
      <c r="Q416" s="3" t="s">
        <v>1125</v>
      </c>
      <c r="R416" s="3" t="s">
        <v>1125</v>
      </c>
      <c r="S416" s="3" t="s">
        <v>569</v>
      </c>
      <c r="T416" s="3" t="s">
        <v>520</v>
      </c>
      <c r="U416" s="3" t="s">
        <v>1125</v>
      </c>
      <c r="V416" s="3" t="s">
        <v>1125</v>
      </c>
      <c r="W416" s="3" t="s">
        <v>1125</v>
      </c>
      <c r="X416" s="3" t="s">
        <v>1125</v>
      </c>
      <c r="Y416" s="3" t="s">
        <v>1125</v>
      </c>
      <c r="AA416" s="3">
        <v>1530</v>
      </c>
      <c r="AB416" s="3">
        <v>740</v>
      </c>
      <c r="AC416" s="3">
        <v>790</v>
      </c>
      <c r="AD416" s="3" t="s">
        <v>560</v>
      </c>
      <c r="AE416" s="3" t="s">
        <v>548</v>
      </c>
      <c r="AF416" s="3" t="s">
        <v>523</v>
      </c>
      <c r="SF416" s="3">
        <v>13</v>
      </c>
      <c r="SG416" s="3">
        <v>6</v>
      </c>
      <c r="SH416" s="3">
        <v>2</v>
      </c>
      <c r="SI416" s="3">
        <v>4</v>
      </c>
      <c r="SJ416" s="3" t="s">
        <v>524</v>
      </c>
      <c r="SL416" s="3" t="s">
        <v>524</v>
      </c>
      <c r="SM416" s="3" t="s">
        <v>1249</v>
      </c>
      <c r="SN416" s="3" t="s">
        <v>570</v>
      </c>
      <c r="SO416" s="3" t="s">
        <v>554</v>
      </c>
      <c r="SP416" s="3" t="s">
        <v>544</v>
      </c>
    </row>
    <row r="417" spans="1:510" ht="12.75" x14ac:dyDescent="0.2">
      <c r="A417" s="2">
        <v>43949.097262025462</v>
      </c>
      <c r="B417" s="3" t="s">
        <v>507</v>
      </c>
      <c r="C417" s="3" t="s">
        <v>508</v>
      </c>
      <c r="D417" s="3" t="s">
        <v>509</v>
      </c>
      <c r="E417" s="3" t="s">
        <v>1143</v>
      </c>
      <c r="F417" s="3" t="s">
        <v>510</v>
      </c>
      <c r="G417" s="3" t="s">
        <v>511</v>
      </c>
      <c r="H417" s="3" t="s">
        <v>1125</v>
      </c>
      <c r="I417" s="3" t="s">
        <v>513</v>
      </c>
      <c r="J417" s="3" t="s">
        <v>514</v>
      </c>
      <c r="K417" s="3"/>
      <c r="M417" s="3" t="s">
        <v>516</v>
      </c>
      <c r="N417" s="3" t="s">
        <v>539</v>
      </c>
      <c r="O417" s="3" t="s">
        <v>518</v>
      </c>
      <c r="P417" s="3">
        <v>7</v>
      </c>
      <c r="Q417" s="3" t="s">
        <v>1125</v>
      </c>
      <c r="R417" s="3" t="s">
        <v>1125</v>
      </c>
      <c r="S417" s="3" t="s">
        <v>519</v>
      </c>
      <c r="T417" s="3" t="s">
        <v>533</v>
      </c>
      <c r="U417" s="3">
        <v>35</v>
      </c>
      <c r="V417" s="3">
        <v>36</v>
      </c>
      <c r="W417" s="3">
        <v>33</v>
      </c>
      <c r="X417" s="3">
        <v>34</v>
      </c>
      <c r="Y417" s="3">
        <v>36</v>
      </c>
      <c r="Z417" s="3" t="s">
        <v>553</v>
      </c>
      <c r="AA417" s="6" t="s">
        <v>1125</v>
      </c>
      <c r="SF417" s="3">
        <v>6</v>
      </c>
      <c r="SG417" s="3">
        <v>2</v>
      </c>
      <c r="SH417" s="3">
        <v>3</v>
      </c>
      <c r="SI417" s="3">
        <v>0</v>
      </c>
      <c r="SJ417" s="3" t="s">
        <v>523</v>
      </c>
      <c r="SL417" s="3" t="s">
        <v>523</v>
      </c>
      <c r="SM417" s="3" t="s">
        <v>1249</v>
      </c>
      <c r="SN417" s="3" t="s">
        <v>594</v>
      </c>
      <c r="SO417" s="3" t="s">
        <v>554</v>
      </c>
      <c r="SP417" s="3" t="s">
        <v>561</v>
      </c>
    </row>
    <row r="418" spans="1:510" ht="12.75" x14ac:dyDescent="0.2">
      <c r="A418" s="2">
        <v>43949.09849452546</v>
      </c>
      <c r="B418" s="3" t="s">
        <v>507</v>
      </c>
      <c r="C418" s="3" t="s">
        <v>508</v>
      </c>
      <c r="D418" s="3" t="s">
        <v>509</v>
      </c>
      <c r="E418" s="3" t="s">
        <v>1143</v>
      </c>
      <c r="F418" s="3" t="s">
        <v>528</v>
      </c>
      <c r="G418" s="3" t="s">
        <v>511</v>
      </c>
      <c r="H418" s="3" t="s">
        <v>512</v>
      </c>
      <c r="I418" s="3" t="s">
        <v>1125</v>
      </c>
      <c r="J418" s="3" t="s">
        <v>514</v>
      </c>
      <c r="K418" s="3"/>
      <c r="M418" s="3" t="s">
        <v>516</v>
      </c>
      <c r="N418" s="3" t="s">
        <v>531</v>
      </c>
      <c r="O418" s="3" t="s">
        <v>532</v>
      </c>
      <c r="P418" s="3">
        <v>10</v>
      </c>
      <c r="Q418" s="3" t="s">
        <v>1125</v>
      </c>
      <c r="R418" s="3" t="s">
        <v>1125</v>
      </c>
      <c r="S418" s="3" t="s">
        <v>546</v>
      </c>
      <c r="T418" s="3" t="s">
        <v>520</v>
      </c>
      <c r="U418" s="3" t="s">
        <v>1125</v>
      </c>
      <c r="V418" s="3" t="s">
        <v>1125</v>
      </c>
      <c r="W418" s="3" t="s">
        <v>1125</v>
      </c>
      <c r="X418" s="3" t="s">
        <v>1125</v>
      </c>
      <c r="Y418" s="3" t="s">
        <v>1125</v>
      </c>
      <c r="AA418" s="3">
        <v>1570</v>
      </c>
      <c r="AB418" s="3">
        <v>770</v>
      </c>
      <c r="AC418" s="3">
        <v>800</v>
      </c>
      <c r="AD418" s="3" t="s">
        <v>560</v>
      </c>
      <c r="AE418" s="3" t="s">
        <v>541</v>
      </c>
      <c r="AF418" s="3" t="s">
        <v>523</v>
      </c>
      <c r="SF418" s="3">
        <v>9</v>
      </c>
      <c r="SG418" s="3">
        <v>7</v>
      </c>
      <c r="SH418" s="3">
        <v>7</v>
      </c>
      <c r="SI418" s="3">
        <v>6</v>
      </c>
      <c r="SJ418" s="3" t="s">
        <v>523</v>
      </c>
      <c r="SL418" s="3" t="s">
        <v>524</v>
      </c>
      <c r="SM418" s="3" t="s">
        <v>1253</v>
      </c>
      <c r="SN418" s="3" t="s">
        <v>594</v>
      </c>
      <c r="SO418" s="3" t="s">
        <v>526</v>
      </c>
    </row>
    <row r="419" spans="1:510" ht="12.75" x14ac:dyDescent="0.2">
      <c r="A419" s="2">
        <v>43956.996158657406</v>
      </c>
      <c r="B419" s="3" t="s">
        <v>507</v>
      </c>
      <c r="C419" s="3" t="s">
        <v>508</v>
      </c>
      <c r="D419" s="3" t="s">
        <v>509</v>
      </c>
      <c r="E419" s="3" t="s">
        <v>1143</v>
      </c>
      <c r="F419" s="3" t="s">
        <v>510</v>
      </c>
      <c r="G419" s="3" t="s">
        <v>511</v>
      </c>
      <c r="H419" s="3" t="s">
        <v>512</v>
      </c>
      <c r="I419" s="3" t="s">
        <v>529</v>
      </c>
      <c r="J419" s="3" t="s">
        <v>557</v>
      </c>
      <c r="K419" s="3" t="s">
        <v>1239</v>
      </c>
      <c r="L419" s="3" t="s">
        <v>695</v>
      </c>
      <c r="M419" s="3" t="s">
        <v>1125</v>
      </c>
      <c r="N419" s="3" t="s">
        <v>531</v>
      </c>
      <c r="O419" s="3" t="s">
        <v>574</v>
      </c>
      <c r="P419" s="3">
        <v>9</v>
      </c>
      <c r="Q419" s="3" t="s">
        <v>1156</v>
      </c>
      <c r="R419" s="3" t="s">
        <v>734</v>
      </c>
      <c r="S419" s="3" t="s">
        <v>591</v>
      </c>
      <c r="T419" s="3" t="s">
        <v>533</v>
      </c>
      <c r="U419" s="3">
        <v>34</v>
      </c>
      <c r="V419" s="3">
        <v>33</v>
      </c>
      <c r="W419" s="3">
        <v>35</v>
      </c>
      <c r="X419" s="3">
        <v>34</v>
      </c>
      <c r="Y419" s="3">
        <v>35</v>
      </c>
      <c r="Z419" s="3" t="s">
        <v>553</v>
      </c>
      <c r="AA419" s="6" t="s">
        <v>1125</v>
      </c>
      <c r="AQ419" s="3" t="s">
        <v>723</v>
      </c>
      <c r="AR419" s="3" t="s">
        <v>723</v>
      </c>
      <c r="BD419" s="3" t="s">
        <v>723</v>
      </c>
      <c r="BL419" s="3" t="s">
        <v>723</v>
      </c>
      <c r="CA419" s="3" t="s">
        <v>723</v>
      </c>
      <c r="FD419" s="3" t="s">
        <v>723</v>
      </c>
      <c r="GS419" s="3" t="s">
        <v>723</v>
      </c>
      <c r="GY419" s="3" t="s">
        <v>723</v>
      </c>
      <c r="HB419" s="3" t="s">
        <v>723</v>
      </c>
      <c r="HY419" s="3" t="s">
        <v>723</v>
      </c>
      <c r="IH419" s="3" t="s">
        <v>723</v>
      </c>
      <c r="IK419" s="3" t="s">
        <v>723</v>
      </c>
      <c r="IP419" s="3" t="s">
        <v>723</v>
      </c>
      <c r="JD419" s="3">
        <v>15</v>
      </c>
      <c r="JE419" s="3">
        <v>10</v>
      </c>
      <c r="JF419" s="3">
        <v>4</v>
      </c>
      <c r="JG419" s="3">
        <v>1</v>
      </c>
      <c r="JH419" s="3" t="s">
        <v>751</v>
      </c>
      <c r="JS419" s="3" t="s">
        <v>726</v>
      </c>
      <c r="JT419" s="3" t="s">
        <v>725</v>
      </c>
      <c r="KN419" s="3" t="s">
        <v>725</v>
      </c>
      <c r="SF419" s="3">
        <v>6</v>
      </c>
      <c r="SG419" s="3">
        <v>6</v>
      </c>
      <c r="SH419" s="3">
        <v>4</v>
      </c>
      <c r="SI419" s="3">
        <v>1</v>
      </c>
      <c r="SJ419" s="3" t="s">
        <v>523</v>
      </c>
      <c r="SL419" s="3" t="s">
        <v>523</v>
      </c>
      <c r="SM419" s="3" t="s">
        <v>1249</v>
      </c>
      <c r="SN419" s="3" t="s">
        <v>542</v>
      </c>
      <c r="SO419" s="3" t="s">
        <v>554</v>
      </c>
      <c r="SP419" s="3" t="s">
        <v>544</v>
      </c>
    </row>
    <row r="420" spans="1:510" ht="12.75" x14ac:dyDescent="0.2">
      <c r="A420" s="2">
        <v>43949.099154745374</v>
      </c>
      <c r="B420" s="3" t="s">
        <v>507</v>
      </c>
      <c r="C420" s="3" t="s">
        <v>508</v>
      </c>
      <c r="D420" s="3" t="s">
        <v>1131</v>
      </c>
      <c r="E420" s="3" t="s">
        <v>1143</v>
      </c>
      <c r="F420" s="3" t="s">
        <v>528</v>
      </c>
      <c r="G420" s="3" t="s">
        <v>573</v>
      </c>
      <c r="H420" s="3" t="s">
        <v>512</v>
      </c>
      <c r="I420" s="3" t="s">
        <v>513</v>
      </c>
      <c r="J420" s="3" t="s">
        <v>514</v>
      </c>
      <c r="K420" s="3"/>
      <c r="M420" s="3" t="s">
        <v>516</v>
      </c>
      <c r="N420" s="3" t="s">
        <v>604</v>
      </c>
      <c r="O420" s="3" t="s">
        <v>518</v>
      </c>
      <c r="P420" s="3">
        <v>4</v>
      </c>
      <c r="Q420" s="3" t="s">
        <v>1125</v>
      </c>
      <c r="R420" s="3" t="s">
        <v>1125</v>
      </c>
      <c r="S420" s="3" t="s">
        <v>519</v>
      </c>
      <c r="T420" s="3" t="s">
        <v>520</v>
      </c>
      <c r="U420" s="3" t="s">
        <v>1125</v>
      </c>
      <c r="V420" s="3" t="s">
        <v>1125</v>
      </c>
      <c r="W420" s="3" t="s">
        <v>1125</v>
      </c>
      <c r="X420" s="3" t="s">
        <v>1125</v>
      </c>
      <c r="Y420" s="3" t="s">
        <v>1125</v>
      </c>
      <c r="AA420" s="3">
        <v>1500</v>
      </c>
      <c r="AB420" s="3">
        <v>710</v>
      </c>
      <c r="AC420" s="3">
        <v>790</v>
      </c>
      <c r="AD420" s="3" t="s">
        <v>540</v>
      </c>
      <c r="AE420" s="3" t="s">
        <v>548</v>
      </c>
      <c r="AF420" s="3" t="s">
        <v>523</v>
      </c>
      <c r="SF420" s="3">
        <v>4</v>
      </c>
      <c r="SG420" s="3">
        <v>2</v>
      </c>
      <c r="SH420" s="3">
        <v>2</v>
      </c>
      <c r="SI420" s="3">
        <v>2</v>
      </c>
      <c r="SJ420" s="3" t="s">
        <v>524</v>
      </c>
      <c r="SL420" s="3" t="s">
        <v>524</v>
      </c>
      <c r="SM420" s="3" t="s">
        <v>1247</v>
      </c>
      <c r="SN420" s="4">
        <v>0</v>
      </c>
      <c r="SO420" s="3" t="s">
        <v>526</v>
      </c>
      <c r="SP420" s="3" t="s">
        <v>527</v>
      </c>
    </row>
    <row r="421" spans="1:510" ht="12.75" x14ac:dyDescent="0.2">
      <c r="A421" s="2">
        <v>43949.09925939815</v>
      </c>
      <c r="B421" s="3" t="s">
        <v>507</v>
      </c>
      <c r="C421" s="3" t="s">
        <v>508</v>
      </c>
      <c r="D421" s="3" t="s">
        <v>566</v>
      </c>
      <c r="E421" s="3" t="s">
        <v>1143</v>
      </c>
      <c r="F421" s="3" t="s">
        <v>510</v>
      </c>
      <c r="G421" s="3" t="s">
        <v>511</v>
      </c>
      <c r="H421" s="3" t="s">
        <v>512</v>
      </c>
      <c r="I421" s="3" t="s">
        <v>529</v>
      </c>
      <c r="J421" s="3" t="s">
        <v>514</v>
      </c>
      <c r="K421" s="3"/>
      <c r="M421" s="3" t="s">
        <v>572</v>
      </c>
      <c r="N421" s="3" t="s">
        <v>517</v>
      </c>
      <c r="O421" s="3" t="s">
        <v>580</v>
      </c>
      <c r="P421" s="3">
        <v>7</v>
      </c>
      <c r="Q421" s="3" t="s">
        <v>1125</v>
      </c>
      <c r="R421" s="3" t="s">
        <v>1125</v>
      </c>
      <c r="S421" s="3" t="s">
        <v>519</v>
      </c>
      <c r="T421" s="3" t="s">
        <v>533</v>
      </c>
      <c r="U421" s="3">
        <v>33</v>
      </c>
      <c r="V421" s="3">
        <v>35</v>
      </c>
      <c r="W421" s="3">
        <v>30</v>
      </c>
      <c r="X421" s="3">
        <v>35</v>
      </c>
      <c r="Y421" s="3">
        <v>32</v>
      </c>
      <c r="Z421" s="3" t="s">
        <v>534</v>
      </c>
      <c r="AA421" s="3">
        <v>1460</v>
      </c>
      <c r="AB421" s="3">
        <v>760</v>
      </c>
      <c r="AC421" s="3">
        <v>700</v>
      </c>
      <c r="AD421" s="3" t="s">
        <v>576</v>
      </c>
      <c r="AE421" s="3" t="s">
        <v>574</v>
      </c>
      <c r="AF421" s="3" t="s">
        <v>523</v>
      </c>
      <c r="SF421" s="3">
        <v>8</v>
      </c>
      <c r="SG421" s="3">
        <v>1</v>
      </c>
      <c r="SH421" s="3">
        <v>2</v>
      </c>
      <c r="SI421" s="3">
        <v>6</v>
      </c>
      <c r="SJ421" s="3" t="s">
        <v>524</v>
      </c>
      <c r="SL421" s="3" t="s">
        <v>524</v>
      </c>
      <c r="SM421" s="6" t="s">
        <v>1125</v>
      </c>
      <c r="SO421" s="3" t="s">
        <v>554</v>
      </c>
      <c r="SP421" s="3" t="s">
        <v>544</v>
      </c>
    </row>
    <row r="422" spans="1:510" ht="12.75" x14ac:dyDescent="0.2">
      <c r="A422" s="2">
        <v>43949.099602858798</v>
      </c>
      <c r="B422" s="3" t="s">
        <v>507</v>
      </c>
      <c r="C422" s="3" t="s">
        <v>508</v>
      </c>
      <c r="D422" s="3" t="s">
        <v>566</v>
      </c>
      <c r="E422" s="3" t="s">
        <v>1143</v>
      </c>
      <c r="F422" s="3" t="s">
        <v>528</v>
      </c>
      <c r="G422" s="3" t="s">
        <v>511</v>
      </c>
      <c r="H422" s="3" t="s">
        <v>583</v>
      </c>
      <c r="I422" s="3" t="s">
        <v>513</v>
      </c>
      <c r="J422" s="3" t="s">
        <v>514</v>
      </c>
      <c r="K422" s="3"/>
      <c r="M422" s="3" t="s">
        <v>572</v>
      </c>
      <c r="N422" s="3" t="s">
        <v>531</v>
      </c>
      <c r="O422" s="3" t="s">
        <v>518</v>
      </c>
      <c r="P422" s="3">
        <v>6</v>
      </c>
      <c r="Q422" s="3" t="s">
        <v>1125</v>
      </c>
      <c r="R422" s="3" t="s">
        <v>1125</v>
      </c>
      <c r="S422" s="3" t="s">
        <v>519</v>
      </c>
      <c r="T422" s="3" t="s">
        <v>533</v>
      </c>
      <c r="U422" s="3">
        <v>35</v>
      </c>
      <c r="V422" s="3">
        <v>36</v>
      </c>
      <c r="W422" s="3">
        <v>34</v>
      </c>
      <c r="X422" s="3">
        <v>34</v>
      </c>
      <c r="Y422" s="3">
        <v>36</v>
      </c>
      <c r="Z422" s="3" t="s">
        <v>553</v>
      </c>
      <c r="AA422" s="6" t="s">
        <v>1125</v>
      </c>
      <c r="SF422" s="3">
        <v>3</v>
      </c>
      <c r="SG422" s="3">
        <v>0</v>
      </c>
      <c r="SH422" s="3">
        <v>1</v>
      </c>
      <c r="SI422" s="3">
        <v>1</v>
      </c>
      <c r="SJ422" s="3" t="s">
        <v>524</v>
      </c>
      <c r="SL422" s="3" t="s">
        <v>524</v>
      </c>
      <c r="SM422" s="6" t="s">
        <v>1125</v>
      </c>
      <c r="SN422" s="3" t="s">
        <v>594</v>
      </c>
      <c r="SO422" s="3" t="s">
        <v>554</v>
      </c>
      <c r="SP422" s="3" t="s">
        <v>544</v>
      </c>
    </row>
    <row r="423" spans="1:510" ht="12.75" x14ac:dyDescent="0.2">
      <c r="A423" s="2">
        <v>43949.101206203704</v>
      </c>
      <c r="B423" s="3" t="s">
        <v>507</v>
      </c>
      <c r="C423" s="3" t="s">
        <v>508</v>
      </c>
      <c r="D423" s="3" t="s">
        <v>509</v>
      </c>
      <c r="E423" s="3" t="s">
        <v>1143</v>
      </c>
      <c r="F423" s="3" t="s">
        <v>528</v>
      </c>
      <c r="G423" s="3" t="s">
        <v>511</v>
      </c>
      <c r="H423" s="3" t="s">
        <v>512</v>
      </c>
      <c r="I423" s="3" t="s">
        <v>556</v>
      </c>
      <c r="J423" s="3" t="s">
        <v>617</v>
      </c>
      <c r="K423" s="3" t="s">
        <v>1125</v>
      </c>
      <c r="M423" s="3" t="s">
        <v>538</v>
      </c>
      <c r="N423" s="3" t="s">
        <v>539</v>
      </c>
      <c r="O423" s="3" t="s">
        <v>518</v>
      </c>
      <c r="P423" s="3">
        <v>10</v>
      </c>
      <c r="Q423" s="3" t="s">
        <v>1125</v>
      </c>
      <c r="R423" s="3" t="s">
        <v>1125</v>
      </c>
      <c r="S423" s="3" t="s">
        <v>519</v>
      </c>
      <c r="T423" s="3" t="s">
        <v>533</v>
      </c>
      <c r="U423" s="3">
        <v>35</v>
      </c>
      <c r="V423" s="3">
        <v>35</v>
      </c>
      <c r="W423" s="3">
        <v>36</v>
      </c>
      <c r="X423" s="3">
        <v>35</v>
      </c>
      <c r="Y423" s="3">
        <v>34</v>
      </c>
      <c r="Z423" s="3" t="s">
        <v>534</v>
      </c>
      <c r="AA423" s="3">
        <v>1520</v>
      </c>
      <c r="AB423" s="3">
        <v>720</v>
      </c>
      <c r="AC423" s="3">
        <v>800</v>
      </c>
      <c r="AD423" s="3" t="s">
        <v>560</v>
      </c>
      <c r="AE423" s="3" t="s">
        <v>541</v>
      </c>
      <c r="AF423" s="3" t="s">
        <v>523</v>
      </c>
      <c r="SF423" s="3">
        <v>4</v>
      </c>
      <c r="SG423" s="3">
        <v>2</v>
      </c>
      <c r="SH423" s="3">
        <v>5</v>
      </c>
      <c r="SI423" s="3">
        <v>0</v>
      </c>
      <c r="SJ423" s="3" t="s">
        <v>523</v>
      </c>
      <c r="SL423" s="3" t="s">
        <v>523</v>
      </c>
      <c r="SM423" s="3" t="s">
        <v>1254</v>
      </c>
      <c r="SN423" s="3" t="s">
        <v>542</v>
      </c>
      <c r="SO423" s="3" t="s">
        <v>526</v>
      </c>
      <c r="SP423" s="3" t="s">
        <v>544</v>
      </c>
    </row>
    <row r="424" spans="1:510" ht="12.75" x14ac:dyDescent="0.2">
      <c r="A424" s="2">
        <v>43949.103453935182</v>
      </c>
      <c r="B424" s="3" t="s">
        <v>507</v>
      </c>
      <c r="C424" s="3" t="s">
        <v>508</v>
      </c>
      <c r="D424" s="3" t="s">
        <v>691</v>
      </c>
      <c r="E424" s="3" t="s">
        <v>1143</v>
      </c>
      <c r="F424" s="3" t="s">
        <v>510</v>
      </c>
      <c r="G424" s="3" t="s">
        <v>511</v>
      </c>
      <c r="H424" s="3" t="s">
        <v>512</v>
      </c>
      <c r="I424" s="3" t="s">
        <v>529</v>
      </c>
      <c r="J424" s="3" t="s">
        <v>514</v>
      </c>
      <c r="K424" s="3"/>
      <c r="M424" s="3" t="s">
        <v>572</v>
      </c>
      <c r="N424" s="3" t="s">
        <v>578</v>
      </c>
      <c r="O424" s="3" t="s">
        <v>518</v>
      </c>
      <c r="P424" s="3">
        <v>2</v>
      </c>
      <c r="Q424" s="3" t="s">
        <v>1125</v>
      </c>
      <c r="R424" s="3" t="s">
        <v>1125</v>
      </c>
      <c r="S424" s="3" t="s">
        <v>591</v>
      </c>
      <c r="T424" s="3" t="s">
        <v>533</v>
      </c>
      <c r="U424" s="3">
        <v>27</v>
      </c>
      <c r="V424" s="3">
        <v>27</v>
      </c>
      <c r="W424" s="3">
        <v>24</v>
      </c>
      <c r="X424" s="3">
        <v>32</v>
      </c>
      <c r="Y424" s="3">
        <v>27</v>
      </c>
      <c r="Z424" s="3" t="s">
        <v>553</v>
      </c>
      <c r="AA424" s="6" t="s">
        <v>1125</v>
      </c>
      <c r="SF424" s="3">
        <v>13</v>
      </c>
      <c r="SG424" s="3">
        <v>5</v>
      </c>
      <c r="SH424" s="3">
        <v>1</v>
      </c>
      <c r="SI424" s="3">
        <v>1</v>
      </c>
      <c r="SJ424" s="3" t="s">
        <v>615</v>
      </c>
      <c r="SL424" s="3" t="s">
        <v>524</v>
      </c>
      <c r="SM424" s="3" t="s">
        <v>1250</v>
      </c>
      <c r="SN424" s="4">
        <v>0</v>
      </c>
      <c r="SO424" s="3" t="s">
        <v>526</v>
      </c>
      <c r="SP424" s="3" t="s">
        <v>582</v>
      </c>
    </row>
    <row r="425" spans="1:510" ht="12.75" x14ac:dyDescent="0.2">
      <c r="A425" s="2">
        <v>43949.103694571764</v>
      </c>
      <c r="B425" s="3" t="s">
        <v>507</v>
      </c>
      <c r="C425" s="3" t="s">
        <v>508</v>
      </c>
      <c r="D425" s="3" t="s">
        <v>566</v>
      </c>
      <c r="E425" s="3" t="s">
        <v>1143</v>
      </c>
      <c r="F425" s="3" t="s">
        <v>528</v>
      </c>
      <c r="G425" s="3" t="s">
        <v>579</v>
      </c>
      <c r="H425" s="3" t="s">
        <v>583</v>
      </c>
      <c r="I425" s="3" t="s">
        <v>513</v>
      </c>
      <c r="J425" s="3" t="s">
        <v>514</v>
      </c>
      <c r="K425" s="3"/>
      <c r="M425" s="3" t="s">
        <v>572</v>
      </c>
      <c r="N425" s="3" t="s">
        <v>517</v>
      </c>
      <c r="O425" s="3" t="s">
        <v>580</v>
      </c>
      <c r="P425" s="3">
        <v>10</v>
      </c>
      <c r="Q425" s="3" t="s">
        <v>1125</v>
      </c>
      <c r="R425" s="3" t="s">
        <v>1125</v>
      </c>
      <c r="S425" s="3" t="s">
        <v>592</v>
      </c>
      <c r="T425" s="3" t="s">
        <v>533</v>
      </c>
      <c r="U425" s="3">
        <v>36</v>
      </c>
      <c r="V425" s="3">
        <v>34</v>
      </c>
      <c r="W425" s="3">
        <v>36</v>
      </c>
      <c r="X425" s="3">
        <v>36</v>
      </c>
      <c r="Y425" s="3">
        <v>36</v>
      </c>
      <c r="Z425" s="3" t="s">
        <v>553</v>
      </c>
      <c r="AA425" s="6" t="s">
        <v>1125</v>
      </c>
      <c r="SF425" s="3">
        <v>7</v>
      </c>
      <c r="SG425" s="3">
        <v>2</v>
      </c>
      <c r="SH425" s="3">
        <v>1</v>
      </c>
      <c r="SI425" s="3">
        <v>1</v>
      </c>
      <c r="SJ425" s="3" t="s">
        <v>523</v>
      </c>
      <c r="SL425" s="3" t="s">
        <v>523</v>
      </c>
      <c r="SM425" s="3" t="s">
        <v>1254</v>
      </c>
      <c r="SN425" s="3" t="s">
        <v>542</v>
      </c>
      <c r="SO425" s="3" t="s">
        <v>543</v>
      </c>
      <c r="SP425" s="3" t="s">
        <v>544</v>
      </c>
    </row>
    <row r="426" spans="1:510" ht="12.75" x14ac:dyDescent="0.2">
      <c r="A426" s="2">
        <v>43949.281643391208</v>
      </c>
      <c r="B426" s="3" t="s">
        <v>507</v>
      </c>
      <c r="C426" s="3" t="s">
        <v>508</v>
      </c>
      <c r="D426" s="3" t="s">
        <v>566</v>
      </c>
      <c r="E426" s="3" t="s">
        <v>1143</v>
      </c>
      <c r="F426" s="3" t="s">
        <v>528</v>
      </c>
      <c r="G426" s="3" t="s">
        <v>756</v>
      </c>
      <c r="H426" s="3" t="s">
        <v>563</v>
      </c>
      <c r="I426" s="3" t="s">
        <v>513</v>
      </c>
      <c r="J426" s="3" t="s">
        <v>557</v>
      </c>
      <c r="K426" s="3" t="s">
        <v>1233</v>
      </c>
      <c r="L426" s="3" t="s">
        <v>707</v>
      </c>
      <c r="M426" s="3" t="s">
        <v>1125</v>
      </c>
      <c r="N426" s="3" t="s">
        <v>531</v>
      </c>
      <c r="O426" s="3" t="s">
        <v>580</v>
      </c>
      <c r="P426" s="3">
        <v>5</v>
      </c>
      <c r="Q426" s="3" t="s">
        <v>1125</v>
      </c>
      <c r="R426" s="3" t="s">
        <v>1125</v>
      </c>
      <c r="S426" s="3" t="s">
        <v>519</v>
      </c>
      <c r="T426" s="3" t="s">
        <v>520</v>
      </c>
      <c r="U426" s="3" t="s">
        <v>1125</v>
      </c>
      <c r="V426" s="3" t="s">
        <v>1125</v>
      </c>
      <c r="W426" s="3" t="s">
        <v>1125</v>
      </c>
      <c r="X426" s="3" t="s">
        <v>1125</v>
      </c>
      <c r="Y426" s="3" t="s">
        <v>1125</v>
      </c>
      <c r="AA426" s="3">
        <v>1410</v>
      </c>
      <c r="AB426" s="3">
        <v>700</v>
      </c>
      <c r="AC426" s="3">
        <v>710</v>
      </c>
      <c r="AD426" s="3" t="s">
        <v>613</v>
      </c>
      <c r="AE426" s="3" t="s">
        <v>541</v>
      </c>
      <c r="AF426" s="3" t="s">
        <v>523</v>
      </c>
      <c r="SF426" s="3">
        <v>3</v>
      </c>
      <c r="SG426" s="3">
        <v>2</v>
      </c>
      <c r="SH426" s="3">
        <v>1</v>
      </c>
      <c r="SI426" s="3">
        <v>2</v>
      </c>
      <c r="SJ426" s="3" t="s">
        <v>523</v>
      </c>
      <c r="SL426" s="3" t="s">
        <v>524</v>
      </c>
      <c r="SM426" s="3" t="s">
        <v>1249</v>
      </c>
      <c r="SN426" s="3" t="s">
        <v>542</v>
      </c>
      <c r="SO426" s="3" t="s">
        <v>543</v>
      </c>
      <c r="SP426" s="3" t="s">
        <v>549</v>
      </c>
    </row>
    <row r="427" spans="1:510" ht="12.75" x14ac:dyDescent="0.2">
      <c r="A427" s="2">
        <v>43957.770752893513</v>
      </c>
      <c r="B427" s="3" t="s">
        <v>507</v>
      </c>
      <c r="C427" s="3" t="s">
        <v>508</v>
      </c>
      <c r="D427" s="3" t="s">
        <v>509</v>
      </c>
      <c r="E427" s="3" t="s">
        <v>1143</v>
      </c>
      <c r="F427" s="3" t="s">
        <v>528</v>
      </c>
      <c r="G427" s="3" t="s">
        <v>511</v>
      </c>
      <c r="H427" s="3" t="s">
        <v>512</v>
      </c>
      <c r="I427" s="3" t="s">
        <v>513</v>
      </c>
      <c r="J427" s="3" t="s">
        <v>557</v>
      </c>
      <c r="K427" s="3" t="s">
        <v>1239</v>
      </c>
      <c r="L427" s="3" t="s">
        <v>1072</v>
      </c>
      <c r="M427" s="3" t="s">
        <v>1125</v>
      </c>
      <c r="N427" s="3" t="s">
        <v>517</v>
      </c>
      <c r="O427" s="3" t="s">
        <v>518</v>
      </c>
      <c r="P427" s="3">
        <v>10</v>
      </c>
      <c r="Q427" s="3" t="s">
        <v>747</v>
      </c>
      <c r="R427" s="3" t="s">
        <v>747</v>
      </c>
      <c r="S427" s="3" t="s">
        <v>591</v>
      </c>
      <c r="T427" s="3" t="s">
        <v>533</v>
      </c>
      <c r="U427" s="3">
        <v>36</v>
      </c>
      <c r="V427" s="3">
        <v>35</v>
      </c>
      <c r="W427" s="3">
        <v>35</v>
      </c>
      <c r="X427" s="3">
        <v>36</v>
      </c>
      <c r="Y427" s="3">
        <v>36</v>
      </c>
      <c r="Z427" s="3" t="s">
        <v>553</v>
      </c>
      <c r="AA427" s="6" t="s">
        <v>1125</v>
      </c>
      <c r="AR427" s="3" t="s">
        <v>723</v>
      </c>
      <c r="BD427" s="3" t="s">
        <v>723</v>
      </c>
      <c r="BS427" s="3" t="s">
        <v>723</v>
      </c>
      <c r="CA427" s="3" t="s">
        <v>723</v>
      </c>
      <c r="CJ427" s="3" t="s">
        <v>729</v>
      </c>
      <c r="DQ427" s="3" t="s">
        <v>723</v>
      </c>
      <c r="EG427" s="3" t="s">
        <v>723</v>
      </c>
      <c r="FD427" s="3" t="s">
        <v>729</v>
      </c>
      <c r="GA427" s="3" t="s">
        <v>723</v>
      </c>
      <c r="GB427" s="3" t="s">
        <v>723</v>
      </c>
      <c r="GC427" s="3" t="s">
        <v>723</v>
      </c>
      <c r="GD427" s="3" t="s">
        <v>723</v>
      </c>
      <c r="GE427" s="3" t="s">
        <v>723</v>
      </c>
      <c r="GG427" s="3" t="s">
        <v>723</v>
      </c>
      <c r="GH427" s="3" t="s">
        <v>723</v>
      </c>
      <c r="GS427" s="3" t="s">
        <v>723</v>
      </c>
      <c r="HB427" s="3" t="s">
        <v>729</v>
      </c>
      <c r="JD427" s="3">
        <v>18</v>
      </c>
      <c r="JE427" s="3">
        <v>10</v>
      </c>
      <c r="JF427" s="3">
        <v>5</v>
      </c>
      <c r="JG427" s="3">
        <v>3</v>
      </c>
      <c r="JH427" s="3" t="s">
        <v>736</v>
      </c>
      <c r="JT427" s="3" t="s">
        <v>725</v>
      </c>
      <c r="KF427" s="3" t="s">
        <v>727</v>
      </c>
      <c r="KU427" s="3" t="s">
        <v>726</v>
      </c>
      <c r="LC427" s="3" t="s">
        <v>726</v>
      </c>
      <c r="LL427" s="3" t="s">
        <v>726</v>
      </c>
      <c r="MS427" s="3" t="s">
        <v>727</v>
      </c>
      <c r="NI427" s="3" t="s">
        <v>725</v>
      </c>
      <c r="OF427" s="3" t="s">
        <v>726</v>
      </c>
      <c r="PC427" s="3" t="s">
        <v>726</v>
      </c>
      <c r="PD427" s="3" t="s">
        <v>725</v>
      </c>
      <c r="PE427" s="3" t="s">
        <v>727</v>
      </c>
      <c r="PF427" s="3" t="s">
        <v>726</v>
      </c>
      <c r="PG427" s="3" t="s">
        <v>725</v>
      </c>
      <c r="PI427" s="3" t="s">
        <v>725</v>
      </c>
      <c r="PJ427" s="3" t="s">
        <v>725</v>
      </c>
      <c r="PU427" s="3" t="s">
        <v>726</v>
      </c>
      <c r="QD427" s="3" t="s">
        <v>726</v>
      </c>
      <c r="RA427" s="3" t="s">
        <v>726</v>
      </c>
      <c r="SF427" s="3">
        <v>7</v>
      </c>
      <c r="SG427" s="3">
        <v>8</v>
      </c>
      <c r="SH427" s="3">
        <v>3</v>
      </c>
      <c r="SI427" s="3">
        <v>3</v>
      </c>
      <c r="SJ427" s="3" t="s">
        <v>523</v>
      </c>
      <c r="SK427" s="3" t="s">
        <v>744</v>
      </c>
      <c r="SL427" s="3" t="s">
        <v>523</v>
      </c>
      <c r="SM427" s="3" t="s">
        <v>1253</v>
      </c>
      <c r="SN427" s="4">
        <v>0</v>
      </c>
      <c r="SO427" s="3" t="s">
        <v>543</v>
      </c>
      <c r="SP427" s="3" t="s">
        <v>549</v>
      </c>
    </row>
    <row r="428" spans="1:510" ht="12.75" x14ac:dyDescent="0.2">
      <c r="A428" s="2">
        <v>43949.106529733792</v>
      </c>
      <c r="B428" s="3" t="s">
        <v>507</v>
      </c>
      <c r="C428" s="3" t="s">
        <v>508</v>
      </c>
      <c r="D428" s="3" t="s">
        <v>509</v>
      </c>
      <c r="E428" s="3" t="s">
        <v>1143</v>
      </c>
      <c r="F428" s="3" t="s">
        <v>510</v>
      </c>
      <c r="G428" s="3" t="s">
        <v>579</v>
      </c>
      <c r="H428" s="3" t="s">
        <v>512</v>
      </c>
      <c r="I428" s="3" t="s">
        <v>513</v>
      </c>
      <c r="J428" s="3" t="s">
        <v>514</v>
      </c>
      <c r="K428" s="3"/>
      <c r="M428" s="3" t="s">
        <v>516</v>
      </c>
      <c r="N428" s="3" t="s">
        <v>531</v>
      </c>
      <c r="O428" s="3" t="s">
        <v>518</v>
      </c>
      <c r="P428" s="3">
        <v>9</v>
      </c>
      <c r="Q428" s="3" t="s">
        <v>1125</v>
      </c>
      <c r="R428" s="3" t="s">
        <v>1125</v>
      </c>
      <c r="S428" s="3" t="s">
        <v>546</v>
      </c>
      <c r="T428" s="3" t="s">
        <v>520</v>
      </c>
      <c r="U428" s="3" t="s">
        <v>1125</v>
      </c>
      <c r="V428" s="3" t="s">
        <v>1125</v>
      </c>
      <c r="W428" s="3" t="s">
        <v>1125</v>
      </c>
      <c r="X428" s="3" t="s">
        <v>1125</v>
      </c>
      <c r="Y428" s="3" t="s">
        <v>1125</v>
      </c>
      <c r="AA428" s="3">
        <v>1600</v>
      </c>
      <c r="AB428" s="3">
        <v>800</v>
      </c>
      <c r="AC428" s="3">
        <v>800</v>
      </c>
      <c r="AD428" s="3" t="s">
        <v>576</v>
      </c>
      <c r="AE428" s="3" t="s">
        <v>548</v>
      </c>
      <c r="AF428" s="3" t="s">
        <v>523</v>
      </c>
      <c r="SF428" s="3">
        <v>23</v>
      </c>
      <c r="SG428" s="3">
        <v>1</v>
      </c>
      <c r="SH428" s="3">
        <v>2</v>
      </c>
      <c r="SI428" s="3">
        <v>15</v>
      </c>
      <c r="SJ428" s="3" t="s">
        <v>524</v>
      </c>
      <c r="SL428" s="3" t="s">
        <v>524</v>
      </c>
      <c r="SM428" s="3" t="s">
        <v>1249</v>
      </c>
      <c r="SN428" s="3" t="s">
        <v>542</v>
      </c>
      <c r="SO428" s="3" t="s">
        <v>543</v>
      </c>
      <c r="SP428" s="3" t="s">
        <v>544</v>
      </c>
    </row>
    <row r="429" spans="1:510" ht="12.75" x14ac:dyDescent="0.2">
      <c r="A429" s="2">
        <v>43949.106609907409</v>
      </c>
      <c r="B429" s="3" t="s">
        <v>507</v>
      </c>
      <c r="C429" s="3" t="s">
        <v>508</v>
      </c>
      <c r="D429" s="3" t="s">
        <v>566</v>
      </c>
      <c r="E429" s="3" t="s">
        <v>1143</v>
      </c>
      <c r="F429" s="3" t="s">
        <v>1125</v>
      </c>
      <c r="G429" s="3" t="s">
        <v>579</v>
      </c>
      <c r="H429" s="3" t="s">
        <v>512</v>
      </c>
      <c r="I429" s="3" t="s">
        <v>513</v>
      </c>
      <c r="J429" s="3" t="s">
        <v>514</v>
      </c>
      <c r="K429" s="3"/>
      <c r="M429" s="3" t="s">
        <v>572</v>
      </c>
      <c r="N429" s="3" t="s">
        <v>578</v>
      </c>
      <c r="O429" s="3" t="s">
        <v>605</v>
      </c>
      <c r="P429" s="3">
        <v>10</v>
      </c>
      <c r="Q429" s="3" t="s">
        <v>1125</v>
      </c>
      <c r="R429" s="3" t="s">
        <v>1125</v>
      </c>
      <c r="S429" s="3" t="s">
        <v>519</v>
      </c>
      <c r="T429" s="3" t="s">
        <v>520</v>
      </c>
      <c r="U429" s="3" t="s">
        <v>1125</v>
      </c>
      <c r="V429" s="3" t="s">
        <v>1125</v>
      </c>
      <c r="W429" s="3" t="s">
        <v>1125</v>
      </c>
      <c r="X429" s="3" t="s">
        <v>1125</v>
      </c>
      <c r="Y429" s="3" t="s">
        <v>1125</v>
      </c>
      <c r="AA429" s="3">
        <v>1560</v>
      </c>
      <c r="AB429" s="3">
        <v>780</v>
      </c>
      <c r="AC429" s="3">
        <v>780</v>
      </c>
      <c r="AD429" s="3" t="s">
        <v>576</v>
      </c>
      <c r="AE429" s="3" t="s">
        <v>541</v>
      </c>
      <c r="AF429" s="3" t="s">
        <v>523</v>
      </c>
      <c r="SF429" s="3">
        <v>7</v>
      </c>
      <c r="SG429" s="3">
        <v>5</v>
      </c>
      <c r="SH429" s="3">
        <v>2</v>
      </c>
      <c r="SI429" s="3">
        <v>2</v>
      </c>
      <c r="SJ429" s="3" t="s">
        <v>524</v>
      </c>
      <c r="SL429" s="3" t="s">
        <v>524</v>
      </c>
      <c r="SM429" s="3" t="s">
        <v>1248</v>
      </c>
      <c r="SN429" s="3" t="s">
        <v>542</v>
      </c>
      <c r="SO429" s="3" t="s">
        <v>554</v>
      </c>
      <c r="SP429" s="3" t="s">
        <v>544</v>
      </c>
    </row>
    <row r="430" spans="1:510" ht="12.75" x14ac:dyDescent="0.2">
      <c r="A430" s="2">
        <v>43949.106738425922</v>
      </c>
      <c r="B430" s="3" t="s">
        <v>507</v>
      </c>
      <c r="C430" s="3" t="s">
        <v>508</v>
      </c>
      <c r="D430" s="3" t="s">
        <v>509</v>
      </c>
      <c r="E430" s="3" t="s">
        <v>1143</v>
      </c>
      <c r="F430" s="3" t="s">
        <v>528</v>
      </c>
      <c r="G430" s="3" t="s">
        <v>511</v>
      </c>
      <c r="H430" s="3" t="s">
        <v>567</v>
      </c>
      <c r="I430" s="3" t="s">
        <v>529</v>
      </c>
      <c r="J430" s="3" t="s">
        <v>514</v>
      </c>
      <c r="K430" s="3"/>
      <c r="M430" s="3" t="s">
        <v>516</v>
      </c>
      <c r="N430" s="3" t="s">
        <v>539</v>
      </c>
      <c r="O430" s="3" t="s">
        <v>518</v>
      </c>
      <c r="P430" s="3">
        <v>7</v>
      </c>
      <c r="Q430" s="3" t="s">
        <v>1125</v>
      </c>
      <c r="R430" s="3" t="s">
        <v>1125</v>
      </c>
      <c r="S430" s="3" t="s">
        <v>519</v>
      </c>
      <c r="T430" s="3" t="s">
        <v>533</v>
      </c>
      <c r="U430" s="3">
        <v>34</v>
      </c>
      <c r="V430" s="3">
        <v>34</v>
      </c>
      <c r="W430" s="3">
        <v>35</v>
      </c>
      <c r="X430" s="3">
        <v>35</v>
      </c>
      <c r="Y430" s="3">
        <v>32</v>
      </c>
      <c r="Z430" s="3" t="s">
        <v>553</v>
      </c>
      <c r="AA430" s="6" t="s">
        <v>1125</v>
      </c>
      <c r="SF430" s="3">
        <v>5</v>
      </c>
      <c r="SG430" s="3">
        <v>2</v>
      </c>
      <c r="SH430" s="3">
        <v>1</v>
      </c>
      <c r="SI430" s="3">
        <v>1</v>
      </c>
      <c r="SJ430" s="3" t="s">
        <v>523</v>
      </c>
      <c r="SL430" s="3" t="s">
        <v>524</v>
      </c>
      <c r="SM430" s="3" t="s">
        <v>1249</v>
      </c>
      <c r="SN430" s="3" t="s">
        <v>570</v>
      </c>
      <c r="SO430" s="3" t="s">
        <v>526</v>
      </c>
      <c r="SP430" s="3" t="s">
        <v>544</v>
      </c>
    </row>
    <row r="431" spans="1:510" ht="12.75" x14ac:dyDescent="0.2">
      <c r="A431" s="2">
        <v>43949.107962314811</v>
      </c>
      <c r="B431" s="3" t="s">
        <v>507</v>
      </c>
      <c r="C431" s="3" t="s">
        <v>508</v>
      </c>
      <c r="D431" s="3" t="s">
        <v>509</v>
      </c>
      <c r="E431" s="3" t="s">
        <v>1143</v>
      </c>
      <c r="F431" s="3" t="s">
        <v>528</v>
      </c>
      <c r="G431" s="3" t="s">
        <v>511</v>
      </c>
      <c r="H431" s="3" t="s">
        <v>512</v>
      </c>
      <c r="I431" s="3" t="s">
        <v>529</v>
      </c>
      <c r="J431" s="3" t="s">
        <v>514</v>
      </c>
      <c r="K431" s="3"/>
      <c r="M431" s="3" t="s">
        <v>516</v>
      </c>
      <c r="N431" s="3" t="s">
        <v>531</v>
      </c>
      <c r="O431" s="3" t="s">
        <v>518</v>
      </c>
      <c r="P431" s="3">
        <v>8</v>
      </c>
      <c r="Q431" s="3" t="s">
        <v>1125</v>
      </c>
      <c r="R431" s="3" t="s">
        <v>1125</v>
      </c>
      <c r="S431" s="3" t="s">
        <v>519</v>
      </c>
      <c r="T431" s="3" t="s">
        <v>520</v>
      </c>
      <c r="U431" s="3" t="s">
        <v>1125</v>
      </c>
      <c r="V431" s="3" t="s">
        <v>1125</v>
      </c>
      <c r="W431" s="3" t="s">
        <v>1125</v>
      </c>
      <c r="X431" s="3" t="s">
        <v>1125</v>
      </c>
      <c r="Y431" s="3" t="s">
        <v>1125</v>
      </c>
      <c r="AA431" s="3">
        <v>1510</v>
      </c>
      <c r="AB431" s="3">
        <v>710</v>
      </c>
      <c r="AC431" s="3">
        <v>800</v>
      </c>
      <c r="AD431" s="3" t="s">
        <v>560</v>
      </c>
      <c r="AE431" s="3" t="s">
        <v>541</v>
      </c>
      <c r="AF431" s="3" t="s">
        <v>523</v>
      </c>
      <c r="SF431" s="3">
        <v>8</v>
      </c>
      <c r="SG431" s="3">
        <v>4</v>
      </c>
      <c r="SH431" s="3">
        <v>10</v>
      </c>
      <c r="SI431" s="3">
        <v>0</v>
      </c>
      <c r="SJ431" s="3" t="s">
        <v>523</v>
      </c>
      <c r="SL431" s="3" t="s">
        <v>524</v>
      </c>
      <c r="SM431" s="3" t="s">
        <v>1254</v>
      </c>
      <c r="SN431" s="3" t="s">
        <v>570</v>
      </c>
      <c r="SO431" s="3" t="s">
        <v>526</v>
      </c>
      <c r="SP431" s="3" t="s">
        <v>561</v>
      </c>
    </row>
    <row r="432" spans="1:510" ht="12.75" x14ac:dyDescent="0.2">
      <c r="A432" s="2">
        <v>43949.108184305558</v>
      </c>
      <c r="B432" s="3" t="s">
        <v>507</v>
      </c>
      <c r="C432" s="3" t="s">
        <v>508</v>
      </c>
      <c r="D432" s="3" t="s">
        <v>566</v>
      </c>
      <c r="E432" s="3" t="s">
        <v>1127</v>
      </c>
      <c r="F432" s="3" t="s">
        <v>528</v>
      </c>
      <c r="G432" s="3" t="s">
        <v>511</v>
      </c>
      <c r="H432" s="3" t="s">
        <v>563</v>
      </c>
      <c r="I432" s="3" t="s">
        <v>556</v>
      </c>
      <c r="J432" s="3" t="s">
        <v>557</v>
      </c>
      <c r="K432" s="3" t="s">
        <v>606</v>
      </c>
      <c r="L432" s="3" t="s">
        <v>692</v>
      </c>
      <c r="M432" s="3" t="s">
        <v>1125</v>
      </c>
      <c r="N432" s="3" t="s">
        <v>517</v>
      </c>
      <c r="O432" s="3" t="s">
        <v>580</v>
      </c>
      <c r="P432" s="3">
        <v>7</v>
      </c>
      <c r="Q432" s="3" t="s">
        <v>1125</v>
      </c>
      <c r="R432" s="3" t="s">
        <v>1125</v>
      </c>
      <c r="S432" s="3" t="s">
        <v>519</v>
      </c>
      <c r="T432" s="3" t="s">
        <v>520</v>
      </c>
      <c r="U432" s="3" t="s">
        <v>1125</v>
      </c>
      <c r="V432" s="3" t="s">
        <v>1125</v>
      </c>
      <c r="W432" s="3" t="s">
        <v>1125</v>
      </c>
      <c r="X432" s="3" t="s">
        <v>1125</v>
      </c>
      <c r="Y432" s="3" t="s">
        <v>1125</v>
      </c>
      <c r="AA432" s="3">
        <v>1470</v>
      </c>
      <c r="AB432" s="3">
        <v>720</v>
      </c>
      <c r="AC432" s="3">
        <v>750</v>
      </c>
      <c r="AD432" s="3" t="s">
        <v>540</v>
      </c>
      <c r="AE432" s="3" t="s">
        <v>541</v>
      </c>
      <c r="AF432" s="3" t="s">
        <v>523</v>
      </c>
      <c r="SF432" s="3">
        <v>1</v>
      </c>
      <c r="SG432" s="3">
        <v>11</v>
      </c>
      <c r="SH432" s="3">
        <v>0</v>
      </c>
      <c r="SI432" s="3">
        <v>1</v>
      </c>
      <c r="SJ432" s="3" t="s">
        <v>523</v>
      </c>
      <c r="SL432" s="3" t="s">
        <v>524</v>
      </c>
      <c r="SM432" s="6" t="s">
        <v>1125</v>
      </c>
      <c r="SO432" s="3" t="s">
        <v>543</v>
      </c>
      <c r="SP432" s="3" t="s">
        <v>582</v>
      </c>
    </row>
    <row r="433" spans="1:510" ht="12.75" x14ac:dyDescent="0.2">
      <c r="A433" s="2">
        <v>43949.110201516203</v>
      </c>
      <c r="B433" s="3" t="s">
        <v>507</v>
      </c>
      <c r="C433" s="3" t="s">
        <v>508</v>
      </c>
      <c r="D433" s="3" t="s">
        <v>562</v>
      </c>
      <c r="E433" s="3" t="s">
        <v>1143</v>
      </c>
      <c r="F433" s="3" t="s">
        <v>528</v>
      </c>
      <c r="G433" s="3" t="s">
        <v>511</v>
      </c>
      <c r="H433" s="3" t="s">
        <v>563</v>
      </c>
      <c r="I433" s="3" t="s">
        <v>529</v>
      </c>
      <c r="J433" s="3" t="s">
        <v>514</v>
      </c>
      <c r="K433" s="3"/>
      <c r="M433" s="3" t="s">
        <v>516</v>
      </c>
      <c r="N433" s="3" t="s">
        <v>531</v>
      </c>
      <c r="O433" s="3" t="s">
        <v>518</v>
      </c>
      <c r="P433" s="3">
        <v>6</v>
      </c>
      <c r="Q433" s="3" t="s">
        <v>1125</v>
      </c>
      <c r="R433" s="3" t="s">
        <v>1125</v>
      </c>
      <c r="S433" s="3" t="s">
        <v>519</v>
      </c>
      <c r="T433" s="3" t="s">
        <v>520</v>
      </c>
      <c r="U433" s="3" t="s">
        <v>1125</v>
      </c>
      <c r="V433" s="3" t="s">
        <v>1125</v>
      </c>
      <c r="W433" s="3" t="s">
        <v>1125</v>
      </c>
      <c r="X433" s="3" t="s">
        <v>1125</v>
      </c>
      <c r="Y433" s="3" t="s">
        <v>1125</v>
      </c>
      <c r="AA433" s="3">
        <v>1340</v>
      </c>
      <c r="AB433" s="3">
        <v>680</v>
      </c>
      <c r="AC433" s="3">
        <v>660</v>
      </c>
      <c r="AD433" s="3" t="s">
        <v>521</v>
      </c>
      <c r="AE433" s="3" t="s">
        <v>522</v>
      </c>
      <c r="AF433" s="3" t="s">
        <v>523</v>
      </c>
      <c r="SF433" s="3">
        <v>16</v>
      </c>
      <c r="SG433" s="3">
        <v>1</v>
      </c>
      <c r="SH433" s="3">
        <v>2</v>
      </c>
      <c r="SI433" s="3">
        <v>4</v>
      </c>
      <c r="SJ433" s="3" t="s">
        <v>523</v>
      </c>
      <c r="SL433" s="3" t="s">
        <v>524</v>
      </c>
      <c r="SM433" s="3" t="s">
        <v>1250</v>
      </c>
      <c r="SN433" s="3" t="s">
        <v>525</v>
      </c>
      <c r="SO433" s="3" t="s">
        <v>543</v>
      </c>
      <c r="SP433" s="3" t="s">
        <v>527</v>
      </c>
    </row>
    <row r="434" spans="1:510" ht="12.75" x14ac:dyDescent="0.2">
      <c r="A434" s="2">
        <v>43949.110258379631</v>
      </c>
      <c r="B434" s="3" t="s">
        <v>507</v>
      </c>
      <c r="C434" s="3" t="s">
        <v>508</v>
      </c>
      <c r="D434" s="3" t="s">
        <v>566</v>
      </c>
      <c r="E434" s="3" t="s">
        <v>1127</v>
      </c>
      <c r="F434" s="3" t="s">
        <v>528</v>
      </c>
      <c r="G434" s="3" t="s">
        <v>511</v>
      </c>
      <c r="H434" s="3" t="s">
        <v>555</v>
      </c>
      <c r="I434" s="3" t="s">
        <v>513</v>
      </c>
      <c r="J434" s="3" t="s">
        <v>514</v>
      </c>
      <c r="K434" s="3"/>
      <c r="M434" s="3" t="s">
        <v>516</v>
      </c>
      <c r="N434" s="3" t="s">
        <v>578</v>
      </c>
      <c r="O434" s="3" t="s">
        <v>518</v>
      </c>
      <c r="P434" s="3">
        <v>3</v>
      </c>
      <c r="Q434" s="3" t="s">
        <v>1125</v>
      </c>
      <c r="R434" s="3" t="s">
        <v>1125</v>
      </c>
      <c r="S434" s="3" t="s">
        <v>569</v>
      </c>
      <c r="T434" s="3" t="s">
        <v>520</v>
      </c>
      <c r="U434" s="3" t="s">
        <v>1125</v>
      </c>
      <c r="V434" s="3" t="s">
        <v>1125</v>
      </c>
      <c r="W434" s="3" t="s">
        <v>1125</v>
      </c>
      <c r="X434" s="3" t="s">
        <v>1125</v>
      </c>
      <c r="Y434" s="3" t="s">
        <v>1125</v>
      </c>
      <c r="AA434" s="3">
        <v>1540</v>
      </c>
      <c r="AB434" s="3">
        <v>790</v>
      </c>
      <c r="AC434" s="3">
        <v>750</v>
      </c>
      <c r="AD434" s="3" t="s">
        <v>560</v>
      </c>
      <c r="AE434" s="3" t="s">
        <v>541</v>
      </c>
      <c r="AF434" s="3" t="s">
        <v>523</v>
      </c>
      <c r="SF434" s="3">
        <v>2</v>
      </c>
      <c r="SG434" s="3">
        <v>1</v>
      </c>
      <c r="SH434" s="3">
        <v>2</v>
      </c>
      <c r="SI434" s="3">
        <v>1</v>
      </c>
      <c r="SJ434" s="3" t="s">
        <v>523</v>
      </c>
      <c r="SL434" s="3" t="s">
        <v>524</v>
      </c>
      <c r="SM434" s="3" t="s">
        <v>1253</v>
      </c>
      <c r="SN434" s="3" t="s">
        <v>525</v>
      </c>
      <c r="SO434" s="3" t="s">
        <v>543</v>
      </c>
      <c r="SP434" s="3" t="s">
        <v>527</v>
      </c>
    </row>
    <row r="435" spans="1:510" ht="12.75" x14ac:dyDescent="0.2">
      <c r="A435" s="2">
        <v>43949.110874386577</v>
      </c>
      <c r="B435" s="3" t="s">
        <v>507</v>
      </c>
      <c r="C435" s="3" t="s">
        <v>508</v>
      </c>
      <c r="D435" s="3" t="s">
        <v>566</v>
      </c>
      <c r="E435" s="3" t="s">
        <v>1143</v>
      </c>
      <c r="F435" s="3" t="s">
        <v>510</v>
      </c>
      <c r="G435" s="3" t="s">
        <v>579</v>
      </c>
      <c r="H435" s="3" t="s">
        <v>512</v>
      </c>
      <c r="I435" s="3" t="s">
        <v>556</v>
      </c>
      <c r="J435" s="3" t="s">
        <v>514</v>
      </c>
      <c r="K435" s="3"/>
      <c r="M435" s="3" t="s">
        <v>572</v>
      </c>
      <c r="N435" s="3" t="s">
        <v>604</v>
      </c>
      <c r="O435" s="3" t="s">
        <v>518</v>
      </c>
      <c r="P435" s="3">
        <v>1</v>
      </c>
      <c r="Q435" s="3" t="s">
        <v>1125</v>
      </c>
      <c r="R435" s="3" t="s">
        <v>1125</v>
      </c>
      <c r="S435" s="3" t="s">
        <v>591</v>
      </c>
      <c r="T435" s="3" t="s">
        <v>533</v>
      </c>
      <c r="U435" s="3">
        <v>30</v>
      </c>
      <c r="V435" s="3">
        <v>35</v>
      </c>
      <c r="W435" s="3">
        <v>25</v>
      </c>
      <c r="X435" s="3">
        <v>35</v>
      </c>
      <c r="Y435" s="3">
        <v>27</v>
      </c>
      <c r="Z435" s="3" t="s">
        <v>553</v>
      </c>
      <c r="AA435" s="6" t="s">
        <v>1125</v>
      </c>
      <c r="SF435" s="3">
        <v>1</v>
      </c>
      <c r="SG435" s="3">
        <v>0</v>
      </c>
      <c r="SH435" s="3">
        <v>0</v>
      </c>
      <c r="SI435" s="3">
        <v>1</v>
      </c>
      <c r="SJ435" s="3" t="s">
        <v>524</v>
      </c>
      <c r="SL435" s="3" t="s">
        <v>524</v>
      </c>
      <c r="SM435" s="3" t="s">
        <v>1247</v>
      </c>
      <c r="SN435" s="4">
        <v>0</v>
      </c>
      <c r="SO435" s="3" t="s">
        <v>543</v>
      </c>
      <c r="SP435" s="3" t="s">
        <v>527</v>
      </c>
    </row>
    <row r="436" spans="1:510" ht="12.75" x14ac:dyDescent="0.2">
      <c r="A436" s="2">
        <v>43949.113189467593</v>
      </c>
      <c r="B436" s="3" t="s">
        <v>507</v>
      </c>
      <c r="C436" s="3" t="s">
        <v>508</v>
      </c>
      <c r="D436" s="3" t="s">
        <v>509</v>
      </c>
      <c r="E436" s="3" t="s">
        <v>1143</v>
      </c>
      <c r="F436" s="3" t="s">
        <v>528</v>
      </c>
      <c r="G436" s="3" t="s">
        <v>511</v>
      </c>
      <c r="H436" s="3" t="s">
        <v>563</v>
      </c>
      <c r="I436" s="3" t="s">
        <v>585</v>
      </c>
      <c r="J436" s="3" t="s">
        <v>514</v>
      </c>
      <c r="K436" s="3"/>
      <c r="M436" s="3" t="s">
        <v>516</v>
      </c>
      <c r="N436" s="3" t="s">
        <v>578</v>
      </c>
      <c r="O436" s="3" t="s">
        <v>518</v>
      </c>
      <c r="P436" s="3">
        <v>4</v>
      </c>
      <c r="Q436" s="3" t="s">
        <v>1125</v>
      </c>
      <c r="R436" s="3" t="s">
        <v>1125</v>
      </c>
      <c r="S436" s="3" t="s">
        <v>519</v>
      </c>
      <c r="T436" s="3" t="s">
        <v>533</v>
      </c>
      <c r="U436" s="3">
        <v>34</v>
      </c>
      <c r="V436" s="3">
        <v>35</v>
      </c>
      <c r="W436" s="3">
        <v>31</v>
      </c>
      <c r="X436" s="3">
        <v>36</v>
      </c>
      <c r="Y436" s="3">
        <v>35</v>
      </c>
      <c r="Z436" s="3" t="s">
        <v>553</v>
      </c>
      <c r="AA436" s="6" t="s">
        <v>1125</v>
      </c>
      <c r="SF436" s="3">
        <v>5</v>
      </c>
      <c r="SG436" s="3">
        <v>4</v>
      </c>
      <c r="SH436" s="3">
        <v>2</v>
      </c>
      <c r="SI436" s="3">
        <v>2</v>
      </c>
      <c r="SJ436" s="3" t="s">
        <v>523</v>
      </c>
      <c r="SL436" s="3" t="s">
        <v>524</v>
      </c>
      <c r="SM436" s="3" t="s">
        <v>1248</v>
      </c>
      <c r="SN436" s="3" t="s">
        <v>535</v>
      </c>
      <c r="SO436" s="3" t="s">
        <v>543</v>
      </c>
      <c r="SP436" s="3" t="s">
        <v>561</v>
      </c>
    </row>
    <row r="437" spans="1:510" ht="12.75" x14ac:dyDescent="0.2">
      <c r="A437" s="2">
        <v>43949.115650335647</v>
      </c>
      <c r="B437" s="3" t="s">
        <v>507</v>
      </c>
      <c r="C437" s="3" t="s">
        <v>508</v>
      </c>
      <c r="D437" s="3" t="s">
        <v>566</v>
      </c>
      <c r="E437" s="3" t="s">
        <v>1143</v>
      </c>
      <c r="F437" s="3" t="s">
        <v>528</v>
      </c>
      <c r="G437" s="3" t="s">
        <v>511</v>
      </c>
      <c r="H437" s="3" t="s">
        <v>512</v>
      </c>
      <c r="I437" s="3" t="s">
        <v>513</v>
      </c>
      <c r="J437" s="3" t="s">
        <v>514</v>
      </c>
      <c r="K437" s="3"/>
      <c r="M437" s="3" t="s">
        <v>516</v>
      </c>
      <c r="N437" s="3" t="s">
        <v>578</v>
      </c>
      <c r="O437" s="3" t="s">
        <v>518</v>
      </c>
      <c r="P437" s="3">
        <v>6</v>
      </c>
      <c r="Q437" s="3" t="s">
        <v>1125</v>
      </c>
      <c r="R437" s="3" t="s">
        <v>1125</v>
      </c>
      <c r="S437" s="3" t="s">
        <v>519</v>
      </c>
      <c r="T437" s="3" t="s">
        <v>533</v>
      </c>
      <c r="U437" s="3">
        <v>34</v>
      </c>
      <c r="V437" s="3">
        <v>35</v>
      </c>
      <c r="W437" s="3">
        <v>35</v>
      </c>
      <c r="X437" s="3">
        <v>33</v>
      </c>
      <c r="Y437" s="3">
        <v>33</v>
      </c>
      <c r="Z437" s="3" t="s">
        <v>534</v>
      </c>
      <c r="AA437" s="3">
        <v>1460</v>
      </c>
      <c r="AB437" s="3">
        <v>780</v>
      </c>
      <c r="AC437" s="3">
        <v>680</v>
      </c>
      <c r="AD437" s="3" t="s">
        <v>540</v>
      </c>
      <c r="AE437" s="3" t="s">
        <v>548</v>
      </c>
      <c r="AF437" s="3" t="s">
        <v>523</v>
      </c>
      <c r="SF437" s="3">
        <v>11</v>
      </c>
      <c r="SG437" s="3">
        <v>1</v>
      </c>
      <c r="SH437" s="3">
        <v>4</v>
      </c>
      <c r="SI437" s="3">
        <v>3</v>
      </c>
      <c r="SJ437" s="3" t="s">
        <v>523</v>
      </c>
      <c r="SL437" s="3" t="s">
        <v>524</v>
      </c>
      <c r="SM437" s="3" t="s">
        <v>1249</v>
      </c>
      <c r="SN437" s="3" t="s">
        <v>594</v>
      </c>
      <c r="SO437" s="3" t="s">
        <v>526</v>
      </c>
      <c r="SP437" s="3" t="s">
        <v>544</v>
      </c>
    </row>
    <row r="438" spans="1:510" ht="12.75" x14ac:dyDescent="0.2">
      <c r="A438" s="2">
        <v>43949.116613819446</v>
      </c>
      <c r="B438" s="3" t="s">
        <v>507</v>
      </c>
      <c r="C438" s="3" t="s">
        <v>508</v>
      </c>
      <c r="D438" s="3" t="s">
        <v>566</v>
      </c>
      <c r="E438" s="3" t="s">
        <v>1143</v>
      </c>
      <c r="F438" s="3" t="s">
        <v>510</v>
      </c>
      <c r="G438" s="3" t="s">
        <v>511</v>
      </c>
      <c r="H438" s="3" t="s">
        <v>512</v>
      </c>
      <c r="I438" s="3" t="s">
        <v>529</v>
      </c>
      <c r="J438" s="3" t="s">
        <v>514</v>
      </c>
      <c r="K438" s="3"/>
      <c r="M438" s="3" t="s">
        <v>572</v>
      </c>
      <c r="N438" s="3" t="s">
        <v>531</v>
      </c>
      <c r="O438" s="3" t="s">
        <v>605</v>
      </c>
      <c r="P438" s="3">
        <v>7</v>
      </c>
      <c r="Q438" s="3" t="s">
        <v>1125</v>
      </c>
      <c r="R438" s="3" t="s">
        <v>1125</v>
      </c>
      <c r="S438" s="3" t="s">
        <v>569</v>
      </c>
      <c r="T438" s="3" t="s">
        <v>533</v>
      </c>
      <c r="U438" s="3">
        <v>36</v>
      </c>
      <c r="V438" s="3">
        <v>36</v>
      </c>
      <c r="W438" s="3">
        <v>35</v>
      </c>
      <c r="X438" s="3">
        <v>35</v>
      </c>
      <c r="Y438" s="3">
        <v>36</v>
      </c>
      <c r="Z438" s="3" t="s">
        <v>553</v>
      </c>
      <c r="AA438" s="6" t="s">
        <v>1125</v>
      </c>
      <c r="SF438" s="3">
        <v>7</v>
      </c>
      <c r="SG438" s="3">
        <v>1</v>
      </c>
      <c r="SH438" s="3">
        <v>1</v>
      </c>
      <c r="SI438" s="3">
        <v>3</v>
      </c>
      <c r="SJ438" s="3" t="s">
        <v>524</v>
      </c>
      <c r="SL438" s="3" t="s">
        <v>524</v>
      </c>
      <c r="SM438" s="3" t="s">
        <v>1252</v>
      </c>
      <c r="SN438" s="3" t="s">
        <v>535</v>
      </c>
      <c r="SO438" s="3" t="s">
        <v>543</v>
      </c>
      <c r="SP438" s="3" t="s">
        <v>527</v>
      </c>
    </row>
    <row r="439" spans="1:510" ht="12.75" x14ac:dyDescent="0.2">
      <c r="A439" s="2">
        <v>43949.118972268523</v>
      </c>
      <c r="B439" s="3" t="s">
        <v>507</v>
      </c>
      <c r="C439" s="3" t="s">
        <v>508</v>
      </c>
      <c r="D439" s="3" t="s">
        <v>566</v>
      </c>
      <c r="E439" s="3" t="s">
        <v>1143</v>
      </c>
      <c r="F439" s="3" t="s">
        <v>528</v>
      </c>
      <c r="G439" s="3" t="s">
        <v>511</v>
      </c>
      <c r="H439" s="3" t="s">
        <v>574</v>
      </c>
      <c r="I439" s="3" t="s">
        <v>513</v>
      </c>
      <c r="J439" s="3" t="s">
        <v>514</v>
      </c>
      <c r="K439" s="3"/>
      <c r="M439" s="3" t="s">
        <v>572</v>
      </c>
      <c r="N439" s="3" t="s">
        <v>578</v>
      </c>
      <c r="O439" s="3" t="s">
        <v>518</v>
      </c>
      <c r="P439" s="3">
        <v>9</v>
      </c>
      <c r="Q439" s="3" t="s">
        <v>1125</v>
      </c>
      <c r="R439" s="3" t="s">
        <v>1125</v>
      </c>
      <c r="S439" s="3" t="s">
        <v>519</v>
      </c>
      <c r="T439" s="3" t="s">
        <v>533</v>
      </c>
      <c r="U439" s="3">
        <v>35</v>
      </c>
      <c r="V439" s="3">
        <v>36</v>
      </c>
      <c r="W439" s="3">
        <v>35</v>
      </c>
      <c r="X439" s="3">
        <v>36</v>
      </c>
      <c r="Y439" s="3">
        <v>33</v>
      </c>
      <c r="Z439" s="3" t="s">
        <v>553</v>
      </c>
      <c r="AA439" s="6" t="s">
        <v>1125</v>
      </c>
      <c r="SF439" s="3">
        <v>6</v>
      </c>
      <c r="SG439" s="3">
        <v>3</v>
      </c>
      <c r="SH439" s="3">
        <v>2</v>
      </c>
      <c r="SI439" s="3">
        <v>1</v>
      </c>
      <c r="SJ439" s="3" t="s">
        <v>523</v>
      </c>
      <c r="SL439" s="3" t="s">
        <v>524</v>
      </c>
      <c r="SM439" s="3" t="s">
        <v>1248</v>
      </c>
      <c r="SN439" s="3" t="s">
        <v>594</v>
      </c>
      <c r="SO439" s="3" t="s">
        <v>554</v>
      </c>
      <c r="SP439" s="3" t="s">
        <v>527</v>
      </c>
    </row>
    <row r="440" spans="1:510" ht="12.75" x14ac:dyDescent="0.2">
      <c r="A440" s="2">
        <v>43949.119634479168</v>
      </c>
      <c r="B440" s="3" t="s">
        <v>507</v>
      </c>
      <c r="C440" s="3" t="s">
        <v>508</v>
      </c>
      <c r="D440" s="3" t="s">
        <v>509</v>
      </c>
      <c r="E440" s="3" t="s">
        <v>1143</v>
      </c>
      <c r="F440" s="3" t="s">
        <v>528</v>
      </c>
      <c r="G440" s="3" t="s">
        <v>511</v>
      </c>
      <c r="H440" s="3" t="s">
        <v>512</v>
      </c>
      <c r="I440" s="3" t="s">
        <v>556</v>
      </c>
      <c r="J440" s="3" t="s">
        <v>557</v>
      </c>
      <c r="K440" s="3" t="s">
        <v>602</v>
      </c>
      <c r="L440" s="3" t="s">
        <v>681</v>
      </c>
      <c r="M440" s="3" t="s">
        <v>1125</v>
      </c>
      <c r="N440" s="3" t="s">
        <v>517</v>
      </c>
      <c r="O440" s="3" t="s">
        <v>518</v>
      </c>
      <c r="P440" s="3">
        <v>8</v>
      </c>
      <c r="Q440" s="3" t="s">
        <v>1125</v>
      </c>
      <c r="R440" s="3" t="s">
        <v>1125</v>
      </c>
      <c r="S440" s="3" t="s">
        <v>519</v>
      </c>
      <c r="T440" s="3" t="s">
        <v>520</v>
      </c>
      <c r="U440" s="3" t="s">
        <v>1125</v>
      </c>
      <c r="V440" s="3" t="s">
        <v>1125</v>
      </c>
      <c r="W440" s="3" t="s">
        <v>1125</v>
      </c>
      <c r="X440" s="3" t="s">
        <v>1125</v>
      </c>
      <c r="Y440" s="3" t="s">
        <v>1125</v>
      </c>
      <c r="AA440" s="3" t="s">
        <v>1193</v>
      </c>
      <c r="AB440" s="3" t="s">
        <v>1218</v>
      </c>
      <c r="AC440" s="3" t="s">
        <v>1223</v>
      </c>
      <c r="AD440" s="3" t="s">
        <v>564</v>
      </c>
      <c r="AE440" s="3" t="s">
        <v>541</v>
      </c>
      <c r="AF440" s="3" t="s">
        <v>523</v>
      </c>
      <c r="SF440" s="3">
        <v>6</v>
      </c>
      <c r="SG440" s="3">
        <v>9</v>
      </c>
      <c r="SH440" s="3">
        <v>9</v>
      </c>
      <c r="SI440" s="3">
        <v>2</v>
      </c>
      <c r="SJ440" s="3" t="s">
        <v>523</v>
      </c>
      <c r="SL440" s="3" t="s">
        <v>523</v>
      </c>
      <c r="SM440" s="3" t="s">
        <v>1248</v>
      </c>
      <c r="SO440" s="3" t="s">
        <v>543</v>
      </c>
      <c r="SP440" s="3" t="s">
        <v>544</v>
      </c>
    </row>
    <row r="441" spans="1:510" ht="12.75" x14ac:dyDescent="0.2">
      <c r="A441" s="2">
        <v>43949.122557662035</v>
      </c>
      <c r="B441" s="3" t="s">
        <v>507</v>
      </c>
      <c r="C441" s="3" t="s">
        <v>508</v>
      </c>
      <c r="D441" s="3" t="s">
        <v>509</v>
      </c>
      <c r="E441" s="3" t="s">
        <v>1143</v>
      </c>
      <c r="F441" s="3" t="s">
        <v>528</v>
      </c>
      <c r="G441" s="3" t="s">
        <v>511</v>
      </c>
      <c r="H441" s="3" t="s">
        <v>536</v>
      </c>
      <c r="I441" s="3" t="s">
        <v>529</v>
      </c>
      <c r="J441" s="3" t="s">
        <v>514</v>
      </c>
      <c r="K441" s="3"/>
      <c r="M441" s="3" t="s">
        <v>516</v>
      </c>
      <c r="N441" s="3" t="s">
        <v>539</v>
      </c>
      <c r="O441" s="3" t="s">
        <v>518</v>
      </c>
      <c r="P441" s="3">
        <v>4</v>
      </c>
      <c r="Q441" s="3" t="s">
        <v>1125</v>
      </c>
      <c r="R441" s="3" t="s">
        <v>1125</v>
      </c>
      <c r="S441" s="3" t="s">
        <v>591</v>
      </c>
      <c r="T441" s="3" t="s">
        <v>533</v>
      </c>
      <c r="U441" s="3">
        <v>31</v>
      </c>
      <c r="V441" s="3">
        <v>34</v>
      </c>
      <c r="W441" s="3">
        <v>31</v>
      </c>
      <c r="X441" s="3">
        <v>30</v>
      </c>
      <c r="Y441" s="3">
        <v>30</v>
      </c>
      <c r="Z441" s="3" t="s">
        <v>534</v>
      </c>
      <c r="AA441" s="3">
        <v>1230</v>
      </c>
      <c r="AB441" s="3">
        <v>610</v>
      </c>
      <c r="AC441" s="3">
        <v>620</v>
      </c>
      <c r="AD441" s="3" t="s">
        <v>521</v>
      </c>
      <c r="AE441" s="3" t="s">
        <v>522</v>
      </c>
      <c r="AF441" s="3" t="s">
        <v>523</v>
      </c>
      <c r="SF441" s="3">
        <v>4</v>
      </c>
      <c r="SG441" s="3">
        <v>2</v>
      </c>
      <c r="SH441" s="3">
        <v>3</v>
      </c>
      <c r="SI441" s="3">
        <v>1</v>
      </c>
      <c r="SJ441" s="3" t="s">
        <v>524</v>
      </c>
      <c r="SL441" s="3" t="s">
        <v>524</v>
      </c>
      <c r="SM441" s="3" t="s">
        <v>1252</v>
      </c>
      <c r="SN441" s="3" t="s">
        <v>535</v>
      </c>
      <c r="SO441" s="3" t="s">
        <v>526</v>
      </c>
      <c r="SP441" s="3" t="s">
        <v>527</v>
      </c>
    </row>
    <row r="442" spans="1:510" ht="12.75" x14ac:dyDescent="0.2">
      <c r="A442" s="2">
        <v>43949.122618344903</v>
      </c>
      <c r="B442" s="3" t="s">
        <v>507</v>
      </c>
      <c r="C442" s="3" t="s">
        <v>508</v>
      </c>
      <c r="D442" s="3" t="s">
        <v>509</v>
      </c>
      <c r="E442" s="3" t="s">
        <v>1143</v>
      </c>
      <c r="F442" s="3" t="s">
        <v>510</v>
      </c>
      <c r="G442" s="3" t="s">
        <v>511</v>
      </c>
      <c r="H442" s="3" t="s">
        <v>512</v>
      </c>
      <c r="I442" s="3" t="s">
        <v>513</v>
      </c>
      <c r="J442" s="3" t="s">
        <v>617</v>
      </c>
      <c r="K442" s="3" t="s">
        <v>1125</v>
      </c>
      <c r="M442" s="3" t="s">
        <v>538</v>
      </c>
      <c r="N442" s="3" t="s">
        <v>517</v>
      </c>
      <c r="O442" s="3" t="s">
        <v>518</v>
      </c>
      <c r="P442" s="3">
        <v>8</v>
      </c>
      <c r="Q442" s="3" t="s">
        <v>1125</v>
      </c>
      <c r="R442" s="3" t="s">
        <v>1125</v>
      </c>
      <c r="S442" s="3" t="s">
        <v>519</v>
      </c>
      <c r="T442" s="3" t="s">
        <v>520</v>
      </c>
      <c r="U442" s="3" t="s">
        <v>1125</v>
      </c>
      <c r="V442" s="3" t="s">
        <v>1125</v>
      </c>
      <c r="W442" s="3" t="s">
        <v>1125</v>
      </c>
      <c r="X442" s="3" t="s">
        <v>1125</v>
      </c>
      <c r="Y442" s="3" t="s">
        <v>1125</v>
      </c>
      <c r="AA442" s="3">
        <v>1480</v>
      </c>
      <c r="AB442" s="3">
        <v>740</v>
      </c>
      <c r="AC442" s="3">
        <v>740</v>
      </c>
      <c r="AD442" s="3" t="s">
        <v>521</v>
      </c>
      <c r="AE442" s="3" t="s">
        <v>548</v>
      </c>
      <c r="AF442" s="3" t="s">
        <v>523</v>
      </c>
      <c r="SF442" s="3">
        <v>7</v>
      </c>
      <c r="SG442" s="3">
        <v>0</v>
      </c>
      <c r="SH442" s="3">
        <v>0</v>
      </c>
      <c r="SI442" s="3">
        <v>2</v>
      </c>
      <c r="SJ442" s="3" t="s">
        <v>524</v>
      </c>
      <c r="SL442" s="3" t="s">
        <v>524</v>
      </c>
      <c r="SM442" s="3" t="s">
        <v>1248</v>
      </c>
      <c r="SN442" s="3" t="s">
        <v>570</v>
      </c>
      <c r="SO442" s="3" t="s">
        <v>543</v>
      </c>
      <c r="SP442" s="3" t="s">
        <v>544</v>
      </c>
    </row>
    <row r="443" spans="1:510" ht="12.75" x14ac:dyDescent="0.2">
      <c r="A443" s="2">
        <v>43949.123419479161</v>
      </c>
      <c r="B443" s="3" t="s">
        <v>507</v>
      </c>
      <c r="C443" s="3" t="s">
        <v>508</v>
      </c>
      <c r="D443" s="3" t="s">
        <v>566</v>
      </c>
      <c r="E443" s="3" t="s">
        <v>1143</v>
      </c>
      <c r="F443" s="3" t="s">
        <v>510</v>
      </c>
      <c r="G443" s="3" t="s">
        <v>511</v>
      </c>
      <c r="H443" s="3" t="s">
        <v>563</v>
      </c>
      <c r="I443" s="3" t="s">
        <v>529</v>
      </c>
      <c r="J443" s="3" t="s">
        <v>514</v>
      </c>
      <c r="K443" s="3"/>
      <c r="M443" s="3" t="s">
        <v>572</v>
      </c>
      <c r="N443" s="3" t="s">
        <v>531</v>
      </c>
      <c r="O443" s="3" t="s">
        <v>518</v>
      </c>
      <c r="P443" s="3">
        <v>9</v>
      </c>
      <c r="Q443" s="3" t="s">
        <v>1125</v>
      </c>
      <c r="R443" s="3" t="s">
        <v>1125</v>
      </c>
      <c r="S443" s="3" t="s">
        <v>546</v>
      </c>
      <c r="T443" s="3" t="s">
        <v>533</v>
      </c>
      <c r="U443" s="3">
        <v>35</v>
      </c>
      <c r="V443" s="3">
        <v>36</v>
      </c>
      <c r="W443" s="3">
        <v>35</v>
      </c>
      <c r="X443" s="3">
        <v>35</v>
      </c>
      <c r="Y443" s="3">
        <v>34</v>
      </c>
      <c r="Z443" s="3" t="s">
        <v>534</v>
      </c>
      <c r="AA443" s="3">
        <v>1510</v>
      </c>
      <c r="AB443" s="3">
        <v>740</v>
      </c>
      <c r="AC443" s="3">
        <v>770</v>
      </c>
      <c r="AD443" s="3" t="s">
        <v>540</v>
      </c>
      <c r="AE443" s="3" t="s">
        <v>522</v>
      </c>
      <c r="AF443" s="3" t="s">
        <v>523</v>
      </c>
      <c r="SF443" s="3">
        <v>5</v>
      </c>
      <c r="SG443" s="3">
        <v>0</v>
      </c>
      <c r="SH443" s="3">
        <v>0</v>
      </c>
      <c r="SI443" s="3">
        <v>2</v>
      </c>
      <c r="SJ443" s="3" t="s">
        <v>524</v>
      </c>
      <c r="SL443" s="3" t="s">
        <v>524</v>
      </c>
      <c r="SM443" s="3" t="s">
        <v>1254</v>
      </c>
      <c r="SN443" s="3" t="s">
        <v>542</v>
      </c>
      <c r="SO443" s="3" t="s">
        <v>543</v>
      </c>
      <c r="SP443" s="3" t="s">
        <v>544</v>
      </c>
    </row>
    <row r="444" spans="1:510" ht="12.75" x14ac:dyDescent="0.2">
      <c r="A444" s="2">
        <v>43949.123633368057</v>
      </c>
      <c r="B444" s="3" t="s">
        <v>507</v>
      </c>
      <c r="C444" s="3" t="s">
        <v>508</v>
      </c>
      <c r="D444" s="3" t="s">
        <v>509</v>
      </c>
      <c r="E444" s="3" t="s">
        <v>1143</v>
      </c>
      <c r="F444" s="3" t="s">
        <v>510</v>
      </c>
      <c r="G444" s="3" t="s">
        <v>511</v>
      </c>
      <c r="H444" s="3" t="s">
        <v>563</v>
      </c>
      <c r="I444" s="3" t="s">
        <v>513</v>
      </c>
      <c r="J444" s="3" t="s">
        <v>514</v>
      </c>
      <c r="K444" s="3"/>
      <c r="M444" s="3" t="s">
        <v>516</v>
      </c>
      <c r="N444" s="3" t="s">
        <v>531</v>
      </c>
      <c r="O444" s="3" t="s">
        <v>518</v>
      </c>
      <c r="P444" s="3">
        <v>8</v>
      </c>
      <c r="Q444" s="3" t="s">
        <v>1125</v>
      </c>
      <c r="R444" s="3" t="s">
        <v>1125</v>
      </c>
      <c r="S444" s="3" t="s">
        <v>569</v>
      </c>
      <c r="T444" s="3" t="s">
        <v>520</v>
      </c>
      <c r="U444" s="3" t="s">
        <v>1125</v>
      </c>
      <c r="V444" s="3" t="s">
        <v>1125</v>
      </c>
      <c r="W444" s="3" t="s">
        <v>1125</v>
      </c>
      <c r="X444" s="3" t="s">
        <v>1125</v>
      </c>
      <c r="Y444" s="3" t="s">
        <v>1125</v>
      </c>
      <c r="AA444" s="3">
        <v>1570</v>
      </c>
      <c r="AB444" s="3">
        <v>780</v>
      </c>
      <c r="AC444" s="3">
        <v>790</v>
      </c>
      <c r="AD444" s="3" t="s">
        <v>521</v>
      </c>
      <c r="AE444" s="3" t="s">
        <v>522</v>
      </c>
      <c r="AF444" s="3" t="s">
        <v>523</v>
      </c>
      <c r="SF444" s="3">
        <v>2</v>
      </c>
      <c r="SG444" s="3">
        <v>4</v>
      </c>
      <c r="SH444" s="3">
        <v>4</v>
      </c>
      <c r="SI444" s="3">
        <v>1</v>
      </c>
      <c r="SJ444" s="3" t="s">
        <v>523</v>
      </c>
      <c r="SL444" s="3" t="s">
        <v>524</v>
      </c>
      <c r="SM444" s="3" t="s">
        <v>1249</v>
      </c>
      <c r="SN444" s="3" t="s">
        <v>542</v>
      </c>
      <c r="SO444" s="3" t="s">
        <v>543</v>
      </c>
      <c r="SP444" s="3" t="s">
        <v>549</v>
      </c>
    </row>
    <row r="445" spans="1:510" ht="12.75" x14ac:dyDescent="0.2">
      <c r="A445" s="2">
        <v>43949.124399490742</v>
      </c>
      <c r="B445" s="3" t="s">
        <v>507</v>
      </c>
      <c r="C445" s="3" t="s">
        <v>508</v>
      </c>
      <c r="D445" s="3" t="s">
        <v>566</v>
      </c>
      <c r="E445" s="3" t="s">
        <v>1127</v>
      </c>
      <c r="F445" s="3" t="s">
        <v>528</v>
      </c>
      <c r="G445" s="3" t="s">
        <v>511</v>
      </c>
      <c r="H445" s="3" t="s">
        <v>574</v>
      </c>
      <c r="I445" s="3" t="s">
        <v>529</v>
      </c>
      <c r="J445" s="3" t="s">
        <v>514</v>
      </c>
      <c r="K445" s="3"/>
      <c r="M445" s="3" t="s">
        <v>616</v>
      </c>
      <c r="N445" s="3" t="s">
        <v>517</v>
      </c>
      <c r="O445" s="3" t="s">
        <v>597</v>
      </c>
      <c r="P445" s="3">
        <v>3</v>
      </c>
      <c r="Q445" s="3" t="s">
        <v>1125</v>
      </c>
      <c r="R445" s="3" t="s">
        <v>1125</v>
      </c>
      <c r="S445" s="3" t="s">
        <v>519</v>
      </c>
      <c r="T445" s="3" t="s">
        <v>533</v>
      </c>
      <c r="U445" s="3">
        <v>29</v>
      </c>
      <c r="V445" s="3">
        <v>28</v>
      </c>
      <c r="W445" s="3">
        <v>27</v>
      </c>
      <c r="X445" s="3">
        <v>33</v>
      </c>
      <c r="Y445" s="3">
        <v>26</v>
      </c>
      <c r="Z445" s="3" t="s">
        <v>534</v>
      </c>
      <c r="AA445" s="3">
        <v>1210</v>
      </c>
      <c r="AB445" s="3">
        <v>610</v>
      </c>
      <c r="AC445" s="3">
        <v>600</v>
      </c>
      <c r="AD445" s="3" t="s">
        <v>564</v>
      </c>
      <c r="AE445" s="3" t="s">
        <v>574</v>
      </c>
      <c r="AF445" s="3" t="s">
        <v>523</v>
      </c>
      <c r="SF445" s="3">
        <v>8</v>
      </c>
      <c r="SG445" s="3">
        <v>0</v>
      </c>
      <c r="SH445" s="3">
        <v>0</v>
      </c>
      <c r="SI445" s="3">
        <v>3</v>
      </c>
      <c r="SJ445" s="3" t="s">
        <v>524</v>
      </c>
      <c r="SL445" s="3" t="s">
        <v>524</v>
      </c>
      <c r="SM445" s="3" t="s">
        <v>1247</v>
      </c>
      <c r="SN445" s="4">
        <v>0</v>
      </c>
      <c r="SO445" s="3" t="s">
        <v>526</v>
      </c>
      <c r="SP445" s="3" t="s">
        <v>527</v>
      </c>
    </row>
    <row r="446" spans="1:510" ht="12.75" x14ac:dyDescent="0.2">
      <c r="A446" s="2">
        <v>43949.12492725694</v>
      </c>
      <c r="B446" s="3" t="s">
        <v>507</v>
      </c>
      <c r="C446" s="3" t="s">
        <v>508</v>
      </c>
      <c r="D446" s="3" t="s">
        <v>509</v>
      </c>
      <c r="E446" s="3" t="s">
        <v>1143</v>
      </c>
      <c r="F446" s="3" t="s">
        <v>528</v>
      </c>
      <c r="G446" s="3" t="s">
        <v>511</v>
      </c>
      <c r="H446" s="3" t="s">
        <v>512</v>
      </c>
      <c r="I446" s="3" t="s">
        <v>556</v>
      </c>
      <c r="J446" s="3" t="s">
        <v>514</v>
      </c>
      <c r="K446" s="3"/>
      <c r="M446" s="3" t="s">
        <v>516</v>
      </c>
      <c r="N446" s="3" t="s">
        <v>517</v>
      </c>
      <c r="O446" s="3" t="s">
        <v>532</v>
      </c>
      <c r="P446" s="3">
        <v>6</v>
      </c>
      <c r="Q446" s="3" t="s">
        <v>1125</v>
      </c>
      <c r="R446" s="3" t="s">
        <v>1125</v>
      </c>
      <c r="S446" s="3" t="s">
        <v>569</v>
      </c>
      <c r="T446" s="3" t="s">
        <v>533</v>
      </c>
      <c r="U446" s="3">
        <v>35</v>
      </c>
      <c r="V446" s="3">
        <v>36</v>
      </c>
      <c r="W446" s="3">
        <v>36</v>
      </c>
      <c r="X446" s="3">
        <v>34</v>
      </c>
      <c r="Y446" s="3">
        <v>34</v>
      </c>
      <c r="Z446" s="3" t="s">
        <v>534</v>
      </c>
      <c r="AA446" s="3">
        <v>1430</v>
      </c>
      <c r="AB446" s="3">
        <v>630</v>
      </c>
      <c r="AC446" s="3">
        <v>800</v>
      </c>
      <c r="AD446" s="3" t="s">
        <v>560</v>
      </c>
      <c r="AE446" s="3" t="s">
        <v>548</v>
      </c>
      <c r="AF446" s="3" t="s">
        <v>523</v>
      </c>
      <c r="SF446" s="3">
        <v>6</v>
      </c>
      <c r="SG446" s="3">
        <v>1</v>
      </c>
      <c r="SH446" s="3">
        <v>1</v>
      </c>
      <c r="SI446" s="3">
        <v>0</v>
      </c>
      <c r="SJ446" s="3" t="s">
        <v>523</v>
      </c>
      <c r="SL446" s="3" t="s">
        <v>524</v>
      </c>
      <c r="SM446" s="3" t="s">
        <v>1249</v>
      </c>
      <c r="SN446" s="3" t="s">
        <v>542</v>
      </c>
      <c r="SO446" s="3" t="s">
        <v>543</v>
      </c>
      <c r="SP446" s="3" t="s">
        <v>544</v>
      </c>
    </row>
    <row r="447" spans="1:510" ht="12.75" x14ac:dyDescent="0.2">
      <c r="A447" s="2">
        <v>43949.125772511572</v>
      </c>
      <c r="B447" s="3" t="s">
        <v>507</v>
      </c>
      <c r="C447" s="3" t="s">
        <v>508</v>
      </c>
      <c r="D447" s="3" t="s">
        <v>566</v>
      </c>
      <c r="E447" s="3" t="s">
        <v>1127</v>
      </c>
      <c r="F447" s="3" t="s">
        <v>510</v>
      </c>
      <c r="G447" s="3" t="s">
        <v>511</v>
      </c>
      <c r="H447" s="3" t="s">
        <v>512</v>
      </c>
      <c r="I447" s="3" t="s">
        <v>529</v>
      </c>
      <c r="J447" s="3" t="s">
        <v>514</v>
      </c>
      <c r="K447" s="3"/>
      <c r="M447" s="3" t="s">
        <v>516</v>
      </c>
      <c r="N447" s="3" t="s">
        <v>539</v>
      </c>
      <c r="O447" s="3" t="s">
        <v>518</v>
      </c>
      <c r="P447" s="3">
        <v>5</v>
      </c>
      <c r="Q447" s="3" t="s">
        <v>1125</v>
      </c>
      <c r="R447" s="3" t="s">
        <v>1125</v>
      </c>
      <c r="S447" s="3" t="s">
        <v>519</v>
      </c>
      <c r="T447" s="3" t="s">
        <v>533</v>
      </c>
      <c r="U447" s="3">
        <v>32</v>
      </c>
      <c r="V447" s="3">
        <v>32</v>
      </c>
      <c r="W447" s="3">
        <v>30</v>
      </c>
      <c r="X447" s="3">
        <v>36</v>
      </c>
      <c r="Y447" s="3">
        <v>30</v>
      </c>
      <c r="Z447" s="3" t="s">
        <v>534</v>
      </c>
      <c r="AA447" s="3">
        <v>1490</v>
      </c>
      <c r="AB447" s="3">
        <v>710</v>
      </c>
      <c r="AC447" s="3">
        <v>780</v>
      </c>
      <c r="AD447" s="3" t="s">
        <v>521</v>
      </c>
      <c r="AE447" s="3" t="s">
        <v>522</v>
      </c>
      <c r="AF447" s="3" t="s">
        <v>523</v>
      </c>
      <c r="SF447" s="3">
        <v>9</v>
      </c>
      <c r="SG447" s="3">
        <v>2</v>
      </c>
      <c r="SH447" s="3">
        <v>3</v>
      </c>
      <c r="SI447" s="3">
        <v>8</v>
      </c>
      <c r="SJ447" s="3" t="s">
        <v>523</v>
      </c>
      <c r="SL447" s="3" t="s">
        <v>523</v>
      </c>
      <c r="SM447" s="3" t="s">
        <v>1251</v>
      </c>
      <c r="SN447" s="3" t="s">
        <v>542</v>
      </c>
      <c r="SO447" s="3" t="s">
        <v>543</v>
      </c>
      <c r="SP447" s="3" t="s">
        <v>544</v>
      </c>
    </row>
    <row r="448" spans="1:510" ht="12.75" x14ac:dyDescent="0.2">
      <c r="A448" s="2">
        <v>43949.126431377314</v>
      </c>
      <c r="B448" s="3" t="s">
        <v>507</v>
      </c>
      <c r="C448" s="3" t="s">
        <v>508</v>
      </c>
      <c r="D448" s="3" t="s">
        <v>509</v>
      </c>
      <c r="E448" s="3" t="s">
        <v>1143</v>
      </c>
      <c r="F448" s="3" t="s">
        <v>528</v>
      </c>
      <c r="G448" s="3" t="s">
        <v>511</v>
      </c>
      <c r="H448" s="3" t="s">
        <v>536</v>
      </c>
      <c r="I448" s="3" t="s">
        <v>529</v>
      </c>
      <c r="J448" s="3" t="s">
        <v>514</v>
      </c>
      <c r="K448" s="3"/>
      <c r="M448" s="3" t="s">
        <v>516</v>
      </c>
      <c r="N448" s="3" t="s">
        <v>539</v>
      </c>
      <c r="O448" s="3" t="s">
        <v>518</v>
      </c>
      <c r="P448" s="3">
        <v>7</v>
      </c>
      <c r="Q448" s="3" t="s">
        <v>1125</v>
      </c>
      <c r="R448" s="3" t="s">
        <v>1125</v>
      </c>
      <c r="S448" s="3" t="s">
        <v>569</v>
      </c>
      <c r="T448" s="3" t="s">
        <v>520</v>
      </c>
      <c r="U448" s="3" t="s">
        <v>1125</v>
      </c>
      <c r="V448" s="3" t="s">
        <v>1125</v>
      </c>
      <c r="W448" s="3" t="s">
        <v>1125</v>
      </c>
      <c r="X448" s="3" t="s">
        <v>1125</v>
      </c>
      <c r="Y448" s="3" t="s">
        <v>1125</v>
      </c>
      <c r="AA448" s="3">
        <v>1590</v>
      </c>
      <c r="AB448" s="3">
        <v>800</v>
      </c>
      <c r="AC448" s="3">
        <v>790</v>
      </c>
      <c r="AD448" s="3" t="s">
        <v>540</v>
      </c>
      <c r="AE448" s="3" t="s">
        <v>522</v>
      </c>
      <c r="AF448" s="3" t="s">
        <v>523</v>
      </c>
      <c r="SF448" s="3">
        <v>9</v>
      </c>
      <c r="SG448" s="3">
        <v>5</v>
      </c>
      <c r="SH448" s="3">
        <v>5</v>
      </c>
      <c r="SI448" s="3">
        <v>3</v>
      </c>
      <c r="SJ448" s="3" t="s">
        <v>524</v>
      </c>
      <c r="SL448" s="3" t="s">
        <v>524</v>
      </c>
      <c r="SM448" s="3" t="s">
        <v>1249</v>
      </c>
      <c r="SN448" s="3" t="s">
        <v>542</v>
      </c>
      <c r="SO448" s="3" t="s">
        <v>543</v>
      </c>
      <c r="SP448" s="3" t="s">
        <v>544</v>
      </c>
    </row>
    <row r="449" spans="1:510" ht="12.75" x14ac:dyDescent="0.2">
      <c r="A449" s="2">
        <v>43949.127587557872</v>
      </c>
      <c r="B449" s="3" t="s">
        <v>507</v>
      </c>
      <c r="C449" s="3" t="s">
        <v>508</v>
      </c>
      <c r="D449" s="3" t="s">
        <v>566</v>
      </c>
      <c r="E449" s="3" t="s">
        <v>1127</v>
      </c>
      <c r="F449" s="3" t="s">
        <v>510</v>
      </c>
      <c r="G449" s="3" t="s">
        <v>511</v>
      </c>
      <c r="H449" s="3" t="s">
        <v>512</v>
      </c>
      <c r="I449" s="3" t="s">
        <v>556</v>
      </c>
      <c r="J449" s="3" t="s">
        <v>514</v>
      </c>
      <c r="K449" s="3"/>
      <c r="M449" s="3" t="s">
        <v>616</v>
      </c>
      <c r="N449" s="3" t="s">
        <v>604</v>
      </c>
      <c r="O449" s="3" t="s">
        <v>518</v>
      </c>
      <c r="P449" s="3">
        <v>3</v>
      </c>
      <c r="Q449" s="3" t="s">
        <v>1125</v>
      </c>
      <c r="R449" s="3" t="s">
        <v>1125</v>
      </c>
      <c r="S449" s="3" t="s">
        <v>519</v>
      </c>
      <c r="T449" s="3" t="s">
        <v>520</v>
      </c>
      <c r="U449" s="3" t="s">
        <v>1125</v>
      </c>
      <c r="V449" s="3" t="s">
        <v>1125</v>
      </c>
      <c r="W449" s="3" t="s">
        <v>1125</v>
      </c>
      <c r="X449" s="3" t="s">
        <v>1125</v>
      </c>
      <c r="Y449" s="3" t="s">
        <v>1125</v>
      </c>
      <c r="AA449" s="3">
        <v>1080</v>
      </c>
      <c r="AB449" s="3">
        <v>580</v>
      </c>
      <c r="AC449" s="3">
        <v>500</v>
      </c>
      <c r="AD449" s="3" t="s">
        <v>576</v>
      </c>
      <c r="AE449" s="3" t="s">
        <v>574</v>
      </c>
      <c r="AF449" s="3" t="s">
        <v>523</v>
      </c>
      <c r="SF449" s="3">
        <v>6</v>
      </c>
      <c r="SG449" s="3">
        <v>7</v>
      </c>
      <c r="SH449" s="3">
        <v>0</v>
      </c>
      <c r="SI449" s="3">
        <v>2</v>
      </c>
      <c r="SJ449" s="3" t="s">
        <v>523</v>
      </c>
      <c r="SL449" s="3" t="s">
        <v>524</v>
      </c>
      <c r="SM449" s="3" t="s">
        <v>1247</v>
      </c>
      <c r="SN449" s="4">
        <v>0</v>
      </c>
      <c r="SO449" s="3" t="s">
        <v>554</v>
      </c>
      <c r="SP449" s="3" t="s">
        <v>527</v>
      </c>
    </row>
    <row r="450" spans="1:510" ht="12.75" x14ac:dyDescent="0.2">
      <c r="A450" s="2">
        <v>43949.131294999999</v>
      </c>
      <c r="B450" s="3" t="s">
        <v>507</v>
      </c>
      <c r="C450" s="3" t="s">
        <v>508</v>
      </c>
      <c r="D450" s="3" t="s">
        <v>509</v>
      </c>
      <c r="E450" s="3" t="s">
        <v>1143</v>
      </c>
      <c r="F450" s="3" t="s">
        <v>510</v>
      </c>
      <c r="G450" s="3" t="s">
        <v>756</v>
      </c>
      <c r="H450" s="3" t="s">
        <v>512</v>
      </c>
      <c r="I450" s="3" t="s">
        <v>513</v>
      </c>
      <c r="J450" s="3" t="s">
        <v>617</v>
      </c>
      <c r="K450" s="3" t="s">
        <v>1125</v>
      </c>
      <c r="M450" s="3" t="s">
        <v>538</v>
      </c>
      <c r="N450" s="3" t="s">
        <v>531</v>
      </c>
      <c r="O450" s="3" t="s">
        <v>1151</v>
      </c>
      <c r="P450" s="3">
        <v>7</v>
      </c>
      <c r="Q450" s="3" t="s">
        <v>1125</v>
      </c>
      <c r="R450" s="3" t="s">
        <v>1125</v>
      </c>
      <c r="S450" s="3" t="s">
        <v>519</v>
      </c>
      <c r="T450" s="3" t="s">
        <v>533</v>
      </c>
      <c r="U450" s="3">
        <v>34</v>
      </c>
      <c r="V450" s="3">
        <v>35</v>
      </c>
      <c r="W450" s="3">
        <v>33</v>
      </c>
      <c r="X450" s="3">
        <v>34</v>
      </c>
      <c r="Y450" s="3">
        <v>36</v>
      </c>
      <c r="Z450" s="3" t="s">
        <v>534</v>
      </c>
      <c r="AA450" s="3">
        <v>1480</v>
      </c>
      <c r="AB450" s="3">
        <v>750</v>
      </c>
      <c r="AC450" s="3">
        <v>730</v>
      </c>
      <c r="AD450" s="3" t="s">
        <v>593</v>
      </c>
      <c r="AE450" s="3" t="s">
        <v>541</v>
      </c>
      <c r="AF450" s="3" t="s">
        <v>523</v>
      </c>
      <c r="SF450" s="3">
        <v>26</v>
      </c>
      <c r="SG450" s="3">
        <v>4</v>
      </c>
      <c r="SH450" s="3">
        <v>7</v>
      </c>
      <c r="SI450" s="3">
        <v>17</v>
      </c>
      <c r="SJ450" s="3" t="s">
        <v>524</v>
      </c>
      <c r="SL450" s="3" t="s">
        <v>524</v>
      </c>
      <c r="SM450" s="3" t="s">
        <v>1250</v>
      </c>
      <c r="SN450" s="3" t="s">
        <v>525</v>
      </c>
      <c r="SO450" s="3" t="s">
        <v>543</v>
      </c>
      <c r="SP450" s="3" t="s">
        <v>527</v>
      </c>
    </row>
    <row r="451" spans="1:510" ht="12.75" x14ac:dyDescent="0.2">
      <c r="A451" s="2">
        <v>43949.134329247681</v>
      </c>
      <c r="B451" s="3" t="s">
        <v>507</v>
      </c>
      <c r="C451" s="3" t="s">
        <v>508</v>
      </c>
      <c r="D451" s="3" t="s">
        <v>509</v>
      </c>
      <c r="E451" s="3" t="s">
        <v>1143</v>
      </c>
      <c r="F451" s="3" t="s">
        <v>528</v>
      </c>
      <c r="G451" s="3" t="s">
        <v>511</v>
      </c>
      <c r="H451" s="3" t="s">
        <v>574</v>
      </c>
      <c r="I451" s="3" t="s">
        <v>513</v>
      </c>
      <c r="J451" s="3" t="s">
        <v>514</v>
      </c>
      <c r="K451" s="3"/>
      <c r="M451" s="3" t="s">
        <v>516</v>
      </c>
      <c r="N451" s="3" t="s">
        <v>517</v>
      </c>
      <c r="O451" s="3" t="s">
        <v>518</v>
      </c>
      <c r="P451" s="3">
        <v>10</v>
      </c>
      <c r="Q451" s="3" t="s">
        <v>1125</v>
      </c>
      <c r="R451" s="3" t="s">
        <v>1125</v>
      </c>
      <c r="S451" s="3" t="s">
        <v>546</v>
      </c>
      <c r="T451" s="3" t="s">
        <v>520</v>
      </c>
      <c r="U451" s="3" t="s">
        <v>1125</v>
      </c>
      <c r="V451" s="3" t="s">
        <v>1125</v>
      </c>
      <c r="W451" s="3" t="s">
        <v>1125</v>
      </c>
      <c r="X451" s="3" t="s">
        <v>1125</v>
      </c>
      <c r="Y451" s="3" t="s">
        <v>1125</v>
      </c>
      <c r="AA451" s="3">
        <v>1570</v>
      </c>
      <c r="AB451" s="3">
        <v>780</v>
      </c>
      <c r="AC451" s="3">
        <v>790</v>
      </c>
      <c r="AD451" s="3" t="s">
        <v>576</v>
      </c>
      <c r="AE451" s="3" t="s">
        <v>548</v>
      </c>
      <c r="AF451" s="3" t="s">
        <v>523</v>
      </c>
      <c r="SF451" s="3">
        <v>9</v>
      </c>
      <c r="SG451" s="3">
        <v>12</v>
      </c>
      <c r="SH451" s="3">
        <v>6</v>
      </c>
      <c r="SI451" s="3">
        <v>5</v>
      </c>
      <c r="SJ451" s="3" t="s">
        <v>523</v>
      </c>
      <c r="SL451" s="3" t="s">
        <v>524</v>
      </c>
      <c r="SM451" s="3" t="s">
        <v>1254</v>
      </c>
      <c r="SN451" s="3" t="s">
        <v>542</v>
      </c>
      <c r="SO451" s="3" t="s">
        <v>543</v>
      </c>
      <c r="SP451" s="3" t="s">
        <v>544</v>
      </c>
    </row>
    <row r="452" spans="1:510" ht="12.75" x14ac:dyDescent="0.2">
      <c r="A452" s="2">
        <v>43949.13451880787</v>
      </c>
      <c r="B452" s="3" t="s">
        <v>507</v>
      </c>
      <c r="C452" s="3" t="s">
        <v>508</v>
      </c>
      <c r="D452" s="3" t="s">
        <v>509</v>
      </c>
      <c r="E452" s="3" t="s">
        <v>1143</v>
      </c>
      <c r="F452" s="3" t="s">
        <v>528</v>
      </c>
      <c r="G452" s="3" t="s">
        <v>511</v>
      </c>
      <c r="H452" s="3" t="s">
        <v>512</v>
      </c>
      <c r="I452" s="3" t="s">
        <v>513</v>
      </c>
      <c r="J452" s="3" t="s">
        <v>514</v>
      </c>
      <c r="K452" s="3"/>
      <c r="M452" s="3" t="s">
        <v>516</v>
      </c>
      <c r="N452" s="3" t="s">
        <v>578</v>
      </c>
      <c r="O452" s="3" t="s">
        <v>518</v>
      </c>
      <c r="P452" s="3">
        <v>5</v>
      </c>
      <c r="Q452" s="3" t="s">
        <v>1125</v>
      </c>
      <c r="R452" s="3" t="s">
        <v>1125</v>
      </c>
      <c r="S452" s="3" t="s">
        <v>519</v>
      </c>
      <c r="T452" s="3" t="s">
        <v>533</v>
      </c>
      <c r="U452" s="3">
        <v>33</v>
      </c>
      <c r="V452" s="3">
        <v>33</v>
      </c>
      <c r="W452" s="3">
        <v>31</v>
      </c>
      <c r="X452" s="3">
        <v>34</v>
      </c>
      <c r="Y452" s="3">
        <v>35</v>
      </c>
      <c r="Z452" s="3" t="s">
        <v>534</v>
      </c>
      <c r="AA452" s="3">
        <v>1410</v>
      </c>
      <c r="AB452" s="3">
        <v>730</v>
      </c>
      <c r="AC452" s="3">
        <v>680</v>
      </c>
      <c r="AD452" s="3" t="s">
        <v>540</v>
      </c>
      <c r="AE452" s="3" t="s">
        <v>548</v>
      </c>
      <c r="AF452" s="3" t="s">
        <v>523</v>
      </c>
      <c r="SF452" s="3">
        <v>5</v>
      </c>
      <c r="SG452" s="3">
        <v>5</v>
      </c>
      <c r="SH452" s="3">
        <v>0</v>
      </c>
      <c r="SI452" s="3">
        <v>2</v>
      </c>
      <c r="SJ452" s="3" t="s">
        <v>524</v>
      </c>
      <c r="SL452" s="3" t="s">
        <v>524</v>
      </c>
      <c r="SM452" s="3" t="s">
        <v>1250</v>
      </c>
      <c r="SN452" s="4">
        <v>0</v>
      </c>
      <c r="SO452" s="3" t="s">
        <v>543</v>
      </c>
      <c r="SP452" s="3" t="s">
        <v>527</v>
      </c>
    </row>
    <row r="453" spans="1:510" ht="12.75" x14ac:dyDescent="0.2">
      <c r="A453" s="2">
        <v>43949.135338645836</v>
      </c>
      <c r="B453" s="3" t="s">
        <v>507</v>
      </c>
      <c r="C453" s="3" t="s">
        <v>508</v>
      </c>
      <c r="D453" s="3" t="s">
        <v>509</v>
      </c>
      <c r="E453" s="3" t="s">
        <v>1143</v>
      </c>
      <c r="F453" s="3" t="s">
        <v>510</v>
      </c>
      <c r="G453" s="3" t="s">
        <v>511</v>
      </c>
      <c r="H453" s="3" t="s">
        <v>555</v>
      </c>
      <c r="I453" s="3" t="s">
        <v>556</v>
      </c>
      <c r="J453" s="3" t="s">
        <v>514</v>
      </c>
      <c r="K453" s="3"/>
      <c r="M453" s="3" t="s">
        <v>516</v>
      </c>
      <c r="N453" s="3" t="s">
        <v>531</v>
      </c>
      <c r="O453" s="3" t="s">
        <v>518</v>
      </c>
      <c r="P453" s="3">
        <v>8</v>
      </c>
      <c r="Q453" s="3" t="s">
        <v>1125</v>
      </c>
      <c r="R453" s="3" t="s">
        <v>1125</v>
      </c>
      <c r="S453" s="3" t="s">
        <v>519</v>
      </c>
      <c r="T453" s="3" t="s">
        <v>520</v>
      </c>
      <c r="U453" s="3" t="s">
        <v>1125</v>
      </c>
      <c r="V453" s="3" t="s">
        <v>1125</v>
      </c>
      <c r="W453" s="3" t="s">
        <v>1125</v>
      </c>
      <c r="X453" s="3" t="s">
        <v>1125</v>
      </c>
      <c r="Y453" s="3" t="s">
        <v>1125</v>
      </c>
      <c r="AA453" s="3">
        <v>1540</v>
      </c>
      <c r="AB453" s="3">
        <v>740</v>
      </c>
      <c r="AC453" s="3">
        <v>800</v>
      </c>
      <c r="AD453" s="3" t="s">
        <v>564</v>
      </c>
      <c r="AE453" s="3" t="s">
        <v>541</v>
      </c>
      <c r="AF453" s="3" t="s">
        <v>523</v>
      </c>
      <c r="SF453" s="3">
        <v>4</v>
      </c>
      <c r="SG453" s="3">
        <v>7</v>
      </c>
      <c r="SH453" s="3">
        <v>4</v>
      </c>
      <c r="SI453" s="3">
        <v>3</v>
      </c>
      <c r="SJ453" s="3" t="s">
        <v>524</v>
      </c>
      <c r="SL453" s="3" t="s">
        <v>524</v>
      </c>
      <c r="SM453" s="3" t="s">
        <v>1248</v>
      </c>
      <c r="SN453" s="3" t="s">
        <v>570</v>
      </c>
      <c r="SO453" s="3" t="s">
        <v>543</v>
      </c>
      <c r="SP453" s="3" t="s">
        <v>527</v>
      </c>
    </row>
    <row r="454" spans="1:510" ht="12.75" x14ac:dyDescent="0.2">
      <c r="A454" s="2">
        <v>43960.177003067132</v>
      </c>
      <c r="B454" s="3" t="s">
        <v>507</v>
      </c>
      <c r="C454" s="3" t="s">
        <v>508</v>
      </c>
      <c r="D454" s="3" t="s">
        <v>509</v>
      </c>
      <c r="E454" s="3" t="s">
        <v>1143</v>
      </c>
      <c r="F454" s="3" t="s">
        <v>528</v>
      </c>
      <c r="G454" s="3" t="s">
        <v>1125</v>
      </c>
      <c r="H454" s="3" t="s">
        <v>1125</v>
      </c>
      <c r="I454" s="3" t="s">
        <v>1125</v>
      </c>
      <c r="J454" s="3" t="s">
        <v>557</v>
      </c>
      <c r="K454" s="3" t="s">
        <v>1239</v>
      </c>
      <c r="L454" s="3" t="s">
        <v>768</v>
      </c>
      <c r="M454" s="3" t="s">
        <v>1125</v>
      </c>
      <c r="N454" s="3" t="s">
        <v>517</v>
      </c>
      <c r="O454" s="3" t="s">
        <v>580</v>
      </c>
      <c r="P454" s="3">
        <v>4</v>
      </c>
      <c r="Q454" s="3" t="s">
        <v>733</v>
      </c>
      <c r="R454" s="3" t="s">
        <v>1160</v>
      </c>
      <c r="S454" s="3" t="s">
        <v>591</v>
      </c>
      <c r="T454" s="3" t="s">
        <v>520</v>
      </c>
      <c r="U454" s="3" t="s">
        <v>1125</v>
      </c>
      <c r="V454" s="3" t="s">
        <v>1125</v>
      </c>
      <c r="W454" s="3" t="s">
        <v>1125</v>
      </c>
      <c r="X454" s="3" t="s">
        <v>1125</v>
      </c>
      <c r="Y454" s="3" t="s">
        <v>1125</v>
      </c>
      <c r="AA454" s="3">
        <v>1550</v>
      </c>
      <c r="AB454" s="3">
        <v>750</v>
      </c>
      <c r="AC454" s="3">
        <v>800</v>
      </c>
      <c r="AD454" s="3" t="s">
        <v>576</v>
      </c>
      <c r="AE454" s="3" t="s">
        <v>548</v>
      </c>
      <c r="AF454" s="3" t="s">
        <v>523</v>
      </c>
      <c r="AG454" s="3" t="s">
        <v>723</v>
      </c>
      <c r="AQ454" s="3" t="s">
        <v>723</v>
      </c>
      <c r="BD454" s="3" t="s">
        <v>723</v>
      </c>
      <c r="BK454" s="3" t="s">
        <v>723</v>
      </c>
      <c r="BS454" s="3" t="s">
        <v>729</v>
      </c>
      <c r="BT454" s="3" t="s">
        <v>723</v>
      </c>
      <c r="CH454" s="3" t="s">
        <v>723</v>
      </c>
      <c r="CJ454" s="3" t="s">
        <v>723</v>
      </c>
      <c r="FR454" s="3" t="s">
        <v>723</v>
      </c>
      <c r="GA454" s="3" t="s">
        <v>723</v>
      </c>
      <c r="GB454" s="3" t="s">
        <v>723</v>
      </c>
      <c r="GC454" s="3" t="s">
        <v>723</v>
      </c>
      <c r="GD454" s="3" t="s">
        <v>723</v>
      </c>
      <c r="GG454" s="3" t="s">
        <v>723</v>
      </c>
      <c r="GH454" s="3" t="s">
        <v>723</v>
      </c>
      <c r="GI454" s="3" t="s">
        <v>723</v>
      </c>
      <c r="IF454" s="3" t="s">
        <v>723</v>
      </c>
      <c r="IY454" s="3" t="s">
        <v>723</v>
      </c>
      <c r="JD454" s="3">
        <v>18</v>
      </c>
      <c r="JE454" s="3">
        <v>14</v>
      </c>
      <c r="JF454" s="3">
        <v>4</v>
      </c>
      <c r="JG454" s="3" t="s">
        <v>730</v>
      </c>
      <c r="JH454" s="3" t="s">
        <v>769</v>
      </c>
      <c r="JI454" s="3" t="s">
        <v>725</v>
      </c>
      <c r="JS454" s="3" t="s">
        <v>726</v>
      </c>
      <c r="KF454" s="3" t="s">
        <v>727</v>
      </c>
      <c r="KM454" s="3" t="s">
        <v>727</v>
      </c>
      <c r="KU454" s="3" t="s">
        <v>726</v>
      </c>
      <c r="KV454" s="3" t="s">
        <v>726</v>
      </c>
      <c r="LJ454" s="3" t="s">
        <v>725</v>
      </c>
      <c r="LL454" s="3" t="s">
        <v>727</v>
      </c>
      <c r="OT454" s="3" t="s">
        <v>726</v>
      </c>
      <c r="PC454" s="3" t="s">
        <v>727</v>
      </c>
      <c r="PD454" s="3" t="s">
        <v>725</v>
      </c>
      <c r="PE454" s="3" t="s">
        <v>725</v>
      </c>
      <c r="PF454" s="3" t="s">
        <v>727</v>
      </c>
      <c r="PI454" s="3" t="s">
        <v>725</v>
      </c>
      <c r="PJ454" s="3" t="s">
        <v>725</v>
      </c>
      <c r="PK454" s="3" t="s">
        <v>725</v>
      </c>
      <c r="RH454" s="3" t="s">
        <v>727</v>
      </c>
      <c r="SA454" s="3" t="s">
        <v>727</v>
      </c>
      <c r="SF454" s="3">
        <v>11</v>
      </c>
      <c r="SG454" s="3">
        <v>7</v>
      </c>
      <c r="SH454" s="3">
        <v>7</v>
      </c>
      <c r="SI454" s="3">
        <v>7</v>
      </c>
      <c r="SJ454" s="3" t="s">
        <v>523</v>
      </c>
      <c r="SK454" s="3" t="s">
        <v>736</v>
      </c>
      <c r="SL454" s="3" t="s">
        <v>523</v>
      </c>
      <c r="SM454" s="3" t="s">
        <v>1253</v>
      </c>
      <c r="SO454" s="3" t="s">
        <v>526</v>
      </c>
    </row>
    <row r="455" spans="1:510" ht="12.75" x14ac:dyDescent="0.2">
      <c r="A455" s="2">
        <v>43949.137493796297</v>
      </c>
      <c r="B455" s="3" t="s">
        <v>507</v>
      </c>
      <c r="C455" s="3" t="s">
        <v>508</v>
      </c>
      <c r="D455" s="3" t="s">
        <v>566</v>
      </c>
      <c r="E455" s="3" t="s">
        <v>1143</v>
      </c>
      <c r="F455" s="3" t="s">
        <v>510</v>
      </c>
      <c r="G455" s="3" t="s">
        <v>573</v>
      </c>
      <c r="H455" s="3" t="s">
        <v>512</v>
      </c>
      <c r="I455" s="3" t="s">
        <v>556</v>
      </c>
      <c r="J455" s="3" t="s">
        <v>514</v>
      </c>
      <c r="K455" s="3"/>
      <c r="M455" s="3" t="s">
        <v>572</v>
      </c>
      <c r="N455" s="3" t="s">
        <v>517</v>
      </c>
      <c r="O455" s="3" t="s">
        <v>580</v>
      </c>
      <c r="P455" s="3">
        <v>3</v>
      </c>
      <c r="Q455" s="3" t="s">
        <v>1125</v>
      </c>
      <c r="R455" s="3" t="s">
        <v>1125</v>
      </c>
      <c r="S455" s="3" t="s">
        <v>519</v>
      </c>
      <c r="T455" s="3" t="s">
        <v>533</v>
      </c>
      <c r="U455" s="3">
        <v>35</v>
      </c>
      <c r="V455" s="3">
        <v>35</v>
      </c>
      <c r="W455" s="3">
        <v>34</v>
      </c>
      <c r="X455" s="3">
        <v>35</v>
      </c>
      <c r="Y455" s="3">
        <v>34</v>
      </c>
      <c r="Z455" s="3" t="s">
        <v>553</v>
      </c>
      <c r="AA455" s="6" t="s">
        <v>1125</v>
      </c>
      <c r="SF455" s="3">
        <v>11</v>
      </c>
      <c r="SG455" s="3">
        <v>5</v>
      </c>
      <c r="SH455" s="3">
        <v>3</v>
      </c>
      <c r="SI455" s="3">
        <v>3</v>
      </c>
      <c r="SJ455" s="3" t="s">
        <v>523</v>
      </c>
      <c r="SL455" s="3" t="s">
        <v>524</v>
      </c>
      <c r="SM455" s="3" t="s">
        <v>1250</v>
      </c>
      <c r="SN455" s="3" t="s">
        <v>535</v>
      </c>
      <c r="SO455" s="3" t="s">
        <v>526</v>
      </c>
      <c r="SP455" s="3" t="s">
        <v>544</v>
      </c>
    </row>
    <row r="456" spans="1:510" ht="12.75" x14ac:dyDescent="0.2">
      <c r="A456" s="2">
        <v>43960.177210231486</v>
      </c>
      <c r="B456" s="3" t="s">
        <v>507</v>
      </c>
      <c r="C456" s="3" t="s">
        <v>508</v>
      </c>
      <c r="D456" s="3" t="s">
        <v>509</v>
      </c>
      <c r="E456" s="3" t="s">
        <v>1143</v>
      </c>
      <c r="F456" s="3" t="s">
        <v>528</v>
      </c>
      <c r="G456" s="3" t="s">
        <v>1125</v>
      </c>
      <c r="H456" s="3" t="s">
        <v>1125</v>
      </c>
      <c r="I456" s="3" t="s">
        <v>1125</v>
      </c>
      <c r="J456" s="3" t="s">
        <v>557</v>
      </c>
      <c r="K456" s="3" t="s">
        <v>1239</v>
      </c>
      <c r="L456" s="3" t="s">
        <v>768</v>
      </c>
      <c r="M456" s="3" t="s">
        <v>1125</v>
      </c>
      <c r="N456" s="3" t="s">
        <v>517</v>
      </c>
      <c r="O456" s="3" t="s">
        <v>580</v>
      </c>
      <c r="P456" s="3">
        <v>4</v>
      </c>
      <c r="Q456" s="3" t="s">
        <v>733</v>
      </c>
      <c r="R456" s="3" t="s">
        <v>1160</v>
      </c>
      <c r="S456" s="3" t="s">
        <v>591</v>
      </c>
      <c r="T456" s="3" t="s">
        <v>520</v>
      </c>
      <c r="U456" s="3" t="s">
        <v>1125</v>
      </c>
      <c r="V456" s="3" t="s">
        <v>1125</v>
      </c>
      <c r="W456" s="3" t="s">
        <v>1125</v>
      </c>
      <c r="X456" s="3" t="s">
        <v>1125</v>
      </c>
      <c r="Y456" s="3" t="s">
        <v>1125</v>
      </c>
      <c r="AA456" s="3">
        <v>1550</v>
      </c>
      <c r="AB456" s="3">
        <v>750</v>
      </c>
      <c r="AC456" s="3">
        <v>800</v>
      </c>
      <c r="AD456" s="3" t="s">
        <v>576</v>
      </c>
      <c r="AE456" s="3" t="s">
        <v>548</v>
      </c>
      <c r="AF456" s="3" t="s">
        <v>523</v>
      </c>
      <c r="AG456" s="3" t="s">
        <v>723</v>
      </c>
      <c r="AQ456" s="3" t="s">
        <v>723</v>
      </c>
      <c r="BD456" s="3" t="s">
        <v>723</v>
      </c>
      <c r="BK456" s="3" t="s">
        <v>723</v>
      </c>
      <c r="BS456" s="3" t="s">
        <v>729</v>
      </c>
      <c r="BT456" s="3" t="s">
        <v>723</v>
      </c>
      <c r="CH456" s="3" t="s">
        <v>723</v>
      </c>
      <c r="CJ456" s="3" t="s">
        <v>723</v>
      </c>
      <c r="FR456" s="3" t="s">
        <v>723</v>
      </c>
      <c r="GA456" s="3" t="s">
        <v>723</v>
      </c>
      <c r="GB456" s="3" t="s">
        <v>723</v>
      </c>
      <c r="GC456" s="3" t="s">
        <v>723</v>
      </c>
      <c r="GD456" s="3" t="s">
        <v>723</v>
      </c>
      <c r="GG456" s="3" t="s">
        <v>723</v>
      </c>
      <c r="GH456" s="3" t="s">
        <v>723</v>
      </c>
      <c r="GI456" s="3" t="s">
        <v>723</v>
      </c>
      <c r="IF456" s="3" t="s">
        <v>723</v>
      </c>
      <c r="IY456" s="3" t="s">
        <v>723</v>
      </c>
      <c r="JD456" s="3">
        <v>18</v>
      </c>
      <c r="JE456" s="3">
        <v>14</v>
      </c>
      <c r="JF456" s="3">
        <v>4</v>
      </c>
      <c r="JG456" s="3" t="s">
        <v>730</v>
      </c>
      <c r="JH456" s="3" t="s">
        <v>769</v>
      </c>
      <c r="JI456" s="3" t="s">
        <v>725</v>
      </c>
      <c r="JS456" s="3" t="s">
        <v>726</v>
      </c>
      <c r="KF456" s="3" t="s">
        <v>727</v>
      </c>
      <c r="KM456" s="3" t="s">
        <v>727</v>
      </c>
      <c r="KU456" s="3" t="s">
        <v>726</v>
      </c>
      <c r="KV456" s="3" t="s">
        <v>726</v>
      </c>
      <c r="LJ456" s="3" t="s">
        <v>725</v>
      </c>
      <c r="LL456" s="3" t="s">
        <v>727</v>
      </c>
      <c r="OT456" s="3" t="s">
        <v>726</v>
      </c>
      <c r="PC456" s="3" t="s">
        <v>727</v>
      </c>
      <c r="PD456" s="3" t="s">
        <v>725</v>
      </c>
      <c r="PE456" s="3" t="s">
        <v>725</v>
      </c>
      <c r="PF456" s="3" t="s">
        <v>727</v>
      </c>
      <c r="PI456" s="3" t="s">
        <v>725</v>
      </c>
      <c r="PJ456" s="3" t="s">
        <v>725</v>
      </c>
      <c r="PK456" s="3" t="s">
        <v>725</v>
      </c>
      <c r="RH456" s="3" t="s">
        <v>727</v>
      </c>
      <c r="SA456" s="3" t="s">
        <v>727</v>
      </c>
      <c r="SF456" s="3">
        <v>11</v>
      </c>
      <c r="SG456" s="3">
        <v>7</v>
      </c>
      <c r="SH456" s="3">
        <v>7</v>
      </c>
      <c r="SI456" s="3">
        <v>7</v>
      </c>
      <c r="SJ456" s="3" t="s">
        <v>523</v>
      </c>
      <c r="SK456" s="3" t="s">
        <v>736</v>
      </c>
      <c r="SL456" s="3" t="s">
        <v>523</v>
      </c>
      <c r="SM456" s="3" t="s">
        <v>1253</v>
      </c>
      <c r="SO456" s="3" t="s">
        <v>526</v>
      </c>
    </row>
    <row r="457" spans="1:510" ht="12.75" x14ac:dyDescent="0.2">
      <c r="A457" s="2">
        <v>43949.14104884259</v>
      </c>
      <c r="B457" s="3" t="s">
        <v>507</v>
      </c>
      <c r="C457" s="3" t="s">
        <v>508</v>
      </c>
      <c r="D457" s="3" t="s">
        <v>1131</v>
      </c>
      <c r="E457" s="3" t="s">
        <v>1143</v>
      </c>
      <c r="F457" s="3" t="s">
        <v>528</v>
      </c>
      <c r="G457" s="3" t="s">
        <v>511</v>
      </c>
      <c r="H457" s="3" t="s">
        <v>512</v>
      </c>
      <c r="I457" s="3" t="s">
        <v>556</v>
      </c>
      <c r="J457" s="3" t="s">
        <v>514</v>
      </c>
      <c r="K457" s="3"/>
      <c r="M457" s="3" t="s">
        <v>572</v>
      </c>
      <c r="N457" s="3" t="s">
        <v>539</v>
      </c>
      <c r="O457" s="3" t="s">
        <v>518</v>
      </c>
      <c r="P457" s="3">
        <v>10</v>
      </c>
      <c r="Q457" s="3" t="s">
        <v>1125</v>
      </c>
      <c r="R457" s="3" t="s">
        <v>1125</v>
      </c>
      <c r="S457" s="3" t="s">
        <v>519</v>
      </c>
      <c r="T457" s="3" t="s">
        <v>520</v>
      </c>
      <c r="U457" s="3" t="s">
        <v>1125</v>
      </c>
      <c r="V457" s="3" t="s">
        <v>1125</v>
      </c>
      <c r="W457" s="3" t="s">
        <v>1125</v>
      </c>
      <c r="X457" s="3" t="s">
        <v>1125</v>
      </c>
      <c r="Y457" s="3" t="s">
        <v>1125</v>
      </c>
      <c r="AA457" s="3">
        <v>1510</v>
      </c>
      <c r="AB457" s="3">
        <v>720</v>
      </c>
      <c r="AC457" s="3">
        <v>790</v>
      </c>
      <c r="AD457" s="3" t="s">
        <v>540</v>
      </c>
      <c r="AE457" s="3" t="s">
        <v>548</v>
      </c>
      <c r="AF457" s="3" t="s">
        <v>523</v>
      </c>
      <c r="SF457" s="3">
        <v>9</v>
      </c>
      <c r="SG457" s="3">
        <v>6</v>
      </c>
      <c r="SH457" s="3">
        <v>4</v>
      </c>
      <c r="SI457" s="3">
        <v>3</v>
      </c>
      <c r="SJ457" s="3" t="s">
        <v>523</v>
      </c>
      <c r="SL457" s="3" t="s">
        <v>524</v>
      </c>
      <c r="SM457" s="3" t="s">
        <v>1248</v>
      </c>
      <c r="SN457" s="3" t="s">
        <v>594</v>
      </c>
      <c r="SO457" s="3" t="s">
        <v>543</v>
      </c>
      <c r="SP457" s="3" t="s">
        <v>544</v>
      </c>
    </row>
    <row r="458" spans="1:510" ht="12.75" x14ac:dyDescent="0.2">
      <c r="A458" s="2">
        <v>43962.472393587959</v>
      </c>
      <c r="B458" s="3" t="s">
        <v>507</v>
      </c>
      <c r="C458" s="3" t="s">
        <v>508</v>
      </c>
      <c r="D458" s="3" t="s">
        <v>509</v>
      </c>
      <c r="E458" s="3" t="s">
        <v>1143</v>
      </c>
      <c r="F458" s="3" t="s">
        <v>528</v>
      </c>
      <c r="G458" s="3" t="s">
        <v>511</v>
      </c>
      <c r="H458" s="3" t="s">
        <v>512</v>
      </c>
      <c r="I458" s="3" t="s">
        <v>529</v>
      </c>
      <c r="J458" s="3" t="s">
        <v>557</v>
      </c>
      <c r="K458" s="3" t="s">
        <v>1239</v>
      </c>
      <c r="L458" s="3" t="s">
        <v>687</v>
      </c>
      <c r="M458" s="3" t="s">
        <v>1125</v>
      </c>
      <c r="N458" s="3" t="s">
        <v>604</v>
      </c>
      <c r="O458" s="3" t="s">
        <v>605</v>
      </c>
      <c r="P458" s="3">
        <v>3</v>
      </c>
      <c r="Q458" s="3" t="s">
        <v>733</v>
      </c>
      <c r="R458" s="3" t="s">
        <v>1160</v>
      </c>
      <c r="S458" s="3" t="s">
        <v>519</v>
      </c>
      <c r="T458" s="3" t="s">
        <v>520</v>
      </c>
      <c r="U458" s="3" t="s">
        <v>1125</v>
      </c>
      <c r="V458" s="3" t="s">
        <v>1125</v>
      </c>
      <c r="W458" s="3" t="s">
        <v>1125</v>
      </c>
      <c r="X458" s="3" t="s">
        <v>1125</v>
      </c>
      <c r="Y458" s="3" t="s">
        <v>1125</v>
      </c>
      <c r="AA458" s="3">
        <v>1570</v>
      </c>
      <c r="AB458" s="3">
        <v>780</v>
      </c>
      <c r="AC458" s="3">
        <v>790</v>
      </c>
      <c r="AD458" s="3" t="s">
        <v>547</v>
      </c>
      <c r="AE458" s="3" t="s">
        <v>541</v>
      </c>
      <c r="AF458" s="3" t="s">
        <v>523</v>
      </c>
      <c r="AV458" s="3" t="s">
        <v>723</v>
      </c>
      <c r="BS458" s="3" t="s">
        <v>723</v>
      </c>
      <c r="BW458" s="3" t="s">
        <v>723</v>
      </c>
      <c r="CX458" s="3" t="s">
        <v>723</v>
      </c>
      <c r="DQ458" s="3" t="s">
        <v>723</v>
      </c>
      <c r="EE458" s="3" t="s">
        <v>723</v>
      </c>
      <c r="GA458" s="3" t="s">
        <v>723</v>
      </c>
      <c r="GB458" s="3" t="s">
        <v>723</v>
      </c>
      <c r="GC458" s="3" t="s">
        <v>723</v>
      </c>
      <c r="GD458" s="3" t="s">
        <v>723</v>
      </c>
      <c r="GG458" s="3" t="s">
        <v>723</v>
      </c>
      <c r="GH458" s="3" t="s">
        <v>723</v>
      </c>
      <c r="HB458" s="3" t="s">
        <v>723</v>
      </c>
      <c r="HO458" s="3" t="s">
        <v>729</v>
      </c>
      <c r="HY458" s="3" t="s">
        <v>723</v>
      </c>
      <c r="JD458" s="3">
        <v>15</v>
      </c>
      <c r="JE458" s="3">
        <v>9</v>
      </c>
      <c r="JF458" s="3">
        <v>1</v>
      </c>
      <c r="JG458" s="3">
        <v>5</v>
      </c>
      <c r="JH458" s="3" t="s">
        <v>778</v>
      </c>
      <c r="JX458" s="3" t="s">
        <v>726</v>
      </c>
      <c r="KU458" s="3" t="s">
        <v>726</v>
      </c>
      <c r="KY458" s="3" t="s">
        <v>726</v>
      </c>
      <c r="LZ458" s="3" t="s">
        <v>727</v>
      </c>
      <c r="MS458" s="3" t="s">
        <v>727</v>
      </c>
      <c r="NG458" s="3" t="s">
        <v>726</v>
      </c>
      <c r="PC458" s="3" t="s">
        <v>726</v>
      </c>
      <c r="PD458" s="3" t="s">
        <v>725</v>
      </c>
      <c r="PE458" s="3" t="s">
        <v>727</v>
      </c>
      <c r="PF458" s="3" t="s">
        <v>727</v>
      </c>
      <c r="PI458" s="3" t="s">
        <v>725</v>
      </c>
      <c r="PJ458" s="3" t="s">
        <v>725</v>
      </c>
      <c r="QD458" s="3" t="s">
        <v>725</v>
      </c>
      <c r="QQ458" s="3" t="s">
        <v>726</v>
      </c>
      <c r="RA458" s="3" t="s">
        <v>726</v>
      </c>
      <c r="SF458" s="3">
        <v>4</v>
      </c>
      <c r="SG458" s="3">
        <v>8</v>
      </c>
      <c r="SH458" s="3">
        <v>3</v>
      </c>
      <c r="SI458" s="3">
        <v>0</v>
      </c>
      <c r="SJ458" s="3" t="s">
        <v>523</v>
      </c>
      <c r="SL458" s="3" t="s">
        <v>523</v>
      </c>
      <c r="SM458" s="3" t="s">
        <v>1254</v>
      </c>
      <c r="SN458" s="4">
        <v>0</v>
      </c>
      <c r="SO458" s="3" t="s">
        <v>526</v>
      </c>
      <c r="SP458" s="3" t="s">
        <v>561</v>
      </c>
    </row>
    <row r="459" spans="1:510" ht="12.75" x14ac:dyDescent="0.2">
      <c r="A459" s="2">
        <v>43949.142931145834</v>
      </c>
      <c r="B459" s="3" t="s">
        <v>507</v>
      </c>
      <c r="C459" s="3" t="s">
        <v>508</v>
      </c>
      <c r="D459" s="3" t="s">
        <v>509</v>
      </c>
      <c r="E459" s="3" t="s">
        <v>1143</v>
      </c>
      <c r="F459" s="3" t="s">
        <v>510</v>
      </c>
      <c r="G459" s="3" t="s">
        <v>511</v>
      </c>
      <c r="H459" s="3" t="s">
        <v>624</v>
      </c>
      <c r="I459" s="3" t="s">
        <v>529</v>
      </c>
      <c r="J459" s="3" t="s">
        <v>514</v>
      </c>
      <c r="K459" s="3"/>
      <c r="M459" s="3" t="s">
        <v>552</v>
      </c>
      <c r="N459" s="3" t="s">
        <v>578</v>
      </c>
      <c r="O459" s="3" t="s">
        <v>518</v>
      </c>
      <c r="P459" s="3">
        <v>8</v>
      </c>
      <c r="Q459" s="3" t="s">
        <v>1125</v>
      </c>
      <c r="R459" s="3" t="s">
        <v>1125</v>
      </c>
      <c r="S459" s="3" t="s">
        <v>546</v>
      </c>
      <c r="T459" s="3" t="s">
        <v>520</v>
      </c>
      <c r="U459" s="3" t="s">
        <v>1125</v>
      </c>
      <c r="V459" s="3" t="s">
        <v>1125</v>
      </c>
      <c r="W459" s="3" t="s">
        <v>1125</v>
      </c>
      <c r="X459" s="3" t="s">
        <v>1125</v>
      </c>
      <c r="Y459" s="3" t="s">
        <v>1125</v>
      </c>
      <c r="AA459" s="3">
        <v>1590</v>
      </c>
      <c r="AB459" s="3">
        <v>790</v>
      </c>
      <c r="AC459" s="3">
        <v>800</v>
      </c>
      <c r="AD459" s="3" t="s">
        <v>614</v>
      </c>
      <c r="AE459" s="3" t="s">
        <v>587</v>
      </c>
      <c r="AF459" s="3" t="s">
        <v>523</v>
      </c>
      <c r="SF459" s="3">
        <v>10</v>
      </c>
      <c r="SG459" s="3">
        <v>5</v>
      </c>
      <c r="SH459" s="3">
        <v>6</v>
      </c>
      <c r="SI459" s="3">
        <v>10</v>
      </c>
      <c r="SJ459" s="3" t="s">
        <v>524</v>
      </c>
      <c r="SL459" s="3" t="s">
        <v>523</v>
      </c>
      <c r="SM459" s="3" t="s">
        <v>1254</v>
      </c>
      <c r="SN459" s="3" t="s">
        <v>542</v>
      </c>
      <c r="SO459" s="3" t="s">
        <v>554</v>
      </c>
      <c r="SP459" s="3" t="s">
        <v>544</v>
      </c>
    </row>
    <row r="460" spans="1:510" ht="12.75" x14ac:dyDescent="0.2">
      <c r="A460" s="2">
        <v>43949.144279444445</v>
      </c>
      <c r="B460" s="3" t="s">
        <v>507</v>
      </c>
      <c r="C460" s="3" t="s">
        <v>508</v>
      </c>
      <c r="D460" s="3" t="s">
        <v>566</v>
      </c>
      <c r="E460" s="3" t="s">
        <v>1143</v>
      </c>
      <c r="F460" s="3" t="s">
        <v>528</v>
      </c>
      <c r="G460" s="3" t="s">
        <v>579</v>
      </c>
      <c r="H460" s="3" t="s">
        <v>512</v>
      </c>
      <c r="I460" s="3" t="s">
        <v>513</v>
      </c>
      <c r="J460" s="3" t="s">
        <v>514</v>
      </c>
      <c r="K460" s="3"/>
      <c r="M460" s="3" t="s">
        <v>572</v>
      </c>
      <c r="N460" s="3" t="s">
        <v>578</v>
      </c>
      <c r="O460" s="3" t="s">
        <v>518</v>
      </c>
      <c r="P460" s="3">
        <v>8</v>
      </c>
      <c r="Q460" s="3" t="s">
        <v>1125</v>
      </c>
      <c r="R460" s="3" t="s">
        <v>1125</v>
      </c>
      <c r="S460" s="3" t="s">
        <v>569</v>
      </c>
      <c r="T460" s="3" t="s">
        <v>520</v>
      </c>
      <c r="U460" s="3" t="s">
        <v>1125</v>
      </c>
      <c r="V460" s="3" t="s">
        <v>1125</v>
      </c>
      <c r="W460" s="3" t="s">
        <v>1125</v>
      </c>
      <c r="X460" s="3" t="s">
        <v>1125</v>
      </c>
      <c r="Y460" s="3" t="s">
        <v>1125</v>
      </c>
      <c r="AA460" s="3">
        <v>1500</v>
      </c>
      <c r="AB460" s="3">
        <v>780</v>
      </c>
      <c r="AC460" s="3">
        <v>720</v>
      </c>
      <c r="AD460" s="3" t="s">
        <v>576</v>
      </c>
      <c r="AE460" s="3" t="s">
        <v>541</v>
      </c>
      <c r="AF460" s="3" t="s">
        <v>523</v>
      </c>
      <c r="SF460" s="3">
        <v>6</v>
      </c>
      <c r="SG460" s="3">
        <v>2</v>
      </c>
      <c r="SH460" s="3">
        <v>0</v>
      </c>
      <c r="SI460" s="3">
        <v>0</v>
      </c>
      <c r="SJ460" s="3" t="s">
        <v>524</v>
      </c>
      <c r="SL460" s="3" t="s">
        <v>524</v>
      </c>
      <c r="SM460" s="3" t="s">
        <v>1251</v>
      </c>
      <c r="SN460" s="3" t="s">
        <v>542</v>
      </c>
      <c r="SO460" s="3" t="s">
        <v>543</v>
      </c>
      <c r="SP460" s="3" t="s">
        <v>549</v>
      </c>
    </row>
    <row r="461" spans="1:510" ht="12.75" x14ac:dyDescent="0.2">
      <c r="A461" s="2">
        <v>43949.145815891199</v>
      </c>
      <c r="B461" s="3" t="s">
        <v>507</v>
      </c>
      <c r="C461" s="3" t="s">
        <v>508</v>
      </c>
      <c r="D461" s="3" t="s">
        <v>509</v>
      </c>
      <c r="E461" s="3" t="s">
        <v>1143</v>
      </c>
      <c r="F461" s="3" t="s">
        <v>528</v>
      </c>
      <c r="G461" s="3" t="s">
        <v>511</v>
      </c>
      <c r="H461" s="3" t="s">
        <v>512</v>
      </c>
      <c r="I461" s="3" t="s">
        <v>585</v>
      </c>
      <c r="J461" s="3" t="s">
        <v>514</v>
      </c>
      <c r="K461" s="3"/>
      <c r="M461" s="3" t="s">
        <v>516</v>
      </c>
      <c r="N461" s="3" t="s">
        <v>539</v>
      </c>
      <c r="O461" s="3" t="s">
        <v>518</v>
      </c>
      <c r="P461" s="3">
        <v>7</v>
      </c>
      <c r="Q461" s="3" t="s">
        <v>1125</v>
      </c>
      <c r="R461" s="3" t="s">
        <v>1125</v>
      </c>
      <c r="S461" s="3" t="s">
        <v>569</v>
      </c>
      <c r="T461" s="3" t="s">
        <v>533</v>
      </c>
      <c r="U461" s="3">
        <v>35</v>
      </c>
      <c r="V461" s="3">
        <v>36</v>
      </c>
      <c r="W461" s="3">
        <v>35</v>
      </c>
      <c r="X461" s="3">
        <v>36</v>
      </c>
      <c r="Y461" s="3">
        <v>33</v>
      </c>
      <c r="Z461" s="3" t="s">
        <v>553</v>
      </c>
      <c r="AA461" s="6" t="s">
        <v>1125</v>
      </c>
      <c r="SF461" s="3">
        <v>9</v>
      </c>
      <c r="SG461" s="3">
        <v>0</v>
      </c>
      <c r="SH461" s="3">
        <v>4</v>
      </c>
      <c r="SI461" s="3">
        <v>4</v>
      </c>
      <c r="SJ461" s="3" t="s">
        <v>523</v>
      </c>
      <c r="SL461" s="3" t="s">
        <v>524</v>
      </c>
      <c r="SM461" s="3" t="s">
        <v>1251</v>
      </c>
      <c r="SN461" s="3" t="s">
        <v>542</v>
      </c>
      <c r="SO461" s="3" t="s">
        <v>526</v>
      </c>
      <c r="SP461" s="3" t="s">
        <v>544</v>
      </c>
    </row>
    <row r="462" spans="1:510" ht="12.75" x14ac:dyDescent="0.2">
      <c r="A462" s="2">
        <v>43949.146320370375</v>
      </c>
      <c r="B462" s="3" t="s">
        <v>507</v>
      </c>
      <c r="C462" s="3" t="s">
        <v>508</v>
      </c>
      <c r="D462" s="3" t="s">
        <v>509</v>
      </c>
      <c r="E462" s="3" t="s">
        <v>1143</v>
      </c>
      <c r="F462" s="3" t="s">
        <v>528</v>
      </c>
      <c r="G462" s="3" t="s">
        <v>511</v>
      </c>
      <c r="H462" s="3" t="s">
        <v>536</v>
      </c>
      <c r="I462" s="3" t="s">
        <v>585</v>
      </c>
      <c r="J462" s="3" t="s">
        <v>514</v>
      </c>
      <c r="K462" s="3"/>
      <c r="M462" s="3" t="s">
        <v>516</v>
      </c>
      <c r="N462" s="3" t="s">
        <v>531</v>
      </c>
      <c r="O462" s="3" t="s">
        <v>518</v>
      </c>
      <c r="P462" s="3">
        <v>10</v>
      </c>
      <c r="Q462" s="3" t="s">
        <v>1125</v>
      </c>
      <c r="R462" s="3" t="s">
        <v>1125</v>
      </c>
      <c r="S462" s="3" t="s">
        <v>519</v>
      </c>
      <c r="T462" s="3" t="s">
        <v>533</v>
      </c>
      <c r="U462" s="3">
        <v>32</v>
      </c>
      <c r="V462" s="3">
        <v>31</v>
      </c>
      <c r="W462" s="3">
        <v>35</v>
      </c>
      <c r="X462" s="3">
        <v>28</v>
      </c>
      <c r="Y462" s="3">
        <v>35</v>
      </c>
      <c r="Z462" s="3" t="s">
        <v>534</v>
      </c>
      <c r="AA462" s="3">
        <v>1410</v>
      </c>
      <c r="AB462" s="3">
        <v>770</v>
      </c>
      <c r="AC462" s="3">
        <v>640</v>
      </c>
      <c r="AD462" s="3" t="s">
        <v>521</v>
      </c>
      <c r="AE462" s="3" t="s">
        <v>522</v>
      </c>
      <c r="AF462" s="3" t="s">
        <v>523</v>
      </c>
      <c r="SF462" s="3">
        <v>8</v>
      </c>
      <c r="SG462" s="3">
        <v>1</v>
      </c>
      <c r="SH462" s="3">
        <v>2</v>
      </c>
      <c r="SI462" s="3">
        <v>0</v>
      </c>
      <c r="SJ462" s="3" t="s">
        <v>523</v>
      </c>
      <c r="SL462" s="3" t="s">
        <v>524</v>
      </c>
      <c r="SM462" s="3" t="s">
        <v>1249</v>
      </c>
      <c r="SN462" s="4">
        <v>0</v>
      </c>
      <c r="SO462" s="3" t="s">
        <v>543</v>
      </c>
      <c r="SP462" s="3" t="s">
        <v>544</v>
      </c>
    </row>
    <row r="463" spans="1:510" ht="12.75" x14ac:dyDescent="0.2">
      <c r="A463" s="2">
        <v>43949.148947187496</v>
      </c>
      <c r="B463" s="3" t="s">
        <v>507</v>
      </c>
      <c r="C463" s="3" t="s">
        <v>508</v>
      </c>
      <c r="D463" s="3" t="s">
        <v>562</v>
      </c>
      <c r="E463" s="3" t="s">
        <v>1143</v>
      </c>
      <c r="F463" s="3" t="s">
        <v>528</v>
      </c>
      <c r="G463" s="3" t="s">
        <v>511</v>
      </c>
      <c r="H463" s="3" t="s">
        <v>563</v>
      </c>
      <c r="I463" s="3" t="s">
        <v>537</v>
      </c>
      <c r="J463" s="3" t="s">
        <v>514</v>
      </c>
      <c r="K463" s="3"/>
      <c r="M463" s="3" t="s">
        <v>552</v>
      </c>
      <c r="N463" s="3" t="s">
        <v>517</v>
      </c>
      <c r="O463" s="3" t="s">
        <v>518</v>
      </c>
      <c r="P463" s="3">
        <v>10</v>
      </c>
      <c r="Q463" s="3" t="s">
        <v>1125</v>
      </c>
      <c r="R463" s="3" t="s">
        <v>1125</v>
      </c>
      <c r="S463" s="3" t="s">
        <v>519</v>
      </c>
      <c r="T463" s="3" t="s">
        <v>520</v>
      </c>
      <c r="U463" s="3" t="s">
        <v>1125</v>
      </c>
      <c r="V463" s="3" t="s">
        <v>1125</v>
      </c>
      <c r="W463" s="3" t="s">
        <v>1125</v>
      </c>
      <c r="X463" s="3" t="s">
        <v>1125</v>
      </c>
      <c r="Y463" s="3" t="s">
        <v>1125</v>
      </c>
      <c r="AA463" s="3">
        <v>1270</v>
      </c>
      <c r="AB463" s="3">
        <v>590</v>
      </c>
      <c r="AC463" s="3">
        <v>680</v>
      </c>
      <c r="AD463" s="3" t="s">
        <v>540</v>
      </c>
      <c r="AE463" s="3" t="s">
        <v>548</v>
      </c>
      <c r="AF463" s="3" t="s">
        <v>523</v>
      </c>
      <c r="SF463" s="3">
        <v>1</v>
      </c>
      <c r="SG463" s="3">
        <v>2</v>
      </c>
      <c r="SH463" s="3">
        <v>0</v>
      </c>
      <c r="SI463" s="3">
        <v>0</v>
      </c>
      <c r="SJ463" s="3" t="s">
        <v>523</v>
      </c>
      <c r="SL463" s="3" t="s">
        <v>524</v>
      </c>
      <c r="SM463" s="3" t="s">
        <v>1249</v>
      </c>
      <c r="SN463" s="3" t="s">
        <v>570</v>
      </c>
      <c r="SO463" s="3" t="s">
        <v>543</v>
      </c>
      <c r="SP463" s="3" t="s">
        <v>544</v>
      </c>
    </row>
    <row r="464" spans="1:510" ht="12.75" x14ac:dyDescent="0.2">
      <c r="A464" s="2">
        <v>43949.1490141088</v>
      </c>
      <c r="B464" s="3" t="s">
        <v>507</v>
      </c>
      <c r="C464" s="3" t="s">
        <v>508</v>
      </c>
      <c r="D464" s="3" t="s">
        <v>509</v>
      </c>
      <c r="E464" s="3" t="s">
        <v>1143</v>
      </c>
      <c r="F464" s="3" t="s">
        <v>528</v>
      </c>
      <c r="G464" s="3" t="s">
        <v>511</v>
      </c>
      <c r="H464" s="3" t="s">
        <v>512</v>
      </c>
      <c r="I464" s="3" t="s">
        <v>529</v>
      </c>
      <c r="J464" s="3" t="s">
        <v>557</v>
      </c>
      <c r="K464" s="3" t="s">
        <v>643</v>
      </c>
      <c r="L464" s="3" t="s">
        <v>670</v>
      </c>
      <c r="M464" s="3" t="s">
        <v>1125</v>
      </c>
      <c r="N464" s="3" t="s">
        <v>517</v>
      </c>
      <c r="O464" s="3" t="s">
        <v>580</v>
      </c>
      <c r="P464" s="3">
        <v>8</v>
      </c>
      <c r="Q464" s="3" t="s">
        <v>1125</v>
      </c>
      <c r="R464" s="3" t="s">
        <v>1125</v>
      </c>
      <c r="S464" s="3" t="s">
        <v>569</v>
      </c>
      <c r="T464" s="3" t="s">
        <v>533</v>
      </c>
      <c r="U464" s="3">
        <v>35</v>
      </c>
      <c r="V464" s="3">
        <v>36</v>
      </c>
      <c r="W464" s="3">
        <v>36</v>
      </c>
      <c r="X464" s="3">
        <v>34</v>
      </c>
      <c r="Y464" s="3">
        <v>35</v>
      </c>
      <c r="Z464" s="3" t="s">
        <v>534</v>
      </c>
      <c r="AA464" s="3">
        <v>1580</v>
      </c>
      <c r="AB464" s="3">
        <v>780</v>
      </c>
      <c r="AC464" s="3">
        <v>800</v>
      </c>
      <c r="AD464" s="3" t="s">
        <v>560</v>
      </c>
      <c r="AE464" s="3" t="s">
        <v>548</v>
      </c>
      <c r="AF464" s="3" t="s">
        <v>523</v>
      </c>
      <c r="SF464" s="3">
        <v>7</v>
      </c>
      <c r="SG464" s="3">
        <v>7</v>
      </c>
      <c r="SH464" s="3">
        <v>2</v>
      </c>
      <c r="SI464" s="3">
        <v>3</v>
      </c>
      <c r="SJ464" s="3" t="s">
        <v>523</v>
      </c>
      <c r="SL464" s="3" t="s">
        <v>523</v>
      </c>
      <c r="SM464" s="3" t="s">
        <v>1254</v>
      </c>
      <c r="SN464" s="3" t="s">
        <v>542</v>
      </c>
      <c r="SO464" s="3" t="s">
        <v>554</v>
      </c>
      <c r="SP464" s="3" t="s">
        <v>544</v>
      </c>
    </row>
    <row r="465" spans="1:510" ht="12.75" x14ac:dyDescent="0.2">
      <c r="A465" s="2">
        <v>43949.149572731483</v>
      </c>
      <c r="B465" s="3" t="s">
        <v>507</v>
      </c>
      <c r="C465" s="3" t="s">
        <v>508</v>
      </c>
      <c r="D465" s="3" t="s">
        <v>509</v>
      </c>
      <c r="E465" s="3" t="s">
        <v>1143</v>
      </c>
      <c r="F465" s="3" t="s">
        <v>510</v>
      </c>
      <c r="G465" s="3" t="s">
        <v>1125</v>
      </c>
      <c r="H465" s="3" t="s">
        <v>1125</v>
      </c>
      <c r="I465" s="3" t="s">
        <v>1125</v>
      </c>
      <c r="J465" s="3" t="s">
        <v>557</v>
      </c>
      <c r="K465" s="3" t="s">
        <v>602</v>
      </c>
      <c r="L465" s="3" t="s">
        <v>697</v>
      </c>
      <c r="M465" s="3" t="s">
        <v>1125</v>
      </c>
      <c r="N465" s="3" t="s">
        <v>517</v>
      </c>
      <c r="O465" s="3" t="s">
        <v>518</v>
      </c>
      <c r="P465" s="3">
        <v>8</v>
      </c>
      <c r="Q465" s="3" t="s">
        <v>1125</v>
      </c>
      <c r="R465" s="3" t="s">
        <v>1125</v>
      </c>
      <c r="S465" s="3" t="s">
        <v>591</v>
      </c>
      <c r="T465" s="3" t="s">
        <v>520</v>
      </c>
      <c r="U465" s="3" t="s">
        <v>1125</v>
      </c>
      <c r="V465" s="3" t="s">
        <v>1125</v>
      </c>
      <c r="W465" s="3" t="s">
        <v>1125</v>
      </c>
      <c r="X465" s="3" t="s">
        <v>1125</v>
      </c>
      <c r="Y465" s="3" t="s">
        <v>1125</v>
      </c>
      <c r="AA465" s="3">
        <v>1600</v>
      </c>
      <c r="AB465" s="3">
        <v>800</v>
      </c>
      <c r="AC465" s="3">
        <v>800</v>
      </c>
      <c r="AD465" s="3" t="s">
        <v>540</v>
      </c>
      <c r="AE465" s="3" t="s">
        <v>548</v>
      </c>
      <c r="AF465" s="3" t="s">
        <v>523</v>
      </c>
      <c r="SF465" s="3">
        <v>4</v>
      </c>
      <c r="SG465" s="3">
        <v>9</v>
      </c>
      <c r="SH465" s="3">
        <v>1</v>
      </c>
      <c r="SI465" s="3">
        <v>0</v>
      </c>
      <c r="SJ465" s="3" t="s">
        <v>523</v>
      </c>
      <c r="SL465" s="3" t="s">
        <v>523</v>
      </c>
      <c r="SM465" s="3" t="s">
        <v>1248</v>
      </c>
      <c r="SO465" s="3" t="s">
        <v>554</v>
      </c>
      <c r="SP465" s="3" t="s">
        <v>544</v>
      </c>
    </row>
    <row r="466" spans="1:510" ht="12.75" x14ac:dyDescent="0.2">
      <c r="A466" s="2">
        <v>43949.149868449073</v>
      </c>
      <c r="B466" s="3" t="s">
        <v>507</v>
      </c>
      <c r="C466" s="3" t="s">
        <v>508</v>
      </c>
      <c r="D466" s="3" t="s">
        <v>509</v>
      </c>
      <c r="E466" s="3" t="s">
        <v>1143</v>
      </c>
      <c r="F466" s="3" t="s">
        <v>510</v>
      </c>
      <c r="G466" s="3" t="s">
        <v>579</v>
      </c>
      <c r="H466" s="3" t="s">
        <v>512</v>
      </c>
      <c r="I466" s="3" t="s">
        <v>513</v>
      </c>
      <c r="J466" s="3" t="s">
        <v>514</v>
      </c>
      <c r="K466" s="3"/>
      <c r="M466" s="3" t="s">
        <v>516</v>
      </c>
      <c r="N466" s="3" t="s">
        <v>517</v>
      </c>
      <c r="O466" s="3" t="s">
        <v>518</v>
      </c>
      <c r="P466" s="3">
        <v>8</v>
      </c>
      <c r="Q466" s="3" t="s">
        <v>1125</v>
      </c>
      <c r="R466" s="3" t="s">
        <v>1125</v>
      </c>
      <c r="S466" s="3" t="s">
        <v>519</v>
      </c>
      <c r="T466" s="3" t="s">
        <v>520</v>
      </c>
      <c r="U466" s="3" t="s">
        <v>1125</v>
      </c>
      <c r="V466" s="3" t="s">
        <v>1125</v>
      </c>
      <c r="W466" s="3" t="s">
        <v>1125</v>
      </c>
      <c r="X466" s="3" t="s">
        <v>1125</v>
      </c>
      <c r="Y466" s="3" t="s">
        <v>1125</v>
      </c>
      <c r="AA466" s="3">
        <v>1560</v>
      </c>
      <c r="AB466" s="3">
        <v>760</v>
      </c>
      <c r="AC466" s="3">
        <v>800</v>
      </c>
      <c r="AD466" s="3" t="s">
        <v>540</v>
      </c>
      <c r="AE466" s="3" t="s">
        <v>548</v>
      </c>
      <c r="AF466" s="3" t="s">
        <v>523</v>
      </c>
      <c r="SF466" s="3">
        <v>7</v>
      </c>
      <c r="SG466" s="3">
        <v>6</v>
      </c>
      <c r="SH466" s="3">
        <v>2</v>
      </c>
      <c r="SI466" s="3">
        <v>3</v>
      </c>
      <c r="SJ466" s="3" t="s">
        <v>523</v>
      </c>
      <c r="SL466" s="3" t="s">
        <v>524</v>
      </c>
      <c r="SM466" s="6" t="s">
        <v>1125</v>
      </c>
      <c r="SN466" s="3" t="s">
        <v>535</v>
      </c>
      <c r="SO466" s="3" t="s">
        <v>526</v>
      </c>
      <c r="SP466" s="3" t="s">
        <v>544</v>
      </c>
    </row>
    <row r="467" spans="1:510" ht="12.75" x14ac:dyDescent="0.2">
      <c r="A467" s="2">
        <v>43949.150057743056</v>
      </c>
      <c r="B467" s="3" t="s">
        <v>507</v>
      </c>
      <c r="C467" s="3" t="s">
        <v>508</v>
      </c>
      <c r="D467" s="3" t="s">
        <v>566</v>
      </c>
      <c r="E467" s="3" t="s">
        <v>1127</v>
      </c>
      <c r="F467" s="3" t="s">
        <v>528</v>
      </c>
      <c r="G467" s="3" t="s">
        <v>511</v>
      </c>
      <c r="H467" s="3" t="s">
        <v>512</v>
      </c>
      <c r="I467" s="3" t="s">
        <v>513</v>
      </c>
      <c r="J467" s="3" t="s">
        <v>514</v>
      </c>
      <c r="K467" s="3"/>
      <c r="M467" s="3" t="s">
        <v>516</v>
      </c>
      <c r="N467" s="3" t="s">
        <v>539</v>
      </c>
      <c r="O467" s="3" t="s">
        <v>580</v>
      </c>
      <c r="P467" s="3">
        <v>8</v>
      </c>
      <c r="Q467" s="3" t="s">
        <v>1125</v>
      </c>
      <c r="R467" s="3" t="s">
        <v>1125</v>
      </c>
      <c r="S467" s="3" t="s">
        <v>519</v>
      </c>
      <c r="T467" s="3" t="s">
        <v>533</v>
      </c>
      <c r="U467" s="3">
        <v>34</v>
      </c>
      <c r="V467" s="3">
        <v>35</v>
      </c>
      <c r="W467" s="3">
        <v>33</v>
      </c>
      <c r="X467" s="3">
        <v>36</v>
      </c>
      <c r="Y467" s="3">
        <v>32</v>
      </c>
      <c r="Z467" s="3" t="s">
        <v>534</v>
      </c>
      <c r="AA467" s="3">
        <v>1500</v>
      </c>
      <c r="AB467" s="3">
        <v>750</v>
      </c>
      <c r="AC467" s="3">
        <v>750</v>
      </c>
      <c r="AD467" s="3" t="s">
        <v>576</v>
      </c>
      <c r="AE467" s="3" t="s">
        <v>587</v>
      </c>
      <c r="AF467" s="3" t="s">
        <v>523</v>
      </c>
      <c r="SF467" s="3">
        <v>9</v>
      </c>
      <c r="SG467" s="3">
        <v>2</v>
      </c>
      <c r="SH467" s="3">
        <v>1</v>
      </c>
      <c r="SI467" s="3">
        <v>9</v>
      </c>
      <c r="SJ467" s="3" t="s">
        <v>524</v>
      </c>
      <c r="SL467" s="3" t="s">
        <v>524</v>
      </c>
      <c r="SM467" s="3" t="s">
        <v>1251</v>
      </c>
      <c r="SN467" s="4">
        <v>0</v>
      </c>
      <c r="SO467" s="3" t="s">
        <v>554</v>
      </c>
      <c r="SP467" s="3" t="s">
        <v>544</v>
      </c>
    </row>
    <row r="468" spans="1:510" ht="12.75" x14ac:dyDescent="0.2">
      <c r="A468" s="2">
        <v>43962.92524592593</v>
      </c>
      <c r="B468" s="3" t="s">
        <v>507</v>
      </c>
      <c r="C468" s="3" t="s">
        <v>508</v>
      </c>
      <c r="D468" s="3" t="s">
        <v>509</v>
      </c>
      <c r="E468" s="3" t="s">
        <v>1143</v>
      </c>
      <c r="F468" s="3" t="s">
        <v>510</v>
      </c>
      <c r="G468" s="3" t="s">
        <v>636</v>
      </c>
      <c r="H468" s="3" t="s">
        <v>1125</v>
      </c>
      <c r="I468" s="3" t="s">
        <v>513</v>
      </c>
      <c r="J468" s="3" t="s">
        <v>557</v>
      </c>
      <c r="K468" s="3" t="s">
        <v>1239</v>
      </c>
      <c r="L468" s="3" t="s">
        <v>709</v>
      </c>
      <c r="M468" s="3" t="s">
        <v>1125</v>
      </c>
      <c r="N468" s="3" t="s">
        <v>578</v>
      </c>
      <c r="O468" s="3" t="s">
        <v>518</v>
      </c>
      <c r="P468" s="3">
        <v>7</v>
      </c>
      <c r="Q468" s="3" t="s">
        <v>1125</v>
      </c>
      <c r="R468" s="3" t="s">
        <v>734</v>
      </c>
      <c r="S468" s="3" t="s">
        <v>546</v>
      </c>
      <c r="T468" s="3" t="s">
        <v>520</v>
      </c>
      <c r="U468" s="3" t="s">
        <v>1125</v>
      </c>
      <c r="V468" s="3" t="s">
        <v>1125</v>
      </c>
      <c r="W468" s="3" t="s">
        <v>1125</v>
      </c>
      <c r="X468" s="3" t="s">
        <v>1125</v>
      </c>
      <c r="Y468" s="3" t="s">
        <v>1125</v>
      </c>
      <c r="AA468" s="3">
        <v>1560</v>
      </c>
      <c r="AB468" s="3">
        <v>790</v>
      </c>
      <c r="AC468" s="3">
        <v>770</v>
      </c>
      <c r="AD468" s="3" t="s">
        <v>1067</v>
      </c>
      <c r="AE468" s="3" t="s">
        <v>541</v>
      </c>
      <c r="AF468" s="3" t="s">
        <v>523</v>
      </c>
      <c r="AR468" s="3" t="s">
        <v>723</v>
      </c>
      <c r="AT468" s="3" t="s">
        <v>723</v>
      </c>
      <c r="DS468" s="3" t="s">
        <v>723</v>
      </c>
      <c r="IS468" s="3" t="s">
        <v>723</v>
      </c>
      <c r="JD468" s="3">
        <v>5</v>
      </c>
      <c r="JE468" s="3">
        <v>3</v>
      </c>
      <c r="JF468" s="3">
        <v>1</v>
      </c>
      <c r="JG468" s="3">
        <v>1</v>
      </c>
      <c r="JT468" s="3" t="s">
        <v>725</v>
      </c>
      <c r="JV468" s="3" t="s">
        <v>726</v>
      </c>
      <c r="MU468" s="3" t="s">
        <v>726</v>
      </c>
      <c r="RU468" s="3" t="s">
        <v>727</v>
      </c>
      <c r="SF468" s="3">
        <v>2</v>
      </c>
      <c r="SG468" s="3">
        <v>2</v>
      </c>
      <c r="SH468" s="3">
        <v>1</v>
      </c>
      <c r="SI468" s="3">
        <v>1</v>
      </c>
      <c r="SJ468" s="3" t="s">
        <v>524</v>
      </c>
      <c r="SK468" s="3" t="s">
        <v>724</v>
      </c>
      <c r="SL468" s="3" t="s">
        <v>523</v>
      </c>
      <c r="SM468" s="6" t="s">
        <v>1125</v>
      </c>
      <c r="SO468" s="3" t="s">
        <v>543</v>
      </c>
      <c r="SP468" s="3" t="s">
        <v>561</v>
      </c>
    </row>
    <row r="469" spans="1:510" ht="12.75" x14ac:dyDescent="0.2">
      <c r="A469" s="2">
        <v>43949.156672280093</v>
      </c>
      <c r="B469" s="3" t="s">
        <v>507</v>
      </c>
      <c r="C469" s="3" t="s">
        <v>508</v>
      </c>
      <c r="D469" s="3" t="s">
        <v>509</v>
      </c>
      <c r="E469" s="3" t="s">
        <v>1143</v>
      </c>
      <c r="F469" s="3" t="s">
        <v>528</v>
      </c>
      <c r="G469" s="3" t="s">
        <v>511</v>
      </c>
      <c r="H469" s="3" t="s">
        <v>512</v>
      </c>
      <c r="I469" s="3" t="s">
        <v>513</v>
      </c>
      <c r="J469" s="3" t="s">
        <v>514</v>
      </c>
      <c r="K469" s="3"/>
      <c r="M469" s="3" t="s">
        <v>516</v>
      </c>
      <c r="N469" s="3" t="s">
        <v>539</v>
      </c>
      <c r="O469" s="3" t="s">
        <v>580</v>
      </c>
      <c r="P469" s="3">
        <v>7</v>
      </c>
      <c r="Q469" s="3" t="s">
        <v>1125</v>
      </c>
      <c r="R469" s="3" t="s">
        <v>1125</v>
      </c>
      <c r="S469" s="3" t="s">
        <v>569</v>
      </c>
      <c r="T469" s="3" t="s">
        <v>533</v>
      </c>
      <c r="U469" s="3">
        <v>35</v>
      </c>
      <c r="V469" s="3">
        <v>35</v>
      </c>
      <c r="W469" s="3">
        <v>35</v>
      </c>
      <c r="X469" s="3">
        <v>34</v>
      </c>
      <c r="Y469" s="3">
        <v>36</v>
      </c>
      <c r="Z469" s="3" t="s">
        <v>553</v>
      </c>
      <c r="AA469" s="6" t="s">
        <v>1125</v>
      </c>
      <c r="SF469" s="3">
        <v>1</v>
      </c>
      <c r="SG469" s="3">
        <v>0</v>
      </c>
      <c r="SH469" s="3">
        <v>0</v>
      </c>
      <c r="SI469" s="3">
        <v>1</v>
      </c>
      <c r="SJ469" s="3" t="s">
        <v>524</v>
      </c>
      <c r="SL469" s="3" t="s">
        <v>524</v>
      </c>
      <c r="SM469" s="3" t="s">
        <v>1254</v>
      </c>
      <c r="SN469" s="3" t="s">
        <v>542</v>
      </c>
      <c r="SO469" s="3" t="s">
        <v>543</v>
      </c>
      <c r="SP469" s="3" t="s">
        <v>544</v>
      </c>
    </row>
    <row r="470" spans="1:510" ht="12.75" x14ac:dyDescent="0.2">
      <c r="A470" s="2">
        <v>43949.157164444448</v>
      </c>
      <c r="B470" s="3" t="s">
        <v>507</v>
      </c>
      <c r="C470" s="3" t="s">
        <v>508</v>
      </c>
      <c r="D470" s="3" t="s">
        <v>566</v>
      </c>
      <c r="E470" s="3" t="s">
        <v>1143</v>
      </c>
      <c r="F470" s="3" t="s">
        <v>528</v>
      </c>
      <c r="G470" s="3" t="s">
        <v>511</v>
      </c>
      <c r="H470" s="3" t="s">
        <v>563</v>
      </c>
      <c r="I470" s="3" t="s">
        <v>529</v>
      </c>
      <c r="J470" s="3" t="s">
        <v>514</v>
      </c>
      <c r="K470" s="3"/>
      <c r="M470" s="3" t="s">
        <v>516</v>
      </c>
      <c r="N470" s="3" t="s">
        <v>517</v>
      </c>
      <c r="O470" s="3" t="s">
        <v>1151</v>
      </c>
      <c r="P470" s="3">
        <v>7</v>
      </c>
      <c r="Q470" s="3" t="s">
        <v>1125</v>
      </c>
      <c r="R470" s="3" t="s">
        <v>1125</v>
      </c>
      <c r="S470" s="3" t="s">
        <v>519</v>
      </c>
      <c r="T470" s="3" t="s">
        <v>533</v>
      </c>
      <c r="U470" s="3">
        <v>34</v>
      </c>
      <c r="V470" s="3">
        <v>35</v>
      </c>
      <c r="W470" s="3">
        <v>31</v>
      </c>
      <c r="X470" s="3">
        <v>36</v>
      </c>
      <c r="Y470" s="3">
        <v>35</v>
      </c>
      <c r="Z470" s="3" t="s">
        <v>553</v>
      </c>
      <c r="AA470" s="6" t="s">
        <v>1125</v>
      </c>
      <c r="SF470" s="3">
        <v>14</v>
      </c>
      <c r="SG470" s="3">
        <v>3</v>
      </c>
      <c r="SH470" s="3">
        <v>4</v>
      </c>
      <c r="SI470" s="3">
        <v>1</v>
      </c>
      <c r="SJ470" s="3" t="s">
        <v>523</v>
      </c>
      <c r="SL470" s="3" t="s">
        <v>524</v>
      </c>
      <c r="SM470" s="3" t="s">
        <v>1254</v>
      </c>
      <c r="SN470" s="3" t="s">
        <v>542</v>
      </c>
      <c r="SO470" s="3" t="s">
        <v>554</v>
      </c>
      <c r="SP470" s="3" t="s">
        <v>544</v>
      </c>
    </row>
    <row r="471" spans="1:510" ht="12.75" x14ac:dyDescent="0.2">
      <c r="A471" s="2">
        <v>43949.158396747684</v>
      </c>
      <c r="B471" s="3" t="s">
        <v>507</v>
      </c>
      <c r="C471" s="3" t="s">
        <v>508</v>
      </c>
      <c r="D471" s="3" t="s">
        <v>509</v>
      </c>
      <c r="E471" s="3" t="s">
        <v>1143</v>
      </c>
      <c r="F471" s="3" t="s">
        <v>528</v>
      </c>
      <c r="G471" s="3" t="s">
        <v>511</v>
      </c>
      <c r="H471" s="3" t="s">
        <v>536</v>
      </c>
      <c r="I471" s="3" t="s">
        <v>529</v>
      </c>
      <c r="J471" s="3" t="s">
        <v>514</v>
      </c>
      <c r="K471" s="3"/>
      <c r="M471" s="3" t="s">
        <v>516</v>
      </c>
      <c r="N471" s="3" t="s">
        <v>531</v>
      </c>
      <c r="O471" s="3" t="s">
        <v>518</v>
      </c>
      <c r="P471" s="3">
        <v>7</v>
      </c>
      <c r="Q471" s="3" t="s">
        <v>1125</v>
      </c>
      <c r="R471" s="3" t="s">
        <v>1125</v>
      </c>
      <c r="S471" s="3" t="s">
        <v>519</v>
      </c>
      <c r="T471" s="3" t="s">
        <v>520</v>
      </c>
      <c r="U471" s="3" t="s">
        <v>1125</v>
      </c>
      <c r="V471" s="3" t="s">
        <v>1125</v>
      </c>
      <c r="W471" s="3" t="s">
        <v>1125</v>
      </c>
      <c r="X471" s="3" t="s">
        <v>1125</v>
      </c>
      <c r="Y471" s="3" t="s">
        <v>1125</v>
      </c>
      <c r="AA471" s="3">
        <v>1550</v>
      </c>
      <c r="AB471" s="3">
        <v>760</v>
      </c>
      <c r="AC471" s="3">
        <v>790</v>
      </c>
      <c r="AD471" s="3" t="s">
        <v>614</v>
      </c>
      <c r="AE471" s="3" t="s">
        <v>587</v>
      </c>
      <c r="AF471" s="3" t="s">
        <v>523</v>
      </c>
      <c r="SF471" s="3">
        <v>1</v>
      </c>
      <c r="SG471" s="3">
        <v>0</v>
      </c>
      <c r="SH471" s="3">
        <v>0</v>
      </c>
      <c r="SI471" s="3">
        <v>1</v>
      </c>
      <c r="SJ471" s="3" t="s">
        <v>524</v>
      </c>
      <c r="SL471" s="3" t="s">
        <v>524</v>
      </c>
      <c r="SM471" s="3" t="s">
        <v>1254</v>
      </c>
      <c r="SN471" s="3" t="s">
        <v>570</v>
      </c>
      <c r="SO471" s="3" t="s">
        <v>526</v>
      </c>
      <c r="SP471" s="3" t="s">
        <v>527</v>
      </c>
    </row>
    <row r="472" spans="1:510" ht="12.75" x14ac:dyDescent="0.2">
      <c r="A472" s="2">
        <v>43949.159022812499</v>
      </c>
      <c r="B472" s="3" t="s">
        <v>507</v>
      </c>
      <c r="C472" s="3" t="s">
        <v>508</v>
      </c>
      <c r="D472" s="3" t="s">
        <v>566</v>
      </c>
      <c r="E472" s="3" t="s">
        <v>1127</v>
      </c>
      <c r="F472" s="3" t="s">
        <v>528</v>
      </c>
      <c r="G472" s="3" t="s">
        <v>511</v>
      </c>
      <c r="H472" s="3" t="s">
        <v>555</v>
      </c>
      <c r="I472" s="3" t="s">
        <v>556</v>
      </c>
      <c r="J472" s="3" t="s">
        <v>514</v>
      </c>
      <c r="K472" s="3"/>
      <c r="M472" s="3" t="s">
        <v>516</v>
      </c>
      <c r="N472" s="3" t="s">
        <v>531</v>
      </c>
      <c r="O472" s="3" t="s">
        <v>518</v>
      </c>
      <c r="P472" s="3">
        <v>6</v>
      </c>
      <c r="Q472" s="3" t="s">
        <v>1125</v>
      </c>
      <c r="R472" s="3" t="s">
        <v>1125</v>
      </c>
      <c r="S472" s="3" t="s">
        <v>519</v>
      </c>
      <c r="T472" s="3" t="s">
        <v>533</v>
      </c>
      <c r="U472" s="3">
        <v>32</v>
      </c>
      <c r="V472" s="3">
        <v>32</v>
      </c>
      <c r="W472" s="3">
        <v>34</v>
      </c>
      <c r="X472" s="3">
        <v>32</v>
      </c>
      <c r="Y472" s="3">
        <v>31</v>
      </c>
      <c r="Z472" s="3" t="s">
        <v>553</v>
      </c>
      <c r="AA472" s="6" t="s">
        <v>1125</v>
      </c>
      <c r="SF472" s="3">
        <v>5</v>
      </c>
      <c r="SG472" s="3">
        <v>4</v>
      </c>
      <c r="SH472" s="3">
        <v>0</v>
      </c>
      <c r="SI472" s="3">
        <v>2</v>
      </c>
      <c r="SJ472" s="3" t="s">
        <v>523</v>
      </c>
      <c r="SL472" s="3" t="s">
        <v>524</v>
      </c>
      <c r="SM472" s="3" t="s">
        <v>1249</v>
      </c>
      <c r="SN472" s="3" t="s">
        <v>594</v>
      </c>
      <c r="SO472" s="3" t="s">
        <v>543</v>
      </c>
      <c r="SP472" s="3" t="s">
        <v>544</v>
      </c>
    </row>
    <row r="473" spans="1:510" ht="12.75" x14ac:dyDescent="0.2">
      <c r="A473" s="2">
        <v>43963.959200208337</v>
      </c>
      <c r="B473" s="3" t="s">
        <v>507</v>
      </c>
      <c r="C473" s="3" t="s">
        <v>508</v>
      </c>
      <c r="D473" s="3" t="s">
        <v>509</v>
      </c>
      <c r="E473" s="3" t="s">
        <v>1143</v>
      </c>
      <c r="F473" s="3" t="s">
        <v>528</v>
      </c>
      <c r="G473" s="3" t="s">
        <v>511</v>
      </c>
      <c r="H473" s="3" t="s">
        <v>563</v>
      </c>
      <c r="I473" s="3" t="s">
        <v>529</v>
      </c>
      <c r="J473" s="3" t="s">
        <v>557</v>
      </c>
      <c r="K473" s="3" t="s">
        <v>1239</v>
      </c>
      <c r="L473" s="3" t="s">
        <v>768</v>
      </c>
      <c r="M473" s="3" t="s">
        <v>1125</v>
      </c>
      <c r="N473" s="3" t="s">
        <v>539</v>
      </c>
      <c r="O473" s="3" t="s">
        <v>574</v>
      </c>
      <c r="P473" s="3">
        <v>10</v>
      </c>
      <c r="Q473" s="3" t="s">
        <v>733</v>
      </c>
      <c r="R473" s="3" t="s">
        <v>1125</v>
      </c>
      <c r="S473" s="3" t="s">
        <v>519</v>
      </c>
      <c r="T473" s="3" t="s">
        <v>520</v>
      </c>
      <c r="U473" s="3" t="s">
        <v>1125</v>
      </c>
      <c r="V473" s="3" t="s">
        <v>1125</v>
      </c>
      <c r="W473" s="3" t="s">
        <v>1125</v>
      </c>
      <c r="X473" s="3" t="s">
        <v>1125</v>
      </c>
      <c r="Y473" s="3" t="s">
        <v>1125</v>
      </c>
      <c r="AA473" s="3">
        <v>1530</v>
      </c>
      <c r="AB473" s="3">
        <v>740</v>
      </c>
      <c r="AC473" s="3">
        <v>790</v>
      </c>
      <c r="AD473" s="3" t="s">
        <v>521</v>
      </c>
      <c r="AE473" s="3" t="s">
        <v>541</v>
      </c>
      <c r="AF473" s="3" t="s">
        <v>523</v>
      </c>
      <c r="AR473" s="3" t="s">
        <v>723</v>
      </c>
      <c r="BW473" s="3" t="s">
        <v>723</v>
      </c>
      <c r="CP473" s="3" t="s">
        <v>729</v>
      </c>
      <c r="DS473" s="3" t="s">
        <v>723</v>
      </c>
      <c r="DT473" s="3" t="s">
        <v>723</v>
      </c>
      <c r="EE473" s="3" t="s">
        <v>723</v>
      </c>
      <c r="GA473" s="3" t="s">
        <v>723</v>
      </c>
      <c r="GB473" s="3" t="s">
        <v>723</v>
      </c>
      <c r="GD473" s="3" t="s">
        <v>723</v>
      </c>
      <c r="GG473" s="3" t="s">
        <v>723</v>
      </c>
      <c r="GS473" s="3" t="s">
        <v>723</v>
      </c>
      <c r="HB473" s="3" t="s">
        <v>723</v>
      </c>
      <c r="HJ473" s="3" t="s">
        <v>723</v>
      </c>
      <c r="HL473" s="3" t="s">
        <v>723</v>
      </c>
      <c r="HY473" s="3" t="s">
        <v>723</v>
      </c>
      <c r="JD473" s="3">
        <v>16</v>
      </c>
      <c r="JE473" s="3">
        <v>6</v>
      </c>
      <c r="JF473" s="3">
        <v>7</v>
      </c>
      <c r="JG473" s="3">
        <v>3</v>
      </c>
      <c r="JH473" s="3" t="s">
        <v>779</v>
      </c>
      <c r="JT473" s="3" t="s">
        <v>725</v>
      </c>
      <c r="KY473" s="3" t="s">
        <v>726</v>
      </c>
      <c r="LR473" s="3" t="s">
        <v>726</v>
      </c>
      <c r="MU473" s="3" t="s">
        <v>725</v>
      </c>
      <c r="MV473" s="3" t="s">
        <v>726</v>
      </c>
      <c r="NG473" s="3" t="s">
        <v>726</v>
      </c>
      <c r="PC473" s="3" t="s">
        <v>726</v>
      </c>
      <c r="PD473" s="3" t="s">
        <v>725</v>
      </c>
      <c r="PF473" s="3" t="s">
        <v>727</v>
      </c>
      <c r="PI473" s="3" t="s">
        <v>725</v>
      </c>
      <c r="PU473" s="3" t="s">
        <v>725</v>
      </c>
      <c r="QD473" s="3" t="s">
        <v>727</v>
      </c>
      <c r="QL473" s="3" t="s">
        <v>727</v>
      </c>
      <c r="QN473" s="3" t="s">
        <v>727</v>
      </c>
      <c r="RA473" s="3" t="s">
        <v>726</v>
      </c>
      <c r="RH473" s="3" t="s">
        <v>727</v>
      </c>
      <c r="SF473" s="3">
        <v>5</v>
      </c>
      <c r="SG473" s="3">
        <v>6</v>
      </c>
      <c r="SH473" s="3">
        <v>5</v>
      </c>
      <c r="SI473" s="3">
        <v>0</v>
      </c>
      <c r="SJ473" s="3" t="s">
        <v>523</v>
      </c>
      <c r="SK473" s="3" t="s">
        <v>724</v>
      </c>
      <c r="SL473" s="3" t="s">
        <v>524</v>
      </c>
      <c r="SM473" s="3" t="s">
        <v>1254</v>
      </c>
      <c r="SN473" s="3" t="s">
        <v>570</v>
      </c>
      <c r="SO473" s="3" t="s">
        <v>543</v>
      </c>
      <c r="SP473" s="3" t="s">
        <v>549</v>
      </c>
    </row>
    <row r="474" spans="1:510" ht="12.75" x14ac:dyDescent="0.2">
      <c r="A474" s="2">
        <v>43949.162279895834</v>
      </c>
      <c r="B474" s="3" t="s">
        <v>507</v>
      </c>
      <c r="C474" s="3" t="s">
        <v>508</v>
      </c>
      <c r="D474" s="3" t="s">
        <v>566</v>
      </c>
      <c r="E474" s="3" t="s">
        <v>1143</v>
      </c>
      <c r="F474" s="3" t="s">
        <v>528</v>
      </c>
      <c r="G474" s="3" t="s">
        <v>511</v>
      </c>
      <c r="H474" s="3" t="s">
        <v>555</v>
      </c>
      <c r="I474" s="3" t="s">
        <v>556</v>
      </c>
      <c r="J474" s="3" t="s">
        <v>514</v>
      </c>
      <c r="K474" s="3"/>
      <c r="M474" s="3" t="s">
        <v>572</v>
      </c>
      <c r="N474" s="3" t="s">
        <v>531</v>
      </c>
      <c r="O474" s="3" t="s">
        <v>518</v>
      </c>
      <c r="P474" s="3">
        <v>6</v>
      </c>
      <c r="Q474" s="3" t="s">
        <v>1125</v>
      </c>
      <c r="R474" s="3" t="s">
        <v>1125</v>
      </c>
      <c r="S474" s="3" t="s">
        <v>519</v>
      </c>
      <c r="T474" s="3" t="s">
        <v>520</v>
      </c>
      <c r="U474" s="3" t="s">
        <v>1125</v>
      </c>
      <c r="V474" s="3" t="s">
        <v>1125</v>
      </c>
      <c r="W474" s="3" t="s">
        <v>1125</v>
      </c>
      <c r="X474" s="3" t="s">
        <v>1125</v>
      </c>
      <c r="Y474" s="3" t="s">
        <v>1125</v>
      </c>
      <c r="AA474" s="3">
        <v>1520</v>
      </c>
      <c r="AB474" s="3">
        <v>720</v>
      </c>
      <c r="AC474" s="3">
        <v>800</v>
      </c>
      <c r="AD474" s="3" t="s">
        <v>560</v>
      </c>
      <c r="AE474" s="3" t="s">
        <v>541</v>
      </c>
      <c r="AF474" s="3" t="s">
        <v>523</v>
      </c>
      <c r="SF474" s="3">
        <v>8</v>
      </c>
      <c r="SG474" s="3">
        <v>14</v>
      </c>
      <c r="SH474" s="3">
        <v>2</v>
      </c>
      <c r="SI474" s="3">
        <v>1</v>
      </c>
      <c r="SJ474" s="3" t="s">
        <v>524</v>
      </c>
      <c r="SL474" s="3" t="s">
        <v>524</v>
      </c>
      <c r="SM474" s="3" t="s">
        <v>1250</v>
      </c>
      <c r="SN474" s="3" t="s">
        <v>525</v>
      </c>
      <c r="SO474" s="3" t="s">
        <v>526</v>
      </c>
      <c r="SP474" s="3" t="s">
        <v>544</v>
      </c>
    </row>
    <row r="475" spans="1:510" ht="12.75" x14ac:dyDescent="0.2">
      <c r="A475" s="2">
        <v>43949.165786608792</v>
      </c>
      <c r="B475" s="3" t="s">
        <v>507</v>
      </c>
      <c r="C475" s="3" t="s">
        <v>508</v>
      </c>
      <c r="D475" s="3" t="s">
        <v>509</v>
      </c>
      <c r="E475" s="3" t="s">
        <v>1143</v>
      </c>
      <c r="F475" s="3" t="s">
        <v>528</v>
      </c>
      <c r="G475" s="3" t="s">
        <v>511</v>
      </c>
      <c r="H475" s="3" t="s">
        <v>536</v>
      </c>
      <c r="I475" s="3" t="s">
        <v>529</v>
      </c>
      <c r="J475" s="3" t="s">
        <v>514</v>
      </c>
      <c r="K475" s="3"/>
      <c r="M475" s="3" t="s">
        <v>516</v>
      </c>
      <c r="N475" s="3" t="s">
        <v>578</v>
      </c>
      <c r="O475" s="3" t="s">
        <v>518</v>
      </c>
      <c r="P475" s="3">
        <v>7</v>
      </c>
      <c r="Q475" s="3" t="s">
        <v>1125</v>
      </c>
      <c r="R475" s="3" t="s">
        <v>1125</v>
      </c>
      <c r="S475" s="3" t="s">
        <v>546</v>
      </c>
      <c r="T475" s="3" t="s">
        <v>533</v>
      </c>
      <c r="U475" s="3">
        <v>36</v>
      </c>
      <c r="V475" s="3">
        <v>35</v>
      </c>
      <c r="W475" s="3">
        <v>35</v>
      </c>
      <c r="X475" s="3">
        <v>36</v>
      </c>
      <c r="Y475" s="3">
        <v>36</v>
      </c>
      <c r="Z475" s="3" t="s">
        <v>534</v>
      </c>
      <c r="AA475" s="3">
        <v>1500</v>
      </c>
      <c r="AB475" s="3">
        <v>750</v>
      </c>
      <c r="AC475" s="3">
        <v>750</v>
      </c>
      <c r="AD475" s="3" t="s">
        <v>540</v>
      </c>
      <c r="AE475" s="3" t="s">
        <v>541</v>
      </c>
      <c r="AF475" s="3" t="s">
        <v>523</v>
      </c>
      <c r="SF475" s="3">
        <v>9</v>
      </c>
      <c r="SG475" s="3">
        <v>6</v>
      </c>
      <c r="SH475" s="3">
        <v>3</v>
      </c>
      <c r="SI475" s="3">
        <v>1</v>
      </c>
      <c r="SJ475" s="3" t="s">
        <v>523</v>
      </c>
      <c r="SL475" s="3" t="s">
        <v>523</v>
      </c>
      <c r="SM475" s="3" t="s">
        <v>1254</v>
      </c>
      <c r="SN475" s="4">
        <v>0</v>
      </c>
      <c r="SO475" s="3" t="s">
        <v>526</v>
      </c>
      <c r="SP475" s="3" t="s">
        <v>544</v>
      </c>
    </row>
    <row r="476" spans="1:510" ht="12.75" x14ac:dyDescent="0.2">
      <c r="A476" s="2">
        <v>43949.16601695602</v>
      </c>
      <c r="B476" s="3" t="s">
        <v>507</v>
      </c>
      <c r="C476" s="3" t="s">
        <v>508</v>
      </c>
      <c r="D476" s="3" t="s">
        <v>566</v>
      </c>
      <c r="E476" s="3" t="s">
        <v>1143</v>
      </c>
      <c r="F476" s="3" t="s">
        <v>510</v>
      </c>
      <c r="G476" s="3" t="s">
        <v>511</v>
      </c>
      <c r="H476" s="3" t="s">
        <v>563</v>
      </c>
      <c r="I476" s="3" t="s">
        <v>1125</v>
      </c>
      <c r="J476" s="3" t="s">
        <v>514</v>
      </c>
      <c r="K476" s="3"/>
      <c r="M476" s="3" t="s">
        <v>572</v>
      </c>
      <c r="N476" s="3" t="s">
        <v>539</v>
      </c>
      <c r="O476" s="3" t="s">
        <v>532</v>
      </c>
      <c r="P476" s="3">
        <v>7</v>
      </c>
      <c r="Q476" s="3" t="s">
        <v>1125</v>
      </c>
      <c r="R476" s="3" t="s">
        <v>1125</v>
      </c>
      <c r="S476" s="3" t="s">
        <v>569</v>
      </c>
      <c r="T476" s="3" t="s">
        <v>533</v>
      </c>
      <c r="U476" s="3">
        <v>35</v>
      </c>
      <c r="V476" s="3">
        <v>36</v>
      </c>
      <c r="W476" s="3">
        <v>35</v>
      </c>
      <c r="X476" s="3">
        <v>35</v>
      </c>
      <c r="Y476" s="3">
        <v>33</v>
      </c>
      <c r="Z476" s="3" t="s">
        <v>534</v>
      </c>
      <c r="AA476" s="3">
        <v>1560</v>
      </c>
      <c r="AB476" s="3">
        <v>790</v>
      </c>
      <c r="AC476" s="3">
        <v>770</v>
      </c>
      <c r="AD476" s="3" t="s">
        <v>564</v>
      </c>
      <c r="AE476" s="3" t="s">
        <v>541</v>
      </c>
      <c r="AF476" s="3" t="s">
        <v>523</v>
      </c>
      <c r="SF476" s="3">
        <v>11</v>
      </c>
      <c r="SG476" s="3">
        <v>2</v>
      </c>
      <c r="SH476" s="3">
        <v>4</v>
      </c>
      <c r="SI476" s="3">
        <v>2</v>
      </c>
      <c r="SJ476" s="3" t="s">
        <v>523</v>
      </c>
      <c r="SL476" s="3" t="s">
        <v>524</v>
      </c>
      <c r="SM476" s="3" t="s">
        <v>1251</v>
      </c>
      <c r="SN476" s="3" t="s">
        <v>542</v>
      </c>
      <c r="SO476" s="3" t="s">
        <v>543</v>
      </c>
      <c r="SP476" s="3" t="s">
        <v>582</v>
      </c>
    </row>
    <row r="477" spans="1:510" ht="12.75" x14ac:dyDescent="0.2">
      <c r="A477" s="2">
        <v>43949.170454108797</v>
      </c>
      <c r="B477" s="3" t="s">
        <v>507</v>
      </c>
      <c r="C477" s="3" t="s">
        <v>508</v>
      </c>
      <c r="D477" s="3" t="s">
        <v>566</v>
      </c>
      <c r="E477" s="3" t="s">
        <v>1127</v>
      </c>
      <c r="F477" s="3" t="s">
        <v>528</v>
      </c>
      <c r="G477" s="3" t="s">
        <v>511</v>
      </c>
      <c r="H477" s="3" t="s">
        <v>555</v>
      </c>
      <c r="I477" s="3" t="s">
        <v>513</v>
      </c>
      <c r="J477" s="3" t="s">
        <v>514</v>
      </c>
      <c r="K477" s="3"/>
      <c r="M477" s="3" t="s">
        <v>516</v>
      </c>
      <c r="N477" s="3" t="s">
        <v>539</v>
      </c>
      <c r="O477" s="3" t="s">
        <v>518</v>
      </c>
      <c r="P477" s="3">
        <v>5</v>
      </c>
      <c r="Q477" s="3" t="s">
        <v>1125</v>
      </c>
      <c r="R477" s="3" t="s">
        <v>1125</v>
      </c>
      <c r="S477" s="3" t="s">
        <v>519</v>
      </c>
      <c r="T477" s="3" t="s">
        <v>533</v>
      </c>
      <c r="U477" s="3">
        <v>26</v>
      </c>
      <c r="V477" s="3">
        <v>23</v>
      </c>
      <c r="W477" s="3">
        <v>31</v>
      </c>
      <c r="X477" s="3">
        <v>24</v>
      </c>
      <c r="Y477" s="3">
        <v>26</v>
      </c>
      <c r="Z477" s="3" t="s">
        <v>534</v>
      </c>
      <c r="AA477" s="3">
        <v>1200</v>
      </c>
      <c r="AB477" s="3">
        <v>580</v>
      </c>
      <c r="AC477" s="3">
        <v>620</v>
      </c>
      <c r="AD477" s="3" t="s">
        <v>540</v>
      </c>
      <c r="AE477" s="3" t="s">
        <v>548</v>
      </c>
      <c r="AF477" s="3" t="s">
        <v>523</v>
      </c>
      <c r="SF477" s="3">
        <v>7</v>
      </c>
      <c r="SG477" s="3">
        <v>2</v>
      </c>
      <c r="SH477" s="3">
        <v>0</v>
      </c>
      <c r="SI477" s="3">
        <v>2</v>
      </c>
      <c r="SJ477" s="3" t="s">
        <v>524</v>
      </c>
      <c r="SL477" s="3" t="s">
        <v>524</v>
      </c>
      <c r="SM477" s="3" t="s">
        <v>1252</v>
      </c>
      <c r="SN477" s="3" t="s">
        <v>525</v>
      </c>
      <c r="SO477" s="3" t="s">
        <v>526</v>
      </c>
      <c r="SP477" s="3" t="s">
        <v>527</v>
      </c>
    </row>
    <row r="478" spans="1:510" ht="12.75" x14ac:dyDescent="0.2">
      <c r="A478" s="2">
        <v>43949.170683668985</v>
      </c>
      <c r="B478" s="3" t="s">
        <v>507</v>
      </c>
      <c r="C478" s="3" t="s">
        <v>508</v>
      </c>
      <c r="D478" s="3" t="s">
        <v>509</v>
      </c>
      <c r="E478" s="3" t="s">
        <v>1143</v>
      </c>
      <c r="F478" s="3" t="s">
        <v>528</v>
      </c>
      <c r="G478" s="3" t="s">
        <v>511</v>
      </c>
      <c r="H478" s="3" t="s">
        <v>536</v>
      </c>
      <c r="I478" s="3" t="s">
        <v>513</v>
      </c>
      <c r="J478" s="3" t="s">
        <v>514</v>
      </c>
      <c r="K478" s="3"/>
      <c r="M478" s="3" t="s">
        <v>516</v>
      </c>
      <c r="N478" s="3" t="s">
        <v>531</v>
      </c>
      <c r="O478" s="3" t="s">
        <v>518</v>
      </c>
      <c r="P478" s="3">
        <v>3</v>
      </c>
      <c r="Q478" s="3" t="s">
        <v>1125</v>
      </c>
      <c r="R478" s="3" t="s">
        <v>1125</v>
      </c>
      <c r="S478" s="3" t="s">
        <v>519</v>
      </c>
      <c r="T478" s="3" t="s">
        <v>520</v>
      </c>
      <c r="U478" s="3" t="s">
        <v>1125</v>
      </c>
      <c r="V478" s="3" t="s">
        <v>1125</v>
      </c>
      <c r="W478" s="3" t="s">
        <v>1125</v>
      </c>
      <c r="X478" s="3" t="s">
        <v>1125</v>
      </c>
      <c r="Y478" s="3" t="s">
        <v>1125</v>
      </c>
      <c r="AA478" s="3">
        <v>1580</v>
      </c>
      <c r="AB478" s="3">
        <v>780</v>
      </c>
      <c r="AC478" s="3">
        <v>800</v>
      </c>
      <c r="AD478" s="3" t="s">
        <v>560</v>
      </c>
      <c r="AE478" s="3" t="s">
        <v>548</v>
      </c>
      <c r="AF478" s="3" t="s">
        <v>523</v>
      </c>
      <c r="SF478" s="3">
        <v>10</v>
      </c>
      <c r="SG478" s="3">
        <v>4</v>
      </c>
      <c r="SH478" s="3">
        <v>3</v>
      </c>
      <c r="SI478" s="3">
        <v>2</v>
      </c>
      <c r="SJ478" s="3" t="s">
        <v>524</v>
      </c>
      <c r="SL478" s="3" t="s">
        <v>524</v>
      </c>
      <c r="SM478" s="3" t="s">
        <v>1251</v>
      </c>
      <c r="SN478" s="3" t="s">
        <v>542</v>
      </c>
      <c r="SO478" s="3" t="s">
        <v>543</v>
      </c>
      <c r="SP478" s="3" t="s">
        <v>544</v>
      </c>
    </row>
    <row r="479" spans="1:510" ht="12.75" x14ac:dyDescent="0.2">
      <c r="A479" s="2">
        <v>43949.172455347223</v>
      </c>
      <c r="B479" s="3" t="s">
        <v>507</v>
      </c>
      <c r="C479" s="3" t="s">
        <v>508</v>
      </c>
      <c r="D479" s="3" t="s">
        <v>566</v>
      </c>
      <c r="E479" s="3" t="s">
        <v>1143</v>
      </c>
      <c r="F479" s="3" t="s">
        <v>528</v>
      </c>
      <c r="G479" s="3" t="s">
        <v>511</v>
      </c>
      <c r="H479" s="3" t="s">
        <v>512</v>
      </c>
      <c r="I479" s="3" t="s">
        <v>513</v>
      </c>
      <c r="J479" s="3" t="s">
        <v>514</v>
      </c>
      <c r="K479" s="3"/>
      <c r="M479" s="3" t="s">
        <v>572</v>
      </c>
      <c r="N479" s="3" t="s">
        <v>517</v>
      </c>
      <c r="O479" s="3" t="s">
        <v>580</v>
      </c>
      <c r="P479" s="3">
        <v>9</v>
      </c>
      <c r="Q479" s="3" t="s">
        <v>1125</v>
      </c>
      <c r="R479" s="3" t="s">
        <v>1125</v>
      </c>
      <c r="S479" s="3" t="s">
        <v>519</v>
      </c>
      <c r="T479" s="3" t="s">
        <v>520</v>
      </c>
      <c r="U479" s="3" t="s">
        <v>1125</v>
      </c>
      <c r="V479" s="3" t="s">
        <v>1125</v>
      </c>
      <c r="W479" s="3" t="s">
        <v>1125</v>
      </c>
      <c r="X479" s="3" t="s">
        <v>1125</v>
      </c>
      <c r="Y479" s="3" t="s">
        <v>1125</v>
      </c>
      <c r="AA479" s="3">
        <v>1500</v>
      </c>
      <c r="AB479" s="3">
        <v>770</v>
      </c>
      <c r="AC479" s="3">
        <v>730</v>
      </c>
      <c r="AD479" s="3" t="s">
        <v>576</v>
      </c>
      <c r="AE479" s="3" t="s">
        <v>541</v>
      </c>
      <c r="AF479" s="3" t="s">
        <v>523</v>
      </c>
      <c r="SF479" s="3">
        <v>6</v>
      </c>
      <c r="SG479" s="3">
        <v>0</v>
      </c>
      <c r="SH479" s="3">
        <v>8</v>
      </c>
      <c r="SI479" s="3">
        <v>2</v>
      </c>
      <c r="SJ479" s="3" t="s">
        <v>523</v>
      </c>
      <c r="SL479" s="3" t="s">
        <v>523</v>
      </c>
      <c r="SM479" s="3" t="s">
        <v>1254</v>
      </c>
      <c r="SN479" s="4">
        <v>0</v>
      </c>
      <c r="SO479" s="3" t="s">
        <v>526</v>
      </c>
      <c r="SP479" s="3" t="s">
        <v>544</v>
      </c>
    </row>
    <row r="480" spans="1:510" ht="12.75" x14ac:dyDescent="0.2">
      <c r="A480" s="2">
        <v>43949.173247951388</v>
      </c>
      <c r="B480" s="3" t="s">
        <v>507</v>
      </c>
      <c r="C480" s="3" t="s">
        <v>508</v>
      </c>
      <c r="D480" s="3" t="s">
        <v>509</v>
      </c>
      <c r="E480" s="3" t="s">
        <v>1143</v>
      </c>
      <c r="F480" s="3" t="s">
        <v>528</v>
      </c>
      <c r="G480" s="3" t="s">
        <v>579</v>
      </c>
      <c r="H480" s="3" t="s">
        <v>512</v>
      </c>
      <c r="I480" s="3" t="s">
        <v>529</v>
      </c>
      <c r="J480" s="3" t="s">
        <v>514</v>
      </c>
      <c r="K480" s="3"/>
      <c r="M480" s="3" t="s">
        <v>572</v>
      </c>
      <c r="N480" s="3" t="s">
        <v>531</v>
      </c>
      <c r="O480" s="3" t="s">
        <v>518</v>
      </c>
      <c r="P480" s="3">
        <v>10</v>
      </c>
      <c r="Q480" s="3" t="s">
        <v>1125</v>
      </c>
      <c r="R480" s="3" t="s">
        <v>1125</v>
      </c>
      <c r="S480" s="3" t="s">
        <v>519</v>
      </c>
      <c r="T480" s="3" t="s">
        <v>520</v>
      </c>
      <c r="U480" s="3" t="s">
        <v>1125</v>
      </c>
      <c r="V480" s="3" t="s">
        <v>1125</v>
      </c>
      <c r="W480" s="3" t="s">
        <v>1125</v>
      </c>
      <c r="X480" s="3" t="s">
        <v>1125</v>
      </c>
      <c r="Y480" s="3" t="s">
        <v>1125</v>
      </c>
      <c r="AA480" s="3">
        <v>1560</v>
      </c>
      <c r="AB480" s="3">
        <v>760</v>
      </c>
      <c r="AC480" s="3">
        <v>800</v>
      </c>
      <c r="AD480" s="3" t="s">
        <v>564</v>
      </c>
      <c r="AE480" s="3" t="s">
        <v>541</v>
      </c>
      <c r="AF480" s="3" t="s">
        <v>523</v>
      </c>
      <c r="SF480" s="3">
        <v>8</v>
      </c>
      <c r="SG480" s="3">
        <v>10</v>
      </c>
      <c r="SH480" s="3">
        <v>3</v>
      </c>
      <c r="SI480" s="3">
        <v>8</v>
      </c>
      <c r="SJ480" s="3" t="s">
        <v>523</v>
      </c>
      <c r="SL480" s="3" t="s">
        <v>523</v>
      </c>
      <c r="SM480" s="3" t="s">
        <v>1254</v>
      </c>
      <c r="SN480" s="3" t="s">
        <v>525</v>
      </c>
      <c r="SO480" s="3" t="s">
        <v>554</v>
      </c>
      <c r="SP480" s="3" t="s">
        <v>544</v>
      </c>
    </row>
    <row r="481" spans="1:510" ht="12.75" x14ac:dyDescent="0.2">
      <c r="A481" s="2">
        <v>43949.173757291668</v>
      </c>
      <c r="B481" s="3" t="s">
        <v>507</v>
      </c>
      <c r="C481" s="3" t="s">
        <v>508</v>
      </c>
      <c r="D481" s="3" t="s">
        <v>509</v>
      </c>
      <c r="E481" s="3" t="s">
        <v>1143</v>
      </c>
      <c r="F481" s="3" t="s">
        <v>528</v>
      </c>
      <c r="G481" s="3" t="s">
        <v>511</v>
      </c>
      <c r="H481" s="3" t="s">
        <v>512</v>
      </c>
      <c r="I481" s="3" t="s">
        <v>556</v>
      </c>
      <c r="J481" s="3" t="s">
        <v>514</v>
      </c>
      <c r="K481" s="3"/>
      <c r="M481" s="3" t="s">
        <v>552</v>
      </c>
      <c r="N481" s="3" t="s">
        <v>539</v>
      </c>
      <c r="O481" s="3" t="s">
        <v>518</v>
      </c>
      <c r="P481" s="3">
        <v>7</v>
      </c>
      <c r="Q481" s="3" t="s">
        <v>1125</v>
      </c>
      <c r="R481" s="3" t="s">
        <v>1125</v>
      </c>
      <c r="S481" s="3" t="s">
        <v>519</v>
      </c>
      <c r="T481" s="3" t="s">
        <v>533</v>
      </c>
      <c r="U481" s="3">
        <v>36</v>
      </c>
      <c r="V481" s="3">
        <v>35</v>
      </c>
      <c r="W481" s="3">
        <v>36</v>
      </c>
      <c r="X481" s="3">
        <v>36</v>
      </c>
      <c r="Y481" s="3">
        <v>36</v>
      </c>
      <c r="Z481" s="3" t="s">
        <v>534</v>
      </c>
      <c r="AA481" s="3">
        <v>1590</v>
      </c>
      <c r="AB481" s="3">
        <v>790</v>
      </c>
      <c r="AC481" s="3">
        <v>800</v>
      </c>
      <c r="AD481" s="3" t="s">
        <v>547</v>
      </c>
      <c r="AE481" s="3" t="s">
        <v>548</v>
      </c>
      <c r="AF481" s="3" t="s">
        <v>523</v>
      </c>
      <c r="SF481" s="3">
        <v>8</v>
      </c>
      <c r="SG481" s="3">
        <v>2</v>
      </c>
      <c r="SH481" s="3">
        <v>3</v>
      </c>
      <c r="SI481" s="3">
        <v>7</v>
      </c>
      <c r="SJ481" s="3" t="s">
        <v>524</v>
      </c>
      <c r="SL481" s="3" t="s">
        <v>524</v>
      </c>
      <c r="SM481" s="3" t="s">
        <v>1248</v>
      </c>
      <c r="SN481" s="3" t="s">
        <v>594</v>
      </c>
      <c r="SO481" s="3" t="s">
        <v>543</v>
      </c>
      <c r="SP481" s="3" t="s">
        <v>527</v>
      </c>
    </row>
    <row r="482" spans="1:510" ht="12.75" x14ac:dyDescent="0.2">
      <c r="A482" s="2">
        <v>43949.18086148148</v>
      </c>
      <c r="B482" s="3" t="s">
        <v>507</v>
      </c>
      <c r="C482" s="3" t="s">
        <v>508</v>
      </c>
      <c r="D482" s="3" t="s">
        <v>566</v>
      </c>
      <c r="E482" s="3" t="s">
        <v>1143</v>
      </c>
      <c r="F482" s="3" t="s">
        <v>528</v>
      </c>
      <c r="G482" s="3" t="s">
        <v>511</v>
      </c>
      <c r="H482" s="3" t="s">
        <v>512</v>
      </c>
      <c r="I482" s="3" t="s">
        <v>513</v>
      </c>
      <c r="J482" s="3" t="s">
        <v>514</v>
      </c>
      <c r="K482" s="3"/>
      <c r="M482" s="3" t="s">
        <v>572</v>
      </c>
      <c r="N482" s="3" t="s">
        <v>517</v>
      </c>
      <c r="O482" s="3" t="s">
        <v>597</v>
      </c>
      <c r="P482" s="3">
        <v>2</v>
      </c>
      <c r="Q482" s="3" t="s">
        <v>1125</v>
      </c>
      <c r="R482" s="3" t="s">
        <v>1125</v>
      </c>
      <c r="S482" s="3" t="s">
        <v>519</v>
      </c>
      <c r="T482" s="3" t="s">
        <v>533</v>
      </c>
      <c r="U482" s="3">
        <v>35</v>
      </c>
      <c r="V482" s="3">
        <v>36</v>
      </c>
      <c r="W482" s="3">
        <v>34</v>
      </c>
      <c r="X482" s="3">
        <v>35</v>
      </c>
      <c r="Y482" s="3">
        <v>36</v>
      </c>
      <c r="Z482" s="3" t="s">
        <v>553</v>
      </c>
      <c r="AA482" s="6" t="s">
        <v>1125</v>
      </c>
      <c r="SF482" s="3">
        <v>6</v>
      </c>
      <c r="SG482" s="3">
        <v>6</v>
      </c>
      <c r="SH482" s="3">
        <v>7</v>
      </c>
      <c r="SI482" s="3">
        <v>2</v>
      </c>
      <c r="SJ482" s="3" t="s">
        <v>524</v>
      </c>
      <c r="SL482" s="3" t="s">
        <v>524</v>
      </c>
      <c r="SM482" s="6" t="s">
        <v>1125</v>
      </c>
      <c r="SO482" s="3" t="s">
        <v>543</v>
      </c>
      <c r="SP482" s="3" t="s">
        <v>561</v>
      </c>
    </row>
    <row r="483" spans="1:510" ht="12.75" x14ac:dyDescent="0.2">
      <c r="A483" s="2">
        <v>43949.181606192127</v>
      </c>
      <c r="B483" s="3" t="s">
        <v>507</v>
      </c>
      <c r="C483" s="3" t="s">
        <v>508</v>
      </c>
      <c r="D483" s="3" t="s">
        <v>509</v>
      </c>
      <c r="E483" s="3" t="s">
        <v>1143</v>
      </c>
      <c r="F483" s="3" t="s">
        <v>528</v>
      </c>
      <c r="G483" s="3" t="s">
        <v>511</v>
      </c>
      <c r="H483" s="3" t="s">
        <v>563</v>
      </c>
      <c r="I483" s="3" t="s">
        <v>645</v>
      </c>
      <c r="J483" s="3" t="s">
        <v>514</v>
      </c>
      <c r="K483" s="3"/>
      <c r="M483" s="3" t="s">
        <v>516</v>
      </c>
      <c r="N483" s="3" t="s">
        <v>517</v>
      </c>
      <c r="O483" s="3" t="s">
        <v>518</v>
      </c>
      <c r="P483" s="3">
        <v>9</v>
      </c>
      <c r="Q483" s="3" t="s">
        <v>1125</v>
      </c>
      <c r="R483" s="3" t="s">
        <v>1125</v>
      </c>
      <c r="S483" s="3" t="s">
        <v>592</v>
      </c>
      <c r="T483" s="3" t="s">
        <v>520</v>
      </c>
      <c r="U483" s="3" t="s">
        <v>1125</v>
      </c>
      <c r="V483" s="3" t="s">
        <v>1125</v>
      </c>
      <c r="W483" s="3" t="s">
        <v>1125</v>
      </c>
      <c r="X483" s="3" t="s">
        <v>1125</v>
      </c>
      <c r="Y483" s="3" t="s">
        <v>1125</v>
      </c>
      <c r="AA483" s="3">
        <v>1490</v>
      </c>
      <c r="AB483" s="3">
        <v>700</v>
      </c>
      <c r="AC483" s="3">
        <v>790</v>
      </c>
      <c r="AD483" s="3" t="s">
        <v>540</v>
      </c>
      <c r="AE483" s="3" t="s">
        <v>548</v>
      </c>
      <c r="AF483" s="3" t="s">
        <v>523</v>
      </c>
      <c r="SF483" s="3">
        <v>9</v>
      </c>
      <c r="SG483" s="3">
        <v>4</v>
      </c>
      <c r="SH483" s="3">
        <v>1</v>
      </c>
      <c r="SI483" s="3">
        <v>2</v>
      </c>
      <c r="SJ483" s="3" t="s">
        <v>524</v>
      </c>
      <c r="SL483" s="3" t="s">
        <v>524</v>
      </c>
      <c r="SM483" s="3" t="s">
        <v>1248</v>
      </c>
      <c r="SN483" s="3" t="s">
        <v>570</v>
      </c>
      <c r="SO483" s="3" t="s">
        <v>543</v>
      </c>
      <c r="SP483" s="3" t="s">
        <v>549</v>
      </c>
    </row>
    <row r="484" spans="1:510" ht="12.75" x14ac:dyDescent="0.2">
      <c r="A484" s="2">
        <v>43949.181737199076</v>
      </c>
      <c r="B484" s="3" t="s">
        <v>507</v>
      </c>
      <c r="C484" s="3" t="s">
        <v>508</v>
      </c>
      <c r="D484" s="6" t="s">
        <v>1125</v>
      </c>
      <c r="E484" s="3" t="s">
        <v>1143</v>
      </c>
      <c r="F484" s="3" t="s">
        <v>1125</v>
      </c>
      <c r="G484" s="3" t="s">
        <v>1125</v>
      </c>
      <c r="H484" s="3" t="s">
        <v>1125</v>
      </c>
      <c r="I484" s="3" t="s">
        <v>1125</v>
      </c>
      <c r="J484" s="3" t="s">
        <v>617</v>
      </c>
      <c r="K484" s="3" t="s">
        <v>1125</v>
      </c>
      <c r="M484" s="3" t="s">
        <v>538</v>
      </c>
      <c r="N484" s="3" t="s">
        <v>539</v>
      </c>
      <c r="O484" s="3" t="s">
        <v>580</v>
      </c>
      <c r="P484" s="3">
        <v>8</v>
      </c>
      <c r="Q484" s="3" t="s">
        <v>1125</v>
      </c>
      <c r="R484" s="3" t="s">
        <v>1125</v>
      </c>
      <c r="S484" s="3" t="s">
        <v>591</v>
      </c>
      <c r="T484" s="3" t="s">
        <v>520</v>
      </c>
      <c r="U484" s="3" t="s">
        <v>1125</v>
      </c>
      <c r="V484" s="3" t="s">
        <v>1125</v>
      </c>
      <c r="W484" s="3" t="s">
        <v>1125</v>
      </c>
      <c r="X484" s="3" t="s">
        <v>1125</v>
      </c>
      <c r="Y484" s="3" t="s">
        <v>1125</v>
      </c>
      <c r="AA484" s="3">
        <v>1380</v>
      </c>
      <c r="AB484" s="3">
        <v>600</v>
      </c>
      <c r="AC484" s="3">
        <v>780</v>
      </c>
      <c r="AD484" s="3" t="s">
        <v>540</v>
      </c>
      <c r="AE484" s="3" t="s">
        <v>541</v>
      </c>
      <c r="AF484" s="3" t="s">
        <v>523</v>
      </c>
      <c r="SF484" s="3">
        <v>6</v>
      </c>
      <c r="SG484" s="3">
        <v>8</v>
      </c>
      <c r="SH484" s="3">
        <v>2</v>
      </c>
      <c r="SI484" s="3">
        <v>1</v>
      </c>
      <c r="SJ484" s="3" t="s">
        <v>524</v>
      </c>
      <c r="SL484" s="3" t="s">
        <v>524</v>
      </c>
      <c r="SM484" s="6" t="s">
        <v>1125</v>
      </c>
      <c r="SO484" s="3" t="s">
        <v>526</v>
      </c>
    </row>
    <row r="485" spans="1:510" ht="12.75" x14ac:dyDescent="0.2">
      <c r="A485" s="2">
        <v>43949.185283657411</v>
      </c>
      <c r="B485" s="3" t="s">
        <v>507</v>
      </c>
      <c r="C485" s="3" t="s">
        <v>588</v>
      </c>
      <c r="D485" s="3" t="s">
        <v>1137</v>
      </c>
      <c r="E485" s="3" t="s">
        <v>1143</v>
      </c>
      <c r="F485" s="3" t="s">
        <v>528</v>
      </c>
      <c r="G485" s="3" t="s">
        <v>511</v>
      </c>
      <c r="H485" s="3" t="s">
        <v>555</v>
      </c>
      <c r="I485" s="3" t="s">
        <v>537</v>
      </c>
      <c r="J485" s="3" t="s">
        <v>557</v>
      </c>
      <c r="K485" s="3" t="s">
        <v>628</v>
      </c>
      <c r="L485" s="3" t="s">
        <v>699</v>
      </c>
      <c r="M485" s="3" t="s">
        <v>1125</v>
      </c>
      <c r="N485" s="3" t="s">
        <v>531</v>
      </c>
      <c r="O485" s="3" t="s">
        <v>1150</v>
      </c>
      <c r="P485" s="3">
        <v>6</v>
      </c>
      <c r="Q485" s="3" t="s">
        <v>1125</v>
      </c>
      <c r="R485" s="3" t="s">
        <v>1125</v>
      </c>
      <c r="S485" s="3" t="s">
        <v>591</v>
      </c>
      <c r="T485" s="3" t="s">
        <v>533</v>
      </c>
      <c r="U485" s="3">
        <v>35</v>
      </c>
      <c r="V485" s="3">
        <v>35</v>
      </c>
      <c r="W485" s="3">
        <v>36</v>
      </c>
      <c r="X485" s="3">
        <v>33</v>
      </c>
      <c r="Y485" s="3">
        <v>34</v>
      </c>
      <c r="Z485" s="3" t="s">
        <v>534</v>
      </c>
      <c r="AA485" s="3">
        <v>1530</v>
      </c>
      <c r="AB485" s="3">
        <v>730</v>
      </c>
      <c r="AC485" s="3">
        <v>800</v>
      </c>
      <c r="AD485" s="3" t="s">
        <v>540</v>
      </c>
      <c r="AE485" s="3" t="s">
        <v>548</v>
      </c>
      <c r="AF485" s="3" t="s">
        <v>523</v>
      </c>
      <c r="SF485" s="3">
        <v>8</v>
      </c>
      <c r="SG485" s="3">
        <v>12</v>
      </c>
      <c r="SH485" s="3">
        <v>2</v>
      </c>
      <c r="SI485" s="3">
        <v>4</v>
      </c>
      <c r="SJ485" s="3" t="s">
        <v>523</v>
      </c>
      <c r="SL485" s="3" t="s">
        <v>524</v>
      </c>
      <c r="SM485" s="3" t="s">
        <v>1248</v>
      </c>
      <c r="SO485" s="3" t="s">
        <v>543</v>
      </c>
      <c r="SP485" s="3" t="s">
        <v>549</v>
      </c>
    </row>
    <row r="486" spans="1:510" ht="12.75" x14ac:dyDescent="0.2">
      <c r="A486" s="2">
        <v>43949.186823391203</v>
      </c>
      <c r="B486" s="3" t="s">
        <v>507</v>
      </c>
      <c r="C486" s="3" t="s">
        <v>508</v>
      </c>
      <c r="D486" s="3" t="s">
        <v>509</v>
      </c>
      <c r="E486" s="3" t="s">
        <v>1143</v>
      </c>
      <c r="F486" s="3" t="s">
        <v>510</v>
      </c>
      <c r="G486" s="3" t="s">
        <v>511</v>
      </c>
      <c r="H486" s="3" t="s">
        <v>512</v>
      </c>
      <c r="I486" s="3" t="s">
        <v>513</v>
      </c>
      <c r="J486" s="3" t="s">
        <v>514</v>
      </c>
      <c r="K486" s="3"/>
      <c r="M486" s="3" t="s">
        <v>516</v>
      </c>
      <c r="N486" s="3" t="s">
        <v>531</v>
      </c>
      <c r="O486" s="3" t="s">
        <v>518</v>
      </c>
      <c r="P486" s="3">
        <v>8</v>
      </c>
      <c r="Q486" s="3" t="s">
        <v>1125</v>
      </c>
      <c r="R486" s="3" t="s">
        <v>1125</v>
      </c>
      <c r="S486" s="3" t="s">
        <v>569</v>
      </c>
      <c r="T486" s="3" t="s">
        <v>520</v>
      </c>
      <c r="U486" s="3" t="s">
        <v>1125</v>
      </c>
      <c r="V486" s="3" t="s">
        <v>1125</v>
      </c>
      <c r="W486" s="3" t="s">
        <v>1125</v>
      </c>
      <c r="X486" s="3" t="s">
        <v>1125</v>
      </c>
      <c r="Y486" s="3" t="s">
        <v>1125</v>
      </c>
      <c r="AA486" s="3">
        <v>1580</v>
      </c>
      <c r="AB486" s="3">
        <v>780</v>
      </c>
      <c r="AC486" s="3">
        <v>800</v>
      </c>
      <c r="AD486" s="3" t="s">
        <v>576</v>
      </c>
      <c r="AE486" s="3" t="s">
        <v>587</v>
      </c>
      <c r="AF486" s="3" t="s">
        <v>523</v>
      </c>
      <c r="SF486" s="3">
        <v>13</v>
      </c>
      <c r="SG486" s="3">
        <v>2</v>
      </c>
      <c r="SH486" s="3">
        <v>6</v>
      </c>
      <c r="SI486" s="3">
        <v>9</v>
      </c>
      <c r="SJ486" s="3" t="s">
        <v>524</v>
      </c>
      <c r="SL486" s="3" t="s">
        <v>523</v>
      </c>
      <c r="SM486" s="3" t="s">
        <v>1254</v>
      </c>
      <c r="SN486" s="3" t="s">
        <v>542</v>
      </c>
      <c r="SO486" s="3" t="s">
        <v>554</v>
      </c>
      <c r="SP486" s="3" t="s">
        <v>544</v>
      </c>
    </row>
    <row r="487" spans="1:510" ht="12.75" x14ac:dyDescent="0.2">
      <c r="A487" s="2">
        <v>43949.190829259256</v>
      </c>
      <c r="B487" s="3" t="s">
        <v>507</v>
      </c>
      <c r="C487" s="3" t="s">
        <v>508</v>
      </c>
      <c r="D487" s="3" t="s">
        <v>562</v>
      </c>
      <c r="E487" s="3" t="s">
        <v>1143</v>
      </c>
      <c r="F487" s="3" t="s">
        <v>528</v>
      </c>
      <c r="G487" s="3" t="s">
        <v>511</v>
      </c>
      <c r="H487" s="3" t="s">
        <v>555</v>
      </c>
      <c r="I487" s="3" t="s">
        <v>513</v>
      </c>
      <c r="J487" s="3" t="s">
        <v>514</v>
      </c>
      <c r="K487" s="3"/>
      <c r="M487" s="3" t="s">
        <v>516</v>
      </c>
      <c r="N487" s="3" t="s">
        <v>578</v>
      </c>
      <c r="O487" s="3" t="s">
        <v>518</v>
      </c>
      <c r="P487" s="3">
        <v>4</v>
      </c>
      <c r="Q487" s="3" t="s">
        <v>1125</v>
      </c>
      <c r="R487" s="3" t="s">
        <v>1125</v>
      </c>
      <c r="S487" s="3" t="s">
        <v>519</v>
      </c>
      <c r="T487" s="3" t="s">
        <v>520</v>
      </c>
      <c r="U487" s="3" t="s">
        <v>1125</v>
      </c>
      <c r="V487" s="3" t="s">
        <v>1125</v>
      </c>
      <c r="W487" s="3" t="s">
        <v>1125</v>
      </c>
      <c r="X487" s="3" t="s">
        <v>1125</v>
      </c>
      <c r="Y487" s="3" t="s">
        <v>1125</v>
      </c>
      <c r="AA487" s="3">
        <v>1400</v>
      </c>
      <c r="AB487" s="3">
        <v>700</v>
      </c>
      <c r="AC487" s="3">
        <v>700</v>
      </c>
      <c r="AD487" s="3" t="s">
        <v>540</v>
      </c>
      <c r="AE487" s="3" t="s">
        <v>548</v>
      </c>
      <c r="AF487" s="3" t="s">
        <v>523</v>
      </c>
      <c r="SF487" s="3">
        <v>4</v>
      </c>
      <c r="SG487" s="3">
        <v>1</v>
      </c>
      <c r="SH487" s="3">
        <v>0</v>
      </c>
      <c r="SI487" s="3">
        <v>0</v>
      </c>
      <c r="SJ487" s="3" t="s">
        <v>524</v>
      </c>
      <c r="SL487" s="3" t="s">
        <v>524</v>
      </c>
      <c r="SM487" s="3" t="s">
        <v>1252</v>
      </c>
      <c r="SN487" s="3" t="s">
        <v>535</v>
      </c>
      <c r="SO487" s="3" t="s">
        <v>554</v>
      </c>
      <c r="SP487" s="3" t="s">
        <v>527</v>
      </c>
    </row>
    <row r="488" spans="1:510" ht="12.75" x14ac:dyDescent="0.2">
      <c r="A488" s="2">
        <v>43949.192739849532</v>
      </c>
      <c r="B488" s="3" t="s">
        <v>507</v>
      </c>
      <c r="C488" s="3" t="s">
        <v>508</v>
      </c>
      <c r="D488" s="3" t="s">
        <v>509</v>
      </c>
      <c r="E488" s="3" t="s">
        <v>1143</v>
      </c>
      <c r="F488" s="3" t="s">
        <v>510</v>
      </c>
      <c r="G488" s="3" t="s">
        <v>579</v>
      </c>
      <c r="H488" s="3" t="s">
        <v>512</v>
      </c>
      <c r="I488" s="3" t="s">
        <v>513</v>
      </c>
      <c r="J488" s="3" t="s">
        <v>514</v>
      </c>
      <c r="K488" s="3"/>
      <c r="M488" s="3" t="s">
        <v>516</v>
      </c>
      <c r="N488" s="3" t="s">
        <v>539</v>
      </c>
      <c r="O488" s="3" t="s">
        <v>597</v>
      </c>
      <c r="P488" s="3">
        <v>9</v>
      </c>
      <c r="Q488" s="3" t="s">
        <v>1125</v>
      </c>
      <c r="R488" s="3" t="s">
        <v>1125</v>
      </c>
      <c r="S488" s="3" t="s">
        <v>569</v>
      </c>
      <c r="T488" s="3" t="s">
        <v>520</v>
      </c>
      <c r="U488" s="3" t="s">
        <v>1125</v>
      </c>
      <c r="V488" s="3" t="s">
        <v>1125</v>
      </c>
      <c r="W488" s="3" t="s">
        <v>1125</v>
      </c>
      <c r="X488" s="3" t="s">
        <v>1125</v>
      </c>
      <c r="Y488" s="3" t="s">
        <v>1125</v>
      </c>
      <c r="AA488" s="3">
        <v>1580</v>
      </c>
      <c r="AB488" s="3">
        <v>780</v>
      </c>
      <c r="AC488" s="3">
        <v>800</v>
      </c>
      <c r="AD488" s="3" t="s">
        <v>593</v>
      </c>
      <c r="AE488" s="3" t="s">
        <v>548</v>
      </c>
      <c r="AF488" s="3" t="s">
        <v>523</v>
      </c>
      <c r="SF488" s="3">
        <v>3</v>
      </c>
      <c r="SG488" s="3">
        <v>0</v>
      </c>
      <c r="SH488" s="3">
        <v>2</v>
      </c>
      <c r="SI488" s="3">
        <v>1</v>
      </c>
      <c r="SJ488" s="3" t="s">
        <v>524</v>
      </c>
      <c r="SL488" s="3" t="s">
        <v>524</v>
      </c>
      <c r="SM488" s="3" t="s">
        <v>1249</v>
      </c>
      <c r="SN488" s="3" t="s">
        <v>594</v>
      </c>
      <c r="SO488" s="3" t="s">
        <v>543</v>
      </c>
      <c r="SP488" s="3" t="s">
        <v>549</v>
      </c>
    </row>
    <row r="489" spans="1:510" ht="12.75" x14ac:dyDescent="0.2">
      <c r="A489" s="2">
        <v>43949.195258472224</v>
      </c>
      <c r="B489" s="3" t="s">
        <v>507</v>
      </c>
      <c r="C489" s="3" t="s">
        <v>508</v>
      </c>
      <c r="D489" s="3" t="s">
        <v>1131</v>
      </c>
      <c r="E489" s="3" t="s">
        <v>1143</v>
      </c>
      <c r="F489" s="3" t="s">
        <v>528</v>
      </c>
      <c r="G489" s="3" t="s">
        <v>511</v>
      </c>
      <c r="H489" s="3" t="s">
        <v>512</v>
      </c>
      <c r="I489" s="3" t="s">
        <v>556</v>
      </c>
      <c r="J489" s="3" t="s">
        <v>514</v>
      </c>
      <c r="K489" s="3"/>
      <c r="M489" s="3" t="s">
        <v>572</v>
      </c>
      <c r="N489" s="3" t="s">
        <v>578</v>
      </c>
      <c r="O489" s="3" t="s">
        <v>580</v>
      </c>
      <c r="P489" s="3">
        <v>6</v>
      </c>
      <c r="Q489" s="3" t="s">
        <v>1125</v>
      </c>
      <c r="R489" s="3" t="s">
        <v>1125</v>
      </c>
      <c r="S489" s="3" t="s">
        <v>519</v>
      </c>
      <c r="T489" s="3" t="s">
        <v>533</v>
      </c>
      <c r="U489" s="3">
        <v>32</v>
      </c>
      <c r="V489" s="3">
        <v>35</v>
      </c>
      <c r="W489" s="3">
        <v>29</v>
      </c>
      <c r="X489" s="3">
        <v>34</v>
      </c>
      <c r="Y489" s="3">
        <v>28</v>
      </c>
      <c r="Z489" s="3" t="s">
        <v>534</v>
      </c>
      <c r="AA489" s="3">
        <v>1600</v>
      </c>
      <c r="AB489" s="3">
        <v>800</v>
      </c>
      <c r="AC489" s="3">
        <v>800</v>
      </c>
      <c r="AD489" s="3" t="s">
        <v>521</v>
      </c>
      <c r="AE489" s="3" t="s">
        <v>522</v>
      </c>
      <c r="AF489" s="3" t="s">
        <v>523</v>
      </c>
      <c r="SF489" s="3">
        <v>8</v>
      </c>
      <c r="SG489" s="3">
        <v>6</v>
      </c>
      <c r="SH489" s="3">
        <v>2</v>
      </c>
      <c r="SI489" s="3">
        <v>6</v>
      </c>
      <c r="SJ489" s="3" t="s">
        <v>524</v>
      </c>
      <c r="SL489" s="3" t="s">
        <v>524</v>
      </c>
      <c r="SM489" s="3" t="s">
        <v>1254</v>
      </c>
      <c r="SN489" s="3" t="s">
        <v>542</v>
      </c>
      <c r="SO489" s="3" t="s">
        <v>554</v>
      </c>
      <c r="SP489" s="3" t="s">
        <v>544</v>
      </c>
    </row>
    <row r="490" spans="1:510" ht="12.75" x14ac:dyDescent="0.2">
      <c r="A490" s="2">
        <v>43949.357884733792</v>
      </c>
      <c r="B490" s="3" t="s">
        <v>507</v>
      </c>
      <c r="C490" s="3" t="s">
        <v>508</v>
      </c>
      <c r="D490" s="3" t="s">
        <v>566</v>
      </c>
      <c r="E490" s="3" t="s">
        <v>1143</v>
      </c>
      <c r="F490" s="3" t="s">
        <v>528</v>
      </c>
      <c r="G490" s="3" t="s">
        <v>511</v>
      </c>
      <c r="H490" s="3" t="s">
        <v>555</v>
      </c>
      <c r="I490" s="3" t="s">
        <v>529</v>
      </c>
      <c r="J490" s="3" t="s">
        <v>557</v>
      </c>
      <c r="K490" s="3" t="s">
        <v>1233</v>
      </c>
      <c r="L490" s="3" t="s">
        <v>709</v>
      </c>
      <c r="M490" s="3" t="s">
        <v>1125</v>
      </c>
      <c r="N490" s="3" t="s">
        <v>531</v>
      </c>
      <c r="O490" s="3" t="s">
        <v>518</v>
      </c>
      <c r="P490" s="3">
        <v>8</v>
      </c>
      <c r="Q490" s="3" t="s">
        <v>1125</v>
      </c>
      <c r="R490" s="3" t="s">
        <v>1125</v>
      </c>
      <c r="S490" s="3" t="s">
        <v>519</v>
      </c>
      <c r="T490" s="3" t="s">
        <v>533</v>
      </c>
      <c r="U490" s="3">
        <v>32</v>
      </c>
      <c r="V490" s="3">
        <v>31</v>
      </c>
      <c r="W490" s="3">
        <v>29</v>
      </c>
      <c r="X490" s="3">
        <v>34</v>
      </c>
      <c r="Y490" s="3">
        <v>33</v>
      </c>
      <c r="Z490" s="3" t="s">
        <v>534</v>
      </c>
      <c r="AA490" s="3">
        <v>1260</v>
      </c>
      <c r="AB490" s="3">
        <v>660</v>
      </c>
      <c r="AC490" s="3">
        <v>600</v>
      </c>
      <c r="AD490" s="3" t="s">
        <v>576</v>
      </c>
      <c r="AE490" s="3" t="s">
        <v>548</v>
      </c>
      <c r="AF490" s="3" t="s">
        <v>523</v>
      </c>
      <c r="SF490" s="3">
        <v>2</v>
      </c>
      <c r="SG490" s="3">
        <v>6</v>
      </c>
      <c r="SH490" s="3">
        <v>1</v>
      </c>
      <c r="SI490" s="3">
        <v>1</v>
      </c>
      <c r="SJ490" s="3" t="s">
        <v>523</v>
      </c>
      <c r="SL490" s="3" t="s">
        <v>523</v>
      </c>
      <c r="SM490" s="6" t="s">
        <v>1125</v>
      </c>
      <c r="SO490" s="3" t="s">
        <v>554</v>
      </c>
    </row>
    <row r="491" spans="1:510" ht="12.75" x14ac:dyDescent="0.2">
      <c r="A491" s="2">
        <v>43949.196553692134</v>
      </c>
      <c r="B491" s="3" t="s">
        <v>507</v>
      </c>
      <c r="C491" s="3" t="s">
        <v>508</v>
      </c>
      <c r="D491" s="3" t="s">
        <v>566</v>
      </c>
      <c r="E491" s="3" t="s">
        <v>1127</v>
      </c>
      <c r="F491" s="3" t="s">
        <v>528</v>
      </c>
      <c r="G491" s="3" t="s">
        <v>511</v>
      </c>
      <c r="H491" s="3" t="s">
        <v>512</v>
      </c>
      <c r="I491" s="3" t="s">
        <v>529</v>
      </c>
      <c r="J491" s="3" t="s">
        <v>514</v>
      </c>
      <c r="K491" s="3"/>
      <c r="M491" s="3" t="s">
        <v>616</v>
      </c>
      <c r="N491" s="3" t="s">
        <v>517</v>
      </c>
      <c r="O491" s="3" t="s">
        <v>518</v>
      </c>
      <c r="P491" s="3">
        <v>3</v>
      </c>
      <c r="Q491" s="3" t="s">
        <v>1125</v>
      </c>
      <c r="R491" s="3" t="s">
        <v>1125</v>
      </c>
      <c r="S491" s="3" t="s">
        <v>519</v>
      </c>
      <c r="T491" s="3" t="s">
        <v>533</v>
      </c>
      <c r="U491" s="3">
        <v>31</v>
      </c>
      <c r="V491" s="3">
        <v>34</v>
      </c>
      <c r="W491" s="3">
        <v>35</v>
      </c>
      <c r="X491" s="3">
        <v>28</v>
      </c>
      <c r="Y491" s="3">
        <v>28</v>
      </c>
      <c r="Z491" s="3" t="s">
        <v>534</v>
      </c>
      <c r="AA491" s="3">
        <v>1520</v>
      </c>
      <c r="AB491" s="3">
        <v>720</v>
      </c>
      <c r="AC491" s="3">
        <v>800</v>
      </c>
      <c r="AD491" s="3" t="s">
        <v>576</v>
      </c>
      <c r="AE491" s="3" t="s">
        <v>541</v>
      </c>
      <c r="AF491" s="3" t="s">
        <v>523</v>
      </c>
      <c r="SF491" s="3">
        <v>7</v>
      </c>
      <c r="SG491" s="3">
        <v>8</v>
      </c>
      <c r="SH491" s="3">
        <v>4</v>
      </c>
      <c r="SI491" s="3">
        <v>9</v>
      </c>
      <c r="SJ491" s="3" t="s">
        <v>523</v>
      </c>
      <c r="SL491" s="3" t="s">
        <v>524</v>
      </c>
      <c r="SM491" s="3" t="s">
        <v>1247</v>
      </c>
      <c r="SN491" s="3" t="s">
        <v>525</v>
      </c>
      <c r="SO491" s="3" t="s">
        <v>554</v>
      </c>
      <c r="SP491" s="3" t="s">
        <v>549</v>
      </c>
    </row>
    <row r="492" spans="1:510" ht="12.75" x14ac:dyDescent="0.2">
      <c r="A492" s="2">
        <v>43949.197470162035</v>
      </c>
      <c r="B492" s="3" t="s">
        <v>507</v>
      </c>
      <c r="C492" s="3" t="s">
        <v>508</v>
      </c>
      <c r="D492" s="3" t="s">
        <v>562</v>
      </c>
      <c r="E492" s="3" t="s">
        <v>1143</v>
      </c>
      <c r="F492" s="3" t="s">
        <v>528</v>
      </c>
      <c r="G492" s="3" t="s">
        <v>511</v>
      </c>
      <c r="H492" s="3" t="s">
        <v>1125</v>
      </c>
      <c r="I492" s="3" t="s">
        <v>556</v>
      </c>
      <c r="J492" s="3" t="s">
        <v>514</v>
      </c>
      <c r="K492" s="3"/>
      <c r="M492" s="3" t="s">
        <v>516</v>
      </c>
      <c r="N492" s="3" t="s">
        <v>578</v>
      </c>
      <c r="O492" s="3" t="s">
        <v>518</v>
      </c>
      <c r="P492" s="3">
        <v>5</v>
      </c>
      <c r="Q492" s="3" t="s">
        <v>1125</v>
      </c>
      <c r="R492" s="3" t="s">
        <v>1125</v>
      </c>
      <c r="S492" s="3" t="s">
        <v>519</v>
      </c>
      <c r="T492" s="3" t="s">
        <v>520</v>
      </c>
      <c r="U492" s="3" t="s">
        <v>1125</v>
      </c>
      <c r="V492" s="3" t="s">
        <v>1125</v>
      </c>
      <c r="W492" s="3" t="s">
        <v>1125</v>
      </c>
      <c r="X492" s="3" t="s">
        <v>1125</v>
      </c>
      <c r="Y492" s="3" t="s">
        <v>1125</v>
      </c>
      <c r="AA492" s="3">
        <v>1490</v>
      </c>
      <c r="AB492" s="3">
        <v>730</v>
      </c>
      <c r="AC492" s="3">
        <v>760</v>
      </c>
      <c r="AD492" s="3" t="s">
        <v>540</v>
      </c>
      <c r="AE492" s="3" t="s">
        <v>541</v>
      </c>
      <c r="AF492" s="3" t="s">
        <v>523</v>
      </c>
      <c r="SF492" s="3">
        <v>4</v>
      </c>
      <c r="SG492" s="3">
        <v>3</v>
      </c>
      <c r="SH492" s="3">
        <v>2</v>
      </c>
      <c r="SI492" s="3">
        <v>1</v>
      </c>
      <c r="SJ492" s="3" t="s">
        <v>524</v>
      </c>
      <c r="SL492" s="3" t="s">
        <v>524</v>
      </c>
      <c r="SM492" s="3" t="s">
        <v>1252</v>
      </c>
      <c r="SN492" s="3" t="s">
        <v>535</v>
      </c>
      <c r="SO492" s="3" t="s">
        <v>526</v>
      </c>
      <c r="SP492" s="3" t="s">
        <v>527</v>
      </c>
    </row>
    <row r="493" spans="1:510" ht="12.75" x14ac:dyDescent="0.2">
      <c r="A493" s="2">
        <v>43949.197753437504</v>
      </c>
      <c r="B493" s="3" t="s">
        <v>507</v>
      </c>
      <c r="C493" s="3" t="s">
        <v>508</v>
      </c>
      <c r="D493" s="3" t="s">
        <v>509</v>
      </c>
      <c r="E493" s="3" t="s">
        <v>1143</v>
      </c>
      <c r="F493" s="3" t="s">
        <v>510</v>
      </c>
      <c r="G493" s="3" t="s">
        <v>511</v>
      </c>
      <c r="H493" s="3" t="s">
        <v>1125</v>
      </c>
      <c r="I493" s="3" t="s">
        <v>1125</v>
      </c>
      <c r="J493" s="3" t="s">
        <v>557</v>
      </c>
      <c r="K493" s="3" t="s">
        <v>643</v>
      </c>
      <c r="L493" s="3" t="s">
        <v>701</v>
      </c>
      <c r="M493" s="3" t="s">
        <v>1125</v>
      </c>
      <c r="N493" s="3" t="s">
        <v>539</v>
      </c>
      <c r="O493" s="3" t="s">
        <v>580</v>
      </c>
      <c r="P493" s="3">
        <v>7</v>
      </c>
      <c r="Q493" s="3" t="s">
        <v>1125</v>
      </c>
      <c r="R493" s="3" t="s">
        <v>1125</v>
      </c>
      <c r="S493" s="3" t="s">
        <v>519</v>
      </c>
      <c r="T493" s="3" t="s">
        <v>520</v>
      </c>
      <c r="U493" s="3" t="s">
        <v>1125</v>
      </c>
      <c r="V493" s="3" t="s">
        <v>1125</v>
      </c>
      <c r="W493" s="3" t="s">
        <v>1125</v>
      </c>
      <c r="X493" s="3" t="s">
        <v>1125</v>
      </c>
      <c r="Y493" s="3" t="s">
        <v>1125</v>
      </c>
      <c r="AA493" s="3">
        <v>1210</v>
      </c>
      <c r="AB493" s="3">
        <v>630</v>
      </c>
      <c r="AC493" s="3">
        <v>580</v>
      </c>
      <c r="AD493" s="3" t="s">
        <v>599</v>
      </c>
      <c r="AE493" s="3" t="s">
        <v>541</v>
      </c>
      <c r="AF493" s="3" t="s">
        <v>523</v>
      </c>
      <c r="SF493" s="3">
        <v>5</v>
      </c>
      <c r="SG493" s="3">
        <v>0</v>
      </c>
      <c r="SH493" s="3">
        <v>2</v>
      </c>
      <c r="SI493" s="3">
        <v>2</v>
      </c>
      <c r="SJ493" s="3" t="s">
        <v>524</v>
      </c>
      <c r="SL493" s="3" t="s">
        <v>523</v>
      </c>
      <c r="SM493" s="3" t="s">
        <v>1252</v>
      </c>
      <c r="SN493" s="4">
        <v>0</v>
      </c>
      <c r="SO493" s="3" t="s">
        <v>554</v>
      </c>
      <c r="SP493" s="3" t="s">
        <v>549</v>
      </c>
    </row>
    <row r="494" spans="1:510" ht="12.75" x14ac:dyDescent="0.2">
      <c r="A494" s="2">
        <v>43949.2033912037</v>
      </c>
      <c r="B494" s="3" t="s">
        <v>507</v>
      </c>
      <c r="C494" s="3" t="s">
        <v>508</v>
      </c>
      <c r="D494" s="3" t="s">
        <v>509</v>
      </c>
      <c r="E494" s="3" t="s">
        <v>1143</v>
      </c>
      <c r="F494" s="3" t="s">
        <v>510</v>
      </c>
      <c r="G494" s="3" t="s">
        <v>579</v>
      </c>
      <c r="H494" s="3" t="s">
        <v>512</v>
      </c>
      <c r="I494" s="3" t="s">
        <v>513</v>
      </c>
      <c r="J494" s="3" t="s">
        <v>514</v>
      </c>
      <c r="K494" s="3"/>
      <c r="M494" s="3" t="s">
        <v>516</v>
      </c>
      <c r="N494" s="3" t="s">
        <v>517</v>
      </c>
      <c r="O494" s="3" t="s">
        <v>518</v>
      </c>
      <c r="P494" s="3">
        <v>7</v>
      </c>
      <c r="Q494" s="3" t="s">
        <v>1125</v>
      </c>
      <c r="R494" s="3" t="s">
        <v>1125</v>
      </c>
      <c r="S494" s="3" t="s">
        <v>519</v>
      </c>
      <c r="T494" s="3" t="s">
        <v>533</v>
      </c>
      <c r="U494" s="3">
        <v>34</v>
      </c>
      <c r="V494" s="3">
        <v>32</v>
      </c>
      <c r="W494" s="3">
        <v>34</v>
      </c>
      <c r="X494" s="3">
        <v>33</v>
      </c>
      <c r="Y494" s="3">
        <v>36</v>
      </c>
      <c r="Z494" s="3" t="s">
        <v>553</v>
      </c>
      <c r="AA494" s="6" t="s">
        <v>1125</v>
      </c>
      <c r="SF494" s="3">
        <v>12</v>
      </c>
      <c r="SG494" s="3">
        <v>3</v>
      </c>
      <c r="SH494" s="3">
        <v>1</v>
      </c>
      <c r="SI494" s="3">
        <v>4</v>
      </c>
      <c r="SJ494" s="3" t="s">
        <v>523</v>
      </c>
      <c r="SL494" s="3" t="s">
        <v>524</v>
      </c>
      <c r="SM494" s="3" t="s">
        <v>1247</v>
      </c>
      <c r="SN494" s="4">
        <v>0</v>
      </c>
      <c r="SO494" s="3" t="s">
        <v>543</v>
      </c>
      <c r="SP494" s="3" t="s">
        <v>527</v>
      </c>
    </row>
    <row r="495" spans="1:510" ht="12.75" x14ac:dyDescent="0.2">
      <c r="A495" s="2">
        <v>43964.000761585645</v>
      </c>
      <c r="B495" s="3" t="s">
        <v>507</v>
      </c>
      <c r="C495" s="3" t="s">
        <v>508</v>
      </c>
      <c r="D495" s="3" t="s">
        <v>566</v>
      </c>
      <c r="E495" s="3" t="s">
        <v>1127</v>
      </c>
      <c r="F495" s="3" t="s">
        <v>510</v>
      </c>
      <c r="G495" s="3" t="s">
        <v>579</v>
      </c>
      <c r="H495" s="3" t="s">
        <v>555</v>
      </c>
      <c r="I495" s="3" t="s">
        <v>529</v>
      </c>
      <c r="J495" s="3" t="s">
        <v>557</v>
      </c>
      <c r="K495" s="3" t="s">
        <v>1239</v>
      </c>
      <c r="L495" s="3" t="s">
        <v>768</v>
      </c>
      <c r="M495" s="3" t="s">
        <v>1125</v>
      </c>
      <c r="N495" s="3" t="s">
        <v>517</v>
      </c>
      <c r="O495" s="3" t="s">
        <v>580</v>
      </c>
      <c r="P495" s="3">
        <v>10</v>
      </c>
      <c r="Q495" s="3" t="s">
        <v>733</v>
      </c>
      <c r="R495" s="3" t="s">
        <v>1125</v>
      </c>
      <c r="S495" s="3" t="s">
        <v>592</v>
      </c>
      <c r="T495" s="3" t="s">
        <v>520</v>
      </c>
      <c r="U495" s="3" t="s">
        <v>1125</v>
      </c>
      <c r="V495" s="3" t="s">
        <v>1125</v>
      </c>
      <c r="W495" s="3" t="s">
        <v>1125</v>
      </c>
      <c r="X495" s="3" t="s">
        <v>1125</v>
      </c>
      <c r="Y495" s="3" t="s">
        <v>1125</v>
      </c>
      <c r="AA495" s="3">
        <v>1530</v>
      </c>
      <c r="AB495" s="3">
        <v>770</v>
      </c>
      <c r="AC495" s="3">
        <v>760</v>
      </c>
      <c r="AD495" s="3" t="s">
        <v>576</v>
      </c>
      <c r="AE495" s="3" t="s">
        <v>548</v>
      </c>
      <c r="AF495" s="3" t="s">
        <v>523</v>
      </c>
      <c r="AQ495" s="3" t="s">
        <v>723</v>
      </c>
      <c r="BE495" s="3" t="s">
        <v>723</v>
      </c>
      <c r="CF495" s="3" t="s">
        <v>723</v>
      </c>
      <c r="DQ495" s="3" t="s">
        <v>723</v>
      </c>
      <c r="HB495" s="3" t="s">
        <v>723</v>
      </c>
      <c r="HJ495" s="3" t="s">
        <v>723</v>
      </c>
      <c r="JD495" s="3">
        <v>7</v>
      </c>
      <c r="JE495" s="3">
        <v>3</v>
      </c>
      <c r="JF495" s="3">
        <v>3</v>
      </c>
      <c r="JG495" s="3">
        <v>1</v>
      </c>
      <c r="JH495" s="3" t="s">
        <v>737</v>
      </c>
      <c r="JS495" s="3" t="s">
        <v>725</v>
      </c>
      <c r="KG495" s="3" t="s">
        <v>725</v>
      </c>
      <c r="LH495" s="3" t="s">
        <v>725</v>
      </c>
      <c r="MS495" s="3" t="s">
        <v>725</v>
      </c>
      <c r="QD495" s="3" t="s">
        <v>725</v>
      </c>
      <c r="QL495" s="3" t="s">
        <v>725</v>
      </c>
      <c r="SF495" s="3">
        <v>7</v>
      </c>
      <c r="SG495" s="3">
        <v>0</v>
      </c>
      <c r="SH495" s="3">
        <v>0</v>
      </c>
      <c r="SI495" s="3">
        <v>3</v>
      </c>
      <c r="SJ495" s="3" t="s">
        <v>524</v>
      </c>
      <c r="SK495" s="3" t="s">
        <v>788</v>
      </c>
      <c r="SL495" s="3" t="s">
        <v>524</v>
      </c>
      <c r="SM495" s="3" t="s">
        <v>1251</v>
      </c>
      <c r="SN495" s="3" t="s">
        <v>570</v>
      </c>
      <c r="SO495" s="3" t="s">
        <v>554</v>
      </c>
      <c r="SP495" s="3" t="s">
        <v>544</v>
      </c>
    </row>
    <row r="496" spans="1:510" ht="12.75" x14ac:dyDescent="0.2">
      <c r="A496" s="2">
        <v>43949.207752812501</v>
      </c>
      <c r="B496" s="3" t="s">
        <v>507</v>
      </c>
      <c r="C496" s="3" t="s">
        <v>508</v>
      </c>
      <c r="D496" s="3" t="s">
        <v>566</v>
      </c>
      <c r="E496" s="3" t="s">
        <v>1143</v>
      </c>
      <c r="F496" s="3" t="s">
        <v>510</v>
      </c>
      <c r="G496" s="3" t="s">
        <v>511</v>
      </c>
      <c r="H496" s="3" t="s">
        <v>512</v>
      </c>
      <c r="I496" s="3" t="s">
        <v>556</v>
      </c>
      <c r="J496" s="3" t="s">
        <v>514</v>
      </c>
      <c r="K496" s="3"/>
      <c r="M496" s="3" t="s">
        <v>516</v>
      </c>
      <c r="N496" s="3" t="s">
        <v>578</v>
      </c>
      <c r="O496" s="3" t="s">
        <v>518</v>
      </c>
      <c r="P496" s="3">
        <v>4</v>
      </c>
      <c r="Q496" s="3" t="s">
        <v>1125</v>
      </c>
      <c r="R496" s="3" t="s">
        <v>1125</v>
      </c>
      <c r="S496" s="3" t="s">
        <v>519</v>
      </c>
      <c r="T496" s="3" t="s">
        <v>533</v>
      </c>
      <c r="U496" s="3">
        <v>32</v>
      </c>
      <c r="V496" s="3">
        <v>33</v>
      </c>
      <c r="W496" s="3">
        <v>28</v>
      </c>
      <c r="X496" s="3">
        <v>31</v>
      </c>
      <c r="Y496" s="3">
        <v>31</v>
      </c>
      <c r="Z496" s="3" t="s">
        <v>553</v>
      </c>
      <c r="AA496" s="6" t="s">
        <v>1125</v>
      </c>
      <c r="SF496" s="3">
        <v>6</v>
      </c>
      <c r="SG496" s="3">
        <v>4</v>
      </c>
      <c r="SH496" s="3">
        <v>4</v>
      </c>
      <c r="SI496" s="3">
        <v>0</v>
      </c>
      <c r="SJ496" s="3" t="s">
        <v>523</v>
      </c>
      <c r="SL496" s="3" t="s">
        <v>524</v>
      </c>
      <c r="SM496" s="3" t="s">
        <v>1251</v>
      </c>
      <c r="SN496" s="3" t="s">
        <v>570</v>
      </c>
      <c r="SO496" s="3" t="s">
        <v>543</v>
      </c>
      <c r="SP496" s="3" t="s">
        <v>544</v>
      </c>
    </row>
    <row r="497" spans="1:510" ht="12.75" x14ac:dyDescent="0.2">
      <c r="A497" s="2">
        <v>43949.208021631945</v>
      </c>
      <c r="B497" s="3" t="s">
        <v>507</v>
      </c>
      <c r="C497" s="3" t="s">
        <v>508</v>
      </c>
      <c r="D497" s="3" t="s">
        <v>566</v>
      </c>
      <c r="E497" s="3" t="s">
        <v>1143</v>
      </c>
      <c r="F497" s="3" t="s">
        <v>510</v>
      </c>
      <c r="G497" s="3" t="s">
        <v>579</v>
      </c>
      <c r="H497" s="3" t="s">
        <v>512</v>
      </c>
      <c r="I497" s="3" t="s">
        <v>513</v>
      </c>
      <c r="J497" s="3" t="s">
        <v>514</v>
      </c>
      <c r="K497" s="3"/>
      <c r="M497" s="3" t="s">
        <v>572</v>
      </c>
      <c r="N497" s="3" t="s">
        <v>539</v>
      </c>
      <c r="O497" s="3" t="s">
        <v>597</v>
      </c>
      <c r="P497" s="3">
        <v>7</v>
      </c>
      <c r="Q497" s="3" t="s">
        <v>1125</v>
      </c>
      <c r="R497" s="3" t="s">
        <v>1125</v>
      </c>
      <c r="S497" s="3" t="s">
        <v>519</v>
      </c>
      <c r="T497" s="3" t="s">
        <v>533</v>
      </c>
      <c r="U497" s="3">
        <v>34</v>
      </c>
      <c r="V497" s="3">
        <v>36</v>
      </c>
      <c r="W497" s="3">
        <v>31</v>
      </c>
      <c r="X497" s="3">
        <v>36</v>
      </c>
      <c r="Y497" s="3">
        <v>32</v>
      </c>
      <c r="Z497" s="3" t="s">
        <v>553</v>
      </c>
      <c r="AA497" s="6" t="s">
        <v>1125</v>
      </c>
      <c r="SF497" s="3">
        <v>13</v>
      </c>
      <c r="SG497" s="3">
        <v>3</v>
      </c>
      <c r="SH497" s="3">
        <v>1</v>
      </c>
      <c r="SI497" s="3">
        <v>4</v>
      </c>
      <c r="SJ497" s="3" t="s">
        <v>523</v>
      </c>
      <c r="SL497" s="3" t="s">
        <v>524</v>
      </c>
      <c r="SM497" s="6" t="s">
        <v>1125</v>
      </c>
      <c r="SN497" s="3" t="s">
        <v>570</v>
      </c>
      <c r="SO497" s="3" t="s">
        <v>554</v>
      </c>
      <c r="SP497" s="3" t="s">
        <v>582</v>
      </c>
    </row>
    <row r="498" spans="1:510" ht="12.75" x14ac:dyDescent="0.2">
      <c r="A498" s="2">
        <v>43949.210618599536</v>
      </c>
      <c r="B498" s="3" t="s">
        <v>507</v>
      </c>
      <c r="C498" s="3" t="s">
        <v>588</v>
      </c>
      <c r="D498" s="3" t="s">
        <v>562</v>
      </c>
      <c r="E498" s="3" t="s">
        <v>1143</v>
      </c>
      <c r="F498" s="3" t="s">
        <v>528</v>
      </c>
      <c r="G498" s="3" t="s">
        <v>511</v>
      </c>
      <c r="H498" s="3" t="s">
        <v>555</v>
      </c>
      <c r="I498" s="3" t="s">
        <v>556</v>
      </c>
      <c r="J498" s="3" t="s">
        <v>557</v>
      </c>
      <c r="K498" s="3" t="s">
        <v>589</v>
      </c>
      <c r="L498" s="3" t="s">
        <v>702</v>
      </c>
      <c r="M498" s="3" t="s">
        <v>1125</v>
      </c>
      <c r="N498" s="3" t="s">
        <v>578</v>
      </c>
      <c r="O498" s="3" t="s">
        <v>1150</v>
      </c>
      <c r="P498" s="3">
        <v>5</v>
      </c>
      <c r="Q498" s="3" t="s">
        <v>1125</v>
      </c>
      <c r="R498" s="3" t="s">
        <v>1125</v>
      </c>
      <c r="S498" s="3" t="s">
        <v>591</v>
      </c>
      <c r="T498" s="3" t="s">
        <v>520</v>
      </c>
      <c r="U498" s="3" t="s">
        <v>1125</v>
      </c>
      <c r="V498" s="3" t="s">
        <v>1125</v>
      </c>
      <c r="W498" s="3" t="s">
        <v>1125</v>
      </c>
      <c r="X498" s="3" t="s">
        <v>1125</v>
      </c>
      <c r="Y498" s="3" t="s">
        <v>1125</v>
      </c>
      <c r="AA498" s="3">
        <v>1270</v>
      </c>
      <c r="AB498" s="3">
        <v>570</v>
      </c>
      <c r="AC498" s="3">
        <v>700</v>
      </c>
      <c r="AD498" s="3" t="s">
        <v>540</v>
      </c>
      <c r="AE498" s="3" t="s">
        <v>548</v>
      </c>
      <c r="AF498" s="3" t="s">
        <v>523</v>
      </c>
      <c r="SF498" s="3">
        <v>1</v>
      </c>
      <c r="SG498" s="3">
        <v>13</v>
      </c>
      <c r="SH498" s="3">
        <v>1</v>
      </c>
      <c r="SI498" s="3">
        <v>1</v>
      </c>
      <c r="SJ498" s="3" t="s">
        <v>523</v>
      </c>
      <c r="SL498" s="3" t="s">
        <v>524</v>
      </c>
      <c r="SM498" s="3" t="s">
        <v>1247</v>
      </c>
      <c r="SN498" s="3" t="s">
        <v>525</v>
      </c>
      <c r="SO498" s="3" t="s">
        <v>543</v>
      </c>
      <c r="SP498" s="3" t="s">
        <v>527</v>
      </c>
    </row>
    <row r="499" spans="1:510" ht="12.75" x14ac:dyDescent="0.2">
      <c r="A499" s="2">
        <v>43949.211985034723</v>
      </c>
      <c r="B499" s="3" t="s">
        <v>507</v>
      </c>
      <c r="C499" s="3" t="s">
        <v>508</v>
      </c>
      <c r="D499" s="3" t="s">
        <v>566</v>
      </c>
      <c r="E499" s="3" t="s">
        <v>1143</v>
      </c>
      <c r="F499" s="3" t="s">
        <v>528</v>
      </c>
      <c r="G499" s="3" t="s">
        <v>579</v>
      </c>
      <c r="H499" s="3" t="s">
        <v>512</v>
      </c>
      <c r="I499" s="3" t="s">
        <v>513</v>
      </c>
      <c r="J499" s="3" t="s">
        <v>514</v>
      </c>
      <c r="K499" s="3"/>
      <c r="M499" s="3" t="s">
        <v>572</v>
      </c>
      <c r="N499" s="3" t="s">
        <v>578</v>
      </c>
      <c r="O499" s="3" t="s">
        <v>597</v>
      </c>
      <c r="P499" s="3">
        <v>6</v>
      </c>
      <c r="Q499" s="3" t="s">
        <v>1125</v>
      </c>
      <c r="R499" s="3" t="s">
        <v>1125</v>
      </c>
      <c r="S499" s="3" t="s">
        <v>519</v>
      </c>
      <c r="T499" s="3" t="s">
        <v>533</v>
      </c>
      <c r="U499" s="3">
        <v>30</v>
      </c>
      <c r="V499" s="3">
        <v>30</v>
      </c>
      <c r="W499" s="3">
        <v>26</v>
      </c>
      <c r="X499" s="3">
        <v>35</v>
      </c>
      <c r="Y499" s="3">
        <v>27</v>
      </c>
      <c r="Z499" s="3" t="s">
        <v>534</v>
      </c>
      <c r="AA499" s="3">
        <v>1450</v>
      </c>
      <c r="AB499" s="3">
        <v>740</v>
      </c>
      <c r="AC499" s="3">
        <v>710</v>
      </c>
      <c r="AD499" s="3" t="s">
        <v>576</v>
      </c>
      <c r="AE499" s="3" t="s">
        <v>541</v>
      </c>
      <c r="AF499" s="3" t="s">
        <v>523</v>
      </c>
      <c r="SF499" s="3">
        <v>6</v>
      </c>
      <c r="SG499" s="3">
        <v>1</v>
      </c>
      <c r="SH499" s="3">
        <v>1</v>
      </c>
      <c r="SI499" s="3">
        <v>1</v>
      </c>
      <c r="SJ499" s="3" t="s">
        <v>523</v>
      </c>
      <c r="SL499" s="3" t="s">
        <v>524</v>
      </c>
      <c r="SM499" s="3" t="s">
        <v>1249</v>
      </c>
      <c r="SN499" s="3" t="s">
        <v>594</v>
      </c>
      <c r="SO499" s="3" t="s">
        <v>554</v>
      </c>
      <c r="SP499" s="3" t="s">
        <v>527</v>
      </c>
    </row>
    <row r="500" spans="1:510" ht="12.75" x14ac:dyDescent="0.2">
      <c r="A500" s="2">
        <v>43949.212783738425</v>
      </c>
      <c r="B500" s="3" t="s">
        <v>507</v>
      </c>
      <c r="C500" s="3" t="s">
        <v>588</v>
      </c>
      <c r="D500" s="3" t="s">
        <v>566</v>
      </c>
      <c r="E500" s="3" t="s">
        <v>1127</v>
      </c>
      <c r="F500" s="3" t="s">
        <v>528</v>
      </c>
      <c r="G500" s="3" t="s">
        <v>511</v>
      </c>
      <c r="H500" s="3" t="s">
        <v>512</v>
      </c>
      <c r="I500" s="3" t="s">
        <v>585</v>
      </c>
      <c r="J500" s="3" t="s">
        <v>514</v>
      </c>
      <c r="K500" s="3"/>
      <c r="M500" s="3" t="s">
        <v>572</v>
      </c>
      <c r="N500" s="3" t="s">
        <v>517</v>
      </c>
      <c r="O500" s="3" t="s">
        <v>518</v>
      </c>
      <c r="P500" s="3">
        <v>6</v>
      </c>
      <c r="Q500" s="3" t="s">
        <v>1125</v>
      </c>
      <c r="R500" s="3" t="s">
        <v>1125</v>
      </c>
      <c r="S500" s="3" t="s">
        <v>519</v>
      </c>
      <c r="T500" s="3" t="s">
        <v>520</v>
      </c>
      <c r="U500" s="3" t="s">
        <v>1125</v>
      </c>
      <c r="V500" s="3" t="s">
        <v>1125</v>
      </c>
      <c r="W500" s="3" t="s">
        <v>1125</v>
      </c>
      <c r="X500" s="3" t="s">
        <v>1125</v>
      </c>
      <c r="Y500" s="3" t="s">
        <v>1125</v>
      </c>
      <c r="AA500" s="3">
        <v>1270</v>
      </c>
      <c r="AB500" s="3">
        <v>650</v>
      </c>
      <c r="AC500" s="3">
        <v>620</v>
      </c>
      <c r="AD500" s="3" t="s">
        <v>564</v>
      </c>
      <c r="AE500" s="3" t="s">
        <v>541</v>
      </c>
      <c r="AF500" s="3" t="s">
        <v>523</v>
      </c>
      <c r="SF500" s="3">
        <v>3</v>
      </c>
      <c r="SG500" s="3">
        <v>5</v>
      </c>
      <c r="SH500" s="3">
        <v>2</v>
      </c>
      <c r="SI500" s="3">
        <v>1</v>
      </c>
      <c r="SJ500" s="3" t="s">
        <v>523</v>
      </c>
      <c r="SL500" s="3" t="s">
        <v>524</v>
      </c>
      <c r="SM500" s="3" t="s">
        <v>1254</v>
      </c>
      <c r="SN500" s="3" t="s">
        <v>542</v>
      </c>
      <c r="SO500" s="3" t="s">
        <v>526</v>
      </c>
      <c r="SP500" s="3" t="s">
        <v>544</v>
      </c>
    </row>
    <row r="501" spans="1:510" ht="12.75" x14ac:dyDescent="0.2">
      <c r="A501" s="2">
        <v>43949.215897303242</v>
      </c>
      <c r="B501" s="3" t="s">
        <v>507</v>
      </c>
      <c r="C501" s="3" t="s">
        <v>508</v>
      </c>
      <c r="D501" s="3" t="s">
        <v>509</v>
      </c>
      <c r="E501" s="3" t="s">
        <v>1143</v>
      </c>
      <c r="F501" s="3" t="s">
        <v>510</v>
      </c>
      <c r="G501" s="3" t="s">
        <v>511</v>
      </c>
      <c r="H501" s="3" t="s">
        <v>1125</v>
      </c>
      <c r="I501" s="3" t="s">
        <v>556</v>
      </c>
      <c r="J501" s="3" t="s">
        <v>617</v>
      </c>
      <c r="K501" s="3" t="s">
        <v>1125</v>
      </c>
      <c r="M501" s="3" t="s">
        <v>538</v>
      </c>
      <c r="N501" s="3" t="s">
        <v>539</v>
      </c>
      <c r="O501" s="3" t="s">
        <v>518</v>
      </c>
      <c r="P501" s="3">
        <v>7</v>
      </c>
      <c r="Q501" s="3" t="s">
        <v>1125</v>
      </c>
      <c r="R501" s="3" t="s">
        <v>1125</v>
      </c>
      <c r="S501" s="3" t="s">
        <v>519</v>
      </c>
      <c r="T501" s="3" t="s">
        <v>520</v>
      </c>
      <c r="U501" s="3" t="s">
        <v>1125</v>
      </c>
      <c r="V501" s="3" t="s">
        <v>1125</v>
      </c>
      <c r="W501" s="3" t="s">
        <v>1125</v>
      </c>
      <c r="X501" s="3" t="s">
        <v>1125</v>
      </c>
      <c r="Y501" s="3" t="s">
        <v>1125</v>
      </c>
      <c r="AA501" s="3" t="s">
        <v>1193</v>
      </c>
      <c r="AB501" s="3" t="s">
        <v>1219</v>
      </c>
      <c r="AC501" s="3" t="s">
        <v>1220</v>
      </c>
      <c r="AD501" s="3" t="s">
        <v>521</v>
      </c>
      <c r="AE501" s="3" t="s">
        <v>522</v>
      </c>
      <c r="AF501" s="3" t="s">
        <v>523</v>
      </c>
      <c r="SF501" s="3">
        <v>7</v>
      </c>
      <c r="SG501" s="3">
        <v>5</v>
      </c>
      <c r="SH501" s="3">
        <v>4</v>
      </c>
      <c r="SI501" s="3">
        <v>4</v>
      </c>
      <c r="SJ501" s="3" t="s">
        <v>524</v>
      </c>
      <c r="SL501" s="3" t="s">
        <v>524</v>
      </c>
      <c r="SM501" s="3" t="s">
        <v>1253</v>
      </c>
      <c r="SN501" s="3" t="s">
        <v>594</v>
      </c>
      <c r="SO501" s="3" t="s">
        <v>526</v>
      </c>
      <c r="SP501" s="3" t="s">
        <v>561</v>
      </c>
    </row>
    <row r="502" spans="1:510" ht="12.75" x14ac:dyDescent="0.2">
      <c r="A502" s="2">
        <v>43949.217767881943</v>
      </c>
      <c r="B502" s="3" t="s">
        <v>507</v>
      </c>
      <c r="C502" s="3" t="s">
        <v>508</v>
      </c>
      <c r="D502" s="3" t="s">
        <v>566</v>
      </c>
      <c r="E502" s="3" t="s">
        <v>1143</v>
      </c>
      <c r="F502" s="3" t="s">
        <v>510</v>
      </c>
      <c r="G502" s="3" t="s">
        <v>511</v>
      </c>
      <c r="H502" s="3" t="s">
        <v>583</v>
      </c>
      <c r="I502" s="3" t="s">
        <v>513</v>
      </c>
      <c r="J502" s="3" t="s">
        <v>514</v>
      </c>
      <c r="K502" s="3"/>
      <c r="M502" s="3" t="s">
        <v>572</v>
      </c>
      <c r="N502" s="3" t="s">
        <v>531</v>
      </c>
      <c r="O502" s="3" t="s">
        <v>532</v>
      </c>
      <c r="P502" s="3">
        <v>9</v>
      </c>
      <c r="Q502" s="3" t="s">
        <v>1125</v>
      </c>
      <c r="R502" s="3" t="s">
        <v>1125</v>
      </c>
      <c r="S502" s="3" t="s">
        <v>519</v>
      </c>
      <c r="T502" s="3" t="s">
        <v>533</v>
      </c>
      <c r="U502" s="3">
        <v>35</v>
      </c>
      <c r="V502" s="3">
        <v>35</v>
      </c>
      <c r="W502" s="3">
        <v>34</v>
      </c>
      <c r="X502" s="3">
        <v>34</v>
      </c>
      <c r="Y502" s="3">
        <v>36</v>
      </c>
      <c r="Z502" s="3" t="s">
        <v>534</v>
      </c>
      <c r="AA502" s="3">
        <v>1450</v>
      </c>
      <c r="AB502" s="3">
        <v>710</v>
      </c>
      <c r="AC502" s="3">
        <v>740</v>
      </c>
      <c r="AD502" s="3" t="s">
        <v>576</v>
      </c>
      <c r="AE502" s="3" t="s">
        <v>548</v>
      </c>
      <c r="AF502" s="3" t="s">
        <v>523</v>
      </c>
      <c r="SF502" s="3">
        <v>5</v>
      </c>
      <c r="SG502" s="3">
        <v>3</v>
      </c>
      <c r="SH502" s="3">
        <v>1</v>
      </c>
      <c r="SI502" s="3">
        <v>1</v>
      </c>
      <c r="SJ502" s="3" t="s">
        <v>523</v>
      </c>
      <c r="SL502" s="3" t="s">
        <v>523</v>
      </c>
      <c r="SM502" s="3" t="s">
        <v>1254</v>
      </c>
      <c r="SN502" s="3" t="s">
        <v>542</v>
      </c>
      <c r="SO502" s="3" t="s">
        <v>554</v>
      </c>
      <c r="SP502" s="3" t="s">
        <v>544</v>
      </c>
    </row>
    <row r="503" spans="1:510" ht="12.75" x14ac:dyDescent="0.2">
      <c r="A503" s="2">
        <v>43949.218438900461</v>
      </c>
      <c r="B503" s="3" t="s">
        <v>507</v>
      </c>
      <c r="C503" s="3" t="s">
        <v>508</v>
      </c>
      <c r="D503" s="3" t="s">
        <v>509</v>
      </c>
      <c r="E503" s="3" t="s">
        <v>1143</v>
      </c>
      <c r="F503" s="3" t="s">
        <v>528</v>
      </c>
      <c r="G503" s="3" t="s">
        <v>511</v>
      </c>
      <c r="H503" s="3" t="s">
        <v>536</v>
      </c>
      <c r="I503" s="3" t="s">
        <v>556</v>
      </c>
      <c r="J503" s="3" t="s">
        <v>514</v>
      </c>
      <c r="K503" s="3"/>
      <c r="M503" s="3" t="s">
        <v>516</v>
      </c>
      <c r="N503" s="3" t="s">
        <v>517</v>
      </c>
      <c r="O503" s="3" t="s">
        <v>580</v>
      </c>
      <c r="P503" s="3">
        <v>7</v>
      </c>
      <c r="Q503" s="3" t="s">
        <v>1125</v>
      </c>
      <c r="R503" s="3" t="s">
        <v>1125</v>
      </c>
      <c r="S503" s="3" t="s">
        <v>519</v>
      </c>
      <c r="T503" s="3" t="s">
        <v>520</v>
      </c>
      <c r="U503" s="3" t="s">
        <v>1125</v>
      </c>
      <c r="V503" s="3" t="s">
        <v>1125</v>
      </c>
      <c r="W503" s="3" t="s">
        <v>1125</v>
      </c>
      <c r="X503" s="3" t="s">
        <v>1125</v>
      </c>
      <c r="Y503" s="3" t="s">
        <v>1125</v>
      </c>
      <c r="AA503" s="3">
        <v>1510</v>
      </c>
      <c r="AB503" s="3">
        <v>730</v>
      </c>
      <c r="AC503" s="3">
        <v>780</v>
      </c>
      <c r="AD503" s="3" t="s">
        <v>576</v>
      </c>
      <c r="AE503" s="3" t="s">
        <v>541</v>
      </c>
      <c r="AF503" s="3" t="s">
        <v>523</v>
      </c>
      <c r="SF503" s="3">
        <v>7</v>
      </c>
      <c r="SG503" s="3">
        <v>7</v>
      </c>
      <c r="SH503" s="3">
        <v>6</v>
      </c>
      <c r="SI503" s="3">
        <v>0</v>
      </c>
      <c r="SJ503" s="3" t="s">
        <v>523</v>
      </c>
      <c r="SL503" s="3" t="s">
        <v>524</v>
      </c>
      <c r="SM503" s="3" t="s">
        <v>1250</v>
      </c>
      <c r="SN503" s="3" t="s">
        <v>594</v>
      </c>
      <c r="SO503" s="3" t="s">
        <v>554</v>
      </c>
      <c r="SP503" s="3" t="s">
        <v>527</v>
      </c>
    </row>
    <row r="504" spans="1:510" ht="12.75" x14ac:dyDescent="0.2">
      <c r="A504" s="2">
        <v>43949.219299247685</v>
      </c>
      <c r="B504" s="3" t="s">
        <v>507</v>
      </c>
      <c r="C504" s="3" t="s">
        <v>588</v>
      </c>
      <c r="D504" s="3" t="s">
        <v>509</v>
      </c>
      <c r="E504" s="3" t="s">
        <v>1143</v>
      </c>
      <c r="F504" s="3" t="s">
        <v>528</v>
      </c>
      <c r="G504" s="3" t="s">
        <v>511</v>
      </c>
      <c r="H504" s="3" t="s">
        <v>536</v>
      </c>
      <c r="I504" s="3" t="s">
        <v>556</v>
      </c>
      <c r="J504" s="3" t="s">
        <v>557</v>
      </c>
      <c r="K504" s="3" t="s">
        <v>643</v>
      </c>
      <c r="L504" s="3" t="s">
        <v>703</v>
      </c>
      <c r="M504" s="3" t="s">
        <v>1125</v>
      </c>
      <c r="N504" s="3" t="s">
        <v>539</v>
      </c>
      <c r="O504" s="3" t="s">
        <v>580</v>
      </c>
      <c r="P504" s="3">
        <v>7</v>
      </c>
      <c r="Q504" s="3" t="s">
        <v>1125</v>
      </c>
      <c r="R504" s="3" t="s">
        <v>1125</v>
      </c>
      <c r="S504" s="3" t="s">
        <v>591</v>
      </c>
      <c r="T504" s="3" t="s">
        <v>520</v>
      </c>
      <c r="U504" s="3" t="s">
        <v>1125</v>
      </c>
      <c r="V504" s="3" t="s">
        <v>1125</v>
      </c>
      <c r="W504" s="3" t="s">
        <v>1125</v>
      </c>
      <c r="X504" s="3" t="s">
        <v>1125</v>
      </c>
      <c r="Y504" s="3" t="s">
        <v>1125</v>
      </c>
      <c r="AA504" s="3">
        <v>1520</v>
      </c>
      <c r="AB504" s="3">
        <v>720</v>
      </c>
      <c r="AC504" s="3">
        <v>800</v>
      </c>
      <c r="AD504" s="3" t="s">
        <v>560</v>
      </c>
      <c r="AE504" s="3" t="s">
        <v>541</v>
      </c>
      <c r="AF504" s="3" t="s">
        <v>523</v>
      </c>
      <c r="SF504" s="3">
        <v>16</v>
      </c>
      <c r="SG504" s="3">
        <v>12</v>
      </c>
      <c r="SH504" s="3">
        <v>3</v>
      </c>
      <c r="SI504" s="3">
        <v>8</v>
      </c>
      <c r="SJ504" s="3" t="s">
        <v>524</v>
      </c>
      <c r="SL504" s="3" t="s">
        <v>524</v>
      </c>
      <c r="SM504" s="3" t="s">
        <v>1250</v>
      </c>
      <c r="SN504" s="3" t="s">
        <v>535</v>
      </c>
      <c r="SO504" s="3" t="s">
        <v>526</v>
      </c>
      <c r="SP504" s="3" t="s">
        <v>544</v>
      </c>
    </row>
    <row r="505" spans="1:510" ht="12.75" x14ac:dyDescent="0.2">
      <c r="A505" s="2">
        <v>43949.222713668976</v>
      </c>
      <c r="B505" s="3" t="s">
        <v>507</v>
      </c>
      <c r="C505" s="3" t="s">
        <v>508</v>
      </c>
      <c r="D505" s="3" t="s">
        <v>566</v>
      </c>
      <c r="E505" s="3" t="s">
        <v>1143</v>
      </c>
      <c r="F505" s="3" t="s">
        <v>510</v>
      </c>
      <c r="G505" s="3" t="s">
        <v>511</v>
      </c>
      <c r="H505" s="3" t="s">
        <v>555</v>
      </c>
      <c r="I505" s="3" t="s">
        <v>513</v>
      </c>
      <c r="J505" s="3" t="s">
        <v>514</v>
      </c>
      <c r="K505" s="3"/>
      <c r="M505" s="3" t="s">
        <v>516</v>
      </c>
      <c r="N505" s="3" t="s">
        <v>578</v>
      </c>
      <c r="O505" s="3" t="s">
        <v>518</v>
      </c>
      <c r="P505" s="3">
        <v>7</v>
      </c>
      <c r="Q505" s="3" t="s">
        <v>1125</v>
      </c>
      <c r="R505" s="3" t="s">
        <v>1125</v>
      </c>
      <c r="S505" s="3" t="s">
        <v>519</v>
      </c>
      <c r="T505" s="3" t="s">
        <v>520</v>
      </c>
      <c r="U505" s="3" t="s">
        <v>1125</v>
      </c>
      <c r="V505" s="3" t="s">
        <v>1125</v>
      </c>
      <c r="W505" s="3" t="s">
        <v>1125</v>
      </c>
      <c r="X505" s="3" t="s">
        <v>1125</v>
      </c>
      <c r="Y505" s="3" t="s">
        <v>1125</v>
      </c>
      <c r="AA505" s="3">
        <v>1550</v>
      </c>
      <c r="AB505" s="3">
        <v>760</v>
      </c>
      <c r="AC505" s="3">
        <v>790</v>
      </c>
      <c r="AD505" s="3" t="s">
        <v>576</v>
      </c>
      <c r="AE505" s="3" t="s">
        <v>541</v>
      </c>
      <c r="AF505" s="3" t="s">
        <v>523</v>
      </c>
      <c r="SF505" s="3">
        <v>8</v>
      </c>
      <c r="SG505" s="3">
        <v>9</v>
      </c>
      <c r="SH505" s="3">
        <v>2</v>
      </c>
      <c r="SI505" s="3">
        <v>4</v>
      </c>
      <c r="SJ505" s="3" t="s">
        <v>523</v>
      </c>
      <c r="SL505" s="3" t="s">
        <v>524</v>
      </c>
      <c r="SM505" s="3" t="s">
        <v>1252</v>
      </c>
      <c r="SN505" s="3" t="s">
        <v>525</v>
      </c>
      <c r="SO505" s="3" t="s">
        <v>543</v>
      </c>
      <c r="SP505" s="3" t="s">
        <v>527</v>
      </c>
    </row>
    <row r="506" spans="1:510" ht="12.75" x14ac:dyDescent="0.2">
      <c r="A506" s="2">
        <v>43949.223609849534</v>
      </c>
      <c r="B506" s="3" t="s">
        <v>507</v>
      </c>
      <c r="C506" s="3" t="s">
        <v>508</v>
      </c>
      <c r="D506" s="3" t="s">
        <v>509</v>
      </c>
      <c r="E506" s="3" t="s">
        <v>1143</v>
      </c>
      <c r="F506" s="3" t="s">
        <v>528</v>
      </c>
      <c r="G506" s="3" t="s">
        <v>511</v>
      </c>
      <c r="H506" s="3" t="s">
        <v>512</v>
      </c>
      <c r="I506" s="3" t="s">
        <v>556</v>
      </c>
      <c r="J506" s="3" t="s">
        <v>617</v>
      </c>
      <c r="K506" s="3" t="s">
        <v>1125</v>
      </c>
      <c r="M506" s="3" t="s">
        <v>635</v>
      </c>
      <c r="N506" s="3" t="s">
        <v>517</v>
      </c>
      <c r="O506" s="3" t="s">
        <v>518</v>
      </c>
      <c r="P506" s="3">
        <v>3</v>
      </c>
      <c r="Q506" s="3" t="s">
        <v>1125</v>
      </c>
      <c r="R506" s="3" t="s">
        <v>1125</v>
      </c>
      <c r="S506" s="3" t="s">
        <v>519</v>
      </c>
      <c r="T506" s="3" t="s">
        <v>533</v>
      </c>
      <c r="U506" s="3">
        <v>34</v>
      </c>
      <c r="V506" s="3">
        <v>34</v>
      </c>
      <c r="W506" s="3">
        <v>34</v>
      </c>
      <c r="X506" s="3">
        <v>34</v>
      </c>
      <c r="Y506" s="3">
        <v>35</v>
      </c>
      <c r="Z506" s="3" t="s">
        <v>534</v>
      </c>
      <c r="AA506" s="3">
        <v>1430</v>
      </c>
      <c r="AB506" s="3">
        <v>700</v>
      </c>
      <c r="AC506" s="3">
        <v>730</v>
      </c>
      <c r="AD506" s="3" t="s">
        <v>540</v>
      </c>
      <c r="AE506" s="3" t="s">
        <v>548</v>
      </c>
      <c r="AF506" s="3" t="s">
        <v>523</v>
      </c>
      <c r="SF506" s="3">
        <v>9</v>
      </c>
      <c r="SG506" s="3">
        <v>3</v>
      </c>
      <c r="SH506" s="3">
        <v>1</v>
      </c>
      <c r="SI506" s="3">
        <v>2</v>
      </c>
      <c r="SJ506" s="3" t="s">
        <v>524</v>
      </c>
      <c r="SL506" s="3" t="s">
        <v>523</v>
      </c>
      <c r="SM506" s="3" t="s">
        <v>1252</v>
      </c>
      <c r="SN506" s="4">
        <v>0</v>
      </c>
      <c r="SO506" s="3" t="s">
        <v>554</v>
      </c>
      <c r="SP506" s="3" t="s">
        <v>527</v>
      </c>
    </row>
    <row r="507" spans="1:510" ht="12.75" x14ac:dyDescent="0.2">
      <c r="A507" s="2">
        <v>43949.228583402779</v>
      </c>
      <c r="B507" s="3" t="s">
        <v>507</v>
      </c>
      <c r="C507" s="3" t="s">
        <v>508</v>
      </c>
      <c r="D507" s="3" t="s">
        <v>509</v>
      </c>
      <c r="E507" s="3" t="s">
        <v>1143</v>
      </c>
      <c r="F507" s="3" t="s">
        <v>528</v>
      </c>
      <c r="G507" s="3" t="s">
        <v>573</v>
      </c>
      <c r="H507" s="3" t="s">
        <v>512</v>
      </c>
      <c r="I507" s="3" t="s">
        <v>529</v>
      </c>
      <c r="J507" s="3" t="s">
        <v>514</v>
      </c>
      <c r="K507" s="3"/>
      <c r="M507" s="3" t="s">
        <v>516</v>
      </c>
      <c r="N507" s="3" t="s">
        <v>531</v>
      </c>
      <c r="O507" s="3" t="s">
        <v>518</v>
      </c>
      <c r="P507" s="3">
        <v>5</v>
      </c>
      <c r="Q507" s="3" t="s">
        <v>1125</v>
      </c>
      <c r="R507" s="3" t="s">
        <v>1125</v>
      </c>
      <c r="S507" s="3" t="s">
        <v>519</v>
      </c>
      <c r="T507" s="3" t="s">
        <v>533</v>
      </c>
      <c r="U507" s="3">
        <v>35</v>
      </c>
      <c r="V507" s="3">
        <v>36</v>
      </c>
      <c r="W507" s="3">
        <v>34</v>
      </c>
      <c r="X507" s="3">
        <v>36</v>
      </c>
      <c r="Y507" s="3">
        <v>35</v>
      </c>
      <c r="Z507" s="3" t="s">
        <v>534</v>
      </c>
      <c r="AA507" s="3">
        <v>1460</v>
      </c>
      <c r="AB507" s="3">
        <v>730</v>
      </c>
      <c r="AC507" s="3">
        <v>730</v>
      </c>
      <c r="AD507" s="3" t="s">
        <v>521</v>
      </c>
      <c r="AE507" s="3" t="s">
        <v>541</v>
      </c>
      <c r="AF507" s="3" t="s">
        <v>523</v>
      </c>
      <c r="SF507" s="3">
        <v>11</v>
      </c>
      <c r="SG507" s="3">
        <v>9</v>
      </c>
      <c r="SH507" s="3">
        <v>7</v>
      </c>
      <c r="SI507" s="3">
        <v>7</v>
      </c>
      <c r="SJ507" s="3" t="s">
        <v>524</v>
      </c>
      <c r="SL507" s="3" t="s">
        <v>524</v>
      </c>
      <c r="SM507" s="3" t="s">
        <v>1252</v>
      </c>
      <c r="SN507" s="3" t="s">
        <v>594</v>
      </c>
      <c r="SO507" s="3" t="s">
        <v>554</v>
      </c>
      <c r="SP507" s="3" t="s">
        <v>561</v>
      </c>
    </row>
    <row r="508" spans="1:510" ht="12.75" x14ac:dyDescent="0.2">
      <c r="A508" s="2">
        <v>43949.235025000002</v>
      </c>
      <c r="B508" s="3" t="s">
        <v>507</v>
      </c>
      <c r="C508" s="3" t="s">
        <v>508</v>
      </c>
      <c r="D508" s="3" t="s">
        <v>566</v>
      </c>
      <c r="E508" s="3" t="s">
        <v>1143</v>
      </c>
      <c r="F508" s="3" t="s">
        <v>510</v>
      </c>
      <c r="G508" s="3" t="s">
        <v>579</v>
      </c>
      <c r="H508" s="3" t="s">
        <v>512</v>
      </c>
      <c r="I508" s="3" t="s">
        <v>513</v>
      </c>
      <c r="J508" s="3" t="s">
        <v>514</v>
      </c>
      <c r="K508" s="3"/>
      <c r="M508" s="3" t="s">
        <v>572</v>
      </c>
      <c r="N508" s="3" t="s">
        <v>531</v>
      </c>
      <c r="O508" s="3" t="s">
        <v>518</v>
      </c>
      <c r="P508" s="3">
        <v>7</v>
      </c>
      <c r="Q508" s="3" t="s">
        <v>1125</v>
      </c>
      <c r="R508" s="3" t="s">
        <v>1125</v>
      </c>
      <c r="S508" s="3" t="s">
        <v>519</v>
      </c>
      <c r="T508" s="3" t="s">
        <v>533</v>
      </c>
      <c r="U508" s="3">
        <v>35</v>
      </c>
      <c r="V508" s="3">
        <v>36</v>
      </c>
      <c r="W508" s="3">
        <v>32</v>
      </c>
      <c r="X508" s="3">
        <v>36</v>
      </c>
      <c r="Y508" s="3">
        <v>36</v>
      </c>
      <c r="Z508" s="3" t="s">
        <v>534</v>
      </c>
      <c r="AA508" s="3">
        <v>1490</v>
      </c>
      <c r="AB508" s="3">
        <v>750</v>
      </c>
      <c r="AC508" s="3">
        <v>740</v>
      </c>
      <c r="AD508" s="3" t="s">
        <v>576</v>
      </c>
      <c r="AE508" s="3" t="s">
        <v>541</v>
      </c>
      <c r="AF508" s="3" t="s">
        <v>523</v>
      </c>
      <c r="SF508" s="3">
        <v>5</v>
      </c>
      <c r="SG508" s="3">
        <v>3</v>
      </c>
      <c r="SH508" s="3">
        <v>3</v>
      </c>
      <c r="SI508" s="3">
        <v>4</v>
      </c>
      <c r="SJ508" s="3" t="s">
        <v>523</v>
      </c>
      <c r="SL508" s="3" t="s">
        <v>523</v>
      </c>
      <c r="SM508" s="6" t="s">
        <v>1125</v>
      </c>
      <c r="SO508" s="3" t="s">
        <v>554</v>
      </c>
      <c r="SP508" s="3" t="s">
        <v>544</v>
      </c>
    </row>
    <row r="509" spans="1:510" ht="12.75" x14ac:dyDescent="0.2">
      <c r="A509" s="2">
        <v>43949.235087581023</v>
      </c>
      <c r="B509" s="3" t="s">
        <v>507</v>
      </c>
      <c r="C509" s="3" t="s">
        <v>508</v>
      </c>
      <c r="D509" s="3" t="s">
        <v>566</v>
      </c>
      <c r="E509" s="3" t="s">
        <v>1143</v>
      </c>
      <c r="F509" s="3" t="s">
        <v>510</v>
      </c>
      <c r="G509" s="3" t="s">
        <v>511</v>
      </c>
      <c r="H509" s="3" t="s">
        <v>555</v>
      </c>
      <c r="I509" s="3" t="s">
        <v>513</v>
      </c>
      <c r="J509" s="3" t="s">
        <v>557</v>
      </c>
      <c r="K509" s="3" t="s">
        <v>1238</v>
      </c>
      <c r="L509" s="3" t="s">
        <v>704</v>
      </c>
      <c r="M509" s="3" t="s">
        <v>1125</v>
      </c>
      <c r="N509" s="3" t="s">
        <v>539</v>
      </c>
      <c r="O509" s="3" t="s">
        <v>518</v>
      </c>
      <c r="P509" s="3">
        <v>7</v>
      </c>
      <c r="Q509" s="3" t="s">
        <v>1125</v>
      </c>
      <c r="R509" s="3" t="s">
        <v>1125</v>
      </c>
      <c r="S509" s="3" t="s">
        <v>591</v>
      </c>
      <c r="T509" s="3" t="s">
        <v>520</v>
      </c>
      <c r="U509" s="3" t="s">
        <v>1125</v>
      </c>
      <c r="V509" s="3" t="s">
        <v>1125</v>
      </c>
      <c r="W509" s="3" t="s">
        <v>1125</v>
      </c>
      <c r="X509" s="3" t="s">
        <v>1125</v>
      </c>
      <c r="Y509" s="3" t="s">
        <v>1125</v>
      </c>
      <c r="AA509" s="3">
        <v>1420</v>
      </c>
      <c r="AB509" s="3">
        <v>680</v>
      </c>
      <c r="AC509" s="3">
        <v>740</v>
      </c>
      <c r="AD509" s="3" t="s">
        <v>521</v>
      </c>
      <c r="AE509" s="3" t="s">
        <v>522</v>
      </c>
      <c r="AF509" s="3" t="s">
        <v>523</v>
      </c>
      <c r="SF509" s="3">
        <v>3</v>
      </c>
      <c r="SG509" s="3">
        <v>11</v>
      </c>
      <c r="SH509" s="3">
        <v>3</v>
      </c>
      <c r="SI509" s="3">
        <v>2</v>
      </c>
      <c r="SJ509" s="3" t="s">
        <v>523</v>
      </c>
      <c r="SL509" s="3" t="s">
        <v>524</v>
      </c>
      <c r="SM509" s="3" t="s">
        <v>1253</v>
      </c>
      <c r="SN509" s="3" t="s">
        <v>594</v>
      </c>
      <c r="SO509" s="3" t="s">
        <v>526</v>
      </c>
      <c r="SP509" s="3" t="s">
        <v>527</v>
      </c>
    </row>
    <row r="510" spans="1:510" ht="12.75" x14ac:dyDescent="0.2">
      <c r="A510" s="2">
        <v>43949.236912037042</v>
      </c>
      <c r="B510" s="3" t="s">
        <v>507</v>
      </c>
      <c r="C510" s="3" t="s">
        <v>508</v>
      </c>
      <c r="D510" s="3" t="s">
        <v>509</v>
      </c>
      <c r="E510" s="3" t="s">
        <v>1143</v>
      </c>
      <c r="F510" s="3" t="s">
        <v>528</v>
      </c>
      <c r="G510" s="3" t="s">
        <v>511</v>
      </c>
      <c r="H510" s="3" t="s">
        <v>536</v>
      </c>
      <c r="I510" s="3" t="s">
        <v>529</v>
      </c>
      <c r="J510" s="3" t="s">
        <v>557</v>
      </c>
      <c r="K510" s="3" t="s">
        <v>643</v>
      </c>
      <c r="L510" s="3" t="s">
        <v>690</v>
      </c>
      <c r="M510" s="3" t="s">
        <v>1125</v>
      </c>
      <c r="N510" s="3" t="s">
        <v>517</v>
      </c>
      <c r="O510" s="3" t="s">
        <v>580</v>
      </c>
      <c r="P510" s="3">
        <v>9</v>
      </c>
      <c r="Q510" s="3" t="s">
        <v>1125</v>
      </c>
      <c r="R510" s="3" t="s">
        <v>1125</v>
      </c>
      <c r="S510" s="3" t="s">
        <v>519</v>
      </c>
      <c r="T510" s="3" t="s">
        <v>533</v>
      </c>
      <c r="U510" s="3">
        <v>35</v>
      </c>
      <c r="V510" s="3">
        <v>35</v>
      </c>
      <c r="W510" s="3">
        <v>36</v>
      </c>
      <c r="X510" s="3">
        <v>34</v>
      </c>
      <c r="Y510" s="3">
        <v>33</v>
      </c>
      <c r="Z510" s="3" t="s">
        <v>553</v>
      </c>
      <c r="AA510" s="6" t="s">
        <v>1125</v>
      </c>
      <c r="SF510" s="3">
        <v>7</v>
      </c>
      <c r="SG510" s="3">
        <v>6</v>
      </c>
      <c r="SH510" s="3">
        <v>5</v>
      </c>
      <c r="SI510" s="3">
        <v>4</v>
      </c>
      <c r="SJ510" s="3" t="s">
        <v>523</v>
      </c>
      <c r="SL510" s="3" t="s">
        <v>523</v>
      </c>
      <c r="SM510" s="3" t="s">
        <v>1251</v>
      </c>
      <c r="SN510" s="3" t="s">
        <v>542</v>
      </c>
      <c r="SO510" s="3" t="s">
        <v>526</v>
      </c>
      <c r="SP510" s="3" t="s">
        <v>549</v>
      </c>
    </row>
    <row r="511" spans="1:510" ht="12.75" x14ac:dyDescent="0.2">
      <c r="A511" s="2">
        <v>43949.23921453704</v>
      </c>
      <c r="B511" s="3" t="s">
        <v>507</v>
      </c>
      <c r="C511" s="3" t="s">
        <v>508</v>
      </c>
      <c r="D511" s="3" t="s">
        <v>566</v>
      </c>
      <c r="E511" s="3" t="s">
        <v>1143</v>
      </c>
      <c r="F511" s="3" t="s">
        <v>528</v>
      </c>
      <c r="G511" s="3" t="s">
        <v>511</v>
      </c>
      <c r="H511" s="3" t="s">
        <v>512</v>
      </c>
      <c r="I511" s="3" t="s">
        <v>529</v>
      </c>
      <c r="J511" s="3" t="s">
        <v>514</v>
      </c>
      <c r="K511" s="3"/>
      <c r="M511" s="3" t="s">
        <v>516</v>
      </c>
      <c r="N511" s="3" t="s">
        <v>539</v>
      </c>
      <c r="O511" s="3" t="s">
        <v>518</v>
      </c>
      <c r="P511" s="3">
        <v>6</v>
      </c>
      <c r="Q511" s="3" t="s">
        <v>1125</v>
      </c>
      <c r="R511" s="3" t="s">
        <v>1125</v>
      </c>
      <c r="S511" s="3" t="s">
        <v>519</v>
      </c>
      <c r="T511" s="3" t="s">
        <v>533</v>
      </c>
      <c r="U511" s="3">
        <v>33</v>
      </c>
      <c r="V511" s="3">
        <v>35</v>
      </c>
      <c r="W511" s="3">
        <v>32</v>
      </c>
      <c r="X511" s="3">
        <v>30</v>
      </c>
      <c r="Y511" s="3">
        <v>35</v>
      </c>
      <c r="Z511" s="3" t="s">
        <v>534</v>
      </c>
      <c r="AA511" s="3">
        <v>1490</v>
      </c>
      <c r="AB511" s="3">
        <v>740</v>
      </c>
      <c r="AC511" s="3">
        <v>750</v>
      </c>
      <c r="AD511" s="3" t="s">
        <v>560</v>
      </c>
      <c r="AE511" s="3" t="s">
        <v>541</v>
      </c>
      <c r="AF511" s="3" t="s">
        <v>523</v>
      </c>
      <c r="SF511" s="3">
        <v>1</v>
      </c>
      <c r="SG511" s="3">
        <v>0</v>
      </c>
      <c r="SH511" s="3">
        <v>0</v>
      </c>
      <c r="SI511" s="3">
        <v>1</v>
      </c>
      <c r="SJ511" s="3" t="s">
        <v>524</v>
      </c>
      <c r="SL511" s="3" t="s">
        <v>524</v>
      </c>
      <c r="SM511" s="3" t="s">
        <v>1250</v>
      </c>
      <c r="SN511" s="3" t="s">
        <v>525</v>
      </c>
      <c r="SO511" s="3" t="s">
        <v>543</v>
      </c>
      <c r="SP511" s="3" t="s">
        <v>527</v>
      </c>
    </row>
    <row r="512" spans="1:510" ht="12.75" x14ac:dyDescent="0.2">
      <c r="A512" s="2">
        <v>43964.706217118059</v>
      </c>
      <c r="B512" s="3" t="s">
        <v>507</v>
      </c>
      <c r="C512" s="3" t="s">
        <v>508</v>
      </c>
      <c r="D512" s="3" t="s">
        <v>509</v>
      </c>
      <c r="E512" s="3" t="s">
        <v>1143</v>
      </c>
      <c r="F512" s="3" t="s">
        <v>528</v>
      </c>
      <c r="G512" s="3" t="s">
        <v>511</v>
      </c>
      <c r="H512" s="3" t="s">
        <v>512</v>
      </c>
      <c r="I512" s="3" t="s">
        <v>513</v>
      </c>
      <c r="J512" s="3" t="s">
        <v>557</v>
      </c>
      <c r="K512" s="3" t="s">
        <v>1239</v>
      </c>
      <c r="L512" s="3" t="s">
        <v>682</v>
      </c>
      <c r="M512" s="3" t="s">
        <v>1125</v>
      </c>
      <c r="N512" s="3" t="s">
        <v>531</v>
      </c>
      <c r="O512" s="3" t="s">
        <v>580</v>
      </c>
      <c r="P512" s="3">
        <v>7</v>
      </c>
      <c r="Q512" s="3" t="s">
        <v>733</v>
      </c>
      <c r="R512" s="3" t="s">
        <v>745</v>
      </c>
      <c r="S512" s="3" t="s">
        <v>519</v>
      </c>
      <c r="T512" s="3" t="s">
        <v>520</v>
      </c>
      <c r="U512" s="3" t="s">
        <v>1125</v>
      </c>
      <c r="V512" s="3" t="s">
        <v>1125</v>
      </c>
      <c r="W512" s="3" t="s">
        <v>1125</v>
      </c>
      <c r="X512" s="3" t="s">
        <v>1125</v>
      </c>
      <c r="Y512" s="3" t="s">
        <v>1125</v>
      </c>
      <c r="AA512" s="3">
        <v>1480</v>
      </c>
      <c r="AB512" s="3">
        <v>680</v>
      </c>
      <c r="AC512" s="3">
        <v>800</v>
      </c>
      <c r="AD512" s="3" t="s">
        <v>540</v>
      </c>
      <c r="AE512" s="3" t="s">
        <v>541</v>
      </c>
      <c r="AF512" s="3" t="s">
        <v>523</v>
      </c>
      <c r="AR512" s="3" t="s">
        <v>723</v>
      </c>
      <c r="BR512" s="3" t="s">
        <v>723</v>
      </c>
      <c r="CQ512" s="3" t="s">
        <v>723</v>
      </c>
      <c r="CX512" s="3" t="s">
        <v>729</v>
      </c>
      <c r="DS512" s="3" t="s">
        <v>723</v>
      </c>
      <c r="EG512" s="3" t="s">
        <v>723</v>
      </c>
      <c r="EL512" s="3" t="s">
        <v>723</v>
      </c>
      <c r="GA512" s="3" t="s">
        <v>723</v>
      </c>
      <c r="GB512" s="3" t="s">
        <v>723</v>
      </c>
      <c r="GD512" s="3" t="s">
        <v>723</v>
      </c>
      <c r="JD512" s="3">
        <v>12</v>
      </c>
      <c r="JE512" s="3">
        <v>6</v>
      </c>
      <c r="JF512" s="3">
        <v>4</v>
      </c>
      <c r="JG512" s="3">
        <v>2</v>
      </c>
      <c r="JH512" s="3" t="s">
        <v>825</v>
      </c>
      <c r="JT512" s="3" t="s">
        <v>725</v>
      </c>
      <c r="KT512" s="3" t="s">
        <v>726</v>
      </c>
      <c r="LS512" s="3" t="s">
        <v>726</v>
      </c>
      <c r="LZ512" s="3" t="s">
        <v>726</v>
      </c>
      <c r="MU512" s="3" t="s">
        <v>725</v>
      </c>
      <c r="NI512" s="3" t="s">
        <v>725</v>
      </c>
      <c r="NN512" s="3" t="s">
        <v>726</v>
      </c>
      <c r="PC512" s="3" t="s">
        <v>726</v>
      </c>
      <c r="PD512" s="3" t="s">
        <v>725</v>
      </c>
      <c r="PF512" s="3" t="s">
        <v>726</v>
      </c>
      <c r="SF512" s="3">
        <v>4</v>
      </c>
      <c r="SG512" s="3">
        <v>5</v>
      </c>
      <c r="SH512" s="3">
        <v>0</v>
      </c>
      <c r="SI512" s="3">
        <v>0</v>
      </c>
      <c r="SJ512" s="3" t="s">
        <v>523</v>
      </c>
      <c r="SK512" s="3" t="s">
        <v>744</v>
      </c>
      <c r="SL512" s="3" t="s">
        <v>523</v>
      </c>
      <c r="SM512" s="3" t="s">
        <v>1249</v>
      </c>
      <c r="SN512" s="4">
        <v>0</v>
      </c>
      <c r="SO512" s="3" t="s">
        <v>526</v>
      </c>
      <c r="SP512" s="3" t="s">
        <v>549</v>
      </c>
    </row>
    <row r="513" spans="1:510" ht="12.75" x14ac:dyDescent="0.2">
      <c r="A513" s="2">
        <v>43949.246863032407</v>
      </c>
      <c r="B513" s="3" t="s">
        <v>507</v>
      </c>
      <c r="C513" s="3" t="s">
        <v>508</v>
      </c>
      <c r="D513" s="3" t="s">
        <v>509</v>
      </c>
      <c r="E513" s="3" t="s">
        <v>1143</v>
      </c>
      <c r="F513" s="3" t="s">
        <v>528</v>
      </c>
      <c r="G513" s="3" t="s">
        <v>511</v>
      </c>
      <c r="H513" s="3" t="s">
        <v>624</v>
      </c>
      <c r="I513" s="3" t="s">
        <v>645</v>
      </c>
      <c r="J513" s="3" t="s">
        <v>557</v>
      </c>
      <c r="K513" s="3" t="s">
        <v>643</v>
      </c>
      <c r="L513" s="3" t="s">
        <v>670</v>
      </c>
      <c r="M513" s="3" t="s">
        <v>1125</v>
      </c>
      <c r="N513" s="3" t="s">
        <v>517</v>
      </c>
      <c r="O513" s="3" t="s">
        <v>580</v>
      </c>
      <c r="P513" s="3">
        <v>8</v>
      </c>
      <c r="Q513" s="3" t="s">
        <v>1125</v>
      </c>
      <c r="R513" s="3" t="s">
        <v>1125</v>
      </c>
      <c r="S513" s="3" t="s">
        <v>591</v>
      </c>
      <c r="T513" s="3" t="s">
        <v>533</v>
      </c>
      <c r="U513" s="3">
        <v>35</v>
      </c>
      <c r="V513" s="3">
        <v>34</v>
      </c>
      <c r="W513" s="3">
        <v>36</v>
      </c>
      <c r="X513" s="3">
        <v>36</v>
      </c>
      <c r="Y513" s="3">
        <v>36</v>
      </c>
      <c r="Z513" s="3" t="s">
        <v>534</v>
      </c>
      <c r="AA513" s="3" t="s">
        <v>1190</v>
      </c>
      <c r="AB513" s="3" t="s">
        <v>1216</v>
      </c>
      <c r="AC513" s="3" t="s">
        <v>1223</v>
      </c>
      <c r="AD513" s="3" t="s">
        <v>560</v>
      </c>
      <c r="AE513" s="3" t="s">
        <v>574</v>
      </c>
      <c r="AF513" s="3" t="s">
        <v>523</v>
      </c>
      <c r="SF513" s="3">
        <v>4</v>
      </c>
      <c r="SG513" s="3">
        <v>12</v>
      </c>
      <c r="SH513" s="3">
        <v>1</v>
      </c>
      <c r="SI513" s="3">
        <v>0</v>
      </c>
      <c r="SJ513" s="3" t="s">
        <v>523</v>
      </c>
      <c r="SL513" s="3" t="s">
        <v>523</v>
      </c>
      <c r="SM513" s="3" t="s">
        <v>1248</v>
      </c>
      <c r="SN513" s="4">
        <v>0</v>
      </c>
      <c r="SO513" s="3" t="s">
        <v>554</v>
      </c>
      <c r="SP513" s="3" t="s">
        <v>549</v>
      </c>
    </row>
    <row r="514" spans="1:510" ht="12.75" x14ac:dyDescent="0.2">
      <c r="A514" s="2">
        <v>43949.246909097223</v>
      </c>
      <c r="B514" s="3" t="s">
        <v>507</v>
      </c>
      <c r="C514" s="3" t="s">
        <v>508</v>
      </c>
      <c r="D514" s="3" t="s">
        <v>509</v>
      </c>
      <c r="E514" s="3" t="s">
        <v>1143</v>
      </c>
      <c r="F514" s="3" t="s">
        <v>528</v>
      </c>
      <c r="G514" s="3" t="s">
        <v>511</v>
      </c>
      <c r="H514" s="3" t="s">
        <v>563</v>
      </c>
      <c r="I514" s="3" t="s">
        <v>529</v>
      </c>
      <c r="J514" s="3" t="s">
        <v>514</v>
      </c>
      <c r="K514" s="3"/>
      <c r="M514" s="3" t="s">
        <v>516</v>
      </c>
      <c r="N514" s="3" t="s">
        <v>531</v>
      </c>
      <c r="O514" s="3" t="s">
        <v>518</v>
      </c>
      <c r="P514" s="3">
        <v>3</v>
      </c>
      <c r="Q514" s="3" t="s">
        <v>1125</v>
      </c>
      <c r="R514" s="3" t="s">
        <v>1125</v>
      </c>
      <c r="S514" s="3" t="s">
        <v>519</v>
      </c>
      <c r="T514" s="3" t="s">
        <v>520</v>
      </c>
      <c r="U514" s="3" t="s">
        <v>1125</v>
      </c>
      <c r="V514" s="3" t="s">
        <v>1125</v>
      </c>
      <c r="W514" s="3" t="s">
        <v>1125</v>
      </c>
      <c r="X514" s="3" t="s">
        <v>1125</v>
      </c>
      <c r="Y514" s="3" t="s">
        <v>1125</v>
      </c>
      <c r="AA514" s="3">
        <v>1510</v>
      </c>
      <c r="AB514" s="3">
        <v>720</v>
      </c>
      <c r="AC514" s="3">
        <v>790</v>
      </c>
      <c r="AD514" s="3" t="s">
        <v>564</v>
      </c>
      <c r="AE514" s="3" t="s">
        <v>541</v>
      </c>
      <c r="AF514" s="3" t="s">
        <v>523</v>
      </c>
      <c r="SF514" s="3">
        <v>3</v>
      </c>
      <c r="SG514" s="3">
        <v>5</v>
      </c>
      <c r="SH514" s="3">
        <v>0</v>
      </c>
      <c r="SI514" s="3">
        <v>2</v>
      </c>
      <c r="SJ514" s="3" t="s">
        <v>523</v>
      </c>
      <c r="SL514" s="3" t="s">
        <v>524</v>
      </c>
      <c r="SM514" s="3" t="s">
        <v>1252</v>
      </c>
      <c r="SN514" s="3" t="s">
        <v>535</v>
      </c>
      <c r="SO514" s="3" t="s">
        <v>526</v>
      </c>
      <c r="SP514" s="3" t="s">
        <v>544</v>
      </c>
    </row>
    <row r="515" spans="1:510" ht="12.75" x14ac:dyDescent="0.2">
      <c r="A515" s="2">
        <v>43949.25100444445</v>
      </c>
      <c r="B515" s="3" t="s">
        <v>507</v>
      </c>
      <c r="C515" s="3" t="s">
        <v>574</v>
      </c>
      <c r="D515" s="3" t="s">
        <v>509</v>
      </c>
      <c r="E515" s="3" t="s">
        <v>1143</v>
      </c>
      <c r="F515" s="3" t="s">
        <v>528</v>
      </c>
      <c r="G515" s="3" t="s">
        <v>511</v>
      </c>
      <c r="H515" s="3" t="s">
        <v>512</v>
      </c>
      <c r="I515" s="3" t="s">
        <v>513</v>
      </c>
      <c r="J515" s="3" t="s">
        <v>514</v>
      </c>
      <c r="K515" s="3"/>
      <c r="M515" s="3" t="s">
        <v>516</v>
      </c>
      <c r="N515" s="3" t="s">
        <v>531</v>
      </c>
      <c r="O515" s="3" t="s">
        <v>518</v>
      </c>
      <c r="P515" s="3">
        <v>9</v>
      </c>
      <c r="Q515" s="3" t="s">
        <v>1125</v>
      </c>
      <c r="R515" s="3" t="s">
        <v>1125</v>
      </c>
      <c r="S515" s="3" t="s">
        <v>519</v>
      </c>
      <c r="T515" s="3" t="s">
        <v>520</v>
      </c>
      <c r="U515" s="3" t="s">
        <v>1125</v>
      </c>
      <c r="V515" s="3" t="s">
        <v>1125</v>
      </c>
      <c r="W515" s="3" t="s">
        <v>1125</v>
      </c>
      <c r="X515" s="3" t="s">
        <v>1125</v>
      </c>
      <c r="Y515" s="3" t="s">
        <v>1125</v>
      </c>
      <c r="AA515" s="3">
        <v>1440</v>
      </c>
      <c r="AB515" s="3">
        <v>730</v>
      </c>
      <c r="AC515" s="3">
        <v>710</v>
      </c>
      <c r="AD515" s="3" t="s">
        <v>593</v>
      </c>
      <c r="AE515" s="3" t="s">
        <v>548</v>
      </c>
      <c r="AF515" s="3" t="s">
        <v>523</v>
      </c>
      <c r="SF515" s="3">
        <v>6</v>
      </c>
      <c r="SG515" s="3">
        <v>22</v>
      </c>
      <c r="SH515" s="3">
        <v>7</v>
      </c>
      <c r="SI515" s="3">
        <v>3</v>
      </c>
      <c r="SJ515" s="3" t="s">
        <v>523</v>
      </c>
      <c r="SL515" s="3" t="s">
        <v>524</v>
      </c>
      <c r="SM515" s="3" t="s">
        <v>1250</v>
      </c>
      <c r="SN515" s="4">
        <v>0</v>
      </c>
      <c r="SO515" s="3" t="s">
        <v>526</v>
      </c>
      <c r="SP515" s="3" t="s">
        <v>527</v>
      </c>
    </row>
    <row r="516" spans="1:510" ht="12.75" x14ac:dyDescent="0.2">
      <c r="A516" s="2">
        <v>43949.262572962965</v>
      </c>
      <c r="B516" s="3" t="s">
        <v>507</v>
      </c>
      <c r="C516" s="3" t="s">
        <v>508</v>
      </c>
      <c r="D516" s="3" t="s">
        <v>509</v>
      </c>
      <c r="E516" s="3" t="s">
        <v>1143</v>
      </c>
      <c r="F516" s="3" t="s">
        <v>510</v>
      </c>
      <c r="G516" s="3" t="s">
        <v>511</v>
      </c>
      <c r="H516" s="3" t="s">
        <v>536</v>
      </c>
      <c r="I516" s="3" t="s">
        <v>556</v>
      </c>
      <c r="J516" s="3" t="s">
        <v>557</v>
      </c>
      <c r="K516" s="3" t="s">
        <v>643</v>
      </c>
      <c r="L516" s="3" t="s">
        <v>703</v>
      </c>
      <c r="M516" s="3" t="s">
        <v>1125</v>
      </c>
      <c r="N516" s="3" t="s">
        <v>517</v>
      </c>
      <c r="O516" s="3" t="s">
        <v>580</v>
      </c>
      <c r="P516" s="3">
        <v>10</v>
      </c>
      <c r="Q516" s="3" t="s">
        <v>1125</v>
      </c>
      <c r="R516" s="3" t="s">
        <v>1125</v>
      </c>
      <c r="S516" s="3" t="s">
        <v>519</v>
      </c>
      <c r="T516" s="3" t="s">
        <v>520</v>
      </c>
      <c r="U516" s="3" t="s">
        <v>1125</v>
      </c>
      <c r="V516" s="3" t="s">
        <v>1125</v>
      </c>
      <c r="W516" s="3" t="s">
        <v>1125</v>
      </c>
      <c r="X516" s="3" t="s">
        <v>1125</v>
      </c>
      <c r="Y516" s="3" t="s">
        <v>1125</v>
      </c>
      <c r="AA516" s="3">
        <v>1210</v>
      </c>
      <c r="AB516" s="3">
        <v>670</v>
      </c>
      <c r="AC516" s="3">
        <v>540</v>
      </c>
      <c r="AD516" s="3" t="s">
        <v>560</v>
      </c>
      <c r="AE516" s="3" t="s">
        <v>541</v>
      </c>
      <c r="AF516" s="3" t="s">
        <v>523</v>
      </c>
      <c r="SF516" s="3">
        <v>1</v>
      </c>
      <c r="SG516" s="3">
        <v>0</v>
      </c>
      <c r="SH516" s="3">
        <v>0</v>
      </c>
      <c r="SI516" s="3">
        <v>1</v>
      </c>
      <c r="SJ516" s="3" t="s">
        <v>524</v>
      </c>
      <c r="SL516" s="3" t="s">
        <v>524</v>
      </c>
      <c r="SM516" s="3" t="s">
        <v>1252</v>
      </c>
      <c r="SN516" s="3" t="s">
        <v>594</v>
      </c>
      <c r="SO516" s="3" t="s">
        <v>526</v>
      </c>
      <c r="SP516" s="3" t="s">
        <v>544</v>
      </c>
    </row>
    <row r="517" spans="1:510" ht="12.75" x14ac:dyDescent="0.2">
      <c r="A517" s="2">
        <v>43949.269667060187</v>
      </c>
      <c r="B517" s="3" t="s">
        <v>507</v>
      </c>
      <c r="C517" s="3" t="s">
        <v>508</v>
      </c>
      <c r="D517" s="3" t="s">
        <v>509</v>
      </c>
      <c r="E517" s="3" t="s">
        <v>1143</v>
      </c>
      <c r="F517" s="3" t="s">
        <v>528</v>
      </c>
      <c r="G517" s="3" t="s">
        <v>511</v>
      </c>
      <c r="H517" s="3" t="s">
        <v>536</v>
      </c>
      <c r="I517" s="3" t="s">
        <v>585</v>
      </c>
      <c r="J517" s="3" t="s">
        <v>557</v>
      </c>
      <c r="K517" s="3" t="s">
        <v>643</v>
      </c>
      <c r="L517" s="3" t="s">
        <v>671</v>
      </c>
      <c r="M517" s="3" t="s">
        <v>1125</v>
      </c>
      <c r="N517" s="3" t="s">
        <v>517</v>
      </c>
      <c r="O517" s="3" t="s">
        <v>580</v>
      </c>
      <c r="P517" s="3">
        <v>9</v>
      </c>
      <c r="Q517" s="3" t="s">
        <v>1125</v>
      </c>
      <c r="R517" s="3" t="s">
        <v>1125</v>
      </c>
      <c r="S517" s="3" t="s">
        <v>591</v>
      </c>
      <c r="T517" s="3" t="s">
        <v>520</v>
      </c>
      <c r="U517" s="3" t="s">
        <v>1125</v>
      </c>
      <c r="V517" s="3" t="s">
        <v>1125</v>
      </c>
      <c r="W517" s="3" t="s">
        <v>1125</v>
      </c>
      <c r="X517" s="3" t="s">
        <v>1125</v>
      </c>
      <c r="Y517" s="3" t="s">
        <v>1125</v>
      </c>
      <c r="AA517" s="3">
        <v>1480</v>
      </c>
      <c r="AB517" s="3">
        <v>730</v>
      </c>
      <c r="AC517" s="3">
        <v>750</v>
      </c>
      <c r="AD517" s="3" t="s">
        <v>547</v>
      </c>
      <c r="AE517" s="3" t="s">
        <v>548</v>
      </c>
      <c r="AF517" s="3" t="s">
        <v>523</v>
      </c>
      <c r="SF517" s="3">
        <v>9</v>
      </c>
      <c r="SG517" s="3">
        <v>3</v>
      </c>
      <c r="SH517" s="3">
        <v>3</v>
      </c>
      <c r="SI517" s="3">
        <v>7</v>
      </c>
      <c r="SJ517" s="3" t="s">
        <v>523</v>
      </c>
      <c r="SL517" s="3" t="s">
        <v>523</v>
      </c>
      <c r="SM517" s="3" t="s">
        <v>1248</v>
      </c>
      <c r="SN517" s="3" t="s">
        <v>542</v>
      </c>
      <c r="SO517" s="3" t="s">
        <v>554</v>
      </c>
      <c r="SP517" s="3" t="s">
        <v>527</v>
      </c>
    </row>
    <row r="518" spans="1:510" ht="12.75" x14ac:dyDescent="0.2">
      <c r="A518" s="2">
        <v>43968.395336840273</v>
      </c>
      <c r="B518" s="3" t="s">
        <v>507</v>
      </c>
      <c r="C518" s="3" t="s">
        <v>508</v>
      </c>
      <c r="D518" s="3" t="s">
        <v>509</v>
      </c>
      <c r="E518" s="3" t="s">
        <v>1143</v>
      </c>
      <c r="F518" s="3" t="s">
        <v>528</v>
      </c>
      <c r="G518" s="3" t="s">
        <v>1125</v>
      </c>
      <c r="H518" s="3" t="s">
        <v>1125</v>
      </c>
      <c r="I518" s="3" t="s">
        <v>1125</v>
      </c>
      <c r="J518" s="3" t="s">
        <v>557</v>
      </c>
      <c r="K518" s="3" t="s">
        <v>1239</v>
      </c>
      <c r="L518" s="3" t="s">
        <v>768</v>
      </c>
      <c r="M518" s="3" t="s">
        <v>1125</v>
      </c>
      <c r="N518" s="3" t="s">
        <v>517</v>
      </c>
      <c r="O518" s="3" t="s">
        <v>580</v>
      </c>
      <c r="P518" s="3">
        <v>4</v>
      </c>
      <c r="Q518" s="3" t="s">
        <v>733</v>
      </c>
      <c r="R518" s="3" t="s">
        <v>1160</v>
      </c>
      <c r="S518" s="3" t="s">
        <v>591</v>
      </c>
      <c r="T518" s="3" t="s">
        <v>520</v>
      </c>
      <c r="U518" s="3" t="s">
        <v>1125</v>
      </c>
      <c r="V518" s="3" t="s">
        <v>1125</v>
      </c>
      <c r="W518" s="3" t="s">
        <v>1125</v>
      </c>
      <c r="X518" s="3" t="s">
        <v>1125</v>
      </c>
      <c r="Y518" s="3" t="s">
        <v>1125</v>
      </c>
      <c r="AA518" s="3" t="s">
        <v>1194</v>
      </c>
      <c r="AB518" s="3" t="s">
        <v>1218</v>
      </c>
      <c r="AC518" s="3" t="s">
        <v>1225</v>
      </c>
      <c r="AD518" s="3" t="s">
        <v>576</v>
      </c>
      <c r="AE518" s="3" t="s">
        <v>548</v>
      </c>
      <c r="AF518" s="3" t="s">
        <v>523</v>
      </c>
      <c r="AG518" s="3" t="s">
        <v>723</v>
      </c>
      <c r="AQ518" s="3" t="s">
        <v>723</v>
      </c>
      <c r="BD518" s="3" t="s">
        <v>723</v>
      </c>
      <c r="BK518" s="3" t="s">
        <v>723</v>
      </c>
      <c r="BS518" s="3" t="s">
        <v>729</v>
      </c>
      <c r="BT518" s="3" t="s">
        <v>723</v>
      </c>
      <c r="CH518" s="3" t="s">
        <v>723</v>
      </c>
      <c r="CJ518" s="3" t="s">
        <v>723</v>
      </c>
      <c r="FR518" s="3" t="s">
        <v>723</v>
      </c>
      <c r="GA518" s="3" t="s">
        <v>723</v>
      </c>
      <c r="GB518" s="3" t="s">
        <v>723</v>
      </c>
      <c r="GC518" s="3" t="s">
        <v>723</v>
      </c>
      <c r="GD518" s="3" t="s">
        <v>723</v>
      </c>
      <c r="GG518" s="3" t="s">
        <v>723</v>
      </c>
      <c r="GH518" s="3" t="s">
        <v>723</v>
      </c>
      <c r="GI518" s="3" t="s">
        <v>723</v>
      </c>
      <c r="IF518" s="3" t="s">
        <v>723</v>
      </c>
      <c r="IY518" s="3" t="s">
        <v>723</v>
      </c>
      <c r="JD518" s="3">
        <v>18</v>
      </c>
      <c r="JE518" s="3">
        <v>14</v>
      </c>
      <c r="JF518" s="3">
        <v>4</v>
      </c>
      <c r="JG518" s="3" t="s">
        <v>730</v>
      </c>
      <c r="JH518" s="3" t="s">
        <v>769</v>
      </c>
      <c r="JI518" s="3" t="s">
        <v>725</v>
      </c>
      <c r="JS518" s="3" t="s">
        <v>726</v>
      </c>
      <c r="KF518" s="3" t="s">
        <v>727</v>
      </c>
      <c r="KM518" s="3" t="s">
        <v>801</v>
      </c>
      <c r="KU518" s="3" t="s">
        <v>726</v>
      </c>
      <c r="KV518" s="3" t="s">
        <v>726</v>
      </c>
      <c r="LJ518" s="3" t="s">
        <v>725</v>
      </c>
      <c r="LL518" s="3" t="s">
        <v>801</v>
      </c>
      <c r="OT518" s="3" t="s">
        <v>726</v>
      </c>
      <c r="PC518" s="3" t="s">
        <v>801</v>
      </c>
      <c r="PD518" s="3" t="s">
        <v>725</v>
      </c>
      <c r="PE518" s="3" t="s">
        <v>725</v>
      </c>
      <c r="PF518" s="3" t="s">
        <v>801</v>
      </c>
      <c r="PI518" s="3" t="s">
        <v>725</v>
      </c>
      <c r="PJ518" s="3" t="s">
        <v>725</v>
      </c>
      <c r="PK518" s="3" t="s">
        <v>725</v>
      </c>
      <c r="RH518" s="3" t="s">
        <v>801</v>
      </c>
      <c r="SA518" s="3" t="s">
        <v>801</v>
      </c>
      <c r="SF518" s="3">
        <v>13</v>
      </c>
      <c r="SG518" s="3">
        <v>5</v>
      </c>
      <c r="SH518" s="3">
        <v>7</v>
      </c>
      <c r="SI518" s="3">
        <v>9</v>
      </c>
      <c r="SJ518" s="3" t="s">
        <v>523</v>
      </c>
      <c r="SK518" s="3" t="s">
        <v>736</v>
      </c>
      <c r="SL518" s="3" t="s">
        <v>523</v>
      </c>
      <c r="SM518" s="6" t="s">
        <v>1125</v>
      </c>
      <c r="SO518" s="3" t="s">
        <v>526</v>
      </c>
    </row>
    <row r="519" spans="1:510" ht="12.75" x14ac:dyDescent="0.2">
      <c r="A519" s="2">
        <v>43949.279134444441</v>
      </c>
      <c r="B519" s="3" t="s">
        <v>507</v>
      </c>
      <c r="C519" s="3" t="s">
        <v>508</v>
      </c>
      <c r="D519" s="3" t="s">
        <v>566</v>
      </c>
      <c r="E519" s="3" t="s">
        <v>1127</v>
      </c>
      <c r="F519" s="3" t="s">
        <v>528</v>
      </c>
      <c r="G519" s="3" t="s">
        <v>511</v>
      </c>
      <c r="H519" s="3" t="s">
        <v>512</v>
      </c>
      <c r="I519" s="3" t="s">
        <v>513</v>
      </c>
      <c r="J519" s="3" t="s">
        <v>514</v>
      </c>
      <c r="K519" s="3"/>
      <c r="M519" s="3" t="s">
        <v>516</v>
      </c>
      <c r="N519" s="3" t="s">
        <v>539</v>
      </c>
      <c r="O519" s="3" t="s">
        <v>518</v>
      </c>
      <c r="P519" s="3">
        <v>7</v>
      </c>
      <c r="Q519" s="3" t="s">
        <v>1125</v>
      </c>
      <c r="R519" s="3" t="s">
        <v>1125</v>
      </c>
      <c r="S519" s="3" t="s">
        <v>569</v>
      </c>
      <c r="T519" s="3" t="s">
        <v>533</v>
      </c>
      <c r="U519" s="3">
        <v>33</v>
      </c>
      <c r="V519" s="3">
        <v>31</v>
      </c>
      <c r="W519" s="3">
        <v>35</v>
      </c>
      <c r="X519" s="3">
        <v>34</v>
      </c>
      <c r="Y519" s="3">
        <v>31</v>
      </c>
      <c r="Z519" s="3" t="s">
        <v>553</v>
      </c>
      <c r="AA519" s="6" t="s">
        <v>1125</v>
      </c>
      <c r="SF519" s="3">
        <v>1</v>
      </c>
      <c r="SG519" s="3">
        <v>2</v>
      </c>
      <c r="SH519" s="3">
        <v>0</v>
      </c>
      <c r="SI519" s="3">
        <v>1</v>
      </c>
      <c r="SJ519" s="3" t="s">
        <v>523</v>
      </c>
      <c r="SL519" s="3" t="s">
        <v>524</v>
      </c>
      <c r="SM519" s="3" t="s">
        <v>1252</v>
      </c>
      <c r="SN519" s="3" t="s">
        <v>525</v>
      </c>
      <c r="SO519" s="3" t="s">
        <v>543</v>
      </c>
      <c r="SP519" s="3" t="s">
        <v>527</v>
      </c>
    </row>
    <row r="520" spans="1:510" ht="12.75" x14ac:dyDescent="0.2">
      <c r="A520" s="2">
        <v>43949.35961590278</v>
      </c>
      <c r="B520" s="3" t="s">
        <v>507</v>
      </c>
      <c r="C520" s="3" t="s">
        <v>508</v>
      </c>
      <c r="D520" s="3" t="s">
        <v>566</v>
      </c>
      <c r="E520" s="3" t="s">
        <v>1143</v>
      </c>
      <c r="F520" s="3" t="s">
        <v>528</v>
      </c>
      <c r="G520" s="3" t="s">
        <v>511</v>
      </c>
      <c r="H520" s="3" t="s">
        <v>512</v>
      </c>
      <c r="I520" s="3" t="s">
        <v>556</v>
      </c>
      <c r="J520" s="3" t="s">
        <v>557</v>
      </c>
      <c r="K520" s="3" t="s">
        <v>1233</v>
      </c>
      <c r="L520" s="3" t="s">
        <v>711</v>
      </c>
      <c r="M520" s="3" t="s">
        <v>1125</v>
      </c>
      <c r="N520" s="3" t="s">
        <v>517</v>
      </c>
      <c r="O520" s="3" t="s">
        <v>1150</v>
      </c>
      <c r="P520" s="3">
        <v>9</v>
      </c>
      <c r="Q520" s="3" t="s">
        <v>1125</v>
      </c>
      <c r="R520" s="3" t="s">
        <v>1125</v>
      </c>
      <c r="S520" s="3" t="s">
        <v>591</v>
      </c>
      <c r="T520" s="3" t="s">
        <v>520</v>
      </c>
      <c r="U520" s="3" t="s">
        <v>1125</v>
      </c>
      <c r="V520" s="3" t="s">
        <v>1125</v>
      </c>
      <c r="W520" s="3" t="s">
        <v>1125</v>
      </c>
      <c r="X520" s="3" t="s">
        <v>1125</v>
      </c>
      <c r="Y520" s="3" t="s">
        <v>1125</v>
      </c>
      <c r="AA520" s="3">
        <v>1550</v>
      </c>
      <c r="AB520" s="3">
        <v>770</v>
      </c>
      <c r="AC520" s="3">
        <v>780</v>
      </c>
      <c r="AD520" s="3" t="s">
        <v>560</v>
      </c>
      <c r="AE520" s="3" t="s">
        <v>541</v>
      </c>
      <c r="AF520" s="3" t="s">
        <v>523</v>
      </c>
      <c r="SF520" s="3">
        <v>0</v>
      </c>
      <c r="SG520" s="3">
        <v>4</v>
      </c>
      <c r="SH520" s="3">
        <v>0</v>
      </c>
      <c r="SI520" s="3">
        <v>0</v>
      </c>
      <c r="SJ520" s="3" t="s">
        <v>523</v>
      </c>
      <c r="SL520" s="3" t="s">
        <v>524</v>
      </c>
      <c r="SM520" s="3" t="s">
        <v>1249</v>
      </c>
      <c r="SO520" s="3" t="s">
        <v>526</v>
      </c>
    </row>
    <row r="521" spans="1:510" ht="12.75" x14ac:dyDescent="0.2">
      <c r="A521" s="2">
        <v>43949.283907650461</v>
      </c>
      <c r="B521" s="3" t="s">
        <v>507</v>
      </c>
      <c r="C521" s="3" t="s">
        <v>508</v>
      </c>
      <c r="D521" s="3" t="s">
        <v>566</v>
      </c>
      <c r="E521" s="3" t="s">
        <v>1143</v>
      </c>
      <c r="F521" s="3" t="s">
        <v>510</v>
      </c>
      <c r="G521" s="3" t="s">
        <v>511</v>
      </c>
      <c r="H521" s="3" t="s">
        <v>555</v>
      </c>
      <c r="I521" s="3" t="s">
        <v>529</v>
      </c>
      <c r="J521" s="3" t="s">
        <v>514</v>
      </c>
      <c r="K521" s="3"/>
      <c r="M521" s="3" t="s">
        <v>572</v>
      </c>
      <c r="N521" s="3" t="s">
        <v>539</v>
      </c>
      <c r="O521" s="3" t="s">
        <v>518</v>
      </c>
      <c r="P521" s="3">
        <v>2</v>
      </c>
      <c r="Q521" s="3" t="s">
        <v>1125</v>
      </c>
      <c r="R521" s="3" t="s">
        <v>1125</v>
      </c>
      <c r="S521" s="3" t="s">
        <v>519</v>
      </c>
      <c r="T521" s="3" t="s">
        <v>520</v>
      </c>
      <c r="U521" s="3" t="s">
        <v>1125</v>
      </c>
      <c r="V521" s="3" t="s">
        <v>1125</v>
      </c>
      <c r="W521" s="3" t="s">
        <v>1125</v>
      </c>
      <c r="X521" s="3" t="s">
        <v>1125</v>
      </c>
      <c r="Y521" s="3" t="s">
        <v>1125</v>
      </c>
      <c r="AA521" s="3">
        <v>1310</v>
      </c>
      <c r="AB521" s="3">
        <v>680</v>
      </c>
      <c r="AC521" s="3">
        <v>630</v>
      </c>
      <c r="AD521" s="3" t="s">
        <v>547</v>
      </c>
      <c r="AE521" s="3" t="s">
        <v>548</v>
      </c>
      <c r="AF521" s="3" t="s">
        <v>523</v>
      </c>
      <c r="SF521" s="3">
        <v>9</v>
      </c>
      <c r="SG521" s="3">
        <v>0</v>
      </c>
      <c r="SH521" s="3">
        <v>1</v>
      </c>
      <c r="SI521" s="3">
        <v>8</v>
      </c>
      <c r="SJ521" s="3" t="s">
        <v>523</v>
      </c>
      <c r="SL521" s="3" t="s">
        <v>524</v>
      </c>
      <c r="SM521" s="3" t="s">
        <v>1248</v>
      </c>
      <c r="SN521" s="3" t="s">
        <v>570</v>
      </c>
      <c r="SO521" s="3" t="s">
        <v>543</v>
      </c>
      <c r="SP521" s="3" t="s">
        <v>582</v>
      </c>
    </row>
    <row r="522" spans="1:510" ht="12.75" x14ac:dyDescent="0.2">
      <c r="A522" s="2">
        <v>43949.286078472222</v>
      </c>
      <c r="B522" s="3" t="s">
        <v>507</v>
      </c>
      <c r="C522" s="3" t="s">
        <v>508</v>
      </c>
      <c r="D522" s="3" t="s">
        <v>509</v>
      </c>
      <c r="E522" s="3" t="s">
        <v>1143</v>
      </c>
      <c r="F522" s="3" t="s">
        <v>528</v>
      </c>
      <c r="G522" s="3" t="s">
        <v>511</v>
      </c>
      <c r="H522" s="3" t="s">
        <v>563</v>
      </c>
      <c r="I522" s="3" t="s">
        <v>529</v>
      </c>
      <c r="J522" s="3" t="s">
        <v>514</v>
      </c>
      <c r="K522" s="3"/>
      <c r="M522" s="3" t="s">
        <v>516</v>
      </c>
      <c r="N522" s="3" t="s">
        <v>531</v>
      </c>
      <c r="O522" s="3" t="s">
        <v>1151</v>
      </c>
      <c r="P522" s="3">
        <v>8</v>
      </c>
      <c r="Q522" s="3" t="s">
        <v>1125</v>
      </c>
      <c r="R522" s="3" t="s">
        <v>1125</v>
      </c>
      <c r="S522" s="3" t="s">
        <v>519</v>
      </c>
      <c r="T522" s="3" t="s">
        <v>520</v>
      </c>
      <c r="U522" s="3" t="s">
        <v>1125</v>
      </c>
      <c r="V522" s="3" t="s">
        <v>1125</v>
      </c>
      <c r="W522" s="3" t="s">
        <v>1125</v>
      </c>
      <c r="X522" s="3" t="s">
        <v>1125</v>
      </c>
      <c r="Y522" s="3" t="s">
        <v>1125</v>
      </c>
      <c r="AA522" s="3">
        <v>1550</v>
      </c>
      <c r="AB522" s="3">
        <v>750</v>
      </c>
      <c r="AC522" s="3">
        <v>800</v>
      </c>
      <c r="AD522" s="3" t="s">
        <v>576</v>
      </c>
      <c r="AE522" s="3" t="s">
        <v>587</v>
      </c>
      <c r="AF522" s="3" t="s">
        <v>523</v>
      </c>
      <c r="SF522" s="3">
        <v>9</v>
      </c>
      <c r="SG522" s="3">
        <v>7</v>
      </c>
      <c r="SH522" s="3">
        <v>0</v>
      </c>
      <c r="SI522" s="3">
        <v>9</v>
      </c>
      <c r="SJ522" s="3" t="s">
        <v>524</v>
      </c>
      <c r="SL522" s="3" t="s">
        <v>524</v>
      </c>
      <c r="SM522" s="3" t="s">
        <v>1248</v>
      </c>
      <c r="SN522" s="3" t="s">
        <v>535</v>
      </c>
      <c r="SO522" s="3" t="s">
        <v>526</v>
      </c>
      <c r="SP522" s="3" t="s">
        <v>549</v>
      </c>
    </row>
    <row r="523" spans="1:510" ht="12.75" x14ac:dyDescent="0.2">
      <c r="A523" s="2">
        <v>43949.28621928241</v>
      </c>
      <c r="B523" s="3" t="s">
        <v>507</v>
      </c>
      <c r="C523" s="3" t="s">
        <v>508</v>
      </c>
      <c r="D523" s="3" t="s">
        <v>566</v>
      </c>
      <c r="E523" s="3" t="s">
        <v>1127</v>
      </c>
      <c r="F523" s="3" t="s">
        <v>528</v>
      </c>
      <c r="G523" s="3" t="s">
        <v>511</v>
      </c>
      <c r="H523" s="3" t="s">
        <v>512</v>
      </c>
      <c r="I523" s="3" t="s">
        <v>513</v>
      </c>
      <c r="J523" s="3" t="s">
        <v>514</v>
      </c>
      <c r="K523" s="3"/>
      <c r="M523" s="3" t="s">
        <v>616</v>
      </c>
      <c r="N523" s="3" t="s">
        <v>539</v>
      </c>
      <c r="O523" s="3" t="s">
        <v>518</v>
      </c>
      <c r="P523" s="3">
        <v>8</v>
      </c>
      <c r="Q523" s="3" t="s">
        <v>1125</v>
      </c>
      <c r="R523" s="3" t="s">
        <v>1125</v>
      </c>
      <c r="S523" s="3" t="s">
        <v>519</v>
      </c>
      <c r="T523" s="3" t="s">
        <v>533</v>
      </c>
      <c r="U523" s="3">
        <v>24</v>
      </c>
      <c r="V523" s="3">
        <v>20</v>
      </c>
      <c r="W523" s="3">
        <v>27</v>
      </c>
      <c r="X523" s="3">
        <v>23</v>
      </c>
      <c r="Y523" s="3">
        <v>25</v>
      </c>
      <c r="Z523" s="3" t="s">
        <v>534</v>
      </c>
      <c r="AA523" s="3">
        <v>1290</v>
      </c>
      <c r="AB523" s="3">
        <v>630</v>
      </c>
      <c r="AC523" s="3">
        <v>660</v>
      </c>
      <c r="AD523" s="3" t="s">
        <v>540</v>
      </c>
      <c r="AE523" s="3" t="s">
        <v>541</v>
      </c>
      <c r="AF523" s="3" t="s">
        <v>523</v>
      </c>
      <c r="SF523" s="3">
        <v>7</v>
      </c>
      <c r="SG523" s="3">
        <v>2</v>
      </c>
      <c r="SH523" s="3">
        <v>0</v>
      </c>
      <c r="SI523" s="3">
        <v>1</v>
      </c>
      <c r="SJ523" s="3" t="s">
        <v>524</v>
      </c>
      <c r="SL523" s="3" t="s">
        <v>524</v>
      </c>
      <c r="SM523" s="3" t="s">
        <v>1247</v>
      </c>
      <c r="SN523" s="4">
        <v>0</v>
      </c>
      <c r="SO523" s="3" t="s">
        <v>526</v>
      </c>
      <c r="SP523" s="3" t="s">
        <v>544</v>
      </c>
    </row>
    <row r="524" spans="1:510" ht="12.75" x14ac:dyDescent="0.2">
      <c r="A524" s="2">
        <v>43949.2927915162</v>
      </c>
      <c r="B524" s="3" t="s">
        <v>507</v>
      </c>
      <c r="C524" s="3" t="s">
        <v>508</v>
      </c>
      <c r="D524" s="3" t="s">
        <v>566</v>
      </c>
      <c r="E524" s="3" t="s">
        <v>1143</v>
      </c>
      <c r="F524" s="3" t="s">
        <v>510</v>
      </c>
      <c r="G524" s="3" t="s">
        <v>579</v>
      </c>
      <c r="H524" s="3" t="s">
        <v>567</v>
      </c>
      <c r="I524" s="3" t="s">
        <v>513</v>
      </c>
      <c r="J524" s="3" t="s">
        <v>617</v>
      </c>
      <c r="K524" s="3" t="s">
        <v>1125</v>
      </c>
      <c r="M524" s="3" t="s">
        <v>538</v>
      </c>
      <c r="N524" s="3" t="s">
        <v>539</v>
      </c>
      <c r="O524" s="3" t="s">
        <v>532</v>
      </c>
      <c r="P524" s="3">
        <v>8</v>
      </c>
      <c r="Q524" s="3" t="s">
        <v>1125</v>
      </c>
      <c r="R524" s="3" t="s">
        <v>1125</v>
      </c>
      <c r="S524" s="3" t="s">
        <v>519</v>
      </c>
      <c r="T524" s="3" t="s">
        <v>520</v>
      </c>
      <c r="U524" s="3" t="s">
        <v>1125</v>
      </c>
      <c r="V524" s="3" t="s">
        <v>1125</v>
      </c>
      <c r="W524" s="3" t="s">
        <v>1125</v>
      </c>
      <c r="X524" s="3" t="s">
        <v>1125</v>
      </c>
      <c r="Y524" s="3" t="s">
        <v>1125</v>
      </c>
      <c r="AA524" s="3">
        <v>1500</v>
      </c>
      <c r="AB524" s="3">
        <v>780</v>
      </c>
      <c r="AC524" s="3">
        <v>720</v>
      </c>
      <c r="AD524" s="3" t="s">
        <v>576</v>
      </c>
      <c r="AE524" s="3" t="s">
        <v>541</v>
      </c>
      <c r="AF524" s="3" t="s">
        <v>523</v>
      </c>
      <c r="SF524" s="3">
        <v>5</v>
      </c>
      <c r="SG524" s="3">
        <v>7</v>
      </c>
      <c r="SH524" s="3">
        <v>3</v>
      </c>
      <c r="SI524" s="3">
        <v>0</v>
      </c>
      <c r="SJ524" s="3" t="s">
        <v>523</v>
      </c>
      <c r="SL524" s="3" t="s">
        <v>524</v>
      </c>
      <c r="SM524" s="3" t="s">
        <v>1248</v>
      </c>
      <c r="SN524" s="3" t="s">
        <v>570</v>
      </c>
      <c r="SO524" s="3" t="s">
        <v>554</v>
      </c>
      <c r="SP524" s="3" t="s">
        <v>544</v>
      </c>
    </row>
    <row r="525" spans="1:510" ht="12.75" x14ac:dyDescent="0.2">
      <c r="A525" s="2">
        <v>43949.300779155092</v>
      </c>
      <c r="B525" s="3" t="s">
        <v>507</v>
      </c>
      <c r="C525" s="3" t="s">
        <v>508</v>
      </c>
      <c r="D525" s="3" t="s">
        <v>566</v>
      </c>
      <c r="E525" s="3" t="s">
        <v>1143</v>
      </c>
      <c r="F525" s="3" t="s">
        <v>637</v>
      </c>
      <c r="G525" s="3" t="s">
        <v>579</v>
      </c>
      <c r="H525" s="3" t="s">
        <v>555</v>
      </c>
      <c r="I525" s="3" t="s">
        <v>513</v>
      </c>
      <c r="J525" s="3" t="s">
        <v>514</v>
      </c>
      <c r="K525" s="3"/>
      <c r="M525" s="3" t="s">
        <v>572</v>
      </c>
      <c r="N525" s="3" t="s">
        <v>539</v>
      </c>
      <c r="O525" s="3" t="s">
        <v>518</v>
      </c>
      <c r="P525" s="3">
        <v>7</v>
      </c>
      <c r="Q525" s="3" t="s">
        <v>1125</v>
      </c>
      <c r="R525" s="3" t="s">
        <v>1125</v>
      </c>
      <c r="S525" s="3" t="s">
        <v>519</v>
      </c>
      <c r="T525" s="3" t="s">
        <v>520</v>
      </c>
      <c r="U525" s="3" t="s">
        <v>1125</v>
      </c>
      <c r="V525" s="3" t="s">
        <v>1125</v>
      </c>
      <c r="W525" s="3" t="s">
        <v>1125</v>
      </c>
      <c r="X525" s="3" t="s">
        <v>1125</v>
      </c>
      <c r="Y525" s="3" t="s">
        <v>1125</v>
      </c>
      <c r="AA525" s="3" t="s">
        <v>1169</v>
      </c>
      <c r="AB525" s="3" t="s">
        <v>1204</v>
      </c>
      <c r="AC525" s="3" t="s">
        <v>1228</v>
      </c>
      <c r="AD525" s="3" t="s">
        <v>599</v>
      </c>
      <c r="AE525" s="3" t="s">
        <v>541</v>
      </c>
      <c r="AF525" s="3" t="s">
        <v>523</v>
      </c>
      <c r="SF525" s="3">
        <v>5</v>
      </c>
      <c r="SG525" s="3">
        <v>9</v>
      </c>
      <c r="SH525" s="3">
        <v>1</v>
      </c>
      <c r="SI525" s="3">
        <v>0</v>
      </c>
      <c r="SJ525" s="3" t="s">
        <v>523</v>
      </c>
      <c r="SL525" s="3" t="s">
        <v>524</v>
      </c>
      <c r="SM525" s="3" t="s">
        <v>1252</v>
      </c>
      <c r="SN525" s="3" t="s">
        <v>525</v>
      </c>
      <c r="SO525" s="3" t="s">
        <v>554</v>
      </c>
      <c r="SP525" s="3" t="s">
        <v>549</v>
      </c>
    </row>
    <row r="526" spans="1:510" ht="12.75" x14ac:dyDescent="0.2">
      <c r="A526" s="2">
        <v>43949.301327187495</v>
      </c>
      <c r="B526" s="3" t="s">
        <v>507</v>
      </c>
      <c r="C526" s="3" t="s">
        <v>508</v>
      </c>
      <c r="D526" s="3" t="s">
        <v>509</v>
      </c>
      <c r="E526" s="3" t="s">
        <v>1143</v>
      </c>
      <c r="F526" s="3" t="s">
        <v>528</v>
      </c>
      <c r="G526" s="3" t="s">
        <v>756</v>
      </c>
      <c r="H526" s="3" t="s">
        <v>512</v>
      </c>
      <c r="I526" s="3" t="s">
        <v>513</v>
      </c>
      <c r="J526" s="3" t="s">
        <v>514</v>
      </c>
      <c r="K526" s="3"/>
      <c r="M526" s="3" t="s">
        <v>552</v>
      </c>
      <c r="N526" s="3" t="s">
        <v>531</v>
      </c>
      <c r="O526" s="3" t="s">
        <v>518</v>
      </c>
      <c r="P526" s="3">
        <v>9</v>
      </c>
      <c r="Q526" s="3" t="s">
        <v>1125</v>
      </c>
      <c r="R526" s="3" t="s">
        <v>1125</v>
      </c>
      <c r="S526" s="3" t="s">
        <v>569</v>
      </c>
      <c r="T526" s="3" t="s">
        <v>520</v>
      </c>
      <c r="U526" s="3" t="s">
        <v>1125</v>
      </c>
      <c r="V526" s="3" t="s">
        <v>1125</v>
      </c>
      <c r="W526" s="3" t="s">
        <v>1125</v>
      </c>
      <c r="X526" s="3" t="s">
        <v>1125</v>
      </c>
      <c r="Y526" s="3" t="s">
        <v>1125</v>
      </c>
      <c r="AA526" s="3">
        <v>1570</v>
      </c>
      <c r="AB526" s="3">
        <v>770</v>
      </c>
      <c r="AC526" s="3">
        <v>800</v>
      </c>
      <c r="AD526" s="3" t="s">
        <v>521</v>
      </c>
      <c r="AE526" s="3" t="s">
        <v>522</v>
      </c>
      <c r="AF526" s="3" t="s">
        <v>523</v>
      </c>
      <c r="SF526" s="3">
        <v>13</v>
      </c>
      <c r="SG526" s="3">
        <v>7</v>
      </c>
      <c r="SH526" s="3">
        <v>7</v>
      </c>
      <c r="SI526" s="3">
        <v>11</v>
      </c>
      <c r="SJ526" s="3" t="s">
        <v>523</v>
      </c>
      <c r="SL526" s="3" t="s">
        <v>524</v>
      </c>
      <c r="SM526" s="3" t="s">
        <v>1254</v>
      </c>
      <c r="SN526" s="3" t="s">
        <v>542</v>
      </c>
      <c r="SO526" s="3" t="s">
        <v>554</v>
      </c>
      <c r="SP526" s="3" t="s">
        <v>544</v>
      </c>
    </row>
    <row r="527" spans="1:510" ht="12.75" x14ac:dyDescent="0.2">
      <c r="A527" s="2">
        <v>43949.307960844904</v>
      </c>
      <c r="B527" s="3" t="s">
        <v>507</v>
      </c>
      <c r="C527" s="3" t="s">
        <v>508</v>
      </c>
      <c r="D527" s="3" t="s">
        <v>566</v>
      </c>
      <c r="E527" s="3" t="s">
        <v>1143</v>
      </c>
      <c r="F527" s="3" t="s">
        <v>528</v>
      </c>
      <c r="G527" s="3" t="s">
        <v>511</v>
      </c>
      <c r="H527" s="3" t="s">
        <v>512</v>
      </c>
      <c r="I527" s="3" t="s">
        <v>513</v>
      </c>
      <c r="J527" s="3" t="s">
        <v>514</v>
      </c>
      <c r="K527" s="3"/>
      <c r="M527" s="3" t="s">
        <v>572</v>
      </c>
      <c r="N527" s="3" t="s">
        <v>531</v>
      </c>
      <c r="O527" s="3" t="s">
        <v>518</v>
      </c>
      <c r="P527" s="3">
        <v>7</v>
      </c>
      <c r="Q527" s="3" t="s">
        <v>1125</v>
      </c>
      <c r="R527" s="3" t="s">
        <v>1125</v>
      </c>
      <c r="S527" s="3" t="s">
        <v>546</v>
      </c>
      <c r="T527" s="3" t="s">
        <v>520</v>
      </c>
      <c r="U527" s="3" t="s">
        <v>1125</v>
      </c>
      <c r="V527" s="3" t="s">
        <v>1125</v>
      </c>
      <c r="W527" s="3" t="s">
        <v>1125</v>
      </c>
      <c r="X527" s="3" t="s">
        <v>1125</v>
      </c>
      <c r="Y527" s="3" t="s">
        <v>1125</v>
      </c>
      <c r="AA527" s="3">
        <v>1510</v>
      </c>
      <c r="AB527" s="3">
        <v>750</v>
      </c>
      <c r="AC527" s="3">
        <v>760</v>
      </c>
      <c r="AD527" s="3" t="s">
        <v>540</v>
      </c>
      <c r="AE527" s="3" t="s">
        <v>548</v>
      </c>
      <c r="AF527" s="3" t="s">
        <v>523</v>
      </c>
      <c r="SF527" s="3">
        <v>9</v>
      </c>
      <c r="SG527" s="3">
        <v>0</v>
      </c>
      <c r="SH527" s="3">
        <v>0</v>
      </c>
      <c r="SI527" s="3">
        <v>2</v>
      </c>
      <c r="SJ527" s="3" t="s">
        <v>524</v>
      </c>
      <c r="SL527" s="3" t="s">
        <v>524</v>
      </c>
      <c r="SM527" s="6" t="s">
        <v>1125</v>
      </c>
      <c r="SO527" s="3" t="s">
        <v>543</v>
      </c>
      <c r="SP527" s="3" t="s">
        <v>549</v>
      </c>
    </row>
    <row r="528" spans="1:510" ht="12.75" x14ac:dyDescent="0.2">
      <c r="A528" s="2">
        <v>43949.308439814813</v>
      </c>
      <c r="B528" s="3" t="s">
        <v>507</v>
      </c>
      <c r="C528" s="3" t="s">
        <v>508</v>
      </c>
      <c r="D528" s="3" t="s">
        <v>562</v>
      </c>
      <c r="E528" s="3" t="s">
        <v>1143</v>
      </c>
      <c r="F528" s="3" t="s">
        <v>510</v>
      </c>
      <c r="G528" s="3" t="s">
        <v>1125</v>
      </c>
      <c r="H528" s="3" t="s">
        <v>555</v>
      </c>
      <c r="I528" s="3" t="s">
        <v>1125</v>
      </c>
      <c r="J528" s="3" t="s">
        <v>514</v>
      </c>
      <c r="K528" s="3"/>
      <c r="M528" s="3" t="s">
        <v>516</v>
      </c>
      <c r="N528" s="3" t="s">
        <v>531</v>
      </c>
      <c r="O528" s="3" t="s">
        <v>518</v>
      </c>
      <c r="P528" s="3">
        <v>8</v>
      </c>
      <c r="Q528" s="3" t="s">
        <v>1125</v>
      </c>
      <c r="R528" s="3" t="s">
        <v>1125</v>
      </c>
      <c r="S528" s="3" t="s">
        <v>592</v>
      </c>
      <c r="T528" s="3" t="s">
        <v>520</v>
      </c>
      <c r="U528" s="3" t="s">
        <v>1125</v>
      </c>
      <c r="V528" s="3" t="s">
        <v>1125</v>
      </c>
      <c r="W528" s="3" t="s">
        <v>1125</v>
      </c>
      <c r="X528" s="3" t="s">
        <v>1125</v>
      </c>
      <c r="Y528" s="3" t="s">
        <v>1125</v>
      </c>
      <c r="AA528" s="3">
        <v>1360</v>
      </c>
      <c r="AB528" s="3">
        <v>700</v>
      </c>
      <c r="AC528" s="3">
        <v>660</v>
      </c>
      <c r="AD528" s="3" t="s">
        <v>560</v>
      </c>
      <c r="AE528" s="3" t="s">
        <v>548</v>
      </c>
      <c r="AF528" s="3" t="s">
        <v>523</v>
      </c>
      <c r="SF528" s="3">
        <v>9</v>
      </c>
      <c r="SG528" s="3">
        <v>1</v>
      </c>
      <c r="SH528" s="3">
        <v>5</v>
      </c>
      <c r="SI528" s="3">
        <v>1</v>
      </c>
      <c r="SJ528" s="3" t="s">
        <v>523</v>
      </c>
      <c r="SL528" s="3" t="s">
        <v>524</v>
      </c>
      <c r="SM528" s="3" t="s">
        <v>1253</v>
      </c>
      <c r="SN528" s="3" t="s">
        <v>535</v>
      </c>
      <c r="SO528" s="3" t="s">
        <v>554</v>
      </c>
      <c r="SP528" s="3" t="s">
        <v>527</v>
      </c>
    </row>
    <row r="529" spans="1:510" ht="12.75" x14ac:dyDescent="0.2">
      <c r="A529" s="2">
        <v>43949.309161354162</v>
      </c>
      <c r="B529" s="3" t="s">
        <v>507</v>
      </c>
      <c r="C529" s="3" t="s">
        <v>508</v>
      </c>
      <c r="D529" s="3" t="s">
        <v>509</v>
      </c>
      <c r="E529" s="3" t="s">
        <v>1143</v>
      </c>
      <c r="F529" s="3" t="s">
        <v>528</v>
      </c>
      <c r="G529" s="3" t="s">
        <v>511</v>
      </c>
      <c r="H529" s="3" t="s">
        <v>1125</v>
      </c>
      <c r="I529" s="3" t="s">
        <v>513</v>
      </c>
      <c r="J529" s="3" t="s">
        <v>514</v>
      </c>
      <c r="K529" s="3"/>
      <c r="M529" s="3" t="s">
        <v>552</v>
      </c>
      <c r="N529" s="3" t="s">
        <v>539</v>
      </c>
      <c r="O529" s="3" t="s">
        <v>518</v>
      </c>
      <c r="P529" s="3">
        <v>10</v>
      </c>
      <c r="Q529" s="3" t="s">
        <v>1125</v>
      </c>
      <c r="R529" s="3" t="s">
        <v>1125</v>
      </c>
      <c r="S529" s="3" t="s">
        <v>591</v>
      </c>
      <c r="T529" s="3" t="s">
        <v>533</v>
      </c>
      <c r="U529" s="3">
        <v>35</v>
      </c>
      <c r="V529" s="3">
        <v>35</v>
      </c>
      <c r="W529" s="3">
        <v>35</v>
      </c>
      <c r="X529" s="3">
        <v>35</v>
      </c>
      <c r="Y529" s="3">
        <v>34</v>
      </c>
      <c r="Z529" s="3" t="s">
        <v>553</v>
      </c>
      <c r="AA529" s="6" t="s">
        <v>1125</v>
      </c>
      <c r="SF529" s="3">
        <v>12</v>
      </c>
      <c r="SG529" s="3">
        <v>4</v>
      </c>
      <c r="SH529" s="3">
        <v>8</v>
      </c>
      <c r="SI529" s="3">
        <v>12</v>
      </c>
      <c r="SJ529" s="3" t="s">
        <v>523</v>
      </c>
      <c r="SL529" s="3" t="s">
        <v>524</v>
      </c>
      <c r="SM529" s="3" t="s">
        <v>1251</v>
      </c>
      <c r="SN529" s="3" t="s">
        <v>542</v>
      </c>
      <c r="SO529" s="3" t="s">
        <v>543</v>
      </c>
      <c r="SP529" s="3" t="s">
        <v>582</v>
      </c>
    </row>
    <row r="530" spans="1:510" ht="12.75" x14ac:dyDescent="0.2">
      <c r="A530" s="2">
        <v>43949.326082881948</v>
      </c>
      <c r="B530" s="3" t="s">
        <v>507</v>
      </c>
      <c r="C530" s="3" t="s">
        <v>508</v>
      </c>
      <c r="D530" s="3" t="s">
        <v>509</v>
      </c>
      <c r="E530" s="3" t="s">
        <v>1143</v>
      </c>
      <c r="F530" s="3" t="s">
        <v>528</v>
      </c>
      <c r="G530" s="3" t="s">
        <v>511</v>
      </c>
      <c r="H530" s="3" t="s">
        <v>536</v>
      </c>
      <c r="I530" s="3" t="s">
        <v>529</v>
      </c>
      <c r="J530" s="3" t="s">
        <v>514</v>
      </c>
      <c r="K530" s="3"/>
      <c r="M530" s="3" t="s">
        <v>516</v>
      </c>
      <c r="N530" s="3" t="s">
        <v>517</v>
      </c>
      <c r="O530" s="3" t="s">
        <v>518</v>
      </c>
      <c r="P530" s="3">
        <v>8</v>
      </c>
      <c r="Q530" s="3" t="s">
        <v>1125</v>
      </c>
      <c r="R530" s="3" t="s">
        <v>1125</v>
      </c>
      <c r="S530" s="3" t="s">
        <v>519</v>
      </c>
      <c r="T530" s="3" t="s">
        <v>520</v>
      </c>
      <c r="U530" s="3" t="s">
        <v>1125</v>
      </c>
      <c r="V530" s="3" t="s">
        <v>1125</v>
      </c>
      <c r="W530" s="3" t="s">
        <v>1125</v>
      </c>
      <c r="X530" s="3" t="s">
        <v>1125</v>
      </c>
      <c r="Y530" s="3" t="s">
        <v>1125</v>
      </c>
      <c r="AA530" s="3">
        <v>1560</v>
      </c>
      <c r="AB530" s="3">
        <v>770</v>
      </c>
      <c r="AC530" s="3">
        <v>790</v>
      </c>
      <c r="AD530" s="3" t="s">
        <v>540</v>
      </c>
      <c r="AE530" s="3" t="s">
        <v>541</v>
      </c>
      <c r="AF530" s="3" t="s">
        <v>523</v>
      </c>
      <c r="SF530" s="3">
        <v>10</v>
      </c>
      <c r="SG530" s="3">
        <v>5</v>
      </c>
      <c r="SH530" s="3">
        <v>2</v>
      </c>
      <c r="SI530" s="3">
        <v>1</v>
      </c>
      <c r="SJ530" s="3" t="s">
        <v>523</v>
      </c>
      <c r="SL530" s="3" t="s">
        <v>524</v>
      </c>
      <c r="SM530" s="3" t="s">
        <v>1254</v>
      </c>
      <c r="SN530" s="3" t="s">
        <v>542</v>
      </c>
      <c r="SO530" s="3" t="s">
        <v>543</v>
      </c>
      <c r="SP530" s="3" t="s">
        <v>544</v>
      </c>
    </row>
    <row r="531" spans="1:510" ht="12.75" x14ac:dyDescent="0.2">
      <c r="A531" s="2">
        <v>43949.329794016201</v>
      </c>
      <c r="B531" s="3" t="s">
        <v>507</v>
      </c>
      <c r="C531" s="3" t="s">
        <v>508</v>
      </c>
      <c r="D531" s="3" t="s">
        <v>509</v>
      </c>
      <c r="E531" s="3" t="s">
        <v>1143</v>
      </c>
      <c r="F531" s="3" t="s">
        <v>510</v>
      </c>
      <c r="G531" s="3" t="s">
        <v>511</v>
      </c>
      <c r="H531" s="3" t="s">
        <v>1125</v>
      </c>
      <c r="I531" s="3" t="s">
        <v>513</v>
      </c>
      <c r="J531" s="3" t="s">
        <v>514</v>
      </c>
      <c r="K531" s="3"/>
      <c r="M531" s="3" t="s">
        <v>516</v>
      </c>
      <c r="N531" s="3" t="s">
        <v>517</v>
      </c>
      <c r="O531" s="3" t="s">
        <v>518</v>
      </c>
      <c r="P531" s="3">
        <v>3</v>
      </c>
      <c r="Q531" s="3" t="s">
        <v>1125</v>
      </c>
      <c r="R531" s="3" t="s">
        <v>1125</v>
      </c>
      <c r="S531" s="3" t="s">
        <v>519</v>
      </c>
      <c r="T531" s="3" t="s">
        <v>533</v>
      </c>
      <c r="U531" s="3">
        <v>28</v>
      </c>
      <c r="V531" s="3">
        <v>29</v>
      </c>
      <c r="W531" s="3">
        <v>30</v>
      </c>
      <c r="X531" s="3">
        <v>27</v>
      </c>
      <c r="Y531" s="3">
        <v>26</v>
      </c>
      <c r="Z531" s="3" t="s">
        <v>553</v>
      </c>
      <c r="AA531" s="6" t="s">
        <v>1125</v>
      </c>
      <c r="SF531" s="3">
        <v>6</v>
      </c>
      <c r="SG531" s="3">
        <v>0</v>
      </c>
      <c r="SH531" s="3">
        <v>0</v>
      </c>
      <c r="SI531" s="3">
        <v>2</v>
      </c>
      <c r="SJ531" s="3" t="s">
        <v>524</v>
      </c>
      <c r="SL531" s="3" t="s">
        <v>524</v>
      </c>
      <c r="SM531" s="3" t="s">
        <v>1248</v>
      </c>
      <c r="SN531" s="3" t="s">
        <v>594</v>
      </c>
      <c r="SO531" s="3" t="s">
        <v>554</v>
      </c>
      <c r="SP531" s="3" t="s">
        <v>527</v>
      </c>
    </row>
    <row r="532" spans="1:510" ht="12.75" x14ac:dyDescent="0.2">
      <c r="A532" s="2">
        <v>43949.334220868055</v>
      </c>
      <c r="B532" s="3" t="s">
        <v>507</v>
      </c>
      <c r="C532" s="3" t="s">
        <v>508</v>
      </c>
      <c r="D532" s="3" t="s">
        <v>566</v>
      </c>
      <c r="E532" s="3" t="s">
        <v>1143</v>
      </c>
      <c r="F532" s="3" t="s">
        <v>528</v>
      </c>
      <c r="G532" s="3" t="s">
        <v>511</v>
      </c>
      <c r="H532" s="3" t="s">
        <v>512</v>
      </c>
      <c r="I532" s="3" t="s">
        <v>513</v>
      </c>
      <c r="J532" s="3" t="s">
        <v>557</v>
      </c>
      <c r="K532" s="3" t="s">
        <v>1238</v>
      </c>
      <c r="L532" s="3" t="s">
        <v>708</v>
      </c>
      <c r="M532" s="3" t="s">
        <v>1125</v>
      </c>
      <c r="N532" s="3" t="s">
        <v>578</v>
      </c>
      <c r="O532" s="3" t="s">
        <v>518</v>
      </c>
      <c r="P532" s="3">
        <v>8</v>
      </c>
      <c r="Q532" s="3" t="s">
        <v>1125</v>
      </c>
      <c r="R532" s="3" t="s">
        <v>1125</v>
      </c>
      <c r="S532" s="3" t="s">
        <v>519</v>
      </c>
      <c r="T532" s="3" t="s">
        <v>520</v>
      </c>
      <c r="U532" s="3" t="s">
        <v>1125</v>
      </c>
      <c r="V532" s="3" t="s">
        <v>1125</v>
      </c>
      <c r="W532" s="3" t="s">
        <v>1125</v>
      </c>
      <c r="X532" s="3" t="s">
        <v>1125</v>
      </c>
      <c r="Y532" s="3" t="s">
        <v>1125</v>
      </c>
      <c r="AA532" s="3">
        <v>1460</v>
      </c>
      <c r="AB532" s="3">
        <v>700</v>
      </c>
      <c r="AC532" s="3">
        <v>760</v>
      </c>
      <c r="AD532" s="3" t="s">
        <v>564</v>
      </c>
      <c r="AE532" s="3" t="s">
        <v>541</v>
      </c>
      <c r="AF532" s="3" t="s">
        <v>523</v>
      </c>
      <c r="SF532" s="3">
        <v>5</v>
      </c>
      <c r="SG532" s="3">
        <v>9</v>
      </c>
      <c r="SH532" s="3">
        <v>0</v>
      </c>
      <c r="SI532" s="3">
        <v>2</v>
      </c>
      <c r="SJ532" s="3" t="s">
        <v>523</v>
      </c>
      <c r="SL532" s="3" t="s">
        <v>523</v>
      </c>
      <c r="SM532" s="3" t="s">
        <v>1251</v>
      </c>
      <c r="SN532" s="3" t="s">
        <v>542</v>
      </c>
      <c r="SO532" s="3" t="s">
        <v>526</v>
      </c>
      <c r="SP532" s="3" t="s">
        <v>544</v>
      </c>
    </row>
    <row r="533" spans="1:510" ht="12.75" x14ac:dyDescent="0.2">
      <c r="A533" s="2">
        <v>43949.335439166665</v>
      </c>
      <c r="B533" s="3" t="s">
        <v>507</v>
      </c>
      <c r="C533" s="3" t="s">
        <v>508</v>
      </c>
      <c r="D533" s="3" t="s">
        <v>566</v>
      </c>
      <c r="E533" s="3" t="s">
        <v>1127</v>
      </c>
      <c r="F533" s="3" t="s">
        <v>528</v>
      </c>
      <c r="G533" s="3" t="s">
        <v>511</v>
      </c>
      <c r="H533" s="3" t="s">
        <v>555</v>
      </c>
      <c r="I533" s="3" t="s">
        <v>513</v>
      </c>
      <c r="J533" s="3" t="s">
        <v>514</v>
      </c>
      <c r="K533" s="3"/>
      <c r="M533" s="3" t="s">
        <v>616</v>
      </c>
      <c r="N533" s="3" t="s">
        <v>517</v>
      </c>
      <c r="O533" s="3" t="s">
        <v>532</v>
      </c>
      <c r="P533" s="3">
        <v>10</v>
      </c>
      <c r="Q533" s="3" t="s">
        <v>1125</v>
      </c>
      <c r="R533" s="3" t="s">
        <v>1125</v>
      </c>
      <c r="S533" s="3" t="s">
        <v>519</v>
      </c>
      <c r="T533" s="3" t="s">
        <v>533</v>
      </c>
      <c r="U533" s="3">
        <v>33</v>
      </c>
      <c r="V533" s="3">
        <v>31</v>
      </c>
      <c r="W533" s="3">
        <v>31</v>
      </c>
      <c r="X533" s="3">
        <v>34</v>
      </c>
      <c r="Y533" s="3">
        <v>34</v>
      </c>
      <c r="Z533" s="3" t="s">
        <v>553</v>
      </c>
      <c r="AA533" s="6" t="s">
        <v>1125</v>
      </c>
      <c r="SF533" s="3">
        <v>6</v>
      </c>
      <c r="SG533" s="3">
        <v>6</v>
      </c>
      <c r="SH533" s="3">
        <v>2</v>
      </c>
      <c r="SI533" s="3">
        <v>2</v>
      </c>
      <c r="SJ533" s="3" t="s">
        <v>523</v>
      </c>
      <c r="SL533" s="3" t="s">
        <v>524</v>
      </c>
      <c r="SM533" s="3" t="s">
        <v>1250</v>
      </c>
      <c r="SN533" s="3" t="s">
        <v>525</v>
      </c>
      <c r="SO533" s="3" t="s">
        <v>526</v>
      </c>
      <c r="SP533" s="3" t="s">
        <v>527</v>
      </c>
    </row>
    <row r="534" spans="1:510" ht="12.75" x14ac:dyDescent="0.2">
      <c r="A534" s="2">
        <v>43968.466165104168</v>
      </c>
      <c r="B534" s="3" t="s">
        <v>507</v>
      </c>
      <c r="C534" s="3" t="s">
        <v>508</v>
      </c>
      <c r="D534" s="3" t="s">
        <v>509</v>
      </c>
      <c r="E534" s="3" t="s">
        <v>1143</v>
      </c>
      <c r="F534" s="3" t="s">
        <v>510</v>
      </c>
      <c r="G534" s="3" t="s">
        <v>511</v>
      </c>
      <c r="H534" s="3" t="s">
        <v>1125</v>
      </c>
      <c r="I534" s="3" t="s">
        <v>556</v>
      </c>
      <c r="J534" s="3" t="s">
        <v>557</v>
      </c>
      <c r="K534" s="3" t="s">
        <v>1239</v>
      </c>
      <c r="L534" s="3" t="s">
        <v>1110</v>
      </c>
      <c r="M534" s="3" t="s">
        <v>1125</v>
      </c>
      <c r="N534" s="3" t="s">
        <v>539</v>
      </c>
      <c r="O534" s="3" t="s">
        <v>1151</v>
      </c>
      <c r="P534" s="3">
        <v>5</v>
      </c>
      <c r="Q534" s="3" t="s">
        <v>733</v>
      </c>
      <c r="R534" s="3" t="s">
        <v>734</v>
      </c>
      <c r="S534" s="3" t="s">
        <v>591</v>
      </c>
      <c r="T534" s="3" t="s">
        <v>520</v>
      </c>
      <c r="U534" s="3" t="s">
        <v>1125</v>
      </c>
      <c r="V534" s="3" t="s">
        <v>1125</v>
      </c>
      <c r="W534" s="3" t="s">
        <v>1125</v>
      </c>
      <c r="X534" s="3" t="s">
        <v>1125</v>
      </c>
      <c r="Y534" s="3" t="s">
        <v>1125</v>
      </c>
      <c r="AA534" s="3">
        <v>1510</v>
      </c>
      <c r="AB534" s="3">
        <v>710</v>
      </c>
      <c r="AC534" s="3">
        <v>800</v>
      </c>
      <c r="AD534" s="3" t="s">
        <v>560</v>
      </c>
      <c r="AE534" s="3" t="s">
        <v>541</v>
      </c>
      <c r="AF534" s="3" t="s">
        <v>523</v>
      </c>
      <c r="AQ534" s="3" t="s">
        <v>723</v>
      </c>
      <c r="BD534" s="3" t="s">
        <v>723</v>
      </c>
      <c r="BE534" s="3" t="s">
        <v>729</v>
      </c>
      <c r="BS534" s="3" t="s">
        <v>723</v>
      </c>
      <c r="BU534" s="3" t="s">
        <v>723</v>
      </c>
      <c r="BW534" s="3" t="s">
        <v>723</v>
      </c>
      <c r="CA534" s="3" t="s">
        <v>723</v>
      </c>
      <c r="CJ534" s="3" t="s">
        <v>723</v>
      </c>
      <c r="CQ534" s="3" t="s">
        <v>723</v>
      </c>
      <c r="DB534" s="3" t="s">
        <v>723</v>
      </c>
      <c r="DJ534" s="3" t="s">
        <v>723</v>
      </c>
      <c r="DS534" s="3" t="s">
        <v>729</v>
      </c>
      <c r="DT534" s="3" t="s">
        <v>729</v>
      </c>
      <c r="EL534" s="3" t="s">
        <v>723</v>
      </c>
      <c r="GA534" s="3" t="s">
        <v>723</v>
      </c>
      <c r="GD534" s="3" t="s">
        <v>723</v>
      </c>
      <c r="GG534" s="3" t="s">
        <v>723</v>
      </c>
      <c r="GS534" s="3" t="s">
        <v>723</v>
      </c>
      <c r="IR534" s="3" t="s">
        <v>723</v>
      </c>
      <c r="JD534" s="3">
        <v>21</v>
      </c>
      <c r="JE534" s="3">
        <v>7</v>
      </c>
      <c r="JF534" s="3">
        <v>11</v>
      </c>
      <c r="JG534" s="3">
        <v>3</v>
      </c>
      <c r="JH534" s="3" t="s">
        <v>742</v>
      </c>
      <c r="JS534" s="3" t="s">
        <v>726</v>
      </c>
      <c r="KF534" s="3" t="s">
        <v>727</v>
      </c>
      <c r="KG534" s="3" t="s">
        <v>727</v>
      </c>
      <c r="KU534" s="3" t="s">
        <v>726</v>
      </c>
      <c r="KW534" s="3" t="s">
        <v>727</v>
      </c>
      <c r="KY534" s="3" t="s">
        <v>726</v>
      </c>
      <c r="LC534" s="3" t="s">
        <v>727</v>
      </c>
      <c r="LL534" s="3" t="s">
        <v>725</v>
      </c>
      <c r="LS534" s="3" t="s">
        <v>727</v>
      </c>
      <c r="MD534" s="3" t="s">
        <v>725</v>
      </c>
      <c r="MU534" s="3" t="s">
        <v>725</v>
      </c>
      <c r="MV534" s="3" t="s">
        <v>726</v>
      </c>
      <c r="NI534" s="3" t="s">
        <v>725</v>
      </c>
      <c r="NN534" s="3" t="s">
        <v>726</v>
      </c>
      <c r="PC534" s="3" t="s">
        <v>726</v>
      </c>
      <c r="PF534" s="3" t="s">
        <v>727</v>
      </c>
      <c r="PI534" s="3" t="s">
        <v>725</v>
      </c>
      <c r="PU534" s="3" t="s">
        <v>725</v>
      </c>
      <c r="QD534" s="3" t="s">
        <v>727</v>
      </c>
      <c r="RC534" s="3" t="s">
        <v>726</v>
      </c>
      <c r="RT534" s="3" t="s">
        <v>726</v>
      </c>
      <c r="SF534" s="3">
        <v>6</v>
      </c>
      <c r="SG534" s="3">
        <v>8</v>
      </c>
      <c r="SH534" s="3">
        <v>7</v>
      </c>
      <c r="SI534" s="3">
        <v>0</v>
      </c>
      <c r="SJ534" s="3" t="s">
        <v>523</v>
      </c>
      <c r="SK534" s="3" t="s">
        <v>811</v>
      </c>
      <c r="SL534" s="3" t="s">
        <v>524</v>
      </c>
      <c r="SM534" s="3" t="s">
        <v>1253</v>
      </c>
      <c r="SN534" s="3" t="s">
        <v>570</v>
      </c>
      <c r="SO534" s="3" t="s">
        <v>526</v>
      </c>
      <c r="SP534" s="3" t="s">
        <v>561</v>
      </c>
    </row>
    <row r="535" spans="1:510" ht="12.75" x14ac:dyDescent="0.2">
      <c r="A535" s="2">
        <v>43949.346410532409</v>
      </c>
      <c r="B535" s="3" t="s">
        <v>507</v>
      </c>
      <c r="C535" s="3" t="s">
        <v>508</v>
      </c>
      <c r="D535" s="3" t="s">
        <v>566</v>
      </c>
      <c r="E535" s="3" t="s">
        <v>1143</v>
      </c>
      <c r="F535" s="3" t="s">
        <v>528</v>
      </c>
      <c r="G535" s="3" t="s">
        <v>511</v>
      </c>
      <c r="H535" s="3" t="s">
        <v>555</v>
      </c>
      <c r="I535" s="3" t="s">
        <v>537</v>
      </c>
      <c r="J535" s="3" t="s">
        <v>514</v>
      </c>
      <c r="K535" s="3"/>
      <c r="M535" s="3" t="s">
        <v>572</v>
      </c>
      <c r="N535" s="3" t="s">
        <v>578</v>
      </c>
      <c r="O535" s="3" t="s">
        <v>580</v>
      </c>
      <c r="P535" s="3">
        <v>7</v>
      </c>
      <c r="Q535" s="3" t="s">
        <v>1125</v>
      </c>
      <c r="R535" s="3" t="s">
        <v>1125</v>
      </c>
      <c r="S535" s="3" t="s">
        <v>519</v>
      </c>
      <c r="T535" s="3" t="s">
        <v>533</v>
      </c>
      <c r="U535" s="3">
        <v>33</v>
      </c>
      <c r="V535" s="3">
        <v>32</v>
      </c>
      <c r="W535" s="3">
        <v>31</v>
      </c>
      <c r="X535" s="3">
        <v>36</v>
      </c>
      <c r="Y535" s="3">
        <v>35</v>
      </c>
      <c r="Z535" s="3" t="s">
        <v>553</v>
      </c>
      <c r="AA535" s="6" t="s">
        <v>1125</v>
      </c>
      <c r="SF535" s="3">
        <v>6</v>
      </c>
      <c r="SG535" s="3">
        <v>1</v>
      </c>
      <c r="SH535" s="3">
        <v>1</v>
      </c>
      <c r="SI535" s="3">
        <v>0</v>
      </c>
      <c r="SJ535" s="3" t="s">
        <v>524</v>
      </c>
      <c r="SL535" s="3" t="s">
        <v>524</v>
      </c>
      <c r="SM535" s="3" t="s">
        <v>1254</v>
      </c>
      <c r="SN535" s="3" t="s">
        <v>542</v>
      </c>
      <c r="SO535" s="3" t="s">
        <v>543</v>
      </c>
      <c r="SP535" s="3" t="s">
        <v>544</v>
      </c>
    </row>
    <row r="536" spans="1:510" ht="12.75" x14ac:dyDescent="0.2">
      <c r="A536" s="2">
        <v>43949.34904335648</v>
      </c>
      <c r="B536" s="3" t="s">
        <v>507</v>
      </c>
      <c r="C536" s="3" t="s">
        <v>508</v>
      </c>
      <c r="D536" s="3" t="s">
        <v>509</v>
      </c>
      <c r="E536" s="3" t="s">
        <v>1143</v>
      </c>
      <c r="F536" s="3" t="s">
        <v>528</v>
      </c>
      <c r="G536" s="3" t="s">
        <v>511</v>
      </c>
      <c r="H536" s="3" t="s">
        <v>536</v>
      </c>
      <c r="I536" s="3" t="s">
        <v>556</v>
      </c>
      <c r="J536" s="3" t="s">
        <v>514</v>
      </c>
      <c r="K536" s="3"/>
      <c r="M536" s="3" t="s">
        <v>516</v>
      </c>
      <c r="N536" s="3" t="s">
        <v>531</v>
      </c>
      <c r="O536" s="3" t="s">
        <v>532</v>
      </c>
      <c r="P536" s="3">
        <v>7</v>
      </c>
      <c r="Q536" s="3" t="s">
        <v>1125</v>
      </c>
      <c r="R536" s="3" t="s">
        <v>1125</v>
      </c>
      <c r="S536" s="3" t="s">
        <v>569</v>
      </c>
      <c r="T536" s="3" t="s">
        <v>520</v>
      </c>
      <c r="U536" s="3" t="s">
        <v>1125</v>
      </c>
      <c r="V536" s="3" t="s">
        <v>1125</v>
      </c>
      <c r="W536" s="3" t="s">
        <v>1125</v>
      </c>
      <c r="X536" s="3" t="s">
        <v>1125</v>
      </c>
      <c r="Y536" s="3" t="s">
        <v>1125</v>
      </c>
      <c r="AA536" s="3">
        <v>1590</v>
      </c>
      <c r="AB536" s="3">
        <v>790</v>
      </c>
      <c r="AC536" s="3">
        <v>800</v>
      </c>
      <c r="AD536" s="3" t="s">
        <v>521</v>
      </c>
      <c r="AE536" s="3" t="s">
        <v>522</v>
      </c>
      <c r="AF536" s="3" t="s">
        <v>523</v>
      </c>
      <c r="SF536" s="3">
        <v>8</v>
      </c>
      <c r="SG536" s="3">
        <v>5</v>
      </c>
      <c r="SH536" s="3">
        <v>5</v>
      </c>
      <c r="SI536" s="3">
        <v>2</v>
      </c>
      <c r="SJ536" s="3" t="s">
        <v>615</v>
      </c>
      <c r="SL536" s="3" t="s">
        <v>523</v>
      </c>
      <c r="SM536" s="6" t="s">
        <v>1125</v>
      </c>
      <c r="SO536" s="3" t="s">
        <v>543</v>
      </c>
    </row>
    <row r="537" spans="1:510" ht="12.75" x14ac:dyDescent="0.2">
      <c r="A537" s="2">
        <v>43949.353773773153</v>
      </c>
      <c r="B537" s="3" t="s">
        <v>507</v>
      </c>
      <c r="C537" s="3" t="s">
        <v>508</v>
      </c>
      <c r="D537" s="3" t="s">
        <v>562</v>
      </c>
      <c r="E537" s="3" t="s">
        <v>1127</v>
      </c>
      <c r="F537" s="3" t="s">
        <v>528</v>
      </c>
      <c r="G537" s="3" t="s">
        <v>511</v>
      </c>
      <c r="H537" s="3" t="s">
        <v>1125</v>
      </c>
      <c r="I537" s="3" t="s">
        <v>556</v>
      </c>
      <c r="J537" s="3" t="s">
        <v>514</v>
      </c>
      <c r="K537" s="3"/>
      <c r="M537" s="3" t="s">
        <v>572</v>
      </c>
      <c r="N537" s="3" t="s">
        <v>531</v>
      </c>
      <c r="O537" s="3" t="s">
        <v>1151</v>
      </c>
      <c r="P537" s="3">
        <v>9</v>
      </c>
      <c r="Q537" s="3" t="s">
        <v>1125</v>
      </c>
      <c r="R537" s="3" t="s">
        <v>1125</v>
      </c>
      <c r="S537" s="3" t="s">
        <v>519</v>
      </c>
      <c r="T537" s="3" t="s">
        <v>520</v>
      </c>
      <c r="U537" s="3" t="s">
        <v>1125</v>
      </c>
      <c r="V537" s="3" t="s">
        <v>1125</v>
      </c>
      <c r="W537" s="3" t="s">
        <v>1125</v>
      </c>
      <c r="X537" s="3" t="s">
        <v>1125</v>
      </c>
      <c r="Y537" s="3" t="s">
        <v>1125</v>
      </c>
      <c r="AA537" s="3">
        <v>1400</v>
      </c>
      <c r="AB537" s="3">
        <v>660</v>
      </c>
      <c r="AC537" s="3">
        <v>740</v>
      </c>
      <c r="AD537" s="3" t="s">
        <v>576</v>
      </c>
      <c r="AE537" s="3" t="s">
        <v>548</v>
      </c>
      <c r="AF537" s="3" t="s">
        <v>523</v>
      </c>
      <c r="SF537" s="3">
        <v>9</v>
      </c>
      <c r="SG537" s="3">
        <v>3</v>
      </c>
      <c r="SH537" s="3">
        <v>2</v>
      </c>
      <c r="SI537" s="3">
        <v>2</v>
      </c>
      <c r="SJ537" s="3" t="s">
        <v>523</v>
      </c>
      <c r="SL537" s="3" t="s">
        <v>524</v>
      </c>
      <c r="SM537" s="3" t="s">
        <v>1248</v>
      </c>
      <c r="SN537" s="3" t="s">
        <v>535</v>
      </c>
      <c r="SO537" s="3" t="s">
        <v>554</v>
      </c>
      <c r="SP537" s="3" t="s">
        <v>527</v>
      </c>
    </row>
    <row r="538" spans="1:510" ht="12.75" x14ac:dyDescent="0.2">
      <c r="A538" s="2">
        <v>43949.449109560184</v>
      </c>
      <c r="B538" s="3" t="s">
        <v>507</v>
      </c>
      <c r="C538" s="3" t="s">
        <v>508</v>
      </c>
      <c r="D538" s="3" t="s">
        <v>566</v>
      </c>
      <c r="E538" s="3" t="s">
        <v>1127</v>
      </c>
      <c r="F538" s="3" t="s">
        <v>528</v>
      </c>
      <c r="G538" s="3" t="s">
        <v>511</v>
      </c>
      <c r="H538" s="3" t="s">
        <v>512</v>
      </c>
      <c r="I538" s="3" t="s">
        <v>645</v>
      </c>
      <c r="J538" s="3" t="s">
        <v>557</v>
      </c>
      <c r="K538" s="3" t="s">
        <v>1233</v>
      </c>
      <c r="L538" s="3" t="s">
        <v>718</v>
      </c>
      <c r="M538" s="3" t="s">
        <v>1125</v>
      </c>
      <c r="N538" s="3" t="s">
        <v>531</v>
      </c>
      <c r="O538" s="3" t="s">
        <v>580</v>
      </c>
      <c r="P538" s="3">
        <v>7</v>
      </c>
      <c r="Q538" s="3" t="s">
        <v>1125</v>
      </c>
      <c r="R538" s="3" t="s">
        <v>1125</v>
      </c>
      <c r="S538" s="3" t="s">
        <v>591</v>
      </c>
      <c r="T538" s="3" t="s">
        <v>520</v>
      </c>
      <c r="U538" s="3" t="s">
        <v>1125</v>
      </c>
      <c r="V538" s="3" t="s">
        <v>1125</v>
      </c>
      <c r="W538" s="3" t="s">
        <v>1125</v>
      </c>
      <c r="X538" s="3" t="s">
        <v>1125</v>
      </c>
      <c r="Y538" s="3" t="s">
        <v>1125</v>
      </c>
      <c r="AA538" s="3">
        <v>1480</v>
      </c>
      <c r="AB538" s="3">
        <v>680</v>
      </c>
      <c r="AC538" s="3">
        <v>800</v>
      </c>
      <c r="AD538" s="3" t="s">
        <v>564</v>
      </c>
      <c r="AE538" s="3" t="s">
        <v>548</v>
      </c>
      <c r="AF538" s="3" t="s">
        <v>523</v>
      </c>
      <c r="SF538" s="3">
        <v>1</v>
      </c>
      <c r="SG538" s="3">
        <v>9</v>
      </c>
      <c r="SH538" s="3">
        <v>4</v>
      </c>
      <c r="SI538" s="3">
        <v>1</v>
      </c>
      <c r="SJ538" s="3" t="s">
        <v>523</v>
      </c>
      <c r="SL538" s="3" t="s">
        <v>523</v>
      </c>
      <c r="SM538" s="3" t="s">
        <v>1248</v>
      </c>
      <c r="SN538" s="3" t="s">
        <v>570</v>
      </c>
      <c r="SO538" s="3" t="s">
        <v>526</v>
      </c>
      <c r="SP538" s="3" t="s">
        <v>544</v>
      </c>
    </row>
    <row r="539" spans="1:510" ht="12.75" x14ac:dyDescent="0.2">
      <c r="A539" s="2">
        <v>43949.358149652777</v>
      </c>
      <c r="B539" s="3" t="s">
        <v>507</v>
      </c>
      <c r="C539" s="3" t="s">
        <v>508</v>
      </c>
      <c r="D539" s="3" t="s">
        <v>566</v>
      </c>
      <c r="E539" s="3" t="s">
        <v>1143</v>
      </c>
      <c r="F539" s="3" t="s">
        <v>528</v>
      </c>
      <c r="G539" s="3" t="s">
        <v>573</v>
      </c>
      <c r="H539" s="3" t="s">
        <v>512</v>
      </c>
      <c r="I539" s="3" t="s">
        <v>513</v>
      </c>
      <c r="J539" s="3" t="s">
        <v>514</v>
      </c>
      <c r="K539" s="3"/>
      <c r="M539" s="3" t="s">
        <v>572</v>
      </c>
      <c r="N539" s="3" t="s">
        <v>531</v>
      </c>
      <c r="O539" s="3" t="s">
        <v>597</v>
      </c>
      <c r="P539" s="3">
        <v>6</v>
      </c>
      <c r="Q539" s="3" t="s">
        <v>1125</v>
      </c>
      <c r="R539" s="3" t="s">
        <v>1125</v>
      </c>
      <c r="S539" s="3" t="s">
        <v>569</v>
      </c>
      <c r="T539" s="3" t="s">
        <v>533</v>
      </c>
      <c r="U539" s="3">
        <v>35</v>
      </c>
      <c r="V539" s="3">
        <v>36</v>
      </c>
      <c r="W539" s="3">
        <v>34</v>
      </c>
      <c r="X539" s="3">
        <v>36</v>
      </c>
      <c r="Y539" s="3">
        <v>34</v>
      </c>
      <c r="Z539" s="3" t="s">
        <v>534</v>
      </c>
      <c r="AA539" s="3">
        <v>1590</v>
      </c>
      <c r="AB539" s="3">
        <v>790</v>
      </c>
      <c r="AC539" s="3">
        <v>800</v>
      </c>
      <c r="AD539" s="3" t="s">
        <v>547</v>
      </c>
      <c r="AE539" s="3" t="s">
        <v>548</v>
      </c>
      <c r="AF539" s="3" t="s">
        <v>523</v>
      </c>
      <c r="SF539" s="3">
        <v>10</v>
      </c>
      <c r="SG539" s="3">
        <v>15</v>
      </c>
      <c r="SH539" s="3">
        <v>4</v>
      </c>
      <c r="SI539" s="3">
        <v>1</v>
      </c>
      <c r="SJ539" s="3" t="s">
        <v>523</v>
      </c>
      <c r="SL539" s="3" t="s">
        <v>524</v>
      </c>
      <c r="SM539" s="3" t="s">
        <v>1253</v>
      </c>
      <c r="SN539" s="3" t="s">
        <v>594</v>
      </c>
      <c r="SO539" s="3" t="s">
        <v>543</v>
      </c>
      <c r="SP539" s="3" t="s">
        <v>549</v>
      </c>
    </row>
    <row r="540" spans="1:510" ht="12.75" x14ac:dyDescent="0.2">
      <c r="A540" s="2">
        <v>43968.509695092594</v>
      </c>
      <c r="B540" s="3" t="s">
        <v>507</v>
      </c>
      <c r="C540" s="3" t="s">
        <v>508</v>
      </c>
      <c r="D540" s="3" t="s">
        <v>509</v>
      </c>
      <c r="E540" s="3" t="s">
        <v>1143</v>
      </c>
      <c r="F540" s="3" t="s">
        <v>510</v>
      </c>
      <c r="G540" s="3" t="s">
        <v>511</v>
      </c>
      <c r="H540" s="3" t="s">
        <v>512</v>
      </c>
      <c r="I540" s="3" t="s">
        <v>556</v>
      </c>
      <c r="J540" s="3" t="s">
        <v>557</v>
      </c>
      <c r="K540" s="3" t="s">
        <v>1239</v>
      </c>
      <c r="L540" s="3" t="s">
        <v>712</v>
      </c>
      <c r="M540" s="3" t="s">
        <v>1125</v>
      </c>
      <c r="N540" s="3" t="s">
        <v>539</v>
      </c>
      <c r="O540" s="3" t="s">
        <v>580</v>
      </c>
      <c r="P540" s="3">
        <v>8</v>
      </c>
      <c r="Q540" s="3" t="s">
        <v>1125</v>
      </c>
      <c r="R540" s="3" t="s">
        <v>1125</v>
      </c>
      <c r="S540" s="3" t="s">
        <v>591</v>
      </c>
      <c r="T540" s="3" t="s">
        <v>533</v>
      </c>
      <c r="U540" s="3">
        <v>32</v>
      </c>
      <c r="V540" s="3">
        <v>28</v>
      </c>
      <c r="W540" s="3">
        <v>36</v>
      </c>
      <c r="X540" s="3">
        <v>27</v>
      </c>
      <c r="Y540" s="3">
        <v>36</v>
      </c>
      <c r="Z540" s="3" t="s">
        <v>534</v>
      </c>
      <c r="AA540" s="3">
        <v>1440</v>
      </c>
      <c r="AB540" s="3">
        <v>640</v>
      </c>
      <c r="AC540" s="3">
        <v>800</v>
      </c>
      <c r="AD540" s="3" t="s">
        <v>564</v>
      </c>
      <c r="AE540" s="3" t="s">
        <v>541</v>
      </c>
      <c r="AF540" s="3" t="s">
        <v>523</v>
      </c>
      <c r="AZ540" s="3" t="s">
        <v>723</v>
      </c>
      <c r="CJ540" s="3" t="s">
        <v>723</v>
      </c>
      <c r="CP540" s="3" t="s">
        <v>723</v>
      </c>
      <c r="DG540" s="3" t="s">
        <v>723</v>
      </c>
      <c r="DT540" s="3" t="s">
        <v>723</v>
      </c>
      <c r="FD540" s="3" t="s">
        <v>723</v>
      </c>
      <c r="GA540" s="3" t="s">
        <v>723</v>
      </c>
      <c r="GD540" s="3" t="s">
        <v>723</v>
      </c>
      <c r="GG540" s="3" t="s">
        <v>723</v>
      </c>
      <c r="GS540" s="3" t="s">
        <v>723</v>
      </c>
      <c r="IA540" s="3" t="s">
        <v>723</v>
      </c>
      <c r="JD540" s="3">
        <v>10</v>
      </c>
      <c r="JE540" s="3">
        <v>5</v>
      </c>
      <c r="JF540" s="3">
        <v>3</v>
      </c>
      <c r="JG540" s="3">
        <v>2</v>
      </c>
      <c r="JH540" s="3" t="s">
        <v>746</v>
      </c>
      <c r="KB540" s="3" t="s">
        <v>726</v>
      </c>
      <c r="LL540" s="3" t="s">
        <v>725</v>
      </c>
      <c r="LR540" s="3" t="s">
        <v>726</v>
      </c>
      <c r="MI540" s="3" t="s">
        <v>726</v>
      </c>
      <c r="MV540" s="3" t="s">
        <v>726</v>
      </c>
      <c r="OF540" s="3" t="s">
        <v>726</v>
      </c>
      <c r="PC540" s="3" t="s">
        <v>726</v>
      </c>
      <c r="PF540" s="3" t="s">
        <v>727</v>
      </c>
      <c r="PI540" s="3" t="s">
        <v>725</v>
      </c>
      <c r="PU540" s="3" t="s">
        <v>725</v>
      </c>
      <c r="RC540" s="3" t="s">
        <v>725</v>
      </c>
      <c r="SF540" s="3">
        <v>4</v>
      </c>
      <c r="SG540" s="3">
        <v>5</v>
      </c>
      <c r="SH540" s="3">
        <v>1</v>
      </c>
      <c r="SI540" s="3">
        <v>2</v>
      </c>
      <c r="SJ540" s="3" t="s">
        <v>523</v>
      </c>
      <c r="SK540" s="3" t="s">
        <v>891</v>
      </c>
      <c r="SL540" s="3" t="s">
        <v>523</v>
      </c>
      <c r="SM540" s="3" t="s">
        <v>1248</v>
      </c>
      <c r="SO540" s="3" t="s">
        <v>543</v>
      </c>
    </row>
    <row r="541" spans="1:510" ht="12.75" x14ac:dyDescent="0.2">
      <c r="A541" s="2">
        <v>43950.149820219907</v>
      </c>
      <c r="B541" s="3" t="s">
        <v>507</v>
      </c>
      <c r="C541" s="3" t="s">
        <v>508</v>
      </c>
      <c r="D541" s="3" t="s">
        <v>566</v>
      </c>
      <c r="E541" s="3" t="s">
        <v>1143</v>
      </c>
      <c r="F541" s="3" t="s">
        <v>510</v>
      </c>
      <c r="G541" s="3" t="s">
        <v>579</v>
      </c>
      <c r="H541" s="3" t="s">
        <v>512</v>
      </c>
      <c r="I541" s="3" t="s">
        <v>513</v>
      </c>
      <c r="J541" s="3" t="s">
        <v>557</v>
      </c>
      <c r="K541" s="3" t="s">
        <v>1233</v>
      </c>
      <c r="L541" s="3" t="s">
        <v>869</v>
      </c>
      <c r="M541" s="3" t="s">
        <v>1125</v>
      </c>
      <c r="N541" s="3" t="s">
        <v>578</v>
      </c>
      <c r="O541" s="3" t="s">
        <v>518</v>
      </c>
      <c r="P541" s="3">
        <v>8</v>
      </c>
      <c r="Q541" s="3" t="s">
        <v>1125</v>
      </c>
      <c r="R541" s="3" t="s">
        <v>1125</v>
      </c>
      <c r="S541" s="3" t="s">
        <v>519</v>
      </c>
      <c r="T541" s="3" t="s">
        <v>520</v>
      </c>
      <c r="U541" s="3" t="s">
        <v>1125</v>
      </c>
      <c r="V541" s="3" t="s">
        <v>1125</v>
      </c>
      <c r="W541" s="3" t="s">
        <v>1125</v>
      </c>
      <c r="X541" s="3" t="s">
        <v>1125</v>
      </c>
      <c r="Y541" s="3" t="s">
        <v>1125</v>
      </c>
      <c r="AA541" s="3">
        <v>1350</v>
      </c>
      <c r="AB541" s="3">
        <v>740</v>
      </c>
      <c r="AC541" s="3">
        <v>610</v>
      </c>
      <c r="AD541" s="3" t="s">
        <v>576</v>
      </c>
      <c r="AE541" s="3" t="s">
        <v>541</v>
      </c>
      <c r="AF541" s="3" t="s">
        <v>523</v>
      </c>
      <c r="DV541" s="3" t="s">
        <v>729</v>
      </c>
      <c r="ED541" s="3" t="s">
        <v>729</v>
      </c>
      <c r="FG541" s="3" t="s">
        <v>729</v>
      </c>
      <c r="IZ541" s="3" t="s">
        <v>729</v>
      </c>
      <c r="JD541" s="3">
        <v>4</v>
      </c>
      <c r="JE541" s="3">
        <v>4</v>
      </c>
      <c r="JF541" s="3" t="s">
        <v>730</v>
      </c>
      <c r="JG541" s="3" t="s">
        <v>730</v>
      </c>
      <c r="JH541" s="3" t="s">
        <v>773</v>
      </c>
      <c r="MX541" s="3" t="s">
        <v>725</v>
      </c>
      <c r="SF541" s="3">
        <v>1</v>
      </c>
      <c r="SG541" s="3">
        <v>0</v>
      </c>
      <c r="SH541" s="3">
        <v>0</v>
      </c>
      <c r="SI541" s="3">
        <v>1</v>
      </c>
      <c r="SJ541" s="3" t="s">
        <v>524</v>
      </c>
      <c r="SK541" s="3" t="s">
        <v>870</v>
      </c>
      <c r="SL541" s="3" t="s">
        <v>524</v>
      </c>
      <c r="SM541" s="3" t="s">
        <v>1248</v>
      </c>
      <c r="SN541" s="3" t="s">
        <v>594</v>
      </c>
      <c r="SO541" s="3" t="s">
        <v>526</v>
      </c>
      <c r="SP541" s="3" t="s">
        <v>544</v>
      </c>
    </row>
    <row r="542" spans="1:510" ht="12.75" x14ac:dyDescent="0.2">
      <c r="A542" s="2">
        <v>43949.362760046293</v>
      </c>
      <c r="B542" s="3" t="s">
        <v>507</v>
      </c>
      <c r="C542" s="3" t="s">
        <v>508</v>
      </c>
      <c r="D542" s="3" t="s">
        <v>509</v>
      </c>
      <c r="E542" s="3" t="s">
        <v>1143</v>
      </c>
      <c r="F542" s="3" t="s">
        <v>528</v>
      </c>
      <c r="G542" s="3" t="s">
        <v>511</v>
      </c>
      <c r="H542" s="3" t="s">
        <v>563</v>
      </c>
      <c r="I542" s="3" t="s">
        <v>556</v>
      </c>
      <c r="J542" s="3" t="s">
        <v>514</v>
      </c>
      <c r="K542" s="3"/>
      <c r="M542" s="3" t="s">
        <v>516</v>
      </c>
      <c r="N542" s="3" t="s">
        <v>539</v>
      </c>
      <c r="O542" s="3" t="s">
        <v>518</v>
      </c>
      <c r="P542" s="3">
        <v>10</v>
      </c>
      <c r="Q542" s="3" t="s">
        <v>1125</v>
      </c>
      <c r="R542" s="3" t="s">
        <v>1125</v>
      </c>
      <c r="S542" s="3" t="s">
        <v>519</v>
      </c>
      <c r="T542" s="3" t="s">
        <v>520</v>
      </c>
      <c r="U542" s="3" t="s">
        <v>1125</v>
      </c>
      <c r="V542" s="3" t="s">
        <v>1125</v>
      </c>
      <c r="W542" s="3" t="s">
        <v>1125</v>
      </c>
      <c r="X542" s="3" t="s">
        <v>1125</v>
      </c>
      <c r="Y542" s="3" t="s">
        <v>1125</v>
      </c>
      <c r="AA542" s="3">
        <v>1490</v>
      </c>
      <c r="AB542" s="3">
        <v>690</v>
      </c>
      <c r="AC542" s="3">
        <v>800</v>
      </c>
      <c r="AD542" s="3" t="s">
        <v>540</v>
      </c>
      <c r="AE542" s="3" t="s">
        <v>541</v>
      </c>
      <c r="AF542" s="3" t="s">
        <v>523</v>
      </c>
      <c r="SF542" s="3">
        <v>4</v>
      </c>
      <c r="SG542" s="3">
        <v>6</v>
      </c>
      <c r="SH542" s="3">
        <v>0</v>
      </c>
      <c r="SI542" s="3">
        <v>1</v>
      </c>
      <c r="SJ542" s="3" t="s">
        <v>523</v>
      </c>
      <c r="SL542" s="3" t="s">
        <v>524</v>
      </c>
      <c r="SM542" s="3" t="s">
        <v>1249</v>
      </c>
      <c r="SN542" s="3" t="s">
        <v>570</v>
      </c>
      <c r="SO542" s="3" t="s">
        <v>543</v>
      </c>
      <c r="SP542" s="3" t="s">
        <v>544</v>
      </c>
    </row>
    <row r="543" spans="1:510" ht="12.75" x14ac:dyDescent="0.2">
      <c r="A543" s="2">
        <v>43949.364031446763</v>
      </c>
      <c r="B543" s="3" t="s">
        <v>507</v>
      </c>
      <c r="C543" s="3" t="s">
        <v>508</v>
      </c>
      <c r="D543" s="3" t="s">
        <v>509</v>
      </c>
      <c r="E543" s="3" t="s">
        <v>1143</v>
      </c>
      <c r="F543" s="3" t="s">
        <v>510</v>
      </c>
      <c r="G543" s="3" t="s">
        <v>579</v>
      </c>
      <c r="H543" s="3" t="s">
        <v>512</v>
      </c>
      <c r="I543" s="3" t="s">
        <v>513</v>
      </c>
      <c r="J543" s="3" t="s">
        <v>514</v>
      </c>
      <c r="K543" s="3"/>
      <c r="M543" s="3" t="s">
        <v>516</v>
      </c>
      <c r="N543" s="3" t="s">
        <v>539</v>
      </c>
      <c r="O543" s="3" t="s">
        <v>518</v>
      </c>
      <c r="P543" s="3">
        <v>7</v>
      </c>
      <c r="Q543" s="3" t="s">
        <v>1125</v>
      </c>
      <c r="R543" s="3" t="s">
        <v>1125</v>
      </c>
      <c r="S543" s="3" t="s">
        <v>591</v>
      </c>
      <c r="T543" s="3" t="s">
        <v>533</v>
      </c>
      <c r="U543" s="3">
        <v>32</v>
      </c>
      <c r="V543" s="3">
        <v>34</v>
      </c>
      <c r="W543" s="3">
        <v>30</v>
      </c>
      <c r="X543" s="3">
        <v>32</v>
      </c>
      <c r="Y543" s="3">
        <v>30</v>
      </c>
      <c r="Z543" s="3" t="s">
        <v>534</v>
      </c>
      <c r="AA543" s="3">
        <v>1280</v>
      </c>
      <c r="AB543" s="3">
        <v>660</v>
      </c>
      <c r="AC543" s="3">
        <v>620</v>
      </c>
      <c r="AD543" s="3" t="s">
        <v>547</v>
      </c>
      <c r="AE543" s="3" t="s">
        <v>541</v>
      </c>
      <c r="AF543" s="3" t="s">
        <v>523</v>
      </c>
      <c r="SF543" s="3">
        <v>2</v>
      </c>
      <c r="SG543" s="3">
        <v>3</v>
      </c>
      <c r="SH543" s="3">
        <v>4</v>
      </c>
      <c r="SI543" s="3">
        <v>0</v>
      </c>
      <c r="SJ543" s="3" t="s">
        <v>523</v>
      </c>
      <c r="SL543" s="3" t="s">
        <v>524</v>
      </c>
      <c r="SM543" s="3" t="s">
        <v>1248</v>
      </c>
      <c r="SN543" s="4">
        <v>0</v>
      </c>
      <c r="SO543" s="3" t="s">
        <v>554</v>
      </c>
      <c r="SP543" s="3" t="s">
        <v>544</v>
      </c>
    </row>
    <row r="544" spans="1:510" ht="12.75" x14ac:dyDescent="0.2">
      <c r="A544" s="2">
        <v>43949.370073217593</v>
      </c>
      <c r="B544" s="3" t="s">
        <v>507</v>
      </c>
      <c r="C544" s="3" t="s">
        <v>508</v>
      </c>
      <c r="D544" s="3" t="s">
        <v>566</v>
      </c>
      <c r="E544" s="3" t="s">
        <v>1143</v>
      </c>
      <c r="F544" s="3" t="s">
        <v>510</v>
      </c>
      <c r="G544" s="3" t="s">
        <v>1125</v>
      </c>
      <c r="H544" s="3" t="s">
        <v>1125</v>
      </c>
      <c r="I544" s="3" t="s">
        <v>1125</v>
      </c>
      <c r="J544" s="3" t="s">
        <v>514</v>
      </c>
      <c r="K544" s="3"/>
      <c r="M544" s="3" t="s">
        <v>572</v>
      </c>
      <c r="N544" s="3" t="s">
        <v>531</v>
      </c>
      <c r="O544" s="3" t="s">
        <v>532</v>
      </c>
      <c r="P544" s="3">
        <v>10</v>
      </c>
      <c r="Q544" s="3" t="s">
        <v>1125</v>
      </c>
      <c r="R544" s="3" t="s">
        <v>1125</v>
      </c>
      <c r="S544" s="3" t="s">
        <v>519</v>
      </c>
      <c r="T544" s="3" t="s">
        <v>533</v>
      </c>
      <c r="U544" s="3">
        <v>34</v>
      </c>
      <c r="V544" s="3">
        <v>34</v>
      </c>
      <c r="W544" s="3">
        <v>35</v>
      </c>
      <c r="X544" s="3">
        <v>33</v>
      </c>
      <c r="Y544" s="3">
        <v>32</v>
      </c>
      <c r="Z544" s="3" t="s">
        <v>553</v>
      </c>
      <c r="AA544" s="6" t="s">
        <v>1125</v>
      </c>
      <c r="SF544" s="3">
        <v>4</v>
      </c>
      <c r="SG544" s="3">
        <v>0</v>
      </c>
      <c r="SH544" s="3">
        <v>0</v>
      </c>
      <c r="SI544" s="3">
        <v>2</v>
      </c>
      <c r="SJ544" s="3" t="s">
        <v>524</v>
      </c>
      <c r="SL544" s="3" t="s">
        <v>523</v>
      </c>
      <c r="SM544" s="3" t="s">
        <v>1254</v>
      </c>
      <c r="SN544" s="3" t="s">
        <v>542</v>
      </c>
      <c r="SO544" s="3" t="s">
        <v>554</v>
      </c>
      <c r="SP544" s="3" t="s">
        <v>544</v>
      </c>
    </row>
    <row r="545" spans="1:510" ht="12.75" x14ac:dyDescent="0.2">
      <c r="A545" s="2">
        <v>43949.37763278935</v>
      </c>
      <c r="B545" s="3" t="s">
        <v>507</v>
      </c>
      <c r="C545" s="3" t="s">
        <v>508</v>
      </c>
      <c r="D545" s="3" t="s">
        <v>566</v>
      </c>
      <c r="E545" s="3" t="s">
        <v>1143</v>
      </c>
      <c r="F545" s="3" t="s">
        <v>510</v>
      </c>
      <c r="G545" s="3" t="s">
        <v>636</v>
      </c>
      <c r="H545" s="3" t="s">
        <v>512</v>
      </c>
      <c r="I545" s="3" t="s">
        <v>529</v>
      </c>
      <c r="J545" s="3" t="s">
        <v>514</v>
      </c>
      <c r="K545" s="3"/>
      <c r="M545" s="3" t="s">
        <v>572</v>
      </c>
      <c r="N545" s="3" t="s">
        <v>531</v>
      </c>
      <c r="O545" s="3" t="s">
        <v>518</v>
      </c>
      <c r="P545" s="3">
        <v>9</v>
      </c>
      <c r="Q545" s="3" t="s">
        <v>1125</v>
      </c>
      <c r="R545" s="3" t="s">
        <v>1125</v>
      </c>
      <c r="S545" s="3" t="s">
        <v>591</v>
      </c>
      <c r="T545" s="3" t="s">
        <v>533</v>
      </c>
      <c r="U545" s="3">
        <v>32</v>
      </c>
      <c r="V545" s="3">
        <v>35</v>
      </c>
      <c r="W545" s="3">
        <v>27</v>
      </c>
      <c r="X545" s="3">
        <v>36</v>
      </c>
      <c r="Y545" s="3">
        <v>28</v>
      </c>
      <c r="Z545" s="3" t="s">
        <v>553</v>
      </c>
      <c r="AA545" s="6" t="s">
        <v>1125</v>
      </c>
      <c r="SF545" s="3">
        <v>10</v>
      </c>
      <c r="SG545" s="3">
        <v>1</v>
      </c>
      <c r="SH545" s="3">
        <v>0</v>
      </c>
      <c r="SI545" s="3">
        <v>3</v>
      </c>
      <c r="SJ545" s="3" t="s">
        <v>524</v>
      </c>
      <c r="SL545" s="3" t="s">
        <v>523</v>
      </c>
      <c r="SM545" s="6" t="s">
        <v>1125</v>
      </c>
      <c r="SN545" s="3" t="s">
        <v>542</v>
      </c>
      <c r="SO545" s="3" t="s">
        <v>543</v>
      </c>
      <c r="SP545" s="3" t="s">
        <v>549</v>
      </c>
    </row>
    <row r="546" spans="1:510" ht="12.75" x14ac:dyDescent="0.2">
      <c r="A546" s="2">
        <v>43949.381473148147</v>
      </c>
      <c r="B546" s="3" t="s">
        <v>507</v>
      </c>
      <c r="C546" s="3" t="s">
        <v>508</v>
      </c>
      <c r="D546" s="3" t="s">
        <v>566</v>
      </c>
      <c r="E546" s="3" t="s">
        <v>1143</v>
      </c>
      <c r="F546" s="3" t="s">
        <v>528</v>
      </c>
      <c r="G546" s="3" t="s">
        <v>511</v>
      </c>
      <c r="H546" s="3" t="s">
        <v>583</v>
      </c>
      <c r="I546" s="3" t="s">
        <v>585</v>
      </c>
      <c r="J546" s="3" t="s">
        <v>514</v>
      </c>
      <c r="K546" s="3"/>
      <c r="M546" s="3" t="s">
        <v>516</v>
      </c>
      <c r="N546" s="3" t="s">
        <v>531</v>
      </c>
      <c r="O546" s="3" t="s">
        <v>518</v>
      </c>
      <c r="P546" s="3">
        <v>9</v>
      </c>
      <c r="Q546" s="3" t="s">
        <v>1125</v>
      </c>
      <c r="R546" s="3" t="s">
        <v>1125</v>
      </c>
      <c r="S546" s="3" t="s">
        <v>519</v>
      </c>
      <c r="T546" s="3" t="s">
        <v>533</v>
      </c>
      <c r="U546" s="3">
        <v>36</v>
      </c>
      <c r="V546" s="3">
        <v>36</v>
      </c>
      <c r="W546" s="3">
        <v>36</v>
      </c>
      <c r="X546" s="3">
        <v>36</v>
      </c>
      <c r="Y546" s="3">
        <v>36</v>
      </c>
      <c r="Z546" s="3" t="s">
        <v>553</v>
      </c>
      <c r="AA546" s="6" t="s">
        <v>1125</v>
      </c>
      <c r="SF546" s="3">
        <v>6</v>
      </c>
      <c r="SG546" s="3">
        <v>1</v>
      </c>
      <c r="SH546" s="3">
        <v>2</v>
      </c>
      <c r="SI546" s="3">
        <v>5</v>
      </c>
      <c r="SJ546" s="3" t="s">
        <v>524</v>
      </c>
      <c r="SL546" s="3" t="s">
        <v>524</v>
      </c>
      <c r="SM546" s="3" t="s">
        <v>1251</v>
      </c>
      <c r="SN546" s="3" t="s">
        <v>542</v>
      </c>
      <c r="SO546" s="3" t="s">
        <v>554</v>
      </c>
      <c r="SP546" s="3" t="s">
        <v>544</v>
      </c>
    </row>
    <row r="547" spans="1:510" ht="12.75" x14ac:dyDescent="0.2">
      <c r="A547" s="2">
        <v>43949.382356168979</v>
      </c>
      <c r="B547" s="3" t="s">
        <v>507</v>
      </c>
      <c r="C547" s="3" t="s">
        <v>508</v>
      </c>
      <c r="D547" s="3" t="s">
        <v>566</v>
      </c>
      <c r="E547" s="3" t="s">
        <v>1143</v>
      </c>
      <c r="F547" s="3" t="s">
        <v>528</v>
      </c>
      <c r="G547" s="3" t="s">
        <v>511</v>
      </c>
      <c r="H547" s="3" t="s">
        <v>512</v>
      </c>
      <c r="I547" s="3" t="s">
        <v>556</v>
      </c>
      <c r="J547" s="3" t="s">
        <v>514</v>
      </c>
      <c r="K547" s="3"/>
      <c r="M547" s="3" t="s">
        <v>572</v>
      </c>
      <c r="N547" s="3" t="s">
        <v>517</v>
      </c>
      <c r="O547" s="3" t="s">
        <v>580</v>
      </c>
      <c r="P547" s="3">
        <v>10</v>
      </c>
      <c r="Q547" s="3" t="s">
        <v>1125</v>
      </c>
      <c r="R547" s="3" t="s">
        <v>1125</v>
      </c>
      <c r="S547" s="3" t="s">
        <v>519</v>
      </c>
      <c r="T547" s="3" t="s">
        <v>520</v>
      </c>
      <c r="U547" s="3" t="s">
        <v>1125</v>
      </c>
      <c r="V547" s="3" t="s">
        <v>1125</v>
      </c>
      <c r="W547" s="3" t="s">
        <v>1125</v>
      </c>
      <c r="X547" s="3" t="s">
        <v>1125</v>
      </c>
      <c r="Y547" s="3" t="s">
        <v>1125</v>
      </c>
      <c r="AA547" s="3">
        <v>1510</v>
      </c>
      <c r="AB547" s="3">
        <v>770</v>
      </c>
      <c r="AC547" s="3">
        <v>740</v>
      </c>
      <c r="AD547" s="3" t="s">
        <v>540</v>
      </c>
      <c r="AE547" s="3" t="s">
        <v>548</v>
      </c>
      <c r="AF547" s="3" t="s">
        <v>523</v>
      </c>
      <c r="SF547" s="3">
        <v>1</v>
      </c>
      <c r="SG547" s="3">
        <v>1</v>
      </c>
      <c r="SH547" s="3">
        <v>1</v>
      </c>
      <c r="SI547" s="3">
        <v>1</v>
      </c>
      <c r="SJ547" s="3" t="s">
        <v>524</v>
      </c>
      <c r="SL547" s="3" t="s">
        <v>524</v>
      </c>
      <c r="SM547" s="3" t="s">
        <v>1248</v>
      </c>
      <c r="SN547" s="3" t="s">
        <v>525</v>
      </c>
      <c r="SO547" s="3" t="s">
        <v>554</v>
      </c>
      <c r="SP547" s="3" t="s">
        <v>544</v>
      </c>
    </row>
    <row r="548" spans="1:510" ht="12.75" x14ac:dyDescent="0.2">
      <c r="A548" s="2">
        <v>43949.382952534725</v>
      </c>
      <c r="B548" s="3" t="s">
        <v>507</v>
      </c>
      <c r="C548" s="3" t="s">
        <v>508</v>
      </c>
      <c r="D548" s="3" t="s">
        <v>566</v>
      </c>
      <c r="E548" s="3" t="s">
        <v>1127</v>
      </c>
      <c r="F548" s="3" t="s">
        <v>528</v>
      </c>
      <c r="G548" s="3" t="s">
        <v>511</v>
      </c>
      <c r="H548" s="3" t="s">
        <v>563</v>
      </c>
      <c r="I548" s="3" t="s">
        <v>537</v>
      </c>
      <c r="J548" s="3" t="s">
        <v>514</v>
      </c>
      <c r="K548" s="3"/>
      <c r="M548" s="3" t="s">
        <v>616</v>
      </c>
      <c r="N548" s="3" t="s">
        <v>578</v>
      </c>
      <c r="O548" s="3" t="s">
        <v>597</v>
      </c>
      <c r="P548" s="3">
        <v>6</v>
      </c>
      <c r="Q548" s="3" t="s">
        <v>1125</v>
      </c>
      <c r="R548" s="3" t="s">
        <v>1125</v>
      </c>
      <c r="S548" s="3" t="s">
        <v>519</v>
      </c>
      <c r="T548" s="3" t="s">
        <v>533</v>
      </c>
      <c r="U548" s="3">
        <v>30</v>
      </c>
      <c r="V548" s="3">
        <v>34</v>
      </c>
      <c r="W548" s="3">
        <v>25</v>
      </c>
      <c r="X548" s="3">
        <v>29</v>
      </c>
      <c r="Y548" s="3">
        <v>31</v>
      </c>
      <c r="Z548" s="3" t="s">
        <v>534</v>
      </c>
      <c r="AA548" s="3">
        <v>1260</v>
      </c>
      <c r="AB548" s="3">
        <v>670</v>
      </c>
      <c r="AC548" s="3">
        <v>590</v>
      </c>
      <c r="AD548" s="3" t="s">
        <v>521</v>
      </c>
      <c r="AE548" s="3" t="s">
        <v>522</v>
      </c>
      <c r="AF548" s="3" t="s">
        <v>523</v>
      </c>
      <c r="SF548" s="3">
        <v>8</v>
      </c>
      <c r="SG548" s="3">
        <v>4</v>
      </c>
      <c r="SH548" s="3">
        <v>4</v>
      </c>
      <c r="SI548" s="3">
        <v>6</v>
      </c>
      <c r="SJ548" s="3" t="s">
        <v>523</v>
      </c>
      <c r="SL548" s="3" t="s">
        <v>524</v>
      </c>
      <c r="SM548" s="3" t="s">
        <v>1250</v>
      </c>
      <c r="SN548" s="4">
        <v>0</v>
      </c>
      <c r="SO548" s="3" t="s">
        <v>554</v>
      </c>
      <c r="SP548" s="3" t="s">
        <v>527</v>
      </c>
    </row>
    <row r="549" spans="1:510" ht="12.75" x14ac:dyDescent="0.2">
      <c r="A549" s="2">
        <v>43949.386144085649</v>
      </c>
      <c r="B549" s="3" t="s">
        <v>507</v>
      </c>
      <c r="C549" s="3" t="s">
        <v>508</v>
      </c>
      <c r="D549" s="3" t="s">
        <v>566</v>
      </c>
      <c r="E549" s="3" t="s">
        <v>1127</v>
      </c>
      <c r="F549" s="3" t="s">
        <v>528</v>
      </c>
      <c r="G549" s="3" t="s">
        <v>511</v>
      </c>
      <c r="H549" s="3" t="s">
        <v>563</v>
      </c>
      <c r="I549" s="3" t="s">
        <v>537</v>
      </c>
      <c r="J549" s="3" t="s">
        <v>514</v>
      </c>
      <c r="K549" s="3"/>
      <c r="M549" s="3" t="s">
        <v>616</v>
      </c>
      <c r="N549" s="3" t="s">
        <v>578</v>
      </c>
      <c r="O549" s="3" t="s">
        <v>597</v>
      </c>
      <c r="P549" s="3">
        <v>6</v>
      </c>
      <c r="Q549" s="3" t="s">
        <v>1125</v>
      </c>
      <c r="R549" s="3" t="s">
        <v>1125</v>
      </c>
      <c r="S549" s="3" t="s">
        <v>519</v>
      </c>
      <c r="T549" s="3" t="s">
        <v>533</v>
      </c>
      <c r="U549" s="3">
        <v>30</v>
      </c>
      <c r="V549" s="3">
        <v>34</v>
      </c>
      <c r="W549" s="3">
        <v>25</v>
      </c>
      <c r="X549" s="3">
        <v>29</v>
      </c>
      <c r="Y549" s="3">
        <v>31</v>
      </c>
      <c r="Z549" s="3" t="s">
        <v>534</v>
      </c>
      <c r="AA549" s="3">
        <v>1260</v>
      </c>
      <c r="AB549" s="3">
        <v>670</v>
      </c>
      <c r="AC549" s="3">
        <v>590</v>
      </c>
      <c r="AD549" s="3" t="s">
        <v>521</v>
      </c>
      <c r="AE549" s="3" t="s">
        <v>522</v>
      </c>
      <c r="AF549" s="3" t="s">
        <v>523</v>
      </c>
      <c r="SF549" s="3">
        <v>8</v>
      </c>
      <c r="SG549" s="3">
        <v>4</v>
      </c>
      <c r="SH549" s="3">
        <v>4</v>
      </c>
      <c r="SI549" s="3">
        <v>6</v>
      </c>
      <c r="SJ549" s="3" t="s">
        <v>523</v>
      </c>
      <c r="SL549" s="3" t="s">
        <v>524</v>
      </c>
      <c r="SM549" s="3" t="s">
        <v>1250</v>
      </c>
      <c r="SN549" s="4">
        <v>0</v>
      </c>
      <c r="SO549" s="3" t="s">
        <v>554</v>
      </c>
      <c r="SP549" s="3" t="s">
        <v>527</v>
      </c>
    </row>
    <row r="550" spans="1:510" ht="12.75" x14ac:dyDescent="0.2">
      <c r="A550" s="2">
        <v>43949.386953865745</v>
      </c>
      <c r="B550" s="3" t="s">
        <v>507</v>
      </c>
      <c r="C550" s="3" t="s">
        <v>508</v>
      </c>
      <c r="D550" s="3" t="s">
        <v>509</v>
      </c>
      <c r="E550" s="3" t="s">
        <v>1143</v>
      </c>
      <c r="F550" s="3" t="s">
        <v>510</v>
      </c>
      <c r="G550" s="3" t="s">
        <v>511</v>
      </c>
      <c r="H550" s="3" t="s">
        <v>563</v>
      </c>
      <c r="I550" s="3" t="s">
        <v>529</v>
      </c>
      <c r="J550" s="3" t="s">
        <v>514</v>
      </c>
      <c r="K550" s="3"/>
      <c r="M550" s="3" t="s">
        <v>516</v>
      </c>
      <c r="N550" s="3" t="s">
        <v>531</v>
      </c>
      <c r="O550" s="3" t="s">
        <v>518</v>
      </c>
      <c r="P550" s="3">
        <v>8</v>
      </c>
      <c r="Q550" s="3" t="s">
        <v>1125</v>
      </c>
      <c r="R550" s="3" t="s">
        <v>1125</v>
      </c>
      <c r="S550" s="3" t="s">
        <v>546</v>
      </c>
      <c r="T550" s="3" t="s">
        <v>533</v>
      </c>
      <c r="U550" s="3">
        <v>36</v>
      </c>
      <c r="V550" s="3">
        <v>36</v>
      </c>
      <c r="W550" s="3">
        <v>36</v>
      </c>
      <c r="X550" s="3">
        <v>36</v>
      </c>
      <c r="Y550" s="3">
        <v>36</v>
      </c>
      <c r="Z550" s="3" t="s">
        <v>534</v>
      </c>
      <c r="AA550" s="3">
        <v>1580</v>
      </c>
      <c r="AB550" s="3">
        <v>780</v>
      </c>
      <c r="AC550" s="3">
        <v>800</v>
      </c>
      <c r="AD550" s="3" t="s">
        <v>560</v>
      </c>
      <c r="AE550" s="3" t="s">
        <v>548</v>
      </c>
      <c r="AF550" s="3" t="s">
        <v>523</v>
      </c>
      <c r="SF550" s="3">
        <v>6</v>
      </c>
      <c r="SG550" s="3">
        <v>2</v>
      </c>
      <c r="SH550" s="3">
        <v>4</v>
      </c>
      <c r="SI550" s="3">
        <v>4</v>
      </c>
      <c r="SJ550" s="3" t="s">
        <v>524</v>
      </c>
      <c r="SL550" s="3" t="s">
        <v>523</v>
      </c>
      <c r="SM550" s="3" t="s">
        <v>1254</v>
      </c>
      <c r="SN550" s="3" t="s">
        <v>542</v>
      </c>
      <c r="SO550" s="3" t="s">
        <v>543</v>
      </c>
      <c r="SP550" s="3" t="s">
        <v>544</v>
      </c>
    </row>
    <row r="551" spans="1:510" ht="12.75" x14ac:dyDescent="0.2">
      <c r="A551" s="2">
        <v>43949.388005381945</v>
      </c>
      <c r="B551" s="3" t="s">
        <v>507</v>
      </c>
      <c r="C551" s="3" t="s">
        <v>508</v>
      </c>
      <c r="D551" s="3" t="s">
        <v>509</v>
      </c>
      <c r="E551" s="3" t="s">
        <v>1143</v>
      </c>
      <c r="F551" s="3" t="s">
        <v>528</v>
      </c>
      <c r="G551" s="3" t="s">
        <v>511</v>
      </c>
      <c r="H551" s="3" t="s">
        <v>536</v>
      </c>
      <c r="I551" s="3" t="s">
        <v>537</v>
      </c>
      <c r="J551" s="3" t="s">
        <v>514</v>
      </c>
      <c r="K551" s="3"/>
      <c r="M551" s="3" t="s">
        <v>516</v>
      </c>
      <c r="N551" s="3" t="s">
        <v>578</v>
      </c>
      <c r="O551" s="3" t="s">
        <v>518</v>
      </c>
      <c r="P551" s="3">
        <v>8</v>
      </c>
      <c r="Q551" s="3" t="s">
        <v>1125</v>
      </c>
      <c r="R551" s="3" t="s">
        <v>1125</v>
      </c>
      <c r="S551" s="3" t="s">
        <v>519</v>
      </c>
      <c r="T551" s="3" t="s">
        <v>533</v>
      </c>
      <c r="U551" s="3">
        <v>36</v>
      </c>
      <c r="V551" s="3">
        <v>36</v>
      </c>
      <c r="W551" s="3">
        <v>36</v>
      </c>
      <c r="X551" s="3">
        <v>36</v>
      </c>
      <c r="Y551" s="3">
        <v>36</v>
      </c>
      <c r="Z551" s="3" t="s">
        <v>553</v>
      </c>
      <c r="AA551" s="6" t="s">
        <v>1125</v>
      </c>
      <c r="SF551" s="3">
        <v>9</v>
      </c>
      <c r="SG551" s="3">
        <v>4</v>
      </c>
      <c r="SH551" s="3">
        <v>4</v>
      </c>
      <c r="SI551" s="3">
        <v>7</v>
      </c>
      <c r="SJ551" s="3" t="s">
        <v>524</v>
      </c>
      <c r="SL551" s="3" t="s">
        <v>524</v>
      </c>
      <c r="SM551" s="3" t="s">
        <v>1254</v>
      </c>
      <c r="SN551" s="3" t="s">
        <v>542</v>
      </c>
      <c r="SO551" s="3" t="s">
        <v>543</v>
      </c>
      <c r="SP551" s="3" t="s">
        <v>544</v>
      </c>
    </row>
    <row r="552" spans="1:510" ht="12.75" x14ac:dyDescent="0.2">
      <c r="A552" s="2">
        <v>43949.390916365737</v>
      </c>
      <c r="B552" s="3" t="s">
        <v>507</v>
      </c>
      <c r="C552" s="3" t="s">
        <v>508</v>
      </c>
      <c r="D552" s="3" t="s">
        <v>562</v>
      </c>
      <c r="E552" s="3" t="s">
        <v>1143</v>
      </c>
      <c r="F552" s="3" t="s">
        <v>528</v>
      </c>
      <c r="G552" s="3" t="s">
        <v>511</v>
      </c>
      <c r="H552" s="3" t="s">
        <v>567</v>
      </c>
      <c r="I552" s="3" t="s">
        <v>513</v>
      </c>
      <c r="J552" s="3" t="s">
        <v>514</v>
      </c>
      <c r="K552" s="3"/>
      <c r="M552" s="3" t="s">
        <v>516</v>
      </c>
      <c r="N552" s="3" t="s">
        <v>517</v>
      </c>
      <c r="O552" s="3" t="s">
        <v>580</v>
      </c>
      <c r="P552" s="3">
        <v>7</v>
      </c>
      <c r="Q552" s="3" t="s">
        <v>1125</v>
      </c>
      <c r="R552" s="3" t="s">
        <v>1125</v>
      </c>
      <c r="S552" s="3" t="s">
        <v>591</v>
      </c>
      <c r="T552" s="3" t="s">
        <v>520</v>
      </c>
      <c r="U552" s="3" t="s">
        <v>1125</v>
      </c>
      <c r="V552" s="3" t="s">
        <v>1125</v>
      </c>
      <c r="W552" s="3" t="s">
        <v>1125</v>
      </c>
      <c r="X552" s="3" t="s">
        <v>1125</v>
      </c>
      <c r="Y552" s="3" t="s">
        <v>1125</v>
      </c>
      <c r="AA552" s="3">
        <v>1350</v>
      </c>
      <c r="AB552" s="3">
        <v>690</v>
      </c>
      <c r="AC552" s="3">
        <v>660</v>
      </c>
      <c r="AD552" s="3" t="s">
        <v>614</v>
      </c>
      <c r="AE552" s="3" t="s">
        <v>587</v>
      </c>
      <c r="AF552" s="3" t="s">
        <v>523</v>
      </c>
      <c r="SF552" s="3">
        <v>10</v>
      </c>
      <c r="SG552" s="3">
        <v>1</v>
      </c>
      <c r="SH552" s="3">
        <v>1</v>
      </c>
      <c r="SI552" s="3">
        <v>4</v>
      </c>
      <c r="SJ552" s="3" t="s">
        <v>524</v>
      </c>
      <c r="SL552" s="3" t="s">
        <v>524</v>
      </c>
      <c r="SM552" s="3" t="s">
        <v>1248</v>
      </c>
      <c r="SN552" s="3" t="s">
        <v>570</v>
      </c>
      <c r="SO552" s="3" t="s">
        <v>526</v>
      </c>
      <c r="SP552" s="3" t="s">
        <v>561</v>
      </c>
    </row>
    <row r="553" spans="1:510" ht="12.75" x14ac:dyDescent="0.2">
      <c r="A553" s="2">
        <v>43949.391267002313</v>
      </c>
      <c r="B553" s="3" t="s">
        <v>507</v>
      </c>
      <c r="C553" s="3" t="s">
        <v>508</v>
      </c>
      <c r="D553" s="3" t="s">
        <v>566</v>
      </c>
      <c r="E553" s="3" t="s">
        <v>1127</v>
      </c>
      <c r="F553" s="3" t="s">
        <v>510</v>
      </c>
      <c r="G553" s="3" t="s">
        <v>511</v>
      </c>
      <c r="H553" s="3" t="s">
        <v>555</v>
      </c>
      <c r="I553" s="3" t="s">
        <v>513</v>
      </c>
      <c r="J553" s="3" t="s">
        <v>514</v>
      </c>
      <c r="K553" s="3"/>
      <c r="M553" s="3" t="s">
        <v>616</v>
      </c>
      <c r="N553" s="3" t="s">
        <v>539</v>
      </c>
      <c r="O553" s="3" t="s">
        <v>532</v>
      </c>
      <c r="P553" s="3">
        <v>7</v>
      </c>
      <c r="Q553" s="3" t="s">
        <v>1125</v>
      </c>
      <c r="R553" s="3" t="s">
        <v>1125</v>
      </c>
      <c r="S553" s="3" t="s">
        <v>519</v>
      </c>
      <c r="T553" s="3" t="s">
        <v>533</v>
      </c>
      <c r="U553" s="3">
        <v>27</v>
      </c>
      <c r="V553" s="3">
        <v>26</v>
      </c>
      <c r="W553" s="3">
        <v>24</v>
      </c>
      <c r="X553" s="3">
        <v>34</v>
      </c>
      <c r="Y553" s="3">
        <v>25</v>
      </c>
      <c r="Z553" s="3" t="s">
        <v>534</v>
      </c>
      <c r="AA553" s="3">
        <v>1250</v>
      </c>
      <c r="AB553" s="3">
        <v>640</v>
      </c>
      <c r="AC553" s="3">
        <v>610</v>
      </c>
      <c r="AD553" s="3" t="s">
        <v>593</v>
      </c>
      <c r="AE553" s="3" t="s">
        <v>574</v>
      </c>
      <c r="AF553" s="3" t="s">
        <v>523</v>
      </c>
      <c r="SF553" s="3">
        <v>2</v>
      </c>
      <c r="SG553" s="3">
        <v>0</v>
      </c>
      <c r="SH553" s="3">
        <v>0</v>
      </c>
      <c r="SI553" s="3">
        <v>1</v>
      </c>
      <c r="SJ553" s="3" t="s">
        <v>524</v>
      </c>
      <c r="SL553" s="3" t="s">
        <v>524</v>
      </c>
      <c r="SM553" s="3" t="s">
        <v>1250</v>
      </c>
      <c r="SN553" s="4">
        <v>0</v>
      </c>
      <c r="SO553" s="3" t="s">
        <v>526</v>
      </c>
      <c r="SP553" s="3" t="s">
        <v>544</v>
      </c>
    </row>
    <row r="554" spans="1:510" ht="12.75" x14ac:dyDescent="0.2">
      <c r="A554" s="2">
        <v>43949.392738344905</v>
      </c>
      <c r="B554" s="3" t="s">
        <v>507</v>
      </c>
      <c r="C554" s="3" t="s">
        <v>588</v>
      </c>
      <c r="D554" s="3" t="s">
        <v>566</v>
      </c>
      <c r="E554" s="3" t="s">
        <v>1127</v>
      </c>
      <c r="F554" s="3" t="s">
        <v>528</v>
      </c>
      <c r="G554" s="3" t="s">
        <v>511</v>
      </c>
      <c r="H554" s="3" t="s">
        <v>555</v>
      </c>
      <c r="I554" s="3" t="s">
        <v>537</v>
      </c>
      <c r="J554" s="3" t="s">
        <v>514</v>
      </c>
      <c r="K554" s="3"/>
      <c r="M554" s="3" t="s">
        <v>552</v>
      </c>
      <c r="N554" s="3" t="s">
        <v>578</v>
      </c>
      <c r="O554" s="3" t="s">
        <v>605</v>
      </c>
      <c r="P554" s="3">
        <v>6</v>
      </c>
      <c r="Q554" s="3" t="s">
        <v>1125</v>
      </c>
      <c r="R554" s="3" t="s">
        <v>1125</v>
      </c>
      <c r="S554" s="3" t="s">
        <v>519</v>
      </c>
      <c r="T554" s="3" t="s">
        <v>533</v>
      </c>
      <c r="U554" s="3">
        <v>33</v>
      </c>
      <c r="V554" s="3">
        <v>34</v>
      </c>
      <c r="W554" s="3">
        <v>32</v>
      </c>
      <c r="X554" s="3">
        <v>36</v>
      </c>
      <c r="Y554" s="3">
        <v>30</v>
      </c>
      <c r="Z554" s="3" t="s">
        <v>553</v>
      </c>
      <c r="AA554" s="6" t="s">
        <v>1125</v>
      </c>
      <c r="SF554" s="3">
        <v>21</v>
      </c>
      <c r="SG554" s="3">
        <v>8</v>
      </c>
      <c r="SH554" s="3">
        <v>5</v>
      </c>
      <c r="SI554" s="3">
        <v>9</v>
      </c>
      <c r="SJ554" s="3" t="s">
        <v>523</v>
      </c>
      <c r="SL554" s="3" t="s">
        <v>523</v>
      </c>
      <c r="SM554" s="3" t="s">
        <v>1254</v>
      </c>
      <c r="SN554" s="4">
        <v>0</v>
      </c>
      <c r="SO554" s="3" t="s">
        <v>543</v>
      </c>
    </row>
    <row r="555" spans="1:510" ht="12.75" x14ac:dyDescent="0.2">
      <c r="A555" s="2">
        <v>43949.392900636572</v>
      </c>
      <c r="B555" s="3" t="s">
        <v>507</v>
      </c>
      <c r="C555" s="3" t="s">
        <v>508</v>
      </c>
      <c r="D555" s="3" t="s">
        <v>562</v>
      </c>
      <c r="E555" s="3" t="s">
        <v>1143</v>
      </c>
      <c r="F555" s="3" t="s">
        <v>528</v>
      </c>
      <c r="G555" s="3" t="s">
        <v>511</v>
      </c>
      <c r="H555" s="3" t="s">
        <v>563</v>
      </c>
      <c r="I555" s="3" t="s">
        <v>529</v>
      </c>
      <c r="J555" s="3" t="s">
        <v>514</v>
      </c>
      <c r="K555" s="3"/>
      <c r="M555" s="3" t="s">
        <v>516</v>
      </c>
      <c r="N555" s="3" t="s">
        <v>531</v>
      </c>
      <c r="O555" s="3" t="s">
        <v>518</v>
      </c>
      <c r="P555" s="3">
        <v>8</v>
      </c>
      <c r="Q555" s="3" t="s">
        <v>1125</v>
      </c>
      <c r="R555" s="3" t="s">
        <v>1125</v>
      </c>
      <c r="S555" s="3" t="s">
        <v>519</v>
      </c>
      <c r="T555" s="3" t="s">
        <v>520</v>
      </c>
      <c r="U555" s="3" t="s">
        <v>1125</v>
      </c>
      <c r="V555" s="3" t="s">
        <v>1125</v>
      </c>
      <c r="W555" s="3" t="s">
        <v>1125</v>
      </c>
      <c r="X555" s="3" t="s">
        <v>1125</v>
      </c>
      <c r="Y555" s="3" t="s">
        <v>1125</v>
      </c>
      <c r="AA555" s="3">
        <v>1310</v>
      </c>
      <c r="AB555" s="3">
        <v>700</v>
      </c>
      <c r="AC555" s="3">
        <v>610</v>
      </c>
      <c r="AD555" s="3" t="s">
        <v>560</v>
      </c>
      <c r="AE555" s="3" t="s">
        <v>548</v>
      </c>
      <c r="AF555" s="3" t="s">
        <v>523</v>
      </c>
      <c r="SF555" s="3">
        <v>7</v>
      </c>
      <c r="SG555" s="3">
        <v>1</v>
      </c>
      <c r="SH555" s="3">
        <v>0</v>
      </c>
      <c r="SI555" s="3">
        <v>1</v>
      </c>
      <c r="SJ555" s="3" t="s">
        <v>524</v>
      </c>
      <c r="SL555" s="3" t="s">
        <v>524</v>
      </c>
      <c r="SM555" s="3" t="s">
        <v>1248</v>
      </c>
      <c r="SN555" s="3" t="s">
        <v>594</v>
      </c>
      <c r="SO555" s="3" t="s">
        <v>543</v>
      </c>
      <c r="SP555" s="3" t="s">
        <v>582</v>
      </c>
    </row>
    <row r="556" spans="1:510" ht="12.75" x14ac:dyDescent="0.2">
      <c r="A556" s="2">
        <v>43949.393562384255</v>
      </c>
      <c r="B556" s="3" t="s">
        <v>507</v>
      </c>
      <c r="C556" s="3" t="s">
        <v>508</v>
      </c>
      <c r="D556" s="3" t="s">
        <v>566</v>
      </c>
      <c r="E556" s="3" t="s">
        <v>1143</v>
      </c>
      <c r="F556" s="3" t="s">
        <v>528</v>
      </c>
      <c r="G556" s="3" t="s">
        <v>511</v>
      </c>
      <c r="H556" s="3" t="s">
        <v>583</v>
      </c>
      <c r="I556" s="3" t="s">
        <v>513</v>
      </c>
      <c r="J556" s="3" t="s">
        <v>514</v>
      </c>
      <c r="K556" s="3"/>
      <c r="M556" s="3" t="s">
        <v>516</v>
      </c>
      <c r="N556" s="3" t="s">
        <v>539</v>
      </c>
      <c r="O556" s="3" t="s">
        <v>580</v>
      </c>
      <c r="P556" s="3">
        <v>9</v>
      </c>
      <c r="Q556" s="3" t="s">
        <v>1125</v>
      </c>
      <c r="R556" s="3" t="s">
        <v>1125</v>
      </c>
      <c r="S556" s="3" t="s">
        <v>592</v>
      </c>
      <c r="T556" s="3" t="s">
        <v>520</v>
      </c>
      <c r="U556" s="3" t="s">
        <v>1125</v>
      </c>
      <c r="V556" s="3" t="s">
        <v>1125</v>
      </c>
      <c r="W556" s="3" t="s">
        <v>1125</v>
      </c>
      <c r="X556" s="3" t="s">
        <v>1125</v>
      </c>
      <c r="Y556" s="3" t="s">
        <v>1125</v>
      </c>
      <c r="AA556" s="3">
        <v>1530</v>
      </c>
      <c r="AB556" s="3">
        <v>770</v>
      </c>
      <c r="AC556" s="3">
        <v>760</v>
      </c>
      <c r="AD556" s="3" t="s">
        <v>576</v>
      </c>
      <c r="AE556" s="3" t="s">
        <v>548</v>
      </c>
      <c r="AF556" s="3" t="s">
        <v>523</v>
      </c>
      <c r="SF556" s="3">
        <v>2</v>
      </c>
      <c r="SG556" s="3">
        <v>0</v>
      </c>
      <c r="SH556" s="3">
        <v>0</v>
      </c>
      <c r="SI556" s="3">
        <v>1</v>
      </c>
      <c r="SJ556" s="3" t="s">
        <v>524</v>
      </c>
      <c r="SL556" s="3" t="s">
        <v>523</v>
      </c>
      <c r="SM556" s="3" t="s">
        <v>1254</v>
      </c>
      <c r="SN556" s="4">
        <v>0</v>
      </c>
      <c r="SO556" s="3" t="s">
        <v>554</v>
      </c>
      <c r="SP556" s="3" t="s">
        <v>544</v>
      </c>
    </row>
    <row r="557" spans="1:510" ht="12.75" x14ac:dyDescent="0.2">
      <c r="A557" s="2">
        <v>43949.396409456022</v>
      </c>
      <c r="B557" s="3" t="s">
        <v>507</v>
      </c>
      <c r="C557" s="3" t="s">
        <v>508</v>
      </c>
      <c r="D557" s="3" t="s">
        <v>509</v>
      </c>
      <c r="E557" s="3" t="s">
        <v>1143</v>
      </c>
      <c r="F557" s="3" t="s">
        <v>510</v>
      </c>
      <c r="G557" s="3" t="s">
        <v>1125</v>
      </c>
      <c r="H557" s="3" t="s">
        <v>1125</v>
      </c>
      <c r="I557" s="3" t="s">
        <v>513</v>
      </c>
      <c r="J557" s="3" t="s">
        <v>514</v>
      </c>
      <c r="K557" s="3"/>
      <c r="M557" s="3" t="s">
        <v>516</v>
      </c>
      <c r="N557" s="3" t="s">
        <v>531</v>
      </c>
      <c r="O557" s="3" t="s">
        <v>518</v>
      </c>
      <c r="P557" s="3">
        <v>9</v>
      </c>
      <c r="Q557" s="3" t="s">
        <v>1125</v>
      </c>
      <c r="R557" s="3" t="s">
        <v>1125</v>
      </c>
      <c r="S557" s="3" t="s">
        <v>569</v>
      </c>
      <c r="T557" s="3" t="s">
        <v>520</v>
      </c>
      <c r="U557" s="3" t="s">
        <v>1125</v>
      </c>
      <c r="V557" s="3" t="s">
        <v>1125</v>
      </c>
      <c r="W557" s="3" t="s">
        <v>1125</v>
      </c>
      <c r="X557" s="3" t="s">
        <v>1125</v>
      </c>
      <c r="Y557" s="3" t="s">
        <v>1125</v>
      </c>
      <c r="AA557" s="3">
        <v>1580</v>
      </c>
      <c r="AB557" s="3">
        <v>780</v>
      </c>
      <c r="AC557" s="3">
        <v>800</v>
      </c>
      <c r="AD557" s="3" t="s">
        <v>576</v>
      </c>
      <c r="AE557" s="3" t="s">
        <v>548</v>
      </c>
      <c r="AF557" s="3" t="s">
        <v>523</v>
      </c>
      <c r="SF557" s="3">
        <v>8</v>
      </c>
      <c r="SG557" s="3">
        <v>6</v>
      </c>
      <c r="SH557" s="3">
        <v>1</v>
      </c>
      <c r="SI557" s="3">
        <v>5</v>
      </c>
      <c r="SJ557" s="3" t="s">
        <v>523</v>
      </c>
      <c r="SL557" s="3" t="s">
        <v>524</v>
      </c>
      <c r="SM557" s="3" t="s">
        <v>1251</v>
      </c>
      <c r="SN557" s="3" t="s">
        <v>542</v>
      </c>
      <c r="SO557" s="3" t="s">
        <v>543</v>
      </c>
      <c r="SP557" s="3" t="s">
        <v>544</v>
      </c>
    </row>
    <row r="558" spans="1:510" ht="12.75" x14ac:dyDescent="0.2">
      <c r="A558" s="2">
        <v>43949.398820231479</v>
      </c>
      <c r="B558" s="3" t="s">
        <v>507</v>
      </c>
      <c r="C558" s="3" t="s">
        <v>508</v>
      </c>
      <c r="D558" s="6" t="s">
        <v>1125</v>
      </c>
      <c r="E558" s="3" t="s">
        <v>1143</v>
      </c>
      <c r="F558" s="3" t="s">
        <v>1125</v>
      </c>
      <c r="G558" s="3" t="s">
        <v>1125</v>
      </c>
      <c r="H558" s="3" t="s">
        <v>1125</v>
      </c>
      <c r="I558" s="3" t="s">
        <v>1125</v>
      </c>
      <c r="J558" s="3" t="s">
        <v>557</v>
      </c>
      <c r="K558" s="3" t="s">
        <v>643</v>
      </c>
      <c r="L558" s="3" t="s">
        <v>712</v>
      </c>
      <c r="M558" s="3" t="s">
        <v>1125</v>
      </c>
      <c r="N558" s="3" t="s">
        <v>517</v>
      </c>
      <c r="O558" s="3" t="s">
        <v>580</v>
      </c>
      <c r="P558" s="3">
        <v>10</v>
      </c>
      <c r="Q558" s="3" t="s">
        <v>1125</v>
      </c>
      <c r="R558" s="3" t="s">
        <v>1125</v>
      </c>
      <c r="S558" s="3" t="s">
        <v>591</v>
      </c>
      <c r="T558" s="3" t="s">
        <v>520</v>
      </c>
      <c r="U558" s="3" t="s">
        <v>1125</v>
      </c>
      <c r="V558" s="3" t="s">
        <v>1125</v>
      </c>
      <c r="W558" s="3" t="s">
        <v>1125</v>
      </c>
      <c r="X558" s="3" t="s">
        <v>1125</v>
      </c>
      <c r="Y558" s="3" t="s">
        <v>1125</v>
      </c>
      <c r="AA558" s="3">
        <v>1560</v>
      </c>
      <c r="AB558" s="3">
        <v>760</v>
      </c>
      <c r="AC558" s="3">
        <v>800</v>
      </c>
      <c r="AD558" s="3" t="s">
        <v>560</v>
      </c>
      <c r="AE558" s="3" t="s">
        <v>541</v>
      </c>
      <c r="AF558" s="3" t="s">
        <v>523</v>
      </c>
      <c r="SF558" s="3">
        <v>9</v>
      </c>
      <c r="SG558" s="3">
        <v>11</v>
      </c>
      <c r="SH558" s="3">
        <v>7</v>
      </c>
      <c r="SI558" s="3">
        <v>8</v>
      </c>
      <c r="SJ558" s="3" t="s">
        <v>524</v>
      </c>
      <c r="SL558" s="3" t="s">
        <v>524</v>
      </c>
      <c r="SM558" s="6" t="s">
        <v>1125</v>
      </c>
      <c r="SO558" s="3" t="s">
        <v>543</v>
      </c>
      <c r="SP558" s="3" t="s">
        <v>527</v>
      </c>
    </row>
    <row r="559" spans="1:510" ht="12.75" x14ac:dyDescent="0.2">
      <c r="A559" s="2">
        <v>43949.400399872684</v>
      </c>
      <c r="B559" s="3" t="s">
        <v>507</v>
      </c>
      <c r="C559" s="3" t="s">
        <v>508</v>
      </c>
      <c r="D559" s="3" t="s">
        <v>566</v>
      </c>
      <c r="E559" s="3" t="s">
        <v>1143</v>
      </c>
      <c r="F559" s="3" t="s">
        <v>510</v>
      </c>
      <c r="G559" s="3" t="s">
        <v>579</v>
      </c>
      <c r="H559" s="3" t="s">
        <v>583</v>
      </c>
      <c r="I559" s="3" t="s">
        <v>513</v>
      </c>
      <c r="J559" s="3" t="s">
        <v>514</v>
      </c>
      <c r="K559" s="3"/>
      <c r="M559" s="3" t="s">
        <v>572</v>
      </c>
      <c r="N559" s="3" t="s">
        <v>578</v>
      </c>
      <c r="O559" s="3" t="s">
        <v>518</v>
      </c>
      <c r="P559" s="3">
        <v>10</v>
      </c>
      <c r="Q559" s="3" t="s">
        <v>1125</v>
      </c>
      <c r="R559" s="3" t="s">
        <v>1125</v>
      </c>
      <c r="S559" s="3" t="s">
        <v>592</v>
      </c>
      <c r="T559" s="3" t="s">
        <v>520</v>
      </c>
      <c r="U559" s="3" t="s">
        <v>1125</v>
      </c>
      <c r="V559" s="3" t="s">
        <v>1125</v>
      </c>
      <c r="W559" s="3" t="s">
        <v>1125</v>
      </c>
      <c r="X559" s="3" t="s">
        <v>1125</v>
      </c>
      <c r="Y559" s="3" t="s">
        <v>1125</v>
      </c>
      <c r="AA559" s="3">
        <v>1570</v>
      </c>
      <c r="AB559" s="3">
        <v>780</v>
      </c>
      <c r="AC559" s="3">
        <v>790</v>
      </c>
      <c r="AD559" s="3" t="s">
        <v>613</v>
      </c>
      <c r="AE559" s="3" t="s">
        <v>548</v>
      </c>
      <c r="AF559" s="3" t="s">
        <v>523</v>
      </c>
      <c r="SF559" s="3">
        <v>7</v>
      </c>
      <c r="SG559" s="3">
        <v>6</v>
      </c>
      <c r="SH559" s="3">
        <v>1</v>
      </c>
      <c r="SI559" s="3">
        <v>4</v>
      </c>
      <c r="SJ559" s="3" t="s">
        <v>523</v>
      </c>
      <c r="SL559" s="3" t="s">
        <v>524</v>
      </c>
      <c r="SM559" s="3" t="s">
        <v>1251</v>
      </c>
      <c r="SN559" s="3" t="s">
        <v>570</v>
      </c>
      <c r="SO559" s="3" t="s">
        <v>543</v>
      </c>
      <c r="SP559" s="3" t="s">
        <v>582</v>
      </c>
    </row>
    <row r="560" spans="1:510" ht="12.75" x14ac:dyDescent="0.2">
      <c r="A560" s="2">
        <v>43949.403216956023</v>
      </c>
      <c r="B560" s="3" t="s">
        <v>507</v>
      </c>
      <c r="C560" s="3" t="s">
        <v>508</v>
      </c>
      <c r="D560" s="3" t="s">
        <v>509</v>
      </c>
      <c r="E560" s="3" t="s">
        <v>1143</v>
      </c>
      <c r="F560" s="3" t="s">
        <v>528</v>
      </c>
      <c r="G560" s="3" t="s">
        <v>511</v>
      </c>
      <c r="H560" s="3" t="s">
        <v>1125</v>
      </c>
      <c r="I560" s="3" t="s">
        <v>537</v>
      </c>
      <c r="J560" s="3" t="s">
        <v>557</v>
      </c>
      <c r="K560" s="3" t="s">
        <v>643</v>
      </c>
      <c r="L560" s="3" t="s">
        <v>713</v>
      </c>
      <c r="M560" s="3" t="s">
        <v>1125</v>
      </c>
      <c r="N560" s="3" t="s">
        <v>517</v>
      </c>
      <c r="O560" s="3" t="s">
        <v>580</v>
      </c>
      <c r="P560" s="3">
        <v>7</v>
      </c>
      <c r="Q560" s="3" t="s">
        <v>1125</v>
      </c>
      <c r="R560" s="3" t="s">
        <v>1125</v>
      </c>
      <c r="S560" s="3" t="s">
        <v>591</v>
      </c>
      <c r="T560" s="3" t="s">
        <v>520</v>
      </c>
      <c r="U560" s="3" t="s">
        <v>1125</v>
      </c>
      <c r="V560" s="3" t="s">
        <v>1125</v>
      </c>
      <c r="W560" s="3" t="s">
        <v>1125</v>
      </c>
      <c r="X560" s="3" t="s">
        <v>1125</v>
      </c>
      <c r="Y560" s="3" t="s">
        <v>1125</v>
      </c>
      <c r="AA560" s="3">
        <v>1460</v>
      </c>
      <c r="AB560" s="3">
        <v>680</v>
      </c>
      <c r="AC560" s="3">
        <v>780</v>
      </c>
      <c r="AD560" s="3" t="s">
        <v>540</v>
      </c>
      <c r="AE560" s="3" t="s">
        <v>548</v>
      </c>
      <c r="AF560" s="3" t="s">
        <v>523</v>
      </c>
      <c r="SF560" s="3">
        <v>1</v>
      </c>
      <c r="SG560" s="3">
        <v>1</v>
      </c>
      <c r="SH560" s="3">
        <v>0</v>
      </c>
      <c r="SI560" s="3">
        <v>0</v>
      </c>
      <c r="SJ560" s="3" t="s">
        <v>523</v>
      </c>
      <c r="SL560" s="3" t="s">
        <v>523</v>
      </c>
      <c r="SM560" s="3" t="s">
        <v>1253</v>
      </c>
      <c r="SN560" s="3" t="s">
        <v>570</v>
      </c>
      <c r="SO560" s="3" t="s">
        <v>554</v>
      </c>
      <c r="SP560" s="3" t="s">
        <v>527</v>
      </c>
    </row>
    <row r="561" spans="1:510" ht="12.75" x14ac:dyDescent="0.2">
      <c r="A561" s="2">
        <v>43949.405225335649</v>
      </c>
      <c r="B561" s="3" t="s">
        <v>507</v>
      </c>
      <c r="C561" s="3" t="s">
        <v>508</v>
      </c>
      <c r="D561" s="3" t="s">
        <v>566</v>
      </c>
      <c r="E561" s="3" t="s">
        <v>1127</v>
      </c>
      <c r="F561" s="3" t="s">
        <v>510</v>
      </c>
      <c r="G561" s="3" t="s">
        <v>579</v>
      </c>
      <c r="H561" s="3" t="s">
        <v>512</v>
      </c>
      <c r="I561" s="3" t="s">
        <v>556</v>
      </c>
      <c r="J561" s="3" t="s">
        <v>514</v>
      </c>
      <c r="K561" s="3"/>
      <c r="M561" s="3" t="s">
        <v>572</v>
      </c>
      <c r="N561" s="3" t="s">
        <v>578</v>
      </c>
      <c r="O561" s="3" t="s">
        <v>605</v>
      </c>
      <c r="P561" s="3">
        <v>10</v>
      </c>
      <c r="Q561" s="3" t="s">
        <v>1125</v>
      </c>
      <c r="R561" s="3" t="s">
        <v>1125</v>
      </c>
      <c r="S561" s="3" t="s">
        <v>519</v>
      </c>
      <c r="T561" s="3" t="s">
        <v>520</v>
      </c>
      <c r="U561" s="3" t="s">
        <v>1125</v>
      </c>
      <c r="V561" s="3" t="s">
        <v>1125</v>
      </c>
      <c r="W561" s="3" t="s">
        <v>1125</v>
      </c>
      <c r="X561" s="3" t="s">
        <v>1125</v>
      </c>
      <c r="Y561" s="3" t="s">
        <v>1125</v>
      </c>
      <c r="AA561" s="3">
        <v>1560</v>
      </c>
      <c r="AB561" s="3">
        <v>790</v>
      </c>
      <c r="AC561" s="3">
        <v>770</v>
      </c>
      <c r="AD561" s="3" t="s">
        <v>576</v>
      </c>
      <c r="AE561" s="3" t="s">
        <v>541</v>
      </c>
      <c r="AF561" s="3" t="s">
        <v>523</v>
      </c>
      <c r="SF561" s="3">
        <v>1</v>
      </c>
      <c r="SG561" s="3">
        <v>0</v>
      </c>
      <c r="SH561" s="3">
        <v>0</v>
      </c>
      <c r="SI561" s="3">
        <v>1</v>
      </c>
      <c r="SJ561" s="3" t="s">
        <v>524</v>
      </c>
      <c r="SL561" s="3" t="s">
        <v>524</v>
      </c>
      <c r="SM561" s="3" t="s">
        <v>1253</v>
      </c>
      <c r="SN561" s="3" t="s">
        <v>542</v>
      </c>
      <c r="SO561" s="3" t="s">
        <v>543</v>
      </c>
      <c r="SP561" s="3" t="s">
        <v>544</v>
      </c>
    </row>
    <row r="562" spans="1:510" ht="12.75" x14ac:dyDescent="0.2">
      <c r="A562" s="2">
        <v>43949.406056759261</v>
      </c>
      <c r="B562" s="3" t="s">
        <v>507</v>
      </c>
      <c r="C562" s="3" t="s">
        <v>508</v>
      </c>
      <c r="D562" s="3" t="s">
        <v>509</v>
      </c>
      <c r="E562" s="3" t="s">
        <v>1143</v>
      </c>
      <c r="F562" s="3" t="s">
        <v>510</v>
      </c>
      <c r="G562" s="3" t="s">
        <v>579</v>
      </c>
      <c r="H562" s="3" t="s">
        <v>512</v>
      </c>
      <c r="I562" s="3" t="s">
        <v>513</v>
      </c>
      <c r="J562" s="3" t="s">
        <v>514</v>
      </c>
      <c r="K562" s="3"/>
      <c r="M562" s="3" t="s">
        <v>572</v>
      </c>
      <c r="N562" s="3" t="s">
        <v>578</v>
      </c>
      <c r="O562" s="3" t="s">
        <v>518</v>
      </c>
      <c r="P562" s="3">
        <v>2</v>
      </c>
      <c r="Q562" s="3" t="s">
        <v>1125</v>
      </c>
      <c r="R562" s="3" t="s">
        <v>1125</v>
      </c>
      <c r="S562" s="3" t="s">
        <v>519</v>
      </c>
      <c r="T562" s="3" t="s">
        <v>533</v>
      </c>
      <c r="U562" s="3">
        <v>34</v>
      </c>
      <c r="V562" s="3">
        <v>34</v>
      </c>
      <c r="W562" s="3">
        <v>35</v>
      </c>
      <c r="X562" s="3">
        <v>31</v>
      </c>
      <c r="Y562" s="3">
        <v>36</v>
      </c>
      <c r="Z562" s="3" t="s">
        <v>534</v>
      </c>
      <c r="AA562" s="3">
        <v>1500</v>
      </c>
      <c r="AB562" s="3">
        <v>740</v>
      </c>
      <c r="AC562" s="3">
        <v>760</v>
      </c>
      <c r="AD562" s="3" t="s">
        <v>521</v>
      </c>
      <c r="AE562" s="3" t="s">
        <v>522</v>
      </c>
      <c r="AF562" s="3" t="s">
        <v>523</v>
      </c>
      <c r="SF562" s="3">
        <v>23</v>
      </c>
      <c r="SG562" s="3">
        <v>0</v>
      </c>
      <c r="SH562" s="3">
        <v>10</v>
      </c>
      <c r="SI562" s="3">
        <v>17</v>
      </c>
      <c r="SJ562" s="3" t="s">
        <v>524</v>
      </c>
      <c r="SL562" s="3" t="s">
        <v>524</v>
      </c>
      <c r="SM562" s="3" t="s">
        <v>1253</v>
      </c>
      <c r="SN562" s="3" t="s">
        <v>535</v>
      </c>
      <c r="SO562" s="3" t="s">
        <v>543</v>
      </c>
      <c r="SP562" s="3" t="s">
        <v>549</v>
      </c>
    </row>
    <row r="563" spans="1:510" ht="12.75" x14ac:dyDescent="0.2">
      <c r="A563" s="2">
        <v>43949.406070740741</v>
      </c>
      <c r="B563" s="3" t="s">
        <v>507</v>
      </c>
      <c r="C563" s="3" t="s">
        <v>550</v>
      </c>
      <c r="D563" s="3" t="s">
        <v>1131</v>
      </c>
      <c r="E563" s="3" t="s">
        <v>1143</v>
      </c>
      <c r="F563" s="3" t="s">
        <v>528</v>
      </c>
      <c r="G563" s="3" t="s">
        <v>511</v>
      </c>
      <c r="H563" s="3" t="s">
        <v>512</v>
      </c>
      <c r="I563" s="3" t="s">
        <v>513</v>
      </c>
      <c r="J563" s="3" t="s">
        <v>514</v>
      </c>
      <c r="K563" s="3"/>
      <c r="M563" s="3" t="s">
        <v>516</v>
      </c>
      <c r="N563" s="3" t="s">
        <v>531</v>
      </c>
      <c r="O563" s="3" t="s">
        <v>518</v>
      </c>
      <c r="P563" s="3">
        <v>7</v>
      </c>
      <c r="Q563" s="3" t="s">
        <v>1125</v>
      </c>
      <c r="R563" s="3" t="s">
        <v>1125</v>
      </c>
      <c r="S563" s="3" t="s">
        <v>591</v>
      </c>
      <c r="T563" s="3" t="s">
        <v>622</v>
      </c>
      <c r="U563" s="3" t="s">
        <v>1125</v>
      </c>
      <c r="V563" s="3" t="s">
        <v>1125</v>
      </c>
      <c r="W563" s="3" t="s">
        <v>1125</v>
      </c>
      <c r="X563" s="3" t="s">
        <v>1125</v>
      </c>
      <c r="Y563" s="3" t="s">
        <v>1125</v>
      </c>
      <c r="AA563" s="6" t="s">
        <v>1125</v>
      </c>
      <c r="SF563" s="3">
        <v>2</v>
      </c>
      <c r="SG563" s="3">
        <v>1</v>
      </c>
      <c r="SH563" s="3">
        <v>0</v>
      </c>
      <c r="SI563" s="3">
        <v>0</v>
      </c>
      <c r="SJ563" s="3" t="s">
        <v>524</v>
      </c>
      <c r="SL563" s="3" t="s">
        <v>524</v>
      </c>
      <c r="SM563" s="3" t="s">
        <v>1249</v>
      </c>
      <c r="SN563" s="3" t="s">
        <v>570</v>
      </c>
      <c r="SO563" s="3" t="s">
        <v>526</v>
      </c>
      <c r="SP563" s="3" t="s">
        <v>544</v>
      </c>
    </row>
    <row r="564" spans="1:510" ht="12.75" x14ac:dyDescent="0.2">
      <c r="A564" s="2">
        <v>43949.406458356483</v>
      </c>
      <c r="B564" s="3" t="s">
        <v>507</v>
      </c>
      <c r="C564" s="3" t="s">
        <v>508</v>
      </c>
      <c r="D564" s="3" t="s">
        <v>566</v>
      </c>
      <c r="E564" s="3" t="s">
        <v>1143</v>
      </c>
      <c r="F564" s="3" t="s">
        <v>528</v>
      </c>
      <c r="G564" s="3" t="s">
        <v>511</v>
      </c>
      <c r="H564" s="3" t="s">
        <v>512</v>
      </c>
      <c r="I564" s="3" t="s">
        <v>529</v>
      </c>
      <c r="J564" s="3" t="s">
        <v>514</v>
      </c>
      <c r="K564" s="3"/>
      <c r="M564" s="3" t="s">
        <v>572</v>
      </c>
      <c r="N564" s="3" t="s">
        <v>604</v>
      </c>
      <c r="O564" s="3" t="s">
        <v>518</v>
      </c>
      <c r="P564" s="3">
        <v>6</v>
      </c>
      <c r="Q564" s="3" t="s">
        <v>1125</v>
      </c>
      <c r="R564" s="3" t="s">
        <v>1125</v>
      </c>
      <c r="S564" s="3" t="s">
        <v>519</v>
      </c>
      <c r="T564" s="3" t="s">
        <v>520</v>
      </c>
      <c r="U564" s="3" t="s">
        <v>1125</v>
      </c>
      <c r="V564" s="3" t="s">
        <v>1125</v>
      </c>
      <c r="W564" s="3" t="s">
        <v>1125</v>
      </c>
      <c r="X564" s="3" t="s">
        <v>1125</v>
      </c>
      <c r="Y564" s="3" t="s">
        <v>1125</v>
      </c>
      <c r="AA564" s="3">
        <v>1540</v>
      </c>
      <c r="AB564" s="3">
        <v>740</v>
      </c>
      <c r="AC564" s="3">
        <v>800</v>
      </c>
      <c r="AD564" s="3" t="s">
        <v>560</v>
      </c>
      <c r="AE564" s="3" t="s">
        <v>548</v>
      </c>
      <c r="AF564" s="3" t="s">
        <v>523</v>
      </c>
      <c r="SF564" s="3">
        <v>1</v>
      </c>
      <c r="SG564" s="3">
        <v>1</v>
      </c>
      <c r="SH564" s="3">
        <v>1</v>
      </c>
      <c r="SI564" s="3">
        <v>0</v>
      </c>
      <c r="SJ564" s="3" t="s">
        <v>523</v>
      </c>
      <c r="SL564" s="3" t="s">
        <v>524</v>
      </c>
      <c r="SM564" s="3" t="s">
        <v>1248</v>
      </c>
      <c r="SN564" s="3" t="s">
        <v>594</v>
      </c>
      <c r="SO564" s="3" t="s">
        <v>554</v>
      </c>
      <c r="SP564" s="3" t="s">
        <v>561</v>
      </c>
    </row>
    <row r="565" spans="1:510" ht="12.75" x14ac:dyDescent="0.2">
      <c r="A565" s="2">
        <v>43949.406464884261</v>
      </c>
      <c r="B565" s="3" t="s">
        <v>507</v>
      </c>
      <c r="C565" s="3" t="s">
        <v>508</v>
      </c>
      <c r="D565" s="3" t="s">
        <v>566</v>
      </c>
      <c r="E565" s="3" t="s">
        <v>1143</v>
      </c>
      <c r="F565" s="3" t="s">
        <v>528</v>
      </c>
      <c r="G565" s="3" t="s">
        <v>579</v>
      </c>
      <c r="H565" s="3" t="s">
        <v>512</v>
      </c>
      <c r="I565" s="3" t="s">
        <v>556</v>
      </c>
      <c r="J565" s="3" t="s">
        <v>514</v>
      </c>
      <c r="K565" s="3"/>
      <c r="M565" s="3" t="s">
        <v>516</v>
      </c>
      <c r="N565" s="3" t="s">
        <v>578</v>
      </c>
      <c r="O565" s="3" t="s">
        <v>605</v>
      </c>
      <c r="P565" s="3">
        <v>7</v>
      </c>
      <c r="Q565" s="3" t="s">
        <v>1125</v>
      </c>
      <c r="R565" s="3" t="s">
        <v>1125</v>
      </c>
      <c r="S565" s="3" t="s">
        <v>519</v>
      </c>
      <c r="T565" s="3" t="s">
        <v>533</v>
      </c>
      <c r="U565" s="3">
        <v>33</v>
      </c>
      <c r="V565" s="3">
        <v>36</v>
      </c>
      <c r="W565" s="3">
        <v>28</v>
      </c>
      <c r="X565" s="3">
        <v>36</v>
      </c>
      <c r="Y565" s="3">
        <v>32</v>
      </c>
      <c r="Z565" s="3" t="s">
        <v>553</v>
      </c>
      <c r="AA565" s="6" t="s">
        <v>1125</v>
      </c>
      <c r="SF565" s="3">
        <v>1</v>
      </c>
      <c r="SG565" s="3">
        <v>0</v>
      </c>
      <c r="SH565" s="3">
        <v>0</v>
      </c>
      <c r="SI565" s="3">
        <v>1</v>
      </c>
      <c r="SJ565" s="3" t="s">
        <v>523</v>
      </c>
      <c r="SL565" s="3" t="s">
        <v>523</v>
      </c>
      <c r="SM565" s="3" t="s">
        <v>1254</v>
      </c>
      <c r="SO565" s="3" t="s">
        <v>554</v>
      </c>
      <c r="SP565" s="3" t="s">
        <v>544</v>
      </c>
    </row>
    <row r="566" spans="1:510" ht="12.75" x14ac:dyDescent="0.2">
      <c r="A566" s="2">
        <v>43949.406531238426</v>
      </c>
      <c r="B566" s="3" t="s">
        <v>507</v>
      </c>
      <c r="C566" s="3" t="s">
        <v>508</v>
      </c>
      <c r="D566" s="3" t="s">
        <v>566</v>
      </c>
      <c r="E566" s="3" t="s">
        <v>1143</v>
      </c>
      <c r="F566" s="3" t="s">
        <v>528</v>
      </c>
      <c r="G566" s="3" t="s">
        <v>511</v>
      </c>
      <c r="H566" s="3" t="s">
        <v>555</v>
      </c>
      <c r="I566" s="3" t="s">
        <v>537</v>
      </c>
      <c r="J566" s="3" t="s">
        <v>514</v>
      </c>
      <c r="K566" s="3"/>
      <c r="M566" s="3" t="s">
        <v>572</v>
      </c>
      <c r="N566" s="3" t="s">
        <v>539</v>
      </c>
      <c r="O566" s="3" t="s">
        <v>1150</v>
      </c>
      <c r="P566" s="3">
        <v>9</v>
      </c>
      <c r="Q566" s="3" t="s">
        <v>1125</v>
      </c>
      <c r="R566" s="3" t="s">
        <v>1125</v>
      </c>
      <c r="S566" s="3" t="s">
        <v>569</v>
      </c>
      <c r="T566" s="3" t="s">
        <v>520</v>
      </c>
      <c r="U566" s="3" t="s">
        <v>1125</v>
      </c>
      <c r="V566" s="3" t="s">
        <v>1125</v>
      </c>
      <c r="W566" s="3" t="s">
        <v>1125</v>
      </c>
      <c r="X566" s="3" t="s">
        <v>1125</v>
      </c>
      <c r="Y566" s="3" t="s">
        <v>1125</v>
      </c>
      <c r="AA566" s="3">
        <v>1550</v>
      </c>
      <c r="AB566" s="3">
        <v>760</v>
      </c>
      <c r="AC566" s="3">
        <v>790</v>
      </c>
      <c r="AD566" s="3" t="s">
        <v>547</v>
      </c>
      <c r="AE566" s="3" t="s">
        <v>548</v>
      </c>
      <c r="AF566" s="3" t="s">
        <v>523</v>
      </c>
      <c r="SF566" s="3">
        <v>1</v>
      </c>
      <c r="SG566" s="3">
        <v>0</v>
      </c>
      <c r="SH566" s="3">
        <v>0</v>
      </c>
      <c r="SI566" s="3">
        <v>1</v>
      </c>
      <c r="SJ566" s="3" t="s">
        <v>524</v>
      </c>
      <c r="SL566" s="3" t="s">
        <v>523</v>
      </c>
      <c r="SM566" s="3" t="s">
        <v>1254</v>
      </c>
      <c r="SN566" s="3" t="s">
        <v>542</v>
      </c>
      <c r="SO566" s="3" t="s">
        <v>554</v>
      </c>
      <c r="SP566" s="3" t="s">
        <v>544</v>
      </c>
    </row>
    <row r="567" spans="1:510" ht="12.75" x14ac:dyDescent="0.2">
      <c r="A567" s="2">
        <v>43949.407014155091</v>
      </c>
      <c r="B567" s="3" t="s">
        <v>507</v>
      </c>
      <c r="C567" s="3" t="s">
        <v>508</v>
      </c>
      <c r="D567" s="3" t="s">
        <v>1134</v>
      </c>
      <c r="E567" s="3" t="s">
        <v>1143</v>
      </c>
      <c r="F567" s="3" t="s">
        <v>510</v>
      </c>
      <c r="G567" s="3" t="s">
        <v>511</v>
      </c>
      <c r="H567" s="3" t="s">
        <v>555</v>
      </c>
      <c r="I567" s="3" t="s">
        <v>529</v>
      </c>
      <c r="J567" s="3" t="s">
        <v>514</v>
      </c>
      <c r="K567" s="3"/>
      <c r="M567" s="3" t="s">
        <v>516</v>
      </c>
      <c r="N567" s="3" t="s">
        <v>539</v>
      </c>
      <c r="O567" s="3" t="s">
        <v>518</v>
      </c>
      <c r="P567" s="3">
        <v>7</v>
      </c>
      <c r="Q567" s="3" t="s">
        <v>1125</v>
      </c>
      <c r="R567" s="3" t="s">
        <v>1125</v>
      </c>
      <c r="S567" s="3" t="s">
        <v>519</v>
      </c>
      <c r="T567" s="3" t="s">
        <v>533</v>
      </c>
      <c r="U567" s="3">
        <v>28</v>
      </c>
      <c r="V567" s="3">
        <v>27</v>
      </c>
      <c r="W567" s="3">
        <v>24</v>
      </c>
      <c r="X567" s="3">
        <v>34</v>
      </c>
      <c r="Y567" s="3">
        <v>26</v>
      </c>
      <c r="Z567" s="3" t="s">
        <v>534</v>
      </c>
      <c r="AA567" s="3">
        <v>1330</v>
      </c>
      <c r="AB567" s="3">
        <v>710</v>
      </c>
      <c r="AC567" s="3">
        <v>620</v>
      </c>
      <c r="AD567" s="3" t="s">
        <v>593</v>
      </c>
      <c r="AE567" s="3" t="s">
        <v>574</v>
      </c>
      <c r="AF567" s="3" t="s">
        <v>523</v>
      </c>
      <c r="SF567" s="3">
        <v>1</v>
      </c>
      <c r="SG567" s="3">
        <v>0</v>
      </c>
      <c r="SH567" s="3">
        <v>0</v>
      </c>
      <c r="SI567" s="3">
        <v>1</v>
      </c>
      <c r="SJ567" s="3" t="s">
        <v>524</v>
      </c>
      <c r="SL567" s="3" t="s">
        <v>524</v>
      </c>
      <c r="SM567" s="3" t="s">
        <v>1250</v>
      </c>
      <c r="SN567" s="4">
        <v>0</v>
      </c>
      <c r="SO567" s="3" t="s">
        <v>554</v>
      </c>
      <c r="SP567" s="3" t="s">
        <v>527</v>
      </c>
    </row>
    <row r="568" spans="1:510" ht="12.75" x14ac:dyDescent="0.2">
      <c r="A568" s="2">
        <v>43949.409955162038</v>
      </c>
      <c r="B568" s="3" t="s">
        <v>507</v>
      </c>
      <c r="C568" s="3" t="s">
        <v>508</v>
      </c>
      <c r="D568" s="3" t="s">
        <v>566</v>
      </c>
      <c r="E568" s="3" t="s">
        <v>1143</v>
      </c>
      <c r="F568" s="3" t="s">
        <v>528</v>
      </c>
      <c r="G568" s="3" t="s">
        <v>573</v>
      </c>
      <c r="H568" s="3" t="s">
        <v>512</v>
      </c>
      <c r="I568" s="3" t="s">
        <v>513</v>
      </c>
      <c r="J568" s="3" t="s">
        <v>514</v>
      </c>
      <c r="K568" s="3"/>
      <c r="M568" s="3" t="s">
        <v>516</v>
      </c>
      <c r="N568" s="3" t="s">
        <v>604</v>
      </c>
      <c r="O568" s="3" t="s">
        <v>518</v>
      </c>
      <c r="P568" s="3">
        <v>7</v>
      </c>
      <c r="Q568" s="3" t="s">
        <v>1125</v>
      </c>
      <c r="R568" s="3" t="s">
        <v>1125</v>
      </c>
      <c r="S568" s="3" t="s">
        <v>519</v>
      </c>
      <c r="T568" s="3" t="s">
        <v>520</v>
      </c>
      <c r="U568" s="3" t="s">
        <v>1125</v>
      </c>
      <c r="V568" s="3" t="s">
        <v>1125</v>
      </c>
      <c r="W568" s="3" t="s">
        <v>1125</v>
      </c>
      <c r="X568" s="3" t="s">
        <v>1125</v>
      </c>
      <c r="Y568" s="3" t="s">
        <v>1125</v>
      </c>
      <c r="AA568" s="3">
        <v>1240</v>
      </c>
      <c r="AB568" s="3">
        <v>590</v>
      </c>
      <c r="AC568" s="3">
        <v>650</v>
      </c>
      <c r="AD568" s="3" t="s">
        <v>564</v>
      </c>
      <c r="AE568" s="3" t="s">
        <v>548</v>
      </c>
      <c r="AF568" s="3" t="s">
        <v>523</v>
      </c>
      <c r="SF568" s="3">
        <v>10</v>
      </c>
      <c r="SG568" s="3">
        <v>0</v>
      </c>
      <c r="SH568" s="3">
        <v>3</v>
      </c>
      <c r="SI568" s="3">
        <v>4</v>
      </c>
      <c r="SJ568" s="3" t="s">
        <v>524</v>
      </c>
      <c r="SL568" s="3" t="s">
        <v>524</v>
      </c>
      <c r="SM568" s="3" t="s">
        <v>1252</v>
      </c>
      <c r="SN568" s="3" t="s">
        <v>594</v>
      </c>
      <c r="SO568" s="3" t="s">
        <v>543</v>
      </c>
      <c r="SP568" s="3" t="s">
        <v>527</v>
      </c>
    </row>
    <row r="569" spans="1:510" ht="12.75" x14ac:dyDescent="0.2">
      <c r="A569" s="2">
        <v>43949.410396874999</v>
      </c>
      <c r="B569" s="3" t="s">
        <v>507</v>
      </c>
      <c r="C569" s="3" t="s">
        <v>508</v>
      </c>
      <c r="D569" s="3" t="s">
        <v>566</v>
      </c>
      <c r="E569" s="3" t="s">
        <v>1143</v>
      </c>
      <c r="F569" s="3" t="s">
        <v>528</v>
      </c>
      <c r="G569" s="3" t="s">
        <v>511</v>
      </c>
      <c r="H569" s="3" t="s">
        <v>583</v>
      </c>
      <c r="I569" s="3" t="s">
        <v>529</v>
      </c>
      <c r="J569" s="3" t="s">
        <v>514</v>
      </c>
      <c r="K569" s="3"/>
      <c r="M569" s="3" t="s">
        <v>572</v>
      </c>
      <c r="N569" s="3" t="s">
        <v>531</v>
      </c>
      <c r="O569" s="3" t="s">
        <v>1151</v>
      </c>
      <c r="P569" s="3">
        <v>10</v>
      </c>
      <c r="Q569" s="3" t="s">
        <v>1125</v>
      </c>
      <c r="R569" s="3" t="s">
        <v>1125</v>
      </c>
      <c r="S569" s="3" t="s">
        <v>519</v>
      </c>
      <c r="T569" s="3" t="s">
        <v>520</v>
      </c>
      <c r="U569" s="3" t="s">
        <v>1125</v>
      </c>
      <c r="V569" s="3" t="s">
        <v>1125</v>
      </c>
      <c r="W569" s="3" t="s">
        <v>1125</v>
      </c>
      <c r="X569" s="3" t="s">
        <v>1125</v>
      </c>
      <c r="Y569" s="3" t="s">
        <v>1125</v>
      </c>
      <c r="AA569" s="3">
        <v>1560</v>
      </c>
      <c r="AB569" s="3">
        <v>760</v>
      </c>
      <c r="AC569" s="3">
        <v>800</v>
      </c>
      <c r="AD569" s="3" t="s">
        <v>576</v>
      </c>
      <c r="AE569" s="3" t="s">
        <v>587</v>
      </c>
      <c r="AF569" s="3" t="s">
        <v>523</v>
      </c>
      <c r="SF569" s="3">
        <v>3</v>
      </c>
      <c r="SG569" s="3">
        <v>0</v>
      </c>
      <c r="SH569" s="3">
        <v>1</v>
      </c>
      <c r="SI569" s="3">
        <v>1</v>
      </c>
      <c r="SJ569" s="3" t="s">
        <v>524</v>
      </c>
      <c r="SL569" s="3" t="s">
        <v>523</v>
      </c>
      <c r="SM569" s="3" t="s">
        <v>1254</v>
      </c>
      <c r="SN569" s="4">
        <v>0</v>
      </c>
      <c r="SO569" s="3" t="s">
        <v>543</v>
      </c>
      <c r="SP569" s="3" t="s">
        <v>561</v>
      </c>
    </row>
    <row r="570" spans="1:510" ht="12.75" x14ac:dyDescent="0.2">
      <c r="A570" s="2">
        <v>43949.411918333339</v>
      </c>
      <c r="B570" s="3" t="s">
        <v>507</v>
      </c>
      <c r="C570" s="3" t="s">
        <v>508</v>
      </c>
      <c r="D570" s="3" t="s">
        <v>566</v>
      </c>
      <c r="E570" s="3" t="s">
        <v>1143</v>
      </c>
      <c r="F570" s="3" t="s">
        <v>528</v>
      </c>
      <c r="G570" s="3" t="s">
        <v>511</v>
      </c>
      <c r="H570" s="3" t="s">
        <v>512</v>
      </c>
      <c r="I570" s="3" t="s">
        <v>529</v>
      </c>
      <c r="J570" s="3" t="s">
        <v>514</v>
      </c>
      <c r="K570" s="3"/>
      <c r="M570" s="3" t="s">
        <v>572</v>
      </c>
      <c r="N570" s="3" t="s">
        <v>539</v>
      </c>
      <c r="O570" s="3" t="s">
        <v>605</v>
      </c>
      <c r="P570" s="3">
        <v>10</v>
      </c>
      <c r="Q570" s="3" t="s">
        <v>1125</v>
      </c>
      <c r="R570" s="3" t="s">
        <v>1125</v>
      </c>
      <c r="S570" s="3" t="s">
        <v>569</v>
      </c>
      <c r="T570" s="3" t="s">
        <v>533</v>
      </c>
      <c r="U570" s="3">
        <v>36</v>
      </c>
      <c r="V570" s="3">
        <v>36</v>
      </c>
      <c r="W570" s="3">
        <v>35</v>
      </c>
      <c r="X570" s="3">
        <v>36</v>
      </c>
      <c r="Y570" s="3">
        <v>35</v>
      </c>
      <c r="Z570" s="3" t="s">
        <v>553</v>
      </c>
      <c r="AA570" s="6" t="s">
        <v>1125</v>
      </c>
      <c r="SF570" s="3">
        <v>7</v>
      </c>
      <c r="SG570" s="3">
        <v>3</v>
      </c>
      <c r="SH570" s="3">
        <v>1</v>
      </c>
      <c r="SI570" s="3">
        <v>6</v>
      </c>
      <c r="SJ570" s="3" t="s">
        <v>523</v>
      </c>
      <c r="SL570" s="3" t="s">
        <v>524</v>
      </c>
      <c r="SM570" s="3" t="s">
        <v>1254</v>
      </c>
      <c r="SN570" s="3" t="s">
        <v>594</v>
      </c>
      <c r="SO570" s="3" t="s">
        <v>526</v>
      </c>
      <c r="SP570" s="3" t="s">
        <v>544</v>
      </c>
    </row>
    <row r="571" spans="1:510" ht="12.75" x14ac:dyDescent="0.2">
      <c r="A571" s="2">
        <v>43949.414078692134</v>
      </c>
      <c r="B571" s="3" t="s">
        <v>507</v>
      </c>
      <c r="C571" s="3" t="s">
        <v>508</v>
      </c>
      <c r="D571" s="3" t="s">
        <v>566</v>
      </c>
      <c r="E571" s="3" t="s">
        <v>1143</v>
      </c>
      <c r="F571" s="3" t="s">
        <v>528</v>
      </c>
      <c r="G571" s="3" t="s">
        <v>511</v>
      </c>
      <c r="H571" s="3" t="s">
        <v>583</v>
      </c>
      <c r="I571" s="3" t="s">
        <v>513</v>
      </c>
      <c r="J571" s="3" t="s">
        <v>514</v>
      </c>
      <c r="K571" s="3"/>
      <c r="M571" s="3" t="s">
        <v>572</v>
      </c>
      <c r="N571" s="3" t="s">
        <v>578</v>
      </c>
      <c r="O571" s="3" t="s">
        <v>518</v>
      </c>
      <c r="P571" s="3">
        <v>8</v>
      </c>
      <c r="Q571" s="3" t="s">
        <v>1125</v>
      </c>
      <c r="R571" s="3" t="s">
        <v>1125</v>
      </c>
      <c r="S571" s="3" t="s">
        <v>519</v>
      </c>
      <c r="T571" s="3" t="s">
        <v>533</v>
      </c>
      <c r="U571" s="3">
        <v>30</v>
      </c>
      <c r="V571" s="3">
        <v>32</v>
      </c>
      <c r="W571" s="3">
        <v>29</v>
      </c>
      <c r="X571" s="3">
        <v>31</v>
      </c>
      <c r="Y571" s="3">
        <v>26</v>
      </c>
      <c r="Z571" s="3" t="s">
        <v>534</v>
      </c>
      <c r="AA571" s="3">
        <v>1400</v>
      </c>
      <c r="AB571" s="3">
        <v>700</v>
      </c>
      <c r="AC571" s="3">
        <v>700</v>
      </c>
      <c r="AD571" s="3" t="s">
        <v>547</v>
      </c>
      <c r="AE571" s="3" t="s">
        <v>548</v>
      </c>
      <c r="AF571" s="3" t="s">
        <v>523</v>
      </c>
      <c r="SF571" s="3">
        <v>3</v>
      </c>
      <c r="SG571" s="3">
        <v>0</v>
      </c>
      <c r="SH571" s="3">
        <v>1</v>
      </c>
      <c r="SI571" s="3">
        <v>0</v>
      </c>
      <c r="SJ571" s="3" t="s">
        <v>524</v>
      </c>
      <c r="SL571" s="3" t="s">
        <v>524</v>
      </c>
      <c r="SM571" s="3" t="s">
        <v>1248</v>
      </c>
      <c r="SN571" s="3" t="s">
        <v>570</v>
      </c>
      <c r="SO571" s="3" t="s">
        <v>543</v>
      </c>
      <c r="SP571" s="3" t="s">
        <v>544</v>
      </c>
    </row>
    <row r="572" spans="1:510" ht="12.75" x14ac:dyDescent="0.2">
      <c r="A572" s="2">
        <v>43949.414328634259</v>
      </c>
      <c r="B572" s="3" t="s">
        <v>507</v>
      </c>
      <c r="C572" s="3" t="s">
        <v>508</v>
      </c>
      <c r="D572" s="3" t="s">
        <v>562</v>
      </c>
      <c r="E572" s="3" t="s">
        <v>1143</v>
      </c>
      <c r="F572" s="3" t="s">
        <v>528</v>
      </c>
      <c r="G572" s="3" t="s">
        <v>579</v>
      </c>
      <c r="H572" s="3" t="s">
        <v>512</v>
      </c>
      <c r="I572" s="3" t="s">
        <v>556</v>
      </c>
      <c r="J572" s="3" t="s">
        <v>514</v>
      </c>
      <c r="K572" s="3"/>
      <c r="M572" s="3" t="s">
        <v>516</v>
      </c>
      <c r="N572" s="3" t="s">
        <v>578</v>
      </c>
      <c r="O572" s="3" t="s">
        <v>518</v>
      </c>
      <c r="P572" s="3">
        <v>6</v>
      </c>
      <c r="Q572" s="3" t="s">
        <v>1125</v>
      </c>
      <c r="R572" s="3" t="s">
        <v>1125</v>
      </c>
      <c r="S572" s="3" t="s">
        <v>519</v>
      </c>
      <c r="T572" s="3" t="s">
        <v>533</v>
      </c>
      <c r="U572" s="3">
        <v>35</v>
      </c>
      <c r="V572" s="3">
        <v>36</v>
      </c>
      <c r="W572" s="3">
        <v>35</v>
      </c>
      <c r="X572" s="3">
        <v>35</v>
      </c>
      <c r="Y572" s="3">
        <v>35</v>
      </c>
      <c r="Z572" s="3" t="s">
        <v>534</v>
      </c>
      <c r="AA572" s="3">
        <v>1510</v>
      </c>
      <c r="AB572" s="3">
        <v>740</v>
      </c>
      <c r="AC572" s="3">
        <v>770</v>
      </c>
      <c r="AD572" s="3" t="s">
        <v>521</v>
      </c>
      <c r="AE572" s="3" t="s">
        <v>522</v>
      </c>
      <c r="AF572" s="3" t="s">
        <v>523</v>
      </c>
      <c r="SF572" s="3">
        <v>17</v>
      </c>
      <c r="SG572" s="3">
        <v>1</v>
      </c>
      <c r="SH572" s="3">
        <v>1</v>
      </c>
      <c r="SI572" s="3">
        <v>11</v>
      </c>
      <c r="SJ572" s="3" t="s">
        <v>524</v>
      </c>
      <c r="SL572" s="3" t="s">
        <v>524</v>
      </c>
      <c r="SM572" s="3" t="s">
        <v>1248</v>
      </c>
      <c r="SN572" s="3" t="s">
        <v>570</v>
      </c>
      <c r="SO572" s="3" t="s">
        <v>526</v>
      </c>
      <c r="SP572" s="3" t="s">
        <v>527</v>
      </c>
    </row>
    <row r="573" spans="1:510" ht="12.75" x14ac:dyDescent="0.2">
      <c r="A573" s="2">
        <v>43949.415473414352</v>
      </c>
      <c r="B573" s="3" t="s">
        <v>507</v>
      </c>
      <c r="C573" s="3" t="s">
        <v>508</v>
      </c>
      <c r="D573" s="3" t="s">
        <v>566</v>
      </c>
      <c r="E573" s="3" t="s">
        <v>1143</v>
      </c>
      <c r="F573" s="3" t="s">
        <v>528</v>
      </c>
      <c r="G573" s="3" t="s">
        <v>511</v>
      </c>
      <c r="H573" s="3" t="s">
        <v>512</v>
      </c>
      <c r="I573" s="3" t="s">
        <v>529</v>
      </c>
      <c r="J573" s="3" t="s">
        <v>514</v>
      </c>
      <c r="K573" s="3"/>
      <c r="M573" s="3" t="s">
        <v>572</v>
      </c>
      <c r="N573" s="3" t="s">
        <v>531</v>
      </c>
      <c r="O573" s="3" t="s">
        <v>518</v>
      </c>
      <c r="P573" s="3">
        <v>7</v>
      </c>
      <c r="Q573" s="3" t="s">
        <v>1125</v>
      </c>
      <c r="R573" s="3" t="s">
        <v>1125</v>
      </c>
      <c r="S573" s="3" t="s">
        <v>519</v>
      </c>
      <c r="T573" s="3" t="s">
        <v>533</v>
      </c>
      <c r="U573" s="3">
        <v>36</v>
      </c>
      <c r="V573" s="3">
        <v>35</v>
      </c>
      <c r="W573" s="3">
        <v>36</v>
      </c>
      <c r="X573" s="3">
        <v>36</v>
      </c>
      <c r="Y573" s="3">
        <v>36</v>
      </c>
      <c r="Z573" s="3" t="s">
        <v>534</v>
      </c>
      <c r="AA573" s="3">
        <v>1470</v>
      </c>
      <c r="AB573" s="3">
        <v>710</v>
      </c>
      <c r="AC573" s="3">
        <v>760</v>
      </c>
      <c r="AD573" s="3" t="s">
        <v>521</v>
      </c>
      <c r="AE573" s="3" t="s">
        <v>522</v>
      </c>
      <c r="AF573" s="3" t="s">
        <v>523</v>
      </c>
      <c r="SF573" s="3">
        <v>7</v>
      </c>
      <c r="SG573" s="3">
        <v>8</v>
      </c>
      <c r="SH573" s="3">
        <v>1</v>
      </c>
      <c r="SI573" s="3">
        <v>1</v>
      </c>
      <c r="SJ573" s="3" t="s">
        <v>523</v>
      </c>
      <c r="SL573" s="3" t="s">
        <v>524</v>
      </c>
      <c r="SM573" s="3" t="s">
        <v>1254</v>
      </c>
      <c r="SN573" s="3" t="s">
        <v>542</v>
      </c>
      <c r="SO573" s="3" t="s">
        <v>543</v>
      </c>
      <c r="SP573" s="3" t="s">
        <v>544</v>
      </c>
    </row>
    <row r="574" spans="1:510" ht="12.75" x14ac:dyDescent="0.2">
      <c r="A574" s="2">
        <v>43949.41599415509</v>
      </c>
      <c r="B574" s="3" t="s">
        <v>507</v>
      </c>
      <c r="C574" s="3" t="s">
        <v>508</v>
      </c>
      <c r="D574" s="3" t="s">
        <v>562</v>
      </c>
      <c r="E574" s="3" t="s">
        <v>1143</v>
      </c>
      <c r="F574" s="3" t="s">
        <v>528</v>
      </c>
      <c r="G574" s="3" t="s">
        <v>511</v>
      </c>
      <c r="H574" s="3" t="s">
        <v>512</v>
      </c>
      <c r="I574" s="3" t="s">
        <v>556</v>
      </c>
      <c r="J574" s="3" t="s">
        <v>514</v>
      </c>
      <c r="K574" s="3"/>
      <c r="M574" s="3" t="s">
        <v>516</v>
      </c>
      <c r="N574" s="3" t="s">
        <v>531</v>
      </c>
      <c r="O574" s="3" t="s">
        <v>532</v>
      </c>
      <c r="P574" s="3">
        <v>7</v>
      </c>
      <c r="Q574" s="3" t="s">
        <v>1125</v>
      </c>
      <c r="R574" s="3" t="s">
        <v>1125</v>
      </c>
      <c r="S574" s="3" t="s">
        <v>519</v>
      </c>
      <c r="T574" s="3" t="s">
        <v>520</v>
      </c>
      <c r="U574" s="3" t="s">
        <v>1125</v>
      </c>
      <c r="V574" s="3" t="s">
        <v>1125</v>
      </c>
      <c r="W574" s="3" t="s">
        <v>1125</v>
      </c>
      <c r="X574" s="3" t="s">
        <v>1125</v>
      </c>
      <c r="Y574" s="3" t="s">
        <v>1125</v>
      </c>
      <c r="AA574" s="3">
        <v>1570</v>
      </c>
      <c r="AB574" s="3">
        <v>770</v>
      </c>
      <c r="AC574" s="3">
        <v>800</v>
      </c>
      <c r="AD574" s="3" t="s">
        <v>540</v>
      </c>
      <c r="AE574" s="3" t="s">
        <v>548</v>
      </c>
      <c r="AF574" s="3" t="s">
        <v>523</v>
      </c>
      <c r="SF574" s="3">
        <v>9</v>
      </c>
      <c r="SG574" s="3">
        <v>2</v>
      </c>
      <c r="SH574" s="3">
        <v>1</v>
      </c>
      <c r="SI574" s="3">
        <v>6</v>
      </c>
      <c r="SJ574" s="3" t="s">
        <v>524</v>
      </c>
      <c r="SL574" s="3" t="s">
        <v>524</v>
      </c>
      <c r="SM574" s="3" t="s">
        <v>1251</v>
      </c>
      <c r="SN574" s="3" t="s">
        <v>570</v>
      </c>
      <c r="SO574" s="3" t="s">
        <v>526</v>
      </c>
      <c r="SP574" s="3" t="s">
        <v>544</v>
      </c>
    </row>
    <row r="575" spans="1:510" ht="12.75" x14ac:dyDescent="0.2">
      <c r="A575" s="2">
        <v>43949.416038391202</v>
      </c>
      <c r="B575" s="3" t="s">
        <v>507</v>
      </c>
      <c r="C575" s="3" t="s">
        <v>508</v>
      </c>
      <c r="D575" s="3" t="s">
        <v>1128</v>
      </c>
      <c r="E575" s="3" t="s">
        <v>1127</v>
      </c>
      <c r="F575" s="3" t="s">
        <v>528</v>
      </c>
      <c r="G575" s="3" t="s">
        <v>511</v>
      </c>
      <c r="H575" s="3" t="s">
        <v>512</v>
      </c>
      <c r="I575" s="3" t="s">
        <v>556</v>
      </c>
      <c r="J575" s="3" t="s">
        <v>514</v>
      </c>
      <c r="K575" s="3"/>
      <c r="M575" s="3" t="s">
        <v>516</v>
      </c>
      <c r="N575" s="3" t="s">
        <v>531</v>
      </c>
      <c r="O575" s="3" t="s">
        <v>641</v>
      </c>
      <c r="P575" s="3">
        <v>10</v>
      </c>
      <c r="Q575" s="3" t="s">
        <v>1125</v>
      </c>
      <c r="R575" s="3" t="s">
        <v>1125</v>
      </c>
      <c r="S575" s="3" t="s">
        <v>519</v>
      </c>
      <c r="T575" s="3" t="s">
        <v>533</v>
      </c>
      <c r="U575" s="3">
        <v>34</v>
      </c>
      <c r="V575" s="3">
        <v>35</v>
      </c>
      <c r="W575" s="3">
        <v>35</v>
      </c>
      <c r="X575" s="3">
        <v>33</v>
      </c>
      <c r="Y575" s="3">
        <v>33</v>
      </c>
      <c r="Z575" s="3" t="s">
        <v>553</v>
      </c>
      <c r="AA575" s="6" t="s">
        <v>1125</v>
      </c>
      <c r="SF575" s="3">
        <v>3</v>
      </c>
      <c r="SG575" s="3">
        <v>1</v>
      </c>
      <c r="SH575" s="3">
        <v>1</v>
      </c>
      <c r="SI575" s="3">
        <v>1</v>
      </c>
      <c r="SJ575" s="3" t="s">
        <v>524</v>
      </c>
      <c r="SL575" s="3" t="s">
        <v>524</v>
      </c>
      <c r="SM575" s="3" t="s">
        <v>1250</v>
      </c>
      <c r="SN575" s="3" t="s">
        <v>542</v>
      </c>
      <c r="SO575" s="3" t="s">
        <v>526</v>
      </c>
      <c r="SP575" s="3" t="s">
        <v>527</v>
      </c>
    </row>
    <row r="576" spans="1:510" ht="12.75" x14ac:dyDescent="0.2">
      <c r="A576" s="2">
        <v>43949.417551759259</v>
      </c>
      <c r="B576" s="3" t="s">
        <v>507</v>
      </c>
      <c r="C576" s="3" t="s">
        <v>508</v>
      </c>
      <c r="D576" s="3" t="s">
        <v>509</v>
      </c>
      <c r="E576" s="3" t="s">
        <v>1143</v>
      </c>
      <c r="F576" s="3" t="s">
        <v>510</v>
      </c>
      <c r="G576" s="3" t="s">
        <v>511</v>
      </c>
      <c r="H576" s="3" t="s">
        <v>536</v>
      </c>
      <c r="I576" s="3" t="s">
        <v>513</v>
      </c>
      <c r="J576" s="3" t="s">
        <v>514</v>
      </c>
      <c r="K576" s="3"/>
      <c r="M576" s="3" t="s">
        <v>516</v>
      </c>
      <c r="N576" s="3" t="s">
        <v>517</v>
      </c>
      <c r="O576" s="3" t="s">
        <v>532</v>
      </c>
      <c r="P576" s="3">
        <v>10</v>
      </c>
      <c r="Q576" s="3" t="s">
        <v>1125</v>
      </c>
      <c r="R576" s="3" t="s">
        <v>1125</v>
      </c>
      <c r="S576" s="3" t="s">
        <v>519</v>
      </c>
      <c r="T576" s="3" t="s">
        <v>533</v>
      </c>
      <c r="U576" s="3">
        <v>33</v>
      </c>
      <c r="V576" s="3">
        <v>35</v>
      </c>
      <c r="W576" s="3">
        <v>31</v>
      </c>
      <c r="X576" s="3">
        <v>32</v>
      </c>
      <c r="Y576" s="3">
        <v>35</v>
      </c>
      <c r="Z576" s="3" t="s">
        <v>534</v>
      </c>
      <c r="AA576" s="3">
        <v>1570</v>
      </c>
      <c r="AB576" s="3">
        <v>770</v>
      </c>
      <c r="AC576" s="3">
        <v>800</v>
      </c>
      <c r="AD576" s="3" t="s">
        <v>521</v>
      </c>
      <c r="AE576" s="3" t="s">
        <v>522</v>
      </c>
      <c r="AF576" s="3" t="s">
        <v>523</v>
      </c>
      <c r="SF576" s="3">
        <v>4</v>
      </c>
      <c r="SG576" s="3">
        <v>6</v>
      </c>
      <c r="SH576" s="3">
        <v>2</v>
      </c>
      <c r="SI576" s="3">
        <v>0</v>
      </c>
      <c r="SJ576" s="3" t="s">
        <v>523</v>
      </c>
      <c r="SL576" s="3" t="s">
        <v>524</v>
      </c>
      <c r="SM576" s="3" t="s">
        <v>1254</v>
      </c>
      <c r="SN576" s="3" t="s">
        <v>542</v>
      </c>
      <c r="SO576" s="3" t="s">
        <v>543</v>
      </c>
      <c r="SP576" s="3" t="s">
        <v>544</v>
      </c>
    </row>
    <row r="577" spans="1:510" ht="12.75" x14ac:dyDescent="0.2">
      <c r="A577" s="2">
        <v>43968.536787418983</v>
      </c>
      <c r="B577" s="3" t="s">
        <v>507</v>
      </c>
      <c r="C577" s="3" t="s">
        <v>508</v>
      </c>
      <c r="D577" s="3" t="s">
        <v>509</v>
      </c>
      <c r="E577" s="3" t="s">
        <v>1143</v>
      </c>
      <c r="F577" s="3" t="s">
        <v>528</v>
      </c>
      <c r="G577" s="3" t="s">
        <v>511</v>
      </c>
      <c r="H577" s="3" t="s">
        <v>574</v>
      </c>
      <c r="I577" s="3" t="s">
        <v>1125</v>
      </c>
      <c r="J577" s="3" t="s">
        <v>557</v>
      </c>
      <c r="K577" s="3" t="s">
        <v>1239</v>
      </c>
      <c r="L577" s="3" t="s">
        <v>712</v>
      </c>
      <c r="M577" s="3" t="s">
        <v>1125</v>
      </c>
      <c r="N577" s="3" t="s">
        <v>531</v>
      </c>
      <c r="O577" s="3" t="s">
        <v>605</v>
      </c>
      <c r="P577" s="3">
        <v>10</v>
      </c>
      <c r="Q577" s="3">
        <v>4</v>
      </c>
      <c r="R577" s="3" t="s">
        <v>1159</v>
      </c>
      <c r="S577" s="3" t="s">
        <v>519</v>
      </c>
      <c r="T577" s="3" t="s">
        <v>520</v>
      </c>
      <c r="U577" s="3" t="s">
        <v>1125</v>
      </c>
      <c r="V577" s="3" t="s">
        <v>1125</v>
      </c>
      <c r="W577" s="3" t="s">
        <v>1125</v>
      </c>
      <c r="X577" s="3" t="s">
        <v>1125</v>
      </c>
      <c r="Y577" s="3" t="s">
        <v>1125</v>
      </c>
      <c r="AA577" s="3">
        <v>1580</v>
      </c>
      <c r="AB577" s="3">
        <v>800</v>
      </c>
      <c r="AC577" s="3">
        <v>780</v>
      </c>
      <c r="AD577" s="3" t="s">
        <v>576</v>
      </c>
      <c r="AE577" s="3" t="s">
        <v>541</v>
      </c>
      <c r="AF577" s="3" t="s">
        <v>523</v>
      </c>
      <c r="JE577" s="3">
        <v>7</v>
      </c>
      <c r="JF577" s="3">
        <v>2</v>
      </c>
      <c r="JG577" s="3">
        <v>2</v>
      </c>
      <c r="SF577" s="3">
        <v>2</v>
      </c>
      <c r="SG577" s="3">
        <v>7</v>
      </c>
      <c r="SH577" s="3">
        <v>2</v>
      </c>
      <c r="SI577" s="3">
        <v>0</v>
      </c>
      <c r="SJ577" s="3" t="s">
        <v>524</v>
      </c>
      <c r="SL577" s="3" t="s">
        <v>523</v>
      </c>
      <c r="SM577" s="3" t="s">
        <v>1249</v>
      </c>
      <c r="SO577" s="3" t="s">
        <v>543</v>
      </c>
    </row>
    <row r="578" spans="1:510" ht="12.75" x14ac:dyDescent="0.2">
      <c r="A578" s="2">
        <v>43949.423944872688</v>
      </c>
      <c r="B578" s="3" t="s">
        <v>507</v>
      </c>
      <c r="C578" s="3" t="s">
        <v>508</v>
      </c>
      <c r="D578" s="3" t="s">
        <v>566</v>
      </c>
      <c r="E578" s="3" t="s">
        <v>1143</v>
      </c>
      <c r="F578" s="3" t="s">
        <v>510</v>
      </c>
      <c r="G578" s="3" t="s">
        <v>511</v>
      </c>
      <c r="H578" s="3" t="s">
        <v>583</v>
      </c>
      <c r="I578" s="3" t="s">
        <v>556</v>
      </c>
      <c r="J578" s="3" t="s">
        <v>514</v>
      </c>
      <c r="K578" s="3"/>
      <c r="M578" s="3" t="s">
        <v>572</v>
      </c>
      <c r="N578" s="3" t="s">
        <v>578</v>
      </c>
      <c r="O578" s="3" t="s">
        <v>518</v>
      </c>
      <c r="P578" s="3">
        <v>8</v>
      </c>
      <c r="Q578" s="3" t="s">
        <v>1125</v>
      </c>
      <c r="R578" s="3" t="s">
        <v>1125</v>
      </c>
      <c r="S578" s="3" t="s">
        <v>519</v>
      </c>
      <c r="T578" s="3" t="s">
        <v>533</v>
      </c>
      <c r="U578" s="3">
        <v>33</v>
      </c>
      <c r="V578" s="3">
        <v>33</v>
      </c>
      <c r="W578" s="3">
        <v>33</v>
      </c>
      <c r="X578" s="3">
        <v>33</v>
      </c>
      <c r="Y578" s="3">
        <v>31</v>
      </c>
      <c r="Z578" s="3" t="s">
        <v>553</v>
      </c>
      <c r="AA578" s="6" t="s">
        <v>1125</v>
      </c>
      <c r="SF578" s="3">
        <v>8</v>
      </c>
      <c r="SG578" s="3">
        <v>3</v>
      </c>
      <c r="SH578" s="3">
        <v>4</v>
      </c>
      <c r="SI578" s="3">
        <v>4</v>
      </c>
      <c r="SJ578" s="3" t="s">
        <v>523</v>
      </c>
      <c r="SL578" s="3" t="s">
        <v>524</v>
      </c>
      <c r="SM578" s="6" t="s">
        <v>1125</v>
      </c>
      <c r="SN578" s="3" t="s">
        <v>542</v>
      </c>
      <c r="SO578" s="3" t="s">
        <v>554</v>
      </c>
      <c r="SP578" s="3" t="s">
        <v>544</v>
      </c>
    </row>
    <row r="579" spans="1:510" ht="12.75" x14ac:dyDescent="0.2">
      <c r="A579" s="2">
        <v>43950.165637939819</v>
      </c>
      <c r="B579" s="3" t="s">
        <v>507</v>
      </c>
      <c r="C579" s="3" t="s">
        <v>508</v>
      </c>
      <c r="D579" s="3" t="s">
        <v>566</v>
      </c>
      <c r="E579" s="3" t="s">
        <v>1143</v>
      </c>
      <c r="F579" s="3" t="s">
        <v>510</v>
      </c>
      <c r="G579" s="3" t="s">
        <v>511</v>
      </c>
      <c r="H579" s="3" t="s">
        <v>583</v>
      </c>
      <c r="I579" s="3" t="s">
        <v>529</v>
      </c>
      <c r="J579" s="3" t="s">
        <v>557</v>
      </c>
      <c r="K579" s="3" t="s">
        <v>1233</v>
      </c>
      <c r="L579" s="3" t="s">
        <v>768</v>
      </c>
      <c r="M579" s="3" t="s">
        <v>1125</v>
      </c>
      <c r="N579" s="3" t="s">
        <v>517</v>
      </c>
      <c r="O579" s="3" t="s">
        <v>518</v>
      </c>
      <c r="P579" s="3">
        <v>5</v>
      </c>
      <c r="Q579" s="3" t="s">
        <v>1125</v>
      </c>
      <c r="R579" s="3" t="s">
        <v>1125</v>
      </c>
      <c r="S579" s="3" t="s">
        <v>591</v>
      </c>
      <c r="T579" s="3" t="s">
        <v>520</v>
      </c>
      <c r="U579" s="3" t="s">
        <v>1125</v>
      </c>
      <c r="V579" s="3" t="s">
        <v>1125</v>
      </c>
      <c r="W579" s="3" t="s">
        <v>1125</v>
      </c>
      <c r="X579" s="3" t="s">
        <v>1125</v>
      </c>
      <c r="Y579" s="3" t="s">
        <v>1125</v>
      </c>
      <c r="AA579" s="3">
        <v>1540</v>
      </c>
      <c r="AB579" s="3">
        <v>770</v>
      </c>
      <c r="AC579" s="3">
        <v>770</v>
      </c>
      <c r="AD579" s="3" t="s">
        <v>576</v>
      </c>
      <c r="AE579" s="3" t="s">
        <v>587</v>
      </c>
      <c r="AF579" s="3" t="s">
        <v>523</v>
      </c>
      <c r="AV579" s="3" t="s">
        <v>729</v>
      </c>
      <c r="JD579" s="3">
        <v>1</v>
      </c>
      <c r="JE579" s="3">
        <v>1</v>
      </c>
      <c r="JF579" s="3" t="s">
        <v>730</v>
      </c>
      <c r="JG579" s="3" t="s">
        <v>730</v>
      </c>
      <c r="JH579" s="3" t="s">
        <v>760</v>
      </c>
      <c r="JX579" s="3" t="s">
        <v>725</v>
      </c>
      <c r="SF579" s="3">
        <v>1</v>
      </c>
      <c r="SG579" s="3">
        <v>0</v>
      </c>
      <c r="SH579" s="3">
        <v>0</v>
      </c>
      <c r="SI579" s="3">
        <v>1</v>
      </c>
      <c r="SJ579" s="3" t="s">
        <v>524</v>
      </c>
      <c r="SK579" s="3" t="s">
        <v>760</v>
      </c>
      <c r="SL579" s="3" t="s">
        <v>524</v>
      </c>
      <c r="SM579" s="3" t="s">
        <v>1252</v>
      </c>
      <c r="SN579" s="3" t="s">
        <v>570</v>
      </c>
      <c r="SO579" s="3" t="s">
        <v>526</v>
      </c>
      <c r="SP579" s="3" t="s">
        <v>544</v>
      </c>
    </row>
    <row r="580" spans="1:510" ht="12.75" x14ac:dyDescent="0.2">
      <c r="A580" s="2">
        <v>43949.425445960645</v>
      </c>
      <c r="B580" s="3" t="s">
        <v>507</v>
      </c>
      <c r="C580" s="3" t="s">
        <v>508</v>
      </c>
      <c r="D580" s="3" t="s">
        <v>566</v>
      </c>
      <c r="E580" s="3" t="s">
        <v>1127</v>
      </c>
      <c r="F580" s="3" t="s">
        <v>528</v>
      </c>
      <c r="G580" s="3" t="s">
        <v>511</v>
      </c>
      <c r="H580" s="3" t="s">
        <v>555</v>
      </c>
      <c r="I580" s="3" t="s">
        <v>585</v>
      </c>
      <c r="J580" s="3" t="s">
        <v>514</v>
      </c>
      <c r="K580" s="3"/>
      <c r="M580" s="3" t="s">
        <v>516</v>
      </c>
      <c r="N580" s="3" t="s">
        <v>517</v>
      </c>
      <c r="O580" s="3" t="s">
        <v>597</v>
      </c>
      <c r="P580" s="3">
        <v>5</v>
      </c>
      <c r="Q580" s="3" t="s">
        <v>1125</v>
      </c>
      <c r="R580" s="3" t="s">
        <v>1125</v>
      </c>
      <c r="S580" s="3" t="s">
        <v>519</v>
      </c>
      <c r="T580" s="3" t="s">
        <v>520</v>
      </c>
      <c r="U580" s="3" t="s">
        <v>1125</v>
      </c>
      <c r="V580" s="3" t="s">
        <v>1125</v>
      </c>
      <c r="W580" s="3" t="s">
        <v>1125</v>
      </c>
      <c r="X580" s="3" t="s">
        <v>1125</v>
      </c>
      <c r="Y580" s="3" t="s">
        <v>1125</v>
      </c>
      <c r="AA580" s="3">
        <v>1310</v>
      </c>
      <c r="AB580" s="3">
        <v>630</v>
      </c>
      <c r="AC580" s="3">
        <v>680</v>
      </c>
      <c r="AD580" s="3" t="s">
        <v>560</v>
      </c>
      <c r="AE580" s="3" t="s">
        <v>541</v>
      </c>
      <c r="AF580" s="3" t="s">
        <v>523</v>
      </c>
      <c r="SF580" s="3">
        <v>3</v>
      </c>
      <c r="SG580" s="3">
        <v>9</v>
      </c>
      <c r="SH580" s="3">
        <v>0</v>
      </c>
      <c r="SI580" s="3">
        <v>1</v>
      </c>
      <c r="SJ580" s="3" t="s">
        <v>523</v>
      </c>
      <c r="SL580" s="3" t="s">
        <v>524</v>
      </c>
      <c r="SM580" s="3" t="s">
        <v>1253</v>
      </c>
      <c r="SN580" s="3" t="s">
        <v>535</v>
      </c>
      <c r="SO580" s="3" t="s">
        <v>554</v>
      </c>
      <c r="SP580" s="3" t="s">
        <v>544</v>
      </c>
    </row>
    <row r="581" spans="1:510" ht="12.75" x14ac:dyDescent="0.2">
      <c r="A581" s="2">
        <v>43949.425791261572</v>
      </c>
      <c r="B581" s="3" t="s">
        <v>507</v>
      </c>
      <c r="C581" s="3" t="s">
        <v>508</v>
      </c>
      <c r="D581" s="3" t="s">
        <v>566</v>
      </c>
      <c r="E581" s="3" t="s">
        <v>1143</v>
      </c>
      <c r="F581" s="3" t="s">
        <v>510</v>
      </c>
      <c r="G581" s="3" t="s">
        <v>579</v>
      </c>
      <c r="H581" s="3" t="s">
        <v>512</v>
      </c>
      <c r="I581" s="3" t="s">
        <v>513</v>
      </c>
      <c r="J581" s="3" t="s">
        <v>514</v>
      </c>
      <c r="K581" s="3"/>
      <c r="M581" s="3" t="s">
        <v>572</v>
      </c>
      <c r="N581" s="3" t="s">
        <v>531</v>
      </c>
      <c r="O581" s="3" t="s">
        <v>518</v>
      </c>
      <c r="P581" s="3">
        <v>9</v>
      </c>
      <c r="Q581" s="3" t="s">
        <v>1125</v>
      </c>
      <c r="R581" s="3" t="s">
        <v>1125</v>
      </c>
      <c r="S581" s="3" t="s">
        <v>519</v>
      </c>
      <c r="T581" s="3" t="s">
        <v>520</v>
      </c>
      <c r="U581" s="3" t="s">
        <v>1125</v>
      </c>
      <c r="V581" s="3" t="s">
        <v>1125</v>
      </c>
      <c r="W581" s="3" t="s">
        <v>1125</v>
      </c>
      <c r="X581" s="3" t="s">
        <v>1125</v>
      </c>
      <c r="Y581" s="3" t="s">
        <v>1125</v>
      </c>
      <c r="AA581" s="3">
        <v>1480</v>
      </c>
      <c r="AB581" s="3">
        <v>780</v>
      </c>
      <c r="AC581" s="3">
        <v>700</v>
      </c>
      <c r="AD581" s="3" t="s">
        <v>576</v>
      </c>
      <c r="AE581" s="3" t="s">
        <v>541</v>
      </c>
      <c r="AF581" s="3" t="s">
        <v>523</v>
      </c>
      <c r="SF581" s="3">
        <v>2</v>
      </c>
      <c r="SG581" s="3">
        <v>0</v>
      </c>
      <c r="SH581" s="3">
        <v>0</v>
      </c>
      <c r="SI581" s="3">
        <v>1</v>
      </c>
      <c r="SJ581" s="3" t="s">
        <v>524</v>
      </c>
      <c r="SL581" s="3" t="s">
        <v>523</v>
      </c>
      <c r="SM581" s="3" t="s">
        <v>1254</v>
      </c>
      <c r="SN581" s="4">
        <v>0</v>
      </c>
      <c r="SO581" s="3" t="s">
        <v>554</v>
      </c>
      <c r="SP581" s="3" t="s">
        <v>544</v>
      </c>
    </row>
    <row r="582" spans="1:510" ht="12.75" x14ac:dyDescent="0.2">
      <c r="A582" s="2">
        <v>43949.425899293987</v>
      </c>
      <c r="B582" s="3" t="s">
        <v>507</v>
      </c>
      <c r="C582" s="3" t="s">
        <v>508</v>
      </c>
      <c r="D582" s="3" t="s">
        <v>566</v>
      </c>
      <c r="E582" s="3" t="s">
        <v>1143</v>
      </c>
      <c r="F582" s="3" t="s">
        <v>510</v>
      </c>
      <c r="G582" s="3" t="s">
        <v>579</v>
      </c>
      <c r="H582" s="3" t="s">
        <v>512</v>
      </c>
      <c r="I582" s="3" t="s">
        <v>513</v>
      </c>
      <c r="J582" s="3" t="s">
        <v>514</v>
      </c>
      <c r="K582" s="3"/>
      <c r="M582" s="3" t="s">
        <v>572</v>
      </c>
      <c r="N582" s="3" t="s">
        <v>531</v>
      </c>
      <c r="O582" s="3" t="s">
        <v>518</v>
      </c>
      <c r="P582" s="3">
        <v>9</v>
      </c>
      <c r="Q582" s="3" t="s">
        <v>1125</v>
      </c>
      <c r="R582" s="3" t="s">
        <v>1125</v>
      </c>
      <c r="S582" s="3" t="s">
        <v>519</v>
      </c>
      <c r="T582" s="3" t="s">
        <v>520</v>
      </c>
      <c r="U582" s="3" t="s">
        <v>1125</v>
      </c>
      <c r="V582" s="3" t="s">
        <v>1125</v>
      </c>
      <c r="W582" s="3" t="s">
        <v>1125</v>
      </c>
      <c r="X582" s="3" t="s">
        <v>1125</v>
      </c>
      <c r="Y582" s="3" t="s">
        <v>1125</v>
      </c>
      <c r="AA582" s="3">
        <v>1480</v>
      </c>
      <c r="AB582" s="3">
        <v>780</v>
      </c>
      <c r="AC582" s="3">
        <v>700</v>
      </c>
      <c r="AD582" s="3" t="s">
        <v>576</v>
      </c>
      <c r="AE582" s="3" t="s">
        <v>541</v>
      </c>
      <c r="AF582" s="3" t="s">
        <v>523</v>
      </c>
      <c r="SF582" s="3">
        <v>2</v>
      </c>
      <c r="SG582" s="3">
        <v>0</v>
      </c>
      <c r="SH582" s="3">
        <v>0</v>
      </c>
      <c r="SI582" s="3">
        <v>1</v>
      </c>
      <c r="SJ582" s="3" t="s">
        <v>524</v>
      </c>
      <c r="SL582" s="3" t="s">
        <v>523</v>
      </c>
      <c r="SM582" s="3" t="s">
        <v>1254</v>
      </c>
      <c r="SN582" s="4">
        <v>0</v>
      </c>
      <c r="SO582" s="3" t="s">
        <v>554</v>
      </c>
      <c r="SP582" s="3" t="s">
        <v>544</v>
      </c>
    </row>
    <row r="583" spans="1:510" ht="12.75" x14ac:dyDescent="0.2">
      <c r="A583" s="2">
        <v>43949.427573333334</v>
      </c>
      <c r="B583" s="3" t="s">
        <v>507</v>
      </c>
      <c r="C583" s="3" t="s">
        <v>508</v>
      </c>
      <c r="D583" s="3" t="s">
        <v>509</v>
      </c>
      <c r="E583" s="3" t="s">
        <v>1143</v>
      </c>
      <c r="F583" s="3" t="s">
        <v>528</v>
      </c>
      <c r="G583" s="3" t="s">
        <v>511</v>
      </c>
      <c r="H583" s="3" t="s">
        <v>512</v>
      </c>
      <c r="I583" s="3" t="s">
        <v>513</v>
      </c>
      <c r="J583" s="3" t="s">
        <v>514</v>
      </c>
      <c r="K583" s="3"/>
      <c r="M583" s="3" t="s">
        <v>516</v>
      </c>
      <c r="N583" s="3" t="s">
        <v>517</v>
      </c>
      <c r="O583" s="3" t="s">
        <v>532</v>
      </c>
      <c r="P583" s="3">
        <v>8</v>
      </c>
      <c r="Q583" s="3" t="s">
        <v>1125</v>
      </c>
      <c r="R583" s="3" t="s">
        <v>1125</v>
      </c>
      <c r="S583" s="3" t="s">
        <v>592</v>
      </c>
      <c r="T583" s="3" t="s">
        <v>520</v>
      </c>
      <c r="U583" s="3" t="s">
        <v>1125</v>
      </c>
      <c r="V583" s="3" t="s">
        <v>1125</v>
      </c>
      <c r="W583" s="3" t="s">
        <v>1125</v>
      </c>
      <c r="X583" s="3" t="s">
        <v>1125</v>
      </c>
      <c r="Y583" s="3" t="s">
        <v>1125</v>
      </c>
      <c r="AA583" s="3">
        <v>1510</v>
      </c>
      <c r="AB583" s="3">
        <v>710</v>
      </c>
      <c r="AC583" s="3">
        <v>800</v>
      </c>
      <c r="AD583" s="3" t="s">
        <v>521</v>
      </c>
      <c r="AE583" s="3" t="s">
        <v>522</v>
      </c>
      <c r="AF583" s="3" t="s">
        <v>523</v>
      </c>
      <c r="SF583" s="3">
        <v>8</v>
      </c>
      <c r="SG583" s="3">
        <v>2</v>
      </c>
      <c r="SH583" s="3">
        <v>1</v>
      </c>
      <c r="SI583" s="3">
        <v>2</v>
      </c>
      <c r="SJ583" s="3" t="s">
        <v>524</v>
      </c>
      <c r="SL583" s="3" t="s">
        <v>524</v>
      </c>
      <c r="SM583" s="3" t="s">
        <v>1247</v>
      </c>
      <c r="SN583" s="4">
        <v>0</v>
      </c>
      <c r="SO583" s="3" t="s">
        <v>526</v>
      </c>
      <c r="SP583" s="3" t="s">
        <v>544</v>
      </c>
    </row>
    <row r="584" spans="1:510" ht="12.75" x14ac:dyDescent="0.2">
      <c r="A584" s="2">
        <v>43949.428898171296</v>
      </c>
      <c r="B584" s="3" t="s">
        <v>507</v>
      </c>
      <c r="C584" s="3" t="s">
        <v>508</v>
      </c>
      <c r="D584" s="3" t="s">
        <v>566</v>
      </c>
      <c r="E584" s="3" t="s">
        <v>1127</v>
      </c>
      <c r="F584" s="3" t="s">
        <v>528</v>
      </c>
      <c r="G584" s="3" t="s">
        <v>511</v>
      </c>
      <c r="H584" s="3" t="s">
        <v>512</v>
      </c>
      <c r="I584" s="3" t="s">
        <v>529</v>
      </c>
      <c r="J584" s="3" t="s">
        <v>514</v>
      </c>
      <c r="K584" s="3"/>
      <c r="M584" s="3" t="s">
        <v>572</v>
      </c>
      <c r="N584" s="3" t="s">
        <v>578</v>
      </c>
      <c r="O584" s="3" t="s">
        <v>518</v>
      </c>
      <c r="P584" s="3">
        <v>6</v>
      </c>
      <c r="Q584" s="3" t="s">
        <v>1125</v>
      </c>
      <c r="R584" s="3" t="s">
        <v>1125</v>
      </c>
      <c r="S584" s="3" t="s">
        <v>519</v>
      </c>
      <c r="T584" s="3" t="s">
        <v>533</v>
      </c>
      <c r="U584" s="3">
        <v>31</v>
      </c>
      <c r="V584" s="3">
        <v>35</v>
      </c>
      <c r="W584" s="3">
        <v>29</v>
      </c>
      <c r="X584" s="3">
        <v>33</v>
      </c>
      <c r="Y584" s="3">
        <v>28</v>
      </c>
      <c r="Z584" s="3" t="s">
        <v>534</v>
      </c>
      <c r="AA584" s="3">
        <v>1490</v>
      </c>
      <c r="AB584" s="3">
        <v>730</v>
      </c>
      <c r="AC584" s="3">
        <v>760</v>
      </c>
      <c r="AD584" s="3" t="s">
        <v>547</v>
      </c>
      <c r="AE584" s="3" t="s">
        <v>541</v>
      </c>
      <c r="AF584" s="3" t="s">
        <v>523</v>
      </c>
      <c r="SF584" s="3">
        <v>11</v>
      </c>
      <c r="SG584" s="3">
        <v>3</v>
      </c>
      <c r="SH584" s="3">
        <v>1</v>
      </c>
      <c r="SI584" s="3">
        <v>2</v>
      </c>
      <c r="SJ584" s="3" t="s">
        <v>524</v>
      </c>
      <c r="SL584" s="3" t="s">
        <v>524</v>
      </c>
      <c r="SM584" s="3" t="s">
        <v>1250</v>
      </c>
      <c r="SN584" s="3" t="s">
        <v>525</v>
      </c>
      <c r="SO584" s="3" t="s">
        <v>526</v>
      </c>
      <c r="SP584" s="3" t="s">
        <v>544</v>
      </c>
    </row>
    <row r="585" spans="1:510" ht="12.75" x14ac:dyDescent="0.2">
      <c r="A585" s="2">
        <v>43949.429767303242</v>
      </c>
      <c r="B585" s="3" t="s">
        <v>507</v>
      </c>
      <c r="C585" s="3" t="s">
        <v>508</v>
      </c>
      <c r="D585" s="3" t="s">
        <v>566</v>
      </c>
      <c r="E585" s="3" t="s">
        <v>1143</v>
      </c>
      <c r="F585" s="3" t="s">
        <v>528</v>
      </c>
      <c r="G585" s="3" t="s">
        <v>573</v>
      </c>
      <c r="H585" s="3" t="s">
        <v>583</v>
      </c>
      <c r="I585" s="3" t="s">
        <v>529</v>
      </c>
      <c r="J585" s="3" t="s">
        <v>514</v>
      </c>
      <c r="K585" s="3"/>
      <c r="M585" s="3" t="s">
        <v>572</v>
      </c>
      <c r="N585" s="3" t="s">
        <v>517</v>
      </c>
      <c r="O585" s="3" t="s">
        <v>518</v>
      </c>
      <c r="P585" s="3">
        <v>10</v>
      </c>
      <c r="Q585" s="3" t="s">
        <v>1125</v>
      </c>
      <c r="R585" s="3" t="s">
        <v>1125</v>
      </c>
      <c r="S585" s="3" t="s">
        <v>519</v>
      </c>
      <c r="T585" s="3" t="s">
        <v>533</v>
      </c>
      <c r="U585" s="3">
        <v>35</v>
      </c>
      <c r="V585" s="3">
        <v>36</v>
      </c>
      <c r="W585" s="3">
        <v>35</v>
      </c>
      <c r="X585" s="3">
        <v>35</v>
      </c>
      <c r="Y585" s="3">
        <v>34</v>
      </c>
      <c r="Z585" s="3" t="s">
        <v>553</v>
      </c>
      <c r="AA585" s="6" t="s">
        <v>1125</v>
      </c>
      <c r="SF585" s="3">
        <v>4</v>
      </c>
      <c r="SG585" s="3">
        <v>4</v>
      </c>
      <c r="SH585" s="3">
        <v>3</v>
      </c>
      <c r="SI585" s="3">
        <v>4</v>
      </c>
      <c r="SJ585" s="3" t="s">
        <v>523</v>
      </c>
      <c r="SL585" s="3" t="s">
        <v>523</v>
      </c>
      <c r="SM585" s="3" t="s">
        <v>1254</v>
      </c>
      <c r="SN585" s="3" t="s">
        <v>542</v>
      </c>
      <c r="SO585" s="3" t="s">
        <v>554</v>
      </c>
      <c r="SP585" s="3" t="s">
        <v>544</v>
      </c>
    </row>
    <row r="586" spans="1:510" ht="12.75" x14ac:dyDescent="0.2">
      <c r="A586" s="2">
        <v>43949.43097429398</v>
      </c>
      <c r="B586" s="3" t="s">
        <v>507</v>
      </c>
      <c r="C586" s="3" t="s">
        <v>508</v>
      </c>
      <c r="D586" s="3" t="s">
        <v>509</v>
      </c>
      <c r="E586" s="3" t="s">
        <v>1143</v>
      </c>
      <c r="F586" s="3" t="s">
        <v>510</v>
      </c>
      <c r="G586" s="3" t="s">
        <v>511</v>
      </c>
      <c r="H586" s="3" t="s">
        <v>536</v>
      </c>
      <c r="I586" s="3" t="s">
        <v>529</v>
      </c>
      <c r="J586" s="3" t="s">
        <v>514</v>
      </c>
      <c r="K586" s="3"/>
      <c r="M586" s="3" t="s">
        <v>552</v>
      </c>
      <c r="N586" s="3" t="s">
        <v>539</v>
      </c>
      <c r="O586" s="3" t="s">
        <v>518</v>
      </c>
      <c r="P586" s="3">
        <v>9</v>
      </c>
      <c r="Q586" s="3" t="s">
        <v>1125</v>
      </c>
      <c r="R586" s="3" t="s">
        <v>1125</v>
      </c>
      <c r="S586" s="3" t="s">
        <v>519</v>
      </c>
      <c r="T586" s="3" t="s">
        <v>533</v>
      </c>
      <c r="U586" s="3">
        <v>35</v>
      </c>
      <c r="V586" s="3">
        <v>35</v>
      </c>
      <c r="W586" s="3">
        <v>35</v>
      </c>
      <c r="X586" s="3">
        <v>35</v>
      </c>
      <c r="Y586" s="3">
        <v>35</v>
      </c>
      <c r="Z586" s="3" t="s">
        <v>534</v>
      </c>
      <c r="AA586" s="3">
        <v>1550</v>
      </c>
      <c r="AB586" s="3">
        <v>750</v>
      </c>
      <c r="AC586" s="3">
        <v>800</v>
      </c>
      <c r="AD586" s="3" t="s">
        <v>521</v>
      </c>
      <c r="AE586" s="3" t="s">
        <v>522</v>
      </c>
      <c r="AF586" s="3" t="s">
        <v>523</v>
      </c>
      <c r="SF586" s="3">
        <v>8</v>
      </c>
      <c r="SG586" s="3">
        <v>7</v>
      </c>
      <c r="SH586" s="3">
        <v>2</v>
      </c>
      <c r="SI586" s="3">
        <v>3</v>
      </c>
      <c r="SJ586" s="3" t="s">
        <v>523</v>
      </c>
      <c r="SL586" s="3" t="s">
        <v>524</v>
      </c>
      <c r="SM586" s="3" t="s">
        <v>1249</v>
      </c>
      <c r="SN586" s="3" t="s">
        <v>542</v>
      </c>
      <c r="SO586" s="3" t="s">
        <v>554</v>
      </c>
      <c r="SP586" s="3" t="s">
        <v>549</v>
      </c>
    </row>
    <row r="587" spans="1:510" ht="12.75" x14ac:dyDescent="0.2">
      <c r="A587" s="2">
        <v>43949.431702696762</v>
      </c>
      <c r="B587" s="3" t="s">
        <v>507</v>
      </c>
      <c r="C587" s="3" t="s">
        <v>508</v>
      </c>
      <c r="D587" s="3" t="s">
        <v>566</v>
      </c>
      <c r="E587" s="3" t="s">
        <v>1143</v>
      </c>
      <c r="F587" s="3" t="s">
        <v>528</v>
      </c>
      <c r="G587" s="3" t="s">
        <v>511</v>
      </c>
      <c r="H587" s="3" t="s">
        <v>574</v>
      </c>
      <c r="I587" s="3" t="s">
        <v>513</v>
      </c>
      <c r="J587" s="3" t="s">
        <v>514</v>
      </c>
      <c r="K587" s="3"/>
      <c r="M587" s="3" t="s">
        <v>572</v>
      </c>
      <c r="N587" s="3" t="s">
        <v>531</v>
      </c>
      <c r="O587" s="3" t="s">
        <v>518</v>
      </c>
      <c r="P587" s="3">
        <v>7</v>
      </c>
      <c r="Q587" s="3" t="s">
        <v>1125</v>
      </c>
      <c r="R587" s="3" t="s">
        <v>1125</v>
      </c>
      <c r="S587" s="3" t="s">
        <v>519</v>
      </c>
      <c r="T587" s="3" t="s">
        <v>533</v>
      </c>
      <c r="U587" s="3">
        <v>33</v>
      </c>
      <c r="V587" s="3">
        <v>32</v>
      </c>
      <c r="W587" s="3">
        <v>31</v>
      </c>
      <c r="X587" s="3">
        <v>34</v>
      </c>
      <c r="Y587" s="3">
        <v>35</v>
      </c>
      <c r="Z587" s="3" t="s">
        <v>553</v>
      </c>
      <c r="AA587" s="6" t="s">
        <v>1125</v>
      </c>
      <c r="SF587" s="3">
        <v>3</v>
      </c>
      <c r="SG587" s="3">
        <v>6</v>
      </c>
      <c r="SH587" s="3">
        <v>1</v>
      </c>
      <c r="SI587" s="3">
        <v>1</v>
      </c>
      <c r="SJ587" s="3" t="s">
        <v>523</v>
      </c>
      <c r="SL587" s="3" t="s">
        <v>524</v>
      </c>
      <c r="SM587" s="3" t="s">
        <v>1250</v>
      </c>
      <c r="SN587" s="3" t="s">
        <v>594</v>
      </c>
      <c r="SO587" s="3" t="s">
        <v>526</v>
      </c>
      <c r="SP587" s="3" t="s">
        <v>561</v>
      </c>
    </row>
    <row r="588" spans="1:510" ht="12.75" x14ac:dyDescent="0.2">
      <c r="A588" s="2">
        <v>43949.435492395831</v>
      </c>
      <c r="B588" s="3" t="s">
        <v>507</v>
      </c>
      <c r="C588" s="3" t="s">
        <v>508</v>
      </c>
      <c r="D588" s="3" t="s">
        <v>509</v>
      </c>
      <c r="E588" s="3" t="s">
        <v>1143</v>
      </c>
      <c r="F588" s="3" t="s">
        <v>510</v>
      </c>
      <c r="G588" s="3" t="s">
        <v>511</v>
      </c>
      <c r="H588" s="3" t="s">
        <v>536</v>
      </c>
      <c r="I588" s="3" t="s">
        <v>513</v>
      </c>
      <c r="J588" s="3" t="s">
        <v>514</v>
      </c>
      <c r="K588" s="3"/>
      <c r="M588" s="3" t="s">
        <v>516</v>
      </c>
      <c r="N588" s="3" t="s">
        <v>531</v>
      </c>
      <c r="O588" s="3" t="s">
        <v>580</v>
      </c>
      <c r="P588" s="3">
        <v>10</v>
      </c>
      <c r="Q588" s="3" t="s">
        <v>1125</v>
      </c>
      <c r="R588" s="3" t="s">
        <v>1125</v>
      </c>
      <c r="S588" s="3" t="s">
        <v>519</v>
      </c>
      <c r="T588" s="3" t="s">
        <v>533</v>
      </c>
      <c r="U588" s="3">
        <v>35</v>
      </c>
      <c r="V588" s="3">
        <v>35</v>
      </c>
      <c r="W588" s="3">
        <v>35</v>
      </c>
      <c r="X588" s="3">
        <v>35</v>
      </c>
      <c r="Y588" s="3">
        <v>35</v>
      </c>
      <c r="Z588" s="3" t="s">
        <v>534</v>
      </c>
      <c r="AA588" s="3" t="s">
        <v>1197</v>
      </c>
      <c r="AB588" s="3" t="s">
        <v>1220</v>
      </c>
      <c r="AC588" s="3" t="s">
        <v>1222</v>
      </c>
      <c r="AD588" s="3" t="s">
        <v>521</v>
      </c>
      <c r="AE588" s="3" t="s">
        <v>522</v>
      </c>
      <c r="AF588" s="3" t="s">
        <v>523</v>
      </c>
      <c r="SF588" s="3">
        <v>11</v>
      </c>
      <c r="SG588" s="3">
        <v>6</v>
      </c>
      <c r="SH588" s="3">
        <v>1</v>
      </c>
      <c r="SI588" s="3">
        <v>8</v>
      </c>
      <c r="SJ588" s="3" t="s">
        <v>523</v>
      </c>
      <c r="SL588" s="3" t="s">
        <v>524</v>
      </c>
      <c r="SM588" s="3" t="s">
        <v>1249</v>
      </c>
      <c r="SN588" s="3" t="s">
        <v>570</v>
      </c>
      <c r="SO588" s="3" t="s">
        <v>543</v>
      </c>
      <c r="SP588" s="3" t="s">
        <v>561</v>
      </c>
    </row>
    <row r="589" spans="1:510" ht="12.75" x14ac:dyDescent="0.2">
      <c r="A589" s="2">
        <v>43949.436756921292</v>
      </c>
      <c r="B589" s="3" t="s">
        <v>507</v>
      </c>
      <c r="C589" s="3" t="s">
        <v>508</v>
      </c>
      <c r="D589" s="3" t="s">
        <v>509</v>
      </c>
      <c r="E589" s="3" t="s">
        <v>1143</v>
      </c>
      <c r="F589" s="3" t="s">
        <v>528</v>
      </c>
      <c r="G589" s="3" t="s">
        <v>511</v>
      </c>
      <c r="H589" s="3" t="s">
        <v>512</v>
      </c>
      <c r="I589" s="3" t="s">
        <v>529</v>
      </c>
      <c r="J589" s="3" t="s">
        <v>514</v>
      </c>
      <c r="K589" s="3"/>
      <c r="M589" s="3" t="s">
        <v>516</v>
      </c>
      <c r="N589" s="3" t="s">
        <v>539</v>
      </c>
      <c r="O589" s="3" t="s">
        <v>532</v>
      </c>
      <c r="P589" s="3">
        <v>8</v>
      </c>
      <c r="Q589" s="3" t="s">
        <v>1125</v>
      </c>
      <c r="R589" s="3" t="s">
        <v>1125</v>
      </c>
      <c r="S589" s="3" t="s">
        <v>569</v>
      </c>
      <c r="T589" s="3" t="s">
        <v>533</v>
      </c>
      <c r="U589" s="3">
        <v>35</v>
      </c>
      <c r="V589" s="3">
        <v>35</v>
      </c>
      <c r="W589" s="3">
        <v>36</v>
      </c>
      <c r="X589" s="3">
        <v>36</v>
      </c>
      <c r="Y589" s="3">
        <v>34</v>
      </c>
      <c r="Z589" s="3" t="s">
        <v>534</v>
      </c>
      <c r="AA589" s="3">
        <v>1520</v>
      </c>
      <c r="AB589" s="3">
        <v>720</v>
      </c>
      <c r="AC589" s="3">
        <v>800</v>
      </c>
      <c r="AD589" s="3" t="s">
        <v>614</v>
      </c>
      <c r="AE589" s="3" t="s">
        <v>587</v>
      </c>
      <c r="AF589" s="3" t="s">
        <v>523</v>
      </c>
      <c r="SF589" s="3">
        <v>15</v>
      </c>
      <c r="SG589" s="3">
        <v>15</v>
      </c>
      <c r="SH589" s="3">
        <v>11</v>
      </c>
      <c r="SI589" s="3">
        <v>2</v>
      </c>
      <c r="SJ589" s="3" t="s">
        <v>523</v>
      </c>
      <c r="SL589" s="3" t="s">
        <v>524</v>
      </c>
      <c r="SM589" s="3" t="s">
        <v>1252</v>
      </c>
      <c r="SN589" s="3" t="s">
        <v>535</v>
      </c>
      <c r="SO589" s="3" t="s">
        <v>554</v>
      </c>
      <c r="SP589" s="3" t="s">
        <v>527</v>
      </c>
    </row>
    <row r="590" spans="1:510" ht="12.75" x14ac:dyDescent="0.2">
      <c r="A590" s="2">
        <v>43949.439386400467</v>
      </c>
      <c r="B590" s="3" t="s">
        <v>507</v>
      </c>
      <c r="C590" s="3" t="s">
        <v>508</v>
      </c>
      <c r="D590" s="3" t="s">
        <v>566</v>
      </c>
      <c r="E590" s="3" t="s">
        <v>1143</v>
      </c>
      <c r="F590" s="3" t="s">
        <v>510</v>
      </c>
      <c r="G590" s="3" t="s">
        <v>579</v>
      </c>
      <c r="H590" s="3" t="s">
        <v>512</v>
      </c>
      <c r="I590" s="3" t="s">
        <v>513</v>
      </c>
      <c r="J590" s="3" t="s">
        <v>514</v>
      </c>
      <c r="K590" s="3"/>
      <c r="M590" s="3" t="s">
        <v>572</v>
      </c>
      <c r="N590" s="3" t="s">
        <v>539</v>
      </c>
      <c r="O590" s="3" t="s">
        <v>641</v>
      </c>
      <c r="P590" s="3">
        <v>6</v>
      </c>
      <c r="Q590" s="3" t="s">
        <v>1125</v>
      </c>
      <c r="R590" s="3" t="s">
        <v>1125</v>
      </c>
      <c r="S590" s="3" t="s">
        <v>519</v>
      </c>
      <c r="T590" s="3" t="s">
        <v>533</v>
      </c>
      <c r="U590" s="3">
        <v>35</v>
      </c>
      <c r="V590" s="3">
        <v>36</v>
      </c>
      <c r="W590" s="3">
        <v>31</v>
      </c>
      <c r="X590" s="3">
        <v>36</v>
      </c>
      <c r="Y590" s="3">
        <v>36</v>
      </c>
      <c r="Z590" s="3" t="s">
        <v>553</v>
      </c>
      <c r="AA590" s="6" t="s">
        <v>1125</v>
      </c>
      <c r="SF590" s="3">
        <v>3</v>
      </c>
      <c r="SG590" s="3">
        <v>0</v>
      </c>
      <c r="SH590" s="3">
        <v>0</v>
      </c>
      <c r="SI590" s="3">
        <v>1</v>
      </c>
      <c r="SJ590" s="3" t="s">
        <v>524</v>
      </c>
      <c r="SL590" s="3" t="s">
        <v>524</v>
      </c>
      <c r="SM590" s="3" t="s">
        <v>1248</v>
      </c>
      <c r="SN590" s="3" t="s">
        <v>570</v>
      </c>
      <c r="SO590" s="3" t="s">
        <v>543</v>
      </c>
      <c r="SP590" s="3" t="s">
        <v>544</v>
      </c>
    </row>
    <row r="591" spans="1:510" ht="12.75" x14ac:dyDescent="0.2">
      <c r="A591" s="2">
        <v>43949.442213171293</v>
      </c>
      <c r="B591" s="3" t="s">
        <v>507</v>
      </c>
      <c r="C591" s="3" t="s">
        <v>508</v>
      </c>
      <c r="D591" s="3" t="s">
        <v>566</v>
      </c>
      <c r="E591" s="3" t="s">
        <v>1143</v>
      </c>
      <c r="F591" s="3" t="s">
        <v>510</v>
      </c>
      <c r="G591" s="3" t="s">
        <v>573</v>
      </c>
      <c r="H591" s="3" t="s">
        <v>574</v>
      </c>
      <c r="I591" s="3" t="s">
        <v>513</v>
      </c>
      <c r="J591" s="3" t="s">
        <v>514</v>
      </c>
      <c r="K591" s="3"/>
      <c r="M591" s="3" t="s">
        <v>572</v>
      </c>
      <c r="N591" s="3" t="s">
        <v>578</v>
      </c>
      <c r="O591" s="3" t="s">
        <v>518</v>
      </c>
      <c r="P591" s="3">
        <v>6</v>
      </c>
      <c r="Q591" s="3" t="s">
        <v>1125</v>
      </c>
      <c r="R591" s="3" t="s">
        <v>1125</v>
      </c>
      <c r="S591" s="3" t="s">
        <v>591</v>
      </c>
      <c r="T591" s="3" t="s">
        <v>533</v>
      </c>
      <c r="U591" s="3">
        <v>32</v>
      </c>
      <c r="V591" s="3">
        <v>35</v>
      </c>
      <c r="W591" s="3">
        <v>32</v>
      </c>
      <c r="X591" s="3">
        <v>34</v>
      </c>
      <c r="Y591" s="3">
        <v>28</v>
      </c>
      <c r="Z591" s="3" t="s">
        <v>553</v>
      </c>
      <c r="AA591" s="6" t="s">
        <v>1125</v>
      </c>
      <c r="SF591" s="3">
        <v>6</v>
      </c>
      <c r="SG591" s="3">
        <v>4</v>
      </c>
      <c r="SH591" s="3">
        <v>2</v>
      </c>
      <c r="SI591" s="3">
        <v>1</v>
      </c>
      <c r="SJ591" s="3" t="s">
        <v>523</v>
      </c>
      <c r="SL591" s="3" t="s">
        <v>524</v>
      </c>
      <c r="SM591" s="3" t="s">
        <v>1248</v>
      </c>
      <c r="SN591" s="3" t="s">
        <v>570</v>
      </c>
      <c r="SO591" s="3" t="s">
        <v>543</v>
      </c>
      <c r="SP591" s="3" t="s">
        <v>549</v>
      </c>
    </row>
    <row r="592" spans="1:510" ht="12.75" x14ac:dyDescent="0.2">
      <c r="A592" s="2">
        <v>43948.955670729163</v>
      </c>
      <c r="B592" s="3" t="s">
        <v>507</v>
      </c>
      <c r="C592" s="3" t="s">
        <v>508</v>
      </c>
      <c r="D592" s="3" t="s">
        <v>509</v>
      </c>
      <c r="E592" s="3" t="s">
        <v>1143</v>
      </c>
      <c r="F592" s="3" t="s">
        <v>510</v>
      </c>
      <c r="G592" s="3" t="s">
        <v>511</v>
      </c>
      <c r="H592" s="3" t="s">
        <v>567</v>
      </c>
      <c r="I592" s="3" t="s">
        <v>556</v>
      </c>
      <c r="J592" s="3" t="s">
        <v>557</v>
      </c>
      <c r="K592" s="3" t="s">
        <v>649</v>
      </c>
      <c r="L592" s="3" t="s">
        <v>650</v>
      </c>
      <c r="M592" s="3" t="s">
        <v>1125</v>
      </c>
      <c r="N592" s="3" t="s">
        <v>517</v>
      </c>
      <c r="O592" s="3" t="s">
        <v>580</v>
      </c>
      <c r="P592" s="3">
        <v>10</v>
      </c>
      <c r="Q592" s="3" t="s">
        <v>1125</v>
      </c>
      <c r="R592" s="3" t="s">
        <v>1125</v>
      </c>
      <c r="S592" s="3" t="s">
        <v>591</v>
      </c>
      <c r="T592" s="3" t="s">
        <v>520</v>
      </c>
      <c r="U592" s="3" t="s">
        <v>1125</v>
      </c>
      <c r="V592" s="3" t="s">
        <v>1125</v>
      </c>
      <c r="W592" s="3" t="s">
        <v>1125</v>
      </c>
      <c r="X592" s="3" t="s">
        <v>1125</v>
      </c>
      <c r="Y592" s="3" t="s">
        <v>1125</v>
      </c>
      <c r="AA592" s="3">
        <v>1480</v>
      </c>
      <c r="AB592" s="3">
        <v>690</v>
      </c>
      <c r="AC592" s="3">
        <v>790</v>
      </c>
      <c r="AD592" s="3" t="s">
        <v>560</v>
      </c>
      <c r="AE592" s="3" t="s">
        <v>541</v>
      </c>
      <c r="AF592" s="3" t="s">
        <v>523</v>
      </c>
      <c r="SF592" s="3">
        <v>6</v>
      </c>
      <c r="SG592" s="3">
        <v>9</v>
      </c>
      <c r="SH592" s="3">
        <v>3</v>
      </c>
      <c r="SI592" s="3">
        <v>1</v>
      </c>
      <c r="SJ592" s="3" t="s">
        <v>524</v>
      </c>
      <c r="SL592" s="3" t="s">
        <v>524</v>
      </c>
      <c r="SM592" s="6" t="s">
        <v>1125</v>
      </c>
      <c r="SN592" s="3" t="s">
        <v>594</v>
      </c>
      <c r="SO592" s="3" t="s">
        <v>554</v>
      </c>
      <c r="SP592" s="3" t="s">
        <v>544</v>
      </c>
    </row>
    <row r="593" spans="1:510" ht="12.75" x14ac:dyDescent="0.2">
      <c r="A593" s="2">
        <v>43949.443726469908</v>
      </c>
      <c r="B593" s="3" t="s">
        <v>507</v>
      </c>
      <c r="C593" s="3" t="s">
        <v>508</v>
      </c>
      <c r="D593" s="3" t="s">
        <v>509</v>
      </c>
      <c r="E593" s="3" t="s">
        <v>1143</v>
      </c>
      <c r="F593" s="3" t="s">
        <v>528</v>
      </c>
      <c r="G593" s="3" t="s">
        <v>511</v>
      </c>
      <c r="H593" s="3" t="s">
        <v>512</v>
      </c>
      <c r="I593" s="3" t="s">
        <v>529</v>
      </c>
      <c r="J593" s="3" t="s">
        <v>557</v>
      </c>
      <c r="K593" s="3" t="s">
        <v>643</v>
      </c>
      <c r="L593" s="3" t="s">
        <v>716</v>
      </c>
      <c r="M593" s="3" t="s">
        <v>1125</v>
      </c>
      <c r="N593" s="3" t="s">
        <v>517</v>
      </c>
      <c r="O593" s="3" t="s">
        <v>580</v>
      </c>
      <c r="P593" s="3">
        <v>5</v>
      </c>
      <c r="Q593" s="3" t="s">
        <v>1125</v>
      </c>
      <c r="R593" s="3" t="s">
        <v>1125</v>
      </c>
      <c r="S593" s="3" t="s">
        <v>591</v>
      </c>
      <c r="T593" s="3" t="s">
        <v>533</v>
      </c>
      <c r="U593" s="3">
        <v>36</v>
      </c>
      <c r="V593" s="3">
        <v>36</v>
      </c>
      <c r="W593" s="3">
        <v>35</v>
      </c>
      <c r="X593" s="3">
        <v>35</v>
      </c>
      <c r="Y593" s="3">
        <v>36</v>
      </c>
      <c r="Z593" s="3" t="s">
        <v>553</v>
      </c>
      <c r="AA593" s="6" t="s">
        <v>1125</v>
      </c>
      <c r="SF593" s="3">
        <v>5</v>
      </c>
      <c r="SG593" s="3">
        <v>15</v>
      </c>
      <c r="SH593" s="3">
        <v>5</v>
      </c>
      <c r="SI593" s="3">
        <v>5</v>
      </c>
      <c r="SJ593" s="3" t="s">
        <v>524</v>
      </c>
      <c r="SL593" s="3" t="s">
        <v>524</v>
      </c>
      <c r="SM593" s="3" t="s">
        <v>1247</v>
      </c>
      <c r="SN593" s="3" t="s">
        <v>535</v>
      </c>
      <c r="SO593" s="3" t="s">
        <v>543</v>
      </c>
      <c r="SP593" s="3" t="s">
        <v>527</v>
      </c>
    </row>
    <row r="594" spans="1:510" ht="12.75" x14ac:dyDescent="0.2">
      <c r="A594" s="2">
        <v>43949.446047685182</v>
      </c>
      <c r="B594" s="3" t="s">
        <v>507</v>
      </c>
      <c r="C594" s="3" t="s">
        <v>550</v>
      </c>
      <c r="D594" s="3" t="s">
        <v>509</v>
      </c>
      <c r="E594" s="3" t="s">
        <v>1143</v>
      </c>
      <c r="F594" s="3" t="s">
        <v>528</v>
      </c>
      <c r="G594" s="3" t="s">
        <v>511</v>
      </c>
      <c r="H594" s="3" t="s">
        <v>512</v>
      </c>
      <c r="I594" s="3" t="s">
        <v>556</v>
      </c>
      <c r="J594" s="3" t="s">
        <v>557</v>
      </c>
      <c r="K594" s="3" t="s">
        <v>602</v>
      </c>
      <c r="L594" s="3" t="s">
        <v>717</v>
      </c>
      <c r="M594" s="3" t="s">
        <v>1125</v>
      </c>
      <c r="N594" s="3" t="s">
        <v>517</v>
      </c>
      <c r="O594" s="3" t="s">
        <v>518</v>
      </c>
      <c r="P594" s="3">
        <v>6</v>
      </c>
      <c r="Q594" s="3" t="s">
        <v>1125</v>
      </c>
      <c r="R594" s="3" t="s">
        <v>1125</v>
      </c>
      <c r="S594" s="3" t="s">
        <v>519</v>
      </c>
      <c r="T594" s="3" t="s">
        <v>520</v>
      </c>
      <c r="U594" s="3" t="s">
        <v>1125</v>
      </c>
      <c r="V594" s="3" t="s">
        <v>1125</v>
      </c>
      <c r="W594" s="3" t="s">
        <v>1125</v>
      </c>
      <c r="X594" s="3" t="s">
        <v>1125</v>
      </c>
      <c r="Y594" s="3" t="s">
        <v>1125</v>
      </c>
      <c r="AA594" s="3">
        <v>1340</v>
      </c>
      <c r="AB594" s="3">
        <v>540</v>
      </c>
      <c r="AC594" s="3">
        <v>800</v>
      </c>
      <c r="AD594" s="3" t="s">
        <v>540</v>
      </c>
      <c r="AE594" s="3" t="s">
        <v>541</v>
      </c>
      <c r="AF594" s="3" t="s">
        <v>523</v>
      </c>
      <c r="SF594" s="3">
        <v>4</v>
      </c>
      <c r="SG594" s="3">
        <v>10</v>
      </c>
      <c r="SH594" s="3">
        <v>0</v>
      </c>
      <c r="SI594" s="3">
        <v>1</v>
      </c>
      <c r="SJ594" s="3" t="s">
        <v>524</v>
      </c>
      <c r="SL594" s="3" t="s">
        <v>523</v>
      </c>
      <c r="SM594" s="3" t="s">
        <v>1250</v>
      </c>
      <c r="SN594" s="4">
        <v>0</v>
      </c>
      <c r="SO594" s="3" t="s">
        <v>526</v>
      </c>
      <c r="SP594" s="3" t="s">
        <v>544</v>
      </c>
    </row>
    <row r="595" spans="1:510" ht="12.75" x14ac:dyDescent="0.2">
      <c r="A595" s="2">
        <v>43949.446280104166</v>
      </c>
      <c r="B595" s="3" t="s">
        <v>507</v>
      </c>
      <c r="C595" s="3" t="s">
        <v>508</v>
      </c>
      <c r="D595" s="3" t="s">
        <v>509</v>
      </c>
      <c r="E595" s="3" t="s">
        <v>1143</v>
      </c>
      <c r="F595" s="3" t="s">
        <v>510</v>
      </c>
      <c r="G595" s="3" t="s">
        <v>579</v>
      </c>
      <c r="H595" s="3" t="s">
        <v>512</v>
      </c>
      <c r="I595" s="3" t="s">
        <v>529</v>
      </c>
      <c r="J595" s="3" t="s">
        <v>514</v>
      </c>
      <c r="K595" s="3"/>
      <c r="M595" s="3" t="s">
        <v>516</v>
      </c>
      <c r="N595" s="3" t="s">
        <v>578</v>
      </c>
      <c r="O595" s="3" t="s">
        <v>518</v>
      </c>
      <c r="P595" s="3">
        <v>4</v>
      </c>
      <c r="Q595" s="3" t="s">
        <v>1125</v>
      </c>
      <c r="R595" s="3" t="s">
        <v>1125</v>
      </c>
      <c r="S595" s="3" t="s">
        <v>519</v>
      </c>
      <c r="T595" s="3" t="s">
        <v>520</v>
      </c>
      <c r="U595" s="3" t="s">
        <v>1125</v>
      </c>
      <c r="V595" s="3" t="s">
        <v>1125</v>
      </c>
      <c r="W595" s="3" t="s">
        <v>1125</v>
      </c>
      <c r="X595" s="3" t="s">
        <v>1125</v>
      </c>
      <c r="Y595" s="3" t="s">
        <v>1125</v>
      </c>
      <c r="AA595" s="3">
        <v>1500</v>
      </c>
      <c r="AB595" s="3">
        <v>730</v>
      </c>
      <c r="AC595" s="3">
        <v>770</v>
      </c>
      <c r="AD595" s="3" t="s">
        <v>540</v>
      </c>
      <c r="AE595" s="3" t="s">
        <v>541</v>
      </c>
      <c r="AF595" s="3" t="s">
        <v>523</v>
      </c>
      <c r="SF595" s="3">
        <v>8</v>
      </c>
      <c r="SG595" s="3">
        <v>10</v>
      </c>
      <c r="SH595" s="3">
        <v>3</v>
      </c>
      <c r="SI595" s="3">
        <v>7</v>
      </c>
      <c r="SJ595" s="3" t="s">
        <v>523</v>
      </c>
      <c r="SL595" s="3" t="s">
        <v>524</v>
      </c>
      <c r="SM595" s="3" t="s">
        <v>1252</v>
      </c>
      <c r="SN595" s="3" t="s">
        <v>525</v>
      </c>
      <c r="SO595" s="3" t="s">
        <v>526</v>
      </c>
      <c r="SP595" s="3" t="s">
        <v>527</v>
      </c>
    </row>
    <row r="596" spans="1:510" ht="12.75" x14ac:dyDescent="0.2">
      <c r="A596" s="2">
        <v>43949.448021192133</v>
      </c>
      <c r="B596" s="3" t="s">
        <v>507</v>
      </c>
      <c r="C596" s="3" t="s">
        <v>508</v>
      </c>
      <c r="D596" s="3" t="s">
        <v>509</v>
      </c>
      <c r="E596" s="3" t="s">
        <v>1143</v>
      </c>
      <c r="F596" s="3" t="s">
        <v>510</v>
      </c>
      <c r="G596" s="3" t="s">
        <v>1125</v>
      </c>
      <c r="H596" s="3" t="s">
        <v>1125</v>
      </c>
      <c r="I596" s="3" t="s">
        <v>513</v>
      </c>
      <c r="J596" s="3" t="s">
        <v>514</v>
      </c>
      <c r="K596" s="3"/>
      <c r="M596" s="3" t="s">
        <v>516</v>
      </c>
      <c r="N596" s="3" t="s">
        <v>517</v>
      </c>
      <c r="O596" s="3" t="s">
        <v>532</v>
      </c>
      <c r="P596" s="3">
        <v>10</v>
      </c>
      <c r="Q596" s="3" t="s">
        <v>1125</v>
      </c>
      <c r="R596" s="3" t="s">
        <v>1125</v>
      </c>
      <c r="S596" s="3" t="s">
        <v>519</v>
      </c>
      <c r="T596" s="3" t="s">
        <v>520</v>
      </c>
      <c r="U596" s="3" t="s">
        <v>1125</v>
      </c>
      <c r="V596" s="3" t="s">
        <v>1125</v>
      </c>
      <c r="W596" s="3" t="s">
        <v>1125</v>
      </c>
      <c r="X596" s="3" t="s">
        <v>1125</v>
      </c>
      <c r="Y596" s="3" t="s">
        <v>1125</v>
      </c>
      <c r="AA596" s="3">
        <v>1580</v>
      </c>
      <c r="AB596" s="3">
        <v>780</v>
      </c>
      <c r="AC596" s="3">
        <v>800</v>
      </c>
      <c r="AD596" s="3" t="s">
        <v>593</v>
      </c>
      <c r="AE596" s="3" t="s">
        <v>541</v>
      </c>
      <c r="AF596" s="3" t="s">
        <v>523</v>
      </c>
      <c r="SF596" s="3">
        <v>11</v>
      </c>
      <c r="SG596" s="3">
        <v>2</v>
      </c>
      <c r="SH596" s="3">
        <v>2</v>
      </c>
      <c r="SI596" s="3">
        <v>4</v>
      </c>
      <c r="SJ596" s="3" t="s">
        <v>524</v>
      </c>
      <c r="SL596" s="3" t="s">
        <v>524</v>
      </c>
      <c r="SM596" s="3" t="s">
        <v>1254</v>
      </c>
      <c r="SN596" s="3" t="s">
        <v>542</v>
      </c>
      <c r="SO596" s="3" t="s">
        <v>543</v>
      </c>
      <c r="SP596" s="3" t="s">
        <v>561</v>
      </c>
    </row>
    <row r="597" spans="1:510" ht="12.75" x14ac:dyDescent="0.2">
      <c r="A597" s="2">
        <v>43951.767982534722</v>
      </c>
      <c r="B597" s="3" t="s">
        <v>507</v>
      </c>
      <c r="C597" s="3" t="s">
        <v>508</v>
      </c>
      <c r="D597" s="3" t="s">
        <v>566</v>
      </c>
      <c r="E597" s="3" t="s">
        <v>1127</v>
      </c>
      <c r="F597" s="3" t="s">
        <v>510</v>
      </c>
      <c r="G597" s="3" t="s">
        <v>511</v>
      </c>
      <c r="H597" s="3" t="s">
        <v>555</v>
      </c>
      <c r="I597" s="3" t="s">
        <v>556</v>
      </c>
      <c r="J597" s="3" t="s">
        <v>557</v>
      </c>
      <c r="K597" s="3" t="s">
        <v>1233</v>
      </c>
      <c r="L597" s="3" t="s">
        <v>658</v>
      </c>
      <c r="M597" s="3" t="s">
        <v>1125</v>
      </c>
      <c r="N597" s="3" t="s">
        <v>517</v>
      </c>
      <c r="O597" s="3" t="s">
        <v>1150</v>
      </c>
      <c r="P597" s="3">
        <v>6</v>
      </c>
      <c r="Q597" s="3">
        <v>4</v>
      </c>
      <c r="R597" s="3" t="s">
        <v>1125</v>
      </c>
      <c r="S597" s="3" t="s">
        <v>591</v>
      </c>
      <c r="T597" s="3" t="s">
        <v>520</v>
      </c>
      <c r="U597" s="3" t="s">
        <v>1125</v>
      </c>
      <c r="V597" s="3" t="s">
        <v>1125</v>
      </c>
      <c r="W597" s="3" t="s">
        <v>1125</v>
      </c>
      <c r="X597" s="3" t="s">
        <v>1125</v>
      </c>
      <c r="Y597" s="3" t="s">
        <v>1125</v>
      </c>
      <c r="AA597" s="3">
        <v>1460</v>
      </c>
      <c r="AB597" s="3">
        <v>680</v>
      </c>
      <c r="AC597" s="3">
        <v>780</v>
      </c>
      <c r="AD597" s="3" t="s">
        <v>540</v>
      </c>
      <c r="AE597" s="3" t="s">
        <v>541</v>
      </c>
      <c r="AF597" s="3" t="s">
        <v>523</v>
      </c>
      <c r="AZ597" s="3" t="s">
        <v>723</v>
      </c>
      <c r="BS597" s="3" t="s">
        <v>723</v>
      </c>
      <c r="CJ597" s="3" t="s">
        <v>723</v>
      </c>
      <c r="DG597" s="3" t="s">
        <v>723</v>
      </c>
      <c r="DQ597" s="3" t="s">
        <v>723</v>
      </c>
      <c r="EA597" s="3" t="s">
        <v>723</v>
      </c>
      <c r="EE597" s="3" t="s">
        <v>723</v>
      </c>
      <c r="EG597" s="3" t="s">
        <v>723</v>
      </c>
      <c r="EI597" s="3" t="s">
        <v>723</v>
      </c>
      <c r="FD597" s="3" t="s">
        <v>723</v>
      </c>
      <c r="HB597" s="3" t="s">
        <v>723</v>
      </c>
      <c r="HO597" s="3" t="s">
        <v>723</v>
      </c>
      <c r="IA597" s="3" t="s">
        <v>723</v>
      </c>
      <c r="JD597" s="3">
        <v>13</v>
      </c>
      <c r="JE597" s="3">
        <v>9</v>
      </c>
      <c r="JF597" s="3">
        <v>4</v>
      </c>
      <c r="JG597" s="3" t="s">
        <v>730</v>
      </c>
      <c r="JH597" s="3" t="s">
        <v>750</v>
      </c>
      <c r="KB597" s="3" t="s">
        <v>726</v>
      </c>
      <c r="KU597" s="3" t="s">
        <v>727</v>
      </c>
      <c r="LL597" s="3" t="s">
        <v>725</v>
      </c>
      <c r="MI597" s="3" t="s">
        <v>726</v>
      </c>
      <c r="MS597" s="3" t="s">
        <v>725</v>
      </c>
      <c r="NC597" s="3" t="s">
        <v>725</v>
      </c>
      <c r="NG597" s="3" t="s">
        <v>726</v>
      </c>
      <c r="NI597" s="3" t="s">
        <v>725</v>
      </c>
      <c r="NK597" s="3" t="s">
        <v>725</v>
      </c>
      <c r="OF597" s="3" t="s">
        <v>726</v>
      </c>
      <c r="QD597" s="3" t="s">
        <v>726</v>
      </c>
      <c r="QQ597" s="3" t="s">
        <v>727</v>
      </c>
      <c r="RC597" s="3" t="s">
        <v>727</v>
      </c>
      <c r="SF597" s="3">
        <v>5</v>
      </c>
      <c r="SG597" s="3">
        <v>5</v>
      </c>
      <c r="SH597" s="3">
        <v>3</v>
      </c>
      <c r="SI597" s="3">
        <v>2</v>
      </c>
      <c r="SJ597" s="3" t="s">
        <v>523</v>
      </c>
      <c r="SK597" s="3" t="s">
        <v>811</v>
      </c>
      <c r="SL597" s="3" t="s">
        <v>523</v>
      </c>
      <c r="SM597" s="6" t="s">
        <v>1125</v>
      </c>
      <c r="SO597" s="3" t="s">
        <v>543</v>
      </c>
      <c r="SP597" s="3" t="s">
        <v>544</v>
      </c>
    </row>
    <row r="598" spans="1:510" ht="12.75" x14ac:dyDescent="0.2">
      <c r="A598" s="2">
        <v>43949.44928079861</v>
      </c>
      <c r="B598" s="3" t="s">
        <v>507</v>
      </c>
      <c r="C598" s="3" t="s">
        <v>508</v>
      </c>
      <c r="D598" s="3" t="s">
        <v>566</v>
      </c>
      <c r="E598" s="3" t="s">
        <v>1143</v>
      </c>
      <c r="F598" s="3" t="s">
        <v>528</v>
      </c>
      <c r="G598" s="3" t="s">
        <v>511</v>
      </c>
      <c r="H598" s="3" t="s">
        <v>512</v>
      </c>
      <c r="I598" s="3" t="s">
        <v>556</v>
      </c>
      <c r="J598" s="3" t="s">
        <v>514</v>
      </c>
      <c r="K598" s="3"/>
      <c r="M598" s="3" t="s">
        <v>572</v>
      </c>
      <c r="N598" s="3" t="s">
        <v>531</v>
      </c>
      <c r="O598" s="3" t="s">
        <v>518</v>
      </c>
      <c r="P598" s="3">
        <v>9</v>
      </c>
      <c r="Q598" s="3" t="s">
        <v>1125</v>
      </c>
      <c r="R598" s="3" t="s">
        <v>1125</v>
      </c>
      <c r="S598" s="3" t="s">
        <v>546</v>
      </c>
      <c r="T598" s="3" t="s">
        <v>533</v>
      </c>
      <c r="U598" s="3">
        <v>35</v>
      </c>
      <c r="V598" s="3">
        <v>36</v>
      </c>
      <c r="W598" s="3">
        <v>35</v>
      </c>
      <c r="X598" s="3">
        <v>35</v>
      </c>
      <c r="Y598" s="3">
        <v>34</v>
      </c>
      <c r="Z598" s="3" t="s">
        <v>534</v>
      </c>
      <c r="AA598" s="3">
        <v>1540</v>
      </c>
      <c r="AB598" s="3">
        <v>770</v>
      </c>
      <c r="AC598" s="3">
        <v>770</v>
      </c>
      <c r="AD598" s="3" t="s">
        <v>540</v>
      </c>
      <c r="AE598" s="3" t="s">
        <v>548</v>
      </c>
      <c r="AF598" s="3" t="s">
        <v>523</v>
      </c>
      <c r="SF598" s="3">
        <v>5</v>
      </c>
      <c r="SG598" s="3">
        <v>2</v>
      </c>
      <c r="SH598" s="3">
        <v>0</v>
      </c>
      <c r="SI598" s="3">
        <v>0</v>
      </c>
      <c r="SJ598" s="3" t="s">
        <v>524</v>
      </c>
      <c r="SL598" s="3" t="s">
        <v>524</v>
      </c>
      <c r="SM598" s="3" t="s">
        <v>1248</v>
      </c>
      <c r="SN598" s="3" t="s">
        <v>594</v>
      </c>
      <c r="SO598" s="3" t="s">
        <v>543</v>
      </c>
      <c r="SP598" s="3" t="s">
        <v>549</v>
      </c>
    </row>
    <row r="599" spans="1:510" ht="12.75" x14ac:dyDescent="0.2">
      <c r="A599" s="2">
        <v>43949.456780046297</v>
      </c>
      <c r="B599" s="3" t="s">
        <v>507</v>
      </c>
      <c r="C599" s="3" t="s">
        <v>508</v>
      </c>
      <c r="D599" s="3" t="s">
        <v>509</v>
      </c>
      <c r="E599" s="3" t="s">
        <v>1143</v>
      </c>
      <c r="F599" s="3" t="s">
        <v>510</v>
      </c>
      <c r="G599" s="3" t="s">
        <v>511</v>
      </c>
      <c r="H599" s="3" t="s">
        <v>512</v>
      </c>
      <c r="I599" s="3" t="s">
        <v>513</v>
      </c>
      <c r="J599" s="3" t="s">
        <v>557</v>
      </c>
      <c r="K599" s="3" t="s">
        <v>643</v>
      </c>
      <c r="L599" s="3" t="s">
        <v>590</v>
      </c>
      <c r="M599" s="3" t="s">
        <v>1125</v>
      </c>
      <c r="N599" s="3" t="s">
        <v>539</v>
      </c>
      <c r="O599" s="3" t="s">
        <v>1150</v>
      </c>
      <c r="P599" s="3">
        <v>8</v>
      </c>
      <c r="Q599" s="3" t="s">
        <v>1125</v>
      </c>
      <c r="R599" s="3" t="s">
        <v>1125</v>
      </c>
      <c r="S599" s="3" t="s">
        <v>519</v>
      </c>
      <c r="T599" s="3" t="s">
        <v>533</v>
      </c>
      <c r="U599" s="3">
        <v>33</v>
      </c>
      <c r="V599" s="3">
        <v>35</v>
      </c>
      <c r="W599" s="3">
        <v>35</v>
      </c>
      <c r="X599" s="3">
        <v>30</v>
      </c>
      <c r="Y599" s="3">
        <v>32</v>
      </c>
      <c r="Z599" s="3" t="s">
        <v>553</v>
      </c>
      <c r="AA599" s="6" t="s">
        <v>1125</v>
      </c>
      <c r="SF599" s="3">
        <v>8</v>
      </c>
      <c r="SG599" s="3">
        <v>7</v>
      </c>
      <c r="SH599" s="3">
        <v>3</v>
      </c>
      <c r="SI599" s="3">
        <v>0</v>
      </c>
      <c r="SJ599" s="3" t="s">
        <v>523</v>
      </c>
      <c r="SL599" s="3" t="s">
        <v>523</v>
      </c>
      <c r="SM599" s="3" t="s">
        <v>1253</v>
      </c>
      <c r="SO599" s="3" t="s">
        <v>526</v>
      </c>
      <c r="SP599" s="3" t="s">
        <v>561</v>
      </c>
    </row>
    <row r="600" spans="1:510" ht="12.75" x14ac:dyDescent="0.2">
      <c r="A600" s="2">
        <v>43949.457276898145</v>
      </c>
      <c r="B600" s="3" t="s">
        <v>507</v>
      </c>
      <c r="C600" s="3" t="s">
        <v>508</v>
      </c>
      <c r="D600" s="3" t="s">
        <v>566</v>
      </c>
      <c r="E600" s="3" t="s">
        <v>1143</v>
      </c>
      <c r="F600" s="3" t="s">
        <v>510</v>
      </c>
      <c r="G600" s="3" t="s">
        <v>579</v>
      </c>
      <c r="H600" s="3" t="s">
        <v>555</v>
      </c>
      <c r="I600" s="3" t="s">
        <v>513</v>
      </c>
      <c r="J600" s="3" t="s">
        <v>514</v>
      </c>
      <c r="K600" s="3"/>
      <c r="M600" s="3" t="s">
        <v>572</v>
      </c>
      <c r="N600" s="3" t="s">
        <v>531</v>
      </c>
      <c r="O600" s="3" t="s">
        <v>518</v>
      </c>
      <c r="P600" s="3">
        <v>8</v>
      </c>
      <c r="Q600" s="3" t="s">
        <v>1125</v>
      </c>
      <c r="R600" s="3" t="s">
        <v>1125</v>
      </c>
      <c r="S600" s="3" t="s">
        <v>519</v>
      </c>
      <c r="T600" s="3" t="s">
        <v>533</v>
      </c>
      <c r="U600" s="3">
        <v>26</v>
      </c>
      <c r="V600" s="3">
        <v>31</v>
      </c>
      <c r="W600" s="3">
        <v>17</v>
      </c>
      <c r="X600" s="3">
        <v>30</v>
      </c>
      <c r="Y600" s="3">
        <v>28</v>
      </c>
      <c r="Z600" s="3" t="s">
        <v>553</v>
      </c>
      <c r="AA600" s="6" t="s">
        <v>1125</v>
      </c>
      <c r="SF600" s="3">
        <v>8</v>
      </c>
      <c r="SG600" s="3">
        <v>3</v>
      </c>
      <c r="SH600" s="3">
        <v>2</v>
      </c>
      <c r="SI600" s="3">
        <v>0</v>
      </c>
      <c r="SJ600" s="3" t="s">
        <v>523</v>
      </c>
      <c r="SL600" s="3" t="s">
        <v>524</v>
      </c>
      <c r="SM600" s="3" t="s">
        <v>1248</v>
      </c>
      <c r="SN600" s="3" t="s">
        <v>594</v>
      </c>
      <c r="SO600" s="3" t="s">
        <v>554</v>
      </c>
      <c r="SP600" s="3" t="s">
        <v>544</v>
      </c>
    </row>
    <row r="601" spans="1:510" ht="12.75" x14ac:dyDescent="0.2">
      <c r="A601" s="2">
        <v>43949.457592719904</v>
      </c>
      <c r="B601" s="3" t="s">
        <v>507</v>
      </c>
      <c r="C601" s="3" t="s">
        <v>508</v>
      </c>
      <c r="D601" s="3" t="s">
        <v>509</v>
      </c>
      <c r="E601" s="3" t="s">
        <v>1143</v>
      </c>
      <c r="F601" s="3" t="s">
        <v>528</v>
      </c>
      <c r="G601" s="3" t="s">
        <v>511</v>
      </c>
      <c r="H601" s="3" t="s">
        <v>512</v>
      </c>
      <c r="I601" s="3" t="s">
        <v>513</v>
      </c>
      <c r="J601" s="3" t="s">
        <v>514</v>
      </c>
      <c r="K601" s="3"/>
      <c r="M601" s="3" t="s">
        <v>516</v>
      </c>
      <c r="N601" s="3" t="s">
        <v>517</v>
      </c>
      <c r="O601" s="3" t="s">
        <v>518</v>
      </c>
      <c r="P601" s="3">
        <v>7</v>
      </c>
      <c r="Q601" s="3" t="s">
        <v>1125</v>
      </c>
      <c r="R601" s="3" t="s">
        <v>1125</v>
      </c>
      <c r="S601" s="3" t="s">
        <v>546</v>
      </c>
      <c r="T601" s="3" t="s">
        <v>533</v>
      </c>
      <c r="U601" s="3">
        <v>35</v>
      </c>
      <c r="V601" s="3">
        <v>36</v>
      </c>
      <c r="W601" s="3">
        <v>36</v>
      </c>
      <c r="X601" s="3">
        <v>32</v>
      </c>
      <c r="Y601" s="3">
        <v>36</v>
      </c>
      <c r="Z601" s="3" t="s">
        <v>553</v>
      </c>
      <c r="AA601" s="6" t="s">
        <v>1125</v>
      </c>
      <c r="SF601" s="3">
        <v>5</v>
      </c>
      <c r="SG601" s="3">
        <v>1</v>
      </c>
      <c r="SH601" s="3">
        <v>4</v>
      </c>
      <c r="SI601" s="3">
        <v>4</v>
      </c>
      <c r="SJ601" s="3" t="s">
        <v>524</v>
      </c>
      <c r="SL601" s="3" t="s">
        <v>524</v>
      </c>
      <c r="SM601" s="3" t="s">
        <v>1248</v>
      </c>
      <c r="SN601" s="3" t="s">
        <v>594</v>
      </c>
      <c r="SO601" s="3" t="s">
        <v>554</v>
      </c>
      <c r="SP601" s="3" t="s">
        <v>544</v>
      </c>
    </row>
    <row r="602" spans="1:510" ht="12.75" x14ac:dyDescent="0.2">
      <c r="A602" s="2">
        <v>43949.459503854167</v>
      </c>
      <c r="B602" s="3" t="s">
        <v>507</v>
      </c>
      <c r="C602" s="3" t="s">
        <v>508</v>
      </c>
      <c r="D602" s="3" t="s">
        <v>566</v>
      </c>
      <c r="E602" s="3" t="s">
        <v>1143</v>
      </c>
      <c r="F602" s="3" t="s">
        <v>510</v>
      </c>
      <c r="G602" s="3" t="s">
        <v>511</v>
      </c>
      <c r="H602" s="3" t="s">
        <v>512</v>
      </c>
      <c r="I602" s="3" t="s">
        <v>529</v>
      </c>
      <c r="J602" s="3" t="s">
        <v>514</v>
      </c>
      <c r="K602" s="3"/>
      <c r="M602" s="3" t="s">
        <v>572</v>
      </c>
      <c r="N602" s="3" t="s">
        <v>539</v>
      </c>
      <c r="O602" s="3" t="s">
        <v>518</v>
      </c>
      <c r="P602" s="3">
        <v>2</v>
      </c>
      <c r="Q602" s="3" t="s">
        <v>1125</v>
      </c>
      <c r="R602" s="3" t="s">
        <v>1125</v>
      </c>
      <c r="S602" s="3" t="s">
        <v>519</v>
      </c>
      <c r="T602" s="3" t="s">
        <v>533</v>
      </c>
      <c r="U602" s="3">
        <v>31</v>
      </c>
      <c r="V602" s="3">
        <v>35</v>
      </c>
      <c r="W602" s="3">
        <v>27</v>
      </c>
      <c r="X602" s="3">
        <v>33</v>
      </c>
      <c r="Y602" s="3">
        <v>29</v>
      </c>
      <c r="Z602" s="3" t="s">
        <v>534</v>
      </c>
      <c r="AA602" s="3">
        <v>1420</v>
      </c>
      <c r="AB602" s="3">
        <v>760</v>
      </c>
      <c r="AC602" s="3">
        <v>660</v>
      </c>
      <c r="AD602" s="3" t="s">
        <v>614</v>
      </c>
      <c r="AE602" s="3" t="s">
        <v>587</v>
      </c>
      <c r="AF602" s="3" t="s">
        <v>523</v>
      </c>
      <c r="SF602" s="3">
        <v>2</v>
      </c>
      <c r="SG602" s="3">
        <v>13</v>
      </c>
      <c r="SH602" s="3">
        <v>4</v>
      </c>
      <c r="SI602" s="3">
        <v>0</v>
      </c>
      <c r="SJ602" s="3" t="s">
        <v>523</v>
      </c>
      <c r="SL602" s="3" t="s">
        <v>524</v>
      </c>
      <c r="SM602" s="3" t="s">
        <v>1250</v>
      </c>
      <c r="SN602" s="4">
        <v>0</v>
      </c>
      <c r="SO602" s="3" t="s">
        <v>526</v>
      </c>
      <c r="SP602" s="3" t="s">
        <v>561</v>
      </c>
    </row>
    <row r="603" spans="1:510" ht="12.75" x14ac:dyDescent="0.2">
      <c r="A603" s="2">
        <v>43949.461067291668</v>
      </c>
      <c r="B603" s="3" t="s">
        <v>507</v>
      </c>
      <c r="C603" s="3" t="s">
        <v>508</v>
      </c>
      <c r="D603" s="3" t="s">
        <v>509</v>
      </c>
      <c r="E603" s="3" t="s">
        <v>1143</v>
      </c>
      <c r="F603" s="3" t="s">
        <v>528</v>
      </c>
      <c r="G603" s="3" t="s">
        <v>511</v>
      </c>
      <c r="H603" s="3" t="s">
        <v>536</v>
      </c>
      <c r="I603" s="3" t="s">
        <v>513</v>
      </c>
      <c r="J603" s="3" t="s">
        <v>557</v>
      </c>
      <c r="K603" s="3" t="s">
        <v>643</v>
      </c>
      <c r="L603" s="3" t="s">
        <v>687</v>
      </c>
      <c r="M603" s="3" t="s">
        <v>1125</v>
      </c>
      <c r="N603" s="3" t="s">
        <v>517</v>
      </c>
      <c r="O603" s="3" t="s">
        <v>580</v>
      </c>
      <c r="P603" s="3">
        <v>6</v>
      </c>
      <c r="Q603" s="3" t="s">
        <v>1125</v>
      </c>
      <c r="R603" s="3" t="s">
        <v>1125</v>
      </c>
      <c r="S603" s="3" t="s">
        <v>591</v>
      </c>
      <c r="T603" s="3" t="s">
        <v>520</v>
      </c>
      <c r="U603" s="3" t="s">
        <v>1125</v>
      </c>
      <c r="V603" s="3" t="s">
        <v>1125</v>
      </c>
      <c r="W603" s="3" t="s">
        <v>1125</v>
      </c>
      <c r="X603" s="3" t="s">
        <v>1125</v>
      </c>
      <c r="Y603" s="3" t="s">
        <v>1125</v>
      </c>
      <c r="AA603" s="3">
        <v>1500</v>
      </c>
      <c r="AB603" s="3">
        <v>730</v>
      </c>
      <c r="AC603" s="3">
        <v>770</v>
      </c>
      <c r="AD603" s="3" t="s">
        <v>540</v>
      </c>
      <c r="AE603" s="3" t="s">
        <v>548</v>
      </c>
      <c r="AF603" s="3" t="s">
        <v>523</v>
      </c>
      <c r="SF603" s="3">
        <v>4</v>
      </c>
      <c r="SG603" s="3">
        <v>7</v>
      </c>
      <c r="SH603" s="3">
        <v>4</v>
      </c>
      <c r="SI603" s="3">
        <v>3</v>
      </c>
      <c r="SJ603" s="3" t="s">
        <v>524</v>
      </c>
      <c r="SL603" s="3" t="s">
        <v>523</v>
      </c>
      <c r="SM603" s="3" t="s">
        <v>1249</v>
      </c>
      <c r="SN603" s="4">
        <v>0</v>
      </c>
      <c r="SO603" s="3" t="s">
        <v>554</v>
      </c>
      <c r="SP603" s="3" t="s">
        <v>544</v>
      </c>
    </row>
    <row r="604" spans="1:510" ht="12.75" x14ac:dyDescent="0.2">
      <c r="A604" s="2">
        <v>43949.461457569443</v>
      </c>
      <c r="B604" s="3" t="s">
        <v>507</v>
      </c>
      <c r="C604" s="3" t="s">
        <v>508</v>
      </c>
      <c r="D604" s="3" t="s">
        <v>509</v>
      </c>
      <c r="E604" s="3" t="s">
        <v>1143</v>
      </c>
      <c r="F604" s="3" t="s">
        <v>528</v>
      </c>
      <c r="G604" s="3" t="s">
        <v>511</v>
      </c>
      <c r="H604" s="3" t="s">
        <v>512</v>
      </c>
      <c r="I604" s="3" t="s">
        <v>585</v>
      </c>
      <c r="J604" s="3" t="s">
        <v>557</v>
      </c>
      <c r="K604" s="3" t="s">
        <v>643</v>
      </c>
      <c r="L604" s="3" t="s">
        <v>681</v>
      </c>
      <c r="M604" s="3" t="s">
        <v>1125</v>
      </c>
      <c r="N604" s="3" t="s">
        <v>517</v>
      </c>
      <c r="O604" s="3" t="s">
        <v>580</v>
      </c>
      <c r="P604" s="3">
        <v>6</v>
      </c>
      <c r="Q604" s="3" t="s">
        <v>1125</v>
      </c>
      <c r="R604" s="3" t="s">
        <v>1125</v>
      </c>
      <c r="S604" s="3" t="s">
        <v>591</v>
      </c>
      <c r="T604" s="3" t="s">
        <v>533</v>
      </c>
      <c r="U604" s="3">
        <v>36</v>
      </c>
      <c r="V604" s="3">
        <v>35</v>
      </c>
      <c r="W604" s="3">
        <v>35</v>
      </c>
      <c r="X604" s="3">
        <v>36</v>
      </c>
      <c r="Y604" s="3">
        <v>36</v>
      </c>
      <c r="Z604" s="3" t="s">
        <v>534</v>
      </c>
      <c r="AA604" s="3">
        <v>1500</v>
      </c>
      <c r="AB604" s="3">
        <v>730</v>
      </c>
      <c r="AC604" s="3">
        <v>770</v>
      </c>
      <c r="AD604" s="3" t="s">
        <v>560</v>
      </c>
      <c r="AE604" s="3" t="s">
        <v>541</v>
      </c>
      <c r="AF604" s="3" t="s">
        <v>523</v>
      </c>
      <c r="SF604" s="3">
        <v>7</v>
      </c>
      <c r="SG604" s="3">
        <v>7</v>
      </c>
      <c r="SH604" s="3">
        <v>4</v>
      </c>
      <c r="SI604" s="3">
        <v>5</v>
      </c>
      <c r="SJ604" s="3" t="s">
        <v>524</v>
      </c>
      <c r="SL604" s="3" t="s">
        <v>523</v>
      </c>
      <c r="SM604" s="3" t="s">
        <v>1252</v>
      </c>
      <c r="SN604" s="4">
        <v>0</v>
      </c>
      <c r="SO604" s="3" t="s">
        <v>526</v>
      </c>
      <c r="SP604" s="3" t="s">
        <v>561</v>
      </c>
    </row>
    <row r="605" spans="1:510" ht="12.75" x14ac:dyDescent="0.2">
      <c r="A605" s="2">
        <v>43949.461816909723</v>
      </c>
      <c r="B605" s="3" t="s">
        <v>507</v>
      </c>
      <c r="C605" s="3" t="s">
        <v>508</v>
      </c>
      <c r="D605" s="3" t="s">
        <v>509</v>
      </c>
      <c r="E605" s="3" t="s">
        <v>1143</v>
      </c>
      <c r="F605" s="3" t="s">
        <v>528</v>
      </c>
      <c r="G605" s="3" t="s">
        <v>511</v>
      </c>
      <c r="H605" s="3" t="s">
        <v>536</v>
      </c>
      <c r="I605" s="3" t="s">
        <v>529</v>
      </c>
      <c r="J605" s="3" t="s">
        <v>514</v>
      </c>
      <c r="K605" s="3"/>
      <c r="M605" s="3" t="s">
        <v>516</v>
      </c>
      <c r="N605" s="3" t="s">
        <v>531</v>
      </c>
      <c r="O605" s="3" t="s">
        <v>518</v>
      </c>
      <c r="P605" s="3">
        <v>8</v>
      </c>
      <c r="Q605" s="3" t="s">
        <v>1125</v>
      </c>
      <c r="R605" s="3" t="s">
        <v>1125</v>
      </c>
      <c r="S605" s="3" t="s">
        <v>546</v>
      </c>
      <c r="T605" s="3" t="s">
        <v>520</v>
      </c>
      <c r="U605" s="3" t="s">
        <v>1125</v>
      </c>
      <c r="V605" s="3" t="s">
        <v>1125</v>
      </c>
      <c r="W605" s="3" t="s">
        <v>1125</v>
      </c>
      <c r="X605" s="3" t="s">
        <v>1125</v>
      </c>
      <c r="Y605" s="3" t="s">
        <v>1125</v>
      </c>
      <c r="AA605" s="3">
        <v>1570</v>
      </c>
      <c r="AB605" s="3">
        <v>770</v>
      </c>
      <c r="AC605" s="3">
        <v>800</v>
      </c>
      <c r="AD605" s="3" t="s">
        <v>560</v>
      </c>
      <c r="AE605" s="3" t="s">
        <v>541</v>
      </c>
      <c r="AF605" s="3" t="s">
        <v>523</v>
      </c>
      <c r="SF605" s="3">
        <v>12</v>
      </c>
      <c r="SG605" s="3">
        <v>1</v>
      </c>
      <c r="SH605" s="3">
        <v>3</v>
      </c>
      <c r="SI605" s="3">
        <v>8</v>
      </c>
      <c r="SJ605" s="3" t="s">
        <v>523</v>
      </c>
      <c r="SL605" s="3" t="s">
        <v>523</v>
      </c>
      <c r="SM605" s="3" t="s">
        <v>1254</v>
      </c>
      <c r="SN605" s="3" t="s">
        <v>542</v>
      </c>
      <c r="SO605" s="3" t="s">
        <v>554</v>
      </c>
      <c r="SP605" s="3" t="s">
        <v>544</v>
      </c>
    </row>
    <row r="606" spans="1:510" ht="12.75" x14ac:dyDescent="0.2">
      <c r="A606" s="2">
        <v>43949.462432349537</v>
      </c>
      <c r="B606" s="3" t="s">
        <v>507</v>
      </c>
      <c r="C606" s="3" t="s">
        <v>508</v>
      </c>
      <c r="D606" s="3" t="s">
        <v>509</v>
      </c>
      <c r="E606" s="3" t="s">
        <v>1143</v>
      </c>
      <c r="F606" s="3" t="s">
        <v>510</v>
      </c>
      <c r="G606" s="3" t="s">
        <v>511</v>
      </c>
      <c r="H606" s="3" t="s">
        <v>574</v>
      </c>
      <c r="I606" s="3" t="s">
        <v>556</v>
      </c>
      <c r="J606" s="3" t="s">
        <v>514</v>
      </c>
      <c r="K606" s="3"/>
      <c r="M606" s="3" t="s">
        <v>552</v>
      </c>
      <c r="N606" s="3" t="s">
        <v>578</v>
      </c>
      <c r="O606" s="3" t="s">
        <v>532</v>
      </c>
      <c r="P606" s="3">
        <v>10</v>
      </c>
      <c r="Q606" s="3" t="s">
        <v>1125</v>
      </c>
      <c r="R606" s="3" t="s">
        <v>1125</v>
      </c>
      <c r="S606" s="3" t="s">
        <v>569</v>
      </c>
      <c r="T606" s="3" t="s">
        <v>520</v>
      </c>
      <c r="U606" s="3" t="s">
        <v>1125</v>
      </c>
      <c r="V606" s="3" t="s">
        <v>1125</v>
      </c>
      <c r="W606" s="3" t="s">
        <v>1125</v>
      </c>
      <c r="X606" s="3" t="s">
        <v>1125</v>
      </c>
      <c r="Y606" s="3" t="s">
        <v>1125</v>
      </c>
      <c r="AA606" s="3">
        <v>1590</v>
      </c>
      <c r="AB606" s="3">
        <v>800</v>
      </c>
      <c r="AC606" s="3">
        <v>790</v>
      </c>
      <c r="AD606" s="3" t="s">
        <v>540</v>
      </c>
      <c r="AE606" s="3" t="s">
        <v>541</v>
      </c>
      <c r="AF606" s="3" t="s">
        <v>523</v>
      </c>
      <c r="SF606" s="3">
        <v>7</v>
      </c>
      <c r="SG606" s="3">
        <v>9</v>
      </c>
      <c r="SH606" s="3">
        <v>8</v>
      </c>
      <c r="SI606" s="3">
        <v>3</v>
      </c>
      <c r="SJ606" s="3" t="s">
        <v>523</v>
      </c>
      <c r="SL606" s="3" t="s">
        <v>524</v>
      </c>
      <c r="SM606" s="3" t="s">
        <v>1248</v>
      </c>
      <c r="SN606" s="3" t="s">
        <v>570</v>
      </c>
      <c r="SO606" s="3" t="s">
        <v>554</v>
      </c>
      <c r="SP606" s="3" t="s">
        <v>544</v>
      </c>
    </row>
    <row r="607" spans="1:510" ht="12.75" x14ac:dyDescent="0.2">
      <c r="A607" s="2">
        <v>43949.462872534721</v>
      </c>
      <c r="B607" s="3" t="s">
        <v>507</v>
      </c>
      <c r="C607" s="3" t="s">
        <v>508</v>
      </c>
      <c r="D607" s="3" t="s">
        <v>509</v>
      </c>
      <c r="E607" s="3" t="s">
        <v>1143</v>
      </c>
      <c r="F607" s="3" t="s">
        <v>528</v>
      </c>
      <c r="G607" s="3" t="s">
        <v>511</v>
      </c>
      <c r="H607" s="3" t="s">
        <v>512</v>
      </c>
      <c r="I607" s="3" t="s">
        <v>529</v>
      </c>
      <c r="J607" s="3" t="s">
        <v>514</v>
      </c>
      <c r="K607" s="3"/>
      <c r="M607" s="3" t="s">
        <v>516</v>
      </c>
      <c r="N607" s="3" t="s">
        <v>531</v>
      </c>
      <c r="O607" s="3" t="s">
        <v>518</v>
      </c>
      <c r="P607" s="3">
        <v>10</v>
      </c>
      <c r="Q607" s="3" t="s">
        <v>1125</v>
      </c>
      <c r="R607" s="3" t="s">
        <v>1125</v>
      </c>
      <c r="S607" s="3" t="s">
        <v>519</v>
      </c>
      <c r="T607" s="3" t="s">
        <v>533</v>
      </c>
      <c r="U607" s="3">
        <v>36</v>
      </c>
      <c r="V607" s="3">
        <v>35</v>
      </c>
      <c r="W607" s="3">
        <v>35</v>
      </c>
      <c r="X607" s="3">
        <v>36</v>
      </c>
      <c r="Y607" s="3">
        <v>36</v>
      </c>
      <c r="Z607" s="3" t="s">
        <v>534</v>
      </c>
      <c r="AA607" s="3">
        <v>1530</v>
      </c>
      <c r="AB607" s="3">
        <v>760</v>
      </c>
      <c r="AC607" s="3">
        <v>770</v>
      </c>
      <c r="AD607" s="3" t="s">
        <v>540</v>
      </c>
      <c r="AE607" s="3" t="s">
        <v>522</v>
      </c>
      <c r="AF607" s="3" t="s">
        <v>523</v>
      </c>
      <c r="SF607" s="3">
        <v>5</v>
      </c>
      <c r="SG607" s="3">
        <v>9</v>
      </c>
      <c r="SH607" s="3">
        <v>2</v>
      </c>
      <c r="SI607" s="3">
        <v>0</v>
      </c>
      <c r="SJ607" s="3" t="s">
        <v>523</v>
      </c>
      <c r="SL607" s="3" t="s">
        <v>524</v>
      </c>
      <c r="SM607" s="6" t="s">
        <v>1125</v>
      </c>
      <c r="SO607" s="3" t="s">
        <v>543</v>
      </c>
      <c r="SP607" s="3" t="s">
        <v>549</v>
      </c>
    </row>
    <row r="608" spans="1:510" ht="12.75" x14ac:dyDescent="0.2">
      <c r="A608" s="2">
        <v>43949.463097662039</v>
      </c>
      <c r="B608" s="3" t="s">
        <v>507</v>
      </c>
      <c r="C608" s="3" t="s">
        <v>508</v>
      </c>
      <c r="D608" s="3" t="s">
        <v>566</v>
      </c>
      <c r="E608" s="3" t="s">
        <v>1143</v>
      </c>
      <c r="F608" s="3" t="s">
        <v>528</v>
      </c>
      <c r="G608" s="3" t="s">
        <v>573</v>
      </c>
      <c r="H608" s="3" t="s">
        <v>512</v>
      </c>
      <c r="I608" s="3" t="s">
        <v>513</v>
      </c>
      <c r="J608" s="3" t="s">
        <v>514</v>
      </c>
      <c r="K608" s="3"/>
      <c r="M608" s="3" t="s">
        <v>572</v>
      </c>
      <c r="N608" s="3" t="s">
        <v>531</v>
      </c>
      <c r="O608" s="3" t="s">
        <v>532</v>
      </c>
      <c r="P608" s="3">
        <v>10</v>
      </c>
      <c r="Q608" s="3" t="s">
        <v>1125</v>
      </c>
      <c r="R608" s="3" t="s">
        <v>1125</v>
      </c>
      <c r="S608" s="3" t="s">
        <v>519</v>
      </c>
      <c r="T608" s="3" t="s">
        <v>520</v>
      </c>
      <c r="U608" s="3" t="s">
        <v>1125</v>
      </c>
      <c r="V608" s="3" t="s">
        <v>1125</v>
      </c>
      <c r="W608" s="3" t="s">
        <v>1125</v>
      </c>
      <c r="X608" s="3" t="s">
        <v>1125</v>
      </c>
      <c r="Y608" s="3" t="s">
        <v>1125</v>
      </c>
      <c r="AA608" s="3">
        <v>1540</v>
      </c>
      <c r="AB608" s="3">
        <v>750</v>
      </c>
      <c r="AC608" s="3">
        <v>790</v>
      </c>
      <c r="AD608" s="3" t="s">
        <v>576</v>
      </c>
      <c r="AE608" s="3" t="s">
        <v>587</v>
      </c>
      <c r="AF608" s="3" t="s">
        <v>523</v>
      </c>
      <c r="SF608" s="3">
        <v>18</v>
      </c>
      <c r="SG608" s="3">
        <v>2</v>
      </c>
      <c r="SH608" s="3">
        <v>4</v>
      </c>
      <c r="SI608" s="3">
        <v>13</v>
      </c>
      <c r="SJ608" s="3" t="s">
        <v>524</v>
      </c>
      <c r="SL608" s="3" t="s">
        <v>524</v>
      </c>
      <c r="SM608" s="3" t="s">
        <v>1249</v>
      </c>
      <c r="SN608" s="3" t="s">
        <v>570</v>
      </c>
      <c r="SO608" s="3" t="s">
        <v>543</v>
      </c>
      <c r="SP608" s="3" t="s">
        <v>544</v>
      </c>
    </row>
    <row r="609" spans="1:510" ht="12.75" x14ac:dyDescent="0.2">
      <c r="A609" s="2">
        <v>43949.463667766206</v>
      </c>
      <c r="B609" s="3" t="s">
        <v>507</v>
      </c>
      <c r="C609" s="3" t="s">
        <v>508</v>
      </c>
      <c r="D609" s="3" t="s">
        <v>566</v>
      </c>
      <c r="E609" s="3" t="s">
        <v>1143</v>
      </c>
      <c r="F609" s="3" t="s">
        <v>510</v>
      </c>
      <c r="G609" s="3" t="s">
        <v>579</v>
      </c>
      <c r="H609" s="3" t="s">
        <v>512</v>
      </c>
      <c r="I609" s="3" t="s">
        <v>529</v>
      </c>
      <c r="J609" s="3" t="s">
        <v>514</v>
      </c>
      <c r="K609" s="3"/>
      <c r="M609" s="3" t="s">
        <v>572</v>
      </c>
      <c r="N609" s="3" t="s">
        <v>531</v>
      </c>
      <c r="O609" s="3" t="s">
        <v>580</v>
      </c>
      <c r="P609" s="3">
        <v>8</v>
      </c>
      <c r="Q609" s="3" t="s">
        <v>1125</v>
      </c>
      <c r="R609" s="3" t="s">
        <v>1125</v>
      </c>
      <c r="S609" s="3" t="s">
        <v>592</v>
      </c>
      <c r="T609" s="3" t="s">
        <v>533</v>
      </c>
      <c r="U609" s="3">
        <v>35</v>
      </c>
      <c r="V609" s="3">
        <v>35</v>
      </c>
      <c r="W609" s="3">
        <v>36</v>
      </c>
      <c r="X609" s="3">
        <v>35</v>
      </c>
      <c r="Y609" s="3">
        <v>35</v>
      </c>
      <c r="Z609" s="3" t="s">
        <v>553</v>
      </c>
      <c r="AA609" s="6" t="s">
        <v>1125</v>
      </c>
      <c r="SF609" s="3">
        <v>6</v>
      </c>
      <c r="SG609" s="3">
        <v>3</v>
      </c>
      <c r="SH609" s="3">
        <v>1</v>
      </c>
      <c r="SI609" s="3">
        <v>6</v>
      </c>
      <c r="SJ609" s="3" t="s">
        <v>524</v>
      </c>
      <c r="SL609" s="3" t="s">
        <v>523</v>
      </c>
      <c r="SM609" s="3" t="s">
        <v>1254</v>
      </c>
      <c r="SN609" s="4">
        <v>0</v>
      </c>
      <c r="SO609" s="3" t="s">
        <v>554</v>
      </c>
      <c r="SP609" s="3" t="s">
        <v>544</v>
      </c>
    </row>
    <row r="610" spans="1:510" ht="12.75" x14ac:dyDescent="0.2">
      <c r="A610" s="2">
        <v>43949.46525616898</v>
      </c>
      <c r="B610" s="3" t="s">
        <v>507</v>
      </c>
      <c r="C610" s="3" t="s">
        <v>508</v>
      </c>
      <c r="D610" s="3" t="s">
        <v>509</v>
      </c>
      <c r="E610" s="3" t="s">
        <v>1143</v>
      </c>
      <c r="F610" s="3" t="s">
        <v>528</v>
      </c>
      <c r="G610" s="3" t="s">
        <v>511</v>
      </c>
      <c r="H610" s="3" t="s">
        <v>536</v>
      </c>
      <c r="I610" s="3" t="s">
        <v>513</v>
      </c>
      <c r="J610" s="3" t="s">
        <v>514</v>
      </c>
      <c r="K610" s="3"/>
      <c r="M610" s="3" t="s">
        <v>552</v>
      </c>
      <c r="N610" s="3" t="s">
        <v>531</v>
      </c>
      <c r="O610" s="3" t="s">
        <v>518</v>
      </c>
      <c r="P610" s="3">
        <v>6</v>
      </c>
      <c r="Q610" s="3" t="s">
        <v>1125</v>
      </c>
      <c r="R610" s="3" t="s">
        <v>1125</v>
      </c>
      <c r="S610" s="3" t="s">
        <v>519</v>
      </c>
      <c r="T610" s="3" t="s">
        <v>533</v>
      </c>
      <c r="U610" s="3">
        <v>35</v>
      </c>
      <c r="V610" s="3">
        <v>36</v>
      </c>
      <c r="W610" s="3">
        <v>34</v>
      </c>
      <c r="X610" s="3">
        <v>35</v>
      </c>
      <c r="Y610" s="3">
        <v>34</v>
      </c>
      <c r="Z610" s="3" t="s">
        <v>534</v>
      </c>
      <c r="AA610" s="3">
        <v>1540</v>
      </c>
      <c r="AB610" s="3">
        <v>750</v>
      </c>
      <c r="AC610" s="3">
        <v>790</v>
      </c>
      <c r="AD610" s="3" t="s">
        <v>521</v>
      </c>
      <c r="AE610" s="3" t="s">
        <v>522</v>
      </c>
      <c r="AF610" s="3" t="s">
        <v>523</v>
      </c>
      <c r="SF610" s="3">
        <v>12</v>
      </c>
      <c r="SG610" s="3">
        <v>2</v>
      </c>
      <c r="SH610" s="3">
        <v>4</v>
      </c>
      <c r="SI610" s="3">
        <v>4</v>
      </c>
      <c r="SJ610" s="3" t="s">
        <v>524</v>
      </c>
      <c r="SL610" s="3" t="s">
        <v>524</v>
      </c>
      <c r="SM610" s="3" t="s">
        <v>1249</v>
      </c>
      <c r="SN610" s="3" t="s">
        <v>542</v>
      </c>
      <c r="SO610" s="3" t="s">
        <v>554</v>
      </c>
      <c r="SP610" s="3" t="s">
        <v>544</v>
      </c>
    </row>
    <row r="611" spans="1:510" ht="12.75" x14ac:dyDescent="0.2">
      <c r="A611" s="2">
        <v>43949.465517013887</v>
      </c>
      <c r="B611" s="3" t="s">
        <v>507</v>
      </c>
      <c r="C611" s="3" t="s">
        <v>508</v>
      </c>
      <c r="D611" s="3" t="s">
        <v>566</v>
      </c>
      <c r="E611" s="3" t="s">
        <v>1143</v>
      </c>
      <c r="F611" s="3" t="s">
        <v>528</v>
      </c>
      <c r="G611" s="3" t="s">
        <v>511</v>
      </c>
      <c r="H611" s="3" t="s">
        <v>555</v>
      </c>
      <c r="I611" s="3" t="s">
        <v>537</v>
      </c>
      <c r="J611" s="3" t="s">
        <v>514</v>
      </c>
      <c r="K611" s="3"/>
      <c r="M611" s="3" t="s">
        <v>572</v>
      </c>
      <c r="N611" s="3" t="s">
        <v>531</v>
      </c>
      <c r="O611" s="3" t="s">
        <v>518</v>
      </c>
      <c r="P611" s="3">
        <v>8</v>
      </c>
      <c r="Q611" s="3" t="s">
        <v>1125</v>
      </c>
      <c r="R611" s="3" t="s">
        <v>1125</v>
      </c>
      <c r="S611" s="3" t="s">
        <v>519</v>
      </c>
      <c r="T611" s="3" t="s">
        <v>533</v>
      </c>
      <c r="U611" s="3">
        <v>35</v>
      </c>
      <c r="V611" s="3">
        <v>36</v>
      </c>
      <c r="W611" s="3">
        <v>33</v>
      </c>
      <c r="X611" s="3">
        <v>36</v>
      </c>
      <c r="Y611" s="3">
        <v>35</v>
      </c>
      <c r="Z611" s="3" t="s">
        <v>534</v>
      </c>
      <c r="AA611" s="3">
        <v>1520</v>
      </c>
      <c r="AB611" s="3">
        <v>750</v>
      </c>
      <c r="AC611" s="3">
        <v>770</v>
      </c>
      <c r="AD611" s="3" t="s">
        <v>614</v>
      </c>
      <c r="AE611" s="3" t="s">
        <v>587</v>
      </c>
      <c r="AF611" s="3" t="s">
        <v>523</v>
      </c>
      <c r="SF611" s="3">
        <v>6</v>
      </c>
      <c r="SG611" s="3">
        <v>2</v>
      </c>
      <c r="SH611" s="3">
        <v>2</v>
      </c>
      <c r="SI611" s="3">
        <v>2</v>
      </c>
      <c r="SJ611" s="3" t="s">
        <v>523</v>
      </c>
      <c r="SL611" s="3" t="s">
        <v>524</v>
      </c>
      <c r="SM611" s="3" t="s">
        <v>1251</v>
      </c>
      <c r="SN611" s="3" t="s">
        <v>570</v>
      </c>
      <c r="SO611" s="3" t="s">
        <v>554</v>
      </c>
      <c r="SP611" s="3" t="s">
        <v>544</v>
      </c>
    </row>
    <row r="612" spans="1:510" ht="12.75" x14ac:dyDescent="0.2">
      <c r="A612" s="2">
        <v>43949.465826030093</v>
      </c>
      <c r="B612" s="3" t="s">
        <v>507</v>
      </c>
      <c r="C612" s="3" t="s">
        <v>508</v>
      </c>
      <c r="D612" s="3" t="s">
        <v>509</v>
      </c>
      <c r="E612" s="3" t="s">
        <v>1143</v>
      </c>
      <c r="F612" s="3" t="s">
        <v>528</v>
      </c>
      <c r="G612" s="3" t="s">
        <v>511</v>
      </c>
      <c r="H612" s="3" t="s">
        <v>512</v>
      </c>
      <c r="I612" s="3" t="s">
        <v>529</v>
      </c>
      <c r="J612" s="3" t="s">
        <v>514</v>
      </c>
      <c r="K612" s="3"/>
      <c r="M612" s="3" t="s">
        <v>516</v>
      </c>
      <c r="N612" s="3" t="s">
        <v>531</v>
      </c>
      <c r="O612" s="3" t="s">
        <v>518</v>
      </c>
      <c r="P612" s="3">
        <v>6</v>
      </c>
      <c r="Q612" s="3" t="s">
        <v>1125</v>
      </c>
      <c r="R612" s="3" t="s">
        <v>1125</v>
      </c>
      <c r="S612" s="3" t="s">
        <v>569</v>
      </c>
      <c r="T612" s="3" t="s">
        <v>520</v>
      </c>
      <c r="U612" s="3" t="s">
        <v>1125</v>
      </c>
      <c r="V612" s="3" t="s">
        <v>1125</v>
      </c>
      <c r="W612" s="3" t="s">
        <v>1125</v>
      </c>
      <c r="X612" s="3" t="s">
        <v>1125</v>
      </c>
      <c r="Y612" s="3" t="s">
        <v>1125</v>
      </c>
      <c r="AA612" s="3">
        <v>1480</v>
      </c>
      <c r="AB612" s="3">
        <v>740</v>
      </c>
      <c r="AC612" s="3">
        <v>740</v>
      </c>
      <c r="AD612" s="3" t="s">
        <v>593</v>
      </c>
      <c r="AE612" s="3" t="s">
        <v>541</v>
      </c>
      <c r="AF612" s="3" t="s">
        <v>523</v>
      </c>
      <c r="SF612" s="3">
        <v>1</v>
      </c>
      <c r="SG612" s="3">
        <v>11</v>
      </c>
      <c r="SH612" s="3">
        <v>5</v>
      </c>
      <c r="SI612" s="3">
        <v>0</v>
      </c>
      <c r="SJ612" s="3" t="s">
        <v>523</v>
      </c>
      <c r="SL612" s="3" t="s">
        <v>524</v>
      </c>
      <c r="SM612" s="3" t="s">
        <v>1253</v>
      </c>
      <c r="SN612" s="3" t="s">
        <v>535</v>
      </c>
      <c r="SO612" s="3" t="s">
        <v>554</v>
      </c>
      <c r="SP612" s="3" t="s">
        <v>561</v>
      </c>
    </row>
    <row r="613" spans="1:510" ht="12.75" x14ac:dyDescent="0.2">
      <c r="A613" s="2">
        <v>43949.465886782404</v>
      </c>
      <c r="B613" s="3" t="s">
        <v>507</v>
      </c>
      <c r="C613" s="3" t="s">
        <v>508</v>
      </c>
      <c r="D613" s="3" t="s">
        <v>566</v>
      </c>
      <c r="E613" s="3" t="s">
        <v>1143</v>
      </c>
      <c r="F613" s="3" t="s">
        <v>528</v>
      </c>
      <c r="G613" s="3" t="s">
        <v>573</v>
      </c>
      <c r="H613" s="3" t="s">
        <v>512</v>
      </c>
      <c r="I613" s="3" t="s">
        <v>529</v>
      </c>
      <c r="J613" s="3" t="s">
        <v>514</v>
      </c>
      <c r="K613" s="3"/>
      <c r="M613" s="3" t="s">
        <v>572</v>
      </c>
      <c r="N613" s="3" t="s">
        <v>517</v>
      </c>
      <c r="O613" s="3" t="s">
        <v>1150</v>
      </c>
      <c r="P613" s="3">
        <v>7</v>
      </c>
      <c r="Q613" s="3" t="s">
        <v>1125</v>
      </c>
      <c r="R613" s="3" t="s">
        <v>1125</v>
      </c>
      <c r="S613" s="3" t="s">
        <v>592</v>
      </c>
      <c r="T613" s="3" t="s">
        <v>533</v>
      </c>
      <c r="U613" s="3">
        <v>33</v>
      </c>
      <c r="V613" s="3">
        <v>35</v>
      </c>
      <c r="W613" s="3">
        <v>28</v>
      </c>
      <c r="X613" s="3">
        <v>36</v>
      </c>
      <c r="Y613" s="3">
        <v>31</v>
      </c>
      <c r="Z613" s="3" t="s">
        <v>553</v>
      </c>
      <c r="AA613" s="6" t="s">
        <v>1125</v>
      </c>
      <c r="SF613" s="3">
        <v>7</v>
      </c>
      <c r="SG613" s="3">
        <v>7</v>
      </c>
      <c r="SH613" s="3">
        <v>0</v>
      </c>
      <c r="SI613" s="3">
        <v>2</v>
      </c>
      <c r="SJ613" s="3" t="s">
        <v>524</v>
      </c>
      <c r="SL613" s="3" t="s">
        <v>523</v>
      </c>
      <c r="SM613" s="3" t="s">
        <v>1254</v>
      </c>
      <c r="SN613" s="3" t="s">
        <v>542</v>
      </c>
      <c r="SO613" s="3" t="s">
        <v>554</v>
      </c>
      <c r="SP613" s="3" t="s">
        <v>544</v>
      </c>
    </row>
    <row r="614" spans="1:510" ht="12.75" x14ac:dyDescent="0.2">
      <c r="A614" s="2">
        <v>43949.467626921294</v>
      </c>
      <c r="B614" s="3" t="s">
        <v>507</v>
      </c>
      <c r="C614" s="3" t="s">
        <v>508</v>
      </c>
      <c r="D614" s="3" t="s">
        <v>509</v>
      </c>
      <c r="E614" s="3" t="s">
        <v>1143</v>
      </c>
      <c r="F614" s="3" t="s">
        <v>528</v>
      </c>
      <c r="G614" s="3" t="s">
        <v>511</v>
      </c>
      <c r="H614" s="3" t="s">
        <v>536</v>
      </c>
      <c r="I614" s="3" t="s">
        <v>556</v>
      </c>
      <c r="J614" s="3" t="s">
        <v>514</v>
      </c>
      <c r="K614" s="3"/>
      <c r="M614" s="3" t="s">
        <v>516</v>
      </c>
      <c r="N614" s="3" t="s">
        <v>517</v>
      </c>
      <c r="O614" s="3" t="s">
        <v>597</v>
      </c>
      <c r="P614" s="3">
        <v>8</v>
      </c>
      <c r="Q614" s="3" t="s">
        <v>1125</v>
      </c>
      <c r="R614" s="3" t="s">
        <v>1125</v>
      </c>
      <c r="S614" s="3" t="s">
        <v>519</v>
      </c>
      <c r="T614" s="3" t="s">
        <v>520</v>
      </c>
      <c r="U614" s="3" t="s">
        <v>1125</v>
      </c>
      <c r="V614" s="3" t="s">
        <v>1125</v>
      </c>
      <c r="W614" s="3" t="s">
        <v>1125</v>
      </c>
      <c r="X614" s="3" t="s">
        <v>1125</v>
      </c>
      <c r="Y614" s="3" t="s">
        <v>1125</v>
      </c>
      <c r="AA614" s="3">
        <v>1580</v>
      </c>
      <c r="AB614" s="3">
        <v>780</v>
      </c>
      <c r="AC614" s="3">
        <v>800</v>
      </c>
      <c r="AD614" s="3" t="s">
        <v>576</v>
      </c>
      <c r="AE614" s="3" t="s">
        <v>548</v>
      </c>
      <c r="AF614" s="3" t="s">
        <v>523</v>
      </c>
      <c r="SF614" s="3">
        <v>10</v>
      </c>
      <c r="SG614" s="3">
        <v>11</v>
      </c>
      <c r="SH614" s="3">
        <v>3</v>
      </c>
      <c r="SI614" s="3">
        <v>9</v>
      </c>
      <c r="SJ614" s="3" t="s">
        <v>523</v>
      </c>
      <c r="SL614" s="3" t="s">
        <v>524</v>
      </c>
      <c r="SM614" s="3" t="s">
        <v>1251</v>
      </c>
      <c r="SN614" s="3" t="s">
        <v>542</v>
      </c>
      <c r="SO614" s="3" t="s">
        <v>543</v>
      </c>
      <c r="SP614" s="3" t="s">
        <v>527</v>
      </c>
    </row>
    <row r="615" spans="1:510" ht="12.75" x14ac:dyDescent="0.2">
      <c r="A615" s="2">
        <v>43949.015714305555</v>
      </c>
      <c r="B615" s="3" t="s">
        <v>507</v>
      </c>
      <c r="C615" s="3" t="s">
        <v>508</v>
      </c>
      <c r="D615" s="3" t="s">
        <v>509</v>
      </c>
      <c r="E615" s="3" t="s">
        <v>1143</v>
      </c>
      <c r="F615" s="3" t="s">
        <v>510</v>
      </c>
      <c r="G615" s="3" t="s">
        <v>511</v>
      </c>
      <c r="H615" s="3" t="s">
        <v>624</v>
      </c>
      <c r="I615" s="3" t="s">
        <v>556</v>
      </c>
      <c r="J615" s="3" t="s">
        <v>557</v>
      </c>
      <c r="K615" s="3" t="s">
        <v>649</v>
      </c>
      <c r="L615" s="3" t="s">
        <v>665</v>
      </c>
      <c r="M615" s="3" t="s">
        <v>1125</v>
      </c>
      <c r="N615" s="3" t="s">
        <v>517</v>
      </c>
      <c r="O615" s="3" t="s">
        <v>580</v>
      </c>
      <c r="P615" s="3">
        <v>9</v>
      </c>
      <c r="Q615" s="3" t="s">
        <v>1125</v>
      </c>
      <c r="R615" s="3" t="s">
        <v>1125</v>
      </c>
      <c r="S615" s="3" t="s">
        <v>519</v>
      </c>
      <c r="T615" s="3" t="s">
        <v>520</v>
      </c>
      <c r="U615" s="3" t="s">
        <v>1125</v>
      </c>
      <c r="V615" s="3" t="s">
        <v>1125</v>
      </c>
      <c r="W615" s="3" t="s">
        <v>1125</v>
      </c>
      <c r="X615" s="3" t="s">
        <v>1125</v>
      </c>
      <c r="Y615" s="3" t="s">
        <v>1125</v>
      </c>
      <c r="AA615" s="3">
        <v>1500</v>
      </c>
      <c r="AB615" s="3">
        <v>730</v>
      </c>
      <c r="AC615" s="3">
        <v>770</v>
      </c>
      <c r="AD615" s="3" t="s">
        <v>540</v>
      </c>
      <c r="AE615" s="3" t="s">
        <v>541</v>
      </c>
      <c r="AF615" s="3" t="s">
        <v>523</v>
      </c>
      <c r="SF615" s="3">
        <v>7</v>
      </c>
      <c r="SG615" s="3">
        <v>8</v>
      </c>
      <c r="SH615" s="3">
        <v>0</v>
      </c>
      <c r="SI615" s="3">
        <v>0</v>
      </c>
      <c r="SJ615" s="3" t="s">
        <v>523</v>
      </c>
      <c r="SL615" s="3" t="s">
        <v>523</v>
      </c>
      <c r="SM615" s="3" t="s">
        <v>1254</v>
      </c>
      <c r="SO615" s="3" t="s">
        <v>554</v>
      </c>
      <c r="SP615" s="3" t="s">
        <v>544</v>
      </c>
    </row>
    <row r="616" spans="1:510" ht="12.75" x14ac:dyDescent="0.2">
      <c r="A616" s="2">
        <v>43949.471653067128</v>
      </c>
      <c r="B616" s="3" t="s">
        <v>507</v>
      </c>
      <c r="C616" s="3" t="s">
        <v>508</v>
      </c>
      <c r="D616" s="3" t="s">
        <v>566</v>
      </c>
      <c r="E616" s="3" t="s">
        <v>1143</v>
      </c>
      <c r="F616" s="3" t="s">
        <v>510</v>
      </c>
      <c r="G616" s="3" t="s">
        <v>511</v>
      </c>
      <c r="H616" s="3" t="s">
        <v>555</v>
      </c>
      <c r="I616" s="3" t="s">
        <v>585</v>
      </c>
      <c r="J616" s="3" t="s">
        <v>514</v>
      </c>
      <c r="K616" s="3"/>
      <c r="M616" s="3" t="s">
        <v>572</v>
      </c>
      <c r="N616" s="3" t="s">
        <v>531</v>
      </c>
      <c r="O616" s="3" t="s">
        <v>518</v>
      </c>
      <c r="P616" s="3">
        <v>4</v>
      </c>
      <c r="Q616" s="3" t="s">
        <v>1125</v>
      </c>
      <c r="R616" s="3" t="s">
        <v>1125</v>
      </c>
      <c r="S616" s="3" t="s">
        <v>519</v>
      </c>
      <c r="T616" s="3" t="s">
        <v>520</v>
      </c>
      <c r="U616" s="3" t="s">
        <v>1125</v>
      </c>
      <c r="V616" s="3" t="s">
        <v>1125</v>
      </c>
      <c r="W616" s="3" t="s">
        <v>1125</v>
      </c>
      <c r="X616" s="3" t="s">
        <v>1125</v>
      </c>
      <c r="Y616" s="3" t="s">
        <v>1125</v>
      </c>
      <c r="AA616" s="3">
        <v>1530</v>
      </c>
      <c r="AB616" s="3">
        <v>760</v>
      </c>
      <c r="AC616" s="3">
        <v>770</v>
      </c>
      <c r="AD616" s="3" t="s">
        <v>564</v>
      </c>
      <c r="AE616" s="3" t="s">
        <v>541</v>
      </c>
      <c r="AF616" s="3" t="s">
        <v>523</v>
      </c>
      <c r="SF616" s="3">
        <v>5</v>
      </c>
      <c r="SG616" s="3">
        <v>2</v>
      </c>
      <c r="SH616" s="3">
        <v>0</v>
      </c>
      <c r="SI616" s="3">
        <v>1</v>
      </c>
      <c r="SJ616" s="3" t="s">
        <v>524</v>
      </c>
      <c r="SL616" s="3" t="s">
        <v>524</v>
      </c>
      <c r="SM616" s="3" t="s">
        <v>1251</v>
      </c>
      <c r="SN616" s="3" t="s">
        <v>570</v>
      </c>
      <c r="SO616" s="3" t="s">
        <v>526</v>
      </c>
      <c r="SP616" s="3" t="s">
        <v>527</v>
      </c>
    </row>
    <row r="617" spans="1:510" ht="12.75" x14ac:dyDescent="0.2">
      <c r="A617" s="2">
        <v>43949.471940428237</v>
      </c>
      <c r="B617" s="3" t="s">
        <v>507</v>
      </c>
      <c r="C617" s="3" t="s">
        <v>588</v>
      </c>
      <c r="D617" s="3" t="s">
        <v>562</v>
      </c>
      <c r="E617" s="3" t="s">
        <v>1143</v>
      </c>
      <c r="F617" s="3" t="s">
        <v>528</v>
      </c>
      <c r="G617" s="3" t="s">
        <v>573</v>
      </c>
      <c r="H617" s="3" t="s">
        <v>512</v>
      </c>
      <c r="I617" s="3" t="s">
        <v>556</v>
      </c>
      <c r="J617" s="3" t="s">
        <v>557</v>
      </c>
      <c r="K617" s="3" t="s">
        <v>589</v>
      </c>
      <c r="L617" s="3" t="s">
        <v>679</v>
      </c>
      <c r="M617" s="3" t="s">
        <v>1125</v>
      </c>
      <c r="N617" s="3" t="s">
        <v>517</v>
      </c>
      <c r="O617" s="3" t="s">
        <v>605</v>
      </c>
      <c r="P617" s="3">
        <v>5</v>
      </c>
      <c r="Q617" s="3" t="s">
        <v>1125</v>
      </c>
      <c r="R617" s="3" t="s">
        <v>1125</v>
      </c>
      <c r="S617" s="3" t="s">
        <v>591</v>
      </c>
      <c r="T617" s="3" t="s">
        <v>520</v>
      </c>
      <c r="U617" s="3" t="s">
        <v>1125</v>
      </c>
      <c r="V617" s="3" t="s">
        <v>1125</v>
      </c>
      <c r="W617" s="3" t="s">
        <v>1125</v>
      </c>
      <c r="X617" s="3" t="s">
        <v>1125</v>
      </c>
      <c r="Y617" s="3" t="s">
        <v>1125</v>
      </c>
      <c r="AA617" s="3">
        <v>1450</v>
      </c>
      <c r="AB617" s="3">
        <v>670</v>
      </c>
      <c r="AC617" s="3">
        <v>780</v>
      </c>
      <c r="AD617" s="3" t="s">
        <v>564</v>
      </c>
      <c r="AE617" s="3" t="s">
        <v>541</v>
      </c>
      <c r="AF617" s="3" t="s">
        <v>523</v>
      </c>
      <c r="SF617" s="3">
        <v>1</v>
      </c>
      <c r="SG617" s="3">
        <v>3</v>
      </c>
      <c r="SH617" s="3">
        <v>0</v>
      </c>
      <c r="SI617" s="3">
        <v>1</v>
      </c>
      <c r="SJ617" s="3" t="s">
        <v>524</v>
      </c>
      <c r="SL617" s="3" t="s">
        <v>524</v>
      </c>
      <c r="SM617" s="3" t="s">
        <v>1252</v>
      </c>
      <c r="SN617" s="4">
        <v>0</v>
      </c>
      <c r="SO617" s="3" t="s">
        <v>526</v>
      </c>
      <c r="SP617" s="3" t="s">
        <v>544</v>
      </c>
    </row>
    <row r="618" spans="1:510" ht="12.75" x14ac:dyDescent="0.2">
      <c r="A618" s="2">
        <v>43949.47343917824</v>
      </c>
      <c r="B618" s="3" t="s">
        <v>507</v>
      </c>
      <c r="C618" s="3" t="s">
        <v>508</v>
      </c>
      <c r="D618" s="3" t="s">
        <v>509</v>
      </c>
      <c r="E618" s="3" t="s">
        <v>1143</v>
      </c>
      <c r="F618" s="3" t="s">
        <v>528</v>
      </c>
      <c r="G618" s="3" t="s">
        <v>573</v>
      </c>
      <c r="H618" s="3" t="s">
        <v>512</v>
      </c>
      <c r="I618" s="3" t="s">
        <v>529</v>
      </c>
      <c r="J618" s="3" t="s">
        <v>514</v>
      </c>
      <c r="K618" s="3"/>
      <c r="M618" s="3" t="s">
        <v>516</v>
      </c>
      <c r="N618" s="3" t="s">
        <v>578</v>
      </c>
      <c r="O618" s="3" t="s">
        <v>518</v>
      </c>
      <c r="P618" s="3">
        <v>6</v>
      </c>
      <c r="Q618" s="3" t="s">
        <v>1125</v>
      </c>
      <c r="R618" s="3" t="s">
        <v>1125</v>
      </c>
      <c r="S618" s="3" t="s">
        <v>519</v>
      </c>
      <c r="T618" s="3" t="s">
        <v>520</v>
      </c>
      <c r="U618" s="3" t="s">
        <v>1125</v>
      </c>
      <c r="V618" s="3" t="s">
        <v>1125</v>
      </c>
      <c r="W618" s="3" t="s">
        <v>1125</v>
      </c>
      <c r="X618" s="3" t="s">
        <v>1125</v>
      </c>
      <c r="Y618" s="3" t="s">
        <v>1125</v>
      </c>
      <c r="AA618" s="3">
        <v>1490</v>
      </c>
      <c r="AB618" s="3">
        <v>730</v>
      </c>
      <c r="AC618" s="3">
        <v>760</v>
      </c>
      <c r="AD618" s="3" t="s">
        <v>576</v>
      </c>
      <c r="AE618" s="3" t="s">
        <v>548</v>
      </c>
      <c r="AF618" s="3" t="s">
        <v>523</v>
      </c>
      <c r="SF618" s="3">
        <v>10</v>
      </c>
      <c r="SG618" s="3">
        <v>5</v>
      </c>
      <c r="SH618" s="3">
        <v>3</v>
      </c>
      <c r="SI618" s="3">
        <v>6</v>
      </c>
      <c r="SJ618" s="3" t="s">
        <v>524</v>
      </c>
      <c r="SL618" s="3" t="s">
        <v>524</v>
      </c>
      <c r="SM618" s="3" t="s">
        <v>1248</v>
      </c>
      <c r="SN618" s="3" t="s">
        <v>570</v>
      </c>
      <c r="SO618" s="3" t="s">
        <v>526</v>
      </c>
      <c r="SP618" s="3" t="s">
        <v>544</v>
      </c>
    </row>
    <row r="619" spans="1:510" ht="12.75" x14ac:dyDescent="0.2">
      <c r="A619" s="2">
        <v>43949.474987094909</v>
      </c>
      <c r="B619" s="3" t="s">
        <v>507</v>
      </c>
      <c r="C619" s="3" t="s">
        <v>508</v>
      </c>
      <c r="D619" s="3" t="s">
        <v>509</v>
      </c>
      <c r="E619" s="3" t="s">
        <v>1143</v>
      </c>
      <c r="F619" s="3" t="s">
        <v>528</v>
      </c>
      <c r="G619" s="3" t="s">
        <v>511</v>
      </c>
      <c r="H619" s="3" t="s">
        <v>536</v>
      </c>
      <c r="I619" s="3" t="s">
        <v>513</v>
      </c>
      <c r="J619" s="3" t="s">
        <v>514</v>
      </c>
      <c r="K619" s="3"/>
      <c r="M619" s="3" t="s">
        <v>516</v>
      </c>
      <c r="N619" s="3" t="s">
        <v>517</v>
      </c>
      <c r="O619" s="3" t="s">
        <v>605</v>
      </c>
      <c r="P619" s="3">
        <v>10</v>
      </c>
      <c r="Q619" s="3" t="s">
        <v>1125</v>
      </c>
      <c r="R619" s="3" t="s">
        <v>1125</v>
      </c>
      <c r="S619" s="3" t="s">
        <v>569</v>
      </c>
      <c r="T619" s="3" t="s">
        <v>520</v>
      </c>
      <c r="U619" s="3" t="s">
        <v>1125</v>
      </c>
      <c r="V619" s="3" t="s">
        <v>1125</v>
      </c>
      <c r="W619" s="3" t="s">
        <v>1125</v>
      </c>
      <c r="X619" s="3" t="s">
        <v>1125</v>
      </c>
      <c r="Y619" s="3" t="s">
        <v>1125</v>
      </c>
      <c r="AA619" s="3">
        <v>1560</v>
      </c>
      <c r="AB619" s="3">
        <v>760</v>
      </c>
      <c r="AC619" s="3">
        <v>800</v>
      </c>
      <c r="AD619" s="3" t="s">
        <v>560</v>
      </c>
      <c r="AE619" s="3" t="s">
        <v>541</v>
      </c>
      <c r="AF619" s="3" t="s">
        <v>523</v>
      </c>
      <c r="SF619" s="3">
        <v>6</v>
      </c>
      <c r="SG619" s="3">
        <v>10</v>
      </c>
      <c r="SH619" s="3">
        <v>4</v>
      </c>
      <c r="SI619" s="3">
        <v>1</v>
      </c>
      <c r="SJ619" s="3" t="s">
        <v>523</v>
      </c>
      <c r="SL619" s="3" t="s">
        <v>523</v>
      </c>
      <c r="SM619" s="3" t="s">
        <v>1251</v>
      </c>
      <c r="SN619" s="4">
        <v>0</v>
      </c>
      <c r="SO619" s="3" t="s">
        <v>554</v>
      </c>
      <c r="SP619" s="3" t="s">
        <v>544</v>
      </c>
    </row>
    <row r="620" spans="1:510" ht="12.75" x14ac:dyDescent="0.2">
      <c r="A620" s="2">
        <v>43949.043473854166</v>
      </c>
      <c r="B620" s="3" t="s">
        <v>507</v>
      </c>
      <c r="C620" s="3" t="s">
        <v>508</v>
      </c>
      <c r="D620" s="3" t="s">
        <v>509</v>
      </c>
      <c r="E620" s="3" t="s">
        <v>1143</v>
      </c>
      <c r="F620" s="3" t="s">
        <v>528</v>
      </c>
      <c r="G620" s="3" t="s">
        <v>511</v>
      </c>
      <c r="H620" s="3" t="s">
        <v>512</v>
      </c>
      <c r="I620" s="3" t="s">
        <v>513</v>
      </c>
      <c r="J620" s="3" t="s">
        <v>557</v>
      </c>
      <c r="K620" s="3" t="s">
        <v>649</v>
      </c>
      <c r="L620" s="3" t="s">
        <v>674</v>
      </c>
      <c r="M620" s="3" t="s">
        <v>1125</v>
      </c>
      <c r="N620" s="3" t="s">
        <v>517</v>
      </c>
      <c r="O620" s="3" t="s">
        <v>580</v>
      </c>
      <c r="P620" s="3">
        <v>9</v>
      </c>
      <c r="Q620" s="3" t="s">
        <v>1125</v>
      </c>
      <c r="R620" s="3" t="s">
        <v>1125</v>
      </c>
      <c r="S620" s="3" t="s">
        <v>591</v>
      </c>
      <c r="T620" s="3" t="s">
        <v>520</v>
      </c>
      <c r="U620" s="3" t="s">
        <v>1125</v>
      </c>
      <c r="V620" s="3" t="s">
        <v>1125</v>
      </c>
      <c r="W620" s="3" t="s">
        <v>1125</v>
      </c>
      <c r="X620" s="3" t="s">
        <v>1125</v>
      </c>
      <c r="Y620" s="3" t="s">
        <v>1125</v>
      </c>
      <c r="AA620" s="3">
        <v>1570</v>
      </c>
      <c r="AB620" s="3">
        <v>770</v>
      </c>
      <c r="AC620" s="3">
        <v>800</v>
      </c>
      <c r="AD620" s="3" t="s">
        <v>540</v>
      </c>
      <c r="AE620" s="3" t="s">
        <v>548</v>
      </c>
      <c r="AF620" s="3" t="s">
        <v>523</v>
      </c>
      <c r="SF620" s="3">
        <v>10</v>
      </c>
      <c r="SG620" s="3">
        <v>3</v>
      </c>
      <c r="SH620" s="3">
        <v>6</v>
      </c>
      <c r="SI620" s="3">
        <v>0</v>
      </c>
      <c r="SJ620" s="3" t="s">
        <v>523</v>
      </c>
      <c r="SL620" s="3" t="s">
        <v>523</v>
      </c>
      <c r="SM620" s="3" t="s">
        <v>1251</v>
      </c>
      <c r="SN620" s="3" t="s">
        <v>570</v>
      </c>
      <c r="SO620" s="3" t="s">
        <v>554</v>
      </c>
      <c r="SP620" s="3" t="s">
        <v>544</v>
      </c>
    </row>
    <row r="621" spans="1:510" ht="12.75" x14ac:dyDescent="0.2">
      <c r="A621" s="2">
        <v>43949.479081157406</v>
      </c>
      <c r="B621" s="3" t="s">
        <v>507</v>
      </c>
      <c r="C621" s="3" t="s">
        <v>508</v>
      </c>
      <c r="D621" s="3" t="s">
        <v>509</v>
      </c>
      <c r="E621" s="3" t="s">
        <v>1143</v>
      </c>
      <c r="F621" s="3" t="s">
        <v>528</v>
      </c>
      <c r="G621" s="3" t="s">
        <v>579</v>
      </c>
      <c r="H621" s="3" t="s">
        <v>512</v>
      </c>
      <c r="I621" s="3" t="s">
        <v>513</v>
      </c>
      <c r="J621" s="3" t="s">
        <v>557</v>
      </c>
      <c r="K621" s="3" t="s">
        <v>643</v>
      </c>
      <c r="L621" s="3" t="s">
        <v>720</v>
      </c>
      <c r="M621" s="3" t="s">
        <v>1125</v>
      </c>
      <c r="N621" s="3" t="s">
        <v>517</v>
      </c>
      <c r="O621" s="3" t="s">
        <v>580</v>
      </c>
      <c r="P621" s="3">
        <v>9</v>
      </c>
      <c r="Q621" s="3" t="s">
        <v>1125</v>
      </c>
      <c r="R621" s="3" t="s">
        <v>1125</v>
      </c>
      <c r="S621" s="3" t="s">
        <v>591</v>
      </c>
      <c r="T621" s="3" t="s">
        <v>520</v>
      </c>
      <c r="U621" s="3" t="s">
        <v>1125</v>
      </c>
      <c r="V621" s="3" t="s">
        <v>1125</v>
      </c>
      <c r="W621" s="3" t="s">
        <v>1125</v>
      </c>
      <c r="X621" s="3" t="s">
        <v>1125</v>
      </c>
      <c r="Y621" s="3" t="s">
        <v>1125</v>
      </c>
      <c r="AA621" s="3">
        <v>1570</v>
      </c>
      <c r="AB621" s="3">
        <v>790</v>
      </c>
      <c r="AC621" s="3">
        <v>780</v>
      </c>
      <c r="AD621" s="3" t="s">
        <v>613</v>
      </c>
      <c r="AE621" s="3" t="s">
        <v>548</v>
      </c>
      <c r="AF621" s="3" t="s">
        <v>523</v>
      </c>
      <c r="SF621" s="3">
        <v>8</v>
      </c>
      <c r="SG621" s="3">
        <v>4</v>
      </c>
      <c r="SH621" s="3">
        <v>2</v>
      </c>
      <c r="SI621" s="3">
        <v>2</v>
      </c>
      <c r="SJ621" s="3" t="s">
        <v>523</v>
      </c>
      <c r="SL621" s="3" t="s">
        <v>523</v>
      </c>
      <c r="SM621" s="3" t="s">
        <v>1248</v>
      </c>
      <c r="SN621" s="3" t="s">
        <v>570</v>
      </c>
      <c r="SO621" s="3" t="s">
        <v>526</v>
      </c>
      <c r="SP621" s="3" t="s">
        <v>544</v>
      </c>
    </row>
    <row r="622" spans="1:510" ht="12.75" x14ac:dyDescent="0.2">
      <c r="A622" s="2">
        <v>43949.098853379634</v>
      </c>
      <c r="B622" s="3" t="s">
        <v>507</v>
      </c>
      <c r="C622" s="3" t="s">
        <v>508</v>
      </c>
      <c r="D622" s="3" t="s">
        <v>509</v>
      </c>
      <c r="E622" s="3" t="s">
        <v>1143</v>
      </c>
      <c r="F622" s="3" t="s">
        <v>528</v>
      </c>
      <c r="G622" s="3" t="s">
        <v>511</v>
      </c>
      <c r="H622" s="3" t="s">
        <v>567</v>
      </c>
      <c r="I622" s="3" t="s">
        <v>556</v>
      </c>
      <c r="J622" s="3" t="s">
        <v>557</v>
      </c>
      <c r="K622" s="3" t="s">
        <v>649</v>
      </c>
      <c r="L622" s="3" t="s">
        <v>690</v>
      </c>
      <c r="M622" s="3" t="s">
        <v>1125</v>
      </c>
      <c r="N622" s="3" t="s">
        <v>517</v>
      </c>
      <c r="O622" s="3" t="s">
        <v>580</v>
      </c>
      <c r="P622" s="3">
        <v>5</v>
      </c>
      <c r="Q622" s="3" t="s">
        <v>1125</v>
      </c>
      <c r="R622" s="3" t="s">
        <v>1125</v>
      </c>
      <c r="S622" s="3" t="s">
        <v>591</v>
      </c>
      <c r="T622" s="3" t="s">
        <v>520</v>
      </c>
      <c r="U622" s="3" t="s">
        <v>1125</v>
      </c>
      <c r="V622" s="3" t="s">
        <v>1125</v>
      </c>
      <c r="W622" s="3" t="s">
        <v>1125</v>
      </c>
      <c r="X622" s="3" t="s">
        <v>1125</v>
      </c>
      <c r="Y622" s="3" t="s">
        <v>1125</v>
      </c>
      <c r="AA622" s="3">
        <v>1530</v>
      </c>
      <c r="AB622" s="3">
        <v>750</v>
      </c>
      <c r="AC622" s="3">
        <v>780</v>
      </c>
      <c r="AD622" s="3" t="s">
        <v>576</v>
      </c>
      <c r="AE622" s="3" t="s">
        <v>541</v>
      </c>
      <c r="AF622" s="3" t="s">
        <v>523</v>
      </c>
      <c r="SF622" s="3">
        <v>2</v>
      </c>
      <c r="SG622" s="3">
        <v>20</v>
      </c>
      <c r="SH622" s="3">
        <v>2</v>
      </c>
      <c r="SI622" s="3">
        <v>0</v>
      </c>
      <c r="SJ622" s="3" t="s">
        <v>523</v>
      </c>
      <c r="SL622" s="3" t="s">
        <v>524</v>
      </c>
      <c r="SM622" s="3" t="s">
        <v>1247</v>
      </c>
      <c r="SN622" s="3" t="s">
        <v>525</v>
      </c>
      <c r="SO622" s="3" t="s">
        <v>554</v>
      </c>
      <c r="SP622" s="3" t="s">
        <v>527</v>
      </c>
    </row>
    <row r="623" spans="1:510" ht="12.75" x14ac:dyDescent="0.2">
      <c r="A623" s="2">
        <v>43949.480763900458</v>
      </c>
      <c r="B623" s="3" t="s">
        <v>507</v>
      </c>
      <c r="C623" s="3" t="s">
        <v>508</v>
      </c>
      <c r="D623" s="3" t="s">
        <v>566</v>
      </c>
      <c r="E623" s="3" t="s">
        <v>1143</v>
      </c>
      <c r="F623" s="3" t="s">
        <v>528</v>
      </c>
      <c r="G623" s="3" t="s">
        <v>511</v>
      </c>
      <c r="H623" s="3" t="s">
        <v>555</v>
      </c>
      <c r="I623" s="3" t="s">
        <v>537</v>
      </c>
      <c r="J623" s="3" t="s">
        <v>514</v>
      </c>
      <c r="K623" s="3"/>
      <c r="M623" s="3" t="s">
        <v>572</v>
      </c>
      <c r="N623" s="3" t="s">
        <v>517</v>
      </c>
      <c r="O623" s="3" t="s">
        <v>1150</v>
      </c>
      <c r="P623" s="3">
        <v>8</v>
      </c>
      <c r="Q623" s="3" t="s">
        <v>1125</v>
      </c>
      <c r="R623" s="3" t="s">
        <v>1125</v>
      </c>
      <c r="S623" s="3" t="s">
        <v>519</v>
      </c>
      <c r="T623" s="3" t="s">
        <v>533</v>
      </c>
      <c r="U623" s="3">
        <v>35</v>
      </c>
      <c r="V623" s="3">
        <v>36</v>
      </c>
      <c r="W623" s="3">
        <v>34</v>
      </c>
      <c r="X623" s="3">
        <v>36</v>
      </c>
      <c r="Y623" s="3">
        <v>36</v>
      </c>
      <c r="Z623" s="3" t="s">
        <v>534</v>
      </c>
      <c r="AA623" s="3">
        <v>1510</v>
      </c>
      <c r="AB623" s="3">
        <v>760</v>
      </c>
      <c r="AC623" s="3">
        <v>750</v>
      </c>
      <c r="AD623" s="3" t="s">
        <v>540</v>
      </c>
      <c r="AE623" s="3" t="s">
        <v>574</v>
      </c>
      <c r="AF623" s="3" t="s">
        <v>523</v>
      </c>
      <c r="SF623" s="3">
        <v>4</v>
      </c>
      <c r="SG623" s="3">
        <v>0</v>
      </c>
      <c r="SH623" s="3">
        <v>0</v>
      </c>
      <c r="SI623" s="3">
        <v>2</v>
      </c>
      <c r="SJ623" s="3" t="s">
        <v>524</v>
      </c>
      <c r="SL623" s="3" t="s">
        <v>524</v>
      </c>
      <c r="SM623" s="6" t="s">
        <v>1125</v>
      </c>
      <c r="SO623" s="3" t="s">
        <v>543</v>
      </c>
      <c r="SP623" s="3" t="s">
        <v>544</v>
      </c>
    </row>
    <row r="624" spans="1:510" ht="12.75" x14ac:dyDescent="0.2">
      <c r="A624" s="2">
        <v>43949.481317268517</v>
      </c>
      <c r="B624" s="3" t="s">
        <v>507</v>
      </c>
      <c r="C624" s="3" t="s">
        <v>508</v>
      </c>
      <c r="D624" s="3" t="s">
        <v>509</v>
      </c>
      <c r="E624" s="3" t="s">
        <v>1143</v>
      </c>
      <c r="F624" s="3" t="s">
        <v>510</v>
      </c>
      <c r="G624" s="3" t="s">
        <v>756</v>
      </c>
      <c r="H624" s="3" t="s">
        <v>512</v>
      </c>
      <c r="I624" s="3" t="s">
        <v>513</v>
      </c>
      <c r="J624" s="3" t="s">
        <v>514</v>
      </c>
      <c r="K624" s="3"/>
      <c r="M624" s="3" t="s">
        <v>516</v>
      </c>
      <c r="N624" s="3" t="s">
        <v>531</v>
      </c>
      <c r="O624" s="3" t="s">
        <v>580</v>
      </c>
      <c r="P624" s="3">
        <v>6</v>
      </c>
      <c r="Q624" s="3" t="s">
        <v>1125</v>
      </c>
      <c r="R624" s="3" t="s">
        <v>1125</v>
      </c>
      <c r="S624" s="3" t="s">
        <v>519</v>
      </c>
      <c r="T624" s="3" t="s">
        <v>520</v>
      </c>
      <c r="U624" s="3" t="s">
        <v>1125</v>
      </c>
      <c r="V624" s="3" t="s">
        <v>1125</v>
      </c>
      <c r="W624" s="3" t="s">
        <v>1125</v>
      </c>
      <c r="X624" s="3" t="s">
        <v>1125</v>
      </c>
      <c r="Y624" s="3" t="s">
        <v>1125</v>
      </c>
      <c r="AA624" s="3">
        <v>1550</v>
      </c>
      <c r="AB624" s="3">
        <v>770</v>
      </c>
      <c r="AC624" s="3">
        <v>780</v>
      </c>
      <c r="AD624" s="3" t="s">
        <v>564</v>
      </c>
      <c r="AE624" s="3" t="s">
        <v>541</v>
      </c>
      <c r="AF624" s="3" t="s">
        <v>523</v>
      </c>
      <c r="SF624" s="3">
        <v>12</v>
      </c>
      <c r="SG624" s="3">
        <v>2</v>
      </c>
      <c r="SH624" s="3">
        <v>7</v>
      </c>
      <c r="SI624" s="3">
        <v>3</v>
      </c>
      <c r="SJ624" s="3" t="s">
        <v>523</v>
      </c>
      <c r="SL624" s="3" t="s">
        <v>523</v>
      </c>
      <c r="SM624" s="6" t="s">
        <v>1125</v>
      </c>
      <c r="SO624" s="3" t="s">
        <v>554</v>
      </c>
      <c r="SP624" s="3" t="s">
        <v>544</v>
      </c>
    </row>
    <row r="625" spans="1:510" ht="12.75" x14ac:dyDescent="0.2">
      <c r="A625" s="2">
        <v>43949.481392638889</v>
      </c>
      <c r="B625" s="3" t="s">
        <v>507</v>
      </c>
      <c r="C625" s="3" t="s">
        <v>588</v>
      </c>
      <c r="D625" s="3" t="s">
        <v>566</v>
      </c>
      <c r="E625" s="3" t="s">
        <v>1143</v>
      </c>
      <c r="F625" s="3" t="s">
        <v>510</v>
      </c>
      <c r="G625" s="3" t="s">
        <v>511</v>
      </c>
      <c r="H625" s="3" t="s">
        <v>583</v>
      </c>
      <c r="I625" s="3" t="s">
        <v>513</v>
      </c>
      <c r="J625" s="3" t="s">
        <v>514</v>
      </c>
      <c r="K625" s="3"/>
      <c r="M625" s="3" t="s">
        <v>572</v>
      </c>
      <c r="N625" s="3" t="s">
        <v>517</v>
      </c>
      <c r="O625" s="3" t="s">
        <v>518</v>
      </c>
      <c r="P625" s="3">
        <v>1</v>
      </c>
      <c r="Q625" s="3" t="s">
        <v>1125</v>
      </c>
      <c r="R625" s="3" t="s">
        <v>1125</v>
      </c>
      <c r="S625" s="3" t="s">
        <v>591</v>
      </c>
      <c r="T625" s="3" t="s">
        <v>533</v>
      </c>
      <c r="U625" s="3">
        <v>30</v>
      </c>
      <c r="V625" s="3">
        <v>33</v>
      </c>
      <c r="W625" s="3">
        <v>26</v>
      </c>
      <c r="X625" s="3">
        <v>33</v>
      </c>
      <c r="Y625" s="3">
        <v>27</v>
      </c>
      <c r="Z625" s="3" t="s">
        <v>553</v>
      </c>
      <c r="AA625" s="6" t="s">
        <v>1125</v>
      </c>
      <c r="SF625" s="3">
        <v>9</v>
      </c>
      <c r="SG625" s="3">
        <v>4</v>
      </c>
      <c r="SH625" s="3">
        <v>1</v>
      </c>
      <c r="SI625" s="3">
        <v>1</v>
      </c>
      <c r="SJ625" s="3" t="s">
        <v>523</v>
      </c>
      <c r="SL625" s="3" t="s">
        <v>524</v>
      </c>
      <c r="SM625" s="3" t="s">
        <v>1247</v>
      </c>
      <c r="SN625" s="4">
        <v>0</v>
      </c>
      <c r="SO625" s="3" t="s">
        <v>526</v>
      </c>
      <c r="SP625" s="3" t="s">
        <v>544</v>
      </c>
    </row>
    <row r="626" spans="1:510" ht="12.75" x14ac:dyDescent="0.2">
      <c r="A626" s="2">
        <v>43949.483506041666</v>
      </c>
      <c r="B626" s="3" t="s">
        <v>507</v>
      </c>
      <c r="C626" s="3" t="s">
        <v>508</v>
      </c>
      <c r="D626" s="3" t="s">
        <v>566</v>
      </c>
      <c r="E626" s="3" t="s">
        <v>1143</v>
      </c>
      <c r="F626" s="3" t="s">
        <v>510</v>
      </c>
      <c r="G626" s="3" t="s">
        <v>511</v>
      </c>
      <c r="H626" s="3" t="s">
        <v>583</v>
      </c>
      <c r="I626" s="3" t="s">
        <v>529</v>
      </c>
      <c r="J626" s="3" t="s">
        <v>514</v>
      </c>
      <c r="K626" s="3"/>
      <c r="M626" s="3" t="s">
        <v>572</v>
      </c>
      <c r="N626" s="3" t="s">
        <v>531</v>
      </c>
      <c r="O626" s="3" t="s">
        <v>580</v>
      </c>
      <c r="P626" s="3">
        <v>9</v>
      </c>
      <c r="Q626" s="3" t="s">
        <v>1125</v>
      </c>
      <c r="R626" s="3" t="s">
        <v>1125</v>
      </c>
      <c r="S626" s="3" t="s">
        <v>569</v>
      </c>
      <c r="T626" s="3" t="s">
        <v>533</v>
      </c>
      <c r="U626" s="3">
        <v>35</v>
      </c>
      <c r="V626" s="3">
        <v>36</v>
      </c>
      <c r="W626" s="3">
        <v>33</v>
      </c>
      <c r="X626" s="3">
        <v>35</v>
      </c>
      <c r="Y626" s="3">
        <v>36</v>
      </c>
      <c r="Z626" s="3" t="s">
        <v>553</v>
      </c>
      <c r="AA626" s="6" t="s">
        <v>1125</v>
      </c>
      <c r="SF626" s="3">
        <v>2</v>
      </c>
      <c r="SG626" s="3">
        <v>0</v>
      </c>
      <c r="SH626" s="3">
        <v>0</v>
      </c>
      <c r="SI626" s="3">
        <v>1</v>
      </c>
      <c r="SJ626" s="3" t="s">
        <v>524</v>
      </c>
      <c r="SL626" s="3" t="s">
        <v>523</v>
      </c>
      <c r="SM626" s="3" t="s">
        <v>1254</v>
      </c>
      <c r="SO626" s="3" t="s">
        <v>526</v>
      </c>
      <c r="SP626" s="3" t="s">
        <v>544</v>
      </c>
    </row>
    <row r="627" spans="1:510" ht="12.75" x14ac:dyDescent="0.2">
      <c r="A627" s="2">
        <v>43949.483767939819</v>
      </c>
      <c r="B627" s="3" t="s">
        <v>507</v>
      </c>
      <c r="C627" s="3" t="s">
        <v>508</v>
      </c>
      <c r="D627" s="3" t="s">
        <v>566</v>
      </c>
      <c r="E627" s="3" t="s">
        <v>1127</v>
      </c>
      <c r="F627" s="3" t="s">
        <v>528</v>
      </c>
      <c r="G627" s="3" t="s">
        <v>511</v>
      </c>
      <c r="H627" s="3" t="s">
        <v>512</v>
      </c>
      <c r="I627" s="3" t="s">
        <v>537</v>
      </c>
      <c r="J627" s="3" t="s">
        <v>514</v>
      </c>
      <c r="K627" s="3"/>
      <c r="M627" s="3" t="s">
        <v>572</v>
      </c>
      <c r="N627" s="3" t="s">
        <v>531</v>
      </c>
      <c r="O627" s="3" t="s">
        <v>518</v>
      </c>
      <c r="P627" s="3">
        <v>7</v>
      </c>
      <c r="Q627" s="3" t="s">
        <v>1125</v>
      </c>
      <c r="R627" s="3" t="s">
        <v>1125</v>
      </c>
      <c r="S627" s="3" t="s">
        <v>519</v>
      </c>
      <c r="T627" s="3" t="s">
        <v>520</v>
      </c>
      <c r="U627" s="3" t="s">
        <v>1125</v>
      </c>
      <c r="V627" s="3" t="s">
        <v>1125</v>
      </c>
      <c r="W627" s="3" t="s">
        <v>1125</v>
      </c>
      <c r="X627" s="3" t="s">
        <v>1125</v>
      </c>
      <c r="Y627" s="3" t="s">
        <v>1125</v>
      </c>
      <c r="AA627" s="3">
        <v>1450</v>
      </c>
      <c r="AB627" s="3">
        <v>720</v>
      </c>
      <c r="AC627" s="3">
        <v>730</v>
      </c>
      <c r="AD627" s="3" t="s">
        <v>547</v>
      </c>
      <c r="AE627" s="3" t="s">
        <v>548</v>
      </c>
      <c r="AF627" s="3" t="s">
        <v>523</v>
      </c>
      <c r="SF627" s="3">
        <v>6</v>
      </c>
      <c r="SG627" s="3">
        <v>0</v>
      </c>
      <c r="SH627" s="3">
        <v>1</v>
      </c>
      <c r="SI627" s="3">
        <v>1</v>
      </c>
      <c r="SJ627" s="3" t="s">
        <v>524</v>
      </c>
      <c r="SL627" s="3" t="s">
        <v>524</v>
      </c>
      <c r="SM627" s="3" t="s">
        <v>1252</v>
      </c>
      <c r="SN627" s="3" t="s">
        <v>570</v>
      </c>
      <c r="SO627" s="3" t="s">
        <v>526</v>
      </c>
      <c r="SP627" s="3" t="s">
        <v>549</v>
      </c>
    </row>
    <row r="628" spans="1:510" ht="12.75" x14ac:dyDescent="0.2">
      <c r="A628" s="2">
        <v>43949.489771724533</v>
      </c>
      <c r="B628" s="3" t="s">
        <v>507</v>
      </c>
      <c r="C628" s="3" t="s">
        <v>508</v>
      </c>
      <c r="D628" s="3" t="s">
        <v>1131</v>
      </c>
      <c r="E628" s="3" t="s">
        <v>1143</v>
      </c>
      <c r="F628" s="3" t="s">
        <v>528</v>
      </c>
      <c r="G628" s="3" t="s">
        <v>511</v>
      </c>
      <c r="H628" s="3" t="s">
        <v>555</v>
      </c>
      <c r="I628" s="3" t="s">
        <v>556</v>
      </c>
      <c r="J628" s="3" t="s">
        <v>514</v>
      </c>
      <c r="K628" s="3"/>
      <c r="M628" s="3" t="s">
        <v>516</v>
      </c>
      <c r="N628" s="3" t="s">
        <v>578</v>
      </c>
      <c r="O628" s="3" t="s">
        <v>518</v>
      </c>
      <c r="P628" s="3">
        <v>4</v>
      </c>
      <c r="Q628" s="3" t="s">
        <v>1125</v>
      </c>
      <c r="R628" s="3" t="s">
        <v>1125</v>
      </c>
      <c r="S628" s="3" t="s">
        <v>569</v>
      </c>
      <c r="T628" s="3" t="s">
        <v>520</v>
      </c>
      <c r="U628" s="3" t="s">
        <v>1125</v>
      </c>
      <c r="V628" s="3" t="s">
        <v>1125</v>
      </c>
      <c r="W628" s="3" t="s">
        <v>1125</v>
      </c>
      <c r="X628" s="3" t="s">
        <v>1125</v>
      </c>
      <c r="Y628" s="3" t="s">
        <v>1125</v>
      </c>
      <c r="AA628" s="3">
        <v>1540</v>
      </c>
      <c r="AB628" s="3">
        <v>740</v>
      </c>
      <c r="AC628" s="3">
        <v>800</v>
      </c>
      <c r="AD628" s="3" t="s">
        <v>564</v>
      </c>
      <c r="AE628" s="3" t="s">
        <v>541</v>
      </c>
      <c r="AF628" s="3" t="s">
        <v>523</v>
      </c>
      <c r="SF628" s="3">
        <v>10</v>
      </c>
      <c r="SG628" s="3">
        <v>6</v>
      </c>
      <c r="SH628" s="3">
        <v>5</v>
      </c>
      <c r="SI628" s="3">
        <v>9</v>
      </c>
      <c r="SJ628" s="3" t="s">
        <v>524</v>
      </c>
      <c r="SL628" s="3" t="s">
        <v>524</v>
      </c>
      <c r="SM628" s="6" t="s">
        <v>1125</v>
      </c>
      <c r="SN628" s="4">
        <v>0</v>
      </c>
      <c r="SO628" s="3" t="s">
        <v>554</v>
      </c>
      <c r="SP628" s="3" t="s">
        <v>544</v>
      </c>
    </row>
    <row r="629" spans="1:510" ht="12.75" x14ac:dyDescent="0.2">
      <c r="A629" s="2">
        <v>43949.490160706016</v>
      </c>
      <c r="B629" s="3" t="s">
        <v>507</v>
      </c>
      <c r="C629" s="3" t="s">
        <v>508</v>
      </c>
      <c r="D629" s="3" t="s">
        <v>509</v>
      </c>
      <c r="E629" s="3" t="s">
        <v>1143</v>
      </c>
      <c r="F629" s="3" t="s">
        <v>528</v>
      </c>
      <c r="G629" s="3" t="s">
        <v>511</v>
      </c>
      <c r="H629" s="3" t="s">
        <v>512</v>
      </c>
      <c r="I629" s="3" t="s">
        <v>529</v>
      </c>
      <c r="J629" s="3" t="s">
        <v>617</v>
      </c>
      <c r="K629" s="3" t="s">
        <v>1125</v>
      </c>
      <c r="M629" s="3" t="s">
        <v>538</v>
      </c>
      <c r="N629" s="3" t="s">
        <v>531</v>
      </c>
      <c r="O629" s="3" t="s">
        <v>518</v>
      </c>
      <c r="P629" s="3">
        <v>10</v>
      </c>
      <c r="Q629" s="3" t="s">
        <v>1125</v>
      </c>
      <c r="R629" s="3" t="s">
        <v>1125</v>
      </c>
      <c r="S629" s="3" t="s">
        <v>592</v>
      </c>
      <c r="T629" s="3" t="s">
        <v>533</v>
      </c>
      <c r="U629" s="3">
        <v>36</v>
      </c>
      <c r="V629" s="3">
        <v>35</v>
      </c>
      <c r="W629" s="3">
        <v>36</v>
      </c>
      <c r="X629" s="3">
        <v>36</v>
      </c>
      <c r="Y629" s="3">
        <v>36</v>
      </c>
      <c r="Z629" s="3" t="s">
        <v>534</v>
      </c>
      <c r="AA629" s="3">
        <v>1490</v>
      </c>
      <c r="AB629" s="3">
        <v>720</v>
      </c>
      <c r="AC629" s="3">
        <v>770</v>
      </c>
      <c r="AD629" s="3" t="s">
        <v>576</v>
      </c>
      <c r="AE629" s="3" t="s">
        <v>541</v>
      </c>
      <c r="AF629" s="3" t="s">
        <v>523</v>
      </c>
      <c r="SF629" s="3">
        <v>3</v>
      </c>
      <c r="SG629" s="3">
        <v>0</v>
      </c>
      <c r="SH629" s="3">
        <v>0</v>
      </c>
      <c r="SI629" s="3">
        <v>1</v>
      </c>
      <c r="SJ629" s="3" t="s">
        <v>524</v>
      </c>
      <c r="SL629" s="3" t="s">
        <v>524</v>
      </c>
      <c r="SM629" s="3" t="s">
        <v>1251</v>
      </c>
      <c r="SN629" s="3" t="s">
        <v>542</v>
      </c>
      <c r="SO629" s="3" t="s">
        <v>554</v>
      </c>
      <c r="SP629" s="3" t="s">
        <v>544</v>
      </c>
    </row>
    <row r="630" spans="1:510" ht="12.75" x14ac:dyDescent="0.2">
      <c r="A630" s="2">
        <v>43949.490794710648</v>
      </c>
      <c r="B630" s="3" t="s">
        <v>507</v>
      </c>
      <c r="C630" s="3" t="s">
        <v>508</v>
      </c>
      <c r="D630" s="3" t="s">
        <v>562</v>
      </c>
      <c r="E630" s="3" t="s">
        <v>1143</v>
      </c>
      <c r="F630" s="3" t="s">
        <v>528</v>
      </c>
      <c r="G630" s="3" t="s">
        <v>511</v>
      </c>
      <c r="H630" s="3" t="s">
        <v>563</v>
      </c>
      <c r="I630" s="3" t="s">
        <v>645</v>
      </c>
      <c r="J630" s="3" t="s">
        <v>514</v>
      </c>
      <c r="K630" s="3"/>
      <c r="M630" s="3" t="s">
        <v>516</v>
      </c>
      <c r="N630" s="3" t="s">
        <v>517</v>
      </c>
      <c r="O630" s="3" t="s">
        <v>580</v>
      </c>
      <c r="P630" s="3">
        <v>8</v>
      </c>
      <c r="Q630" s="3" t="s">
        <v>1125</v>
      </c>
      <c r="R630" s="3" t="s">
        <v>1125</v>
      </c>
      <c r="S630" s="3" t="s">
        <v>591</v>
      </c>
      <c r="T630" s="3" t="s">
        <v>520</v>
      </c>
      <c r="U630" s="3" t="s">
        <v>1125</v>
      </c>
      <c r="V630" s="3" t="s">
        <v>1125</v>
      </c>
      <c r="W630" s="3" t="s">
        <v>1125</v>
      </c>
      <c r="X630" s="3" t="s">
        <v>1125</v>
      </c>
      <c r="Y630" s="3" t="s">
        <v>1125</v>
      </c>
      <c r="AA630" s="3">
        <v>1450</v>
      </c>
      <c r="AB630" s="3">
        <v>700</v>
      </c>
      <c r="AC630" s="3">
        <v>750</v>
      </c>
      <c r="AD630" s="3" t="s">
        <v>547</v>
      </c>
      <c r="AE630" s="3" t="s">
        <v>541</v>
      </c>
      <c r="AF630" s="3" t="s">
        <v>523</v>
      </c>
      <c r="SF630" s="3">
        <v>6</v>
      </c>
      <c r="SG630" s="3">
        <v>3</v>
      </c>
      <c r="SH630" s="3">
        <v>3</v>
      </c>
      <c r="SI630" s="3">
        <v>3</v>
      </c>
      <c r="SJ630" s="3" t="s">
        <v>524</v>
      </c>
      <c r="SL630" s="3" t="s">
        <v>524</v>
      </c>
      <c r="SM630" s="3" t="s">
        <v>1254</v>
      </c>
      <c r="SN630" s="3" t="s">
        <v>525</v>
      </c>
      <c r="SO630" s="3" t="s">
        <v>526</v>
      </c>
      <c r="SP630" s="3" t="s">
        <v>561</v>
      </c>
    </row>
    <row r="631" spans="1:510" ht="12.75" x14ac:dyDescent="0.2">
      <c r="A631" s="2">
        <v>43949.491878321758</v>
      </c>
      <c r="B631" s="3" t="s">
        <v>507</v>
      </c>
      <c r="C631" s="3" t="s">
        <v>508</v>
      </c>
      <c r="D631" s="3" t="s">
        <v>566</v>
      </c>
      <c r="E631" s="3" t="s">
        <v>1143</v>
      </c>
      <c r="F631" s="3" t="s">
        <v>510</v>
      </c>
      <c r="G631" s="3" t="s">
        <v>511</v>
      </c>
      <c r="H631" s="3" t="s">
        <v>512</v>
      </c>
      <c r="I631" s="3" t="s">
        <v>513</v>
      </c>
      <c r="J631" s="3" t="s">
        <v>514</v>
      </c>
      <c r="K631" s="3"/>
      <c r="M631" s="3" t="s">
        <v>572</v>
      </c>
      <c r="N631" s="3" t="s">
        <v>517</v>
      </c>
      <c r="O631" s="3" t="s">
        <v>532</v>
      </c>
      <c r="P631" s="3">
        <v>8</v>
      </c>
      <c r="Q631" s="3" t="s">
        <v>1125</v>
      </c>
      <c r="R631" s="3" t="s">
        <v>1125</v>
      </c>
      <c r="S631" s="3" t="s">
        <v>519</v>
      </c>
      <c r="T631" s="3" t="s">
        <v>533</v>
      </c>
      <c r="U631" s="3">
        <v>30</v>
      </c>
      <c r="V631" s="3">
        <v>27</v>
      </c>
      <c r="W631" s="3">
        <v>34</v>
      </c>
      <c r="X631" s="3">
        <v>30</v>
      </c>
      <c r="Y631" s="3">
        <v>28</v>
      </c>
      <c r="Z631" s="3" t="s">
        <v>553</v>
      </c>
      <c r="AA631" s="6" t="s">
        <v>1125</v>
      </c>
      <c r="SF631" s="3">
        <v>1</v>
      </c>
      <c r="SG631" s="3">
        <v>0</v>
      </c>
      <c r="SH631" s="3">
        <v>0</v>
      </c>
      <c r="SI631" s="3">
        <v>0</v>
      </c>
      <c r="SJ631" s="3" t="s">
        <v>524</v>
      </c>
      <c r="SL631" s="3" t="s">
        <v>524</v>
      </c>
      <c r="SM631" s="3" t="s">
        <v>1248</v>
      </c>
      <c r="SN631" s="3" t="s">
        <v>542</v>
      </c>
      <c r="SO631" s="3" t="s">
        <v>526</v>
      </c>
      <c r="SP631" s="3" t="s">
        <v>544</v>
      </c>
    </row>
    <row r="632" spans="1:510" ht="12.75" x14ac:dyDescent="0.2">
      <c r="A632" s="2">
        <v>43949.492620937497</v>
      </c>
      <c r="B632" s="3" t="s">
        <v>507</v>
      </c>
      <c r="C632" s="3" t="s">
        <v>508</v>
      </c>
      <c r="D632" s="3" t="s">
        <v>566</v>
      </c>
      <c r="E632" s="3" t="s">
        <v>1143</v>
      </c>
      <c r="F632" s="3" t="s">
        <v>510</v>
      </c>
      <c r="G632" s="3" t="s">
        <v>511</v>
      </c>
      <c r="H632" s="3" t="s">
        <v>512</v>
      </c>
      <c r="I632" s="3" t="s">
        <v>645</v>
      </c>
      <c r="J632" s="3" t="s">
        <v>514</v>
      </c>
      <c r="K632" s="3"/>
      <c r="M632" s="3" t="s">
        <v>516</v>
      </c>
      <c r="N632" s="3" t="s">
        <v>539</v>
      </c>
      <c r="O632" s="3" t="s">
        <v>518</v>
      </c>
      <c r="P632" s="3">
        <v>3</v>
      </c>
      <c r="Q632" s="3" t="s">
        <v>1125</v>
      </c>
      <c r="R632" s="3" t="s">
        <v>1125</v>
      </c>
      <c r="S632" s="3" t="s">
        <v>519</v>
      </c>
      <c r="T632" s="3" t="s">
        <v>520</v>
      </c>
      <c r="U632" s="3" t="s">
        <v>1125</v>
      </c>
      <c r="V632" s="3" t="s">
        <v>1125</v>
      </c>
      <c r="W632" s="3" t="s">
        <v>1125</v>
      </c>
      <c r="X632" s="3" t="s">
        <v>1125</v>
      </c>
      <c r="Y632" s="3" t="s">
        <v>1125</v>
      </c>
      <c r="AA632" s="3">
        <v>1470</v>
      </c>
      <c r="AB632" s="3">
        <v>720</v>
      </c>
      <c r="AC632" s="3">
        <v>750</v>
      </c>
      <c r="AD632" s="3" t="s">
        <v>540</v>
      </c>
      <c r="AE632" s="3" t="s">
        <v>522</v>
      </c>
      <c r="AF632" s="3" t="s">
        <v>523</v>
      </c>
      <c r="SF632" s="3">
        <v>6</v>
      </c>
      <c r="SG632" s="3">
        <v>0</v>
      </c>
      <c r="SH632" s="3">
        <v>0</v>
      </c>
      <c r="SI632" s="3">
        <v>2</v>
      </c>
      <c r="SJ632" s="3" t="s">
        <v>524</v>
      </c>
      <c r="SL632" s="3" t="s">
        <v>523</v>
      </c>
      <c r="SM632" s="3" t="s">
        <v>1254</v>
      </c>
      <c r="SN632" s="3" t="s">
        <v>542</v>
      </c>
      <c r="SO632" s="3" t="s">
        <v>526</v>
      </c>
      <c r="SP632" s="3" t="s">
        <v>544</v>
      </c>
    </row>
    <row r="633" spans="1:510" ht="12.75" x14ac:dyDescent="0.2">
      <c r="A633" s="2">
        <v>43949.495253865738</v>
      </c>
      <c r="B633" s="3" t="s">
        <v>507</v>
      </c>
      <c r="C633" s="3" t="s">
        <v>508</v>
      </c>
      <c r="D633" s="3" t="s">
        <v>509</v>
      </c>
      <c r="E633" s="3" t="s">
        <v>1143</v>
      </c>
      <c r="F633" s="3" t="s">
        <v>528</v>
      </c>
      <c r="G633" s="3" t="s">
        <v>573</v>
      </c>
      <c r="H633" s="3" t="s">
        <v>512</v>
      </c>
      <c r="I633" s="3" t="s">
        <v>513</v>
      </c>
      <c r="J633" s="3" t="s">
        <v>514</v>
      </c>
      <c r="K633" s="3"/>
      <c r="M633" s="3" t="s">
        <v>516</v>
      </c>
      <c r="N633" s="3" t="s">
        <v>578</v>
      </c>
      <c r="O633" s="3" t="s">
        <v>518</v>
      </c>
      <c r="P633" s="3">
        <v>8</v>
      </c>
      <c r="Q633" s="3" t="s">
        <v>1125</v>
      </c>
      <c r="R633" s="3" t="s">
        <v>1125</v>
      </c>
      <c r="S633" s="3" t="s">
        <v>569</v>
      </c>
      <c r="T633" s="3" t="s">
        <v>520</v>
      </c>
      <c r="U633" s="3" t="s">
        <v>1125</v>
      </c>
      <c r="V633" s="3" t="s">
        <v>1125</v>
      </c>
      <c r="W633" s="3" t="s">
        <v>1125</v>
      </c>
      <c r="X633" s="3" t="s">
        <v>1125</v>
      </c>
      <c r="Y633" s="3" t="s">
        <v>1125</v>
      </c>
      <c r="AA633" s="3">
        <v>1560</v>
      </c>
      <c r="AB633" s="3">
        <v>770</v>
      </c>
      <c r="AC633" s="3">
        <v>790</v>
      </c>
      <c r="AD633" s="3" t="s">
        <v>560</v>
      </c>
      <c r="AE633" s="3" t="s">
        <v>548</v>
      </c>
      <c r="AF633" s="3" t="s">
        <v>523</v>
      </c>
      <c r="SF633" s="3">
        <v>7</v>
      </c>
      <c r="SG633" s="3">
        <v>4</v>
      </c>
      <c r="SH633" s="3">
        <v>5</v>
      </c>
      <c r="SI633" s="3">
        <v>4</v>
      </c>
      <c r="SJ633" s="3" t="s">
        <v>523</v>
      </c>
      <c r="SL633" s="3" t="s">
        <v>524</v>
      </c>
      <c r="SM633" s="3" t="s">
        <v>1251</v>
      </c>
      <c r="SN633" s="3" t="s">
        <v>542</v>
      </c>
      <c r="SO633" s="3" t="s">
        <v>554</v>
      </c>
      <c r="SP633" s="3" t="s">
        <v>544</v>
      </c>
    </row>
    <row r="634" spans="1:510" ht="12.75" x14ac:dyDescent="0.2">
      <c r="A634" s="2">
        <v>43949.496387395833</v>
      </c>
      <c r="B634" s="3" t="s">
        <v>507</v>
      </c>
      <c r="C634" s="3" t="s">
        <v>508</v>
      </c>
      <c r="D634" s="3" t="s">
        <v>566</v>
      </c>
      <c r="E634" s="3" t="s">
        <v>1127</v>
      </c>
      <c r="F634" s="3" t="s">
        <v>528</v>
      </c>
      <c r="G634" s="3" t="s">
        <v>579</v>
      </c>
      <c r="H634" s="3" t="s">
        <v>574</v>
      </c>
      <c r="I634" s="3" t="s">
        <v>513</v>
      </c>
      <c r="J634" s="3" t="s">
        <v>514</v>
      </c>
      <c r="K634" s="3"/>
      <c r="M634" s="3" t="s">
        <v>572</v>
      </c>
      <c r="N634" s="3" t="s">
        <v>539</v>
      </c>
      <c r="O634" s="3" t="s">
        <v>518</v>
      </c>
      <c r="P634" s="3">
        <v>5</v>
      </c>
      <c r="Q634" s="3" t="s">
        <v>1125</v>
      </c>
      <c r="R634" s="3" t="s">
        <v>1125</v>
      </c>
      <c r="S634" s="3" t="s">
        <v>519</v>
      </c>
      <c r="T634" s="3" t="s">
        <v>533</v>
      </c>
      <c r="U634" s="3">
        <v>35</v>
      </c>
      <c r="V634" s="3">
        <v>35</v>
      </c>
      <c r="W634" s="3">
        <v>34</v>
      </c>
      <c r="X634" s="3">
        <v>36</v>
      </c>
      <c r="Y634" s="3">
        <v>35</v>
      </c>
      <c r="Z634" s="3" t="s">
        <v>553</v>
      </c>
      <c r="AA634" s="6" t="s">
        <v>1125</v>
      </c>
      <c r="SF634" s="3">
        <v>3</v>
      </c>
      <c r="SG634" s="3">
        <v>7</v>
      </c>
      <c r="SH634" s="3">
        <v>2</v>
      </c>
      <c r="SI634" s="3">
        <v>1</v>
      </c>
      <c r="SJ634" s="3" t="s">
        <v>523</v>
      </c>
      <c r="SL634" s="3" t="s">
        <v>524</v>
      </c>
      <c r="SM634" s="3" t="s">
        <v>1253</v>
      </c>
      <c r="SN634" s="3" t="s">
        <v>594</v>
      </c>
      <c r="SO634" s="3" t="s">
        <v>554</v>
      </c>
      <c r="SP634" s="3" t="s">
        <v>544</v>
      </c>
    </row>
    <row r="635" spans="1:510" ht="12.75" x14ac:dyDescent="0.2">
      <c r="A635" s="2">
        <v>43949.500366817127</v>
      </c>
      <c r="B635" s="3" t="s">
        <v>507</v>
      </c>
      <c r="C635" s="3" t="s">
        <v>508</v>
      </c>
      <c r="D635" s="3" t="s">
        <v>1131</v>
      </c>
      <c r="E635" s="3" t="s">
        <v>1143</v>
      </c>
      <c r="F635" s="3" t="s">
        <v>528</v>
      </c>
      <c r="G635" s="3" t="s">
        <v>511</v>
      </c>
      <c r="H635" s="3" t="s">
        <v>555</v>
      </c>
      <c r="I635" s="3" t="s">
        <v>513</v>
      </c>
      <c r="J635" s="3" t="s">
        <v>514</v>
      </c>
      <c r="K635" s="3"/>
      <c r="M635" s="3" t="s">
        <v>516</v>
      </c>
      <c r="N635" s="3" t="s">
        <v>578</v>
      </c>
      <c r="O635" s="3" t="s">
        <v>518</v>
      </c>
      <c r="P635" s="3">
        <v>9</v>
      </c>
      <c r="Q635" s="3" t="s">
        <v>1125</v>
      </c>
      <c r="R635" s="3" t="s">
        <v>1125</v>
      </c>
      <c r="S635" s="3" t="s">
        <v>592</v>
      </c>
      <c r="T635" s="3" t="s">
        <v>533</v>
      </c>
      <c r="U635" s="3">
        <v>36</v>
      </c>
      <c r="V635" s="3">
        <v>36</v>
      </c>
      <c r="W635" s="3">
        <v>36</v>
      </c>
      <c r="X635" s="3">
        <v>36</v>
      </c>
      <c r="Y635" s="3">
        <v>35</v>
      </c>
      <c r="Z635" s="3" t="s">
        <v>553</v>
      </c>
      <c r="AA635" s="6" t="s">
        <v>1125</v>
      </c>
      <c r="SF635" s="3">
        <v>9</v>
      </c>
      <c r="SG635" s="3">
        <v>9</v>
      </c>
      <c r="SH635" s="3">
        <v>3</v>
      </c>
      <c r="SI635" s="3">
        <v>4</v>
      </c>
      <c r="SJ635" s="3" t="s">
        <v>523</v>
      </c>
      <c r="SL635" s="3" t="s">
        <v>523</v>
      </c>
      <c r="SM635" s="3" t="s">
        <v>1254</v>
      </c>
      <c r="SN635" s="3" t="s">
        <v>542</v>
      </c>
      <c r="SO635" s="3" t="s">
        <v>543</v>
      </c>
      <c r="SP635" s="3" t="s">
        <v>544</v>
      </c>
    </row>
    <row r="636" spans="1:510" ht="12.75" x14ac:dyDescent="0.2">
      <c r="A636" s="2">
        <v>43949.501364074073</v>
      </c>
      <c r="B636" s="3" t="s">
        <v>507</v>
      </c>
      <c r="C636" s="3" t="s">
        <v>508</v>
      </c>
      <c r="D636" s="3" t="s">
        <v>509</v>
      </c>
      <c r="E636" s="3" t="s">
        <v>1143</v>
      </c>
      <c r="F636" s="3" t="s">
        <v>510</v>
      </c>
      <c r="G636" s="3" t="s">
        <v>511</v>
      </c>
      <c r="H636" s="3" t="s">
        <v>512</v>
      </c>
      <c r="I636" s="3" t="s">
        <v>529</v>
      </c>
      <c r="J636" s="3" t="s">
        <v>514</v>
      </c>
      <c r="K636" s="3"/>
      <c r="M636" s="3" t="s">
        <v>516</v>
      </c>
      <c r="N636" s="3" t="s">
        <v>578</v>
      </c>
      <c r="O636" s="3" t="s">
        <v>518</v>
      </c>
      <c r="P636" s="3">
        <v>6</v>
      </c>
      <c r="Q636" s="3" t="s">
        <v>1125</v>
      </c>
      <c r="R636" s="3" t="s">
        <v>1125</v>
      </c>
      <c r="S636" s="3" t="s">
        <v>569</v>
      </c>
      <c r="T636" s="3" t="s">
        <v>520</v>
      </c>
      <c r="U636" s="3" t="s">
        <v>1125</v>
      </c>
      <c r="V636" s="3" t="s">
        <v>1125</v>
      </c>
      <c r="W636" s="3" t="s">
        <v>1125</v>
      </c>
      <c r="X636" s="3" t="s">
        <v>1125</v>
      </c>
      <c r="Y636" s="3" t="s">
        <v>1125</v>
      </c>
      <c r="AA636" s="3">
        <v>1540</v>
      </c>
      <c r="AB636" s="3">
        <v>740</v>
      </c>
      <c r="AC636" s="3">
        <v>800</v>
      </c>
      <c r="AD636" s="3" t="s">
        <v>593</v>
      </c>
      <c r="AE636" s="3" t="s">
        <v>541</v>
      </c>
      <c r="AF636" s="3" t="s">
        <v>523</v>
      </c>
      <c r="SF636" s="3">
        <v>6</v>
      </c>
      <c r="SG636" s="3">
        <v>11</v>
      </c>
      <c r="SH636" s="3">
        <v>5</v>
      </c>
      <c r="SI636" s="3">
        <v>2</v>
      </c>
      <c r="SJ636" s="3" t="s">
        <v>523</v>
      </c>
      <c r="SL636" s="3" t="s">
        <v>524</v>
      </c>
      <c r="SM636" s="3" t="s">
        <v>1249</v>
      </c>
      <c r="SN636" s="3" t="s">
        <v>570</v>
      </c>
      <c r="SO636" s="3" t="s">
        <v>526</v>
      </c>
      <c r="SP636" s="3" t="s">
        <v>544</v>
      </c>
    </row>
    <row r="637" spans="1:510" ht="12.75" x14ac:dyDescent="0.2">
      <c r="A637" s="2">
        <v>43949.502931944444</v>
      </c>
      <c r="B637" s="3" t="s">
        <v>507</v>
      </c>
      <c r="C637" s="3" t="s">
        <v>508</v>
      </c>
      <c r="D637" s="3" t="s">
        <v>562</v>
      </c>
      <c r="E637" s="3" t="s">
        <v>1143</v>
      </c>
      <c r="F637" s="3" t="s">
        <v>528</v>
      </c>
      <c r="G637" s="3" t="s">
        <v>511</v>
      </c>
      <c r="H637" s="3" t="s">
        <v>563</v>
      </c>
      <c r="I637" s="3" t="s">
        <v>529</v>
      </c>
      <c r="J637" s="3" t="s">
        <v>514</v>
      </c>
      <c r="K637" s="3"/>
      <c r="M637" s="3" t="s">
        <v>516</v>
      </c>
      <c r="N637" s="3" t="s">
        <v>517</v>
      </c>
      <c r="O637" s="3" t="s">
        <v>518</v>
      </c>
      <c r="P637" s="3">
        <v>7</v>
      </c>
      <c r="Q637" s="3" t="s">
        <v>1125</v>
      </c>
      <c r="R637" s="3" t="s">
        <v>1125</v>
      </c>
      <c r="S637" s="3" t="s">
        <v>519</v>
      </c>
      <c r="T637" s="3" t="s">
        <v>520</v>
      </c>
      <c r="U637" s="3" t="s">
        <v>1125</v>
      </c>
      <c r="V637" s="3" t="s">
        <v>1125</v>
      </c>
      <c r="W637" s="3" t="s">
        <v>1125</v>
      </c>
      <c r="X637" s="3" t="s">
        <v>1125</v>
      </c>
      <c r="Y637" s="3" t="s">
        <v>1125</v>
      </c>
      <c r="AA637" s="3">
        <v>1400</v>
      </c>
      <c r="AB637" s="3">
        <v>690</v>
      </c>
      <c r="AC637" s="3">
        <v>710</v>
      </c>
      <c r="AD637" s="3" t="s">
        <v>540</v>
      </c>
      <c r="AE637" s="3" t="s">
        <v>541</v>
      </c>
      <c r="AF637" s="3" t="s">
        <v>523</v>
      </c>
      <c r="SF637" s="3">
        <v>8</v>
      </c>
      <c r="SG637" s="3">
        <v>4</v>
      </c>
      <c r="SH637" s="3">
        <v>1</v>
      </c>
      <c r="SI637" s="3">
        <v>3</v>
      </c>
      <c r="SJ637" s="3" t="s">
        <v>524</v>
      </c>
      <c r="SL637" s="3" t="s">
        <v>524</v>
      </c>
      <c r="SM637" s="3" t="s">
        <v>1253</v>
      </c>
      <c r="SN637" s="3" t="s">
        <v>525</v>
      </c>
      <c r="SO637" s="3" t="s">
        <v>526</v>
      </c>
      <c r="SP637" s="3" t="s">
        <v>549</v>
      </c>
    </row>
    <row r="638" spans="1:510" ht="12.75" x14ac:dyDescent="0.2">
      <c r="A638" s="2">
        <v>43949.504430231478</v>
      </c>
      <c r="B638" s="3" t="s">
        <v>507</v>
      </c>
      <c r="C638" s="3" t="s">
        <v>508</v>
      </c>
      <c r="D638" s="3" t="s">
        <v>566</v>
      </c>
      <c r="E638" s="3" t="s">
        <v>1143</v>
      </c>
      <c r="F638" s="3" t="s">
        <v>528</v>
      </c>
      <c r="G638" s="3" t="s">
        <v>511</v>
      </c>
      <c r="H638" s="3" t="s">
        <v>563</v>
      </c>
      <c r="I638" s="3" t="s">
        <v>513</v>
      </c>
      <c r="J638" s="3" t="s">
        <v>514</v>
      </c>
      <c r="K638" s="3"/>
      <c r="M638" s="3" t="s">
        <v>572</v>
      </c>
      <c r="N638" s="3" t="s">
        <v>539</v>
      </c>
      <c r="O638" s="3" t="s">
        <v>518</v>
      </c>
      <c r="P638" s="3">
        <v>7</v>
      </c>
      <c r="Q638" s="3" t="s">
        <v>1125</v>
      </c>
      <c r="R638" s="3" t="s">
        <v>1125</v>
      </c>
      <c r="S638" s="3" t="s">
        <v>519</v>
      </c>
      <c r="T638" s="3" t="s">
        <v>533</v>
      </c>
      <c r="U638" s="3">
        <v>35</v>
      </c>
      <c r="V638" s="3">
        <v>35</v>
      </c>
      <c r="W638" s="3">
        <v>35</v>
      </c>
      <c r="X638" s="3">
        <v>34</v>
      </c>
      <c r="Y638" s="3">
        <v>35</v>
      </c>
      <c r="Z638" s="3" t="s">
        <v>553</v>
      </c>
      <c r="AA638" s="6" t="s">
        <v>1125</v>
      </c>
      <c r="SF638" s="3">
        <v>7</v>
      </c>
      <c r="SG638" s="3">
        <v>3</v>
      </c>
      <c r="SH638" s="3">
        <v>1</v>
      </c>
      <c r="SI638" s="3">
        <v>0</v>
      </c>
      <c r="SJ638" s="3" t="s">
        <v>523</v>
      </c>
      <c r="SL638" s="3" t="s">
        <v>524</v>
      </c>
      <c r="SM638" s="3" t="s">
        <v>1248</v>
      </c>
      <c r="SN638" s="3" t="s">
        <v>570</v>
      </c>
      <c r="SO638" s="3" t="s">
        <v>543</v>
      </c>
      <c r="SP638" s="3" t="s">
        <v>544</v>
      </c>
    </row>
    <row r="639" spans="1:510" ht="12.75" x14ac:dyDescent="0.2">
      <c r="A639" s="2">
        <v>43949.50689149306</v>
      </c>
      <c r="B639" s="3" t="s">
        <v>507</v>
      </c>
      <c r="C639" s="3" t="s">
        <v>508</v>
      </c>
      <c r="D639" s="3" t="s">
        <v>509</v>
      </c>
      <c r="E639" s="3" t="s">
        <v>1143</v>
      </c>
      <c r="F639" s="3" t="s">
        <v>510</v>
      </c>
      <c r="G639" s="3" t="s">
        <v>579</v>
      </c>
      <c r="H639" s="3" t="s">
        <v>512</v>
      </c>
      <c r="I639" s="3" t="s">
        <v>529</v>
      </c>
      <c r="J639" s="3" t="s">
        <v>514</v>
      </c>
      <c r="K639" s="3"/>
      <c r="M639" s="3" t="s">
        <v>552</v>
      </c>
      <c r="N639" s="3" t="s">
        <v>578</v>
      </c>
      <c r="O639" s="3" t="s">
        <v>518</v>
      </c>
      <c r="P639" s="3">
        <v>7</v>
      </c>
      <c r="Q639" s="3" t="s">
        <v>1125</v>
      </c>
      <c r="R639" s="3" t="s">
        <v>1125</v>
      </c>
      <c r="S639" s="3" t="s">
        <v>546</v>
      </c>
      <c r="T639" s="3" t="s">
        <v>533</v>
      </c>
      <c r="U639" s="3">
        <v>35</v>
      </c>
      <c r="V639" s="3">
        <v>35</v>
      </c>
      <c r="W639" s="3">
        <v>36</v>
      </c>
      <c r="X639" s="3">
        <v>36</v>
      </c>
      <c r="Y639" s="3">
        <v>33</v>
      </c>
      <c r="Z639" s="3" t="s">
        <v>534</v>
      </c>
      <c r="AA639" s="3">
        <v>1580</v>
      </c>
      <c r="AB639" s="3">
        <v>780</v>
      </c>
      <c r="AC639" s="3">
        <v>800</v>
      </c>
      <c r="AD639" s="3" t="s">
        <v>521</v>
      </c>
      <c r="AE639" s="3" t="s">
        <v>522</v>
      </c>
      <c r="AF639" s="3" t="s">
        <v>523</v>
      </c>
      <c r="SF639" s="3">
        <v>10</v>
      </c>
      <c r="SG639" s="3">
        <v>10</v>
      </c>
      <c r="SH639" s="3">
        <v>7</v>
      </c>
      <c r="SI639" s="3">
        <v>5</v>
      </c>
      <c r="SJ639" s="3" t="s">
        <v>523</v>
      </c>
      <c r="SL639" s="3" t="s">
        <v>524</v>
      </c>
      <c r="SM639" s="3" t="s">
        <v>1248</v>
      </c>
      <c r="SN639" s="3" t="s">
        <v>594</v>
      </c>
      <c r="SO639" s="3" t="s">
        <v>554</v>
      </c>
      <c r="SP639" s="3" t="s">
        <v>544</v>
      </c>
    </row>
    <row r="640" spans="1:510" ht="12.75" x14ac:dyDescent="0.2">
      <c r="A640" s="2">
        <v>43949.507991759259</v>
      </c>
      <c r="B640" s="3" t="s">
        <v>507</v>
      </c>
      <c r="C640" s="3" t="s">
        <v>508</v>
      </c>
      <c r="D640" s="3" t="s">
        <v>566</v>
      </c>
      <c r="E640" s="3" t="s">
        <v>1143</v>
      </c>
      <c r="F640" s="3" t="s">
        <v>528</v>
      </c>
      <c r="G640" s="3" t="s">
        <v>511</v>
      </c>
      <c r="H640" s="3" t="s">
        <v>512</v>
      </c>
      <c r="I640" s="3" t="s">
        <v>513</v>
      </c>
      <c r="J640" s="3" t="s">
        <v>514</v>
      </c>
      <c r="K640" s="3"/>
      <c r="M640" s="3" t="s">
        <v>572</v>
      </c>
      <c r="N640" s="3" t="s">
        <v>539</v>
      </c>
      <c r="O640" s="3" t="s">
        <v>1150</v>
      </c>
      <c r="P640" s="3">
        <v>8</v>
      </c>
      <c r="Q640" s="3" t="s">
        <v>1125</v>
      </c>
      <c r="R640" s="3" t="s">
        <v>1125</v>
      </c>
      <c r="S640" s="3" t="s">
        <v>519</v>
      </c>
      <c r="T640" s="3" t="s">
        <v>533</v>
      </c>
      <c r="U640" s="3">
        <v>31</v>
      </c>
      <c r="V640" s="3">
        <v>36</v>
      </c>
      <c r="W640" s="3">
        <v>28</v>
      </c>
      <c r="X640" s="3">
        <v>33</v>
      </c>
      <c r="Y640" s="3">
        <v>28</v>
      </c>
      <c r="Z640" s="3" t="s">
        <v>553</v>
      </c>
      <c r="AA640" s="6" t="s">
        <v>1125</v>
      </c>
      <c r="SF640" s="3">
        <v>6</v>
      </c>
      <c r="SG640" s="3">
        <v>1</v>
      </c>
      <c r="SH640" s="3">
        <v>3</v>
      </c>
      <c r="SI640" s="3">
        <v>1</v>
      </c>
      <c r="SJ640" s="3" t="s">
        <v>524</v>
      </c>
      <c r="SL640" s="3" t="s">
        <v>523</v>
      </c>
      <c r="SM640" s="3" t="s">
        <v>1254</v>
      </c>
      <c r="SO640" s="3" t="s">
        <v>526</v>
      </c>
      <c r="SP640" s="3" t="s">
        <v>544</v>
      </c>
    </row>
    <row r="641" spans="1:510" ht="12.75" x14ac:dyDescent="0.2">
      <c r="A641" s="2">
        <v>43953.18522728009</v>
      </c>
      <c r="B641" s="3" t="s">
        <v>507</v>
      </c>
      <c r="C641" s="3" t="s">
        <v>508</v>
      </c>
      <c r="D641" s="3" t="s">
        <v>566</v>
      </c>
      <c r="E641" s="3" t="s">
        <v>1143</v>
      </c>
      <c r="F641" s="3" t="s">
        <v>528</v>
      </c>
      <c r="G641" s="3" t="s">
        <v>511</v>
      </c>
      <c r="H641" s="3" t="s">
        <v>512</v>
      </c>
      <c r="I641" s="3" t="s">
        <v>556</v>
      </c>
      <c r="J641" s="3" t="s">
        <v>557</v>
      </c>
      <c r="K641" s="3" t="s">
        <v>1233</v>
      </c>
      <c r="L641" s="3" t="s">
        <v>671</v>
      </c>
      <c r="M641" s="3" t="s">
        <v>1125</v>
      </c>
      <c r="N641" s="3" t="s">
        <v>517</v>
      </c>
      <c r="O641" s="3" t="s">
        <v>580</v>
      </c>
      <c r="P641" s="3">
        <v>9</v>
      </c>
      <c r="Q641" s="3" t="s">
        <v>747</v>
      </c>
      <c r="R641" s="3" t="s">
        <v>1160</v>
      </c>
      <c r="S641" s="3" t="s">
        <v>519</v>
      </c>
      <c r="T641" s="3" t="s">
        <v>533</v>
      </c>
      <c r="U641" s="3">
        <v>35</v>
      </c>
      <c r="V641" s="3">
        <v>36</v>
      </c>
      <c r="W641" s="3">
        <v>36</v>
      </c>
      <c r="X641" s="3">
        <v>32</v>
      </c>
      <c r="Y641" s="3">
        <v>36</v>
      </c>
      <c r="Z641" s="3" t="s">
        <v>534</v>
      </c>
      <c r="AA641" s="3">
        <v>1540</v>
      </c>
      <c r="AB641" s="3">
        <v>750</v>
      </c>
      <c r="AC641" s="3">
        <v>790</v>
      </c>
      <c r="AD641" s="3" t="s">
        <v>560</v>
      </c>
      <c r="AE641" s="3" t="s">
        <v>541</v>
      </c>
      <c r="AF641" s="3" t="s">
        <v>523</v>
      </c>
      <c r="BD641" s="3" t="s">
        <v>723</v>
      </c>
      <c r="BS641" s="3" t="s">
        <v>723</v>
      </c>
      <c r="BT641" s="3" t="s">
        <v>729</v>
      </c>
      <c r="BV641" s="3" t="s">
        <v>723</v>
      </c>
      <c r="CA641" s="3" t="s">
        <v>723</v>
      </c>
      <c r="CJ641" s="3" t="s">
        <v>723</v>
      </c>
      <c r="DH641" s="3" t="s">
        <v>723</v>
      </c>
      <c r="DT641" s="3" t="s">
        <v>723</v>
      </c>
      <c r="DU641" s="3" t="s">
        <v>723</v>
      </c>
      <c r="EG641" s="3" t="s">
        <v>723</v>
      </c>
      <c r="EI641" s="3" t="s">
        <v>723</v>
      </c>
      <c r="EL641" s="3" t="s">
        <v>723</v>
      </c>
      <c r="FD641" s="3" t="s">
        <v>723</v>
      </c>
      <c r="FR641" s="3" t="s">
        <v>723</v>
      </c>
      <c r="GA641" s="3" t="s">
        <v>723</v>
      </c>
      <c r="GB641" s="3" t="s">
        <v>723</v>
      </c>
      <c r="GC641" s="3" t="s">
        <v>723</v>
      </c>
      <c r="GD641" s="3" t="s">
        <v>723</v>
      </c>
      <c r="GG641" s="3" t="s">
        <v>723</v>
      </c>
      <c r="GH641" s="3" t="s">
        <v>723</v>
      </c>
      <c r="GI641" s="3" t="s">
        <v>723</v>
      </c>
      <c r="GS641" s="3" t="s">
        <v>723</v>
      </c>
      <c r="GZ641" s="3" t="s">
        <v>723</v>
      </c>
      <c r="HB641" s="3" t="s">
        <v>723</v>
      </c>
      <c r="HL641" s="3" t="s">
        <v>723</v>
      </c>
      <c r="IN641" s="3" t="s">
        <v>723</v>
      </c>
      <c r="IR641" s="3" t="s">
        <v>723</v>
      </c>
      <c r="JD641" s="3" t="s">
        <v>762</v>
      </c>
      <c r="JE641" s="3">
        <v>12</v>
      </c>
      <c r="JF641" s="3">
        <v>12</v>
      </c>
      <c r="JG641" s="3">
        <v>12</v>
      </c>
      <c r="JH641" s="3" t="s">
        <v>735</v>
      </c>
      <c r="KF641" s="3" t="s">
        <v>726</v>
      </c>
      <c r="KU641" s="3" t="s">
        <v>726</v>
      </c>
      <c r="KV641" s="3" t="s">
        <v>726</v>
      </c>
      <c r="KX641" s="3" t="s">
        <v>725</v>
      </c>
      <c r="LC641" s="3" t="s">
        <v>725</v>
      </c>
      <c r="LL641" s="3" t="s">
        <v>727</v>
      </c>
      <c r="MJ641" s="3" t="s">
        <v>726</v>
      </c>
      <c r="MV641" s="3" t="s">
        <v>726</v>
      </c>
      <c r="MW641" s="3" t="s">
        <v>725</v>
      </c>
      <c r="NI641" s="3" t="s">
        <v>725</v>
      </c>
      <c r="NK641" s="3" t="s">
        <v>725</v>
      </c>
      <c r="NN641" s="3" t="s">
        <v>726</v>
      </c>
      <c r="OF641" s="3" t="s">
        <v>726</v>
      </c>
      <c r="OT641" s="3" t="s">
        <v>726</v>
      </c>
      <c r="PC641" s="3" t="s">
        <v>726</v>
      </c>
      <c r="PD641" s="3" t="s">
        <v>725</v>
      </c>
      <c r="PE641" s="3" t="s">
        <v>726</v>
      </c>
      <c r="PF641" s="3" t="s">
        <v>726</v>
      </c>
      <c r="PI641" s="3" t="s">
        <v>725</v>
      </c>
      <c r="PJ641" s="3" t="s">
        <v>725</v>
      </c>
      <c r="PK641" s="3" t="s">
        <v>725</v>
      </c>
      <c r="PU641" s="3" t="s">
        <v>725</v>
      </c>
      <c r="QN641" s="3" t="s">
        <v>725</v>
      </c>
      <c r="RH641" s="3" t="s">
        <v>725</v>
      </c>
      <c r="RP641" s="3" t="s">
        <v>725</v>
      </c>
      <c r="RT641" s="3" t="s">
        <v>727</v>
      </c>
      <c r="SF641" s="3">
        <v>19</v>
      </c>
      <c r="SG641" s="3">
        <v>11</v>
      </c>
      <c r="SH641" s="3">
        <v>2</v>
      </c>
      <c r="SI641" s="3">
        <v>2</v>
      </c>
      <c r="SJ641" s="3" t="s">
        <v>523</v>
      </c>
      <c r="SK641" s="3" t="s">
        <v>891</v>
      </c>
      <c r="SL641" s="3" t="s">
        <v>523</v>
      </c>
      <c r="SM641" s="3" t="s">
        <v>1254</v>
      </c>
      <c r="SN641" s="3" t="s">
        <v>542</v>
      </c>
      <c r="SO641" s="3" t="s">
        <v>543</v>
      </c>
      <c r="SP641" s="3" t="s">
        <v>544</v>
      </c>
    </row>
    <row r="642" spans="1:510" ht="12.75" x14ac:dyDescent="0.2">
      <c r="A642" s="2">
        <v>43949.512993391203</v>
      </c>
      <c r="B642" s="3" t="s">
        <v>507</v>
      </c>
      <c r="C642" s="3" t="s">
        <v>508</v>
      </c>
      <c r="D642" s="3" t="s">
        <v>509</v>
      </c>
      <c r="E642" s="3" t="s">
        <v>1143</v>
      </c>
      <c r="F642" s="3" t="s">
        <v>528</v>
      </c>
      <c r="G642" s="3" t="s">
        <v>1125</v>
      </c>
      <c r="H642" s="3" t="s">
        <v>1125</v>
      </c>
      <c r="I642" s="3" t="s">
        <v>1125</v>
      </c>
      <c r="J642" s="3" t="s">
        <v>514</v>
      </c>
      <c r="K642" s="3"/>
      <c r="M642" s="3" t="s">
        <v>516</v>
      </c>
      <c r="N642" s="3" t="s">
        <v>531</v>
      </c>
      <c r="O642" s="3" t="s">
        <v>532</v>
      </c>
      <c r="P642" s="3">
        <v>9</v>
      </c>
      <c r="Q642" s="3" t="s">
        <v>1125</v>
      </c>
      <c r="R642" s="3" t="s">
        <v>1125</v>
      </c>
      <c r="S642" s="3" t="s">
        <v>546</v>
      </c>
      <c r="T642" s="3" t="s">
        <v>520</v>
      </c>
      <c r="U642" s="3" t="s">
        <v>1125</v>
      </c>
      <c r="V642" s="3" t="s">
        <v>1125</v>
      </c>
      <c r="W642" s="3" t="s">
        <v>1125</v>
      </c>
      <c r="X642" s="3" t="s">
        <v>1125</v>
      </c>
      <c r="Y642" s="3" t="s">
        <v>1125</v>
      </c>
      <c r="AA642" s="3">
        <v>1580</v>
      </c>
      <c r="AB642" s="3">
        <v>780</v>
      </c>
      <c r="AC642" s="3">
        <v>800</v>
      </c>
      <c r="AD642" s="3" t="s">
        <v>547</v>
      </c>
      <c r="AE642" s="3" t="s">
        <v>548</v>
      </c>
      <c r="AF642" s="3" t="s">
        <v>523</v>
      </c>
      <c r="SF642" s="3">
        <v>1</v>
      </c>
      <c r="SG642" s="3">
        <v>0</v>
      </c>
      <c r="SH642" s="3">
        <v>0</v>
      </c>
      <c r="SI642" s="3">
        <v>1</v>
      </c>
      <c r="SJ642" s="3" t="s">
        <v>524</v>
      </c>
      <c r="SL642" s="3" t="s">
        <v>523</v>
      </c>
      <c r="SM642" s="6" t="s">
        <v>1125</v>
      </c>
      <c r="SO642" s="3" t="s">
        <v>543</v>
      </c>
      <c r="SP642" s="3" t="s">
        <v>544</v>
      </c>
    </row>
    <row r="643" spans="1:510" ht="12.75" x14ac:dyDescent="0.2">
      <c r="A643" s="2">
        <v>43949.104273946759</v>
      </c>
      <c r="B643" s="3" t="s">
        <v>507</v>
      </c>
      <c r="C643" s="3" t="s">
        <v>588</v>
      </c>
      <c r="D643" s="3" t="s">
        <v>509</v>
      </c>
      <c r="E643" s="3" t="s">
        <v>1143</v>
      </c>
      <c r="F643" s="3" t="s">
        <v>510</v>
      </c>
      <c r="G643" s="3" t="s">
        <v>511</v>
      </c>
      <c r="H643" s="3" t="s">
        <v>1125</v>
      </c>
      <c r="I643" s="3" t="s">
        <v>556</v>
      </c>
      <c r="J643" s="3" t="s">
        <v>557</v>
      </c>
      <c r="K643" s="3" t="s">
        <v>649</v>
      </c>
      <c r="L643" s="3" t="s">
        <v>673</v>
      </c>
      <c r="M643" s="3" t="s">
        <v>1125</v>
      </c>
      <c r="N643" s="3" t="s">
        <v>539</v>
      </c>
      <c r="O643" s="3" t="s">
        <v>580</v>
      </c>
      <c r="P643" s="3">
        <v>5</v>
      </c>
      <c r="Q643" s="3" t="s">
        <v>1125</v>
      </c>
      <c r="R643" s="3" t="s">
        <v>1125</v>
      </c>
      <c r="S643" s="3" t="s">
        <v>591</v>
      </c>
      <c r="T643" s="3" t="s">
        <v>520</v>
      </c>
      <c r="U643" s="3" t="s">
        <v>1125</v>
      </c>
      <c r="V643" s="3" t="s">
        <v>1125</v>
      </c>
      <c r="W643" s="3" t="s">
        <v>1125</v>
      </c>
      <c r="X643" s="3" t="s">
        <v>1125</v>
      </c>
      <c r="Y643" s="3" t="s">
        <v>1125</v>
      </c>
      <c r="AA643" s="3">
        <v>1220</v>
      </c>
      <c r="AB643" s="3">
        <v>600</v>
      </c>
      <c r="AC643" s="3">
        <v>620</v>
      </c>
      <c r="AD643" s="3" t="s">
        <v>560</v>
      </c>
      <c r="AE643" s="3" t="s">
        <v>541</v>
      </c>
      <c r="AF643" s="3" t="s">
        <v>524</v>
      </c>
      <c r="SF643" s="3">
        <v>4</v>
      </c>
      <c r="SG643" s="3">
        <v>1</v>
      </c>
      <c r="SH643" s="3">
        <v>1</v>
      </c>
      <c r="SI643" s="3">
        <v>0</v>
      </c>
      <c r="SJ643" s="3" t="s">
        <v>523</v>
      </c>
      <c r="SL643" s="3" t="s">
        <v>523</v>
      </c>
      <c r="SM643" s="3" t="s">
        <v>1247</v>
      </c>
      <c r="SN643" s="4">
        <v>0</v>
      </c>
      <c r="SO643" s="3" t="s">
        <v>526</v>
      </c>
      <c r="SP643" s="3" t="s">
        <v>549</v>
      </c>
    </row>
    <row r="644" spans="1:510" ht="12.75" x14ac:dyDescent="0.2">
      <c r="A644" s="2">
        <v>43949.513774305553</v>
      </c>
      <c r="B644" s="3" t="s">
        <v>507</v>
      </c>
      <c r="C644" s="3" t="s">
        <v>588</v>
      </c>
      <c r="D644" s="3" t="s">
        <v>566</v>
      </c>
      <c r="E644" s="3" t="s">
        <v>1127</v>
      </c>
      <c r="F644" s="3" t="s">
        <v>528</v>
      </c>
      <c r="G644" s="3" t="s">
        <v>511</v>
      </c>
      <c r="H644" s="3" t="s">
        <v>555</v>
      </c>
      <c r="I644" s="3" t="s">
        <v>513</v>
      </c>
      <c r="J644" s="3" t="s">
        <v>514</v>
      </c>
      <c r="K644" s="3"/>
      <c r="M644" s="3" t="s">
        <v>572</v>
      </c>
      <c r="N644" s="3" t="s">
        <v>517</v>
      </c>
      <c r="O644" s="3" t="s">
        <v>580</v>
      </c>
      <c r="P644" s="3">
        <v>9</v>
      </c>
      <c r="Q644" s="3" t="s">
        <v>1125</v>
      </c>
      <c r="R644" s="3" t="s">
        <v>1125</v>
      </c>
      <c r="S644" s="3" t="s">
        <v>519</v>
      </c>
      <c r="T644" s="3" t="s">
        <v>533</v>
      </c>
      <c r="U644" s="3">
        <v>34</v>
      </c>
      <c r="V644" s="3">
        <v>35</v>
      </c>
      <c r="W644" s="3">
        <v>28</v>
      </c>
      <c r="X644" s="3">
        <v>36</v>
      </c>
      <c r="Y644" s="3">
        <v>35</v>
      </c>
      <c r="Z644" s="3" t="s">
        <v>553</v>
      </c>
      <c r="AA644" s="6" t="s">
        <v>1125</v>
      </c>
      <c r="SF644" s="3">
        <v>7</v>
      </c>
      <c r="SG644" s="3">
        <v>5</v>
      </c>
      <c r="SH644" s="3">
        <v>3</v>
      </c>
      <c r="SI644" s="3">
        <v>2</v>
      </c>
      <c r="SJ644" s="3" t="s">
        <v>524</v>
      </c>
      <c r="SL644" s="3" t="s">
        <v>523</v>
      </c>
      <c r="SM644" s="3" t="s">
        <v>1254</v>
      </c>
      <c r="SN644" s="4">
        <v>0</v>
      </c>
      <c r="SO644" s="3" t="s">
        <v>554</v>
      </c>
      <c r="SP644" s="3" t="s">
        <v>544</v>
      </c>
    </row>
    <row r="645" spans="1:510" ht="12.75" x14ac:dyDescent="0.2">
      <c r="A645" s="2">
        <v>43949.515501458329</v>
      </c>
      <c r="B645" s="3" t="s">
        <v>507</v>
      </c>
      <c r="C645" s="3" t="s">
        <v>508</v>
      </c>
      <c r="D645" s="3" t="s">
        <v>509</v>
      </c>
      <c r="E645" s="3" t="s">
        <v>1143</v>
      </c>
      <c r="F645" s="3" t="s">
        <v>528</v>
      </c>
      <c r="G645" s="3" t="s">
        <v>511</v>
      </c>
      <c r="H645" s="3" t="s">
        <v>512</v>
      </c>
      <c r="I645" s="3" t="s">
        <v>513</v>
      </c>
      <c r="J645" s="3" t="s">
        <v>557</v>
      </c>
      <c r="K645" s="3" t="s">
        <v>628</v>
      </c>
      <c r="L645" s="3" t="s">
        <v>673</v>
      </c>
      <c r="M645" s="3" t="s">
        <v>1125</v>
      </c>
      <c r="N645" s="3" t="s">
        <v>531</v>
      </c>
      <c r="O645" s="3" t="s">
        <v>518</v>
      </c>
      <c r="P645" s="3">
        <v>6</v>
      </c>
      <c r="Q645" s="3" t="s">
        <v>1125</v>
      </c>
      <c r="R645" s="3" t="s">
        <v>1125</v>
      </c>
      <c r="S645" s="3" t="s">
        <v>591</v>
      </c>
      <c r="T645" s="3" t="s">
        <v>520</v>
      </c>
      <c r="U645" s="3" t="s">
        <v>1125</v>
      </c>
      <c r="V645" s="3" t="s">
        <v>1125</v>
      </c>
      <c r="W645" s="3" t="s">
        <v>1125</v>
      </c>
      <c r="X645" s="3" t="s">
        <v>1125</v>
      </c>
      <c r="Y645" s="3" t="s">
        <v>1125</v>
      </c>
      <c r="AA645" s="3">
        <v>1280</v>
      </c>
      <c r="AB645" s="3">
        <v>620</v>
      </c>
      <c r="AC645" s="3">
        <v>660</v>
      </c>
      <c r="AD645" s="3" t="s">
        <v>586</v>
      </c>
      <c r="AE645" s="3" t="s">
        <v>548</v>
      </c>
      <c r="AF645" s="3" t="s">
        <v>523</v>
      </c>
      <c r="SF645" s="3">
        <v>3</v>
      </c>
      <c r="SG645" s="3">
        <v>0</v>
      </c>
      <c r="SH645" s="3">
        <v>0</v>
      </c>
      <c r="SI645" s="3">
        <v>1</v>
      </c>
      <c r="SJ645" s="3" t="s">
        <v>524</v>
      </c>
      <c r="SL645" s="3" t="s">
        <v>524</v>
      </c>
      <c r="SM645" s="3" t="s">
        <v>1252</v>
      </c>
      <c r="SN645" s="3" t="s">
        <v>594</v>
      </c>
      <c r="SO645" s="3" t="s">
        <v>526</v>
      </c>
      <c r="SP645" s="3" t="s">
        <v>544</v>
      </c>
    </row>
    <row r="646" spans="1:510" ht="12.75" x14ac:dyDescent="0.2">
      <c r="A646" s="2">
        <v>43949.516687731477</v>
      </c>
      <c r="B646" s="3" t="s">
        <v>507</v>
      </c>
      <c r="C646" s="3" t="s">
        <v>508</v>
      </c>
      <c r="D646" s="3" t="s">
        <v>509</v>
      </c>
      <c r="E646" s="3" t="s">
        <v>1143</v>
      </c>
      <c r="F646" s="3" t="s">
        <v>528</v>
      </c>
      <c r="G646" s="3" t="s">
        <v>511</v>
      </c>
      <c r="H646" s="3" t="s">
        <v>512</v>
      </c>
      <c r="I646" s="3" t="s">
        <v>585</v>
      </c>
      <c r="J646" s="3" t="s">
        <v>514</v>
      </c>
      <c r="K646" s="3"/>
      <c r="M646" s="3" t="s">
        <v>516</v>
      </c>
      <c r="N646" s="3" t="s">
        <v>539</v>
      </c>
      <c r="O646" s="3" t="s">
        <v>1150</v>
      </c>
      <c r="P646" s="3">
        <v>8</v>
      </c>
      <c r="Q646" s="3" t="s">
        <v>1125</v>
      </c>
      <c r="R646" s="3" t="s">
        <v>1125</v>
      </c>
      <c r="S646" s="3" t="s">
        <v>519</v>
      </c>
      <c r="T646" s="3" t="s">
        <v>520</v>
      </c>
      <c r="U646" s="3" t="s">
        <v>1125</v>
      </c>
      <c r="V646" s="3" t="s">
        <v>1125</v>
      </c>
      <c r="W646" s="3" t="s">
        <v>1125</v>
      </c>
      <c r="X646" s="3" t="s">
        <v>1125</v>
      </c>
      <c r="Y646" s="3" t="s">
        <v>1125</v>
      </c>
      <c r="AA646" s="3">
        <v>1520</v>
      </c>
      <c r="AB646" s="3">
        <v>770</v>
      </c>
      <c r="AC646" s="3">
        <v>750</v>
      </c>
      <c r="AD646" s="3" t="s">
        <v>614</v>
      </c>
      <c r="AE646" s="3" t="s">
        <v>587</v>
      </c>
      <c r="AF646" s="3" t="s">
        <v>523</v>
      </c>
      <c r="SF646" s="3">
        <v>10</v>
      </c>
      <c r="SG646" s="3">
        <v>15</v>
      </c>
      <c r="SH646" s="3">
        <v>12</v>
      </c>
      <c r="SI646" s="3">
        <v>2</v>
      </c>
      <c r="SJ646" s="3" t="s">
        <v>524</v>
      </c>
      <c r="SL646" s="3" t="s">
        <v>524</v>
      </c>
      <c r="SM646" s="3" t="s">
        <v>1254</v>
      </c>
      <c r="SN646" s="3" t="s">
        <v>542</v>
      </c>
      <c r="SO646" s="3" t="s">
        <v>554</v>
      </c>
      <c r="SP646" s="3" t="s">
        <v>544</v>
      </c>
    </row>
    <row r="647" spans="1:510" ht="12.75" x14ac:dyDescent="0.2">
      <c r="A647" s="2">
        <v>43949.516734722223</v>
      </c>
      <c r="B647" s="3" t="s">
        <v>507</v>
      </c>
      <c r="C647" s="3" t="s">
        <v>508</v>
      </c>
      <c r="D647" s="3" t="s">
        <v>566</v>
      </c>
      <c r="E647" s="3" t="s">
        <v>1143</v>
      </c>
      <c r="F647" s="3" t="s">
        <v>528</v>
      </c>
      <c r="G647" s="3" t="s">
        <v>511</v>
      </c>
      <c r="H647" s="3" t="s">
        <v>574</v>
      </c>
      <c r="I647" s="3" t="s">
        <v>1125</v>
      </c>
      <c r="J647" s="3" t="s">
        <v>514</v>
      </c>
      <c r="K647" s="3"/>
      <c r="M647" s="3" t="s">
        <v>572</v>
      </c>
      <c r="N647" s="3" t="s">
        <v>578</v>
      </c>
      <c r="O647" s="3" t="s">
        <v>518</v>
      </c>
      <c r="P647" s="3">
        <v>9</v>
      </c>
      <c r="Q647" s="3" t="s">
        <v>1125</v>
      </c>
      <c r="R647" s="3" t="s">
        <v>1125</v>
      </c>
      <c r="S647" s="3" t="s">
        <v>519</v>
      </c>
      <c r="T647" s="3" t="s">
        <v>533</v>
      </c>
      <c r="U647" s="3">
        <v>34</v>
      </c>
      <c r="V647" s="3">
        <v>34</v>
      </c>
      <c r="W647" s="3">
        <v>36</v>
      </c>
      <c r="X647" s="3">
        <v>31</v>
      </c>
      <c r="Y647" s="3">
        <v>33</v>
      </c>
      <c r="Z647" s="3" t="s">
        <v>553</v>
      </c>
      <c r="AA647" s="6" t="s">
        <v>1125</v>
      </c>
      <c r="SF647" s="3">
        <v>1</v>
      </c>
      <c r="SG647" s="3">
        <v>0</v>
      </c>
      <c r="SH647" s="3">
        <v>0</v>
      </c>
      <c r="SI647" s="3">
        <v>1</v>
      </c>
      <c r="SJ647" s="3" t="s">
        <v>524</v>
      </c>
      <c r="SL647" s="3" t="s">
        <v>523</v>
      </c>
      <c r="SM647" s="6" t="s">
        <v>1125</v>
      </c>
      <c r="SN647" s="4">
        <v>0</v>
      </c>
      <c r="SO647" s="3" t="s">
        <v>543</v>
      </c>
      <c r="SP647" s="3" t="s">
        <v>544</v>
      </c>
    </row>
    <row r="648" spans="1:510" ht="12.75" x14ac:dyDescent="0.2">
      <c r="A648" s="2">
        <v>43949.516826932871</v>
      </c>
      <c r="B648" s="3" t="s">
        <v>507</v>
      </c>
      <c r="C648" s="3" t="s">
        <v>508</v>
      </c>
      <c r="D648" s="3" t="s">
        <v>509</v>
      </c>
      <c r="E648" s="3" t="s">
        <v>1143</v>
      </c>
      <c r="F648" s="3" t="s">
        <v>510</v>
      </c>
      <c r="G648" s="3" t="s">
        <v>511</v>
      </c>
      <c r="H648" s="3" t="s">
        <v>567</v>
      </c>
      <c r="I648" s="3" t="s">
        <v>513</v>
      </c>
      <c r="J648" s="3" t="s">
        <v>514</v>
      </c>
      <c r="K648" s="3"/>
      <c r="M648" s="3" t="s">
        <v>552</v>
      </c>
      <c r="N648" s="3" t="s">
        <v>531</v>
      </c>
      <c r="O648" s="3" t="s">
        <v>597</v>
      </c>
      <c r="P648" s="3">
        <v>10</v>
      </c>
      <c r="Q648" s="3" t="s">
        <v>1125</v>
      </c>
      <c r="R648" s="3" t="s">
        <v>1125</v>
      </c>
      <c r="S648" s="3" t="s">
        <v>519</v>
      </c>
      <c r="T648" s="3" t="s">
        <v>520</v>
      </c>
      <c r="U648" s="3" t="s">
        <v>1125</v>
      </c>
      <c r="V648" s="3" t="s">
        <v>1125</v>
      </c>
      <c r="W648" s="3" t="s">
        <v>1125</v>
      </c>
      <c r="X648" s="3" t="s">
        <v>1125</v>
      </c>
      <c r="Y648" s="3" t="s">
        <v>1125</v>
      </c>
      <c r="AA648" s="3">
        <v>1440</v>
      </c>
      <c r="AB648" s="3">
        <v>760</v>
      </c>
      <c r="AC648" s="3">
        <v>680</v>
      </c>
      <c r="AD648" s="3" t="s">
        <v>576</v>
      </c>
      <c r="AE648" s="3" t="s">
        <v>541</v>
      </c>
      <c r="AF648" s="3" t="s">
        <v>523</v>
      </c>
      <c r="SF648" s="3">
        <v>4</v>
      </c>
      <c r="SG648" s="3">
        <v>2</v>
      </c>
      <c r="SH648" s="3">
        <v>2</v>
      </c>
      <c r="SI648" s="3">
        <v>0</v>
      </c>
      <c r="SJ648" s="3" t="s">
        <v>523</v>
      </c>
      <c r="SL648" s="3" t="s">
        <v>524</v>
      </c>
      <c r="SM648" s="6" t="s">
        <v>1125</v>
      </c>
      <c r="SO648" s="3" t="s">
        <v>526</v>
      </c>
    </row>
    <row r="649" spans="1:510" ht="12.75" x14ac:dyDescent="0.2">
      <c r="A649" s="2">
        <v>43949.518074097221</v>
      </c>
      <c r="B649" s="3" t="s">
        <v>507</v>
      </c>
      <c r="C649" s="3" t="s">
        <v>508</v>
      </c>
      <c r="D649" s="3" t="s">
        <v>509</v>
      </c>
      <c r="E649" s="3" t="s">
        <v>1143</v>
      </c>
      <c r="F649" s="3" t="s">
        <v>510</v>
      </c>
      <c r="G649" s="3" t="s">
        <v>511</v>
      </c>
      <c r="H649" s="3" t="s">
        <v>512</v>
      </c>
      <c r="I649" s="3" t="s">
        <v>513</v>
      </c>
      <c r="J649" s="3" t="s">
        <v>617</v>
      </c>
      <c r="K649" s="3" t="s">
        <v>1125</v>
      </c>
      <c r="M649" s="3" t="s">
        <v>538</v>
      </c>
      <c r="N649" s="3" t="s">
        <v>539</v>
      </c>
      <c r="O649" s="3" t="s">
        <v>518</v>
      </c>
      <c r="P649" s="3">
        <v>7</v>
      </c>
      <c r="Q649" s="3" t="s">
        <v>1125</v>
      </c>
      <c r="R649" s="3" t="s">
        <v>1125</v>
      </c>
      <c r="S649" s="3" t="s">
        <v>591</v>
      </c>
      <c r="T649" s="3" t="s">
        <v>520</v>
      </c>
      <c r="U649" s="3" t="s">
        <v>1125</v>
      </c>
      <c r="V649" s="3" t="s">
        <v>1125</v>
      </c>
      <c r="W649" s="3" t="s">
        <v>1125</v>
      </c>
      <c r="X649" s="3" t="s">
        <v>1125</v>
      </c>
      <c r="Y649" s="3" t="s">
        <v>1125</v>
      </c>
      <c r="AA649" s="3">
        <v>1550</v>
      </c>
      <c r="AB649" s="3">
        <v>770</v>
      </c>
      <c r="AC649" s="3">
        <v>780</v>
      </c>
      <c r="AD649" s="3" t="s">
        <v>540</v>
      </c>
      <c r="AE649" s="3" t="s">
        <v>548</v>
      </c>
      <c r="AF649" s="3" t="s">
        <v>523</v>
      </c>
      <c r="SF649" s="3">
        <v>8</v>
      </c>
      <c r="SG649" s="3">
        <v>8</v>
      </c>
      <c r="SH649" s="3">
        <v>7</v>
      </c>
      <c r="SI649" s="3">
        <v>1</v>
      </c>
      <c r="SJ649" s="3" t="s">
        <v>523</v>
      </c>
      <c r="SL649" s="3" t="s">
        <v>524</v>
      </c>
      <c r="SM649" s="3" t="s">
        <v>1252</v>
      </c>
      <c r="SN649" s="3" t="s">
        <v>594</v>
      </c>
      <c r="SO649" s="3" t="s">
        <v>526</v>
      </c>
      <c r="SP649" s="3" t="s">
        <v>544</v>
      </c>
    </row>
    <row r="650" spans="1:510" ht="12.75" x14ac:dyDescent="0.2">
      <c r="A650" s="2">
        <v>43949.518163298606</v>
      </c>
      <c r="B650" s="3" t="s">
        <v>507</v>
      </c>
      <c r="C650" s="3" t="s">
        <v>508</v>
      </c>
      <c r="D650" s="3" t="s">
        <v>509</v>
      </c>
      <c r="E650" s="3" t="s">
        <v>1143</v>
      </c>
      <c r="F650" s="3" t="s">
        <v>528</v>
      </c>
      <c r="G650" s="3" t="s">
        <v>511</v>
      </c>
      <c r="H650" s="3" t="s">
        <v>512</v>
      </c>
      <c r="I650" s="3" t="s">
        <v>556</v>
      </c>
      <c r="J650" s="3" t="s">
        <v>514</v>
      </c>
      <c r="K650" s="3"/>
      <c r="M650" s="3" t="s">
        <v>516</v>
      </c>
      <c r="N650" s="3" t="s">
        <v>539</v>
      </c>
      <c r="O650" s="3" t="s">
        <v>518</v>
      </c>
      <c r="P650" s="3">
        <v>9</v>
      </c>
      <c r="Q650" s="3" t="s">
        <v>1125</v>
      </c>
      <c r="R650" s="3" t="s">
        <v>1125</v>
      </c>
      <c r="S650" s="3" t="s">
        <v>546</v>
      </c>
      <c r="T650" s="3" t="s">
        <v>520</v>
      </c>
      <c r="U650" s="3" t="s">
        <v>1125</v>
      </c>
      <c r="V650" s="3" t="s">
        <v>1125</v>
      </c>
      <c r="W650" s="3" t="s">
        <v>1125</v>
      </c>
      <c r="X650" s="3" t="s">
        <v>1125</v>
      </c>
      <c r="Y650" s="3" t="s">
        <v>1125</v>
      </c>
      <c r="AA650" s="3">
        <v>1590</v>
      </c>
      <c r="AB650" s="3">
        <v>800</v>
      </c>
      <c r="AC650" s="3">
        <v>790</v>
      </c>
      <c r="AD650" s="3" t="s">
        <v>593</v>
      </c>
      <c r="AE650" s="3" t="s">
        <v>522</v>
      </c>
      <c r="AF650" s="3" t="s">
        <v>523</v>
      </c>
      <c r="SF650" s="3">
        <v>10</v>
      </c>
      <c r="SG650" s="3">
        <v>8</v>
      </c>
      <c r="SH650" s="3">
        <v>3</v>
      </c>
      <c r="SI650" s="3">
        <v>5</v>
      </c>
      <c r="SJ650" s="3" t="s">
        <v>524</v>
      </c>
      <c r="SL650" s="3" t="s">
        <v>524</v>
      </c>
      <c r="SM650" s="3" t="s">
        <v>1253</v>
      </c>
      <c r="SN650" s="3" t="s">
        <v>594</v>
      </c>
      <c r="SO650" s="3" t="s">
        <v>543</v>
      </c>
      <c r="SP650" s="3" t="s">
        <v>544</v>
      </c>
    </row>
    <row r="651" spans="1:510" ht="12.75" x14ac:dyDescent="0.2">
      <c r="A651" s="2">
        <v>43949.521472835651</v>
      </c>
      <c r="B651" s="3" t="s">
        <v>507</v>
      </c>
      <c r="C651" s="3" t="s">
        <v>508</v>
      </c>
      <c r="D651" s="3" t="s">
        <v>509</v>
      </c>
      <c r="E651" s="3" t="s">
        <v>1143</v>
      </c>
      <c r="F651" s="3" t="s">
        <v>510</v>
      </c>
      <c r="G651" s="3" t="s">
        <v>511</v>
      </c>
      <c r="H651" s="3" t="s">
        <v>567</v>
      </c>
      <c r="I651" s="3" t="s">
        <v>513</v>
      </c>
      <c r="J651" s="3" t="s">
        <v>514</v>
      </c>
      <c r="K651" s="3"/>
      <c r="M651" s="3" t="s">
        <v>552</v>
      </c>
      <c r="N651" s="3" t="s">
        <v>531</v>
      </c>
      <c r="O651" s="3" t="s">
        <v>597</v>
      </c>
      <c r="P651" s="3">
        <v>10</v>
      </c>
      <c r="Q651" s="3" t="s">
        <v>1125</v>
      </c>
      <c r="R651" s="3" t="s">
        <v>1125</v>
      </c>
      <c r="S651" s="3" t="s">
        <v>519</v>
      </c>
      <c r="T651" s="3" t="s">
        <v>520</v>
      </c>
      <c r="U651" s="3" t="s">
        <v>1125</v>
      </c>
      <c r="V651" s="3" t="s">
        <v>1125</v>
      </c>
      <c r="W651" s="3" t="s">
        <v>1125</v>
      </c>
      <c r="X651" s="3" t="s">
        <v>1125</v>
      </c>
      <c r="Y651" s="3" t="s">
        <v>1125</v>
      </c>
      <c r="AA651" s="3">
        <v>1440</v>
      </c>
      <c r="AB651" s="3">
        <v>760</v>
      </c>
      <c r="AC651" s="3">
        <v>680</v>
      </c>
      <c r="AD651" s="3" t="s">
        <v>576</v>
      </c>
      <c r="AE651" s="3" t="s">
        <v>541</v>
      </c>
      <c r="AF651" s="3" t="s">
        <v>523</v>
      </c>
      <c r="SF651" s="3">
        <v>4</v>
      </c>
      <c r="SG651" s="3">
        <v>2</v>
      </c>
      <c r="SH651" s="3">
        <v>2</v>
      </c>
      <c r="SI651" s="3">
        <v>0</v>
      </c>
      <c r="SJ651" s="3" t="s">
        <v>523</v>
      </c>
      <c r="SL651" s="3" t="s">
        <v>524</v>
      </c>
      <c r="SM651" s="6" t="s">
        <v>1125</v>
      </c>
      <c r="SO651" s="3" t="s">
        <v>526</v>
      </c>
    </row>
    <row r="652" spans="1:510" ht="12.75" x14ac:dyDescent="0.2">
      <c r="A652" s="2">
        <v>43949.522133622682</v>
      </c>
      <c r="B652" s="3" t="s">
        <v>507</v>
      </c>
      <c r="C652" s="3" t="s">
        <v>508</v>
      </c>
      <c r="D652" s="3" t="s">
        <v>509</v>
      </c>
      <c r="E652" s="3" t="s">
        <v>1143</v>
      </c>
      <c r="F652" s="3" t="s">
        <v>510</v>
      </c>
      <c r="G652" s="3" t="s">
        <v>511</v>
      </c>
      <c r="H652" s="3" t="s">
        <v>512</v>
      </c>
      <c r="I652" s="3" t="s">
        <v>513</v>
      </c>
      <c r="J652" s="3" t="s">
        <v>514</v>
      </c>
      <c r="K652" s="3"/>
      <c r="M652" s="3" t="s">
        <v>516</v>
      </c>
      <c r="N652" s="3" t="s">
        <v>517</v>
      </c>
      <c r="O652" s="3" t="s">
        <v>518</v>
      </c>
      <c r="P652" s="3">
        <v>8</v>
      </c>
      <c r="Q652" s="3" t="s">
        <v>1125</v>
      </c>
      <c r="R652" s="3" t="s">
        <v>1125</v>
      </c>
      <c r="S652" s="3" t="s">
        <v>519</v>
      </c>
      <c r="T652" s="3" t="s">
        <v>520</v>
      </c>
      <c r="U652" s="3" t="s">
        <v>1125</v>
      </c>
      <c r="V652" s="3" t="s">
        <v>1125</v>
      </c>
      <c r="W652" s="3" t="s">
        <v>1125</v>
      </c>
      <c r="X652" s="3" t="s">
        <v>1125</v>
      </c>
      <c r="Y652" s="3" t="s">
        <v>1125</v>
      </c>
      <c r="AA652" s="3">
        <v>1530</v>
      </c>
      <c r="AB652" s="3">
        <v>750</v>
      </c>
      <c r="AC652" s="3">
        <v>780</v>
      </c>
      <c r="AD652" s="3" t="s">
        <v>560</v>
      </c>
      <c r="AE652" s="3" t="s">
        <v>541</v>
      </c>
      <c r="AF652" s="3" t="s">
        <v>523</v>
      </c>
      <c r="SF652" s="3">
        <v>10</v>
      </c>
      <c r="SG652" s="3">
        <v>5</v>
      </c>
      <c r="SH652" s="3">
        <v>5</v>
      </c>
      <c r="SI652" s="3">
        <v>1</v>
      </c>
      <c r="SJ652" s="3" t="s">
        <v>523</v>
      </c>
      <c r="SL652" s="3" t="s">
        <v>524</v>
      </c>
      <c r="SM652" s="3" t="s">
        <v>1254</v>
      </c>
      <c r="SN652" s="3" t="s">
        <v>542</v>
      </c>
      <c r="SO652" s="3" t="s">
        <v>543</v>
      </c>
      <c r="SP652" s="3" t="s">
        <v>544</v>
      </c>
    </row>
    <row r="653" spans="1:510" ht="12.75" x14ac:dyDescent="0.2">
      <c r="A653" s="2">
        <v>43949.5233075</v>
      </c>
      <c r="B653" s="3" t="s">
        <v>507</v>
      </c>
      <c r="C653" s="3" t="s">
        <v>508</v>
      </c>
      <c r="D653" s="3" t="s">
        <v>566</v>
      </c>
      <c r="E653" s="3" t="s">
        <v>1143</v>
      </c>
      <c r="F653" s="3" t="s">
        <v>528</v>
      </c>
      <c r="G653" s="3" t="s">
        <v>511</v>
      </c>
      <c r="H653" s="3" t="s">
        <v>555</v>
      </c>
      <c r="I653" s="3" t="s">
        <v>513</v>
      </c>
      <c r="J653" s="3" t="s">
        <v>514</v>
      </c>
      <c r="K653" s="3"/>
      <c r="M653" s="3" t="s">
        <v>572</v>
      </c>
      <c r="N653" s="3" t="s">
        <v>578</v>
      </c>
      <c r="O653" s="3" t="s">
        <v>518</v>
      </c>
      <c r="P653" s="3">
        <v>7</v>
      </c>
      <c r="Q653" s="3" t="s">
        <v>1125</v>
      </c>
      <c r="R653" s="3" t="s">
        <v>1125</v>
      </c>
      <c r="S653" s="3" t="s">
        <v>519</v>
      </c>
      <c r="T653" s="3" t="s">
        <v>533</v>
      </c>
      <c r="U653" s="3">
        <v>34</v>
      </c>
      <c r="V653" s="3">
        <v>32</v>
      </c>
      <c r="W653" s="3">
        <v>33</v>
      </c>
      <c r="X653" s="3">
        <v>35</v>
      </c>
      <c r="Y653" s="3">
        <v>34</v>
      </c>
      <c r="Z653" s="3" t="s">
        <v>553</v>
      </c>
      <c r="AA653" s="6" t="s">
        <v>1125</v>
      </c>
      <c r="SF653" s="3">
        <v>2</v>
      </c>
      <c r="SG653" s="3">
        <v>0</v>
      </c>
      <c r="SH653" s="3">
        <v>0</v>
      </c>
      <c r="SI653" s="3">
        <v>1</v>
      </c>
      <c r="SJ653" s="3" t="s">
        <v>524</v>
      </c>
      <c r="SL653" s="3" t="s">
        <v>524</v>
      </c>
      <c r="SM653" s="6" t="s">
        <v>1125</v>
      </c>
      <c r="SO653" s="3" t="s">
        <v>526</v>
      </c>
      <c r="SP653" s="3" t="s">
        <v>544</v>
      </c>
    </row>
    <row r="654" spans="1:510" ht="12.75" x14ac:dyDescent="0.2">
      <c r="A654" s="2">
        <v>43949.526812789351</v>
      </c>
      <c r="B654" s="3" t="s">
        <v>507</v>
      </c>
      <c r="C654" s="3" t="s">
        <v>508</v>
      </c>
      <c r="D654" s="3" t="s">
        <v>1131</v>
      </c>
      <c r="E654" s="3" t="s">
        <v>1143</v>
      </c>
      <c r="F654" s="3" t="s">
        <v>510</v>
      </c>
      <c r="G654" s="3" t="s">
        <v>511</v>
      </c>
      <c r="H654" s="3" t="s">
        <v>512</v>
      </c>
      <c r="I654" s="3" t="s">
        <v>513</v>
      </c>
      <c r="J654" s="3" t="s">
        <v>514</v>
      </c>
      <c r="K654" s="3"/>
      <c r="M654" s="3" t="s">
        <v>572</v>
      </c>
      <c r="N654" s="3" t="s">
        <v>531</v>
      </c>
      <c r="O654" s="3" t="s">
        <v>518</v>
      </c>
      <c r="P654" s="3">
        <v>6</v>
      </c>
      <c r="Q654" s="3" t="s">
        <v>1125</v>
      </c>
      <c r="R654" s="3" t="s">
        <v>1125</v>
      </c>
      <c r="S654" s="3" t="s">
        <v>519</v>
      </c>
      <c r="T654" s="3" t="s">
        <v>533</v>
      </c>
      <c r="U654" s="3">
        <v>34</v>
      </c>
      <c r="V654" s="3">
        <v>35</v>
      </c>
      <c r="W654" s="3">
        <v>31</v>
      </c>
      <c r="X654" s="3">
        <v>36</v>
      </c>
      <c r="Y654" s="3">
        <v>33</v>
      </c>
      <c r="Z654" s="3" t="s">
        <v>553</v>
      </c>
      <c r="AA654" s="6" t="s">
        <v>1125</v>
      </c>
      <c r="SF654" s="3">
        <v>9</v>
      </c>
      <c r="SG654" s="3">
        <v>8</v>
      </c>
      <c r="SH654" s="3">
        <v>2</v>
      </c>
      <c r="SI654" s="3">
        <v>1</v>
      </c>
      <c r="SJ654" s="3" t="s">
        <v>523</v>
      </c>
      <c r="SL654" s="3" t="s">
        <v>524</v>
      </c>
      <c r="SM654" s="3" t="s">
        <v>1253</v>
      </c>
      <c r="SN654" s="3" t="s">
        <v>535</v>
      </c>
      <c r="SO654" s="3" t="s">
        <v>526</v>
      </c>
      <c r="SP654" s="3" t="s">
        <v>549</v>
      </c>
    </row>
    <row r="655" spans="1:510" ht="12.75" x14ac:dyDescent="0.2">
      <c r="A655" s="2">
        <v>43949.52801947917</v>
      </c>
      <c r="B655" s="3" t="s">
        <v>507</v>
      </c>
      <c r="C655" s="3" t="s">
        <v>508</v>
      </c>
      <c r="D655" s="3" t="s">
        <v>566</v>
      </c>
      <c r="E655" s="3" t="s">
        <v>1143</v>
      </c>
      <c r="F655" s="3" t="s">
        <v>510</v>
      </c>
      <c r="G655" s="3" t="s">
        <v>579</v>
      </c>
      <c r="H655" s="3" t="s">
        <v>574</v>
      </c>
      <c r="I655" s="3" t="s">
        <v>556</v>
      </c>
      <c r="J655" s="3" t="s">
        <v>514</v>
      </c>
      <c r="K655" s="3"/>
      <c r="M655" s="3" t="s">
        <v>572</v>
      </c>
      <c r="N655" s="3" t="s">
        <v>531</v>
      </c>
      <c r="O655" s="3" t="s">
        <v>518</v>
      </c>
      <c r="P655" s="3">
        <v>3</v>
      </c>
      <c r="Q655" s="3" t="s">
        <v>1125</v>
      </c>
      <c r="R655" s="3" t="s">
        <v>1125</v>
      </c>
      <c r="S655" s="3" t="s">
        <v>591</v>
      </c>
      <c r="T655" s="3" t="s">
        <v>533</v>
      </c>
      <c r="U655" s="3">
        <v>29</v>
      </c>
      <c r="V655" s="3">
        <v>32</v>
      </c>
      <c r="W655" s="3">
        <v>27</v>
      </c>
      <c r="X655" s="3">
        <v>30</v>
      </c>
      <c r="Y655" s="3">
        <v>27</v>
      </c>
      <c r="Z655" s="3" t="s">
        <v>553</v>
      </c>
      <c r="AA655" s="6" t="s">
        <v>1125</v>
      </c>
      <c r="SF655" s="3">
        <v>8</v>
      </c>
      <c r="SG655" s="3">
        <v>3</v>
      </c>
      <c r="SH655" s="3">
        <v>2</v>
      </c>
      <c r="SI655" s="3">
        <v>1</v>
      </c>
      <c r="SJ655" s="3" t="s">
        <v>523</v>
      </c>
      <c r="SL655" s="3" t="s">
        <v>524</v>
      </c>
      <c r="SM655" s="3" t="s">
        <v>1254</v>
      </c>
      <c r="SN655" s="3" t="s">
        <v>542</v>
      </c>
      <c r="SO655" s="3" t="s">
        <v>526</v>
      </c>
      <c r="SP655" s="3" t="s">
        <v>544</v>
      </c>
    </row>
    <row r="656" spans="1:510" ht="12.75" x14ac:dyDescent="0.2">
      <c r="A656" s="2">
        <v>43949.528043356477</v>
      </c>
      <c r="B656" s="3" t="s">
        <v>507</v>
      </c>
      <c r="C656" s="3" t="s">
        <v>508</v>
      </c>
      <c r="D656" s="3" t="s">
        <v>566</v>
      </c>
      <c r="E656" s="3" t="s">
        <v>1143</v>
      </c>
      <c r="F656" s="3" t="s">
        <v>528</v>
      </c>
      <c r="G656" s="3" t="s">
        <v>573</v>
      </c>
      <c r="H656" s="3" t="s">
        <v>583</v>
      </c>
      <c r="I656" s="3" t="s">
        <v>513</v>
      </c>
      <c r="J656" s="3" t="s">
        <v>514</v>
      </c>
      <c r="K656" s="3"/>
      <c r="M656" s="3" t="s">
        <v>572</v>
      </c>
      <c r="N656" s="3" t="s">
        <v>531</v>
      </c>
      <c r="O656" s="3" t="s">
        <v>518</v>
      </c>
      <c r="P656" s="3">
        <v>9</v>
      </c>
      <c r="Q656" s="3" t="s">
        <v>1125</v>
      </c>
      <c r="R656" s="3" t="s">
        <v>1125</v>
      </c>
      <c r="S656" s="3" t="s">
        <v>569</v>
      </c>
      <c r="T656" s="3" t="s">
        <v>533</v>
      </c>
      <c r="U656" s="3">
        <v>36</v>
      </c>
      <c r="V656" s="3">
        <v>36</v>
      </c>
      <c r="W656" s="3">
        <v>35</v>
      </c>
      <c r="X656" s="3">
        <v>34</v>
      </c>
      <c r="Y656" s="3">
        <v>36</v>
      </c>
      <c r="Z656" s="3" t="s">
        <v>553</v>
      </c>
      <c r="AA656" s="6" t="s">
        <v>1125</v>
      </c>
      <c r="SF656" s="3">
        <v>8</v>
      </c>
      <c r="SG656" s="3">
        <v>3</v>
      </c>
      <c r="SH656" s="3">
        <v>7</v>
      </c>
      <c r="SI656" s="3">
        <v>4</v>
      </c>
      <c r="SJ656" s="3" t="s">
        <v>524</v>
      </c>
      <c r="SL656" s="3" t="s">
        <v>524</v>
      </c>
      <c r="SM656" s="3" t="s">
        <v>1249</v>
      </c>
      <c r="SN656" s="3" t="s">
        <v>594</v>
      </c>
      <c r="SO656" s="3" t="s">
        <v>554</v>
      </c>
      <c r="SP656" s="3" t="s">
        <v>544</v>
      </c>
    </row>
    <row r="657" spans="1:510" ht="12.75" x14ac:dyDescent="0.2">
      <c r="A657" s="2">
        <v>43949.528049675922</v>
      </c>
      <c r="B657" s="3" t="s">
        <v>507</v>
      </c>
      <c r="C657" s="3" t="s">
        <v>508</v>
      </c>
      <c r="D657" s="3" t="s">
        <v>566</v>
      </c>
      <c r="E657" s="3" t="s">
        <v>1127</v>
      </c>
      <c r="F657" s="3" t="s">
        <v>510</v>
      </c>
      <c r="G657" s="3" t="s">
        <v>573</v>
      </c>
      <c r="H657" s="3" t="s">
        <v>512</v>
      </c>
      <c r="I657" s="3" t="s">
        <v>513</v>
      </c>
      <c r="J657" s="3" t="s">
        <v>514</v>
      </c>
      <c r="K657" s="3"/>
      <c r="M657" s="3" t="s">
        <v>572</v>
      </c>
      <c r="N657" s="3" t="s">
        <v>517</v>
      </c>
      <c r="O657" s="3" t="s">
        <v>1150</v>
      </c>
      <c r="P657" s="3">
        <v>8</v>
      </c>
      <c r="Q657" s="3" t="s">
        <v>1125</v>
      </c>
      <c r="R657" s="3" t="s">
        <v>1125</v>
      </c>
      <c r="S657" s="3" t="s">
        <v>519</v>
      </c>
      <c r="T657" s="3" t="s">
        <v>520</v>
      </c>
      <c r="U657" s="3" t="s">
        <v>1125</v>
      </c>
      <c r="V657" s="3" t="s">
        <v>1125</v>
      </c>
      <c r="W657" s="3" t="s">
        <v>1125</v>
      </c>
      <c r="X657" s="3" t="s">
        <v>1125</v>
      </c>
      <c r="Y657" s="3" t="s">
        <v>1125</v>
      </c>
      <c r="AA657" s="3">
        <v>1480</v>
      </c>
      <c r="AB657" s="3">
        <v>750</v>
      </c>
      <c r="AC657" s="3">
        <v>730</v>
      </c>
      <c r="AD657" s="3" t="s">
        <v>593</v>
      </c>
      <c r="AE657" s="3" t="s">
        <v>548</v>
      </c>
      <c r="AF657" s="3" t="s">
        <v>523</v>
      </c>
      <c r="SF657" s="3">
        <v>18</v>
      </c>
      <c r="SG657" s="3">
        <v>4</v>
      </c>
      <c r="SH657" s="3">
        <v>4</v>
      </c>
      <c r="SI657" s="3">
        <v>1</v>
      </c>
      <c r="SJ657" s="3" t="s">
        <v>523</v>
      </c>
      <c r="SL657" s="3" t="s">
        <v>524</v>
      </c>
      <c r="SM657" s="3" t="s">
        <v>1251</v>
      </c>
      <c r="SN657" s="3" t="s">
        <v>542</v>
      </c>
      <c r="SO657" s="3" t="s">
        <v>543</v>
      </c>
      <c r="SP657" s="3" t="s">
        <v>544</v>
      </c>
    </row>
    <row r="658" spans="1:510" ht="12.75" x14ac:dyDescent="0.2">
      <c r="A658" s="2">
        <v>43949.531589618055</v>
      </c>
      <c r="B658" s="3" t="s">
        <v>507</v>
      </c>
      <c r="C658" s="3" t="s">
        <v>508</v>
      </c>
      <c r="D658" s="3" t="s">
        <v>566</v>
      </c>
      <c r="E658" s="3" t="s">
        <v>1127</v>
      </c>
      <c r="F658" s="3" t="s">
        <v>528</v>
      </c>
      <c r="G658" s="3" t="s">
        <v>511</v>
      </c>
      <c r="H658" s="3" t="s">
        <v>512</v>
      </c>
      <c r="I658" s="3" t="s">
        <v>556</v>
      </c>
      <c r="J658" s="3" t="s">
        <v>557</v>
      </c>
      <c r="K658" s="3" t="s">
        <v>721</v>
      </c>
      <c r="L658" s="3" t="s">
        <v>681</v>
      </c>
      <c r="M658" s="3" t="s">
        <v>1125</v>
      </c>
      <c r="N658" s="3" t="s">
        <v>517</v>
      </c>
      <c r="O658" s="3" t="s">
        <v>580</v>
      </c>
      <c r="P658" s="3">
        <v>8</v>
      </c>
      <c r="Q658" s="3" t="s">
        <v>1125</v>
      </c>
      <c r="R658" s="3" t="s">
        <v>1125</v>
      </c>
      <c r="S658" s="3" t="s">
        <v>591</v>
      </c>
      <c r="T658" s="3" t="s">
        <v>520</v>
      </c>
      <c r="U658" s="3" t="s">
        <v>1125</v>
      </c>
      <c r="V658" s="3" t="s">
        <v>1125</v>
      </c>
      <c r="W658" s="3" t="s">
        <v>1125</v>
      </c>
      <c r="X658" s="3" t="s">
        <v>1125</v>
      </c>
      <c r="Y658" s="3" t="s">
        <v>1125</v>
      </c>
      <c r="AA658" s="3">
        <v>1530</v>
      </c>
      <c r="AB658" s="3">
        <v>730</v>
      </c>
      <c r="AC658" s="3">
        <v>800</v>
      </c>
      <c r="AD658" s="3" t="s">
        <v>560</v>
      </c>
      <c r="AE658" s="3" t="s">
        <v>541</v>
      </c>
      <c r="AF658" s="3" t="s">
        <v>523</v>
      </c>
      <c r="SF658" s="3">
        <v>5</v>
      </c>
      <c r="SG658" s="3">
        <v>10</v>
      </c>
      <c r="SH658" s="3">
        <v>3</v>
      </c>
      <c r="SI658" s="3">
        <v>5</v>
      </c>
      <c r="SJ658" s="3" t="s">
        <v>523</v>
      </c>
      <c r="SL658" s="3" t="s">
        <v>523</v>
      </c>
      <c r="SM658" s="6" t="s">
        <v>1125</v>
      </c>
      <c r="SO658" s="3" t="s">
        <v>543</v>
      </c>
      <c r="SP658" s="3" t="s">
        <v>549</v>
      </c>
    </row>
    <row r="659" spans="1:510" ht="12.75" x14ac:dyDescent="0.2">
      <c r="A659" s="2">
        <v>43949.532914178242</v>
      </c>
      <c r="B659" s="3" t="s">
        <v>507</v>
      </c>
      <c r="C659" s="3" t="s">
        <v>508</v>
      </c>
      <c r="D659" s="3" t="s">
        <v>509</v>
      </c>
      <c r="E659" s="3" t="s">
        <v>1143</v>
      </c>
      <c r="F659" s="3" t="s">
        <v>528</v>
      </c>
      <c r="G659" s="3" t="s">
        <v>511</v>
      </c>
      <c r="H659" s="3" t="s">
        <v>512</v>
      </c>
      <c r="I659" s="3" t="s">
        <v>529</v>
      </c>
      <c r="J659" s="3" t="s">
        <v>514</v>
      </c>
      <c r="K659" s="3"/>
      <c r="M659" s="3" t="s">
        <v>516</v>
      </c>
      <c r="N659" s="3" t="s">
        <v>539</v>
      </c>
      <c r="O659" s="3" t="s">
        <v>518</v>
      </c>
      <c r="P659" s="3">
        <v>10</v>
      </c>
      <c r="Q659" s="3" t="s">
        <v>1125</v>
      </c>
      <c r="R659" s="3" t="s">
        <v>1125</v>
      </c>
      <c r="S659" s="3" t="s">
        <v>519</v>
      </c>
      <c r="T659" s="3" t="s">
        <v>533</v>
      </c>
      <c r="U659" s="3">
        <v>32</v>
      </c>
      <c r="V659" s="3">
        <v>35</v>
      </c>
      <c r="W659" s="3">
        <v>32</v>
      </c>
      <c r="X659" s="3">
        <v>32</v>
      </c>
      <c r="Y659" s="3">
        <v>29</v>
      </c>
      <c r="Z659" s="3" t="s">
        <v>534</v>
      </c>
      <c r="AA659" s="3">
        <v>1500</v>
      </c>
      <c r="AB659" s="3">
        <v>730</v>
      </c>
      <c r="AC659" s="3">
        <v>770</v>
      </c>
      <c r="AD659" s="3" t="s">
        <v>540</v>
      </c>
      <c r="AE659" s="3" t="s">
        <v>541</v>
      </c>
      <c r="AF659" s="3" t="s">
        <v>523</v>
      </c>
      <c r="SF659" s="3">
        <v>2</v>
      </c>
      <c r="SG659" s="3">
        <v>9</v>
      </c>
      <c r="SH659" s="3">
        <v>1</v>
      </c>
      <c r="SI659" s="3">
        <v>0</v>
      </c>
      <c r="SJ659" s="3" t="s">
        <v>523</v>
      </c>
      <c r="SL659" s="3" t="s">
        <v>523</v>
      </c>
      <c r="SM659" s="3" t="s">
        <v>1254</v>
      </c>
      <c r="SN659" s="3" t="s">
        <v>542</v>
      </c>
      <c r="SO659" s="3" t="s">
        <v>543</v>
      </c>
      <c r="SP659" s="3" t="s">
        <v>544</v>
      </c>
    </row>
    <row r="660" spans="1:510" ht="12.75" x14ac:dyDescent="0.2">
      <c r="A660" s="2">
        <v>43949.5332265162</v>
      </c>
      <c r="B660" s="3" t="s">
        <v>507</v>
      </c>
      <c r="C660" s="3" t="s">
        <v>508</v>
      </c>
      <c r="D660" s="3" t="s">
        <v>562</v>
      </c>
      <c r="E660" s="3" t="s">
        <v>1127</v>
      </c>
      <c r="F660" s="3" t="s">
        <v>510</v>
      </c>
      <c r="G660" s="3" t="s">
        <v>573</v>
      </c>
      <c r="H660" s="3" t="s">
        <v>512</v>
      </c>
      <c r="I660" s="3" t="s">
        <v>513</v>
      </c>
      <c r="J660" s="3" t="s">
        <v>514</v>
      </c>
      <c r="K660" s="3"/>
      <c r="M660" s="3" t="s">
        <v>616</v>
      </c>
      <c r="N660" s="3" t="s">
        <v>517</v>
      </c>
      <c r="O660" s="3" t="s">
        <v>532</v>
      </c>
      <c r="P660" s="3">
        <v>6</v>
      </c>
      <c r="Q660" s="3" t="s">
        <v>1125</v>
      </c>
      <c r="R660" s="3" t="s">
        <v>1125</v>
      </c>
      <c r="S660" s="3" t="s">
        <v>519</v>
      </c>
      <c r="T660" s="3" t="s">
        <v>533</v>
      </c>
      <c r="U660" s="3">
        <v>26</v>
      </c>
      <c r="V660" s="3">
        <v>28</v>
      </c>
      <c r="W660" s="3">
        <v>17</v>
      </c>
      <c r="X660" s="3">
        <v>34</v>
      </c>
      <c r="Y660" s="3">
        <v>20</v>
      </c>
      <c r="Z660" s="3" t="s">
        <v>534</v>
      </c>
      <c r="AA660" s="3">
        <v>1130</v>
      </c>
      <c r="AB660" s="3">
        <v>620</v>
      </c>
      <c r="AC660" s="3">
        <v>510</v>
      </c>
      <c r="AD660" s="3" t="s">
        <v>599</v>
      </c>
      <c r="AE660" s="3" t="s">
        <v>541</v>
      </c>
      <c r="AF660" s="3" t="s">
        <v>523</v>
      </c>
      <c r="SF660" s="3">
        <v>3</v>
      </c>
      <c r="SG660" s="3">
        <v>0</v>
      </c>
      <c r="SH660" s="3">
        <v>0</v>
      </c>
      <c r="SI660" s="3">
        <v>1</v>
      </c>
      <c r="SJ660" s="3" t="s">
        <v>524</v>
      </c>
      <c r="SL660" s="3" t="s">
        <v>524</v>
      </c>
      <c r="SM660" s="3" t="s">
        <v>1253</v>
      </c>
      <c r="SN660" s="3" t="s">
        <v>594</v>
      </c>
      <c r="SO660" s="3" t="s">
        <v>526</v>
      </c>
      <c r="SP660" s="3" t="s">
        <v>561</v>
      </c>
    </row>
    <row r="661" spans="1:510" ht="12.75" x14ac:dyDescent="0.2">
      <c r="A661" s="2">
        <v>43949.534531006946</v>
      </c>
      <c r="B661" s="3" t="s">
        <v>507</v>
      </c>
      <c r="C661" s="3" t="s">
        <v>508</v>
      </c>
      <c r="D661" s="3" t="s">
        <v>509</v>
      </c>
      <c r="E661" s="3" t="s">
        <v>1143</v>
      </c>
      <c r="F661" s="3" t="s">
        <v>510</v>
      </c>
      <c r="G661" s="3" t="s">
        <v>511</v>
      </c>
      <c r="H661" s="3" t="s">
        <v>512</v>
      </c>
      <c r="I661" s="3" t="s">
        <v>529</v>
      </c>
      <c r="J661" s="3" t="s">
        <v>514</v>
      </c>
      <c r="K661" s="3"/>
      <c r="M661" s="3" t="s">
        <v>516</v>
      </c>
      <c r="N661" s="3" t="s">
        <v>539</v>
      </c>
      <c r="O661" s="3" t="s">
        <v>518</v>
      </c>
      <c r="P661" s="3">
        <v>10</v>
      </c>
      <c r="Q661" s="3" t="s">
        <v>1125</v>
      </c>
      <c r="R661" s="3" t="s">
        <v>1125</v>
      </c>
      <c r="S661" s="3" t="s">
        <v>592</v>
      </c>
      <c r="T661" s="3" t="s">
        <v>520</v>
      </c>
      <c r="U661" s="3" t="s">
        <v>1125</v>
      </c>
      <c r="V661" s="3" t="s">
        <v>1125</v>
      </c>
      <c r="W661" s="3" t="s">
        <v>1125</v>
      </c>
      <c r="X661" s="3" t="s">
        <v>1125</v>
      </c>
      <c r="Y661" s="3" t="s">
        <v>1125</v>
      </c>
      <c r="AA661" s="3">
        <v>1560</v>
      </c>
      <c r="AB661" s="3">
        <v>760</v>
      </c>
      <c r="AC661" s="3">
        <v>800</v>
      </c>
      <c r="AD661" s="3" t="s">
        <v>564</v>
      </c>
      <c r="AE661" s="3" t="s">
        <v>541</v>
      </c>
      <c r="AF661" s="3" t="s">
        <v>523</v>
      </c>
      <c r="SF661" s="3">
        <v>2</v>
      </c>
      <c r="SG661" s="3">
        <v>0</v>
      </c>
      <c r="SH661" s="3">
        <v>1</v>
      </c>
      <c r="SI661" s="3">
        <v>2</v>
      </c>
      <c r="SJ661" s="3" t="s">
        <v>524</v>
      </c>
      <c r="SL661" s="3" t="s">
        <v>524</v>
      </c>
      <c r="SM661" s="3" t="s">
        <v>1254</v>
      </c>
      <c r="SN661" s="3" t="s">
        <v>542</v>
      </c>
      <c r="SO661" s="3" t="s">
        <v>543</v>
      </c>
      <c r="SP661" s="3" t="s">
        <v>544</v>
      </c>
    </row>
    <row r="662" spans="1:510" ht="12.75" x14ac:dyDescent="0.2">
      <c r="A662" s="2">
        <v>43949.536437349539</v>
      </c>
      <c r="B662" s="3" t="s">
        <v>507</v>
      </c>
      <c r="C662" s="3" t="s">
        <v>508</v>
      </c>
      <c r="D662" s="3" t="s">
        <v>566</v>
      </c>
      <c r="E662" s="3" t="s">
        <v>1143</v>
      </c>
      <c r="F662" s="3" t="s">
        <v>510</v>
      </c>
      <c r="G662" s="3" t="s">
        <v>511</v>
      </c>
      <c r="H662" s="3" t="s">
        <v>512</v>
      </c>
      <c r="I662" s="3" t="s">
        <v>556</v>
      </c>
      <c r="J662" s="3" t="s">
        <v>514</v>
      </c>
      <c r="K662" s="3"/>
      <c r="M662" s="3" t="s">
        <v>572</v>
      </c>
      <c r="N662" s="3" t="s">
        <v>531</v>
      </c>
      <c r="O662" s="3" t="s">
        <v>518</v>
      </c>
      <c r="P662" s="3">
        <v>8</v>
      </c>
      <c r="Q662" s="3" t="s">
        <v>1125</v>
      </c>
      <c r="R662" s="3" t="s">
        <v>1125</v>
      </c>
      <c r="S662" s="3" t="s">
        <v>569</v>
      </c>
      <c r="T662" s="3" t="s">
        <v>520</v>
      </c>
      <c r="U662" s="3" t="s">
        <v>1125</v>
      </c>
      <c r="V662" s="3" t="s">
        <v>1125</v>
      </c>
      <c r="W662" s="3" t="s">
        <v>1125</v>
      </c>
      <c r="X662" s="3" t="s">
        <v>1125</v>
      </c>
      <c r="Y662" s="3" t="s">
        <v>1125</v>
      </c>
      <c r="AA662" s="3">
        <v>1510</v>
      </c>
      <c r="AB662" s="3">
        <v>770</v>
      </c>
      <c r="AC662" s="3">
        <v>740</v>
      </c>
      <c r="AD662" s="3" t="s">
        <v>560</v>
      </c>
      <c r="AE662" s="3" t="s">
        <v>548</v>
      </c>
      <c r="AF662" s="3" t="s">
        <v>523</v>
      </c>
      <c r="SF662" s="3">
        <v>9</v>
      </c>
      <c r="SG662" s="3">
        <v>1</v>
      </c>
      <c r="SH662" s="3">
        <v>1</v>
      </c>
      <c r="SI662" s="3">
        <v>3</v>
      </c>
      <c r="SJ662" s="3" t="s">
        <v>524</v>
      </c>
      <c r="SL662" s="3" t="s">
        <v>524</v>
      </c>
      <c r="SM662" s="6" t="s">
        <v>1125</v>
      </c>
      <c r="SO662" s="3" t="s">
        <v>543</v>
      </c>
      <c r="SP662" s="3" t="s">
        <v>527</v>
      </c>
    </row>
    <row r="663" spans="1:510" ht="12.75" x14ac:dyDescent="0.2">
      <c r="A663" s="2">
        <v>43949.537832372684</v>
      </c>
      <c r="B663" s="3" t="s">
        <v>507</v>
      </c>
      <c r="C663" s="3" t="s">
        <v>508</v>
      </c>
      <c r="D663" s="3" t="s">
        <v>509</v>
      </c>
      <c r="E663" s="3" t="s">
        <v>1143</v>
      </c>
      <c r="F663" s="3" t="s">
        <v>528</v>
      </c>
      <c r="G663" s="3" t="s">
        <v>511</v>
      </c>
      <c r="H663" s="3" t="s">
        <v>555</v>
      </c>
      <c r="I663" s="3" t="s">
        <v>537</v>
      </c>
      <c r="J663" s="3" t="s">
        <v>514</v>
      </c>
      <c r="K663" s="3"/>
      <c r="M663" s="3" t="s">
        <v>516</v>
      </c>
      <c r="N663" s="3" t="s">
        <v>539</v>
      </c>
      <c r="O663" s="3" t="s">
        <v>518</v>
      </c>
      <c r="P663" s="3">
        <v>5</v>
      </c>
      <c r="Q663" s="3" t="s">
        <v>1125</v>
      </c>
      <c r="R663" s="3" t="s">
        <v>1125</v>
      </c>
      <c r="S663" s="3" t="s">
        <v>519</v>
      </c>
      <c r="T663" s="3" t="s">
        <v>520</v>
      </c>
      <c r="U663" s="3" t="s">
        <v>1125</v>
      </c>
      <c r="V663" s="3" t="s">
        <v>1125</v>
      </c>
      <c r="W663" s="3" t="s">
        <v>1125</v>
      </c>
      <c r="X663" s="3" t="s">
        <v>1125</v>
      </c>
      <c r="Y663" s="3" t="s">
        <v>1125</v>
      </c>
      <c r="AA663" s="3">
        <v>1470</v>
      </c>
      <c r="AB663" s="3">
        <v>670</v>
      </c>
      <c r="AC663" s="3">
        <v>800</v>
      </c>
      <c r="AD663" s="3" t="s">
        <v>521</v>
      </c>
      <c r="AE663" s="3" t="s">
        <v>522</v>
      </c>
      <c r="AF663" s="3" t="s">
        <v>523</v>
      </c>
      <c r="SF663" s="3">
        <v>30</v>
      </c>
      <c r="SG663" s="3">
        <v>0</v>
      </c>
      <c r="SH663" s="3">
        <v>0</v>
      </c>
      <c r="SI663" s="3">
        <v>0</v>
      </c>
      <c r="SJ663" s="3" t="s">
        <v>524</v>
      </c>
      <c r="SL663" s="3" t="s">
        <v>524</v>
      </c>
      <c r="SM663" s="3" t="s">
        <v>1251</v>
      </c>
      <c r="SN663" s="3" t="s">
        <v>594</v>
      </c>
      <c r="SO663" s="3" t="s">
        <v>543</v>
      </c>
      <c r="SP663" s="3" t="s">
        <v>544</v>
      </c>
    </row>
    <row r="664" spans="1:510" ht="12.75" x14ac:dyDescent="0.2">
      <c r="A664" s="2">
        <v>43949.539020972225</v>
      </c>
      <c r="B664" s="3" t="s">
        <v>507</v>
      </c>
      <c r="C664" s="3" t="s">
        <v>508</v>
      </c>
      <c r="D664" s="3" t="s">
        <v>566</v>
      </c>
      <c r="E664" s="3" t="s">
        <v>1127</v>
      </c>
      <c r="F664" s="3" t="s">
        <v>510</v>
      </c>
      <c r="G664" s="3" t="s">
        <v>579</v>
      </c>
      <c r="H664" s="3" t="s">
        <v>512</v>
      </c>
      <c r="I664" s="3" t="s">
        <v>513</v>
      </c>
      <c r="J664" s="3" t="s">
        <v>514</v>
      </c>
      <c r="K664" s="3"/>
      <c r="M664" s="3" t="s">
        <v>572</v>
      </c>
      <c r="N664" s="3" t="s">
        <v>531</v>
      </c>
      <c r="O664" s="3" t="s">
        <v>532</v>
      </c>
      <c r="P664" s="3">
        <v>7</v>
      </c>
      <c r="Q664" s="3" t="s">
        <v>1125</v>
      </c>
      <c r="R664" s="3" t="s">
        <v>1125</v>
      </c>
      <c r="S664" s="3" t="s">
        <v>519</v>
      </c>
      <c r="T664" s="3" t="s">
        <v>533</v>
      </c>
      <c r="U664" s="3">
        <v>32</v>
      </c>
      <c r="V664" s="3">
        <v>34</v>
      </c>
      <c r="W664" s="3">
        <v>29</v>
      </c>
      <c r="X664" s="3">
        <v>34</v>
      </c>
      <c r="Y664" s="3">
        <v>33</v>
      </c>
      <c r="Z664" s="3" t="s">
        <v>534</v>
      </c>
      <c r="AA664" s="3">
        <v>1450</v>
      </c>
      <c r="AB664" s="3">
        <v>730</v>
      </c>
      <c r="AC664" s="3">
        <v>720</v>
      </c>
      <c r="AD664" s="3" t="s">
        <v>722</v>
      </c>
      <c r="AE664" s="3" t="s">
        <v>541</v>
      </c>
      <c r="AF664" s="3" t="s">
        <v>523</v>
      </c>
      <c r="SF664" s="3">
        <v>5</v>
      </c>
      <c r="SG664" s="3">
        <v>0</v>
      </c>
      <c r="SH664" s="3">
        <v>0</v>
      </c>
      <c r="SI664" s="3">
        <v>1</v>
      </c>
      <c r="SJ664" s="3" t="s">
        <v>524</v>
      </c>
      <c r="SL664" s="3" t="s">
        <v>524</v>
      </c>
      <c r="SM664" s="3" t="s">
        <v>1248</v>
      </c>
      <c r="SN664" s="3" t="s">
        <v>594</v>
      </c>
      <c r="SO664" s="3" t="s">
        <v>554</v>
      </c>
      <c r="SP664" s="3" t="s">
        <v>527</v>
      </c>
    </row>
    <row r="665" spans="1:510" ht="12.75" x14ac:dyDescent="0.2">
      <c r="A665" s="2">
        <v>43949.540021631939</v>
      </c>
      <c r="B665" s="3" t="s">
        <v>507</v>
      </c>
      <c r="C665" s="3" t="s">
        <v>508</v>
      </c>
      <c r="D665" s="3" t="s">
        <v>566</v>
      </c>
      <c r="E665" s="3" t="s">
        <v>1143</v>
      </c>
      <c r="F665" s="3" t="s">
        <v>510</v>
      </c>
      <c r="G665" s="3" t="s">
        <v>579</v>
      </c>
      <c r="H665" s="3" t="s">
        <v>512</v>
      </c>
      <c r="I665" s="3" t="s">
        <v>513</v>
      </c>
      <c r="J665" s="3" t="s">
        <v>514</v>
      </c>
      <c r="K665" s="3"/>
      <c r="M665" s="3" t="s">
        <v>572</v>
      </c>
      <c r="N665" s="3" t="s">
        <v>517</v>
      </c>
      <c r="O665" s="3" t="s">
        <v>580</v>
      </c>
      <c r="P665" s="3">
        <v>10</v>
      </c>
      <c r="Q665" s="3" t="s">
        <v>1125</v>
      </c>
      <c r="R665" s="3" t="s">
        <v>1125</v>
      </c>
      <c r="S665" s="3" t="s">
        <v>569</v>
      </c>
      <c r="T665" s="3" t="s">
        <v>533</v>
      </c>
      <c r="U665" s="3">
        <v>35</v>
      </c>
      <c r="V665" s="3">
        <v>36</v>
      </c>
      <c r="W665" s="3">
        <v>35</v>
      </c>
      <c r="X665" s="3">
        <v>34</v>
      </c>
      <c r="Y665" s="3">
        <v>35</v>
      </c>
      <c r="Z665" s="3" t="s">
        <v>553</v>
      </c>
      <c r="AA665" s="6" t="s">
        <v>1125</v>
      </c>
      <c r="SF665" s="3">
        <v>9</v>
      </c>
      <c r="SG665" s="3">
        <v>3</v>
      </c>
      <c r="SH665" s="3">
        <v>5</v>
      </c>
      <c r="SI665" s="3">
        <v>3</v>
      </c>
      <c r="SJ665" s="3" t="s">
        <v>523</v>
      </c>
      <c r="SL665" s="3" t="s">
        <v>524</v>
      </c>
      <c r="SM665" s="3" t="s">
        <v>1248</v>
      </c>
      <c r="SN665" s="3" t="s">
        <v>594</v>
      </c>
      <c r="SO665" s="3" t="s">
        <v>543</v>
      </c>
      <c r="SP665" s="3" t="s">
        <v>544</v>
      </c>
    </row>
    <row r="666" spans="1:510" ht="12.75" x14ac:dyDescent="0.2">
      <c r="A666" s="2">
        <v>43949.540266087963</v>
      </c>
      <c r="B666" s="3" t="s">
        <v>507</v>
      </c>
      <c r="C666" s="3" t="s">
        <v>508</v>
      </c>
      <c r="D666" s="3" t="s">
        <v>566</v>
      </c>
      <c r="E666" s="3" t="s">
        <v>1143</v>
      </c>
      <c r="F666" s="3" t="s">
        <v>510</v>
      </c>
      <c r="G666" s="3" t="s">
        <v>579</v>
      </c>
      <c r="H666" s="3" t="s">
        <v>512</v>
      </c>
      <c r="I666" s="3" t="s">
        <v>529</v>
      </c>
      <c r="J666" s="3" t="s">
        <v>514</v>
      </c>
      <c r="K666" s="3"/>
      <c r="M666" s="3" t="s">
        <v>572</v>
      </c>
      <c r="N666" s="3" t="s">
        <v>531</v>
      </c>
      <c r="O666" s="3" t="s">
        <v>518</v>
      </c>
      <c r="P666" s="3">
        <v>7</v>
      </c>
      <c r="Q666" s="3" t="s">
        <v>1125</v>
      </c>
      <c r="R666" s="3" t="s">
        <v>1125</v>
      </c>
      <c r="S666" s="3" t="s">
        <v>519</v>
      </c>
      <c r="T666" s="3" t="s">
        <v>533</v>
      </c>
      <c r="U666" s="3">
        <v>33</v>
      </c>
      <c r="V666" s="3">
        <v>36</v>
      </c>
      <c r="W666" s="3">
        <v>30</v>
      </c>
      <c r="X666" s="3">
        <v>34</v>
      </c>
      <c r="Y666" s="3">
        <v>32</v>
      </c>
      <c r="Z666" s="3" t="s">
        <v>534</v>
      </c>
      <c r="AA666" s="3">
        <v>1520</v>
      </c>
      <c r="AB666" s="3">
        <v>770</v>
      </c>
      <c r="AC666" s="3">
        <v>750</v>
      </c>
      <c r="AD666" s="3" t="s">
        <v>576</v>
      </c>
      <c r="AE666" s="3" t="s">
        <v>541</v>
      </c>
      <c r="AF666" s="3" t="s">
        <v>523</v>
      </c>
      <c r="SF666" s="3">
        <v>6</v>
      </c>
      <c r="SG666" s="3">
        <v>3</v>
      </c>
      <c r="SH666" s="3">
        <v>3</v>
      </c>
      <c r="SI666" s="3">
        <v>4</v>
      </c>
      <c r="SJ666" s="3" t="s">
        <v>523</v>
      </c>
      <c r="SL666" s="3" t="s">
        <v>524</v>
      </c>
      <c r="SM666" s="3" t="s">
        <v>1254</v>
      </c>
      <c r="SN666" s="3" t="s">
        <v>542</v>
      </c>
      <c r="SO666" s="3" t="s">
        <v>543</v>
      </c>
      <c r="SP666" s="3" t="s">
        <v>544</v>
      </c>
    </row>
    <row r="667" spans="1:510" ht="12.75" x14ac:dyDescent="0.2">
      <c r="A667" s="2">
        <v>43949.543213657409</v>
      </c>
      <c r="B667" s="3" t="s">
        <v>507</v>
      </c>
      <c r="C667" s="3" t="s">
        <v>508</v>
      </c>
      <c r="D667" s="3" t="s">
        <v>566</v>
      </c>
      <c r="E667" s="3" t="s">
        <v>1143</v>
      </c>
      <c r="F667" s="3" t="s">
        <v>528</v>
      </c>
      <c r="G667" s="3" t="s">
        <v>511</v>
      </c>
      <c r="H667" s="3" t="s">
        <v>583</v>
      </c>
      <c r="I667" s="3" t="s">
        <v>513</v>
      </c>
      <c r="J667" s="3" t="s">
        <v>514</v>
      </c>
      <c r="K667" s="3"/>
      <c r="M667" s="3" t="s">
        <v>572</v>
      </c>
      <c r="N667" s="3" t="s">
        <v>517</v>
      </c>
      <c r="O667" s="3" t="s">
        <v>518</v>
      </c>
      <c r="P667" s="3">
        <v>5</v>
      </c>
      <c r="Q667" s="3" t="s">
        <v>1125</v>
      </c>
      <c r="R667" s="3" t="s">
        <v>1125</v>
      </c>
      <c r="S667" s="3" t="s">
        <v>569</v>
      </c>
      <c r="T667" s="3" t="s">
        <v>533</v>
      </c>
      <c r="U667" s="3">
        <v>35</v>
      </c>
      <c r="V667" s="3">
        <v>36</v>
      </c>
      <c r="W667" s="3">
        <v>36</v>
      </c>
      <c r="X667" s="3">
        <v>34</v>
      </c>
      <c r="Y667" s="3">
        <v>34</v>
      </c>
      <c r="Z667" s="3" t="s">
        <v>534</v>
      </c>
      <c r="AA667" s="3">
        <v>1570</v>
      </c>
      <c r="AB667" s="3">
        <v>770</v>
      </c>
      <c r="AC667" s="3">
        <v>800</v>
      </c>
      <c r="AD667" s="3" t="s">
        <v>540</v>
      </c>
      <c r="AE667" s="3" t="s">
        <v>541</v>
      </c>
      <c r="AF667" s="3" t="s">
        <v>523</v>
      </c>
      <c r="SF667" s="3">
        <v>1</v>
      </c>
      <c r="SG667" s="3">
        <v>5</v>
      </c>
      <c r="SH667" s="3">
        <v>5</v>
      </c>
      <c r="SI667" s="3">
        <v>0</v>
      </c>
      <c r="SJ667" s="3" t="s">
        <v>523</v>
      </c>
      <c r="SL667" s="3" t="s">
        <v>523</v>
      </c>
      <c r="SM667" s="3" t="s">
        <v>1254</v>
      </c>
      <c r="SN667" s="3" t="s">
        <v>542</v>
      </c>
      <c r="SO667" s="3" t="s">
        <v>543</v>
      </c>
      <c r="SP667" s="3" t="s">
        <v>544</v>
      </c>
    </row>
    <row r="668" spans="1:510" ht="12.75" x14ac:dyDescent="0.2">
      <c r="A668" s="2">
        <v>43949.543709664351</v>
      </c>
      <c r="B668" s="3" t="s">
        <v>507</v>
      </c>
      <c r="C668" s="3" t="s">
        <v>508</v>
      </c>
      <c r="D668" s="3" t="s">
        <v>562</v>
      </c>
      <c r="E668" s="3" t="s">
        <v>1143</v>
      </c>
      <c r="F668" s="3" t="s">
        <v>510</v>
      </c>
      <c r="G668" s="3" t="s">
        <v>511</v>
      </c>
      <c r="H668" s="3" t="s">
        <v>1125</v>
      </c>
      <c r="I668" s="3" t="s">
        <v>513</v>
      </c>
      <c r="J668" s="3" t="s">
        <v>514</v>
      </c>
      <c r="K668" s="3"/>
      <c r="M668" s="3" t="s">
        <v>516</v>
      </c>
      <c r="N668" s="3" t="s">
        <v>539</v>
      </c>
      <c r="O668" s="3" t="s">
        <v>518</v>
      </c>
      <c r="P668" s="3">
        <v>8</v>
      </c>
      <c r="Q668" s="3" t="s">
        <v>1125</v>
      </c>
      <c r="R668" s="3" t="s">
        <v>1125</v>
      </c>
      <c r="S668" s="3" t="s">
        <v>519</v>
      </c>
      <c r="T668" s="3" t="s">
        <v>533</v>
      </c>
      <c r="U668" s="3">
        <v>34</v>
      </c>
      <c r="V668" s="3">
        <v>35</v>
      </c>
      <c r="W668" s="3">
        <v>31</v>
      </c>
      <c r="X668" s="3">
        <v>36</v>
      </c>
      <c r="Y668" s="3">
        <v>35</v>
      </c>
      <c r="Z668" s="3" t="s">
        <v>553</v>
      </c>
      <c r="AA668" s="6" t="s">
        <v>1125</v>
      </c>
      <c r="SF668" s="3">
        <v>5</v>
      </c>
      <c r="SG668" s="3">
        <v>9</v>
      </c>
      <c r="SH668" s="3">
        <v>1</v>
      </c>
      <c r="SI668" s="3">
        <v>2</v>
      </c>
      <c r="SJ668" s="3" t="s">
        <v>524</v>
      </c>
      <c r="SL668" s="3" t="s">
        <v>523</v>
      </c>
      <c r="SM668" s="3" t="s">
        <v>1249</v>
      </c>
      <c r="SO668" s="3" t="s">
        <v>543</v>
      </c>
      <c r="SP668" s="3" t="s">
        <v>549</v>
      </c>
    </row>
    <row r="669" spans="1:510" ht="12.75" x14ac:dyDescent="0.2">
      <c r="A669" s="2">
        <v>43949.544069583339</v>
      </c>
      <c r="B669" s="3" t="s">
        <v>507</v>
      </c>
      <c r="C669" s="3" t="s">
        <v>508</v>
      </c>
      <c r="D669" s="3" t="s">
        <v>509</v>
      </c>
      <c r="E669" s="3" t="s">
        <v>1143</v>
      </c>
      <c r="F669" s="3" t="s">
        <v>528</v>
      </c>
      <c r="G669" s="3" t="s">
        <v>511</v>
      </c>
      <c r="H669" s="3" t="s">
        <v>512</v>
      </c>
      <c r="I669" s="3" t="s">
        <v>585</v>
      </c>
      <c r="J669" s="3" t="s">
        <v>514</v>
      </c>
      <c r="K669" s="3"/>
      <c r="M669" s="3" t="s">
        <v>516</v>
      </c>
      <c r="N669" s="3" t="s">
        <v>539</v>
      </c>
      <c r="O669" s="3" t="s">
        <v>518</v>
      </c>
      <c r="P669" s="3">
        <v>7</v>
      </c>
      <c r="Q669" s="3" t="s">
        <v>1125</v>
      </c>
      <c r="R669" s="3" t="s">
        <v>1125</v>
      </c>
      <c r="S669" s="3" t="s">
        <v>519</v>
      </c>
      <c r="T669" s="3" t="s">
        <v>520</v>
      </c>
      <c r="U669" s="3" t="s">
        <v>1125</v>
      </c>
      <c r="V669" s="3" t="s">
        <v>1125</v>
      </c>
      <c r="W669" s="3" t="s">
        <v>1125</v>
      </c>
      <c r="X669" s="3" t="s">
        <v>1125</v>
      </c>
      <c r="Y669" s="3" t="s">
        <v>1125</v>
      </c>
      <c r="AA669" s="3">
        <v>1540</v>
      </c>
      <c r="AB669" s="3">
        <v>740</v>
      </c>
      <c r="AC669" s="3">
        <v>800</v>
      </c>
      <c r="AD669" s="3" t="s">
        <v>521</v>
      </c>
      <c r="AE669" s="3" t="s">
        <v>522</v>
      </c>
      <c r="AF669" s="3" t="s">
        <v>523</v>
      </c>
      <c r="SF669" s="3">
        <v>6</v>
      </c>
      <c r="SG669" s="3">
        <v>7</v>
      </c>
      <c r="SH669" s="3">
        <v>2</v>
      </c>
      <c r="SI669" s="3">
        <v>1</v>
      </c>
      <c r="SJ669" s="3" t="s">
        <v>523</v>
      </c>
      <c r="SL669" s="3" t="s">
        <v>523</v>
      </c>
      <c r="SM669" s="3" t="s">
        <v>1254</v>
      </c>
      <c r="SN669" s="3" t="s">
        <v>542</v>
      </c>
      <c r="SO669" s="3" t="s">
        <v>543</v>
      </c>
      <c r="SP669" s="3" t="s">
        <v>544</v>
      </c>
    </row>
    <row r="670" spans="1:510" ht="12.75" x14ac:dyDescent="0.2">
      <c r="A670" s="2">
        <v>43949.544657395832</v>
      </c>
      <c r="B670" s="3" t="s">
        <v>507</v>
      </c>
      <c r="C670" s="3" t="s">
        <v>508</v>
      </c>
      <c r="D670" s="3" t="s">
        <v>509</v>
      </c>
      <c r="E670" s="3" t="s">
        <v>1143</v>
      </c>
      <c r="F670" s="3" t="s">
        <v>528</v>
      </c>
      <c r="G670" s="3" t="s">
        <v>511</v>
      </c>
      <c r="H670" s="3" t="s">
        <v>512</v>
      </c>
      <c r="I670" s="3" t="s">
        <v>513</v>
      </c>
      <c r="J670" s="3" t="s">
        <v>514</v>
      </c>
      <c r="K670" s="3"/>
      <c r="M670" s="3" t="s">
        <v>516</v>
      </c>
      <c r="N670" s="3" t="s">
        <v>531</v>
      </c>
      <c r="O670" s="3" t="s">
        <v>518</v>
      </c>
      <c r="P670" s="3">
        <v>5</v>
      </c>
      <c r="Q670" s="3" t="s">
        <v>1125</v>
      </c>
      <c r="R670" s="3" t="s">
        <v>1125</v>
      </c>
      <c r="S670" s="3" t="s">
        <v>519</v>
      </c>
      <c r="T670" s="3" t="s">
        <v>533</v>
      </c>
      <c r="U670" s="3">
        <v>34</v>
      </c>
      <c r="V670" s="3">
        <v>35</v>
      </c>
      <c r="W670" s="3">
        <v>35</v>
      </c>
      <c r="X670" s="3">
        <v>35</v>
      </c>
      <c r="Y670" s="3">
        <v>35</v>
      </c>
      <c r="Z670" s="3" t="s">
        <v>553</v>
      </c>
      <c r="AA670" s="6" t="s">
        <v>1125</v>
      </c>
      <c r="SF670" s="3">
        <v>4</v>
      </c>
      <c r="SG670" s="3">
        <v>1</v>
      </c>
      <c r="SH670" s="3">
        <v>2</v>
      </c>
      <c r="SI670" s="3">
        <v>2</v>
      </c>
      <c r="SJ670" s="3" t="s">
        <v>615</v>
      </c>
      <c r="SL670" s="3" t="s">
        <v>524</v>
      </c>
      <c r="SM670" s="3" t="s">
        <v>1249</v>
      </c>
      <c r="SN670" s="3" t="s">
        <v>542</v>
      </c>
      <c r="SO670" s="3" t="s">
        <v>543</v>
      </c>
      <c r="SP670" s="3" t="s">
        <v>544</v>
      </c>
    </row>
    <row r="671" spans="1:510" ht="12.75" x14ac:dyDescent="0.2">
      <c r="A671" s="2">
        <v>43949.546056874999</v>
      </c>
      <c r="B671" s="3" t="s">
        <v>507</v>
      </c>
      <c r="C671" s="3" t="s">
        <v>508</v>
      </c>
      <c r="D671" s="3" t="s">
        <v>566</v>
      </c>
      <c r="E671" s="3" t="s">
        <v>1143</v>
      </c>
      <c r="F671" s="3" t="s">
        <v>528</v>
      </c>
      <c r="G671" s="3" t="s">
        <v>511</v>
      </c>
      <c r="H671" s="3" t="s">
        <v>512</v>
      </c>
      <c r="I671" s="3" t="s">
        <v>556</v>
      </c>
      <c r="J671" s="3" t="s">
        <v>514</v>
      </c>
      <c r="K671" s="3"/>
      <c r="M671" s="3" t="s">
        <v>572</v>
      </c>
      <c r="N671" s="3" t="s">
        <v>604</v>
      </c>
      <c r="O671" s="3" t="s">
        <v>518</v>
      </c>
      <c r="P671" s="3">
        <v>1</v>
      </c>
      <c r="Q671" s="3" t="s">
        <v>1125</v>
      </c>
      <c r="R671" s="3" t="s">
        <v>1125</v>
      </c>
      <c r="S671" s="3" t="s">
        <v>591</v>
      </c>
      <c r="T671" s="3" t="s">
        <v>533</v>
      </c>
      <c r="U671" s="3">
        <v>27</v>
      </c>
      <c r="V671" s="3">
        <v>23</v>
      </c>
      <c r="W671" s="3">
        <v>27</v>
      </c>
      <c r="X671" s="3">
        <v>27</v>
      </c>
      <c r="Y671" s="3">
        <v>32</v>
      </c>
      <c r="Z671" s="3" t="s">
        <v>553</v>
      </c>
      <c r="AA671" s="6" t="s">
        <v>1125</v>
      </c>
      <c r="SF671" s="3">
        <v>2</v>
      </c>
      <c r="SG671" s="3">
        <v>0</v>
      </c>
      <c r="SH671" s="3">
        <v>0</v>
      </c>
      <c r="SI671" s="3">
        <v>0</v>
      </c>
      <c r="SJ671" s="3" t="s">
        <v>524</v>
      </c>
      <c r="SL671" s="3" t="s">
        <v>524</v>
      </c>
      <c r="SM671" s="3" t="s">
        <v>1252</v>
      </c>
      <c r="SN671" s="3" t="s">
        <v>535</v>
      </c>
      <c r="SO671" s="3" t="s">
        <v>526</v>
      </c>
      <c r="SP671" s="3" t="s">
        <v>561</v>
      </c>
    </row>
    <row r="672" spans="1:510" ht="12.75" x14ac:dyDescent="0.2">
      <c r="A672" s="2">
        <v>43949.547743229166</v>
      </c>
      <c r="B672" s="3" t="s">
        <v>507</v>
      </c>
      <c r="C672" s="3" t="s">
        <v>508</v>
      </c>
      <c r="D672" s="3" t="s">
        <v>566</v>
      </c>
      <c r="E672" s="3" t="s">
        <v>1143</v>
      </c>
      <c r="F672" s="3" t="s">
        <v>528</v>
      </c>
      <c r="G672" s="3" t="s">
        <v>573</v>
      </c>
      <c r="H672" s="3" t="s">
        <v>1125</v>
      </c>
      <c r="I672" s="3" t="s">
        <v>513</v>
      </c>
      <c r="J672" s="3" t="s">
        <v>514</v>
      </c>
      <c r="K672" s="3"/>
      <c r="M672" s="3" t="s">
        <v>572</v>
      </c>
      <c r="N672" s="3" t="s">
        <v>517</v>
      </c>
      <c r="O672" s="3" t="s">
        <v>518</v>
      </c>
      <c r="P672" s="3">
        <v>8</v>
      </c>
      <c r="Q672" s="3" t="s">
        <v>1125</v>
      </c>
      <c r="R672" s="3" t="s">
        <v>1125</v>
      </c>
      <c r="S672" s="3" t="s">
        <v>519</v>
      </c>
      <c r="T672" s="3" t="s">
        <v>533</v>
      </c>
      <c r="U672" s="3">
        <v>35</v>
      </c>
      <c r="V672" s="3">
        <v>34</v>
      </c>
      <c r="W672" s="3">
        <v>36</v>
      </c>
      <c r="X672" s="3">
        <v>35</v>
      </c>
      <c r="Y672" s="3">
        <v>35</v>
      </c>
      <c r="Z672" s="3" t="s">
        <v>534</v>
      </c>
      <c r="AA672" s="3">
        <v>1540</v>
      </c>
      <c r="AB672" s="3">
        <v>750</v>
      </c>
      <c r="AC672" s="3">
        <v>790</v>
      </c>
      <c r="AD672" s="3" t="s">
        <v>521</v>
      </c>
      <c r="AE672" s="3" t="s">
        <v>522</v>
      </c>
      <c r="AF672" s="3" t="s">
        <v>523</v>
      </c>
      <c r="SF672" s="3">
        <v>6</v>
      </c>
      <c r="SG672" s="3">
        <v>7</v>
      </c>
      <c r="SH672" s="3">
        <v>9</v>
      </c>
      <c r="SI672" s="3">
        <v>3</v>
      </c>
      <c r="SJ672" s="3" t="s">
        <v>523</v>
      </c>
      <c r="SL672" s="3" t="s">
        <v>523</v>
      </c>
      <c r="SM672" s="3" t="s">
        <v>1254</v>
      </c>
      <c r="SO672" s="3" t="s">
        <v>554</v>
      </c>
    </row>
    <row r="673" spans="1:510" ht="12.75" x14ac:dyDescent="0.2">
      <c r="A673" s="2">
        <v>43949.548541828699</v>
      </c>
      <c r="B673" s="3" t="s">
        <v>507</v>
      </c>
      <c r="C673" s="3" t="s">
        <v>508</v>
      </c>
      <c r="D673" s="3" t="s">
        <v>562</v>
      </c>
      <c r="E673" s="3" t="s">
        <v>1143</v>
      </c>
      <c r="F673" s="3" t="s">
        <v>510</v>
      </c>
      <c r="G673" s="3" t="s">
        <v>511</v>
      </c>
      <c r="H673" s="3" t="s">
        <v>1125</v>
      </c>
      <c r="I673" s="3" t="s">
        <v>529</v>
      </c>
      <c r="J673" s="3" t="s">
        <v>514</v>
      </c>
      <c r="K673" s="3"/>
      <c r="M673" s="3" t="s">
        <v>616</v>
      </c>
      <c r="N673" s="3" t="s">
        <v>531</v>
      </c>
      <c r="O673" s="3" t="s">
        <v>518</v>
      </c>
      <c r="P673" s="3">
        <v>3</v>
      </c>
      <c r="Q673" s="3" t="s">
        <v>1125</v>
      </c>
      <c r="R673" s="3" t="s">
        <v>1125</v>
      </c>
      <c r="S673" s="3" t="s">
        <v>519</v>
      </c>
      <c r="T673" s="3" t="s">
        <v>520</v>
      </c>
      <c r="U673" s="3" t="s">
        <v>1125</v>
      </c>
      <c r="V673" s="3" t="s">
        <v>1125</v>
      </c>
      <c r="W673" s="3" t="s">
        <v>1125</v>
      </c>
      <c r="X673" s="3" t="s">
        <v>1125</v>
      </c>
      <c r="Y673" s="3" t="s">
        <v>1125</v>
      </c>
      <c r="AA673" s="3">
        <v>1430</v>
      </c>
      <c r="AB673" s="3">
        <v>700</v>
      </c>
      <c r="AC673" s="3">
        <v>730</v>
      </c>
      <c r="AD673" s="3" t="s">
        <v>564</v>
      </c>
      <c r="AE673" s="3" t="s">
        <v>541</v>
      </c>
      <c r="AF673" s="3" t="s">
        <v>523</v>
      </c>
      <c r="SF673" s="3">
        <v>2</v>
      </c>
      <c r="SG673" s="3">
        <v>0</v>
      </c>
      <c r="SH673" s="3">
        <v>0</v>
      </c>
      <c r="SI673" s="3">
        <v>1</v>
      </c>
      <c r="SJ673" s="3" t="s">
        <v>524</v>
      </c>
      <c r="SL673" s="3" t="s">
        <v>524</v>
      </c>
      <c r="SM673" s="3" t="s">
        <v>1250</v>
      </c>
      <c r="SN673" s="4">
        <v>0</v>
      </c>
      <c r="SO673" s="3" t="s">
        <v>543</v>
      </c>
      <c r="SP673" s="3" t="s">
        <v>561</v>
      </c>
    </row>
    <row r="674" spans="1:510" ht="12.75" x14ac:dyDescent="0.2">
      <c r="A674" s="2">
        <v>43949.671641249995</v>
      </c>
      <c r="B674" s="3" t="s">
        <v>507</v>
      </c>
      <c r="C674" s="3" t="s">
        <v>508</v>
      </c>
      <c r="D674" s="3" t="s">
        <v>566</v>
      </c>
      <c r="E674" s="3" t="s">
        <v>1143</v>
      </c>
      <c r="F674" s="3" t="s">
        <v>528</v>
      </c>
      <c r="G674" s="3" t="s">
        <v>511</v>
      </c>
      <c r="H674" s="3" t="s">
        <v>512</v>
      </c>
      <c r="I674" s="3" t="s">
        <v>585</v>
      </c>
      <c r="J674" s="3" t="s">
        <v>514</v>
      </c>
      <c r="K674" s="3"/>
      <c r="M674" s="3" t="s">
        <v>572</v>
      </c>
      <c r="N674" s="3" t="s">
        <v>578</v>
      </c>
      <c r="O674" s="3" t="s">
        <v>518</v>
      </c>
      <c r="P674" s="3">
        <v>3</v>
      </c>
      <c r="Q674" s="3">
        <v>4</v>
      </c>
      <c r="R674" s="3" t="s">
        <v>1160</v>
      </c>
      <c r="S674" s="3" t="s">
        <v>519</v>
      </c>
      <c r="T674" s="3" t="s">
        <v>533</v>
      </c>
      <c r="U674" s="3">
        <v>31</v>
      </c>
      <c r="V674" s="3">
        <v>1</v>
      </c>
      <c r="W674" s="3">
        <v>1</v>
      </c>
      <c r="X674" s="3">
        <v>1</v>
      </c>
      <c r="Y674" s="3">
        <v>1</v>
      </c>
      <c r="Z674" s="3" t="s">
        <v>534</v>
      </c>
      <c r="AA674" s="3">
        <v>1450</v>
      </c>
      <c r="AB674" s="3">
        <v>740</v>
      </c>
      <c r="AC674" s="3">
        <v>710</v>
      </c>
      <c r="AD674" s="3" t="s">
        <v>547</v>
      </c>
      <c r="AE674" s="3" t="s">
        <v>548</v>
      </c>
      <c r="AF674" s="3" t="s">
        <v>523</v>
      </c>
      <c r="AG674" s="3" t="s">
        <v>723</v>
      </c>
      <c r="AR674" s="3" t="s">
        <v>723</v>
      </c>
      <c r="CH674" s="3" t="s">
        <v>723</v>
      </c>
      <c r="HP674" s="3" t="s">
        <v>723</v>
      </c>
      <c r="HS674" s="3" t="s">
        <v>723</v>
      </c>
      <c r="IF674" s="3" t="s">
        <v>723</v>
      </c>
      <c r="IL674" s="3" t="s">
        <v>723</v>
      </c>
      <c r="JD674" s="3">
        <v>7</v>
      </c>
      <c r="JE674" s="3">
        <v>2</v>
      </c>
      <c r="JF674" s="3">
        <v>4</v>
      </c>
      <c r="JG674" s="3">
        <v>1</v>
      </c>
      <c r="JH674" s="3" t="s">
        <v>724</v>
      </c>
      <c r="JI674" s="3" t="s">
        <v>725</v>
      </c>
      <c r="JQ674" s="3" t="s">
        <v>726</v>
      </c>
      <c r="LJ674" s="3" t="s">
        <v>727</v>
      </c>
      <c r="QR674" s="3" t="s">
        <v>725</v>
      </c>
      <c r="QU674" s="3" t="s">
        <v>727</v>
      </c>
      <c r="RH674" s="3" t="s">
        <v>726</v>
      </c>
      <c r="RN674" s="3" t="s">
        <v>727</v>
      </c>
      <c r="SF674" s="3">
        <v>2</v>
      </c>
      <c r="SG674" s="3">
        <v>2</v>
      </c>
      <c r="SH674" s="3">
        <v>3</v>
      </c>
      <c r="SI674" s="3">
        <v>0</v>
      </c>
      <c r="SJ674" s="3" t="s">
        <v>523</v>
      </c>
      <c r="SK674" s="3" t="s">
        <v>728</v>
      </c>
      <c r="SL674" s="3" t="s">
        <v>524</v>
      </c>
      <c r="SM674" s="3" t="s">
        <v>1251</v>
      </c>
      <c r="SN674" s="4">
        <v>0</v>
      </c>
      <c r="SO674" s="3" t="s">
        <v>526</v>
      </c>
      <c r="SP674" s="3" t="s">
        <v>527</v>
      </c>
    </row>
    <row r="675" spans="1:510" ht="12.75" x14ac:dyDescent="0.2">
      <c r="A675" s="2">
        <v>43949.674044803236</v>
      </c>
      <c r="B675" s="3" t="s">
        <v>507</v>
      </c>
      <c r="C675" s="3" t="s">
        <v>508</v>
      </c>
      <c r="D675" s="3" t="s">
        <v>566</v>
      </c>
      <c r="E675" s="3" t="s">
        <v>1143</v>
      </c>
      <c r="F675" s="3" t="s">
        <v>528</v>
      </c>
      <c r="G675" s="3" t="s">
        <v>579</v>
      </c>
      <c r="H675" s="3" t="s">
        <v>1125</v>
      </c>
      <c r="I675" s="3" t="s">
        <v>513</v>
      </c>
      <c r="J675" s="3" t="s">
        <v>514</v>
      </c>
      <c r="K675" s="3"/>
      <c r="M675" s="3" t="s">
        <v>516</v>
      </c>
      <c r="N675" s="3" t="s">
        <v>531</v>
      </c>
      <c r="O675" s="3" t="s">
        <v>518</v>
      </c>
      <c r="P675" s="3">
        <v>7</v>
      </c>
      <c r="Q675" s="3">
        <v>4</v>
      </c>
      <c r="R675" s="3" t="s">
        <v>1159</v>
      </c>
      <c r="S675" s="3" t="s">
        <v>546</v>
      </c>
      <c r="T675" s="3" t="s">
        <v>533</v>
      </c>
      <c r="U675" s="3">
        <v>36</v>
      </c>
      <c r="V675" s="3">
        <v>36</v>
      </c>
      <c r="W675" s="3">
        <v>36</v>
      </c>
      <c r="X675" s="3">
        <v>35</v>
      </c>
      <c r="Y675" s="3">
        <v>36</v>
      </c>
      <c r="Z675" s="3" t="s">
        <v>553</v>
      </c>
      <c r="AA675" s="6" t="s">
        <v>1125</v>
      </c>
      <c r="AZ675" s="3" t="s">
        <v>723</v>
      </c>
      <c r="CP675" s="3" t="s">
        <v>723</v>
      </c>
      <c r="EE675" s="3" t="s">
        <v>729</v>
      </c>
      <c r="HB675" s="3" t="s">
        <v>723</v>
      </c>
      <c r="IA675" s="3" t="s">
        <v>723</v>
      </c>
      <c r="JD675" s="3">
        <v>5</v>
      </c>
      <c r="JE675" s="3">
        <v>4</v>
      </c>
      <c r="JF675" s="3">
        <v>1</v>
      </c>
      <c r="JG675" s="3" t="s">
        <v>730</v>
      </c>
      <c r="JH675" s="3" t="s">
        <v>731</v>
      </c>
      <c r="KB675" s="3" t="s">
        <v>725</v>
      </c>
      <c r="LR675" s="3" t="s">
        <v>726</v>
      </c>
      <c r="NG675" s="3" t="s">
        <v>725</v>
      </c>
      <c r="QD675" s="3" t="s">
        <v>725</v>
      </c>
      <c r="RC675" s="3" t="s">
        <v>725</v>
      </c>
      <c r="SF675" s="3">
        <v>4</v>
      </c>
      <c r="SG675" s="3">
        <v>1</v>
      </c>
      <c r="SH675" s="3">
        <v>0</v>
      </c>
      <c r="SI675" s="3">
        <v>3</v>
      </c>
      <c r="SJ675" s="3" t="s">
        <v>524</v>
      </c>
      <c r="SK675" s="3" t="s">
        <v>731</v>
      </c>
      <c r="SL675" s="3" t="s">
        <v>524</v>
      </c>
      <c r="SM675" s="3" t="s">
        <v>1251</v>
      </c>
      <c r="SN675" s="3" t="s">
        <v>570</v>
      </c>
      <c r="SO675" s="3" t="s">
        <v>543</v>
      </c>
      <c r="SP675" s="3" t="s">
        <v>527</v>
      </c>
    </row>
    <row r="676" spans="1:510" ht="12.75" x14ac:dyDescent="0.2">
      <c r="A676" s="2">
        <v>43949.674750868056</v>
      </c>
      <c r="B676" s="3" t="s">
        <v>507</v>
      </c>
      <c r="C676" s="3" t="s">
        <v>508</v>
      </c>
      <c r="D676" s="3" t="s">
        <v>566</v>
      </c>
      <c r="E676" s="3" t="s">
        <v>1143</v>
      </c>
      <c r="F676" s="3" t="s">
        <v>510</v>
      </c>
      <c r="G676" s="3" t="s">
        <v>573</v>
      </c>
      <c r="H676" s="3" t="s">
        <v>512</v>
      </c>
      <c r="I676" s="3" t="s">
        <v>513</v>
      </c>
      <c r="J676" s="3" t="s">
        <v>514</v>
      </c>
      <c r="K676" s="3"/>
      <c r="M676" s="3" t="s">
        <v>572</v>
      </c>
      <c r="N676" s="3" t="s">
        <v>517</v>
      </c>
      <c r="O676" s="3" t="s">
        <v>580</v>
      </c>
      <c r="P676" s="3">
        <v>9</v>
      </c>
      <c r="Q676" s="3" t="s">
        <v>1125</v>
      </c>
      <c r="R676" s="3" t="s">
        <v>1161</v>
      </c>
      <c r="S676" s="3" t="s">
        <v>519</v>
      </c>
      <c r="T676" s="3" t="s">
        <v>533</v>
      </c>
      <c r="U676" s="3">
        <v>34</v>
      </c>
      <c r="V676" s="3">
        <v>36</v>
      </c>
      <c r="W676" s="3">
        <v>32</v>
      </c>
      <c r="X676" s="3">
        <v>36</v>
      </c>
      <c r="Y676" s="3">
        <v>33</v>
      </c>
      <c r="Z676" s="3" t="s">
        <v>553</v>
      </c>
      <c r="AA676" s="6" t="s">
        <v>1125</v>
      </c>
      <c r="DS676" s="3" t="s">
        <v>729</v>
      </c>
      <c r="HO676" s="3" t="s">
        <v>729</v>
      </c>
      <c r="IK676" s="3" t="s">
        <v>729</v>
      </c>
      <c r="JD676" s="3">
        <v>5</v>
      </c>
      <c r="JE676" s="3">
        <v>1</v>
      </c>
      <c r="JF676" s="3">
        <v>2</v>
      </c>
      <c r="JG676" s="3">
        <v>2</v>
      </c>
      <c r="JH676" s="3" t="s">
        <v>732</v>
      </c>
      <c r="QR676" s="3" t="s">
        <v>725</v>
      </c>
      <c r="RM676" s="3" t="s">
        <v>725</v>
      </c>
      <c r="SF676" s="3">
        <v>4</v>
      </c>
      <c r="SG676" s="3">
        <v>0</v>
      </c>
      <c r="SH676" s="3">
        <v>0</v>
      </c>
      <c r="SI676" s="3">
        <v>1</v>
      </c>
      <c r="SJ676" s="3" t="s">
        <v>524</v>
      </c>
      <c r="SK676" s="3" t="s">
        <v>732</v>
      </c>
      <c r="SL676" s="3" t="s">
        <v>523</v>
      </c>
      <c r="SM676" s="3" t="s">
        <v>1254</v>
      </c>
      <c r="SN676" s="3" t="s">
        <v>542</v>
      </c>
      <c r="SO676" s="3" t="s">
        <v>554</v>
      </c>
      <c r="SP676" s="3" t="s">
        <v>544</v>
      </c>
    </row>
    <row r="677" spans="1:510" ht="12.75" x14ac:dyDescent="0.2">
      <c r="A677" s="2">
        <v>43949.67605469907</v>
      </c>
      <c r="B677" s="3" t="s">
        <v>507</v>
      </c>
      <c r="C677" s="3" t="s">
        <v>574</v>
      </c>
      <c r="D677" t="s">
        <v>1125</v>
      </c>
      <c r="E677" s="3" t="s">
        <v>1143</v>
      </c>
      <c r="F677" s="3" t="s">
        <v>1125</v>
      </c>
      <c r="G677" s="3" t="s">
        <v>1125</v>
      </c>
      <c r="H677" s="3" t="s">
        <v>1125</v>
      </c>
      <c r="I677" s="3" t="s">
        <v>1125</v>
      </c>
      <c r="J677" s="3" t="s">
        <v>617</v>
      </c>
      <c r="K677" s="3" t="s">
        <v>1125</v>
      </c>
      <c r="M677" s="3" t="s">
        <v>635</v>
      </c>
      <c r="N677" s="3" t="s">
        <v>604</v>
      </c>
      <c r="O677" s="3" t="s">
        <v>605</v>
      </c>
      <c r="P677" s="3">
        <v>10</v>
      </c>
      <c r="Q677" s="3" t="s">
        <v>1125</v>
      </c>
      <c r="R677" s="3" t="s">
        <v>1125</v>
      </c>
      <c r="S677" s="3" t="s">
        <v>519</v>
      </c>
      <c r="T677" s="3" t="s">
        <v>622</v>
      </c>
      <c r="U677" s="3" t="s">
        <v>1125</v>
      </c>
      <c r="V677" s="3" t="s">
        <v>1125</v>
      </c>
      <c r="W677" s="3" t="s">
        <v>1125</v>
      </c>
      <c r="X677" s="3" t="s">
        <v>1125</v>
      </c>
      <c r="Y677" s="3" t="s">
        <v>1125</v>
      </c>
      <c r="AA677" s="6" t="s">
        <v>1125</v>
      </c>
      <c r="JE677" s="3">
        <v>8</v>
      </c>
      <c r="JF677" s="3">
        <v>8</v>
      </c>
      <c r="JG677" s="3">
        <v>4</v>
      </c>
      <c r="SF677" s="3">
        <v>2</v>
      </c>
      <c r="SG677" s="3">
        <v>38</v>
      </c>
      <c r="SH677" s="3">
        <v>100</v>
      </c>
      <c r="SI677" s="3">
        <v>0</v>
      </c>
      <c r="SJ677" s="3" t="s">
        <v>523</v>
      </c>
      <c r="SL677" s="3" t="s">
        <v>523</v>
      </c>
      <c r="SM677" s="6" t="s">
        <v>1125</v>
      </c>
      <c r="SO677" s="3" t="s">
        <v>543</v>
      </c>
    </row>
    <row r="678" spans="1:510" ht="12.75" x14ac:dyDescent="0.2">
      <c r="A678" s="2">
        <v>43949.679495428238</v>
      </c>
      <c r="B678" s="3" t="s">
        <v>507</v>
      </c>
      <c r="C678" s="3" t="s">
        <v>508</v>
      </c>
      <c r="D678" s="3" t="s">
        <v>509</v>
      </c>
      <c r="E678" s="3" t="s">
        <v>1143</v>
      </c>
      <c r="F678" s="3" t="s">
        <v>528</v>
      </c>
      <c r="G678" s="3" t="s">
        <v>511</v>
      </c>
      <c r="H678" s="3" t="s">
        <v>512</v>
      </c>
      <c r="I678" s="3" t="s">
        <v>556</v>
      </c>
      <c r="J678" s="3" t="s">
        <v>514</v>
      </c>
      <c r="K678" s="3"/>
      <c r="M678" s="3" t="s">
        <v>516</v>
      </c>
      <c r="N678" s="3" t="s">
        <v>531</v>
      </c>
      <c r="O678" s="3" t="s">
        <v>518</v>
      </c>
      <c r="P678" s="3">
        <v>8</v>
      </c>
      <c r="Q678" s="3" t="s">
        <v>733</v>
      </c>
      <c r="R678" s="3" t="s">
        <v>734</v>
      </c>
      <c r="S678" s="3" t="s">
        <v>569</v>
      </c>
      <c r="T678" s="3" t="s">
        <v>520</v>
      </c>
      <c r="U678" s="3" t="s">
        <v>1125</v>
      </c>
      <c r="V678" s="3" t="s">
        <v>1125</v>
      </c>
      <c r="W678" s="3" t="s">
        <v>1125</v>
      </c>
      <c r="X678" s="3" t="s">
        <v>1125</v>
      </c>
      <c r="Y678" s="3" t="s">
        <v>1125</v>
      </c>
      <c r="AA678" s="3">
        <v>1570</v>
      </c>
      <c r="AB678" s="3">
        <v>770</v>
      </c>
      <c r="AC678" s="3">
        <v>800</v>
      </c>
      <c r="AD678" s="3" t="s">
        <v>560</v>
      </c>
      <c r="AE678" s="3" t="s">
        <v>541</v>
      </c>
      <c r="AF678" s="3" t="s">
        <v>523</v>
      </c>
      <c r="AR678" s="3" t="s">
        <v>723</v>
      </c>
      <c r="AZ678" s="3" t="s">
        <v>723</v>
      </c>
      <c r="BA678" s="3" t="s">
        <v>723</v>
      </c>
      <c r="BD678" s="3" t="s">
        <v>723</v>
      </c>
      <c r="BR678" s="3" t="s">
        <v>729</v>
      </c>
      <c r="BS678" s="3" t="s">
        <v>723</v>
      </c>
      <c r="CJ678" s="3" t="s">
        <v>723</v>
      </c>
      <c r="DG678" s="3" t="s">
        <v>723</v>
      </c>
      <c r="EG678" s="3" t="s">
        <v>723</v>
      </c>
      <c r="EL678" s="3" t="s">
        <v>723</v>
      </c>
      <c r="FD678" s="3" t="s">
        <v>723</v>
      </c>
      <c r="GA678" s="3" t="s">
        <v>723</v>
      </c>
      <c r="GC678" s="3" t="s">
        <v>723</v>
      </c>
      <c r="GD678" s="3" t="s">
        <v>723</v>
      </c>
      <c r="GG678" s="3" t="s">
        <v>723</v>
      </c>
      <c r="GS678" s="3" t="s">
        <v>723</v>
      </c>
      <c r="GX678" s="3" t="s">
        <v>723</v>
      </c>
      <c r="HB678" s="3" t="s">
        <v>723</v>
      </c>
      <c r="HY678" s="3" t="s">
        <v>723</v>
      </c>
      <c r="IA678" s="3" t="s">
        <v>723</v>
      </c>
      <c r="IG678" s="3" t="s">
        <v>723</v>
      </c>
      <c r="IH678" s="3" t="s">
        <v>723</v>
      </c>
      <c r="JD678" s="3">
        <v>22</v>
      </c>
      <c r="JE678" s="3">
        <v>10</v>
      </c>
      <c r="JF678" s="3">
        <v>7</v>
      </c>
      <c r="JG678" s="3">
        <v>5</v>
      </c>
      <c r="JH678" s="3" t="s">
        <v>735</v>
      </c>
      <c r="JT678" s="3" t="s">
        <v>725</v>
      </c>
      <c r="KB678" s="3" t="s">
        <v>726</v>
      </c>
      <c r="KC678" s="3" t="s">
        <v>725</v>
      </c>
      <c r="KF678" s="3" t="s">
        <v>726</v>
      </c>
      <c r="KT678" s="3" t="s">
        <v>726</v>
      </c>
      <c r="KU678" s="3" t="s">
        <v>726</v>
      </c>
      <c r="LL678" s="3" t="s">
        <v>727</v>
      </c>
      <c r="MI678" s="3" t="s">
        <v>727</v>
      </c>
      <c r="NI678" s="3" t="s">
        <v>725</v>
      </c>
      <c r="NN678" s="3" t="s">
        <v>727</v>
      </c>
      <c r="OF678" s="3" t="s">
        <v>726</v>
      </c>
      <c r="PC678" s="3" t="s">
        <v>725</v>
      </c>
      <c r="PE678" s="3" t="s">
        <v>725</v>
      </c>
      <c r="PF678" s="3" t="s">
        <v>727</v>
      </c>
      <c r="PI678" s="3" t="s">
        <v>725</v>
      </c>
      <c r="PU678" s="3" t="s">
        <v>725</v>
      </c>
      <c r="PZ678" s="3" t="s">
        <v>725</v>
      </c>
      <c r="QD678" s="3" t="s">
        <v>725</v>
      </c>
      <c r="RA678" s="3" t="s">
        <v>726</v>
      </c>
      <c r="RC678" s="3" t="s">
        <v>725</v>
      </c>
      <c r="RI678" s="3" t="s">
        <v>726</v>
      </c>
      <c r="RJ678" s="3" t="s">
        <v>725</v>
      </c>
      <c r="SF678" s="3">
        <v>11</v>
      </c>
      <c r="SG678" s="3">
        <v>7</v>
      </c>
      <c r="SH678" s="3">
        <v>4</v>
      </c>
      <c r="SI678" s="3">
        <v>1</v>
      </c>
      <c r="SJ678" s="3" t="s">
        <v>523</v>
      </c>
      <c r="SK678" s="3" t="s">
        <v>736</v>
      </c>
      <c r="SL678" s="3" t="s">
        <v>524</v>
      </c>
      <c r="SM678" s="3" t="s">
        <v>1254</v>
      </c>
      <c r="SN678" s="3" t="s">
        <v>542</v>
      </c>
      <c r="SO678" s="3" t="s">
        <v>554</v>
      </c>
      <c r="SP678" s="3" t="s">
        <v>544</v>
      </c>
    </row>
    <row r="679" spans="1:510" ht="12.75" x14ac:dyDescent="0.2">
      <c r="A679" s="2">
        <v>43949.680869178235</v>
      </c>
      <c r="B679" s="3" t="s">
        <v>507</v>
      </c>
      <c r="C679" s="3" t="s">
        <v>508</v>
      </c>
      <c r="D679" s="3" t="s">
        <v>509</v>
      </c>
      <c r="E679" s="3" t="s">
        <v>1143</v>
      </c>
      <c r="F679" s="3" t="s">
        <v>510</v>
      </c>
      <c r="G679" s="3" t="s">
        <v>511</v>
      </c>
      <c r="H679" s="3" t="s">
        <v>512</v>
      </c>
      <c r="I679" s="3" t="s">
        <v>556</v>
      </c>
      <c r="J679" s="3" t="s">
        <v>514</v>
      </c>
      <c r="K679" s="3"/>
      <c r="M679" s="3" t="s">
        <v>516</v>
      </c>
      <c r="N679" s="3" t="s">
        <v>539</v>
      </c>
      <c r="O679" s="3" t="s">
        <v>518</v>
      </c>
      <c r="P679" s="3">
        <v>8</v>
      </c>
      <c r="Q679" s="3" t="s">
        <v>1156</v>
      </c>
      <c r="R679" s="3" t="s">
        <v>1161</v>
      </c>
      <c r="S679" s="3" t="s">
        <v>519</v>
      </c>
      <c r="T679" s="3" t="s">
        <v>520</v>
      </c>
      <c r="U679" s="3" t="s">
        <v>1125</v>
      </c>
      <c r="V679" s="3" t="s">
        <v>1125</v>
      </c>
      <c r="W679" s="3" t="s">
        <v>1125</v>
      </c>
      <c r="X679" s="3" t="s">
        <v>1125</v>
      </c>
      <c r="Y679" s="3" t="s">
        <v>1125</v>
      </c>
      <c r="AA679" s="3">
        <v>1480</v>
      </c>
      <c r="AB679" s="3">
        <v>740</v>
      </c>
      <c r="AC679" s="3">
        <v>740</v>
      </c>
      <c r="AD679" s="3" t="s">
        <v>576</v>
      </c>
      <c r="AE679" s="3" t="s">
        <v>541</v>
      </c>
      <c r="AF679" s="3" t="s">
        <v>523</v>
      </c>
      <c r="AQ679" s="3" t="s">
        <v>723</v>
      </c>
      <c r="AR679" s="3" t="s">
        <v>723</v>
      </c>
      <c r="CA679" s="3" t="s">
        <v>723</v>
      </c>
      <c r="CF679" s="3" t="s">
        <v>723</v>
      </c>
      <c r="DQ679" s="3" t="s">
        <v>729</v>
      </c>
      <c r="FF679" s="3" t="s">
        <v>723</v>
      </c>
      <c r="GQ679" s="3" t="s">
        <v>723</v>
      </c>
      <c r="GS679" s="3" t="s">
        <v>723</v>
      </c>
      <c r="IH679" s="3" t="s">
        <v>723</v>
      </c>
      <c r="JD679" s="3">
        <v>12</v>
      </c>
      <c r="JE679" s="3">
        <v>4</v>
      </c>
      <c r="JF679" s="3">
        <v>5</v>
      </c>
      <c r="JG679" s="3">
        <v>3</v>
      </c>
      <c r="JH679" s="3" t="s">
        <v>737</v>
      </c>
      <c r="MS679" s="3" t="s">
        <v>725</v>
      </c>
      <c r="OH679" s="3" t="s">
        <v>725</v>
      </c>
      <c r="RJ679" s="3" t="s">
        <v>725</v>
      </c>
      <c r="SF679" s="3">
        <v>6</v>
      </c>
      <c r="SG679" s="3">
        <v>0</v>
      </c>
      <c r="SH679" s="3">
        <v>0</v>
      </c>
      <c r="SI679" s="3">
        <v>1</v>
      </c>
      <c r="SJ679" s="3" t="s">
        <v>524</v>
      </c>
      <c r="SK679" s="3" t="s">
        <v>737</v>
      </c>
      <c r="SL679" s="3" t="s">
        <v>524</v>
      </c>
      <c r="SM679" s="3" t="s">
        <v>1253</v>
      </c>
      <c r="SN679" s="3" t="s">
        <v>570</v>
      </c>
      <c r="SO679" s="3" t="s">
        <v>526</v>
      </c>
      <c r="SP679" s="3" t="s">
        <v>544</v>
      </c>
    </row>
    <row r="680" spans="1:510" ht="12.75" x14ac:dyDescent="0.2">
      <c r="A680" s="2">
        <v>43949.681041504635</v>
      </c>
      <c r="B680" s="3" t="s">
        <v>507</v>
      </c>
      <c r="C680" s="3" t="s">
        <v>508</v>
      </c>
      <c r="D680" s="3" t="s">
        <v>566</v>
      </c>
      <c r="E680" s="3" t="s">
        <v>1143</v>
      </c>
      <c r="F680" s="3" t="s">
        <v>528</v>
      </c>
      <c r="G680" s="3" t="s">
        <v>511</v>
      </c>
      <c r="H680" s="3" t="s">
        <v>583</v>
      </c>
      <c r="I680" s="3" t="s">
        <v>529</v>
      </c>
      <c r="J680" s="3" t="s">
        <v>514</v>
      </c>
      <c r="K680" s="3"/>
      <c r="M680" s="3" t="s">
        <v>572</v>
      </c>
      <c r="N680" s="3" t="s">
        <v>578</v>
      </c>
      <c r="O680" s="3" t="s">
        <v>518</v>
      </c>
      <c r="P680" s="3">
        <v>6</v>
      </c>
      <c r="Q680" s="3">
        <v>4</v>
      </c>
      <c r="R680" s="3" t="s">
        <v>1125</v>
      </c>
      <c r="S680" s="3" t="s">
        <v>569</v>
      </c>
      <c r="T680" s="3" t="s">
        <v>520</v>
      </c>
      <c r="U680" s="3" t="s">
        <v>1125</v>
      </c>
      <c r="V680" s="3" t="s">
        <v>1125</v>
      </c>
      <c r="W680" s="3" t="s">
        <v>1125</v>
      </c>
      <c r="X680" s="3" t="s">
        <v>1125</v>
      </c>
      <c r="Y680" s="3" t="s">
        <v>1125</v>
      </c>
      <c r="AA680" s="3">
        <v>1560</v>
      </c>
      <c r="AB680" s="3">
        <v>770</v>
      </c>
      <c r="AC680" s="3">
        <v>790</v>
      </c>
      <c r="AD680" s="3" t="s">
        <v>547</v>
      </c>
      <c r="AE680" s="3" t="s">
        <v>548</v>
      </c>
      <c r="AF680" s="3" t="s">
        <v>523</v>
      </c>
      <c r="BD680" s="3" t="s">
        <v>723</v>
      </c>
      <c r="BS680" s="3" t="s">
        <v>723</v>
      </c>
      <c r="DS680" s="3" t="s">
        <v>723</v>
      </c>
      <c r="EA680" s="3" t="s">
        <v>723</v>
      </c>
      <c r="FE680" s="3" t="s">
        <v>723</v>
      </c>
      <c r="GN680" s="3" t="s">
        <v>723</v>
      </c>
      <c r="HP680" s="3" t="s">
        <v>723</v>
      </c>
      <c r="IY680" s="3" t="s">
        <v>723</v>
      </c>
      <c r="JD680" s="3">
        <v>8</v>
      </c>
      <c r="JE680" s="3">
        <v>2</v>
      </c>
      <c r="JF680" s="3">
        <v>3</v>
      </c>
      <c r="JG680" s="3">
        <v>3</v>
      </c>
      <c r="JH680" s="3" t="s">
        <v>738</v>
      </c>
      <c r="KF680" s="3" t="s">
        <v>727</v>
      </c>
      <c r="KU680" s="3" t="s">
        <v>727</v>
      </c>
      <c r="MU680" s="3" t="s">
        <v>725</v>
      </c>
      <c r="NC680" s="3" t="s">
        <v>725</v>
      </c>
      <c r="PP680" s="3" t="s">
        <v>725</v>
      </c>
      <c r="QR680" s="3" t="s">
        <v>725</v>
      </c>
      <c r="SA680" s="3" t="s">
        <v>725</v>
      </c>
      <c r="SF680" s="3">
        <v>6</v>
      </c>
      <c r="SG680" s="3">
        <v>0</v>
      </c>
      <c r="SH680" s="3">
        <v>2</v>
      </c>
      <c r="SI680" s="3">
        <v>0</v>
      </c>
      <c r="SJ680" s="3" t="s">
        <v>524</v>
      </c>
      <c r="SK680" s="3" t="s">
        <v>738</v>
      </c>
      <c r="SL680" s="3" t="s">
        <v>524</v>
      </c>
      <c r="SM680" s="3" t="s">
        <v>1249</v>
      </c>
      <c r="SN680" s="3" t="s">
        <v>542</v>
      </c>
      <c r="SO680" s="3" t="s">
        <v>543</v>
      </c>
      <c r="SP680" s="3" t="s">
        <v>544</v>
      </c>
    </row>
    <row r="681" spans="1:510" ht="12.75" x14ac:dyDescent="0.2">
      <c r="A681" s="2">
        <v>43949.682181435186</v>
      </c>
      <c r="B681" s="3" t="s">
        <v>507</v>
      </c>
      <c r="C681" s="3" t="s">
        <v>588</v>
      </c>
      <c r="D681" s="3" t="s">
        <v>509</v>
      </c>
      <c r="E681" s="3" t="s">
        <v>1143</v>
      </c>
      <c r="F681" s="3" t="s">
        <v>528</v>
      </c>
      <c r="G681" s="3" t="s">
        <v>511</v>
      </c>
      <c r="H681" s="3" t="s">
        <v>512</v>
      </c>
      <c r="I681" s="3" t="s">
        <v>513</v>
      </c>
      <c r="J681" s="3" t="s">
        <v>514</v>
      </c>
      <c r="K681" s="3"/>
      <c r="M681" s="3" t="s">
        <v>516</v>
      </c>
      <c r="N681" s="3" t="s">
        <v>517</v>
      </c>
      <c r="O681" s="3" t="s">
        <v>597</v>
      </c>
      <c r="P681" s="3">
        <v>7</v>
      </c>
      <c r="Q681" s="3" t="s">
        <v>733</v>
      </c>
      <c r="R681" s="3" t="s">
        <v>734</v>
      </c>
      <c r="S681" s="3" t="s">
        <v>519</v>
      </c>
      <c r="T681" s="3" t="s">
        <v>533</v>
      </c>
      <c r="U681" s="3">
        <v>35</v>
      </c>
      <c r="V681" s="3">
        <v>36</v>
      </c>
      <c r="W681" s="3">
        <v>35</v>
      </c>
      <c r="X681" s="3">
        <v>36</v>
      </c>
      <c r="Y681" s="3">
        <v>33</v>
      </c>
      <c r="Z681" s="3" t="s">
        <v>553</v>
      </c>
      <c r="AA681" s="6" t="s">
        <v>1125</v>
      </c>
      <c r="BR681" s="3" t="s">
        <v>729</v>
      </c>
      <c r="ED681" s="3" t="s">
        <v>723</v>
      </c>
      <c r="EH681" s="3" t="s">
        <v>723</v>
      </c>
      <c r="FG681" s="3" t="s">
        <v>729</v>
      </c>
      <c r="GJ681" s="3" t="s">
        <v>723</v>
      </c>
      <c r="HC681" s="3" t="s">
        <v>723</v>
      </c>
      <c r="JD681" s="3">
        <v>6</v>
      </c>
      <c r="JE681" s="3">
        <v>5</v>
      </c>
      <c r="JF681" s="3" t="s">
        <v>730</v>
      </c>
      <c r="JG681" s="3">
        <v>1</v>
      </c>
      <c r="JH681" s="3" t="s">
        <v>739</v>
      </c>
      <c r="KT681" s="3" t="s">
        <v>726</v>
      </c>
      <c r="NF681" s="3" t="s">
        <v>725</v>
      </c>
      <c r="NJ681" s="3" t="s">
        <v>725</v>
      </c>
      <c r="OI681" s="3" t="s">
        <v>725</v>
      </c>
      <c r="PL681" s="3" t="s">
        <v>725</v>
      </c>
      <c r="QE681" s="3" t="s">
        <v>725</v>
      </c>
      <c r="SF681" s="3">
        <v>5</v>
      </c>
      <c r="SG681" s="3">
        <v>1</v>
      </c>
      <c r="SH681" s="3">
        <v>0</v>
      </c>
      <c r="SI681" s="3">
        <v>5</v>
      </c>
      <c r="SJ681" s="3" t="s">
        <v>523</v>
      </c>
      <c r="SK681" s="3" t="s">
        <v>740</v>
      </c>
      <c r="SL681" s="3" t="s">
        <v>524</v>
      </c>
      <c r="SM681" s="3" t="s">
        <v>1249</v>
      </c>
      <c r="SN681" s="3" t="s">
        <v>570</v>
      </c>
      <c r="SO681" s="3" t="s">
        <v>526</v>
      </c>
      <c r="SP681" s="3" t="s">
        <v>544</v>
      </c>
    </row>
    <row r="682" spans="1:510" ht="12.75" x14ac:dyDescent="0.2">
      <c r="A682" s="2">
        <v>43949.682343657405</v>
      </c>
      <c r="B682" s="3" t="s">
        <v>507</v>
      </c>
      <c r="C682" s="3" t="s">
        <v>588</v>
      </c>
      <c r="D682" s="3" t="s">
        <v>1131</v>
      </c>
      <c r="E682" s="3" t="s">
        <v>1143</v>
      </c>
      <c r="F682" s="3" t="s">
        <v>528</v>
      </c>
      <c r="G682" s="3" t="s">
        <v>511</v>
      </c>
      <c r="H682" s="3" t="s">
        <v>512</v>
      </c>
      <c r="I682" s="3" t="s">
        <v>513</v>
      </c>
      <c r="J682" s="3" t="s">
        <v>514</v>
      </c>
      <c r="K682" s="3"/>
      <c r="M682" s="3" t="s">
        <v>516</v>
      </c>
      <c r="N682" s="3" t="s">
        <v>539</v>
      </c>
      <c r="O682" s="3" t="s">
        <v>518</v>
      </c>
      <c r="P682" s="3">
        <v>9</v>
      </c>
      <c r="Q682" s="3" t="s">
        <v>1158</v>
      </c>
      <c r="R682" s="3" t="s">
        <v>1156</v>
      </c>
      <c r="S682" s="3" t="s">
        <v>519</v>
      </c>
      <c r="T682" s="3" t="s">
        <v>520</v>
      </c>
      <c r="U682" s="3" t="s">
        <v>1125</v>
      </c>
      <c r="V682" s="3" t="s">
        <v>1125</v>
      </c>
      <c r="W682" s="3" t="s">
        <v>1125</v>
      </c>
      <c r="X682" s="3" t="s">
        <v>1125</v>
      </c>
      <c r="Y682" s="3" t="s">
        <v>1125</v>
      </c>
      <c r="AA682" s="3">
        <v>1270</v>
      </c>
      <c r="AB682" s="3">
        <v>600</v>
      </c>
      <c r="AC682" s="3">
        <v>670</v>
      </c>
      <c r="AD682" s="3" t="s">
        <v>564</v>
      </c>
      <c r="AE682" s="3" t="s">
        <v>541</v>
      </c>
      <c r="AF682" s="3" t="s">
        <v>523</v>
      </c>
      <c r="EA682" s="3" t="s">
        <v>729</v>
      </c>
      <c r="FY682" s="3" t="s">
        <v>729</v>
      </c>
      <c r="GC682" s="3" t="s">
        <v>723</v>
      </c>
      <c r="GD682" s="3" t="s">
        <v>723</v>
      </c>
      <c r="GG682" s="3" t="s">
        <v>723</v>
      </c>
      <c r="GH682" s="3" t="s">
        <v>723</v>
      </c>
      <c r="GI682" s="3" t="s">
        <v>723</v>
      </c>
      <c r="IA682" s="3" t="s">
        <v>729</v>
      </c>
      <c r="IG682" s="3" t="s">
        <v>723</v>
      </c>
      <c r="IH682" s="3" t="s">
        <v>729</v>
      </c>
      <c r="IN682" s="3" t="s">
        <v>723</v>
      </c>
      <c r="JD682" s="3">
        <v>10</v>
      </c>
      <c r="JE682" s="3">
        <v>7</v>
      </c>
      <c r="JF682" s="3">
        <v>2</v>
      </c>
      <c r="JG682" s="3">
        <v>1</v>
      </c>
      <c r="JH682" s="3" t="s">
        <v>741</v>
      </c>
      <c r="NC682" s="3" t="s">
        <v>725</v>
      </c>
      <c r="PA682" s="3" t="s">
        <v>725</v>
      </c>
      <c r="RC682" s="3" t="s">
        <v>725</v>
      </c>
      <c r="RJ682" s="3" t="s">
        <v>726</v>
      </c>
      <c r="SF682" s="3">
        <v>3</v>
      </c>
      <c r="SG682" s="3">
        <v>1</v>
      </c>
      <c r="SH682" s="3">
        <v>0</v>
      </c>
      <c r="SI682" s="3">
        <v>1</v>
      </c>
      <c r="SJ682" s="3" t="s">
        <v>524</v>
      </c>
      <c r="SK682" s="3" t="s">
        <v>741</v>
      </c>
      <c r="SL682" s="3" t="s">
        <v>524</v>
      </c>
      <c r="SM682" s="3" t="s">
        <v>1254</v>
      </c>
      <c r="SN682" s="3" t="s">
        <v>542</v>
      </c>
      <c r="SO682" s="3" t="s">
        <v>526</v>
      </c>
      <c r="SP682" s="3" t="s">
        <v>544</v>
      </c>
    </row>
    <row r="683" spans="1:510" ht="12.75" x14ac:dyDescent="0.2">
      <c r="A683" s="2">
        <v>43949.682876550927</v>
      </c>
      <c r="B683" s="3" t="s">
        <v>507</v>
      </c>
      <c r="C683" s="3" t="s">
        <v>508</v>
      </c>
      <c r="D683" s="3" t="s">
        <v>566</v>
      </c>
      <c r="E683" s="3" t="s">
        <v>1143</v>
      </c>
      <c r="F683" s="3" t="s">
        <v>528</v>
      </c>
      <c r="G683" s="3" t="s">
        <v>511</v>
      </c>
      <c r="H683" s="3" t="s">
        <v>583</v>
      </c>
      <c r="I683" s="3" t="s">
        <v>529</v>
      </c>
      <c r="J683" s="3" t="s">
        <v>514</v>
      </c>
      <c r="K683" s="3"/>
      <c r="M683" s="3" t="s">
        <v>572</v>
      </c>
      <c r="N683" s="3" t="s">
        <v>578</v>
      </c>
      <c r="O683" s="3" t="s">
        <v>1150</v>
      </c>
      <c r="P683" s="3">
        <v>8</v>
      </c>
      <c r="Q683" s="3" t="s">
        <v>733</v>
      </c>
      <c r="R683" s="3" t="s">
        <v>734</v>
      </c>
      <c r="S683" s="3" t="s">
        <v>519</v>
      </c>
      <c r="T683" s="3" t="s">
        <v>520</v>
      </c>
      <c r="U683" s="3" t="s">
        <v>1125</v>
      </c>
      <c r="V683" s="3" t="s">
        <v>1125</v>
      </c>
      <c r="W683" s="3" t="s">
        <v>1125</v>
      </c>
      <c r="X683" s="3" t="s">
        <v>1125</v>
      </c>
      <c r="Y683" s="3" t="s">
        <v>1125</v>
      </c>
      <c r="AA683" s="3">
        <v>1530</v>
      </c>
      <c r="AB683" s="3">
        <v>760</v>
      </c>
      <c r="AC683" s="3">
        <v>770</v>
      </c>
      <c r="AD683" s="3" t="s">
        <v>593</v>
      </c>
      <c r="AE683" s="3" t="s">
        <v>541</v>
      </c>
      <c r="AF683" s="3" t="s">
        <v>523</v>
      </c>
      <c r="AS683" s="3" t="s">
        <v>723</v>
      </c>
      <c r="AV683" s="3" t="s">
        <v>729</v>
      </c>
      <c r="BE683" s="3" t="s">
        <v>723</v>
      </c>
      <c r="DT683" s="3" t="s">
        <v>723</v>
      </c>
      <c r="HB683" s="3" t="s">
        <v>723</v>
      </c>
      <c r="HP683" s="3" t="s">
        <v>723</v>
      </c>
      <c r="HT683" s="3" t="s">
        <v>723</v>
      </c>
      <c r="IH683" s="3" t="s">
        <v>723</v>
      </c>
      <c r="IR683" s="3" t="s">
        <v>723</v>
      </c>
      <c r="JD683" s="3">
        <v>9</v>
      </c>
      <c r="JE683" s="3">
        <v>5</v>
      </c>
      <c r="JF683" s="3">
        <v>3</v>
      </c>
      <c r="JG683" s="3">
        <v>1</v>
      </c>
      <c r="JH683" s="3" t="s">
        <v>742</v>
      </c>
      <c r="JU683" s="3" t="s">
        <v>727</v>
      </c>
      <c r="JX683" s="3" t="s">
        <v>726</v>
      </c>
      <c r="KG683" s="3" t="s">
        <v>725</v>
      </c>
      <c r="MV683" s="3" t="s">
        <v>725</v>
      </c>
      <c r="QD683" s="3" t="s">
        <v>727</v>
      </c>
      <c r="QR683" s="3" t="s">
        <v>725</v>
      </c>
      <c r="QV683" s="3" t="s">
        <v>725</v>
      </c>
      <c r="RJ683" s="3" t="s">
        <v>725</v>
      </c>
      <c r="RT683" s="3" t="s">
        <v>725</v>
      </c>
      <c r="SF683" s="3">
        <v>6</v>
      </c>
      <c r="SG683" s="3">
        <v>1</v>
      </c>
      <c r="SH683" s="3">
        <v>2</v>
      </c>
      <c r="SI683" s="3">
        <v>3</v>
      </c>
      <c r="SJ683" s="3" t="s">
        <v>524</v>
      </c>
      <c r="SK683" s="3" t="s">
        <v>742</v>
      </c>
      <c r="SL683" s="3" t="s">
        <v>523</v>
      </c>
      <c r="SM683" s="3" t="s">
        <v>1254</v>
      </c>
      <c r="SN683" s="4">
        <v>0</v>
      </c>
      <c r="SO683" s="3" t="s">
        <v>554</v>
      </c>
      <c r="SP683" s="3" t="s">
        <v>544</v>
      </c>
    </row>
    <row r="684" spans="1:510" ht="12.75" x14ac:dyDescent="0.2">
      <c r="A684" s="2">
        <v>43949.141105578703</v>
      </c>
      <c r="B684" s="3" t="s">
        <v>507</v>
      </c>
      <c r="C684" s="3" t="s">
        <v>508</v>
      </c>
      <c r="D684" s="3" t="s">
        <v>509</v>
      </c>
      <c r="E684" s="3" t="s">
        <v>1143</v>
      </c>
      <c r="F684" s="3" t="s">
        <v>528</v>
      </c>
      <c r="G684" s="3" t="s">
        <v>511</v>
      </c>
      <c r="H684" s="3" t="s">
        <v>512</v>
      </c>
      <c r="I684" s="3" t="s">
        <v>513</v>
      </c>
      <c r="J684" s="3" t="s">
        <v>557</v>
      </c>
      <c r="K684" s="3" t="s">
        <v>649</v>
      </c>
      <c r="L684" s="3" t="s">
        <v>696</v>
      </c>
      <c r="M684" s="3" t="s">
        <v>1125</v>
      </c>
      <c r="N684" s="3" t="s">
        <v>517</v>
      </c>
      <c r="O684" s="3" t="s">
        <v>580</v>
      </c>
      <c r="P684" s="3">
        <v>6</v>
      </c>
      <c r="Q684" s="3" t="s">
        <v>1125</v>
      </c>
      <c r="R684" s="3" t="s">
        <v>1125</v>
      </c>
      <c r="S684" s="3" t="s">
        <v>591</v>
      </c>
      <c r="T684" s="3" t="s">
        <v>520</v>
      </c>
      <c r="U684" s="3" t="s">
        <v>1125</v>
      </c>
      <c r="V684" s="3" t="s">
        <v>1125</v>
      </c>
      <c r="W684" s="3" t="s">
        <v>1125</v>
      </c>
      <c r="X684" s="3" t="s">
        <v>1125</v>
      </c>
      <c r="Y684" s="3" t="s">
        <v>1125</v>
      </c>
      <c r="AA684" s="3">
        <v>1490</v>
      </c>
      <c r="AB684" s="3">
        <v>720</v>
      </c>
      <c r="AC684" s="3">
        <v>770</v>
      </c>
      <c r="AD684" s="3" t="s">
        <v>560</v>
      </c>
      <c r="AE684" s="3" t="s">
        <v>548</v>
      </c>
      <c r="AF684" s="3" t="s">
        <v>523</v>
      </c>
      <c r="SF684" s="3">
        <v>1</v>
      </c>
      <c r="SG684" s="3">
        <v>0</v>
      </c>
      <c r="SH684" s="3">
        <v>0</v>
      </c>
      <c r="SI684" s="3">
        <v>1</v>
      </c>
      <c r="SJ684" s="3" t="s">
        <v>524</v>
      </c>
      <c r="SL684" s="3" t="s">
        <v>524</v>
      </c>
      <c r="SM684" s="3" t="s">
        <v>1247</v>
      </c>
      <c r="SN684" s="3" t="s">
        <v>535</v>
      </c>
      <c r="SO684" s="3" t="s">
        <v>543</v>
      </c>
      <c r="SP684" s="3" t="s">
        <v>527</v>
      </c>
    </row>
    <row r="685" spans="1:510" ht="12.75" x14ac:dyDescent="0.2">
      <c r="A685" s="2">
        <v>43949.68556002315</v>
      </c>
      <c r="B685" s="3" t="s">
        <v>507</v>
      </c>
      <c r="C685" s="3" t="s">
        <v>508</v>
      </c>
      <c r="D685" s="3" t="s">
        <v>509</v>
      </c>
      <c r="E685" s="3" t="s">
        <v>1143</v>
      </c>
      <c r="F685" s="3" t="s">
        <v>510</v>
      </c>
      <c r="G685" s="3" t="s">
        <v>511</v>
      </c>
      <c r="H685" s="3" t="s">
        <v>536</v>
      </c>
      <c r="I685" s="3" t="s">
        <v>529</v>
      </c>
      <c r="J685" s="3" t="s">
        <v>514</v>
      </c>
      <c r="K685" s="3"/>
      <c r="M685" s="3" t="s">
        <v>516</v>
      </c>
      <c r="N685" s="3" t="s">
        <v>531</v>
      </c>
      <c r="O685" s="3" t="s">
        <v>518</v>
      </c>
      <c r="P685" s="3">
        <v>8</v>
      </c>
      <c r="Q685" s="3" t="s">
        <v>733</v>
      </c>
      <c r="R685" s="3" t="s">
        <v>745</v>
      </c>
      <c r="S685" s="3" t="s">
        <v>546</v>
      </c>
      <c r="T685" s="3" t="s">
        <v>533</v>
      </c>
      <c r="U685" s="3">
        <v>34</v>
      </c>
      <c r="V685" s="3">
        <v>35</v>
      </c>
      <c r="W685" s="3">
        <v>35</v>
      </c>
      <c r="X685" s="3">
        <v>33</v>
      </c>
      <c r="Y685" s="3">
        <v>32</v>
      </c>
      <c r="Z685" s="3" t="s">
        <v>534</v>
      </c>
      <c r="AA685" s="3">
        <v>1500</v>
      </c>
      <c r="AB685" s="3">
        <v>750</v>
      </c>
      <c r="AC685" s="3">
        <v>750</v>
      </c>
      <c r="AD685" s="3" t="s">
        <v>576</v>
      </c>
      <c r="AE685" s="3" t="s">
        <v>587</v>
      </c>
      <c r="AF685" s="3" t="s">
        <v>523</v>
      </c>
      <c r="AR685" s="3" t="s">
        <v>723</v>
      </c>
      <c r="BS685" s="3" t="s">
        <v>723</v>
      </c>
      <c r="BW685" s="3" t="s">
        <v>723</v>
      </c>
      <c r="CH685" s="3" t="s">
        <v>723</v>
      </c>
      <c r="CI685" s="3" t="s">
        <v>723</v>
      </c>
      <c r="CP685" s="3" t="s">
        <v>723</v>
      </c>
      <c r="CX685" s="3" t="s">
        <v>723</v>
      </c>
      <c r="DS685" s="3" t="s">
        <v>723</v>
      </c>
      <c r="EA685" s="3" t="s">
        <v>723</v>
      </c>
      <c r="EE685" s="3" t="s">
        <v>723</v>
      </c>
      <c r="FG685" s="3" t="s">
        <v>723</v>
      </c>
      <c r="FI685" s="3" t="s">
        <v>723</v>
      </c>
      <c r="GX685" s="3" t="s">
        <v>723</v>
      </c>
      <c r="HO685" s="3" t="s">
        <v>723</v>
      </c>
      <c r="HP685" s="3" t="s">
        <v>723</v>
      </c>
      <c r="HY685" s="3" t="s">
        <v>723</v>
      </c>
      <c r="IJ685" s="3" t="s">
        <v>723</v>
      </c>
      <c r="JC685" s="3" t="s">
        <v>723</v>
      </c>
      <c r="JD685" s="3">
        <v>18</v>
      </c>
      <c r="JE685" s="3">
        <v>13</v>
      </c>
      <c r="JF685" s="3">
        <v>1</v>
      </c>
      <c r="JG685" s="3">
        <v>4</v>
      </c>
      <c r="JH685" s="3" t="s">
        <v>746</v>
      </c>
      <c r="JT685" s="3" t="s">
        <v>725</v>
      </c>
      <c r="KU685" s="3" t="s">
        <v>727</v>
      </c>
      <c r="KY685" s="3" t="s">
        <v>727</v>
      </c>
      <c r="LJ685" s="3" t="s">
        <v>725</v>
      </c>
      <c r="LK685" s="3" t="s">
        <v>726</v>
      </c>
      <c r="LR685" s="3" t="s">
        <v>726</v>
      </c>
      <c r="LZ685" s="3" t="s">
        <v>726</v>
      </c>
      <c r="MU685" s="3" t="s">
        <v>725</v>
      </c>
      <c r="NC685" s="3" t="s">
        <v>725</v>
      </c>
      <c r="NG685" s="3" t="s">
        <v>726</v>
      </c>
      <c r="OI685" s="3" t="s">
        <v>725</v>
      </c>
      <c r="OK685" s="3" t="s">
        <v>725</v>
      </c>
      <c r="PZ685" s="3" t="s">
        <v>725</v>
      </c>
      <c r="QQ685" s="3" t="s">
        <v>727</v>
      </c>
      <c r="QR685" s="3" t="s">
        <v>725</v>
      </c>
      <c r="RA685" s="3" t="s">
        <v>726</v>
      </c>
      <c r="RL685" s="3" t="s">
        <v>727</v>
      </c>
      <c r="SE685" s="3" t="s">
        <v>726</v>
      </c>
      <c r="SF685" s="3">
        <v>8</v>
      </c>
      <c r="SG685" s="3">
        <v>6</v>
      </c>
      <c r="SH685" s="3">
        <v>4</v>
      </c>
      <c r="SI685" s="3">
        <v>3</v>
      </c>
      <c r="SJ685" s="3" t="s">
        <v>523</v>
      </c>
      <c r="SK685" s="3" t="s">
        <v>724</v>
      </c>
      <c r="SL685" s="3" t="s">
        <v>524</v>
      </c>
      <c r="SM685" s="3" t="s">
        <v>1254</v>
      </c>
      <c r="SN685" s="3" t="s">
        <v>542</v>
      </c>
      <c r="SO685" s="3" t="s">
        <v>554</v>
      </c>
      <c r="SP685" s="3" t="s">
        <v>549</v>
      </c>
    </row>
    <row r="686" spans="1:510" ht="12.75" x14ac:dyDescent="0.2">
      <c r="A686" s="2">
        <v>43949.687181273148</v>
      </c>
      <c r="B686" s="3" t="s">
        <v>507</v>
      </c>
      <c r="C686" s="3" t="s">
        <v>508</v>
      </c>
      <c r="D686" s="3" t="s">
        <v>509</v>
      </c>
      <c r="E686" s="3" t="s">
        <v>1143</v>
      </c>
      <c r="F686" s="3" t="s">
        <v>528</v>
      </c>
      <c r="G686" s="3" t="s">
        <v>511</v>
      </c>
      <c r="H686" s="3" t="s">
        <v>624</v>
      </c>
      <c r="I686" s="3" t="s">
        <v>556</v>
      </c>
      <c r="J686" s="3" t="s">
        <v>514</v>
      </c>
      <c r="K686" s="3"/>
      <c r="M686" s="3" t="s">
        <v>516</v>
      </c>
      <c r="N686" s="3" t="s">
        <v>517</v>
      </c>
      <c r="O686" s="3" t="s">
        <v>518</v>
      </c>
      <c r="P686" s="3">
        <v>5</v>
      </c>
      <c r="Q686" s="3">
        <v>4</v>
      </c>
      <c r="R686" s="3" t="s">
        <v>1161</v>
      </c>
      <c r="S686" s="3" t="s">
        <v>519</v>
      </c>
      <c r="T686" s="3" t="s">
        <v>520</v>
      </c>
      <c r="U686" s="3" t="s">
        <v>1125</v>
      </c>
      <c r="V686" s="3" t="s">
        <v>1125</v>
      </c>
      <c r="W686" s="3" t="s">
        <v>1125</v>
      </c>
      <c r="X686" s="3" t="s">
        <v>1125</v>
      </c>
      <c r="Y686" s="3" t="s">
        <v>1125</v>
      </c>
      <c r="AA686" s="3">
        <v>1460</v>
      </c>
      <c r="AB686" s="3">
        <v>700</v>
      </c>
      <c r="AC686" s="3">
        <v>760</v>
      </c>
      <c r="AD686" s="3" t="s">
        <v>564</v>
      </c>
      <c r="AE686" s="3" t="s">
        <v>541</v>
      </c>
      <c r="AF686" s="3" t="s">
        <v>523</v>
      </c>
      <c r="AV686" s="3" t="s">
        <v>723</v>
      </c>
      <c r="BR686" s="3" t="s">
        <v>723</v>
      </c>
      <c r="BS686" s="3" t="s">
        <v>723</v>
      </c>
      <c r="DQ686" s="3" t="s">
        <v>723</v>
      </c>
      <c r="FF686" s="3" t="s">
        <v>723</v>
      </c>
      <c r="JD686" s="3">
        <v>8</v>
      </c>
      <c r="JE686" s="3">
        <v>4</v>
      </c>
      <c r="JF686" s="3" t="s">
        <v>730</v>
      </c>
      <c r="JG686" s="3">
        <v>4</v>
      </c>
      <c r="JH686" s="3" t="s">
        <v>737</v>
      </c>
      <c r="JX686" s="3" t="s">
        <v>726</v>
      </c>
      <c r="KT686" s="3" t="s">
        <v>726</v>
      </c>
      <c r="KU686" s="3" t="s">
        <v>726</v>
      </c>
      <c r="MS686" s="3" t="s">
        <v>725</v>
      </c>
      <c r="OH686" s="3" t="s">
        <v>725</v>
      </c>
      <c r="SF686" s="3">
        <v>4</v>
      </c>
      <c r="SG686" s="3">
        <v>0</v>
      </c>
      <c r="SH686" s="3">
        <v>0</v>
      </c>
      <c r="SI686" s="3">
        <v>1</v>
      </c>
      <c r="SJ686" s="3" t="s">
        <v>524</v>
      </c>
      <c r="SK686" s="3" t="s">
        <v>737</v>
      </c>
      <c r="SL686" s="3" t="s">
        <v>523</v>
      </c>
      <c r="SM686" s="3" t="s">
        <v>1248</v>
      </c>
      <c r="SN686" s="3" t="s">
        <v>525</v>
      </c>
      <c r="SO686" s="3" t="s">
        <v>526</v>
      </c>
      <c r="SP686" s="3" t="s">
        <v>544</v>
      </c>
    </row>
    <row r="687" spans="1:510" ht="12.75" x14ac:dyDescent="0.2">
      <c r="A687" s="2">
        <v>43949.690590844912</v>
      </c>
      <c r="B687" s="3" t="s">
        <v>507</v>
      </c>
      <c r="C687" s="3" t="s">
        <v>508</v>
      </c>
      <c r="D687" s="3" t="s">
        <v>566</v>
      </c>
      <c r="E687" s="3" t="s">
        <v>1143</v>
      </c>
      <c r="F687" s="3" t="s">
        <v>528</v>
      </c>
      <c r="G687" s="3" t="s">
        <v>511</v>
      </c>
      <c r="H687" s="3" t="s">
        <v>555</v>
      </c>
      <c r="I687" s="3" t="s">
        <v>513</v>
      </c>
      <c r="J687" s="3" t="s">
        <v>514</v>
      </c>
      <c r="K687" s="3"/>
      <c r="M687" s="3" t="s">
        <v>516</v>
      </c>
      <c r="N687" s="3" t="s">
        <v>531</v>
      </c>
      <c r="O687" s="3" t="s">
        <v>518</v>
      </c>
      <c r="P687" s="3">
        <v>9</v>
      </c>
      <c r="Q687" s="3" t="s">
        <v>747</v>
      </c>
      <c r="R687" s="3" t="s">
        <v>1160</v>
      </c>
      <c r="S687" s="3" t="s">
        <v>519</v>
      </c>
      <c r="T687" s="3" t="s">
        <v>520</v>
      </c>
      <c r="U687" s="3" t="s">
        <v>1125</v>
      </c>
      <c r="V687" s="3" t="s">
        <v>1125</v>
      </c>
      <c r="W687" s="3" t="s">
        <v>1125</v>
      </c>
      <c r="X687" s="3" t="s">
        <v>1125</v>
      </c>
      <c r="Y687" s="3" t="s">
        <v>1125</v>
      </c>
      <c r="AA687" s="3">
        <v>1490</v>
      </c>
      <c r="AB687" s="3">
        <v>730</v>
      </c>
      <c r="AC687" s="3">
        <v>760</v>
      </c>
      <c r="AD687" s="3" t="s">
        <v>547</v>
      </c>
      <c r="AE687" s="3" t="s">
        <v>541</v>
      </c>
      <c r="AF687" s="3" t="s">
        <v>523</v>
      </c>
      <c r="AV687" s="3" t="s">
        <v>723</v>
      </c>
      <c r="BT687" s="3" t="s">
        <v>723</v>
      </c>
      <c r="CP687" s="3" t="s">
        <v>723</v>
      </c>
      <c r="DT687" s="3" t="s">
        <v>723</v>
      </c>
      <c r="DU687" s="3" t="s">
        <v>723</v>
      </c>
      <c r="EE687" s="3" t="s">
        <v>723</v>
      </c>
      <c r="GJ687" s="3" t="s">
        <v>729</v>
      </c>
      <c r="JC687" s="3" t="s">
        <v>723</v>
      </c>
      <c r="JD687" s="3">
        <v>13</v>
      </c>
      <c r="JE687" s="3">
        <v>9</v>
      </c>
      <c r="JF687" s="3" t="s">
        <v>730</v>
      </c>
      <c r="JG687" s="3">
        <v>4</v>
      </c>
      <c r="JH687" s="3" t="s">
        <v>748</v>
      </c>
      <c r="JX687" s="3" t="s">
        <v>726</v>
      </c>
      <c r="KV687" s="3" t="s">
        <v>726</v>
      </c>
      <c r="LR687" s="3" t="s">
        <v>726</v>
      </c>
      <c r="MV687" s="3" t="s">
        <v>726</v>
      </c>
      <c r="MW687" s="3" t="s">
        <v>726</v>
      </c>
      <c r="SE687" s="3" t="s">
        <v>726</v>
      </c>
      <c r="SF687" s="3">
        <v>4</v>
      </c>
      <c r="SG687" s="3">
        <v>9</v>
      </c>
      <c r="SH687" s="3">
        <v>0</v>
      </c>
      <c r="SI687" s="3">
        <v>0</v>
      </c>
      <c r="SJ687" s="3" t="s">
        <v>523</v>
      </c>
      <c r="SK687" s="3" t="s">
        <v>749</v>
      </c>
      <c r="SL687" s="3" t="s">
        <v>524</v>
      </c>
      <c r="SM687" s="3" t="s">
        <v>1253</v>
      </c>
      <c r="SN687" s="3" t="s">
        <v>594</v>
      </c>
      <c r="SO687" s="3" t="s">
        <v>526</v>
      </c>
      <c r="SP687" s="3" t="s">
        <v>544</v>
      </c>
    </row>
    <row r="688" spans="1:510" ht="12.75" x14ac:dyDescent="0.2">
      <c r="A688" s="2">
        <v>43949.690867395839</v>
      </c>
      <c r="B688" s="3" t="s">
        <v>507</v>
      </c>
      <c r="C688" s="3" t="s">
        <v>508</v>
      </c>
      <c r="D688" s="3" t="s">
        <v>509</v>
      </c>
      <c r="E688" s="3" t="s">
        <v>1143</v>
      </c>
      <c r="F688" s="3" t="s">
        <v>528</v>
      </c>
      <c r="G688" s="3" t="s">
        <v>511</v>
      </c>
      <c r="H688" s="3" t="s">
        <v>512</v>
      </c>
      <c r="I688" s="3" t="s">
        <v>529</v>
      </c>
      <c r="J688" s="3" t="s">
        <v>514</v>
      </c>
      <c r="K688" s="3"/>
      <c r="M688" s="3" t="s">
        <v>516</v>
      </c>
      <c r="N688" s="3" t="s">
        <v>531</v>
      </c>
      <c r="O688" s="3" t="s">
        <v>518</v>
      </c>
      <c r="P688" s="3">
        <v>9</v>
      </c>
      <c r="Q688" s="3" t="s">
        <v>733</v>
      </c>
      <c r="R688" s="3" t="s">
        <v>1159</v>
      </c>
      <c r="S688" s="3" t="s">
        <v>519</v>
      </c>
      <c r="T688" s="3" t="s">
        <v>533</v>
      </c>
      <c r="U688" s="3">
        <v>34</v>
      </c>
      <c r="V688" s="3">
        <v>30</v>
      </c>
      <c r="W688" s="3">
        <v>36</v>
      </c>
      <c r="X688" s="3">
        <v>34</v>
      </c>
      <c r="Y688" s="3">
        <v>36</v>
      </c>
      <c r="Z688" s="3" t="s">
        <v>553</v>
      </c>
      <c r="AA688" s="6" t="s">
        <v>1125</v>
      </c>
      <c r="AY688" s="3" t="s">
        <v>723</v>
      </c>
      <c r="AZ688" s="3" t="s">
        <v>723</v>
      </c>
      <c r="BA688" s="3" t="s">
        <v>723</v>
      </c>
      <c r="BD688" s="3" t="s">
        <v>729</v>
      </c>
      <c r="BS688" s="3" t="s">
        <v>723</v>
      </c>
      <c r="CQ688" s="3" t="s">
        <v>723</v>
      </c>
      <c r="CX688" s="3" t="s">
        <v>723</v>
      </c>
      <c r="DG688" s="3" t="s">
        <v>723</v>
      </c>
      <c r="EE688" s="3" t="s">
        <v>723</v>
      </c>
      <c r="FD688" s="3" t="s">
        <v>723</v>
      </c>
      <c r="GA688" s="3" t="s">
        <v>723</v>
      </c>
      <c r="GC688" s="3" t="s">
        <v>723</v>
      </c>
      <c r="GD688" s="3" t="s">
        <v>723</v>
      </c>
      <c r="GG688" s="3" t="s">
        <v>723</v>
      </c>
      <c r="GH688" s="3" t="s">
        <v>723</v>
      </c>
      <c r="HY688" s="3" t="s">
        <v>723</v>
      </c>
      <c r="JA688" s="3" t="s">
        <v>723</v>
      </c>
      <c r="JD688" s="3">
        <v>18</v>
      </c>
      <c r="JE688" s="3">
        <v>12</v>
      </c>
      <c r="JF688" s="3">
        <v>3</v>
      </c>
      <c r="JG688" s="3">
        <v>3</v>
      </c>
      <c r="JH688" s="3" t="s">
        <v>750</v>
      </c>
      <c r="KA688" s="3" t="s">
        <v>725</v>
      </c>
      <c r="KB688" s="3" t="s">
        <v>726</v>
      </c>
      <c r="KC688" s="3" t="s">
        <v>725</v>
      </c>
      <c r="KF688" s="3" t="s">
        <v>725</v>
      </c>
      <c r="KU688" s="3" t="s">
        <v>726</v>
      </c>
      <c r="LS688" s="3" t="s">
        <v>726</v>
      </c>
      <c r="LZ688" s="3" t="s">
        <v>726</v>
      </c>
      <c r="MI688" s="3" t="s">
        <v>727</v>
      </c>
      <c r="OF688" s="3" t="s">
        <v>726</v>
      </c>
      <c r="PC688" s="3" t="s">
        <v>726</v>
      </c>
      <c r="PE688" s="3" t="s">
        <v>727</v>
      </c>
      <c r="PF688" s="3" t="s">
        <v>727</v>
      </c>
      <c r="PI688" s="3" t="s">
        <v>725</v>
      </c>
      <c r="PJ688" s="3" t="s">
        <v>727</v>
      </c>
      <c r="RA688" s="3" t="s">
        <v>726</v>
      </c>
      <c r="SC688" s="3" t="s">
        <v>725</v>
      </c>
      <c r="SF688" s="3">
        <v>5</v>
      </c>
      <c r="SG688" s="3">
        <v>8</v>
      </c>
      <c r="SH688" s="3">
        <v>6</v>
      </c>
      <c r="SI688" s="3">
        <v>1</v>
      </c>
      <c r="SJ688" s="3" t="s">
        <v>523</v>
      </c>
      <c r="SK688" s="3" t="s">
        <v>751</v>
      </c>
      <c r="SL688" s="3" t="s">
        <v>523</v>
      </c>
      <c r="SM688" s="3" t="s">
        <v>1254</v>
      </c>
      <c r="SN688" s="4">
        <v>0</v>
      </c>
      <c r="SO688" s="3" t="s">
        <v>554</v>
      </c>
      <c r="SP688" s="3" t="s">
        <v>544</v>
      </c>
    </row>
    <row r="689" spans="1:510" ht="12.75" x14ac:dyDescent="0.2">
      <c r="A689" s="2">
        <v>43949.691549594907</v>
      </c>
      <c r="B689" s="3" t="s">
        <v>507</v>
      </c>
      <c r="C689" s="3" t="s">
        <v>508</v>
      </c>
      <c r="D689" s="3" t="s">
        <v>509</v>
      </c>
      <c r="E689" s="3" t="s">
        <v>1143</v>
      </c>
      <c r="F689" s="3" t="s">
        <v>510</v>
      </c>
      <c r="G689" s="3" t="s">
        <v>579</v>
      </c>
      <c r="H689" s="3" t="s">
        <v>512</v>
      </c>
      <c r="I689" s="3" t="s">
        <v>529</v>
      </c>
      <c r="J689" s="3" t="s">
        <v>514</v>
      </c>
      <c r="K689" s="3"/>
      <c r="M689" s="3" t="s">
        <v>516</v>
      </c>
      <c r="N689" s="3" t="s">
        <v>531</v>
      </c>
      <c r="O689" s="3" t="s">
        <v>518</v>
      </c>
      <c r="P689" s="3">
        <v>8</v>
      </c>
      <c r="Q689" s="3" t="s">
        <v>733</v>
      </c>
      <c r="R689" s="3" t="s">
        <v>734</v>
      </c>
      <c r="S689" s="3" t="s">
        <v>519</v>
      </c>
      <c r="T689" s="3" t="s">
        <v>533</v>
      </c>
      <c r="U689" s="3">
        <v>35</v>
      </c>
      <c r="V689" s="3">
        <v>35</v>
      </c>
      <c r="W689" s="3">
        <v>35</v>
      </c>
      <c r="X689" s="3">
        <v>36</v>
      </c>
      <c r="Y689" s="3">
        <v>34</v>
      </c>
      <c r="Z689" s="3" t="s">
        <v>534</v>
      </c>
      <c r="AA689" s="3">
        <v>1480</v>
      </c>
      <c r="AB689" s="3">
        <v>750</v>
      </c>
      <c r="AC689" s="3">
        <v>730</v>
      </c>
      <c r="AD689" s="3" t="s">
        <v>521</v>
      </c>
      <c r="AE689" s="3" t="s">
        <v>522</v>
      </c>
      <c r="AF689" s="3" t="s">
        <v>523</v>
      </c>
      <c r="AV689" s="3" t="s">
        <v>723</v>
      </c>
      <c r="BE689" s="3" t="s">
        <v>723</v>
      </c>
      <c r="BS689" s="3" t="s">
        <v>723</v>
      </c>
      <c r="DQ689" s="3" t="s">
        <v>723</v>
      </c>
      <c r="EE689" s="3" t="s">
        <v>729</v>
      </c>
      <c r="FE689" s="3" t="s">
        <v>723</v>
      </c>
      <c r="GA689" s="3" t="s">
        <v>723</v>
      </c>
      <c r="GB689" s="3" t="s">
        <v>723</v>
      </c>
      <c r="GC689" s="3" t="s">
        <v>723</v>
      </c>
      <c r="GD689" s="3" t="s">
        <v>723</v>
      </c>
      <c r="GG689" s="3" t="s">
        <v>723</v>
      </c>
      <c r="GH689" s="3" t="s">
        <v>723</v>
      </c>
      <c r="HP689" s="3" t="s">
        <v>723</v>
      </c>
      <c r="IC689" s="3" t="s">
        <v>723</v>
      </c>
      <c r="IG689" s="3" t="s">
        <v>723</v>
      </c>
      <c r="JD689" s="3">
        <v>16</v>
      </c>
      <c r="JE689" s="3">
        <v>8</v>
      </c>
      <c r="JF689" s="3">
        <v>4</v>
      </c>
      <c r="JG689" s="3">
        <v>4</v>
      </c>
      <c r="JH689" s="3" t="s">
        <v>752</v>
      </c>
      <c r="KG689" s="3" t="s">
        <v>727</v>
      </c>
      <c r="KU689" s="3" t="s">
        <v>726</v>
      </c>
      <c r="MS689" s="3" t="s">
        <v>727</v>
      </c>
      <c r="NG689" s="3" t="s">
        <v>726</v>
      </c>
      <c r="OG689" s="3" t="s">
        <v>725</v>
      </c>
      <c r="PC689" s="3" t="s">
        <v>725</v>
      </c>
      <c r="PD689" s="3" t="s">
        <v>725</v>
      </c>
      <c r="PE689" s="3" t="s">
        <v>727</v>
      </c>
      <c r="PF689" s="3" t="s">
        <v>727</v>
      </c>
      <c r="PI689" s="3" t="s">
        <v>725</v>
      </c>
      <c r="PJ689" s="3" t="s">
        <v>725</v>
      </c>
      <c r="QR689" s="3" t="s">
        <v>725</v>
      </c>
      <c r="RE689" s="3" t="s">
        <v>725</v>
      </c>
      <c r="RI689" s="3" t="s">
        <v>725</v>
      </c>
      <c r="SF689" s="3">
        <v>9</v>
      </c>
      <c r="SG689" s="3">
        <v>3</v>
      </c>
      <c r="SH689" s="3">
        <v>3</v>
      </c>
      <c r="SI689" s="3">
        <v>2</v>
      </c>
      <c r="SJ689" s="3" t="s">
        <v>523</v>
      </c>
      <c r="SK689" s="3" t="s">
        <v>736</v>
      </c>
      <c r="SL689" s="3" t="s">
        <v>524</v>
      </c>
      <c r="SM689" s="3" t="s">
        <v>1251</v>
      </c>
      <c r="SN689" s="3" t="s">
        <v>542</v>
      </c>
      <c r="SO689" s="3" t="s">
        <v>543</v>
      </c>
      <c r="SP689" s="3" t="s">
        <v>544</v>
      </c>
    </row>
    <row r="690" spans="1:510" ht="12.75" x14ac:dyDescent="0.2">
      <c r="A690" s="2">
        <v>43949.691707986116</v>
      </c>
      <c r="B690" s="3" t="s">
        <v>507</v>
      </c>
      <c r="C690" s="3" t="s">
        <v>753</v>
      </c>
      <c r="D690" s="3" t="s">
        <v>566</v>
      </c>
      <c r="E690" s="3" t="s">
        <v>1143</v>
      </c>
      <c r="F690" s="3" t="s">
        <v>528</v>
      </c>
      <c r="G690" s="3" t="s">
        <v>511</v>
      </c>
      <c r="H690" s="3" t="s">
        <v>1125</v>
      </c>
      <c r="I690" s="3" t="s">
        <v>556</v>
      </c>
      <c r="J690" s="3" t="s">
        <v>557</v>
      </c>
      <c r="K690" s="3" t="s">
        <v>1238</v>
      </c>
      <c r="L690" s="3" t="s">
        <v>754</v>
      </c>
      <c r="M690" s="3" t="s">
        <v>1125</v>
      </c>
      <c r="N690" s="3" t="s">
        <v>531</v>
      </c>
      <c r="O690" s="3" t="s">
        <v>518</v>
      </c>
      <c r="P690" s="3">
        <v>8</v>
      </c>
      <c r="Q690" s="3" t="s">
        <v>1125</v>
      </c>
      <c r="R690" s="3" t="s">
        <v>1125</v>
      </c>
      <c r="S690" s="3" t="s">
        <v>591</v>
      </c>
      <c r="T690" s="3" t="s">
        <v>520</v>
      </c>
      <c r="U690" s="3" t="s">
        <v>1125</v>
      </c>
      <c r="V690" s="3" t="s">
        <v>1125</v>
      </c>
      <c r="W690" s="3" t="s">
        <v>1125</v>
      </c>
      <c r="X690" s="3" t="s">
        <v>1125</v>
      </c>
      <c r="Y690" s="3" t="s">
        <v>1125</v>
      </c>
      <c r="AA690" s="3">
        <v>1490</v>
      </c>
      <c r="AB690" s="3">
        <v>710</v>
      </c>
      <c r="AC690" s="3">
        <v>780</v>
      </c>
      <c r="AD690" s="3" t="s">
        <v>540</v>
      </c>
      <c r="AE690" s="3" t="s">
        <v>541</v>
      </c>
      <c r="AF690" s="3" t="s">
        <v>523</v>
      </c>
      <c r="AZ690" s="3" t="s">
        <v>723</v>
      </c>
      <c r="DG690" s="3" t="s">
        <v>723</v>
      </c>
      <c r="FD690" s="3" t="s">
        <v>723</v>
      </c>
      <c r="JD690" s="3">
        <v>8</v>
      </c>
      <c r="JE690" s="3">
        <v>4</v>
      </c>
      <c r="JF690" s="3">
        <v>2</v>
      </c>
      <c r="JG690" s="3">
        <v>2</v>
      </c>
      <c r="JH690" s="3" t="s">
        <v>755</v>
      </c>
      <c r="KB690" s="3" t="s">
        <v>725</v>
      </c>
      <c r="MI690" s="3" t="s">
        <v>726</v>
      </c>
      <c r="OF690" s="3" t="s">
        <v>726</v>
      </c>
      <c r="SF690" s="3">
        <v>3</v>
      </c>
      <c r="SG690" s="3">
        <v>3</v>
      </c>
      <c r="SH690" s="3">
        <v>2</v>
      </c>
      <c r="SI690" s="3">
        <v>2</v>
      </c>
      <c r="SJ690" s="3" t="s">
        <v>524</v>
      </c>
      <c r="SK690" s="3" t="s">
        <v>740</v>
      </c>
      <c r="SL690" s="3" t="s">
        <v>523</v>
      </c>
      <c r="SM690" s="3" t="s">
        <v>1252</v>
      </c>
      <c r="SO690" s="3" t="s">
        <v>554</v>
      </c>
      <c r="SP690" s="3" t="s">
        <v>527</v>
      </c>
    </row>
    <row r="691" spans="1:510" ht="12.75" x14ac:dyDescent="0.2">
      <c r="A691" s="2">
        <v>43949.69291489583</v>
      </c>
      <c r="B691" s="3" t="s">
        <v>507</v>
      </c>
      <c r="C691" s="3" t="s">
        <v>508</v>
      </c>
      <c r="D691" s="3" t="s">
        <v>509</v>
      </c>
      <c r="E691" s="3" t="s">
        <v>1143</v>
      </c>
      <c r="F691" s="3" t="s">
        <v>510</v>
      </c>
      <c r="G691" s="3" t="s">
        <v>756</v>
      </c>
      <c r="H691" s="3" t="s">
        <v>563</v>
      </c>
      <c r="I691" s="3" t="s">
        <v>529</v>
      </c>
      <c r="J691" s="3" t="s">
        <v>514</v>
      </c>
      <c r="K691" s="3"/>
      <c r="M691" s="3" t="s">
        <v>516</v>
      </c>
      <c r="N691" s="3" t="s">
        <v>517</v>
      </c>
      <c r="O691" s="3" t="s">
        <v>532</v>
      </c>
      <c r="P691" s="3">
        <v>8</v>
      </c>
      <c r="Q691" s="3">
        <v>4</v>
      </c>
      <c r="R691" s="3" t="s">
        <v>1159</v>
      </c>
      <c r="S691" s="3" t="s">
        <v>569</v>
      </c>
      <c r="T691" s="3" t="s">
        <v>533</v>
      </c>
      <c r="U691" s="3">
        <v>35</v>
      </c>
      <c r="V691" s="3">
        <v>36</v>
      </c>
      <c r="W691" s="3">
        <v>35</v>
      </c>
      <c r="X691" s="3">
        <v>35</v>
      </c>
      <c r="Y691" s="3">
        <v>33</v>
      </c>
      <c r="Z691" s="3" t="s">
        <v>534</v>
      </c>
      <c r="AA691" s="3">
        <v>1570</v>
      </c>
      <c r="AB691" s="3">
        <v>780</v>
      </c>
      <c r="AC691" s="3">
        <v>790</v>
      </c>
      <c r="AD691" s="3" t="s">
        <v>560</v>
      </c>
      <c r="AE691" s="3" t="s">
        <v>541</v>
      </c>
      <c r="AF691" s="3" t="s">
        <v>523</v>
      </c>
      <c r="AZ691" s="3" t="s">
        <v>723</v>
      </c>
      <c r="BD691" s="3" t="s">
        <v>723</v>
      </c>
      <c r="BS691" s="3" t="s">
        <v>723</v>
      </c>
      <c r="BW691" s="3" t="s">
        <v>723</v>
      </c>
      <c r="CJ691" s="3" t="s">
        <v>723</v>
      </c>
      <c r="CQ691" s="3" t="s">
        <v>723</v>
      </c>
      <c r="DG691" s="3" t="s">
        <v>723</v>
      </c>
      <c r="DT691" s="3" t="s">
        <v>723</v>
      </c>
      <c r="EE691" s="3" t="s">
        <v>723</v>
      </c>
      <c r="EL691" s="3" t="s">
        <v>723</v>
      </c>
      <c r="FD691" s="3" t="s">
        <v>729</v>
      </c>
      <c r="HO691" s="3" t="s">
        <v>723</v>
      </c>
      <c r="IA691" s="3" t="s">
        <v>723</v>
      </c>
      <c r="IJ691" s="3" t="s">
        <v>723</v>
      </c>
      <c r="JD691" s="3">
        <v>15</v>
      </c>
      <c r="JE691" s="3">
        <v>10</v>
      </c>
      <c r="JF691" s="3">
        <v>2</v>
      </c>
      <c r="JG691" s="3">
        <v>3</v>
      </c>
      <c r="JH691" s="3" t="s">
        <v>735</v>
      </c>
      <c r="KB691" s="3" t="s">
        <v>726</v>
      </c>
      <c r="KF691" s="3" t="s">
        <v>727</v>
      </c>
      <c r="KU691" s="3" t="s">
        <v>727</v>
      </c>
      <c r="KY691" s="3" t="s">
        <v>726</v>
      </c>
      <c r="LL691" s="3" t="s">
        <v>725</v>
      </c>
      <c r="LS691" s="3" t="s">
        <v>727</v>
      </c>
      <c r="MI691" s="3" t="s">
        <v>727</v>
      </c>
      <c r="MV691" s="3" t="s">
        <v>726</v>
      </c>
      <c r="NN691" s="3" t="s">
        <v>727</v>
      </c>
      <c r="OF691" s="3" t="s">
        <v>726</v>
      </c>
      <c r="QQ691" s="3" t="s">
        <v>726</v>
      </c>
      <c r="RC691" s="3" t="s">
        <v>725</v>
      </c>
      <c r="RL691" s="3" t="s">
        <v>727</v>
      </c>
      <c r="SF691" s="3">
        <v>3</v>
      </c>
      <c r="SG691" s="3">
        <v>6</v>
      </c>
      <c r="SH691" s="3">
        <v>6</v>
      </c>
      <c r="SI691" s="3">
        <v>0</v>
      </c>
      <c r="SJ691" s="3" t="s">
        <v>523</v>
      </c>
      <c r="SK691" s="3" t="s">
        <v>741</v>
      </c>
      <c r="SL691" s="3" t="s">
        <v>524</v>
      </c>
      <c r="SM691" s="3" t="s">
        <v>1253</v>
      </c>
      <c r="SN691" s="3" t="s">
        <v>594</v>
      </c>
      <c r="SO691" s="3" t="s">
        <v>526</v>
      </c>
      <c r="SP691" s="3" t="s">
        <v>582</v>
      </c>
    </row>
    <row r="692" spans="1:510" ht="12.75" x14ac:dyDescent="0.2">
      <c r="A692" s="2">
        <v>43949.693342847226</v>
      </c>
      <c r="B692" s="3" t="s">
        <v>507</v>
      </c>
      <c r="C692" s="3" t="s">
        <v>508</v>
      </c>
      <c r="D692" s="3" t="s">
        <v>509</v>
      </c>
      <c r="E692" s="3" t="s">
        <v>1143</v>
      </c>
      <c r="F692" s="3" t="s">
        <v>528</v>
      </c>
      <c r="G692" s="3" t="s">
        <v>511</v>
      </c>
      <c r="H692" s="3" t="s">
        <v>512</v>
      </c>
      <c r="I692" s="3" t="s">
        <v>513</v>
      </c>
      <c r="J692" s="3" t="s">
        <v>514</v>
      </c>
      <c r="K692" s="3"/>
      <c r="M692" s="3" t="s">
        <v>516</v>
      </c>
      <c r="N692" s="3" t="s">
        <v>539</v>
      </c>
      <c r="O692" s="3" t="s">
        <v>518</v>
      </c>
      <c r="P692" s="3">
        <v>7</v>
      </c>
      <c r="Q692" s="3" t="s">
        <v>733</v>
      </c>
      <c r="R692" s="3" t="s">
        <v>734</v>
      </c>
      <c r="S692" s="3" t="s">
        <v>569</v>
      </c>
      <c r="T692" s="3" t="s">
        <v>520</v>
      </c>
      <c r="U692" s="3" t="s">
        <v>1125</v>
      </c>
      <c r="V692" s="3" t="s">
        <v>1125</v>
      </c>
      <c r="W692" s="3" t="s">
        <v>1125</v>
      </c>
      <c r="X692" s="3" t="s">
        <v>1125</v>
      </c>
      <c r="Y692" s="3" t="s">
        <v>1125</v>
      </c>
      <c r="AA692" s="3">
        <v>1570</v>
      </c>
      <c r="AB692" s="3">
        <v>770</v>
      </c>
      <c r="AC692" s="3">
        <v>800</v>
      </c>
      <c r="AD692" s="3" t="s">
        <v>564</v>
      </c>
      <c r="AE692" s="3" t="s">
        <v>548</v>
      </c>
      <c r="AF692" s="3" t="s">
        <v>523</v>
      </c>
      <c r="JE692" s="3">
        <v>10</v>
      </c>
      <c r="JF692" s="3">
        <v>3</v>
      </c>
      <c r="JG692" s="3">
        <v>1</v>
      </c>
      <c r="JH692" s="3" t="s">
        <v>751</v>
      </c>
      <c r="KF692" s="3" t="s">
        <v>725</v>
      </c>
      <c r="SF692" s="3">
        <v>5</v>
      </c>
      <c r="SG692" s="3">
        <v>6</v>
      </c>
      <c r="SH692" s="3">
        <v>2</v>
      </c>
      <c r="SI692" s="3">
        <v>1</v>
      </c>
      <c r="SJ692" s="3" t="s">
        <v>524</v>
      </c>
      <c r="SK692" s="3" t="s">
        <v>751</v>
      </c>
      <c r="SL692" s="3" t="s">
        <v>524</v>
      </c>
      <c r="SM692" s="3" t="s">
        <v>1251</v>
      </c>
      <c r="SN692" s="3" t="s">
        <v>542</v>
      </c>
      <c r="SO692" s="3" t="s">
        <v>526</v>
      </c>
    </row>
    <row r="693" spans="1:510" ht="12.75" x14ac:dyDescent="0.2">
      <c r="A693" s="2">
        <v>43949.693711342596</v>
      </c>
      <c r="B693" s="3" t="s">
        <v>507</v>
      </c>
      <c r="C693" s="3" t="s">
        <v>508</v>
      </c>
      <c r="D693" s="3" t="s">
        <v>566</v>
      </c>
      <c r="E693" s="3" t="s">
        <v>1143</v>
      </c>
      <c r="F693" s="3" t="s">
        <v>510</v>
      </c>
      <c r="G693" s="3" t="s">
        <v>573</v>
      </c>
      <c r="H693" s="3" t="s">
        <v>555</v>
      </c>
      <c r="I693" s="3" t="s">
        <v>513</v>
      </c>
      <c r="J693" s="3" t="s">
        <v>514</v>
      </c>
      <c r="K693" s="3"/>
      <c r="M693" s="3" t="s">
        <v>572</v>
      </c>
      <c r="N693" s="3" t="s">
        <v>517</v>
      </c>
      <c r="O693" s="3" t="s">
        <v>597</v>
      </c>
      <c r="P693" s="3">
        <v>5</v>
      </c>
      <c r="Q693" s="3">
        <v>4</v>
      </c>
      <c r="R693" s="3" t="s">
        <v>1159</v>
      </c>
      <c r="S693" s="3" t="s">
        <v>519</v>
      </c>
      <c r="T693" s="3" t="s">
        <v>520</v>
      </c>
      <c r="U693" s="3" t="s">
        <v>1125</v>
      </c>
      <c r="V693" s="3" t="s">
        <v>1125</v>
      </c>
      <c r="W693" s="3" t="s">
        <v>1125</v>
      </c>
      <c r="X693" s="3" t="s">
        <v>1125</v>
      </c>
      <c r="Y693" s="3" t="s">
        <v>1125</v>
      </c>
      <c r="AA693" s="3">
        <v>1530</v>
      </c>
      <c r="AB693" s="3">
        <v>780</v>
      </c>
      <c r="AC693" s="3">
        <v>750</v>
      </c>
      <c r="AD693" s="3" t="s">
        <v>576</v>
      </c>
      <c r="AE693" s="3" t="s">
        <v>548</v>
      </c>
      <c r="AF693" s="3" t="s">
        <v>523</v>
      </c>
      <c r="AG693" s="3" t="s">
        <v>723</v>
      </c>
      <c r="AV693" s="3" t="s">
        <v>723</v>
      </c>
      <c r="BR693" s="3" t="s">
        <v>723</v>
      </c>
      <c r="CI693" s="3" t="s">
        <v>723</v>
      </c>
      <c r="DT693" s="3" t="s">
        <v>723</v>
      </c>
      <c r="GJ693" s="3" t="s">
        <v>723</v>
      </c>
      <c r="IF693" s="3" t="s">
        <v>723</v>
      </c>
      <c r="IH693" s="3" t="s">
        <v>723</v>
      </c>
      <c r="IT693" s="3" t="s">
        <v>723</v>
      </c>
      <c r="IY693" s="3" t="s">
        <v>723</v>
      </c>
      <c r="JD693" s="3">
        <v>12</v>
      </c>
      <c r="JE693" s="3">
        <v>7</v>
      </c>
      <c r="JF693" s="3">
        <v>3</v>
      </c>
      <c r="JG693" s="3">
        <v>2</v>
      </c>
      <c r="JH693" s="3" t="s">
        <v>757</v>
      </c>
      <c r="JI693" s="3" t="s">
        <v>727</v>
      </c>
      <c r="JX693" s="3" t="s">
        <v>726</v>
      </c>
      <c r="KT693" s="3" t="s">
        <v>727</v>
      </c>
      <c r="LK693" s="3" t="s">
        <v>725</v>
      </c>
      <c r="MV693" s="3" t="s">
        <v>725</v>
      </c>
      <c r="PL693" s="3" t="s">
        <v>726</v>
      </c>
      <c r="RH693" s="3" t="s">
        <v>725</v>
      </c>
      <c r="RV693" s="3" t="s">
        <v>725</v>
      </c>
      <c r="SA693" s="3" t="s">
        <v>725</v>
      </c>
      <c r="SF693" s="3">
        <v>8</v>
      </c>
      <c r="SG693" s="3">
        <v>4</v>
      </c>
      <c r="SH693" s="3">
        <v>2</v>
      </c>
      <c r="SI693" s="3">
        <v>4</v>
      </c>
      <c r="SJ693" s="3" t="s">
        <v>524</v>
      </c>
      <c r="SK693" s="3" t="s">
        <v>742</v>
      </c>
      <c r="SL693" s="3" t="s">
        <v>524</v>
      </c>
      <c r="SM693" s="3" t="s">
        <v>1248</v>
      </c>
      <c r="SN693" s="3" t="s">
        <v>570</v>
      </c>
      <c r="SO693" s="3" t="s">
        <v>543</v>
      </c>
      <c r="SP693" s="3" t="s">
        <v>527</v>
      </c>
    </row>
    <row r="694" spans="1:510" ht="12.75" x14ac:dyDescent="0.2">
      <c r="A694" s="2">
        <v>43949.693782638889</v>
      </c>
      <c r="B694" s="3" t="s">
        <v>507</v>
      </c>
      <c r="C694" s="3" t="s">
        <v>508</v>
      </c>
      <c r="D694" s="3" t="s">
        <v>566</v>
      </c>
      <c r="E694" s="3" t="s">
        <v>1143</v>
      </c>
      <c r="F694" s="3" t="s">
        <v>528</v>
      </c>
      <c r="G694" s="3" t="s">
        <v>511</v>
      </c>
      <c r="H694" s="3" t="s">
        <v>512</v>
      </c>
      <c r="I694" s="3" t="s">
        <v>513</v>
      </c>
      <c r="J694" s="3" t="s">
        <v>514</v>
      </c>
      <c r="K694" s="3"/>
      <c r="M694" s="3" t="s">
        <v>516</v>
      </c>
      <c r="N694" s="3" t="s">
        <v>539</v>
      </c>
      <c r="O694" s="3" t="s">
        <v>518</v>
      </c>
      <c r="P694" s="3">
        <v>7</v>
      </c>
      <c r="Q694" s="3" t="s">
        <v>733</v>
      </c>
      <c r="R694" s="3" t="s">
        <v>1125</v>
      </c>
      <c r="S694" s="3" t="s">
        <v>519</v>
      </c>
      <c r="T694" s="3" t="s">
        <v>533</v>
      </c>
      <c r="U694" s="3">
        <v>33</v>
      </c>
      <c r="V694" s="3">
        <v>34</v>
      </c>
      <c r="W694" s="3">
        <v>33</v>
      </c>
      <c r="X694" s="3">
        <v>34</v>
      </c>
      <c r="Y694" s="3">
        <v>34</v>
      </c>
      <c r="Z694" s="3" t="s">
        <v>553</v>
      </c>
      <c r="AA694" s="6" t="s">
        <v>1125</v>
      </c>
      <c r="BE694" s="3" t="s">
        <v>729</v>
      </c>
      <c r="DH694" s="3" t="s">
        <v>729</v>
      </c>
      <c r="DS694" s="3" t="s">
        <v>729</v>
      </c>
      <c r="EG694" s="3" t="s">
        <v>729</v>
      </c>
      <c r="GY694" s="3" t="s">
        <v>729</v>
      </c>
      <c r="HB694" s="3" t="s">
        <v>729</v>
      </c>
      <c r="IF694" s="3" t="s">
        <v>729</v>
      </c>
      <c r="IR694" s="3" t="s">
        <v>729</v>
      </c>
      <c r="JD694" s="3">
        <v>8</v>
      </c>
      <c r="JE694" s="3">
        <v>5</v>
      </c>
      <c r="JF694" s="3">
        <v>1</v>
      </c>
      <c r="JG694" s="3">
        <v>2</v>
      </c>
      <c r="JH694" s="3" t="s">
        <v>758</v>
      </c>
      <c r="QA694" s="3" t="s">
        <v>727</v>
      </c>
      <c r="RT694" s="3" t="s">
        <v>725</v>
      </c>
      <c r="SF694" s="3">
        <v>1</v>
      </c>
      <c r="SG694" s="3">
        <v>0</v>
      </c>
      <c r="SH694" s="3">
        <v>1</v>
      </c>
      <c r="SI694" s="3">
        <v>1</v>
      </c>
      <c r="SJ694" s="3" t="s">
        <v>524</v>
      </c>
      <c r="SK694" s="3" t="s">
        <v>758</v>
      </c>
      <c r="SL694" s="3" t="s">
        <v>523</v>
      </c>
      <c r="SM694" s="3" t="s">
        <v>1254</v>
      </c>
      <c r="SN694" s="3" t="s">
        <v>542</v>
      </c>
      <c r="SO694" s="3" t="s">
        <v>554</v>
      </c>
      <c r="SP694" s="3" t="s">
        <v>544</v>
      </c>
    </row>
    <row r="695" spans="1:510" ht="12.75" x14ac:dyDescent="0.2">
      <c r="A695" s="2">
        <v>43949.694267094907</v>
      </c>
      <c r="B695" s="3" t="s">
        <v>507</v>
      </c>
      <c r="C695" s="3" t="s">
        <v>759</v>
      </c>
      <c r="D695" s="3" t="s">
        <v>566</v>
      </c>
      <c r="E695" s="3" t="s">
        <v>1143</v>
      </c>
      <c r="F695" s="3" t="s">
        <v>510</v>
      </c>
      <c r="G695" s="3" t="s">
        <v>573</v>
      </c>
      <c r="H695" s="3" t="s">
        <v>512</v>
      </c>
      <c r="I695" s="3" t="s">
        <v>529</v>
      </c>
      <c r="J695" s="3" t="s">
        <v>514</v>
      </c>
      <c r="K695" s="3"/>
      <c r="M695" s="3" t="s">
        <v>572</v>
      </c>
      <c r="N695" s="3" t="s">
        <v>517</v>
      </c>
      <c r="O695" s="3" t="s">
        <v>580</v>
      </c>
      <c r="P695" s="3">
        <v>8</v>
      </c>
      <c r="Q695" s="3" t="s">
        <v>733</v>
      </c>
      <c r="R695" s="3" t="s">
        <v>1125</v>
      </c>
      <c r="S695" s="3" t="s">
        <v>569</v>
      </c>
      <c r="T695" s="3" t="s">
        <v>520</v>
      </c>
      <c r="U695" s="3" t="s">
        <v>1125</v>
      </c>
      <c r="V695" s="3" t="s">
        <v>1125</v>
      </c>
      <c r="W695" s="3" t="s">
        <v>1125</v>
      </c>
      <c r="X695" s="3" t="s">
        <v>1125</v>
      </c>
      <c r="Y695" s="3" t="s">
        <v>1125</v>
      </c>
      <c r="AA695" s="3">
        <v>1590</v>
      </c>
      <c r="AB695" s="3">
        <v>800</v>
      </c>
      <c r="AC695" s="3">
        <v>790</v>
      </c>
      <c r="AD695" s="3" t="s">
        <v>586</v>
      </c>
      <c r="AE695" s="3" t="s">
        <v>541</v>
      </c>
      <c r="AF695" s="3" t="s">
        <v>523</v>
      </c>
      <c r="AV695" s="3" t="s">
        <v>729</v>
      </c>
      <c r="JD695" s="3">
        <v>1</v>
      </c>
      <c r="JE695" s="3">
        <v>1</v>
      </c>
      <c r="JF695" s="3" t="s">
        <v>730</v>
      </c>
      <c r="JG695" s="3" t="s">
        <v>730</v>
      </c>
      <c r="JH695" s="3" t="s">
        <v>760</v>
      </c>
      <c r="JX695" s="3" t="s">
        <v>725</v>
      </c>
      <c r="SF695" s="3">
        <v>1</v>
      </c>
      <c r="SG695" s="3">
        <v>0</v>
      </c>
      <c r="SH695" s="3">
        <v>0</v>
      </c>
      <c r="SI695" s="3">
        <v>1</v>
      </c>
      <c r="SJ695" s="3" t="s">
        <v>524</v>
      </c>
      <c r="SK695" s="3" t="s">
        <v>740</v>
      </c>
      <c r="SL695" s="3" t="s">
        <v>523</v>
      </c>
      <c r="SM695" s="3" t="s">
        <v>1254</v>
      </c>
      <c r="SN695" s="3" t="s">
        <v>542</v>
      </c>
      <c r="SO695" s="3" t="s">
        <v>554</v>
      </c>
      <c r="SP695" s="3" t="s">
        <v>544</v>
      </c>
    </row>
    <row r="696" spans="1:510" ht="12.75" x14ac:dyDescent="0.2">
      <c r="A696" s="2">
        <v>43949.694337754627</v>
      </c>
      <c r="B696" s="3" t="s">
        <v>507</v>
      </c>
      <c r="C696" s="3" t="s">
        <v>508</v>
      </c>
      <c r="D696" s="3" t="s">
        <v>566</v>
      </c>
      <c r="E696" s="3" t="s">
        <v>1143</v>
      </c>
      <c r="F696" s="3" t="s">
        <v>510</v>
      </c>
      <c r="G696" s="3" t="s">
        <v>579</v>
      </c>
      <c r="H696" s="3" t="s">
        <v>761</v>
      </c>
      <c r="I696" s="3" t="s">
        <v>529</v>
      </c>
      <c r="J696" s="3" t="s">
        <v>514</v>
      </c>
      <c r="K696" s="3"/>
      <c r="M696" s="3" t="s">
        <v>572</v>
      </c>
      <c r="N696" s="3" t="s">
        <v>578</v>
      </c>
      <c r="O696" s="3" t="s">
        <v>518</v>
      </c>
      <c r="P696" s="3">
        <v>4</v>
      </c>
      <c r="Q696" s="3">
        <v>4</v>
      </c>
      <c r="R696" s="3" t="s">
        <v>745</v>
      </c>
      <c r="S696" s="3" t="s">
        <v>546</v>
      </c>
      <c r="T696" s="3" t="s">
        <v>533</v>
      </c>
      <c r="U696" s="3">
        <v>33</v>
      </c>
      <c r="V696" s="3">
        <v>36</v>
      </c>
      <c r="W696" s="3">
        <v>35</v>
      </c>
      <c r="X696" s="3">
        <v>35</v>
      </c>
      <c r="Y696" s="3">
        <v>32</v>
      </c>
      <c r="Z696" s="3" t="s">
        <v>534</v>
      </c>
      <c r="AA696" s="3">
        <v>1530</v>
      </c>
      <c r="AB696" s="3">
        <v>760</v>
      </c>
      <c r="AC696" s="3">
        <v>770</v>
      </c>
      <c r="AD696" s="3" t="s">
        <v>540</v>
      </c>
      <c r="AE696" s="3" t="s">
        <v>522</v>
      </c>
      <c r="AF696" s="3" t="s">
        <v>523</v>
      </c>
      <c r="AR696" s="3" t="s">
        <v>723</v>
      </c>
      <c r="AV696" s="3" t="s">
        <v>723</v>
      </c>
      <c r="BD696" s="3" t="s">
        <v>723</v>
      </c>
      <c r="BE696" s="3" t="s">
        <v>723</v>
      </c>
      <c r="BS696" s="3" t="s">
        <v>723</v>
      </c>
      <c r="BW696" s="3" t="s">
        <v>723</v>
      </c>
      <c r="CJ696" s="3" t="s">
        <v>723</v>
      </c>
      <c r="DU696" s="3" t="s">
        <v>723</v>
      </c>
      <c r="FN696" s="3" t="s">
        <v>723</v>
      </c>
      <c r="FS696" s="3" t="s">
        <v>723</v>
      </c>
      <c r="GK696" s="3" t="s">
        <v>723</v>
      </c>
      <c r="GP696" s="3" t="s">
        <v>723</v>
      </c>
      <c r="HL696" s="3" t="s">
        <v>723</v>
      </c>
      <c r="HO696" s="3" t="s">
        <v>723</v>
      </c>
      <c r="IJ696" s="3" t="s">
        <v>723</v>
      </c>
      <c r="IR696" s="3" t="s">
        <v>723</v>
      </c>
      <c r="JD696" s="3">
        <v>20</v>
      </c>
      <c r="JE696" s="3">
        <v>10</v>
      </c>
      <c r="JF696" s="3">
        <v>5</v>
      </c>
      <c r="JG696" s="3">
        <v>5</v>
      </c>
      <c r="JH696" s="3" t="s">
        <v>758</v>
      </c>
      <c r="JT696" s="3" t="s">
        <v>725</v>
      </c>
      <c r="JX696" s="3" t="s">
        <v>726</v>
      </c>
      <c r="KF696" s="3" t="s">
        <v>727</v>
      </c>
      <c r="KY696" s="3" t="s">
        <v>725</v>
      </c>
      <c r="LL696" s="3" t="s">
        <v>725</v>
      </c>
      <c r="OP696" s="3" t="s">
        <v>725</v>
      </c>
      <c r="OU696" s="3" t="s">
        <v>727</v>
      </c>
      <c r="QL696" s="3" t="s">
        <v>726</v>
      </c>
      <c r="QN696" s="3" t="s">
        <v>725</v>
      </c>
      <c r="QQ696" s="3" t="s">
        <v>727</v>
      </c>
      <c r="RL696" s="3" t="s">
        <v>726</v>
      </c>
      <c r="RT696" s="3" t="s">
        <v>725</v>
      </c>
      <c r="SF696" s="3">
        <v>9</v>
      </c>
      <c r="SG696" s="3">
        <v>3</v>
      </c>
      <c r="SH696" s="3">
        <v>6</v>
      </c>
      <c r="SI696" s="3">
        <v>6</v>
      </c>
      <c r="SJ696" s="3" t="s">
        <v>524</v>
      </c>
      <c r="SK696" s="3" t="s">
        <v>758</v>
      </c>
      <c r="SL696" s="3" t="s">
        <v>524</v>
      </c>
      <c r="SM696" s="3" t="s">
        <v>1254</v>
      </c>
      <c r="SN696" s="4">
        <v>0</v>
      </c>
      <c r="SO696" s="3" t="s">
        <v>526</v>
      </c>
      <c r="SP696" s="3" t="s">
        <v>561</v>
      </c>
    </row>
    <row r="697" spans="1:510" ht="12.75" x14ac:dyDescent="0.2">
      <c r="A697" s="2">
        <v>43949.695472164356</v>
      </c>
      <c r="B697" s="3" t="s">
        <v>507</v>
      </c>
      <c r="C697" s="3" t="s">
        <v>508</v>
      </c>
      <c r="D697" s="3" t="s">
        <v>1131</v>
      </c>
      <c r="E697" s="3" t="s">
        <v>1143</v>
      </c>
      <c r="F697" s="3" t="s">
        <v>510</v>
      </c>
      <c r="G697" s="3" t="s">
        <v>756</v>
      </c>
      <c r="H697" s="3" t="s">
        <v>512</v>
      </c>
      <c r="I697" s="3" t="s">
        <v>513</v>
      </c>
      <c r="J697" s="3" t="s">
        <v>514</v>
      </c>
      <c r="K697" s="3"/>
      <c r="M697" s="3" t="s">
        <v>572</v>
      </c>
      <c r="N697" s="3" t="s">
        <v>517</v>
      </c>
      <c r="O697" s="3" t="s">
        <v>532</v>
      </c>
      <c r="P697" s="3">
        <v>10</v>
      </c>
      <c r="Q697" s="3" t="s">
        <v>733</v>
      </c>
      <c r="R697" s="3" t="s">
        <v>734</v>
      </c>
      <c r="S697" s="3" t="s">
        <v>519</v>
      </c>
      <c r="T697" s="3" t="s">
        <v>520</v>
      </c>
      <c r="U697" s="3" t="s">
        <v>1125</v>
      </c>
      <c r="V697" s="3" t="s">
        <v>1125</v>
      </c>
      <c r="W697" s="3" t="s">
        <v>1125</v>
      </c>
      <c r="X697" s="3" t="s">
        <v>1125</v>
      </c>
      <c r="Y697" s="3" t="s">
        <v>1125</v>
      </c>
      <c r="AA697" s="3">
        <v>1460</v>
      </c>
      <c r="AB697" s="3">
        <v>740</v>
      </c>
      <c r="AC697" s="3">
        <v>720</v>
      </c>
      <c r="AD697" s="3" t="s">
        <v>564</v>
      </c>
      <c r="AE697" s="3" t="s">
        <v>548</v>
      </c>
      <c r="AF697" s="3" t="s">
        <v>523</v>
      </c>
      <c r="AR697" s="3" t="s">
        <v>723</v>
      </c>
      <c r="AV697" s="3" t="s">
        <v>723</v>
      </c>
      <c r="BA697" s="3" t="s">
        <v>723</v>
      </c>
      <c r="BB697" s="3" t="s">
        <v>723</v>
      </c>
      <c r="BR697" s="3" t="s">
        <v>723</v>
      </c>
      <c r="BW697" s="3" t="s">
        <v>723</v>
      </c>
      <c r="DV697" s="3" t="s">
        <v>723</v>
      </c>
      <c r="EQ697" s="3" t="s">
        <v>723</v>
      </c>
      <c r="ER697" s="3" t="s">
        <v>723</v>
      </c>
      <c r="FD697" s="3" t="s">
        <v>723</v>
      </c>
      <c r="GA697" s="3" t="s">
        <v>723</v>
      </c>
      <c r="GB697" s="3" t="s">
        <v>723</v>
      </c>
      <c r="GC697" s="3" t="s">
        <v>723</v>
      </c>
      <c r="GD697" s="3" t="s">
        <v>723</v>
      </c>
      <c r="GG697" s="3" t="s">
        <v>723</v>
      </c>
      <c r="GH697" s="3" t="s">
        <v>723</v>
      </c>
      <c r="GI697" s="3" t="s">
        <v>723</v>
      </c>
      <c r="GJ697" s="3" t="s">
        <v>723</v>
      </c>
      <c r="HB697" s="3" t="s">
        <v>723</v>
      </c>
      <c r="HJ697" s="3" t="s">
        <v>723</v>
      </c>
      <c r="HO697" s="3" t="s">
        <v>723</v>
      </c>
      <c r="HY697" s="3" t="s">
        <v>723</v>
      </c>
      <c r="IG697" s="3" t="s">
        <v>723</v>
      </c>
      <c r="IH697" s="3" t="s">
        <v>723</v>
      </c>
      <c r="IJ697" s="3" t="s">
        <v>723</v>
      </c>
      <c r="JD697" s="3" t="s">
        <v>762</v>
      </c>
      <c r="JE697" s="3">
        <v>6</v>
      </c>
      <c r="JF697" s="3">
        <v>9</v>
      </c>
      <c r="JG697" s="3">
        <v>7</v>
      </c>
      <c r="JH697" s="3" t="s">
        <v>752</v>
      </c>
      <c r="JT697" s="3" t="s">
        <v>727</v>
      </c>
      <c r="JX697" s="3" t="s">
        <v>726</v>
      </c>
      <c r="KC697" s="3" t="s">
        <v>727</v>
      </c>
      <c r="KD697" s="3" t="s">
        <v>725</v>
      </c>
      <c r="KT697" s="3" t="s">
        <v>726</v>
      </c>
      <c r="KY697" s="3" t="s">
        <v>726</v>
      </c>
      <c r="MX697" s="3" t="s">
        <v>725</v>
      </c>
      <c r="NS697" s="3" t="s">
        <v>725</v>
      </c>
      <c r="NT697" s="3" t="s">
        <v>725</v>
      </c>
      <c r="OF697" s="3" t="s">
        <v>726</v>
      </c>
      <c r="PC697" s="3" t="s">
        <v>725</v>
      </c>
      <c r="PD697" s="3" t="s">
        <v>725</v>
      </c>
      <c r="PE697" s="3" t="s">
        <v>725</v>
      </c>
      <c r="PF697" s="3" t="s">
        <v>726</v>
      </c>
      <c r="PI697" s="3" t="s">
        <v>727</v>
      </c>
      <c r="PJ697" s="3" t="s">
        <v>725</v>
      </c>
      <c r="PK697" s="3" t="s">
        <v>725</v>
      </c>
      <c r="PL697" s="3" t="s">
        <v>727</v>
      </c>
      <c r="QD697" s="3" t="s">
        <v>727</v>
      </c>
      <c r="QL697" s="3" t="s">
        <v>726</v>
      </c>
      <c r="QQ697" s="3" t="s">
        <v>726</v>
      </c>
      <c r="RA697" s="3" t="s">
        <v>726</v>
      </c>
      <c r="RI697" s="3" t="s">
        <v>725</v>
      </c>
      <c r="RJ697" s="3" t="s">
        <v>725</v>
      </c>
      <c r="RL697" s="3" t="s">
        <v>726</v>
      </c>
      <c r="SF697" s="3">
        <v>13</v>
      </c>
      <c r="SG697" s="3">
        <v>9</v>
      </c>
      <c r="SH697" s="3">
        <v>5</v>
      </c>
      <c r="SI697" s="3">
        <v>1</v>
      </c>
      <c r="SJ697" s="3" t="s">
        <v>523</v>
      </c>
      <c r="SK697" s="3" t="s">
        <v>763</v>
      </c>
      <c r="SL697" s="3" t="s">
        <v>524</v>
      </c>
      <c r="SM697" s="3" t="s">
        <v>1251</v>
      </c>
      <c r="SN697" s="3" t="s">
        <v>570</v>
      </c>
      <c r="SO697" s="3" t="s">
        <v>526</v>
      </c>
      <c r="SP697" s="3" t="s">
        <v>544</v>
      </c>
    </row>
    <row r="698" spans="1:510" ht="12.75" x14ac:dyDescent="0.2">
      <c r="A698" s="2">
        <v>43949.700146250005</v>
      </c>
      <c r="B698" s="3" t="s">
        <v>507</v>
      </c>
      <c r="C698" s="3" t="s">
        <v>508</v>
      </c>
      <c r="D698" s="3" t="s">
        <v>566</v>
      </c>
      <c r="E698" s="3" t="s">
        <v>1143</v>
      </c>
      <c r="F698" s="3" t="s">
        <v>528</v>
      </c>
      <c r="G698" s="3" t="s">
        <v>511</v>
      </c>
      <c r="H698" s="3" t="s">
        <v>563</v>
      </c>
      <c r="I698" s="3" t="s">
        <v>645</v>
      </c>
      <c r="J698" s="3" t="s">
        <v>514</v>
      </c>
      <c r="K698" s="3"/>
      <c r="M698" s="3" t="s">
        <v>572</v>
      </c>
      <c r="N698" s="3" t="s">
        <v>578</v>
      </c>
      <c r="O698" s="3" t="s">
        <v>518</v>
      </c>
      <c r="P698" s="3">
        <v>4</v>
      </c>
      <c r="Q698" s="3">
        <v>4</v>
      </c>
      <c r="R698" s="3" t="s">
        <v>734</v>
      </c>
      <c r="S698" s="3" t="s">
        <v>519</v>
      </c>
      <c r="T698" s="3" t="s">
        <v>533</v>
      </c>
      <c r="U698" s="3">
        <v>34</v>
      </c>
      <c r="V698" s="3">
        <v>35</v>
      </c>
      <c r="W698" s="3">
        <v>32</v>
      </c>
      <c r="X698" s="3">
        <v>35</v>
      </c>
      <c r="Y698" s="3">
        <v>36</v>
      </c>
      <c r="Z698" s="3" t="s">
        <v>534</v>
      </c>
      <c r="AA698" s="3">
        <v>1490</v>
      </c>
      <c r="AB698" s="3">
        <v>770</v>
      </c>
      <c r="AC698" s="3">
        <v>720</v>
      </c>
      <c r="AD698" s="3" t="s">
        <v>576</v>
      </c>
      <c r="AE698" s="3" t="s">
        <v>541</v>
      </c>
      <c r="AF698" s="3" t="s">
        <v>523</v>
      </c>
      <c r="BT698" s="3" t="s">
        <v>723</v>
      </c>
      <c r="CP698" s="3" t="s">
        <v>723</v>
      </c>
      <c r="EA698" s="3" t="s">
        <v>723</v>
      </c>
      <c r="FX698" s="3" t="s">
        <v>723</v>
      </c>
      <c r="IF698" s="3" t="s">
        <v>723</v>
      </c>
      <c r="IG698" s="3" t="s">
        <v>723</v>
      </c>
      <c r="IJ698" s="3" t="s">
        <v>723</v>
      </c>
      <c r="JC698" s="3" t="s">
        <v>729</v>
      </c>
      <c r="JD698" s="3">
        <v>9</v>
      </c>
      <c r="JE698" s="3">
        <v>5</v>
      </c>
      <c r="JF698" s="3">
        <v>1</v>
      </c>
      <c r="JG698" s="3">
        <v>3</v>
      </c>
      <c r="JH698" s="3" t="s">
        <v>765</v>
      </c>
      <c r="KV698" s="3" t="s">
        <v>725</v>
      </c>
      <c r="LR698" s="3" t="s">
        <v>727</v>
      </c>
      <c r="NC698" s="3" t="s">
        <v>725</v>
      </c>
      <c r="OZ698" s="3" t="s">
        <v>725</v>
      </c>
      <c r="RH698" s="3" t="s">
        <v>725</v>
      </c>
      <c r="RI698" s="3" t="s">
        <v>725</v>
      </c>
      <c r="RL698" s="3" t="s">
        <v>725</v>
      </c>
      <c r="SE698" s="3" t="s">
        <v>725</v>
      </c>
      <c r="SF698" s="3">
        <v>8</v>
      </c>
      <c r="SG698" s="3">
        <v>0</v>
      </c>
      <c r="SH698" s="3">
        <v>1</v>
      </c>
      <c r="SI698" s="3">
        <v>4</v>
      </c>
      <c r="SJ698" s="3" t="s">
        <v>524</v>
      </c>
      <c r="SK698" s="3" t="s">
        <v>765</v>
      </c>
      <c r="SL698" s="3" t="s">
        <v>524</v>
      </c>
      <c r="SM698" s="3" t="s">
        <v>1252</v>
      </c>
      <c r="SN698" s="3" t="s">
        <v>594</v>
      </c>
      <c r="SO698" s="3" t="s">
        <v>543</v>
      </c>
      <c r="SP698" s="3" t="s">
        <v>527</v>
      </c>
    </row>
    <row r="699" spans="1:510" ht="12.75" x14ac:dyDescent="0.2">
      <c r="A699" s="2">
        <v>43949.702999224537</v>
      </c>
      <c r="B699" s="3" t="s">
        <v>507</v>
      </c>
      <c r="C699" s="3" t="s">
        <v>508</v>
      </c>
      <c r="D699" s="3" t="s">
        <v>566</v>
      </c>
      <c r="E699" s="3" t="s">
        <v>1127</v>
      </c>
      <c r="F699" s="3" t="s">
        <v>510</v>
      </c>
      <c r="G699" s="3" t="s">
        <v>579</v>
      </c>
      <c r="H699" s="3" t="s">
        <v>1125</v>
      </c>
      <c r="I699" s="3" t="s">
        <v>556</v>
      </c>
      <c r="J699" s="3" t="s">
        <v>514</v>
      </c>
      <c r="K699" s="3"/>
      <c r="M699" s="3" t="s">
        <v>516</v>
      </c>
      <c r="N699" s="3" t="s">
        <v>531</v>
      </c>
      <c r="O699" s="3" t="s">
        <v>597</v>
      </c>
      <c r="P699" s="3">
        <v>6</v>
      </c>
      <c r="Q699" s="3" t="s">
        <v>733</v>
      </c>
      <c r="R699" s="3" t="s">
        <v>1125</v>
      </c>
      <c r="S699" s="3" t="s">
        <v>519</v>
      </c>
      <c r="T699" s="3" t="s">
        <v>533</v>
      </c>
      <c r="U699" s="3">
        <v>29</v>
      </c>
      <c r="V699" s="3">
        <v>35</v>
      </c>
      <c r="W699" s="3">
        <v>24</v>
      </c>
      <c r="X699" s="3">
        <v>33</v>
      </c>
      <c r="Y699" s="3">
        <v>25</v>
      </c>
      <c r="Z699" s="3" t="s">
        <v>534</v>
      </c>
      <c r="AA699" s="3">
        <v>1380</v>
      </c>
      <c r="AB699" s="3">
        <v>740</v>
      </c>
      <c r="AC699" s="3">
        <v>640</v>
      </c>
      <c r="AD699" s="3" t="s">
        <v>593</v>
      </c>
      <c r="AE699" s="3" t="s">
        <v>522</v>
      </c>
      <c r="AF699" s="3" t="s">
        <v>523</v>
      </c>
      <c r="BE699" s="3" t="s">
        <v>723</v>
      </c>
      <c r="BK699" s="3" t="s">
        <v>723</v>
      </c>
      <c r="BU699" s="3" t="s">
        <v>723</v>
      </c>
      <c r="CG699" s="3" t="s">
        <v>723</v>
      </c>
      <c r="CM699" s="3" t="s">
        <v>723</v>
      </c>
      <c r="CO699" s="3" t="s">
        <v>723</v>
      </c>
      <c r="DA699" s="3" t="s">
        <v>723</v>
      </c>
      <c r="DS699" s="3" t="s">
        <v>723</v>
      </c>
      <c r="DW699" s="3" t="s">
        <v>723</v>
      </c>
      <c r="FG699" s="3" t="s">
        <v>723</v>
      </c>
      <c r="FK699" s="3" t="s">
        <v>723</v>
      </c>
      <c r="HY699" s="3" t="s">
        <v>723</v>
      </c>
      <c r="IA699" s="3" t="s">
        <v>723</v>
      </c>
      <c r="JD699" s="3">
        <v>15</v>
      </c>
      <c r="JE699" s="3">
        <v>2</v>
      </c>
      <c r="JF699" s="3">
        <v>11</v>
      </c>
      <c r="JG699" s="3">
        <v>2</v>
      </c>
      <c r="JH699" s="3" t="s">
        <v>766</v>
      </c>
      <c r="KG699" s="3" t="s">
        <v>725</v>
      </c>
      <c r="KM699" s="3" t="s">
        <v>727</v>
      </c>
      <c r="KW699" s="3" t="s">
        <v>727</v>
      </c>
      <c r="LI699" s="3" t="s">
        <v>727</v>
      </c>
      <c r="LO699" s="3" t="s">
        <v>725</v>
      </c>
      <c r="LQ699" s="3" t="s">
        <v>725</v>
      </c>
      <c r="MC699" s="3" t="s">
        <v>727</v>
      </c>
      <c r="MU699" s="3" t="s">
        <v>725</v>
      </c>
      <c r="MY699" s="3" t="s">
        <v>725</v>
      </c>
      <c r="OI699" s="3" t="s">
        <v>725</v>
      </c>
      <c r="OM699" s="3" t="s">
        <v>725</v>
      </c>
      <c r="RA699" s="3" t="s">
        <v>726</v>
      </c>
      <c r="RC699" s="3" t="s">
        <v>725</v>
      </c>
      <c r="SF699" s="3">
        <v>10</v>
      </c>
      <c r="SG699" s="3">
        <v>1</v>
      </c>
      <c r="SH699" s="3">
        <v>4</v>
      </c>
      <c r="SI699" s="3">
        <v>1</v>
      </c>
      <c r="SJ699" s="3" t="s">
        <v>524</v>
      </c>
      <c r="SK699" s="3" t="s">
        <v>766</v>
      </c>
      <c r="SL699" s="3" t="s">
        <v>524</v>
      </c>
      <c r="SM699" s="6" t="s">
        <v>1125</v>
      </c>
      <c r="SO699" s="3" t="s">
        <v>543</v>
      </c>
    </row>
    <row r="700" spans="1:510" ht="12.75" x14ac:dyDescent="0.2">
      <c r="A700" s="2">
        <v>43949.703053726851</v>
      </c>
      <c r="B700" s="3" t="s">
        <v>507</v>
      </c>
      <c r="C700" s="3" t="s">
        <v>508</v>
      </c>
      <c r="D700" s="3" t="s">
        <v>566</v>
      </c>
      <c r="E700" s="3" t="s">
        <v>1143</v>
      </c>
      <c r="F700" s="3" t="s">
        <v>528</v>
      </c>
      <c r="G700" s="3" t="s">
        <v>511</v>
      </c>
      <c r="H700" s="3" t="s">
        <v>583</v>
      </c>
      <c r="I700" s="3" t="s">
        <v>529</v>
      </c>
      <c r="J700" s="3" t="s">
        <v>514</v>
      </c>
      <c r="K700" s="3"/>
      <c r="M700" s="3" t="s">
        <v>552</v>
      </c>
      <c r="N700" s="3" t="s">
        <v>531</v>
      </c>
      <c r="O700" s="3" t="s">
        <v>518</v>
      </c>
      <c r="P700" s="3">
        <v>7</v>
      </c>
      <c r="Q700" s="3" t="s">
        <v>747</v>
      </c>
      <c r="R700" s="3" t="s">
        <v>1161</v>
      </c>
      <c r="S700" s="3" t="s">
        <v>519</v>
      </c>
      <c r="T700" s="3" t="s">
        <v>533</v>
      </c>
      <c r="U700" s="3">
        <v>32</v>
      </c>
      <c r="V700" s="3">
        <v>36</v>
      </c>
      <c r="W700" s="3">
        <v>28</v>
      </c>
      <c r="X700" s="3">
        <v>33</v>
      </c>
      <c r="Y700" s="3">
        <v>30</v>
      </c>
      <c r="Z700" s="3" t="s">
        <v>553</v>
      </c>
      <c r="AA700" s="6" t="s">
        <v>1125</v>
      </c>
      <c r="BE700" s="3" t="s">
        <v>729</v>
      </c>
      <c r="JD700" s="3">
        <v>1</v>
      </c>
      <c r="JE700" s="3" t="s">
        <v>730</v>
      </c>
      <c r="JF700" s="3">
        <v>1</v>
      </c>
      <c r="JG700" s="3" t="s">
        <v>730</v>
      </c>
      <c r="JH700" s="3" t="s">
        <v>767</v>
      </c>
      <c r="KG700" s="3" t="s">
        <v>725</v>
      </c>
      <c r="SF700" s="3">
        <v>1</v>
      </c>
      <c r="SG700" s="3">
        <v>0</v>
      </c>
      <c r="SH700" s="3">
        <v>0</v>
      </c>
      <c r="SI700" s="3">
        <v>0</v>
      </c>
      <c r="SJ700" s="3" t="s">
        <v>524</v>
      </c>
      <c r="SK700" s="3" t="s">
        <v>767</v>
      </c>
      <c r="SL700" s="3" t="s">
        <v>523</v>
      </c>
      <c r="SM700" s="3" t="s">
        <v>1253</v>
      </c>
      <c r="SN700" s="4">
        <v>0</v>
      </c>
      <c r="SO700" s="3" t="s">
        <v>526</v>
      </c>
      <c r="SP700" s="3" t="s">
        <v>549</v>
      </c>
    </row>
    <row r="701" spans="1:510" ht="12.75" x14ac:dyDescent="0.2">
      <c r="A701" s="2">
        <v>43949.703323796297</v>
      </c>
      <c r="B701" s="3" t="s">
        <v>507</v>
      </c>
      <c r="C701" s="3" t="s">
        <v>508</v>
      </c>
      <c r="D701" s="3" t="s">
        <v>566</v>
      </c>
      <c r="E701" s="3" t="s">
        <v>1143</v>
      </c>
      <c r="F701" s="3" t="s">
        <v>528</v>
      </c>
      <c r="G701" s="3" t="s">
        <v>511</v>
      </c>
      <c r="H701" s="3" t="s">
        <v>583</v>
      </c>
      <c r="I701" s="3" t="s">
        <v>537</v>
      </c>
      <c r="J701" s="3" t="s">
        <v>514</v>
      </c>
      <c r="K701" s="3"/>
      <c r="M701" s="3" t="s">
        <v>572</v>
      </c>
      <c r="N701" s="3" t="s">
        <v>539</v>
      </c>
      <c r="O701" s="3" t="s">
        <v>518</v>
      </c>
      <c r="P701" s="3">
        <v>7</v>
      </c>
      <c r="Q701" s="3" t="s">
        <v>733</v>
      </c>
      <c r="R701" s="3" t="s">
        <v>734</v>
      </c>
      <c r="S701" s="3" t="s">
        <v>519</v>
      </c>
      <c r="T701" s="3" t="s">
        <v>520</v>
      </c>
      <c r="U701" s="3" t="s">
        <v>1125</v>
      </c>
      <c r="V701" s="3" t="s">
        <v>1125</v>
      </c>
      <c r="W701" s="3" t="s">
        <v>1125</v>
      </c>
      <c r="X701" s="3" t="s">
        <v>1125</v>
      </c>
      <c r="Y701" s="3" t="s">
        <v>1125</v>
      </c>
      <c r="AA701" s="3">
        <v>1520</v>
      </c>
      <c r="AB701" s="3">
        <v>730</v>
      </c>
      <c r="AC701" s="3">
        <v>790</v>
      </c>
      <c r="AD701" s="3" t="s">
        <v>540</v>
      </c>
      <c r="AE701" s="3" t="s">
        <v>541</v>
      </c>
      <c r="AF701" s="3" t="s">
        <v>523</v>
      </c>
      <c r="AI701" s="3" t="s">
        <v>723</v>
      </c>
      <c r="AZ701" s="3" t="s">
        <v>723</v>
      </c>
      <c r="BA701" s="3" t="s">
        <v>723</v>
      </c>
      <c r="BB701" s="3" t="s">
        <v>723</v>
      </c>
      <c r="BD701" s="3" t="s">
        <v>723</v>
      </c>
      <c r="BP701" s="3" t="s">
        <v>723</v>
      </c>
      <c r="CJ701" s="3" t="s">
        <v>723</v>
      </c>
      <c r="CQ701" s="3" t="s">
        <v>723</v>
      </c>
      <c r="DG701" s="3" t="s">
        <v>723</v>
      </c>
      <c r="EG701" s="3" t="s">
        <v>723</v>
      </c>
      <c r="EQ701" s="3" t="s">
        <v>723</v>
      </c>
      <c r="FD701" s="3" t="s">
        <v>723</v>
      </c>
      <c r="FJ701" s="3" t="s">
        <v>723</v>
      </c>
      <c r="GA701" s="3" t="s">
        <v>723</v>
      </c>
      <c r="GB701" s="3" t="s">
        <v>723</v>
      </c>
      <c r="GC701" s="3" t="s">
        <v>723</v>
      </c>
      <c r="GD701" s="3" t="s">
        <v>723</v>
      </c>
      <c r="GG701" s="3" t="s">
        <v>723</v>
      </c>
      <c r="GH701" s="3" t="s">
        <v>723</v>
      </c>
      <c r="GI701" s="3" t="s">
        <v>723</v>
      </c>
      <c r="GL701" s="3" t="s">
        <v>723</v>
      </c>
      <c r="HB701" s="3" t="s">
        <v>723</v>
      </c>
      <c r="IA701" s="3" t="s">
        <v>723</v>
      </c>
      <c r="IG701" s="3" t="s">
        <v>723</v>
      </c>
      <c r="JD701" s="3">
        <v>22</v>
      </c>
      <c r="JE701" s="3">
        <v>6</v>
      </c>
      <c r="JF701" s="3">
        <v>12</v>
      </c>
      <c r="JG701" s="3">
        <v>4</v>
      </c>
      <c r="JH701" s="3" t="s">
        <v>750</v>
      </c>
      <c r="JK701" s="3" t="s">
        <v>725</v>
      </c>
      <c r="KB701" s="3" t="s">
        <v>726</v>
      </c>
      <c r="KC701" s="3" t="s">
        <v>725</v>
      </c>
      <c r="KD701" s="3" t="s">
        <v>725</v>
      </c>
      <c r="KF701" s="3" t="s">
        <v>726</v>
      </c>
      <c r="KR701" s="3" t="s">
        <v>725</v>
      </c>
      <c r="LL701" s="3" t="s">
        <v>725</v>
      </c>
      <c r="LS701" s="3" t="s">
        <v>726</v>
      </c>
      <c r="MI701" s="3" t="s">
        <v>726</v>
      </c>
      <c r="NI701" s="3" t="s">
        <v>725</v>
      </c>
      <c r="NS701" s="3" t="s">
        <v>725</v>
      </c>
      <c r="OF701" s="3" t="s">
        <v>726</v>
      </c>
      <c r="OL701" s="3" t="s">
        <v>725</v>
      </c>
      <c r="PC701" s="3" t="s">
        <v>725</v>
      </c>
      <c r="PD701" s="3" t="s">
        <v>727</v>
      </c>
      <c r="PE701" s="3" t="s">
        <v>725</v>
      </c>
      <c r="PF701" s="3" t="s">
        <v>725</v>
      </c>
      <c r="PI701" s="3" t="s">
        <v>725</v>
      </c>
      <c r="PJ701" s="3" t="s">
        <v>725</v>
      </c>
      <c r="PK701" s="3" t="s">
        <v>725</v>
      </c>
      <c r="PN701" s="3" t="s">
        <v>725</v>
      </c>
      <c r="RC701" s="3" t="s">
        <v>725</v>
      </c>
      <c r="RI701" s="3" t="s">
        <v>725</v>
      </c>
      <c r="SF701" s="3">
        <v>15</v>
      </c>
      <c r="SG701" s="3">
        <v>6</v>
      </c>
      <c r="SH701" s="3">
        <v>1</v>
      </c>
      <c r="SI701" s="3">
        <v>1</v>
      </c>
      <c r="SJ701" s="3" t="s">
        <v>523</v>
      </c>
      <c r="SK701" s="3" t="s">
        <v>736</v>
      </c>
      <c r="SL701" s="3" t="s">
        <v>524</v>
      </c>
      <c r="SM701" s="3" t="s">
        <v>1251</v>
      </c>
      <c r="SN701" s="4">
        <v>0</v>
      </c>
      <c r="SO701" s="3" t="s">
        <v>526</v>
      </c>
      <c r="SP701" s="3" t="s">
        <v>544</v>
      </c>
    </row>
    <row r="702" spans="1:510" ht="12.75" x14ac:dyDescent="0.2">
      <c r="A702" s="2">
        <v>43949.704076747686</v>
      </c>
      <c r="B702" s="3" t="s">
        <v>507</v>
      </c>
      <c r="C702" s="3" t="s">
        <v>753</v>
      </c>
      <c r="D702" s="3" t="s">
        <v>566</v>
      </c>
      <c r="E702" s="3" t="s">
        <v>1143</v>
      </c>
      <c r="F702" s="3" t="s">
        <v>528</v>
      </c>
      <c r="G702" s="3" t="s">
        <v>573</v>
      </c>
      <c r="H702" s="3" t="s">
        <v>583</v>
      </c>
      <c r="I702" s="3" t="s">
        <v>513</v>
      </c>
      <c r="J702" s="3" t="s">
        <v>514</v>
      </c>
      <c r="K702" s="3"/>
      <c r="M702" s="3" t="s">
        <v>572</v>
      </c>
      <c r="N702" s="3" t="s">
        <v>531</v>
      </c>
      <c r="O702" s="3" t="s">
        <v>518</v>
      </c>
      <c r="P702" s="3">
        <v>5</v>
      </c>
      <c r="Q702" s="3">
        <v>4</v>
      </c>
      <c r="R702" s="3" t="s">
        <v>745</v>
      </c>
      <c r="S702" s="3" t="s">
        <v>519</v>
      </c>
      <c r="T702" s="3" t="s">
        <v>520</v>
      </c>
      <c r="U702" s="3" t="s">
        <v>1125</v>
      </c>
      <c r="V702" s="3" t="s">
        <v>1125</v>
      </c>
      <c r="W702" s="3" t="s">
        <v>1125</v>
      </c>
      <c r="X702" s="3" t="s">
        <v>1125</v>
      </c>
      <c r="Y702" s="3" t="s">
        <v>1125</v>
      </c>
      <c r="AA702" s="3">
        <v>1570</v>
      </c>
      <c r="AB702" s="3">
        <v>770</v>
      </c>
      <c r="AC702" s="3">
        <v>800</v>
      </c>
      <c r="AD702" s="3" t="s">
        <v>599</v>
      </c>
      <c r="AE702" s="3" t="s">
        <v>541</v>
      </c>
      <c r="AF702" s="3" t="s">
        <v>523</v>
      </c>
      <c r="AV702" s="3" t="s">
        <v>723</v>
      </c>
      <c r="BR702" s="3" t="s">
        <v>723</v>
      </c>
      <c r="BS702" s="3" t="s">
        <v>723</v>
      </c>
      <c r="BT702" s="3" t="s">
        <v>723</v>
      </c>
      <c r="BW702" s="3" t="s">
        <v>723</v>
      </c>
      <c r="CE702" s="3" t="s">
        <v>723</v>
      </c>
      <c r="CP702" s="3" t="s">
        <v>723</v>
      </c>
      <c r="DG702" s="3" t="s">
        <v>723</v>
      </c>
      <c r="DK702" s="3" t="s">
        <v>723</v>
      </c>
      <c r="DS702" s="3" t="s">
        <v>723</v>
      </c>
      <c r="EE702" s="3" t="s">
        <v>729</v>
      </c>
      <c r="FD702" s="3" t="s">
        <v>723</v>
      </c>
      <c r="GP702" s="3" t="s">
        <v>723</v>
      </c>
      <c r="GZ702" s="3" t="s">
        <v>723</v>
      </c>
      <c r="HA702" s="3" t="s">
        <v>723</v>
      </c>
      <c r="IJ702" s="3" t="s">
        <v>723</v>
      </c>
      <c r="JC702" s="3" t="s">
        <v>723</v>
      </c>
      <c r="JD702" s="3">
        <v>19</v>
      </c>
      <c r="JE702" s="3">
        <v>14</v>
      </c>
      <c r="JF702" s="3">
        <v>3</v>
      </c>
      <c r="JG702" s="3">
        <v>2</v>
      </c>
      <c r="JH702" s="3" t="s">
        <v>746</v>
      </c>
      <c r="JX702" s="3" t="s">
        <v>725</v>
      </c>
      <c r="KT702" s="3" t="s">
        <v>725</v>
      </c>
      <c r="KU702" s="3" t="s">
        <v>725</v>
      </c>
      <c r="KV702" s="3" t="s">
        <v>725</v>
      </c>
      <c r="KY702" s="3" t="s">
        <v>727</v>
      </c>
      <c r="LG702" s="3" t="s">
        <v>725</v>
      </c>
      <c r="LR702" s="3" t="s">
        <v>727</v>
      </c>
      <c r="MI702" s="3" t="s">
        <v>726</v>
      </c>
      <c r="MM702" s="3" t="s">
        <v>725</v>
      </c>
      <c r="MU702" s="3" t="s">
        <v>725</v>
      </c>
      <c r="NG702" s="3" t="s">
        <v>726</v>
      </c>
      <c r="OF702" s="3" t="s">
        <v>726</v>
      </c>
      <c r="PR702" s="3" t="s">
        <v>725</v>
      </c>
      <c r="QB702" s="3" t="s">
        <v>725</v>
      </c>
      <c r="QC702" s="3" t="s">
        <v>725</v>
      </c>
      <c r="RL702" s="3" t="s">
        <v>726</v>
      </c>
      <c r="SE702" s="3" t="s">
        <v>726</v>
      </c>
      <c r="SF702" s="3">
        <v>10</v>
      </c>
      <c r="SG702" s="3">
        <v>9</v>
      </c>
      <c r="SH702" s="3">
        <v>4</v>
      </c>
      <c r="SI702" s="3">
        <v>4</v>
      </c>
      <c r="SJ702" s="3" t="s">
        <v>523</v>
      </c>
      <c r="SK702" s="3" t="s">
        <v>760</v>
      </c>
      <c r="SL702" s="3" t="s">
        <v>524</v>
      </c>
      <c r="SM702" s="3" t="s">
        <v>1254</v>
      </c>
      <c r="SN702" s="3" t="s">
        <v>542</v>
      </c>
      <c r="SO702" s="3" t="s">
        <v>554</v>
      </c>
      <c r="SP702" s="3" t="s">
        <v>544</v>
      </c>
    </row>
    <row r="703" spans="1:510" ht="12.75" x14ac:dyDescent="0.2">
      <c r="A703" s="2">
        <v>43949.704735289357</v>
      </c>
      <c r="B703" s="3" t="s">
        <v>507</v>
      </c>
      <c r="C703" s="3" t="s">
        <v>508</v>
      </c>
      <c r="D703" s="3" t="s">
        <v>509</v>
      </c>
      <c r="E703" s="3" t="s">
        <v>1143</v>
      </c>
      <c r="F703" s="3" t="s">
        <v>510</v>
      </c>
      <c r="G703" s="3" t="s">
        <v>511</v>
      </c>
      <c r="H703" s="3" t="s">
        <v>1125</v>
      </c>
      <c r="I703" s="3" t="s">
        <v>513</v>
      </c>
      <c r="J703" s="3" t="s">
        <v>557</v>
      </c>
      <c r="K703" s="3" t="s">
        <v>602</v>
      </c>
      <c r="L703" s="3" t="s">
        <v>768</v>
      </c>
      <c r="M703" s="3" t="s">
        <v>1125</v>
      </c>
      <c r="N703" s="3" t="s">
        <v>517</v>
      </c>
      <c r="O703" s="3" t="s">
        <v>580</v>
      </c>
      <c r="P703" s="3">
        <v>8</v>
      </c>
      <c r="Q703" s="3">
        <v>4</v>
      </c>
      <c r="R703" s="3" t="s">
        <v>1125</v>
      </c>
      <c r="S703" s="3" t="s">
        <v>519</v>
      </c>
      <c r="T703" s="3" t="s">
        <v>520</v>
      </c>
      <c r="U703" s="3" t="s">
        <v>1125</v>
      </c>
      <c r="V703" s="3" t="s">
        <v>1125</v>
      </c>
      <c r="W703" s="3" t="s">
        <v>1125</v>
      </c>
      <c r="X703" s="3" t="s">
        <v>1125</v>
      </c>
      <c r="Y703" s="3" t="s">
        <v>1125</v>
      </c>
      <c r="AA703" s="3">
        <v>1560</v>
      </c>
      <c r="AB703" s="3">
        <v>760</v>
      </c>
      <c r="AC703" s="3">
        <v>800</v>
      </c>
      <c r="AD703" s="3" t="s">
        <v>613</v>
      </c>
      <c r="AE703" s="3" t="s">
        <v>548</v>
      </c>
      <c r="AF703" s="3" t="s">
        <v>523</v>
      </c>
      <c r="BT703" s="3" t="s">
        <v>729</v>
      </c>
      <c r="GS703" s="3" t="s">
        <v>723</v>
      </c>
      <c r="HB703" s="3" t="s">
        <v>723</v>
      </c>
      <c r="JD703" s="3">
        <v>3</v>
      </c>
      <c r="JE703" s="3">
        <v>1</v>
      </c>
      <c r="JF703" s="3">
        <v>1</v>
      </c>
      <c r="JG703" s="3">
        <v>1</v>
      </c>
      <c r="JH703" s="3" t="s">
        <v>769</v>
      </c>
      <c r="KV703" s="3" t="s">
        <v>725</v>
      </c>
      <c r="PU703" s="3" t="s">
        <v>725</v>
      </c>
      <c r="QD703" s="3" t="s">
        <v>725</v>
      </c>
      <c r="SF703" s="3">
        <v>3</v>
      </c>
      <c r="SG703" s="3">
        <v>0</v>
      </c>
      <c r="SH703" s="3">
        <v>0</v>
      </c>
      <c r="SI703" s="3">
        <v>1</v>
      </c>
      <c r="SJ703" s="3" t="s">
        <v>524</v>
      </c>
      <c r="SK703" s="3" t="s">
        <v>769</v>
      </c>
      <c r="SL703" s="3" t="s">
        <v>524</v>
      </c>
      <c r="SM703" s="3" t="s">
        <v>1251</v>
      </c>
      <c r="SN703" s="3" t="s">
        <v>542</v>
      </c>
      <c r="SO703" s="3" t="s">
        <v>554</v>
      </c>
      <c r="SP703" s="3" t="s">
        <v>544</v>
      </c>
    </row>
    <row r="704" spans="1:510" ht="12.75" x14ac:dyDescent="0.2">
      <c r="A704" s="2">
        <v>43949.705573240746</v>
      </c>
      <c r="B704" s="3" t="s">
        <v>507</v>
      </c>
      <c r="C704" s="3" t="s">
        <v>508</v>
      </c>
      <c r="D704" s="3" t="s">
        <v>509</v>
      </c>
      <c r="E704" s="3" t="s">
        <v>1143</v>
      </c>
      <c r="F704" s="3" t="s">
        <v>528</v>
      </c>
      <c r="G704" s="3" t="s">
        <v>511</v>
      </c>
      <c r="H704" s="3" t="s">
        <v>567</v>
      </c>
      <c r="I704" s="3" t="s">
        <v>513</v>
      </c>
      <c r="J704" s="3" t="s">
        <v>617</v>
      </c>
      <c r="K704" s="3" t="s">
        <v>1125</v>
      </c>
      <c r="M704" s="3" t="s">
        <v>538</v>
      </c>
      <c r="N704" s="3" t="s">
        <v>531</v>
      </c>
      <c r="O704" s="3" t="s">
        <v>518</v>
      </c>
      <c r="P704" s="3">
        <v>6</v>
      </c>
      <c r="Q704" s="3" t="s">
        <v>733</v>
      </c>
      <c r="R704" s="3" t="s">
        <v>734</v>
      </c>
      <c r="S704" s="3" t="s">
        <v>519</v>
      </c>
      <c r="T704" s="3" t="s">
        <v>520</v>
      </c>
      <c r="U704" s="3" t="s">
        <v>1125</v>
      </c>
      <c r="V704" s="3" t="s">
        <v>1125</v>
      </c>
      <c r="W704" s="3" t="s">
        <v>1125</v>
      </c>
      <c r="X704" s="3" t="s">
        <v>1125</v>
      </c>
      <c r="Y704" s="3" t="s">
        <v>1125</v>
      </c>
      <c r="AA704" s="3">
        <v>1550</v>
      </c>
      <c r="AB704" s="3">
        <v>760</v>
      </c>
      <c r="AC704" s="3">
        <v>790</v>
      </c>
      <c r="AD704" s="3" t="s">
        <v>540</v>
      </c>
      <c r="AE704" s="3" t="s">
        <v>541</v>
      </c>
      <c r="AF704" s="3" t="s">
        <v>523</v>
      </c>
      <c r="AZ704" s="3" t="s">
        <v>723</v>
      </c>
      <c r="CJ704" s="3" t="s">
        <v>723</v>
      </c>
      <c r="CQ704" s="3" t="s">
        <v>723</v>
      </c>
      <c r="DG704" s="3" t="s">
        <v>723</v>
      </c>
      <c r="EG704" s="3" t="s">
        <v>723</v>
      </c>
      <c r="EL704" s="3" t="s">
        <v>723</v>
      </c>
      <c r="FD704" s="3" t="s">
        <v>723</v>
      </c>
      <c r="FM704" s="3" t="s">
        <v>723</v>
      </c>
      <c r="GL704" s="3" t="s">
        <v>723</v>
      </c>
      <c r="GX704" s="3" t="s">
        <v>723</v>
      </c>
      <c r="IF704" s="3" t="s">
        <v>723</v>
      </c>
      <c r="IN704" s="3" t="s">
        <v>723</v>
      </c>
      <c r="JD704" s="3">
        <v>12</v>
      </c>
      <c r="JE704" s="3">
        <v>7</v>
      </c>
      <c r="JF704" s="3">
        <v>3</v>
      </c>
      <c r="JG704" s="3">
        <v>2</v>
      </c>
      <c r="JH704" s="3" t="s">
        <v>735</v>
      </c>
      <c r="KB704" s="3" t="s">
        <v>726</v>
      </c>
      <c r="LL704" s="3" t="s">
        <v>726</v>
      </c>
      <c r="LS704" s="3" t="s">
        <v>726</v>
      </c>
      <c r="MI704" s="3" t="s">
        <v>726</v>
      </c>
      <c r="NI704" s="3" t="s">
        <v>725</v>
      </c>
      <c r="NN704" s="3" t="s">
        <v>726</v>
      </c>
      <c r="OF704" s="3" t="s">
        <v>726</v>
      </c>
      <c r="OO704" s="3" t="s">
        <v>725</v>
      </c>
      <c r="PN704" s="3" t="s">
        <v>725</v>
      </c>
      <c r="PZ704" s="3" t="s">
        <v>725</v>
      </c>
      <c r="RH704" s="3" t="s">
        <v>726</v>
      </c>
      <c r="RP704" s="3" t="s">
        <v>725</v>
      </c>
      <c r="SF704" s="3">
        <v>5</v>
      </c>
      <c r="SG704" s="3">
        <v>7</v>
      </c>
      <c r="SH704" s="3">
        <v>0</v>
      </c>
      <c r="SI704" s="3">
        <v>1</v>
      </c>
      <c r="SJ704" s="3" t="s">
        <v>523</v>
      </c>
      <c r="SK704" s="3" t="s">
        <v>770</v>
      </c>
      <c r="SL704" s="3" t="s">
        <v>524</v>
      </c>
      <c r="SM704" s="3" t="s">
        <v>1253</v>
      </c>
      <c r="SN704" s="3" t="s">
        <v>594</v>
      </c>
      <c r="SO704" s="3" t="s">
        <v>526</v>
      </c>
      <c r="SP704" s="3" t="s">
        <v>527</v>
      </c>
    </row>
    <row r="705" spans="1:510" ht="12.75" x14ac:dyDescent="0.2">
      <c r="A705" s="2">
        <v>43949.707016828703</v>
      </c>
      <c r="B705" s="3" t="s">
        <v>507</v>
      </c>
      <c r="C705" s="3" t="s">
        <v>508</v>
      </c>
      <c r="D705" s="3" t="s">
        <v>509</v>
      </c>
      <c r="E705" s="3" t="s">
        <v>1143</v>
      </c>
      <c r="F705" s="3" t="s">
        <v>528</v>
      </c>
      <c r="G705" s="3" t="s">
        <v>511</v>
      </c>
      <c r="H705" s="3" t="s">
        <v>512</v>
      </c>
      <c r="I705" s="3" t="s">
        <v>529</v>
      </c>
      <c r="J705" s="3" t="s">
        <v>514</v>
      </c>
      <c r="K705" s="3"/>
      <c r="M705" s="3" t="s">
        <v>516</v>
      </c>
      <c r="N705" s="3" t="s">
        <v>517</v>
      </c>
      <c r="O705" s="3" t="s">
        <v>518</v>
      </c>
      <c r="P705" s="3">
        <v>10</v>
      </c>
      <c r="Q705" s="3">
        <v>4</v>
      </c>
      <c r="R705" s="3" t="s">
        <v>1159</v>
      </c>
      <c r="S705" s="3" t="s">
        <v>519</v>
      </c>
      <c r="T705" s="3" t="s">
        <v>533</v>
      </c>
      <c r="U705" s="3">
        <v>33</v>
      </c>
      <c r="V705" s="3">
        <v>33</v>
      </c>
      <c r="W705" s="3">
        <v>34</v>
      </c>
      <c r="X705" s="3">
        <v>35</v>
      </c>
      <c r="Y705" s="3">
        <v>30</v>
      </c>
      <c r="Z705" s="3" t="s">
        <v>534</v>
      </c>
      <c r="AA705" s="3">
        <v>1490</v>
      </c>
      <c r="AB705" s="3">
        <v>720</v>
      </c>
      <c r="AC705" s="3">
        <v>770</v>
      </c>
      <c r="AD705" s="3" t="s">
        <v>540</v>
      </c>
      <c r="AE705" s="3" t="s">
        <v>574</v>
      </c>
      <c r="AF705" s="3" t="s">
        <v>523</v>
      </c>
      <c r="BR705" s="3" t="s">
        <v>723</v>
      </c>
      <c r="FD705" s="3" t="s">
        <v>723</v>
      </c>
      <c r="GA705" s="3" t="s">
        <v>723</v>
      </c>
      <c r="GC705" s="3" t="s">
        <v>723</v>
      </c>
      <c r="GD705" s="3" t="s">
        <v>723</v>
      </c>
      <c r="GG705" s="3" t="s">
        <v>723</v>
      </c>
      <c r="GH705" s="3" t="s">
        <v>723</v>
      </c>
      <c r="GI705" s="3" t="s">
        <v>723</v>
      </c>
      <c r="GJ705" s="3" t="s">
        <v>723</v>
      </c>
      <c r="HY705" s="3" t="s">
        <v>723</v>
      </c>
      <c r="JE705" s="3">
        <v>6</v>
      </c>
      <c r="JF705" s="3">
        <v>2</v>
      </c>
      <c r="JG705" s="3">
        <v>2</v>
      </c>
      <c r="JH705" s="3" t="s">
        <v>752</v>
      </c>
      <c r="KT705" s="3" t="s">
        <v>726</v>
      </c>
      <c r="OF705" s="3" t="s">
        <v>726</v>
      </c>
      <c r="PC705" s="3" t="s">
        <v>726</v>
      </c>
      <c r="PE705" s="3" t="s">
        <v>725</v>
      </c>
      <c r="PF705" s="3" t="s">
        <v>725</v>
      </c>
      <c r="PI705" s="3" t="s">
        <v>725</v>
      </c>
      <c r="PJ705" s="3" t="s">
        <v>725</v>
      </c>
      <c r="PK705" s="3" t="s">
        <v>725</v>
      </c>
      <c r="PL705" s="3" t="s">
        <v>727</v>
      </c>
      <c r="RA705" s="3" t="s">
        <v>726</v>
      </c>
      <c r="SF705" s="3">
        <v>5</v>
      </c>
      <c r="SG705" s="3">
        <v>3</v>
      </c>
      <c r="SH705" s="3">
        <v>1</v>
      </c>
      <c r="SI705" s="3">
        <v>1</v>
      </c>
      <c r="SJ705" s="3" t="s">
        <v>524</v>
      </c>
      <c r="SK705" s="3" t="s">
        <v>752</v>
      </c>
      <c r="SL705" s="3" t="s">
        <v>524</v>
      </c>
      <c r="SM705" s="3" t="s">
        <v>1254</v>
      </c>
      <c r="SO705" s="3" t="s">
        <v>526</v>
      </c>
    </row>
    <row r="706" spans="1:510" ht="12.75" x14ac:dyDescent="0.2">
      <c r="A706" s="2">
        <v>43949.707188321758</v>
      </c>
      <c r="B706" s="3" t="s">
        <v>507</v>
      </c>
      <c r="C706" s="3" t="s">
        <v>508</v>
      </c>
      <c r="D706" s="3" t="s">
        <v>566</v>
      </c>
      <c r="E706" s="3" t="s">
        <v>1143</v>
      </c>
      <c r="F706" s="3" t="s">
        <v>510</v>
      </c>
      <c r="G706" s="3" t="s">
        <v>511</v>
      </c>
      <c r="H706" s="3" t="s">
        <v>512</v>
      </c>
      <c r="I706" s="3" t="s">
        <v>556</v>
      </c>
      <c r="J706" s="3" t="s">
        <v>514</v>
      </c>
      <c r="K706" s="3"/>
      <c r="M706" s="3" t="s">
        <v>572</v>
      </c>
      <c r="N706" s="3" t="s">
        <v>531</v>
      </c>
      <c r="O706" s="3" t="s">
        <v>580</v>
      </c>
      <c r="P706" s="3">
        <v>10</v>
      </c>
      <c r="Q706" s="3" t="s">
        <v>733</v>
      </c>
      <c r="R706" s="3" t="s">
        <v>1159</v>
      </c>
      <c r="S706" s="3" t="s">
        <v>519</v>
      </c>
      <c r="T706" s="3" t="s">
        <v>533</v>
      </c>
      <c r="U706" s="3">
        <v>36</v>
      </c>
      <c r="V706" s="3">
        <v>36</v>
      </c>
      <c r="W706" s="3">
        <v>34</v>
      </c>
      <c r="X706" s="3">
        <v>36</v>
      </c>
      <c r="Y706" s="3">
        <v>36</v>
      </c>
      <c r="Z706" s="3" t="s">
        <v>553</v>
      </c>
      <c r="AA706" s="6" t="s">
        <v>1125</v>
      </c>
      <c r="BR706" s="3" t="s">
        <v>723</v>
      </c>
      <c r="CP706" s="3" t="s">
        <v>729</v>
      </c>
      <c r="EO706" s="3" t="s">
        <v>723</v>
      </c>
      <c r="FD706" s="3" t="s">
        <v>723</v>
      </c>
      <c r="JD706" s="3">
        <v>4</v>
      </c>
      <c r="JE706" s="3">
        <v>3</v>
      </c>
      <c r="JF706" s="3" t="s">
        <v>730</v>
      </c>
      <c r="JG706" s="3">
        <v>1</v>
      </c>
      <c r="JH706" s="3" t="s">
        <v>735</v>
      </c>
      <c r="KT706" s="3" t="s">
        <v>725</v>
      </c>
      <c r="LR706" s="3" t="s">
        <v>725</v>
      </c>
      <c r="NQ706" s="3" t="s">
        <v>725</v>
      </c>
      <c r="OF706" s="3" t="s">
        <v>725</v>
      </c>
      <c r="SF706" s="3">
        <v>4</v>
      </c>
      <c r="SG706" s="3">
        <v>0</v>
      </c>
      <c r="SH706" s="3">
        <v>0</v>
      </c>
      <c r="SI706" s="3">
        <v>3</v>
      </c>
      <c r="SJ706" s="3" t="s">
        <v>524</v>
      </c>
      <c r="SK706" s="3" t="s">
        <v>735</v>
      </c>
      <c r="SL706" s="3" t="s">
        <v>523</v>
      </c>
      <c r="SM706" s="3" t="s">
        <v>1254</v>
      </c>
      <c r="SN706" s="3" t="s">
        <v>542</v>
      </c>
      <c r="SO706" s="3" t="s">
        <v>554</v>
      </c>
      <c r="SP706" s="3" t="s">
        <v>544</v>
      </c>
    </row>
    <row r="707" spans="1:510" ht="12.75" x14ac:dyDescent="0.2">
      <c r="A707" s="2">
        <v>43949.707216990741</v>
      </c>
      <c r="B707" s="3" t="s">
        <v>507</v>
      </c>
      <c r="C707" s="3" t="s">
        <v>508</v>
      </c>
      <c r="D707" s="3" t="s">
        <v>509</v>
      </c>
      <c r="E707" s="3" t="s">
        <v>1143</v>
      </c>
      <c r="F707" s="3" t="s">
        <v>510</v>
      </c>
      <c r="G707" s="3" t="s">
        <v>511</v>
      </c>
      <c r="H707" s="3" t="s">
        <v>563</v>
      </c>
      <c r="I707" s="3" t="s">
        <v>556</v>
      </c>
      <c r="J707" s="3" t="s">
        <v>514</v>
      </c>
      <c r="K707" s="3"/>
      <c r="M707" s="3" t="s">
        <v>516</v>
      </c>
      <c r="N707" s="3" t="s">
        <v>531</v>
      </c>
      <c r="O707" s="3" t="s">
        <v>518</v>
      </c>
      <c r="P707" s="3">
        <v>10</v>
      </c>
      <c r="Q707" s="3" t="s">
        <v>733</v>
      </c>
      <c r="R707" s="3" t="s">
        <v>734</v>
      </c>
      <c r="S707" s="3" t="s">
        <v>519</v>
      </c>
      <c r="T707" s="3" t="s">
        <v>520</v>
      </c>
      <c r="U707" s="3" t="s">
        <v>1125</v>
      </c>
      <c r="V707" s="3" t="s">
        <v>1125</v>
      </c>
      <c r="W707" s="3" t="s">
        <v>1125</v>
      </c>
      <c r="X707" s="3" t="s">
        <v>1125</v>
      </c>
      <c r="Y707" s="3" t="s">
        <v>1125</v>
      </c>
      <c r="AA707" s="3">
        <v>1470</v>
      </c>
      <c r="AB707" s="3">
        <v>700</v>
      </c>
      <c r="AC707" s="3">
        <v>770</v>
      </c>
      <c r="AD707" s="3" t="s">
        <v>586</v>
      </c>
      <c r="AE707" s="3" t="s">
        <v>541</v>
      </c>
      <c r="AF707" s="3" t="s">
        <v>523</v>
      </c>
      <c r="AQ707" s="3" t="s">
        <v>723</v>
      </c>
      <c r="AR707" s="3" t="s">
        <v>723</v>
      </c>
      <c r="AT707" s="3" t="s">
        <v>723</v>
      </c>
      <c r="BS707" s="3" t="s">
        <v>723</v>
      </c>
      <c r="ES707" s="3" t="s">
        <v>723</v>
      </c>
      <c r="GA707" s="3" t="s">
        <v>723</v>
      </c>
      <c r="GB707" s="3" t="s">
        <v>723</v>
      </c>
      <c r="GC707" s="3" t="s">
        <v>723</v>
      </c>
      <c r="GD707" s="3" t="s">
        <v>723</v>
      </c>
      <c r="GG707" s="3" t="s">
        <v>723</v>
      </c>
      <c r="GH707" s="3" t="s">
        <v>723</v>
      </c>
      <c r="GI707" s="3" t="s">
        <v>723</v>
      </c>
      <c r="HY707" s="3" t="s">
        <v>723</v>
      </c>
      <c r="JD707" s="3">
        <v>13</v>
      </c>
      <c r="JE707" s="3">
        <v>10</v>
      </c>
      <c r="JF707" s="3">
        <v>1</v>
      </c>
      <c r="JG707" s="3">
        <v>2</v>
      </c>
      <c r="JH707" s="3" t="s">
        <v>752</v>
      </c>
      <c r="JS707" s="3" t="s">
        <v>725</v>
      </c>
      <c r="JT707" s="3" t="s">
        <v>725</v>
      </c>
      <c r="JV707" s="3" t="s">
        <v>725</v>
      </c>
      <c r="KU707" s="3" t="s">
        <v>727</v>
      </c>
      <c r="NU707" s="3" t="s">
        <v>725</v>
      </c>
      <c r="PC707" s="3" t="s">
        <v>727</v>
      </c>
      <c r="PD707" s="3" t="s">
        <v>725</v>
      </c>
      <c r="PE707" s="3" t="s">
        <v>725</v>
      </c>
      <c r="PF707" s="3" t="s">
        <v>727</v>
      </c>
      <c r="PI707" s="3" t="s">
        <v>725</v>
      </c>
      <c r="PJ707" s="3" t="s">
        <v>725</v>
      </c>
      <c r="PK707" s="3" t="s">
        <v>725</v>
      </c>
      <c r="RA707" s="3" t="s">
        <v>727</v>
      </c>
      <c r="SF707" s="3">
        <v>9</v>
      </c>
      <c r="SG707" s="3">
        <v>4</v>
      </c>
      <c r="SH707" s="3">
        <v>0</v>
      </c>
      <c r="SI707" s="3">
        <v>6</v>
      </c>
      <c r="SJ707" s="3" t="s">
        <v>523</v>
      </c>
      <c r="SK707" s="3" t="s">
        <v>771</v>
      </c>
      <c r="SL707" s="3" t="s">
        <v>524</v>
      </c>
      <c r="SM707" s="3" t="s">
        <v>1249</v>
      </c>
      <c r="SN707" s="3" t="s">
        <v>570</v>
      </c>
      <c r="SO707" s="3" t="s">
        <v>554</v>
      </c>
      <c r="SP707" s="3" t="s">
        <v>544</v>
      </c>
    </row>
    <row r="708" spans="1:510" ht="12.75" x14ac:dyDescent="0.2">
      <c r="A708" s="2">
        <v>43949.70911747685</v>
      </c>
      <c r="B708" s="3" t="s">
        <v>507</v>
      </c>
      <c r="C708" s="3" t="s">
        <v>508</v>
      </c>
      <c r="D708" s="3" t="s">
        <v>566</v>
      </c>
      <c r="E708" s="3" t="s">
        <v>1143</v>
      </c>
      <c r="F708" s="3" t="s">
        <v>528</v>
      </c>
      <c r="G708" s="3" t="s">
        <v>511</v>
      </c>
      <c r="H708" s="3" t="s">
        <v>512</v>
      </c>
      <c r="I708" s="3" t="s">
        <v>513</v>
      </c>
      <c r="J708" s="3" t="s">
        <v>514</v>
      </c>
      <c r="K708" s="3"/>
      <c r="M708" s="3" t="s">
        <v>572</v>
      </c>
      <c r="N708" s="3" t="s">
        <v>578</v>
      </c>
      <c r="O708" s="3" t="s">
        <v>518</v>
      </c>
      <c r="P708" s="3">
        <v>4</v>
      </c>
      <c r="Q708" s="3">
        <v>4</v>
      </c>
      <c r="R708" s="3" t="s">
        <v>1125</v>
      </c>
      <c r="S708" s="3" t="s">
        <v>519</v>
      </c>
      <c r="T708" s="3" t="s">
        <v>533</v>
      </c>
      <c r="U708" s="3">
        <v>34</v>
      </c>
      <c r="V708" s="3">
        <v>36</v>
      </c>
      <c r="W708" s="3">
        <v>30</v>
      </c>
      <c r="X708" s="3">
        <v>35</v>
      </c>
      <c r="Y708" s="3">
        <v>35</v>
      </c>
      <c r="Z708" s="3" t="s">
        <v>553</v>
      </c>
      <c r="AA708" s="6" t="s">
        <v>1125</v>
      </c>
      <c r="AV708" s="3" t="s">
        <v>723</v>
      </c>
      <c r="DI708" s="3" t="s">
        <v>723</v>
      </c>
      <c r="DS708" s="3" t="s">
        <v>723</v>
      </c>
      <c r="EE708" s="3" t="s">
        <v>723</v>
      </c>
      <c r="FS708" s="3" t="s">
        <v>723</v>
      </c>
      <c r="HT708" s="3" t="s">
        <v>723</v>
      </c>
      <c r="IJ708" s="3" t="s">
        <v>723</v>
      </c>
      <c r="IR708" s="3" t="s">
        <v>723</v>
      </c>
      <c r="JD708" s="3">
        <v>8</v>
      </c>
      <c r="JE708" s="3">
        <v>7</v>
      </c>
      <c r="JF708" s="3" t="s">
        <v>730</v>
      </c>
      <c r="JG708" s="3">
        <v>1</v>
      </c>
      <c r="JH708" s="3" t="s">
        <v>760</v>
      </c>
      <c r="JX708" s="3" t="s">
        <v>725</v>
      </c>
      <c r="MK708" s="3" t="s">
        <v>725</v>
      </c>
      <c r="MU708" s="3" t="s">
        <v>725</v>
      </c>
      <c r="NG708" s="3" t="s">
        <v>726</v>
      </c>
      <c r="OU708" s="3" t="s">
        <v>727</v>
      </c>
      <c r="QV708" s="3" t="s">
        <v>725</v>
      </c>
      <c r="RL708" s="3" t="s">
        <v>725</v>
      </c>
      <c r="RT708" s="3" t="s">
        <v>725</v>
      </c>
      <c r="SF708" s="3">
        <v>6</v>
      </c>
      <c r="SG708" s="3">
        <v>1</v>
      </c>
      <c r="SH708" s="3">
        <v>1</v>
      </c>
      <c r="SI708" s="3">
        <v>5</v>
      </c>
      <c r="SJ708" s="3" t="s">
        <v>524</v>
      </c>
      <c r="SK708" s="3" t="s">
        <v>760</v>
      </c>
      <c r="SL708" s="3" t="s">
        <v>524</v>
      </c>
      <c r="SM708" s="3" t="s">
        <v>1253</v>
      </c>
      <c r="SN708" s="3" t="s">
        <v>594</v>
      </c>
      <c r="SO708" s="3" t="s">
        <v>526</v>
      </c>
      <c r="SP708" s="3" t="s">
        <v>544</v>
      </c>
    </row>
    <row r="709" spans="1:510" ht="12.75" x14ac:dyDescent="0.2">
      <c r="A709" s="2">
        <v>43949.709211689813</v>
      </c>
      <c r="B709" s="3" t="s">
        <v>507</v>
      </c>
      <c r="C709" s="3" t="s">
        <v>508</v>
      </c>
      <c r="D709" s="3" t="s">
        <v>566</v>
      </c>
      <c r="E709" s="3" t="s">
        <v>1143</v>
      </c>
      <c r="F709" s="3" t="s">
        <v>528</v>
      </c>
      <c r="G709" s="3" t="s">
        <v>573</v>
      </c>
      <c r="H709" s="3" t="s">
        <v>1125</v>
      </c>
      <c r="I709" s="3" t="s">
        <v>529</v>
      </c>
      <c r="J709" s="3" t="s">
        <v>514</v>
      </c>
      <c r="K709" s="3"/>
      <c r="M709" s="3" t="s">
        <v>572</v>
      </c>
      <c r="N709" s="3" t="s">
        <v>531</v>
      </c>
      <c r="O709" s="3" t="s">
        <v>1150</v>
      </c>
      <c r="P709" s="3">
        <v>8</v>
      </c>
      <c r="Q709" s="3" t="s">
        <v>747</v>
      </c>
      <c r="R709" s="3" t="s">
        <v>1160</v>
      </c>
      <c r="S709" s="3" t="s">
        <v>519</v>
      </c>
      <c r="T709" s="3" t="s">
        <v>520</v>
      </c>
      <c r="U709" s="3" t="s">
        <v>1125</v>
      </c>
      <c r="V709" s="3" t="s">
        <v>1125</v>
      </c>
      <c r="W709" s="3" t="s">
        <v>1125</v>
      </c>
      <c r="X709" s="3" t="s">
        <v>1125</v>
      </c>
      <c r="Y709" s="3" t="s">
        <v>1125</v>
      </c>
      <c r="AA709" s="3">
        <v>1540</v>
      </c>
      <c r="AB709" s="3">
        <v>780</v>
      </c>
      <c r="AC709" s="3">
        <v>760</v>
      </c>
      <c r="AD709" s="3" t="s">
        <v>547</v>
      </c>
      <c r="AE709" s="3" t="s">
        <v>541</v>
      </c>
      <c r="AF709" s="3" t="s">
        <v>523</v>
      </c>
      <c r="AX709" s="3" t="s">
        <v>723</v>
      </c>
      <c r="BL709" s="3" t="s">
        <v>723</v>
      </c>
      <c r="BU709" s="3" t="s">
        <v>723</v>
      </c>
      <c r="BX709" s="3" t="s">
        <v>729</v>
      </c>
      <c r="CG709" s="3" t="s">
        <v>723</v>
      </c>
      <c r="CO709" s="3" t="s">
        <v>723</v>
      </c>
      <c r="CR709" s="3" t="s">
        <v>723</v>
      </c>
      <c r="CZ709" s="3" t="s">
        <v>723</v>
      </c>
      <c r="IF709" s="3" t="s">
        <v>729</v>
      </c>
      <c r="IY709" s="3" t="s">
        <v>729</v>
      </c>
      <c r="JD709" s="3">
        <v>12</v>
      </c>
      <c r="JE709" s="3">
        <v>6</v>
      </c>
      <c r="JF709" s="3">
        <v>3</v>
      </c>
      <c r="JG709" s="3">
        <v>3</v>
      </c>
      <c r="JH709" s="3" t="s">
        <v>772</v>
      </c>
      <c r="JZ709" s="3" t="s">
        <v>725</v>
      </c>
      <c r="KN709" s="3" t="s">
        <v>727</v>
      </c>
      <c r="KW709" s="3" t="s">
        <v>726</v>
      </c>
      <c r="KZ709" s="3" t="s">
        <v>725</v>
      </c>
      <c r="LI709" s="3" t="s">
        <v>725</v>
      </c>
      <c r="LQ709" s="3" t="s">
        <v>726</v>
      </c>
      <c r="LT709" s="3" t="s">
        <v>726</v>
      </c>
      <c r="MB709" s="3" t="s">
        <v>725</v>
      </c>
      <c r="RH709" s="3" t="s">
        <v>726</v>
      </c>
      <c r="SA709" s="3" t="s">
        <v>727</v>
      </c>
      <c r="SF709" s="3">
        <v>7</v>
      </c>
      <c r="SG709" s="3">
        <v>5</v>
      </c>
      <c r="SH709" s="3">
        <v>2</v>
      </c>
      <c r="SI709" s="3">
        <v>3</v>
      </c>
      <c r="SJ709" s="3" t="s">
        <v>524</v>
      </c>
      <c r="SK709" s="3" t="s">
        <v>772</v>
      </c>
      <c r="SL709" s="3" t="s">
        <v>523</v>
      </c>
      <c r="SM709" s="3" t="s">
        <v>1251</v>
      </c>
      <c r="SN709" s="4">
        <v>0</v>
      </c>
      <c r="SO709" s="3" t="s">
        <v>526</v>
      </c>
      <c r="SP709" s="3" t="s">
        <v>544</v>
      </c>
    </row>
    <row r="710" spans="1:510" ht="12.75" x14ac:dyDescent="0.2">
      <c r="A710" s="2">
        <v>43949.709765798616</v>
      </c>
      <c r="B710" s="3" t="s">
        <v>507</v>
      </c>
      <c r="C710" s="3" t="s">
        <v>508</v>
      </c>
      <c r="D710" s="3" t="s">
        <v>566</v>
      </c>
      <c r="E710" s="3" t="s">
        <v>1143</v>
      </c>
      <c r="F710" s="3" t="s">
        <v>528</v>
      </c>
      <c r="G710" s="3" t="s">
        <v>573</v>
      </c>
      <c r="H710" s="3" t="s">
        <v>512</v>
      </c>
      <c r="I710" s="3" t="s">
        <v>513</v>
      </c>
      <c r="J710" s="3" t="s">
        <v>514</v>
      </c>
      <c r="K710" s="3"/>
      <c r="M710" s="3" t="s">
        <v>572</v>
      </c>
      <c r="N710" s="3" t="s">
        <v>531</v>
      </c>
      <c r="O710" s="3" t="s">
        <v>518</v>
      </c>
      <c r="P710" s="3">
        <v>8</v>
      </c>
      <c r="Q710" s="3" t="s">
        <v>733</v>
      </c>
      <c r="R710" s="3" t="s">
        <v>745</v>
      </c>
      <c r="S710" s="3" t="s">
        <v>519</v>
      </c>
      <c r="T710" s="3" t="s">
        <v>520</v>
      </c>
      <c r="U710" s="3" t="s">
        <v>1125</v>
      </c>
      <c r="V710" s="3" t="s">
        <v>1125</v>
      </c>
      <c r="W710" s="3" t="s">
        <v>1125</v>
      </c>
      <c r="X710" s="3" t="s">
        <v>1125</v>
      </c>
      <c r="Y710" s="3" t="s">
        <v>1125</v>
      </c>
      <c r="AA710" s="3">
        <v>1500</v>
      </c>
      <c r="AB710" s="3">
        <v>710</v>
      </c>
      <c r="AC710" s="3">
        <v>790</v>
      </c>
      <c r="AD710" s="3" t="s">
        <v>576</v>
      </c>
      <c r="AE710" s="3" t="s">
        <v>541</v>
      </c>
      <c r="AF710" s="3" t="s">
        <v>523</v>
      </c>
      <c r="AR710" s="3" t="s">
        <v>723</v>
      </c>
      <c r="BC710" s="3" t="s">
        <v>723</v>
      </c>
      <c r="BH710" s="3" t="s">
        <v>723</v>
      </c>
      <c r="BO710" s="3" t="s">
        <v>723</v>
      </c>
      <c r="CA710" s="3" t="s">
        <v>723</v>
      </c>
      <c r="CI710" s="3" t="s">
        <v>723</v>
      </c>
      <c r="CR710" s="3" t="s">
        <v>723</v>
      </c>
      <c r="DC710" s="3" t="s">
        <v>723</v>
      </c>
      <c r="DF710" s="3" t="s">
        <v>723</v>
      </c>
      <c r="DK710" s="3" t="s">
        <v>723</v>
      </c>
      <c r="ED710" s="3" t="s">
        <v>723</v>
      </c>
      <c r="EH710" s="3" t="s">
        <v>723</v>
      </c>
      <c r="EK710" s="3" t="s">
        <v>723</v>
      </c>
      <c r="FG710" s="3" t="s">
        <v>723</v>
      </c>
      <c r="FR710" s="3" t="s">
        <v>723</v>
      </c>
      <c r="GA710" s="3" t="s">
        <v>723</v>
      </c>
      <c r="GB710" s="3" t="s">
        <v>723</v>
      </c>
      <c r="GC710" s="3" t="s">
        <v>723</v>
      </c>
      <c r="GD710" s="3" t="s">
        <v>723</v>
      </c>
      <c r="GG710" s="3" t="s">
        <v>723</v>
      </c>
      <c r="GH710" s="3" t="s">
        <v>723</v>
      </c>
      <c r="GJ710" s="3" t="s">
        <v>723</v>
      </c>
      <c r="HB710" s="3" t="s">
        <v>723</v>
      </c>
      <c r="IR710" s="3" t="s">
        <v>723</v>
      </c>
      <c r="JD710" s="3" t="s">
        <v>762</v>
      </c>
      <c r="JE710" s="3">
        <v>20</v>
      </c>
      <c r="JF710" s="3">
        <v>10</v>
      </c>
      <c r="JG710" s="3">
        <v>4</v>
      </c>
      <c r="JH710" s="3" t="s">
        <v>773</v>
      </c>
      <c r="JT710" s="3" t="s">
        <v>725</v>
      </c>
      <c r="KE710" s="3" t="s">
        <v>725</v>
      </c>
      <c r="KJ710" s="3" t="s">
        <v>727</v>
      </c>
      <c r="KQ710" s="3" t="s">
        <v>725</v>
      </c>
      <c r="LC710" s="3" t="s">
        <v>725</v>
      </c>
      <c r="LK710" s="3" t="s">
        <v>727</v>
      </c>
      <c r="LT710" s="3" t="s">
        <v>725</v>
      </c>
      <c r="ME710" s="3" t="s">
        <v>725</v>
      </c>
      <c r="MH710" s="3" t="s">
        <v>725</v>
      </c>
      <c r="MM710" s="3" t="s">
        <v>727</v>
      </c>
      <c r="MS710" s="3" t="s">
        <v>725</v>
      </c>
      <c r="MY710" s="3" t="s">
        <v>725</v>
      </c>
      <c r="NF710" s="3" t="s">
        <v>727</v>
      </c>
      <c r="NJ710" s="3" t="s">
        <v>725</v>
      </c>
      <c r="NM710" s="3" t="s">
        <v>725</v>
      </c>
      <c r="OI710" s="3" t="s">
        <v>726</v>
      </c>
      <c r="OT710" s="3" t="s">
        <v>725</v>
      </c>
      <c r="PC710" s="3" t="s">
        <v>727</v>
      </c>
      <c r="PD710" s="3" t="s">
        <v>725</v>
      </c>
      <c r="PE710" s="3" t="s">
        <v>727</v>
      </c>
      <c r="PF710" s="3" t="s">
        <v>726</v>
      </c>
      <c r="PI710" s="3" t="s">
        <v>725</v>
      </c>
      <c r="PJ710" s="3" t="s">
        <v>725</v>
      </c>
      <c r="PL710" s="3" t="s">
        <v>726</v>
      </c>
      <c r="QD710" s="3" t="s">
        <v>727</v>
      </c>
      <c r="RT710" s="3" t="s">
        <v>726</v>
      </c>
      <c r="SF710" s="3">
        <v>20</v>
      </c>
      <c r="SG710" s="3">
        <v>10</v>
      </c>
      <c r="SH710" s="3">
        <v>6</v>
      </c>
      <c r="SI710" s="3">
        <v>10</v>
      </c>
      <c r="SJ710" s="3" t="s">
        <v>524</v>
      </c>
      <c r="SK710" s="3" t="s">
        <v>774</v>
      </c>
      <c r="SL710" s="3" t="s">
        <v>524</v>
      </c>
      <c r="SM710" s="3" t="s">
        <v>1251</v>
      </c>
      <c r="SN710" s="3" t="s">
        <v>542</v>
      </c>
      <c r="SO710" s="3" t="s">
        <v>554</v>
      </c>
      <c r="SP710" s="3" t="s">
        <v>544</v>
      </c>
    </row>
    <row r="711" spans="1:510" ht="12.75" x14ac:dyDescent="0.2">
      <c r="A711" s="2">
        <v>43949.715439837964</v>
      </c>
      <c r="B711" s="3" t="s">
        <v>507</v>
      </c>
      <c r="C711" s="3" t="s">
        <v>508</v>
      </c>
      <c r="D711" s="3" t="s">
        <v>509</v>
      </c>
      <c r="E711" s="3" t="s">
        <v>1143</v>
      </c>
      <c r="F711" s="3" t="s">
        <v>528</v>
      </c>
      <c r="G711" s="3" t="s">
        <v>511</v>
      </c>
      <c r="H711" s="3" t="s">
        <v>512</v>
      </c>
      <c r="I711" s="3" t="s">
        <v>529</v>
      </c>
      <c r="J711" s="3" t="s">
        <v>514</v>
      </c>
      <c r="K711" s="3"/>
      <c r="M711" s="3" t="s">
        <v>516</v>
      </c>
      <c r="N711" s="3" t="s">
        <v>531</v>
      </c>
      <c r="O711" s="3" t="s">
        <v>532</v>
      </c>
      <c r="P711" s="3">
        <v>4</v>
      </c>
      <c r="Q711" s="3" t="s">
        <v>733</v>
      </c>
      <c r="R711" s="3" t="s">
        <v>745</v>
      </c>
      <c r="S711" s="3" t="s">
        <v>519</v>
      </c>
      <c r="T711" s="3" t="s">
        <v>533</v>
      </c>
      <c r="U711" s="3">
        <v>32</v>
      </c>
      <c r="V711" s="3">
        <v>35</v>
      </c>
      <c r="W711" s="3">
        <v>31</v>
      </c>
      <c r="X711" s="3">
        <v>34</v>
      </c>
      <c r="Y711" s="3">
        <v>28</v>
      </c>
      <c r="Z711" s="3" t="s">
        <v>534</v>
      </c>
      <c r="AA711" s="3">
        <v>1330</v>
      </c>
      <c r="AB711" s="3">
        <v>650</v>
      </c>
      <c r="AC711" s="3">
        <v>680</v>
      </c>
      <c r="AD711" s="3" t="s">
        <v>560</v>
      </c>
      <c r="AE711" s="3" t="s">
        <v>548</v>
      </c>
      <c r="AF711" s="3" t="s">
        <v>523</v>
      </c>
      <c r="AR711" s="3" t="s">
        <v>723</v>
      </c>
      <c r="AY711" s="3" t="s">
        <v>723</v>
      </c>
      <c r="BA711" s="3" t="s">
        <v>723</v>
      </c>
      <c r="BV711" s="3" t="s">
        <v>723</v>
      </c>
      <c r="EG711" s="3" t="s">
        <v>723</v>
      </c>
      <c r="ER711" s="3" t="s">
        <v>723</v>
      </c>
      <c r="GS711" s="3" t="s">
        <v>723</v>
      </c>
      <c r="HG711" s="3" t="s">
        <v>723</v>
      </c>
      <c r="HP711" s="3" t="s">
        <v>723</v>
      </c>
      <c r="IA711" s="3" t="s">
        <v>723</v>
      </c>
      <c r="IJ711" s="3" t="s">
        <v>723</v>
      </c>
      <c r="JD711" s="3">
        <v>13</v>
      </c>
      <c r="JE711" s="3">
        <v>3</v>
      </c>
      <c r="JF711" s="3">
        <v>3</v>
      </c>
      <c r="JG711" s="3">
        <v>7</v>
      </c>
      <c r="JH711" s="3" t="s">
        <v>744</v>
      </c>
      <c r="JT711" s="3" t="s">
        <v>727</v>
      </c>
      <c r="KA711" s="3" t="s">
        <v>725</v>
      </c>
      <c r="KC711" s="3" t="s">
        <v>727</v>
      </c>
      <c r="KX711" s="3" t="s">
        <v>725</v>
      </c>
      <c r="NI711" s="3" t="s">
        <v>725</v>
      </c>
      <c r="NT711" s="3" t="s">
        <v>725</v>
      </c>
      <c r="PU711" s="3" t="s">
        <v>726</v>
      </c>
      <c r="QI711" s="3" t="s">
        <v>725</v>
      </c>
      <c r="QR711" s="3" t="s">
        <v>725</v>
      </c>
      <c r="RC711" s="3" t="s">
        <v>726</v>
      </c>
      <c r="RL711" s="3" t="s">
        <v>726</v>
      </c>
      <c r="SF711" s="3">
        <v>7</v>
      </c>
      <c r="SG711" s="3">
        <v>4</v>
      </c>
      <c r="SH711" s="3">
        <v>2</v>
      </c>
      <c r="SI711" s="3">
        <v>0</v>
      </c>
      <c r="SJ711" s="3" t="s">
        <v>524</v>
      </c>
      <c r="SK711" s="3" t="s">
        <v>744</v>
      </c>
      <c r="SL711" s="3" t="s">
        <v>524</v>
      </c>
      <c r="SM711" s="3" t="s">
        <v>1254</v>
      </c>
      <c r="SN711" s="3" t="s">
        <v>542</v>
      </c>
      <c r="SO711" s="3" t="s">
        <v>543</v>
      </c>
      <c r="SP711" s="3" t="s">
        <v>544</v>
      </c>
    </row>
    <row r="712" spans="1:510" ht="12.75" x14ac:dyDescent="0.2">
      <c r="A712" s="2">
        <v>43949.715568530097</v>
      </c>
      <c r="B712" s="3" t="s">
        <v>507</v>
      </c>
      <c r="C712" s="3" t="s">
        <v>508</v>
      </c>
      <c r="D712" s="3" t="s">
        <v>509</v>
      </c>
      <c r="E712" s="3" t="s">
        <v>1143</v>
      </c>
      <c r="F712" s="3" t="s">
        <v>510</v>
      </c>
      <c r="G712" s="3" t="s">
        <v>579</v>
      </c>
      <c r="H712" s="3" t="s">
        <v>512</v>
      </c>
      <c r="I712" s="3" t="s">
        <v>513</v>
      </c>
      <c r="J712" s="3" t="s">
        <v>514</v>
      </c>
      <c r="K712" s="3"/>
      <c r="M712" s="3" t="s">
        <v>516</v>
      </c>
      <c r="N712" s="3" t="s">
        <v>539</v>
      </c>
      <c r="O712" s="3" t="s">
        <v>518</v>
      </c>
      <c r="P712" s="3">
        <v>9</v>
      </c>
      <c r="Q712" s="3">
        <v>4</v>
      </c>
      <c r="R712" s="3" t="s">
        <v>1159</v>
      </c>
      <c r="S712" s="3" t="s">
        <v>519</v>
      </c>
      <c r="T712" s="3" t="s">
        <v>533</v>
      </c>
      <c r="U712" s="3">
        <v>35</v>
      </c>
      <c r="V712" s="3">
        <v>36</v>
      </c>
      <c r="W712" s="3">
        <v>35</v>
      </c>
      <c r="X712" s="3">
        <v>34</v>
      </c>
      <c r="Y712" s="3">
        <v>33</v>
      </c>
      <c r="Z712" s="3" t="s">
        <v>534</v>
      </c>
      <c r="AA712" s="3">
        <v>1510</v>
      </c>
      <c r="AB712" s="3">
        <v>720</v>
      </c>
      <c r="AC712" s="3">
        <v>790</v>
      </c>
      <c r="AD712" s="3" t="s">
        <v>560</v>
      </c>
      <c r="AE712" s="3" t="s">
        <v>548</v>
      </c>
      <c r="AF712" s="3" t="s">
        <v>523</v>
      </c>
      <c r="BD712" s="3" t="s">
        <v>729</v>
      </c>
      <c r="BR712" s="3" t="s">
        <v>723</v>
      </c>
      <c r="BS712" s="3" t="s">
        <v>723</v>
      </c>
      <c r="CH712" s="3" t="s">
        <v>723</v>
      </c>
      <c r="CJ712" s="3" t="s">
        <v>723</v>
      </c>
      <c r="CX712" s="3" t="s">
        <v>723</v>
      </c>
      <c r="FD712" s="3" t="s">
        <v>729</v>
      </c>
      <c r="GA712" s="3" t="s">
        <v>723</v>
      </c>
      <c r="GD712" s="3" t="s">
        <v>723</v>
      </c>
      <c r="GX712" s="3" t="s">
        <v>723</v>
      </c>
      <c r="HO712" s="3" t="s">
        <v>723</v>
      </c>
      <c r="JD712" s="3">
        <v>11</v>
      </c>
      <c r="JE712" s="3">
        <v>9</v>
      </c>
      <c r="JF712" s="3" t="s">
        <v>730</v>
      </c>
      <c r="JG712" s="3">
        <v>2</v>
      </c>
      <c r="JH712" s="3" t="s">
        <v>751</v>
      </c>
      <c r="KF712" s="3" t="s">
        <v>725</v>
      </c>
      <c r="LJ712" s="3" t="s">
        <v>725</v>
      </c>
      <c r="LL712" s="3" t="s">
        <v>725</v>
      </c>
      <c r="LZ712" s="3" t="s">
        <v>727</v>
      </c>
      <c r="OF712" s="3" t="s">
        <v>726</v>
      </c>
      <c r="PC712" s="3" t="s">
        <v>725</v>
      </c>
      <c r="PF712" s="3" t="s">
        <v>727</v>
      </c>
      <c r="PZ712" s="3" t="s">
        <v>725</v>
      </c>
      <c r="SF712" s="3">
        <v>5</v>
      </c>
      <c r="SG712" s="3">
        <v>1</v>
      </c>
      <c r="SH712" s="3">
        <v>2</v>
      </c>
      <c r="SI712" s="3">
        <v>3</v>
      </c>
      <c r="SJ712" s="3" t="s">
        <v>524</v>
      </c>
      <c r="SK712" s="3" t="s">
        <v>751</v>
      </c>
      <c r="SL712" s="3" t="s">
        <v>524</v>
      </c>
      <c r="SM712" s="3" t="s">
        <v>1251</v>
      </c>
      <c r="SN712" s="3" t="s">
        <v>542</v>
      </c>
      <c r="SO712" s="3" t="s">
        <v>526</v>
      </c>
      <c r="SP712" s="3" t="s">
        <v>544</v>
      </c>
    </row>
    <row r="713" spans="1:510" ht="12.75" x14ac:dyDescent="0.2">
      <c r="A713" s="2">
        <v>43949.716342442131</v>
      </c>
      <c r="B713" s="3" t="s">
        <v>507</v>
      </c>
      <c r="C713" s="3" t="s">
        <v>508</v>
      </c>
      <c r="D713" s="3" t="s">
        <v>566</v>
      </c>
      <c r="E713" s="3" t="s">
        <v>1143</v>
      </c>
      <c r="F713" s="3" t="s">
        <v>528</v>
      </c>
      <c r="G713" s="3" t="s">
        <v>511</v>
      </c>
      <c r="H713" s="3" t="s">
        <v>512</v>
      </c>
      <c r="I713" s="3" t="s">
        <v>513</v>
      </c>
      <c r="J713" s="3" t="s">
        <v>514</v>
      </c>
      <c r="K713" s="3"/>
      <c r="M713" s="3" t="s">
        <v>572</v>
      </c>
      <c r="N713" s="3" t="s">
        <v>531</v>
      </c>
      <c r="O713" s="3" t="s">
        <v>532</v>
      </c>
      <c r="P713" s="3">
        <v>10</v>
      </c>
      <c r="Q713" s="3" t="s">
        <v>733</v>
      </c>
      <c r="R713" s="3" t="s">
        <v>734</v>
      </c>
      <c r="S713" s="3" t="s">
        <v>519</v>
      </c>
      <c r="T713" s="3" t="s">
        <v>520</v>
      </c>
      <c r="U713" s="3" t="s">
        <v>1125</v>
      </c>
      <c r="V713" s="3" t="s">
        <v>1125</v>
      </c>
      <c r="W713" s="3" t="s">
        <v>1125</v>
      </c>
      <c r="X713" s="3" t="s">
        <v>1125</v>
      </c>
      <c r="Y713" s="3" t="s">
        <v>1125</v>
      </c>
      <c r="AA713" s="3">
        <v>1600</v>
      </c>
      <c r="AB713" s="3">
        <v>800</v>
      </c>
      <c r="AC713" s="3">
        <v>800</v>
      </c>
      <c r="AD713" s="3" t="s">
        <v>560</v>
      </c>
      <c r="AE713" s="3" t="s">
        <v>541</v>
      </c>
      <c r="AF713" s="3" t="s">
        <v>523</v>
      </c>
      <c r="CP713" s="3" t="s">
        <v>729</v>
      </c>
      <c r="DG713" s="3" t="s">
        <v>723</v>
      </c>
      <c r="HB713" s="3" t="s">
        <v>723</v>
      </c>
      <c r="HC713" s="3" t="s">
        <v>723</v>
      </c>
      <c r="IF713" s="3" t="s">
        <v>723</v>
      </c>
      <c r="JD713" s="3">
        <v>5</v>
      </c>
      <c r="JE713" s="3">
        <v>2</v>
      </c>
      <c r="JF713" s="3">
        <v>3</v>
      </c>
      <c r="JG713" s="3" t="s">
        <v>730</v>
      </c>
      <c r="JH713" s="3" t="s">
        <v>746</v>
      </c>
      <c r="LR713" s="3" t="s">
        <v>725</v>
      </c>
      <c r="MI713" s="3" t="s">
        <v>726</v>
      </c>
      <c r="QD713" s="3" t="s">
        <v>725</v>
      </c>
      <c r="QE713" s="3" t="s">
        <v>725</v>
      </c>
      <c r="RH713" s="3" t="s">
        <v>725</v>
      </c>
      <c r="SF713" s="3">
        <v>4</v>
      </c>
      <c r="SG713" s="3">
        <v>1</v>
      </c>
      <c r="SH713" s="3">
        <v>0</v>
      </c>
      <c r="SI713" s="3">
        <v>1</v>
      </c>
      <c r="SJ713" s="3" t="s">
        <v>524</v>
      </c>
      <c r="SK713" s="3" t="s">
        <v>746</v>
      </c>
      <c r="SL713" s="3" t="s">
        <v>524</v>
      </c>
      <c r="SM713" s="3" t="s">
        <v>1249</v>
      </c>
      <c r="SN713" s="3" t="s">
        <v>594</v>
      </c>
      <c r="SO713" s="3" t="s">
        <v>554</v>
      </c>
      <c r="SP713" s="3" t="s">
        <v>544</v>
      </c>
    </row>
    <row r="714" spans="1:510" ht="12.75" x14ac:dyDescent="0.2">
      <c r="A714" s="2">
        <v>43949.717946006946</v>
      </c>
      <c r="B714" s="3" t="s">
        <v>507</v>
      </c>
      <c r="C714" s="3" t="s">
        <v>508</v>
      </c>
      <c r="D714" s="3" t="s">
        <v>566</v>
      </c>
      <c r="E714" s="3" t="s">
        <v>1143</v>
      </c>
      <c r="F714" s="3" t="s">
        <v>528</v>
      </c>
      <c r="G714" s="3" t="s">
        <v>511</v>
      </c>
      <c r="H714" s="3" t="s">
        <v>512</v>
      </c>
      <c r="I714" s="3" t="s">
        <v>513</v>
      </c>
      <c r="J714" s="3" t="s">
        <v>514</v>
      </c>
      <c r="K714" s="3"/>
      <c r="M714" s="3" t="s">
        <v>572</v>
      </c>
      <c r="N714" s="3" t="s">
        <v>604</v>
      </c>
      <c r="O714" s="3" t="s">
        <v>518</v>
      </c>
      <c r="P714" s="3">
        <v>6</v>
      </c>
      <c r="Q714" s="3">
        <v>4</v>
      </c>
      <c r="R714" s="3" t="s">
        <v>1125</v>
      </c>
      <c r="S714" s="3" t="s">
        <v>546</v>
      </c>
      <c r="T714" s="3" t="s">
        <v>520</v>
      </c>
      <c r="U714" s="3" t="s">
        <v>1125</v>
      </c>
      <c r="V714" s="3" t="s">
        <v>1125</v>
      </c>
      <c r="W714" s="3" t="s">
        <v>1125</v>
      </c>
      <c r="X714" s="3" t="s">
        <v>1125</v>
      </c>
      <c r="Y714" s="3" t="s">
        <v>1125</v>
      </c>
      <c r="AA714" s="3">
        <v>1520</v>
      </c>
      <c r="AB714" s="3">
        <v>750</v>
      </c>
      <c r="AC714" s="3">
        <v>770</v>
      </c>
      <c r="AD714" s="3" t="s">
        <v>540</v>
      </c>
      <c r="AE714" s="3" t="s">
        <v>541</v>
      </c>
      <c r="AF714" s="3" t="s">
        <v>523</v>
      </c>
      <c r="CX714" s="3" t="s">
        <v>723</v>
      </c>
      <c r="DG714" s="3" t="s">
        <v>723</v>
      </c>
      <c r="EE714" s="3" t="s">
        <v>723</v>
      </c>
      <c r="FG714" s="3" t="s">
        <v>723</v>
      </c>
      <c r="GP714" s="3" t="s">
        <v>723</v>
      </c>
      <c r="HP714" s="3" t="s">
        <v>723</v>
      </c>
      <c r="JD714" s="3">
        <v>8</v>
      </c>
      <c r="JE714" s="3">
        <v>4</v>
      </c>
      <c r="JF714" s="3" t="s">
        <v>730</v>
      </c>
      <c r="JG714" s="3">
        <v>4</v>
      </c>
      <c r="JH714" s="3" t="s">
        <v>750</v>
      </c>
      <c r="LZ714" s="3" t="s">
        <v>726</v>
      </c>
      <c r="MI714" s="3" t="s">
        <v>727</v>
      </c>
      <c r="NG714" s="3" t="s">
        <v>726</v>
      </c>
      <c r="OI714" s="3" t="s">
        <v>726</v>
      </c>
      <c r="QR714" s="3" t="s">
        <v>725</v>
      </c>
      <c r="SF714" s="3">
        <v>4</v>
      </c>
      <c r="SG714" s="3">
        <v>3</v>
      </c>
      <c r="SH714" s="3">
        <v>1</v>
      </c>
      <c r="SI714" s="3">
        <v>0</v>
      </c>
      <c r="SJ714" s="3" t="s">
        <v>523</v>
      </c>
      <c r="SK714" s="3" t="s">
        <v>749</v>
      </c>
      <c r="SL714" s="3" t="s">
        <v>524</v>
      </c>
      <c r="SM714" s="3" t="s">
        <v>1248</v>
      </c>
      <c r="SN714" s="3" t="s">
        <v>570</v>
      </c>
      <c r="SO714" s="3" t="s">
        <v>526</v>
      </c>
      <c r="SP714" s="3" t="s">
        <v>549</v>
      </c>
    </row>
    <row r="715" spans="1:510" ht="12.75" x14ac:dyDescent="0.2">
      <c r="A715" s="2">
        <v>43949.72009717593</v>
      </c>
      <c r="B715" s="3" t="s">
        <v>507</v>
      </c>
      <c r="C715" s="3" t="s">
        <v>508</v>
      </c>
      <c r="D715" s="3" t="s">
        <v>566</v>
      </c>
      <c r="E715" s="3" t="s">
        <v>1143</v>
      </c>
      <c r="F715" s="3" t="s">
        <v>528</v>
      </c>
      <c r="G715" s="3" t="s">
        <v>511</v>
      </c>
      <c r="H715" s="3" t="s">
        <v>555</v>
      </c>
      <c r="I715" s="3" t="s">
        <v>645</v>
      </c>
      <c r="J715" s="3" t="s">
        <v>514</v>
      </c>
      <c r="K715" s="3"/>
      <c r="M715" s="3" t="s">
        <v>516</v>
      </c>
      <c r="N715" s="3" t="s">
        <v>578</v>
      </c>
      <c r="O715" s="3" t="s">
        <v>518</v>
      </c>
      <c r="P715" s="3">
        <v>8</v>
      </c>
      <c r="Q715" s="3">
        <v>4</v>
      </c>
      <c r="R715" s="3" t="s">
        <v>1125</v>
      </c>
      <c r="S715" s="3" t="s">
        <v>519</v>
      </c>
      <c r="T715" s="3" t="s">
        <v>520</v>
      </c>
      <c r="U715" s="3" t="s">
        <v>1125</v>
      </c>
      <c r="V715" s="3" t="s">
        <v>1125</v>
      </c>
      <c r="W715" s="3" t="s">
        <v>1125</v>
      </c>
      <c r="X715" s="3" t="s">
        <v>1125</v>
      </c>
      <c r="Y715" s="3" t="s">
        <v>1125</v>
      </c>
      <c r="AA715" s="3">
        <v>1560</v>
      </c>
      <c r="AB715" s="3">
        <v>770</v>
      </c>
      <c r="AC715" s="3">
        <v>790</v>
      </c>
      <c r="AD715" s="3" t="s">
        <v>540</v>
      </c>
      <c r="AE715" s="3" t="s">
        <v>548</v>
      </c>
      <c r="AF715" s="3" t="s">
        <v>524</v>
      </c>
      <c r="BD715" s="3" t="s">
        <v>723</v>
      </c>
      <c r="CF715" s="3" t="s">
        <v>723</v>
      </c>
      <c r="CJ715" s="3" t="s">
        <v>723</v>
      </c>
      <c r="DG715" s="3" t="s">
        <v>723</v>
      </c>
      <c r="EI715" s="3" t="s">
        <v>723</v>
      </c>
      <c r="FF715" s="3" t="s">
        <v>723</v>
      </c>
      <c r="HB715" s="3" t="s">
        <v>723</v>
      </c>
      <c r="JD715" s="3">
        <v>8</v>
      </c>
      <c r="JE715" s="3">
        <v>4</v>
      </c>
      <c r="JF715" s="3" t="s">
        <v>730</v>
      </c>
      <c r="JG715" s="3">
        <v>4</v>
      </c>
      <c r="JH715" s="3" t="s">
        <v>750</v>
      </c>
      <c r="KF715" s="3" t="s">
        <v>727</v>
      </c>
      <c r="LH715" s="3" t="s">
        <v>725</v>
      </c>
      <c r="LL715" s="3" t="s">
        <v>727</v>
      </c>
      <c r="MI715" s="3" t="s">
        <v>727</v>
      </c>
      <c r="NK715" s="3" t="s">
        <v>725</v>
      </c>
      <c r="OH715" s="3" t="s">
        <v>725</v>
      </c>
      <c r="QD715" s="3" t="s">
        <v>727</v>
      </c>
      <c r="SF715" s="3">
        <v>4</v>
      </c>
      <c r="SG715" s="3">
        <v>0</v>
      </c>
      <c r="SH715" s="3">
        <v>4</v>
      </c>
      <c r="SI715" s="3">
        <v>0</v>
      </c>
      <c r="SJ715" s="3" t="s">
        <v>523</v>
      </c>
      <c r="SK715" s="3" t="s">
        <v>775</v>
      </c>
      <c r="SL715" s="3" t="s">
        <v>524</v>
      </c>
      <c r="SM715" s="3" t="s">
        <v>1248</v>
      </c>
      <c r="SN715" s="3" t="s">
        <v>594</v>
      </c>
      <c r="SO715" s="3" t="s">
        <v>526</v>
      </c>
      <c r="SP715" s="3" t="s">
        <v>544</v>
      </c>
    </row>
    <row r="716" spans="1:510" ht="12.75" x14ac:dyDescent="0.2">
      <c r="A716" s="2">
        <v>43949.722342638888</v>
      </c>
      <c r="B716" s="3" t="s">
        <v>507</v>
      </c>
      <c r="C716" s="3" t="s">
        <v>508</v>
      </c>
      <c r="D716" s="3" t="s">
        <v>509</v>
      </c>
      <c r="E716" s="3" t="s">
        <v>1143</v>
      </c>
      <c r="F716" s="3" t="s">
        <v>528</v>
      </c>
      <c r="G716" s="3" t="s">
        <v>511</v>
      </c>
      <c r="H716" s="3" t="s">
        <v>512</v>
      </c>
      <c r="I716" s="3" t="s">
        <v>529</v>
      </c>
      <c r="J716" s="3" t="s">
        <v>514</v>
      </c>
      <c r="K716" s="3"/>
      <c r="M716" s="3" t="s">
        <v>552</v>
      </c>
      <c r="N716" s="3" t="s">
        <v>539</v>
      </c>
      <c r="O716" s="3" t="s">
        <v>532</v>
      </c>
      <c r="P716" s="3">
        <v>9</v>
      </c>
      <c r="Q716" s="3">
        <v>4</v>
      </c>
      <c r="R716" s="3" t="s">
        <v>745</v>
      </c>
      <c r="S716" s="3" t="s">
        <v>592</v>
      </c>
      <c r="T716" s="3" t="s">
        <v>533</v>
      </c>
      <c r="U716" s="3">
        <v>36</v>
      </c>
      <c r="V716" s="3">
        <v>35</v>
      </c>
      <c r="W716" s="3">
        <v>36</v>
      </c>
      <c r="X716" s="3">
        <v>36</v>
      </c>
      <c r="Y716" s="3">
        <v>36</v>
      </c>
      <c r="Z716" s="3" t="s">
        <v>534</v>
      </c>
      <c r="AA716" s="3">
        <v>1570</v>
      </c>
      <c r="AB716" s="3">
        <v>770</v>
      </c>
      <c r="AC716" s="3">
        <v>800</v>
      </c>
      <c r="AD716" s="3" t="s">
        <v>564</v>
      </c>
      <c r="AE716" s="3" t="s">
        <v>541</v>
      </c>
      <c r="AF716" s="3" t="s">
        <v>523</v>
      </c>
      <c r="AV716" s="3" t="s">
        <v>723</v>
      </c>
      <c r="AZ716" s="3" t="s">
        <v>723</v>
      </c>
      <c r="BR716" s="3" t="s">
        <v>723</v>
      </c>
      <c r="BS716" s="3" t="s">
        <v>723</v>
      </c>
      <c r="CJ716" s="3" t="s">
        <v>723</v>
      </c>
      <c r="CP716" s="3" t="s">
        <v>723</v>
      </c>
      <c r="CX716" s="3" t="s">
        <v>723</v>
      </c>
      <c r="DG716" s="3" t="s">
        <v>723</v>
      </c>
      <c r="DH716" s="3" t="s">
        <v>723</v>
      </c>
      <c r="DJ716" s="3" t="s">
        <v>723</v>
      </c>
      <c r="DQ716" s="3" t="s">
        <v>723</v>
      </c>
      <c r="EE716" s="3" t="s">
        <v>723</v>
      </c>
      <c r="EO716" s="3" t="s">
        <v>723</v>
      </c>
      <c r="GA716" s="3" t="s">
        <v>723</v>
      </c>
      <c r="HO716" s="3" t="s">
        <v>723</v>
      </c>
      <c r="JE716" s="3">
        <v>9</v>
      </c>
      <c r="JF716" s="3">
        <v>2</v>
      </c>
      <c r="JG716" s="3">
        <v>1</v>
      </c>
      <c r="JH716" s="3" t="s">
        <v>750</v>
      </c>
      <c r="SF716" s="3">
        <v>2</v>
      </c>
      <c r="SG716" s="3">
        <v>1</v>
      </c>
      <c r="SH716" s="3">
        <v>1</v>
      </c>
      <c r="SI716" s="3">
        <v>0</v>
      </c>
      <c r="SJ716" s="3" t="s">
        <v>523</v>
      </c>
      <c r="SK716" s="3" t="s">
        <v>776</v>
      </c>
      <c r="SL716" s="3" t="s">
        <v>523</v>
      </c>
      <c r="SM716" s="3" t="s">
        <v>1249</v>
      </c>
      <c r="SN716" s="3" t="s">
        <v>570</v>
      </c>
      <c r="SO716" s="3" t="s">
        <v>526</v>
      </c>
      <c r="SP716" s="3" t="s">
        <v>561</v>
      </c>
    </row>
    <row r="717" spans="1:510" ht="12.75" x14ac:dyDescent="0.2">
      <c r="A717" s="2">
        <v>43949.722785775462</v>
      </c>
      <c r="B717" s="3" t="s">
        <v>507</v>
      </c>
      <c r="C717" s="3" t="s">
        <v>508</v>
      </c>
      <c r="D717" s="3" t="s">
        <v>509</v>
      </c>
      <c r="E717" s="3" t="s">
        <v>1143</v>
      </c>
      <c r="F717" s="3" t="s">
        <v>510</v>
      </c>
      <c r="G717" s="3" t="s">
        <v>511</v>
      </c>
      <c r="H717" s="3" t="s">
        <v>512</v>
      </c>
      <c r="I717" s="3" t="s">
        <v>529</v>
      </c>
      <c r="J717" s="3" t="s">
        <v>514</v>
      </c>
      <c r="K717" s="3"/>
      <c r="M717" s="3" t="s">
        <v>516</v>
      </c>
      <c r="N717" s="3" t="s">
        <v>578</v>
      </c>
      <c r="O717" s="3" t="s">
        <v>518</v>
      </c>
      <c r="P717" s="3">
        <v>5</v>
      </c>
      <c r="Q717" s="3">
        <v>4</v>
      </c>
      <c r="R717" s="3" t="s">
        <v>1125</v>
      </c>
      <c r="S717" s="3" t="s">
        <v>569</v>
      </c>
      <c r="T717" s="3" t="s">
        <v>533</v>
      </c>
      <c r="U717" s="3">
        <v>36</v>
      </c>
      <c r="V717" s="3">
        <v>36</v>
      </c>
      <c r="W717" s="3">
        <v>36</v>
      </c>
      <c r="X717" s="3">
        <v>36</v>
      </c>
      <c r="Y717" s="3">
        <v>36</v>
      </c>
      <c r="Z717" s="3" t="s">
        <v>534</v>
      </c>
      <c r="AA717" s="3">
        <v>1580</v>
      </c>
      <c r="AB717" s="3">
        <v>790</v>
      </c>
      <c r="AC717" s="3">
        <v>790</v>
      </c>
      <c r="AD717" s="3" t="s">
        <v>540</v>
      </c>
      <c r="AE717" s="3" t="s">
        <v>548</v>
      </c>
      <c r="AF717" s="3" t="s">
        <v>523</v>
      </c>
      <c r="AR717" s="3" t="s">
        <v>723</v>
      </c>
      <c r="AV717" s="3" t="s">
        <v>723</v>
      </c>
      <c r="BE717" s="3" t="s">
        <v>723</v>
      </c>
      <c r="BR717" s="3" t="s">
        <v>723</v>
      </c>
      <c r="BS717" s="3" t="s">
        <v>723</v>
      </c>
      <c r="BW717" s="3" t="s">
        <v>723</v>
      </c>
      <c r="CP717" s="3" t="s">
        <v>723</v>
      </c>
      <c r="DG717" s="3" t="s">
        <v>723</v>
      </c>
      <c r="DT717" s="3" t="s">
        <v>723</v>
      </c>
      <c r="EE717" s="3" t="s">
        <v>723</v>
      </c>
      <c r="FD717" s="3" t="s">
        <v>723</v>
      </c>
      <c r="FV717" s="3" t="s">
        <v>723</v>
      </c>
      <c r="HB717" s="3" t="s">
        <v>723</v>
      </c>
      <c r="HO717" s="3" t="s">
        <v>723</v>
      </c>
      <c r="IJ717" s="3" t="s">
        <v>723</v>
      </c>
      <c r="JC717" s="3" t="s">
        <v>723</v>
      </c>
      <c r="JD717" s="3">
        <v>16</v>
      </c>
      <c r="JE717" s="3">
        <v>15</v>
      </c>
      <c r="JF717" s="3" t="s">
        <v>730</v>
      </c>
      <c r="JG717" s="3">
        <v>1</v>
      </c>
      <c r="JH717" s="3" t="s">
        <v>742</v>
      </c>
      <c r="JT717" s="3" t="s">
        <v>725</v>
      </c>
      <c r="JX717" s="3" t="s">
        <v>726</v>
      </c>
      <c r="KG717" s="3" t="s">
        <v>725</v>
      </c>
      <c r="KT717" s="3" t="s">
        <v>726</v>
      </c>
      <c r="KU717" s="3" t="s">
        <v>725</v>
      </c>
      <c r="KY717" s="3" t="s">
        <v>726</v>
      </c>
      <c r="LR717" s="3" t="s">
        <v>727</v>
      </c>
      <c r="MI717" s="3" t="s">
        <v>726</v>
      </c>
      <c r="MV717" s="3" t="s">
        <v>726</v>
      </c>
      <c r="NG717" s="3" t="s">
        <v>726</v>
      </c>
      <c r="OF717" s="3" t="s">
        <v>726</v>
      </c>
      <c r="OX717" s="3" t="s">
        <v>725</v>
      </c>
      <c r="QD717" s="3" t="s">
        <v>725</v>
      </c>
      <c r="QQ717" s="3" t="s">
        <v>726</v>
      </c>
      <c r="RL717" s="3" t="s">
        <v>725</v>
      </c>
      <c r="SE717" s="3" t="s">
        <v>726</v>
      </c>
      <c r="SF717" s="3">
        <v>6</v>
      </c>
      <c r="SG717" s="3">
        <v>9</v>
      </c>
      <c r="SH717" s="3">
        <v>1</v>
      </c>
      <c r="SI717" s="3">
        <v>2</v>
      </c>
      <c r="SJ717" s="3" t="s">
        <v>523</v>
      </c>
      <c r="SK717" s="3" t="s">
        <v>777</v>
      </c>
      <c r="SL717" s="3" t="s">
        <v>524</v>
      </c>
      <c r="SM717" s="3" t="s">
        <v>1254</v>
      </c>
      <c r="SN717" s="3" t="s">
        <v>570</v>
      </c>
      <c r="SO717" s="3" t="s">
        <v>543</v>
      </c>
      <c r="SP717" s="3" t="s">
        <v>549</v>
      </c>
    </row>
    <row r="718" spans="1:510" ht="12.75" x14ac:dyDescent="0.2">
      <c r="A718" s="2">
        <v>43949.723704097225</v>
      </c>
      <c r="B718" s="3" t="s">
        <v>507</v>
      </c>
      <c r="C718" s="3" t="s">
        <v>508</v>
      </c>
      <c r="D718" s="3" t="s">
        <v>566</v>
      </c>
      <c r="E718" s="3" t="s">
        <v>1127</v>
      </c>
      <c r="F718" s="3" t="s">
        <v>528</v>
      </c>
      <c r="G718" s="3" t="s">
        <v>511</v>
      </c>
      <c r="H718" s="3" t="s">
        <v>512</v>
      </c>
      <c r="I718" s="3" t="s">
        <v>556</v>
      </c>
      <c r="J718" s="3" t="s">
        <v>514</v>
      </c>
      <c r="K718" s="3"/>
      <c r="M718" s="3" t="s">
        <v>516</v>
      </c>
      <c r="N718" s="3" t="s">
        <v>578</v>
      </c>
      <c r="O718" s="3" t="s">
        <v>518</v>
      </c>
      <c r="P718" s="3">
        <v>5</v>
      </c>
      <c r="Q718" s="3" t="s">
        <v>733</v>
      </c>
      <c r="R718" s="3" t="s">
        <v>734</v>
      </c>
      <c r="S718" s="3" t="s">
        <v>519</v>
      </c>
      <c r="T718" s="3" t="s">
        <v>533</v>
      </c>
      <c r="U718" s="3">
        <v>35</v>
      </c>
      <c r="V718" s="3">
        <v>35</v>
      </c>
      <c r="W718" s="3">
        <v>35</v>
      </c>
      <c r="X718" s="3">
        <v>35</v>
      </c>
      <c r="Y718" s="3">
        <v>33</v>
      </c>
      <c r="Z718" s="3" t="s">
        <v>553</v>
      </c>
      <c r="AA718" s="6" t="s">
        <v>1125</v>
      </c>
      <c r="BD718" s="3" t="s">
        <v>723</v>
      </c>
      <c r="BR718" s="3" t="s">
        <v>723</v>
      </c>
      <c r="BS718" s="3" t="s">
        <v>723</v>
      </c>
      <c r="CJ718" s="3" t="s">
        <v>723</v>
      </c>
      <c r="DQ718" s="3" t="s">
        <v>723</v>
      </c>
      <c r="DS718" s="3" t="s">
        <v>723</v>
      </c>
      <c r="EO718" s="3" t="s">
        <v>723</v>
      </c>
      <c r="FE718" s="3" t="s">
        <v>723</v>
      </c>
      <c r="GS718" s="3" t="s">
        <v>723</v>
      </c>
      <c r="JD718" s="3">
        <v>10</v>
      </c>
      <c r="JE718" s="3">
        <v>6</v>
      </c>
      <c r="JF718" s="3">
        <v>3</v>
      </c>
      <c r="JG718" s="3">
        <v>1</v>
      </c>
      <c r="JH718" s="3" t="s">
        <v>739</v>
      </c>
      <c r="KF718" s="3" t="s">
        <v>725</v>
      </c>
      <c r="KT718" s="3" t="s">
        <v>725</v>
      </c>
      <c r="KU718" s="3" t="s">
        <v>727</v>
      </c>
      <c r="LL718" s="3" t="s">
        <v>727</v>
      </c>
      <c r="MS718" s="3" t="s">
        <v>727</v>
      </c>
      <c r="MU718" s="3" t="s">
        <v>725</v>
      </c>
      <c r="NQ718" s="3" t="s">
        <v>725</v>
      </c>
      <c r="OG718" s="3" t="s">
        <v>725</v>
      </c>
      <c r="PU718" s="3" t="s">
        <v>725</v>
      </c>
      <c r="SF718" s="3">
        <v>7</v>
      </c>
      <c r="SG718" s="3">
        <v>0</v>
      </c>
      <c r="SH718" s="3">
        <v>3</v>
      </c>
      <c r="SI718" s="3">
        <v>4</v>
      </c>
      <c r="SJ718" s="3" t="s">
        <v>524</v>
      </c>
      <c r="SK718" s="3" t="s">
        <v>739</v>
      </c>
      <c r="SL718" s="3" t="s">
        <v>524</v>
      </c>
      <c r="SM718" s="3" t="s">
        <v>1253</v>
      </c>
      <c r="SN718" s="3" t="s">
        <v>535</v>
      </c>
      <c r="SO718" s="3" t="s">
        <v>554</v>
      </c>
      <c r="SP718" s="3" t="s">
        <v>544</v>
      </c>
    </row>
    <row r="719" spans="1:510" ht="12.75" x14ac:dyDescent="0.2">
      <c r="A719" s="2">
        <v>43949.723806527778</v>
      </c>
      <c r="B719" s="3" t="s">
        <v>507</v>
      </c>
      <c r="C719" s="3" t="s">
        <v>508</v>
      </c>
      <c r="D719" s="3" t="s">
        <v>509</v>
      </c>
      <c r="E719" s="3" t="s">
        <v>1143</v>
      </c>
      <c r="F719" s="3" t="s">
        <v>528</v>
      </c>
      <c r="G719" s="3" t="s">
        <v>511</v>
      </c>
      <c r="H719" s="3" t="s">
        <v>536</v>
      </c>
      <c r="I719" s="3" t="s">
        <v>556</v>
      </c>
      <c r="J719" s="3" t="s">
        <v>514</v>
      </c>
      <c r="K719" s="3"/>
      <c r="M719" s="3" t="s">
        <v>516</v>
      </c>
      <c r="N719" s="3" t="s">
        <v>531</v>
      </c>
      <c r="O719" s="3" t="s">
        <v>518</v>
      </c>
      <c r="P719" s="3">
        <v>10</v>
      </c>
      <c r="Q719" s="3" t="s">
        <v>733</v>
      </c>
      <c r="R719" s="3" t="s">
        <v>745</v>
      </c>
      <c r="S719" s="3" t="s">
        <v>519</v>
      </c>
      <c r="T719" s="3" t="s">
        <v>533</v>
      </c>
      <c r="U719" s="3">
        <v>35</v>
      </c>
      <c r="V719" s="3">
        <v>34</v>
      </c>
      <c r="W719" s="3">
        <v>36</v>
      </c>
      <c r="X719" s="3">
        <v>34</v>
      </c>
      <c r="Y719" s="3">
        <v>35</v>
      </c>
      <c r="Z719" s="3" t="s">
        <v>534</v>
      </c>
      <c r="AA719" s="3">
        <v>1460</v>
      </c>
      <c r="AB719" s="3">
        <v>700</v>
      </c>
      <c r="AC719" s="3">
        <v>760</v>
      </c>
      <c r="AD719" s="3" t="s">
        <v>540</v>
      </c>
      <c r="AE719" s="3" t="s">
        <v>548</v>
      </c>
      <c r="AF719" s="3" t="s">
        <v>523</v>
      </c>
      <c r="GS719" s="3" t="s">
        <v>723</v>
      </c>
      <c r="HO719" s="3" t="s">
        <v>729</v>
      </c>
      <c r="JD719" s="3">
        <v>10</v>
      </c>
      <c r="JE719" s="3">
        <v>4</v>
      </c>
      <c r="JF719" s="3">
        <v>4</v>
      </c>
      <c r="JG719" s="3">
        <v>2</v>
      </c>
      <c r="JH719" s="3" t="s">
        <v>778</v>
      </c>
      <c r="QQ719" s="3" t="s">
        <v>725</v>
      </c>
      <c r="SF719" s="3">
        <v>1</v>
      </c>
      <c r="SG719" s="3">
        <v>0</v>
      </c>
      <c r="SH719" s="3">
        <v>0</v>
      </c>
      <c r="SI719" s="3">
        <v>1</v>
      </c>
      <c r="SJ719" s="3" t="s">
        <v>524</v>
      </c>
      <c r="SK719" s="3" t="s">
        <v>778</v>
      </c>
      <c r="SL719" s="3" t="s">
        <v>523</v>
      </c>
      <c r="SM719" s="3" t="s">
        <v>1251</v>
      </c>
      <c r="SN719" s="4">
        <v>0</v>
      </c>
      <c r="SO719" s="3" t="s">
        <v>554</v>
      </c>
      <c r="SP719" s="3" t="s">
        <v>561</v>
      </c>
    </row>
    <row r="720" spans="1:510" ht="12.75" x14ac:dyDescent="0.2">
      <c r="A720" s="2">
        <v>43949.723876956021</v>
      </c>
      <c r="B720" s="3" t="s">
        <v>507</v>
      </c>
      <c r="C720" s="3" t="s">
        <v>508</v>
      </c>
      <c r="D720" s="3" t="s">
        <v>509</v>
      </c>
      <c r="E720" s="3" t="s">
        <v>1143</v>
      </c>
      <c r="F720" s="3" t="s">
        <v>528</v>
      </c>
      <c r="G720" s="3" t="s">
        <v>511</v>
      </c>
      <c r="H720" s="3" t="s">
        <v>512</v>
      </c>
      <c r="I720" s="3" t="s">
        <v>513</v>
      </c>
      <c r="J720" s="3" t="s">
        <v>514</v>
      </c>
      <c r="K720" s="3"/>
      <c r="M720" s="3" t="s">
        <v>516</v>
      </c>
      <c r="N720" s="3" t="s">
        <v>531</v>
      </c>
      <c r="O720" s="3" t="s">
        <v>518</v>
      </c>
      <c r="P720" s="3">
        <v>9</v>
      </c>
      <c r="Q720" s="3" t="s">
        <v>733</v>
      </c>
      <c r="R720" s="3" t="s">
        <v>1160</v>
      </c>
      <c r="S720" s="3" t="s">
        <v>519</v>
      </c>
      <c r="T720" s="3" t="s">
        <v>533</v>
      </c>
      <c r="U720" s="3">
        <v>34</v>
      </c>
      <c r="V720" s="3">
        <v>36</v>
      </c>
      <c r="W720" s="3">
        <v>34</v>
      </c>
      <c r="X720" s="3">
        <v>31</v>
      </c>
      <c r="Y720" s="3">
        <v>36</v>
      </c>
      <c r="Z720" s="3" t="s">
        <v>534</v>
      </c>
      <c r="AA720" s="3">
        <v>1500</v>
      </c>
      <c r="AB720" s="3">
        <v>720</v>
      </c>
      <c r="AC720" s="3">
        <v>780</v>
      </c>
      <c r="AD720" s="3" t="s">
        <v>614</v>
      </c>
      <c r="AE720" s="3" t="s">
        <v>587</v>
      </c>
      <c r="AF720" s="3" t="s">
        <v>523</v>
      </c>
      <c r="AR720" s="3" t="s">
        <v>723</v>
      </c>
      <c r="BE720" s="3" t="s">
        <v>723</v>
      </c>
      <c r="CG720" s="3" t="s">
        <v>723</v>
      </c>
      <c r="DW720" s="3" t="s">
        <v>723</v>
      </c>
      <c r="EC720" s="3" t="s">
        <v>723</v>
      </c>
      <c r="FG720" s="3" t="s">
        <v>723</v>
      </c>
      <c r="GA720" s="3" t="s">
        <v>723</v>
      </c>
      <c r="GB720" s="3" t="s">
        <v>723</v>
      </c>
      <c r="GC720" s="3" t="s">
        <v>723</v>
      </c>
      <c r="GD720" s="3" t="s">
        <v>723</v>
      </c>
      <c r="GG720" s="3" t="s">
        <v>723</v>
      </c>
      <c r="GH720" s="3" t="s">
        <v>723</v>
      </c>
      <c r="HY720" s="3" t="s">
        <v>723</v>
      </c>
      <c r="IY720" s="3" t="s">
        <v>723</v>
      </c>
      <c r="JD720" s="3">
        <v>15</v>
      </c>
      <c r="JE720" s="3">
        <v>4</v>
      </c>
      <c r="JF720" s="3">
        <v>5</v>
      </c>
      <c r="JG720" s="3">
        <v>2</v>
      </c>
      <c r="JH720" s="3" t="s">
        <v>779</v>
      </c>
      <c r="JT720" s="3" t="s">
        <v>725</v>
      </c>
      <c r="KG720" s="3" t="s">
        <v>725</v>
      </c>
      <c r="LI720" s="3" t="s">
        <v>725</v>
      </c>
      <c r="MY720" s="3" t="s">
        <v>725</v>
      </c>
      <c r="NE720" s="3" t="s">
        <v>727</v>
      </c>
      <c r="OI720" s="3" t="s">
        <v>726</v>
      </c>
      <c r="PC720" s="3" t="s">
        <v>725</v>
      </c>
      <c r="PD720" s="3" t="s">
        <v>725</v>
      </c>
      <c r="PE720" s="3" t="s">
        <v>727</v>
      </c>
      <c r="PF720" s="3" t="s">
        <v>726</v>
      </c>
      <c r="PI720" s="3" t="s">
        <v>727</v>
      </c>
      <c r="PJ720" s="3" t="s">
        <v>727</v>
      </c>
      <c r="RA720" s="3" t="s">
        <v>725</v>
      </c>
      <c r="SA720" s="3" t="s">
        <v>727</v>
      </c>
      <c r="SF720" s="3">
        <v>8</v>
      </c>
      <c r="SG720" s="3">
        <v>2</v>
      </c>
      <c r="SH720" s="3">
        <v>5</v>
      </c>
      <c r="SI720" s="3">
        <v>2</v>
      </c>
      <c r="SJ720" s="3" t="s">
        <v>524</v>
      </c>
      <c r="SK720" s="3" t="s">
        <v>779</v>
      </c>
      <c r="SL720" s="3" t="s">
        <v>524</v>
      </c>
      <c r="SM720" s="3" t="s">
        <v>1254</v>
      </c>
      <c r="SN720" s="4">
        <v>0</v>
      </c>
      <c r="SO720" s="3" t="s">
        <v>526</v>
      </c>
      <c r="SP720" s="3" t="s">
        <v>561</v>
      </c>
    </row>
    <row r="721" spans="1:510" ht="12.75" x14ac:dyDescent="0.2">
      <c r="A721" s="2">
        <v>43949.726041886577</v>
      </c>
      <c r="B721" s="3" t="s">
        <v>507</v>
      </c>
      <c r="C721" s="3" t="s">
        <v>588</v>
      </c>
      <c r="D721" s="3" t="s">
        <v>562</v>
      </c>
      <c r="E721" s="3" t="s">
        <v>1143</v>
      </c>
      <c r="F721" s="3" t="s">
        <v>528</v>
      </c>
      <c r="G721" s="3" t="s">
        <v>511</v>
      </c>
      <c r="H721" s="3" t="s">
        <v>574</v>
      </c>
      <c r="I721" s="3" t="s">
        <v>556</v>
      </c>
      <c r="J721" s="3" t="s">
        <v>557</v>
      </c>
      <c r="K721" s="3" t="s">
        <v>589</v>
      </c>
      <c r="L721" s="3" t="s">
        <v>670</v>
      </c>
      <c r="M721" s="3" t="s">
        <v>1125</v>
      </c>
      <c r="N721" s="3" t="s">
        <v>531</v>
      </c>
      <c r="O721" s="3" t="s">
        <v>605</v>
      </c>
      <c r="P721" s="3">
        <v>7</v>
      </c>
      <c r="Q721" s="3" t="s">
        <v>747</v>
      </c>
      <c r="R721" s="3" t="s">
        <v>734</v>
      </c>
      <c r="S721" s="3" t="s">
        <v>591</v>
      </c>
      <c r="T721" s="3" t="s">
        <v>520</v>
      </c>
      <c r="U721" s="3" t="s">
        <v>1125</v>
      </c>
      <c r="V721" s="3" t="s">
        <v>1125</v>
      </c>
      <c r="W721" s="3" t="s">
        <v>1125</v>
      </c>
      <c r="X721" s="3" t="s">
        <v>1125</v>
      </c>
      <c r="Y721" s="3" t="s">
        <v>1125</v>
      </c>
      <c r="AA721" s="3">
        <v>1460</v>
      </c>
      <c r="AB721" s="3">
        <v>670</v>
      </c>
      <c r="AC721" s="3">
        <v>790</v>
      </c>
      <c r="AD721" s="3" t="s">
        <v>560</v>
      </c>
      <c r="AE721" s="3" t="s">
        <v>548</v>
      </c>
      <c r="AF721" s="3" t="s">
        <v>523</v>
      </c>
      <c r="AX721" s="3" t="s">
        <v>723</v>
      </c>
      <c r="BL721" s="3" t="s">
        <v>723</v>
      </c>
      <c r="BS721" s="3" t="s">
        <v>723</v>
      </c>
      <c r="BV721" s="3" t="s">
        <v>723</v>
      </c>
      <c r="BW721" s="3" t="s">
        <v>723</v>
      </c>
      <c r="CF721" s="3" t="s">
        <v>723</v>
      </c>
      <c r="CO721" s="3" t="s">
        <v>723</v>
      </c>
      <c r="CS721" s="3" t="s">
        <v>723</v>
      </c>
      <c r="CZ721" s="3" t="s">
        <v>723</v>
      </c>
      <c r="DA721" s="3" t="s">
        <v>723</v>
      </c>
      <c r="DQ721" s="3" t="s">
        <v>723</v>
      </c>
      <c r="FG721" s="3" t="s">
        <v>723</v>
      </c>
      <c r="FR721" s="3" t="s">
        <v>723</v>
      </c>
      <c r="FS721" s="3" t="s">
        <v>723</v>
      </c>
      <c r="FY721" s="3" t="s">
        <v>723</v>
      </c>
      <c r="GZ721" s="3" t="s">
        <v>723</v>
      </c>
      <c r="HT721" s="3" t="s">
        <v>723</v>
      </c>
      <c r="IJ721" s="3" t="s">
        <v>729</v>
      </c>
      <c r="IL721" s="3" t="s">
        <v>723</v>
      </c>
      <c r="JD721" s="3">
        <v>21</v>
      </c>
      <c r="JE721" s="3">
        <v>6</v>
      </c>
      <c r="JF721" s="3">
        <v>11</v>
      </c>
      <c r="JG721" s="3">
        <v>3</v>
      </c>
      <c r="JH721" s="3" t="s">
        <v>780</v>
      </c>
      <c r="JZ721" s="3" t="s">
        <v>726</v>
      </c>
      <c r="KN721" s="3" t="s">
        <v>726</v>
      </c>
      <c r="KU721" s="3" t="s">
        <v>726</v>
      </c>
      <c r="KX721" s="3" t="s">
        <v>725</v>
      </c>
      <c r="KY721" s="3" t="s">
        <v>726</v>
      </c>
      <c r="LH721" s="3" t="s">
        <v>726</v>
      </c>
      <c r="LQ721" s="3" t="s">
        <v>726</v>
      </c>
      <c r="LU721" s="3" t="s">
        <v>726</v>
      </c>
      <c r="MB721" s="3" t="s">
        <v>726</v>
      </c>
      <c r="MC721" s="3" t="s">
        <v>726</v>
      </c>
      <c r="MS721" s="3" t="s">
        <v>726</v>
      </c>
      <c r="OI721" s="3" t="s">
        <v>726</v>
      </c>
      <c r="OT721" s="3" t="s">
        <v>726</v>
      </c>
      <c r="OU721" s="3" t="s">
        <v>726</v>
      </c>
      <c r="PA721" s="3" t="s">
        <v>725</v>
      </c>
      <c r="QB721" s="3" t="s">
        <v>727</v>
      </c>
      <c r="QV721" s="3" t="s">
        <v>726</v>
      </c>
      <c r="RL721" s="3" t="s">
        <v>726</v>
      </c>
      <c r="RN721" s="3" t="s">
        <v>725</v>
      </c>
      <c r="SF721" s="3">
        <v>3</v>
      </c>
      <c r="SG721" s="3">
        <v>18</v>
      </c>
      <c r="SH721" s="3">
        <v>1</v>
      </c>
      <c r="SI721" s="3">
        <v>0</v>
      </c>
      <c r="SJ721" s="3" t="s">
        <v>523</v>
      </c>
      <c r="SK721" s="3" t="s">
        <v>781</v>
      </c>
      <c r="SL721" s="3" t="s">
        <v>524</v>
      </c>
      <c r="SM721" s="3" t="s">
        <v>1253</v>
      </c>
      <c r="SN721" s="3" t="s">
        <v>594</v>
      </c>
      <c r="SO721" s="3" t="s">
        <v>554</v>
      </c>
      <c r="SP721" s="3" t="s">
        <v>527</v>
      </c>
    </row>
    <row r="722" spans="1:510" ht="12.75" x14ac:dyDescent="0.2">
      <c r="A722" s="2">
        <v>43949.726508159722</v>
      </c>
      <c r="B722" s="3" t="s">
        <v>507</v>
      </c>
      <c r="C722" s="3" t="s">
        <v>508</v>
      </c>
      <c r="D722" s="3" t="s">
        <v>566</v>
      </c>
      <c r="E722" s="3" t="s">
        <v>1127</v>
      </c>
      <c r="F722" s="3" t="s">
        <v>637</v>
      </c>
      <c r="G722" s="3" t="s">
        <v>573</v>
      </c>
      <c r="H722" s="3" t="s">
        <v>563</v>
      </c>
      <c r="I722" s="3" t="s">
        <v>513</v>
      </c>
      <c r="J722" s="3" t="s">
        <v>514</v>
      </c>
      <c r="K722" s="3"/>
      <c r="M722" s="3" t="s">
        <v>516</v>
      </c>
      <c r="N722" s="3" t="s">
        <v>578</v>
      </c>
      <c r="O722" s="3" t="s">
        <v>518</v>
      </c>
      <c r="P722" s="3">
        <v>6</v>
      </c>
      <c r="Q722" s="3" t="s">
        <v>733</v>
      </c>
      <c r="R722" s="3" t="s">
        <v>745</v>
      </c>
      <c r="S722" s="3" t="s">
        <v>592</v>
      </c>
      <c r="T722" s="3" t="s">
        <v>520</v>
      </c>
      <c r="U722" s="3" t="s">
        <v>1125</v>
      </c>
      <c r="V722" s="3" t="s">
        <v>1125</v>
      </c>
      <c r="W722" s="3" t="s">
        <v>1125</v>
      </c>
      <c r="X722" s="3" t="s">
        <v>1125</v>
      </c>
      <c r="Y722" s="3" t="s">
        <v>1125</v>
      </c>
      <c r="AA722" s="3">
        <v>1560</v>
      </c>
      <c r="AB722" s="3">
        <v>770</v>
      </c>
      <c r="AC722" s="3">
        <v>790</v>
      </c>
      <c r="AD722" s="3" t="s">
        <v>560</v>
      </c>
      <c r="AE722" s="3" t="s">
        <v>548</v>
      </c>
      <c r="AF722" s="3" t="s">
        <v>523</v>
      </c>
      <c r="BR722" s="3" t="s">
        <v>723</v>
      </c>
      <c r="BS722" s="3" t="s">
        <v>723</v>
      </c>
      <c r="CJ722" s="3" t="s">
        <v>723</v>
      </c>
      <c r="EI722" s="3" t="s">
        <v>723</v>
      </c>
      <c r="GM722" s="3" t="s">
        <v>723</v>
      </c>
      <c r="HB722" s="3" t="s">
        <v>723</v>
      </c>
      <c r="HO722" s="3" t="s">
        <v>723</v>
      </c>
      <c r="JC722" s="3" t="s">
        <v>723</v>
      </c>
      <c r="JD722" s="3">
        <v>8</v>
      </c>
      <c r="JE722" s="3">
        <v>6</v>
      </c>
      <c r="JF722" s="3">
        <v>1</v>
      </c>
      <c r="JG722" s="3">
        <v>1</v>
      </c>
      <c r="JH722" s="3" t="s">
        <v>782</v>
      </c>
      <c r="KT722" s="3" t="s">
        <v>726</v>
      </c>
      <c r="KU722" s="3" t="s">
        <v>725</v>
      </c>
      <c r="LL722" s="3" t="s">
        <v>727</v>
      </c>
      <c r="NK722" s="3" t="s">
        <v>725</v>
      </c>
      <c r="PO722" s="3" t="s">
        <v>725</v>
      </c>
      <c r="QD722" s="3" t="s">
        <v>727</v>
      </c>
      <c r="QQ722" s="3" t="s">
        <v>726</v>
      </c>
      <c r="SE722" s="3" t="s">
        <v>726</v>
      </c>
      <c r="SF722" s="3">
        <v>3</v>
      </c>
      <c r="SG722" s="3">
        <v>3</v>
      </c>
      <c r="SH722" s="3">
        <v>2</v>
      </c>
      <c r="SI722" s="3">
        <v>1</v>
      </c>
      <c r="SJ722" s="3" t="s">
        <v>524</v>
      </c>
      <c r="SK722" s="3" t="s">
        <v>782</v>
      </c>
      <c r="SL722" s="3" t="s">
        <v>524</v>
      </c>
      <c r="SM722" s="3" t="s">
        <v>1253</v>
      </c>
      <c r="SN722" s="3" t="s">
        <v>594</v>
      </c>
      <c r="SO722" s="3" t="s">
        <v>554</v>
      </c>
      <c r="SP722" s="3" t="s">
        <v>527</v>
      </c>
    </row>
    <row r="723" spans="1:510" ht="12.75" x14ac:dyDescent="0.2">
      <c r="A723" s="2">
        <v>43949.726833692126</v>
      </c>
      <c r="B723" s="3" t="s">
        <v>507</v>
      </c>
      <c r="C723" s="3" t="s">
        <v>508</v>
      </c>
      <c r="D723" s="3" t="s">
        <v>566</v>
      </c>
      <c r="E723" s="3" t="s">
        <v>1143</v>
      </c>
      <c r="F723" s="3" t="s">
        <v>528</v>
      </c>
      <c r="G723" s="3" t="s">
        <v>511</v>
      </c>
      <c r="H723" s="3" t="s">
        <v>555</v>
      </c>
      <c r="I723" s="3" t="s">
        <v>513</v>
      </c>
      <c r="J723" s="3" t="s">
        <v>514</v>
      </c>
      <c r="K723" s="3"/>
      <c r="M723" s="3" t="s">
        <v>572</v>
      </c>
      <c r="N723" s="3" t="s">
        <v>578</v>
      </c>
      <c r="O723" s="3" t="s">
        <v>518</v>
      </c>
      <c r="P723" s="3">
        <v>4</v>
      </c>
      <c r="Q723" s="3" t="s">
        <v>733</v>
      </c>
      <c r="R723" s="3" t="s">
        <v>734</v>
      </c>
      <c r="S723" s="3" t="s">
        <v>519</v>
      </c>
      <c r="T723" s="3" t="s">
        <v>533</v>
      </c>
      <c r="U723" s="3">
        <v>34</v>
      </c>
      <c r="V723" s="3">
        <v>35</v>
      </c>
      <c r="W723" s="3">
        <v>32</v>
      </c>
      <c r="X723" s="3">
        <v>35</v>
      </c>
      <c r="Y723" s="3">
        <v>33</v>
      </c>
      <c r="Z723" s="3" t="s">
        <v>534</v>
      </c>
      <c r="AA723" s="3">
        <v>1560</v>
      </c>
      <c r="AB723" s="3">
        <v>790</v>
      </c>
      <c r="AC723" s="3">
        <v>770</v>
      </c>
      <c r="AD723" s="3" t="s">
        <v>576</v>
      </c>
      <c r="AE723" s="3" t="s">
        <v>587</v>
      </c>
      <c r="AF723" s="3" t="s">
        <v>523</v>
      </c>
      <c r="AG723" s="3" t="s">
        <v>723</v>
      </c>
      <c r="CO723" s="3" t="s">
        <v>723</v>
      </c>
      <c r="IT723" s="3" t="s">
        <v>723</v>
      </c>
      <c r="JC723" s="3" t="s">
        <v>729</v>
      </c>
      <c r="JD723" s="3">
        <v>4</v>
      </c>
      <c r="JE723" s="3">
        <v>3</v>
      </c>
      <c r="JF723" s="3">
        <v>1</v>
      </c>
      <c r="JG723" s="3" t="s">
        <v>730</v>
      </c>
      <c r="JH723" s="3" t="s">
        <v>765</v>
      </c>
      <c r="SE723" s="3" t="s">
        <v>725</v>
      </c>
      <c r="SF723" s="3">
        <v>1</v>
      </c>
      <c r="SG723" s="3">
        <v>0</v>
      </c>
      <c r="SH723" s="3">
        <v>0</v>
      </c>
      <c r="SI723" s="3">
        <v>1</v>
      </c>
      <c r="SJ723" s="3" t="s">
        <v>524</v>
      </c>
      <c r="SK723" s="3" t="s">
        <v>765</v>
      </c>
      <c r="SL723" s="3" t="s">
        <v>524</v>
      </c>
      <c r="SM723" s="3" t="s">
        <v>1248</v>
      </c>
      <c r="SN723" s="3" t="s">
        <v>594</v>
      </c>
      <c r="SO723" s="3" t="s">
        <v>554</v>
      </c>
      <c r="SP723" s="3" t="s">
        <v>527</v>
      </c>
    </row>
    <row r="724" spans="1:510" ht="12.75" x14ac:dyDescent="0.2">
      <c r="A724" s="2">
        <v>43949.727473599538</v>
      </c>
      <c r="B724" s="3" t="s">
        <v>507</v>
      </c>
      <c r="C724" s="3" t="s">
        <v>508</v>
      </c>
      <c r="D724" s="3" t="s">
        <v>1131</v>
      </c>
      <c r="E724" s="3" t="s">
        <v>1143</v>
      </c>
      <c r="F724" s="3" t="s">
        <v>528</v>
      </c>
      <c r="G724" s="3" t="s">
        <v>511</v>
      </c>
      <c r="H724" s="3" t="s">
        <v>512</v>
      </c>
      <c r="I724" s="3" t="s">
        <v>529</v>
      </c>
      <c r="J724" s="3" t="s">
        <v>514</v>
      </c>
      <c r="K724" s="3"/>
      <c r="M724" s="3" t="s">
        <v>572</v>
      </c>
      <c r="N724" s="3" t="s">
        <v>578</v>
      </c>
      <c r="O724" s="3" t="s">
        <v>518</v>
      </c>
      <c r="P724" s="3">
        <v>8</v>
      </c>
      <c r="Q724" s="3" t="s">
        <v>733</v>
      </c>
      <c r="R724" s="3" t="s">
        <v>734</v>
      </c>
      <c r="S724" s="3" t="s">
        <v>519</v>
      </c>
      <c r="T724" s="3" t="s">
        <v>533</v>
      </c>
      <c r="U724" s="3">
        <v>34</v>
      </c>
      <c r="V724" s="3">
        <v>35</v>
      </c>
      <c r="W724" s="3">
        <v>31</v>
      </c>
      <c r="X724" s="3">
        <v>36</v>
      </c>
      <c r="Y724" s="3">
        <v>33</v>
      </c>
      <c r="Z724" s="3" t="s">
        <v>553</v>
      </c>
      <c r="AA724" s="6" t="s">
        <v>1125</v>
      </c>
      <c r="BH724" s="3" t="s">
        <v>729</v>
      </c>
      <c r="BR724" s="3" t="s">
        <v>729</v>
      </c>
      <c r="BW724" s="3" t="s">
        <v>729</v>
      </c>
      <c r="CI724" s="3" t="s">
        <v>729</v>
      </c>
      <c r="FD724" s="3" t="s">
        <v>723</v>
      </c>
      <c r="GA724" s="3" t="s">
        <v>729</v>
      </c>
      <c r="GC724" s="3" t="s">
        <v>729</v>
      </c>
      <c r="GD724" s="3" t="s">
        <v>729</v>
      </c>
      <c r="GG724" s="3" t="s">
        <v>729</v>
      </c>
      <c r="HO724" s="3" t="s">
        <v>729</v>
      </c>
      <c r="ID724" s="3" t="s">
        <v>729</v>
      </c>
      <c r="IF724" s="3" t="s">
        <v>729</v>
      </c>
      <c r="JD724" s="3">
        <v>12</v>
      </c>
      <c r="JE724" s="3">
        <v>5</v>
      </c>
      <c r="JF724" s="3">
        <v>3</v>
      </c>
      <c r="JG724" s="3">
        <v>4</v>
      </c>
      <c r="JH724" s="3" t="s">
        <v>735</v>
      </c>
      <c r="KJ724" s="3" t="s">
        <v>725</v>
      </c>
      <c r="KT724" s="3" t="s">
        <v>726</v>
      </c>
      <c r="KY724" s="3" t="s">
        <v>726</v>
      </c>
      <c r="LK724" s="3" t="s">
        <v>727</v>
      </c>
      <c r="OF724" s="3" t="s">
        <v>726</v>
      </c>
      <c r="PC724" s="3" t="s">
        <v>725</v>
      </c>
      <c r="PE724" s="3" t="s">
        <v>727</v>
      </c>
      <c r="PF724" s="3" t="s">
        <v>727</v>
      </c>
      <c r="PI724" s="3" t="s">
        <v>725</v>
      </c>
      <c r="QQ724" s="3" t="s">
        <v>726</v>
      </c>
      <c r="RF724" s="3" t="s">
        <v>725</v>
      </c>
      <c r="RI724" s="3" t="s">
        <v>727</v>
      </c>
      <c r="SF724" s="3">
        <v>5</v>
      </c>
      <c r="SG724" s="3">
        <v>3</v>
      </c>
      <c r="SH724" s="3">
        <v>4</v>
      </c>
      <c r="SI724" s="3">
        <v>4</v>
      </c>
      <c r="SJ724" s="3" t="s">
        <v>523</v>
      </c>
      <c r="SK724" s="3" t="s">
        <v>736</v>
      </c>
      <c r="SL724" s="3" t="s">
        <v>524</v>
      </c>
      <c r="SM724" s="3" t="s">
        <v>1254</v>
      </c>
      <c r="SN724" s="3" t="s">
        <v>570</v>
      </c>
      <c r="SO724" s="3" t="s">
        <v>554</v>
      </c>
      <c r="SP724" s="3" t="s">
        <v>549</v>
      </c>
    </row>
    <row r="725" spans="1:510" ht="12.75" x14ac:dyDescent="0.2">
      <c r="A725" s="2">
        <v>43949.728667847223</v>
      </c>
      <c r="B725" s="3" t="s">
        <v>507</v>
      </c>
      <c r="C725" s="3" t="s">
        <v>508</v>
      </c>
      <c r="D725" s="3" t="s">
        <v>509</v>
      </c>
      <c r="E725" s="3" t="s">
        <v>1143</v>
      </c>
      <c r="F725" s="3" t="s">
        <v>510</v>
      </c>
      <c r="G725" s="3" t="s">
        <v>579</v>
      </c>
      <c r="H725" s="3" t="s">
        <v>555</v>
      </c>
      <c r="I725" s="3" t="s">
        <v>556</v>
      </c>
      <c r="J725" s="3" t="s">
        <v>514</v>
      </c>
      <c r="K725" s="3"/>
      <c r="M725" s="3" t="s">
        <v>516</v>
      </c>
      <c r="N725" s="3" t="s">
        <v>578</v>
      </c>
      <c r="O725" s="3" t="s">
        <v>518</v>
      </c>
      <c r="P725" s="3">
        <v>6</v>
      </c>
      <c r="Q725" s="3" t="s">
        <v>733</v>
      </c>
      <c r="R725" s="3" t="s">
        <v>1161</v>
      </c>
      <c r="S725" s="3" t="s">
        <v>591</v>
      </c>
      <c r="T725" s="3" t="s">
        <v>533</v>
      </c>
      <c r="U725" s="3">
        <v>33</v>
      </c>
      <c r="V725" s="3">
        <v>35</v>
      </c>
      <c r="W725" s="3">
        <v>30</v>
      </c>
      <c r="X725" s="3">
        <v>34</v>
      </c>
      <c r="Y725" s="3">
        <v>33</v>
      </c>
      <c r="Z725" s="3" t="s">
        <v>553</v>
      </c>
      <c r="AA725" s="6" t="s">
        <v>1125</v>
      </c>
      <c r="BB725" s="3" t="s">
        <v>723</v>
      </c>
      <c r="EA725" s="3" t="s">
        <v>723</v>
      </c>
      <c r="EQ725" s="3" t="s">
        <v>723</v>
      </c>
      <c r="GB725" s="3" t="s">
        <v>723</v>
      </c>
      <c r="GC725" s="3" t="s">
        <v>723</v>
      </c>
      <c r="GD725" s="3" t="s">
        <v>723</v>
      </c>
      <c r="HB725" s="3" t="s">
        <v>723</v>
      </c>
      <c r="HV725" s="3" t="s">
        <v>723</v>
      </c>
      <c r="JD725" s="3">
        <v>9</v>
      </c>
      <c r="JE725" s="3">
        <v>3</v>
      </c>
      <c r="JF725" s="3">
        <v>3</v>
      </c>
      <c r="JG725" s="3">
        <v>3</v>
      </c>
      <c r="JH725" s="3" t="s">
        <v>777</v>
      </c>
      <c r="KD725" s="3" t="s">
        <v>725</v>
      </c>
      <c r="NC725" s="3" t="s">
        <v>725</v>
      </c>
      <c r="NS725" s="3" t="s">
        <v>726</v>
      </c>
      <c r="PD725" s="3" t="s">
        <v>725</v>
      </c>
      <c r="PE725" s="3" t="s">
        <v>727</v>
      </c>
      <c r="PF725" s="3" t="s">
        <v>726</v>
      </c>
      <c r="QD725" s="3" t="s">
        <v>725</v>
      </c>
      <c r="QX725" s="3" t="s">
        <v>727</v>
      </c>
      <c r="SF725" s="3">
        <v>5</v>
      </c>
      <c r="SG725" s="3">
        <v>2</v>
      </c>
      <c r="SH725" s="3">
        <v>2</v>
      </c>
      <c r="SI725" s="3">
        <v>2</v>
      </c>
      <c r="SJ725" s="3" t="s">
        <v>524</v>
      </c>
      <c r="SK725" s="3" t="s">
        <v>783</v>
      </c>
      <c r="SL725" s="3" t="s">
        <v>524</v>
      </c>
      <c r="SM725" s="3" t="s">
        <v>1251</v>
      </c>
      <c r="SN725" s="3" t="s">
        <v>594</v>
      </c>
      <c r="SO725" s="3" t="s">
        <v>526</v>
      </c>
      <c r="SP725" s="3" t="s">
        <v>549</v>
      </c>
    </row>
    <row r="726" spans="1:510" ht="12.75" x14ac:dyDescent="0.2">
      <c r="A726" s="2">
        <v>43949.729481805552</v>
      </c>
      <c r="B726" s="3" t="s">
        <v>507</v>
      </c>
      <c r="C726" s="3" t="s">
        <v>508</v>
      </c>
      <c r="D726" s="3" t="s">
        <v>509</v>
      </c>
      <c r="E726" s="3" t="s">
        <v>1143</v>
      </c>
      <c r="F726" s="3" t="s">
        <v>528</v>
      </c>
      <c r="G726" s="3" t="s">
        <v>511</v>
      </c>
      <c r="H726" s="3" t="s">
        <v>563</v>
      </c>
      <c r="I726" s="3" t="s">
        <v>529</v>
      </c>
      <c r="J726" s="3" t="s">
        <v>514</v>
      </c>
      <c r="K726" s="3"/>
      <c r="M726" s="3" t="s">
        <v>516</v>
      </c>
      <c r="N726" s="3" t="s">
        <v>517</v>
      </c>
      <c r="O726" s="3" t="s">
        <v>1151</v>
      </c>
      <c r="P726" s="3">
        <v>7</v>
      </c>
      <c r="Q726" s="3">
        <v>4</v>
      </c>
      <c r="R726" s="3" t="s">
        <v>734</v>
      </c>
      <c r="S726" s="3" t="s">
        <v>519</v>
      </c>
      <c r="T726" s="3" t="s">
        <v>520</v>
      </c>
      <c r="U726" s="3" t="s">
        <v>1125</v>
      </c>
      <c r="V726" s="3" t="s">
        <v>1125</v>
      </c>
      <c r="W726" s="3" t="s">
        <v>1125</v>
      </c>
      <c r="X726" s="3" t="s">
        <v>1125</v>
      </c>
      <c r="Y726" s="3" t="s">
        <v>1125</v>
      </c>
      <c r="AA726" s="3">
        <v>1470</v>
      </c>
      <c r="AB726" s="3">
        <v>750</v>
      </c>
      <c r="AC726" s="3">
        <v>720</v>
      </c>
      <c r="AD726" s="3" t="s">
        <v>521</v>
      </c>
      <c r="AE726" s="3" t="s">
        <v>522</v>
      </c>
      <c r="AF726" s="3" t="s">
        <v>523</v>
      </c>
      <c r="AY726" s="3" t="s">
        <v>723</v>
      </c>
      <c r="BA726" s="3" t="s">
        <v>723</v>
      </c>
      <c r="EQ726" s="3" t="s">
        <v>723</v>
      </c>
      <c r="GB726" s="3" t="s">
        <v>723</v>
      </c>
      <c r="GC726" s="3" t="s">
        <v>723</v>
      </c>
      <c r="GD726" s="3" t="s">
        <v>723</v>
      </c>
      <c r="GG726" s="3" t="s">
        <v>723</v>
      </c>
      <c r="GH726" s="3" t="s">
        <v>723</v>
      </c>
      <c r="GI726" s="3" t="s">
        <v>723</v>
      </c>
      <c r="JD726" s="3">
        <v>10</v>
      </c>
      <c r="JE726" s="3">
        <v>3</v>
      </c>
      <c r="JF726" s="3">
        <v>3</v>
      </c>
      <c r="JG726" s="3">
        <v>4</v>
      </c>
      <c r="JH726" s="3" t="s">
        <v>752</v>
      </c>
      <c r="KA726" s="3" t="s">
        <v>725</v>
      </c>
      <c r="KC726" s="3" t="s">
        <v>727</v>
      </c>
      <c r="NS726" s="3" t="s">
        <v>725</v>
      </c>
      <c r="PD726" s="3" t="s">
        <v>725</v>
      </c>
      <c r="PE726" s="3" t="s">
        <v>725</v>
      </c>
      <c r="PF726" s="3" t="s">
        <v>725</v>
      </c>
      <c r="PI726" s="3" t="s">
        <v>725</v>
      </c>
      <c r="PJ726" s="3" t="s">
        <v>725</v>
      </c>
      <c r="PK726" s="3" t="s">
        <v>725</v>
      </c>
      <c r="SF726" s="3">
        <v>9</v>
      </c>
      <c r="SG726" s="3">
        <v>0</v>
      </c>
      <c r="SH726" s="3">
        <v>1</v>
      </c>
      <c r="SI726" s="3">
        <v>3</v>
      </c>
      <c r="SJ726" s="3" t="s">
        <v>524</v>
      </c>
      <c r="SK726" s="3" t="s">
        <v>749</v>
      </c>
      <c r="SL726" s="3" t="s">
        <v>524</v>
      </c>
      <c r="SM726" s="3" t="s">
        <v>1249</v>
      </c>
      <c r="SN726" s="3" t="s">
        <v>570</v>
      </c>
      <c r="SO726" s="3" t="s">
        <v>543</v>
      </c>
      <c r="SP726" s="3" t="s">
        <v>544</v>
      </c>
    </row>
    <row r="727" spans="1:510" ht="12.75" x14ac:dyDescent="0.2">
      <c r="A727" s="2">
        <v>43949.729551747689</v>
      </c>
      <c r="B727" s="3" t="s">
        <v>507</v>
      </c>
      <c r="C727" s="3" t="s">
        <v>753</v>
      </c>
      <c r="D727" s="3" t="s">
        <v>566</v>
      </c>
      <c r="E727" s="3" t="s">
        <v>1143</v>
      </c>
      <c r="F727" s="3" t="s">
        <v>510</v>
      </c>
      <c r="G727" s="3" t="s">
        <v>756</v>
      </c>
      <c r="H727" s="3" t="s">
        <v>512</v>
      </c>
      <c r="I727" s="3" t="s">
        <v>529</v>
      </c>
      <c r="J727" s="3" t="s">
        <v>514</v>
      </c>
      <c r="K727" s="3"/>
      <c r="M727" s="3" t="s">
        <v>572</v>
      </c>
      <c r="N727" s="3" t="s">
        <v>578</v>
      </c>
      <c r="O727" s="3" t="s">
        <v>605</v>
      </c>
      <c r="P727" s="3">
        <v>7</v>
      </c>
      <c r="Q727" s="3" t="s">
        <v>733</v>
      </c>
      <c r="R727" s="3" t="s">
        <v>745</v>
      </c>
      <c r="S727" s="3" t="s">
        <v>519</v>
      </c>
      <c r="T727" s="3" t="s">
        <v>533</v>
      </c>
      <c r="U727" s="3">
        <v>35</v>
      </c>
      <c r="V727" s="3">
        <v>35</v>
      </c>
      <c r="W727" s="3">
        <v>34</v>
      </c>
      <c r="X727" s="3">
        <v>35</v>
      </c>
      <c r="Y727" s="3">
        <v>34</v>
      </c>
      <c r="Z727" s="3" t="s">
        <v>553</v>
      </c>
      <c r="AA727" s="6" t="s">
        <v>1125</v>
      </c>
      <c r="CX727" s="3" t="s">
        <v>729</v>
      </c>
      <c r="IE727" s="3" t="s">
        <v>723</v>
      </c>
      <c r="JD727" s="3">
        <v>2</v>
      </c>
      <c r="JE727" s="3">
        <v>1</v>
      </c>
      <c r="JF727" s="3" t="s">
        <v>730</v>
      </c>
      <c r="JG727" s="3">
        <v>1</v>
      </c>
      <c r="JH727" s="3" t="s">
        <v>784</v>
      </c>
      <c r="LZ727" s="3" t="s">
        <v>725</v>
      </c>
      <c r="RG727" s="3" t="s">
        <v>725</v>
      </c>
      <c r="SF727" s="3">
        <v>2</v>
      </c>
      <c r="SG727" s="3">
        <v>0</v>
      </c>
      <c r="SH727" s="3">
        <v>0</v>
      </c>
      <c r="SI727" s="3">
        <v>1</v>
      </c>
      <c r="SJ727" s="3" t="s">
        <v>524</v>
      </c>
      <c r="SK727" s="3" t="s">
        <v>784</v>
      </c>
      <c r="SL727" s="3" t="s">
        <v>524</v>
      </c>
      <c r="SM727" s="3" t="s">
        <v>1248</v>
      </c>
      <c r="SN727" s="3" t="s">
        <v>594</v>
      </c>
      <c r="SO727" s="3" t="s">
        <v>554</v>
      </c>
      <c r="SP727" s="3" t="s">
        <v>544</v>
      </c>
    </row>
    <row r="728" spans="1:510" ht="12.75" x14ac:dyDescent="0.2">
      <c r="A728" s="2">
        <v>43949.730723587963</v>
      </c>
      <c r="B728" s="3" t="s">
        <v>507</v>
      </c>
      <c r="C728" s="3" t="s">
        <v>550</v>
      </c>
      <c r="D728" s="3" t="s">
        <v>509</v>
      </c>
      <c r="E728" s="3" t="s">
        <v>1143</v>
      </c>
      <c r="F728" s="3" t="s">
        <v>528</v>
      </c>
      <c r="G728" s="3" t="s">
        <v>511</v>
      </c>
      <c r="H728" s="3" t="s">
        <v>512</v>
      </c>
      <c r="I728" s="3" t="s">
        <v>556</v>
      </c>
      <c r="J728" s="3" t="s">
        <v>514</v>
      </c>
      <c r="K728" s="3"/>
      <c r="M728" s="3" t="s">
        <v>516</v>
      </c>
      <c r="N728" s="3" t="s">
        <v>531</v>
      </c>
      <c r="O728" s="3" t="s">
        <v>518</v>
      </c>
      <c r="P728" s="3">
        <v>7</v>
      </c>
      <c r="Q728" s="3" t="s">
        <v>747</v>
      </c>
      <c r="R728" s="3" t="s">
        <v>1160</v>
      </c>
      <c r="S728" s="3" t="s">
        <v>519</v>
      </c>
      <c r="T728" s="3" t="s">
        <v>520</v>
      </c>
      <c r="U728" s="3" t="s">
        <v>1125</v>
      </c>
      <c r="V728" s="3" t="s">
        <v>1125</v>
      </c>
      <c r="W728" s="3" t="s">
        <v>1125</v>
      </c>
      <c r="X728" s="3" t="s">
        <v>1125</v>
      </c>
      <c r="Y728" s="3" t="s">
        <v>1125</v>
      </c>
      <c r="AA728" s="3">
        <v>1440</v>
      </c>
      <c r="AB728" s="3">
        <v>690</v>
      </c>
      <c r="AC728" s="3">
        <v>750</v>
      </c>
      <c r="AD728" s="3" t="s">
        <v>576</v>
      </c>
      <c r="AE728" s="3" t="s">
        <v>548</v>
      </c>
      <c r="AF728" s="3" t="s">
        <v>523</v>
      </c>
      <c r="GA728" s="3" t="s">
        <v>723</v>
      </c>
      <c r="GB728" s="3" t="s">
        <v>723</v>
      </c>
      <c r="GD728" s="3" t="s">
        <v>723</v>
      </c>
      <c r="GH728" s="3" t="s">
        <v>723</v>
      </c>
      <c r="JD728" s="3">
        <v>4</v>
      </c>
      <c r="JE728" s="3">
        <v>2</v>
      </c>
      <c r="JF728" s="3">
        <v>2</v>
      </c>
      <c r="JG728" s="3" t="s">
        <v>730</v>
      </c>
      <c r="JH728" s="3" t="s">
        <v>736</v>
      </c>
      <c r="PC728" s="3" t="s">
        <v>725</v>
      </c>
      <c r="PD728" s="3" t="s">
        <v>725</v>
      </c>
      <c r="PF728" s="3" t="s">
        <v>727</v>
      </c>
      <c r="PJ728" s="3" t="s">
        <v>725</v>
      </c>
      <c r="SF728" s="3">
        <v>3</v>
      </c>
      <c r="SG728" s="3">
        <v>0</v>
      </c>
      <c r="SH728" s="3">
        <v>1</v>
      </c>
      <c r="SI728" s="3">
        <v>1</v>
      </c>
      <c r="SJ728" s="3" t="s">
        <v>524</v>
      </c>
      <c r="SK728" s="3" t="s">
        <v>736</v>
      </c>
      <c r="SL728" s="3" t="s">
        <v>524</v>
      </c>
      <c r="SM728" s="3" t="s">
        <v>1247</v>
      </c>
      <c r="SN728" s="4">
        <v>0</v>
      </c>
      <c r="SO728" s="3" t="s">
        <v>526</v>
      </c>
      <c r="SP728" s="3" t="s">
        <v>561</v>
      </c>
    </row>
    <row r="729" spans="1:510" ht="12.75" x14ac:dyDescent="0.2">
      <c r="A729" s="2">
        <v>43949.732740578707</v>
      </c>
      <c r="B729" s="3" t="s">
        <v>507</v>
      </c>
      <c r="C729" s="3" t="s">
        <v>508</v>
      </c>
      <c r="D729" s="3" t="s">
        <v>509</v>
      </c>
      <c r="E729" s="3" t="s">
        <v>1143</v>
      </c>
      <c r="F729" s="3" t="s">
        <v>510</v>
      </c>
      <c r="G729" s="3" t="s">
        <v>511</v>
      </c>
      <c r="H729" s="3" t="s">
        <v>512</v>
      </c>
      <c r="I729" s="3" t="s">
        <v>513</v>
      </c>
      <c r="J729" s="3" t="s">
        <v>514</v>
      </c>
      <c r="K729" s="3"/>
      <c r="M729" s="3" t="s">
        <v>516</v>
      </c>
      <c r="N729" s="3" t="s">
        <v>578</v>
      </c>
      <c r="O729" s="3" t="s">
        <v>518</v>
      </c>
      <c r="P729" s="3">
        <v>3</v>
      </c>
      <c r="Q729" s="3">
        <v>4</v>
      </c>
      <c r="R729" s="3" t="s">
        <v>734</v>
      </c>
      <c r="S729" s="3" t="s">
        <v>519</v>
      </c>
      <c r="T729" s="3" t="s">
        <v>520</v>
      </c>
      <c r="U729" s="3" t="s">
        <v>1125</v>
      </c>
      <c r="V729" s="3" t="s">
        <v>1125</v>
      </c>
      <c r="W729" s="3" t="s">
        <v>1125</v>
      </c>
      <c r="X729" s="3" t="s">
        <v>1125</v>
      </c>
      <c r="Y729" s="3" t="s">
        <v>1125</v>
      </c>
      <c r="AA729" s="3">
        <v>1400</v>
      </c>
      <c r="AB729" s="3">
        <v>730</v>
      </c>
      <c r="AC729" s="3">
        <v>670</v>
      </c>
      <c r="AD729" s="3" t="s">
        <v>593</v>
      </c>
      <c r="AE729" s="3" t="s">
        <v>541</v>
      </c>
      <c r="AF729" s="3" t="s">
        <v>523</v>
      </c>
      <c r="DJ729" s="3" t="s">
        <v>723</v>
      </c>
      <c r="HB729" s="3" t="s">
        <v>723</v>
      </c>
      <c r="JD729" s="3">
        <v>3</v>
      </c>
      <c r="JE729" s="3">
        <v>1</v>
      </c>
      <c r="JF729" s="3">
        <v>1</v>
      </c>
      <c r="JG729" s="3">
        <v>1</v>
      </c>
      <c r="JH729" s="3" t="s">
        <v>777</v>
      </c>
      <c r="ML729" s="3" t="s">
        <v>725</v>
      </c>
      <c r="QD729" s="3" t="s">
        <v>725</v>
      </c>
      <c r="SF729" s="3">
        <v>3</v>
      </c>
      <c r="SG729" s="3">
        <v>0</v>
      </c>
      <c r="SH729" s="3">
        <v>0</v>
      </c>
      <c r="SI729" s="3">
        <v>1</v>
      </c>
      <c r="SJ729" s="3" t="s">
        <v>524</v>
      </c>
      <c r="SK729" s="3" t="s">
        <v>777</v>
      </c>
      <c r="SL729" s="3" t="s">
        <v>524</v>
      </c>
      <c r="SM729" s="3" t="s">
        <v>1252</v>
      </c>
      <c r="SN729" s="3" t="s">
        <v>525</v>
      </c>
      <c r="SO729" s="3" t="s">
        <v>554</v>
      </c>
      <c r="SP729" s="3" t="s">
        <v>527</v>
      </c>
    </row>
    <row r="730" spans="1:510" ht="12.75" x14ac:dyDescent="0.2">
      <c r="A730" s="2">
        <v>43949.732994375001</v>
      </c>
      <c r="B730" s="3" t="s">
        <v>507</v>
      </c>
      <c r="C730" s="3" t="s">
        <v>508</v>
      </c>
      <c r="D730" s="3" t="s">
        <v>509</v>
      </c>
      <c r="E730" s="3" t="s">
        <v>1143</v>
      </c>
      <c r="F730" s="3" t="s">
        <v>510</v>
      </c>
      <c r="G730" s="3" t="s">
        <v>511</v>
      </c>
      <c r="H730" s="3" t="s">
        <v>512</v>
      </c>
      <c r="I730" s="3" t="s">
        <v>556</v>
      </c>
      <c r="J730" s="3" t="s">
        <v>514</v>
      </c>
      <c r="K730" s="3"/>
      <c r="M730" s="3" t="s">
        <v>516</v>
      </c>
      <c r="N730" s="3" t="s">
        <v>531</v>
      </c>
      <c r="O730" s="3" t="s">
        <v>518</v>
      </c>
      <c r="P730" s="3">
        <v>5</v>
      </c>
      <c r="Q730" s="3">
        <v>4</v>
      </c>
      <c r="R730" s="3" t="s">
        <v>745</v>
      </c>
      <c r="S730" s="3" t="s">
        <v>519</v>
      </c>
      <c r="T730" s="3" t="s">
        <v>533</v>
      </c>
      <c r="U730" s="3">
        <v>34</v>
      </c>
      <c r="V730" s="3">
        <v>36</v>
      </c>
      <c r="W730" s="3">
        <v>32</v>
      </c>
      <c r="X730" s="3">
        <v>34</v>
      </c>
      <c r="Y730" s="3">
        <v>35</v>
      </c>
      <c r="Z730" s="3" t="s">
        <v>534</v>
      </c>
      <c r="AA730" s="3">
        <v>1520</v>
      </c>
      <c r="AB730" s="3">
        <v>750</v>
      </c>
      <c r="AC730" s="3">
        <v>770</v>
      </c>
      <c r="AD730" s="3" t="s">
        <v>521</v>
      </c>
      <c r="AE730" s="3" t="s">
        <v>522</v>
      </c>
      <c r="AF730" s="3" t="s">
        <v>523</v>
      </c>
      <c r="AR730" s="3" t="s">
        <v>723</v>
      </c>
      <c r="AV730" s="3" t="s">
        <v>723</v>
      </c>
      <c r="BE730" s="3" t="s">
        <v>723</v>
      </c>
      <c r="CA730" s="3" t="s">
        <v>723</v>
      </c>
      <c r="CP730" s="3" t="s">
        <v>723</v>
      </c>
      <c r="CX730" s="3" t="s">
        <v>723</v>
      </c>
      <c r="EE730" s="3" t="s">
        <v>723</v>
      </c>
      <c r="FS730" s="3" t="s">
        <v>723</v>
      </c>
      <c r="GY730" s="3" t="s">
        <v>723</v>
      </c>
      <c r="HJ730" s="3" t="s">
        <v>723</v>
      </c>
      <c r="HT730" s="3" t="s">
        <v>723</v>
      </c>
      <c r="IF730" s="3" t="s">
        <v>723</v>
      </c>
      <c r="IJ730" s="3" t="s">
        <v>723</v>
      </c>
      <c r="JD730" s="3">
        <v>14</v>
      </c>
      <c r="JE730" s="3">
        <v>13</v>
      </c>
      <c r="JF730" s="3">
        <v>1</v>
      </c>
      <c r="JG730" s="3" t="s">
        <v>730</v>
      </c>
      <c r="JH730" s="3" t="s">
        <v>574</v>
      </c>
      <c r="JT730" s="3" t="s">
        <v>725</v>
      </c>
      <c r="JX730" s="3" t="s">
        <v>726</v>
      </c>
      <c r="KG730" s="3" t="s">
        <v>727</v>
      </c>
      <c r="LC730" s="3" t="s">
        <v>727</v>
      </c>
      <c r="LR730" s="3" t="s">
        <v>726</v>
      </c>
      <c r="NG730" s="3" t="s">
        <v>726</v>
      </c>
      <c r="OU730" s="3" t="s">
        <v>725</v>
      </c>
      <c r="QA730" s="3" t="s">
        <v>725</v>
      </c>
      <c r="QL730" s="3" t="s">
        <v>726</v>
      </c>
      <c r="QV730" s="3" t="s">
        <v>725</v>
      </c>
      <c r="RH730" s="3" t="s">
        <v>727</v>
      </c>
      <c r="RL730" s="3" t="s">
        <v>726</v>
      </c>
      <c r="RT730" s="3" t="s">
        <v>726</v>
      </c>
      <c r="SF730" s="3">
        <v>4</v>
      </c>
      <c r="SG730" s="3">
        <v>7</v>
      </c>
      <c r="SH730" s="3">
        <v>3</v>
      </c>
      <c r="SI730" s="3">
        <v>3</v>
      </c>
      <c r="SJ730" s="3" t="s">
        <v>523</v>
      </c>
      <c r="SK730" s="3" t="s">
        <v>785</v>
      </c>
      <c r="SL730" s="3" t="s">
        <v>524</v>
      </c>
      <c r="SM730" s="3" t="s">
        <v>1248</v>
      </c>
      <c r="SN730" s="3" t="s">
        <v>570</v>
      </c>
      <c r="SO730" s="3" t="s">
        <v>554</v>
      </c>
      <c r="SP730" s="3" t="s">
        <v>549</v>
      </c>
    </row>
    <row r="731" spans="1:510" ht="12.75" x14ac:dyDescent="0.2">
      <c r="A731" s="2">
        <v>43949.735840462963</v>
      </c>
      <c r="B731" s="3" t="s">
        <v>507</v>
      </c>
      <c r="C731" s="3" t="s">
        <v>508</v>
      </c>
      <c r="D731" s="3" t="s">
        <v>566</v>
      </c>
      <c r="E731" s="3" t="s">
        <v>1143</v>
      </c>
      <c r="F731" s="3" t="s">
        <v>510</v>
      </c>
      <c r="G731" s="3" t="s">
        <v>511</v>
      </c>
      <c r="H731" s="3" t="s">
        <v>555</v>
      </c>
      <c r="I731" s="3" t="s">
        <v>529</v>
      </c>
      <c r="J731" s="3" t="s">
        <v>514</v>
      </c>
      <c r="K731" s="3"/>
      <c r="M731" s="3" t="s">
        <v>572</v>
      </c>
      <c r="N731" s="3" t="s">
        <v>578</v>
      </c>
      <c r="O731" s="3" t="s">
        <v>518</v>
      </c>
      <c r="P731" s="3">
        <v>6</v>
      </c>
      <c r="Q731" s="3" t="s">
        <v>1125</v>
      </c>
      <c r="R731" s="3" t="s">
        <v>1125</v>
      </c>
      <c r="S731" s="3" t="s">
        <v>519</v>
      </c>
      <c r="T731" s="3" t="s">
        <v>533</v>
      </c>
      <c r="U731" s="3">
        <v>34</v>
      </c>
      <c r="V731" s="3">
        <v>36</v>
      </c>
      <c r="W731" s="3">
        <v>30</v>
      </c>
      <c r="X731" s="3">
        <v>36</v>
      </c>
      <c r="Y731" s="3">
        <v>36</v>
      </c>
      <c r="Z731" s="3" t="s">
        <v>534</v>
      </c>
      <c r="AA731" s="3">
        <v>1450</v>
      </c>
      <c r="AB731" s="3">
        <v>750</v>
      </c>
      <c r="AC731" s="3">
        <v>700</v>
      </c>
      <c r="AD731" s="3" t="s">
        <v>786</v>
      </c>
      <c r="AE731" s="3" t="s">
        <v>548</v>
      </c>
      <c r="AF731" s="3" t="s">
        <v>523</v>
      </c>
      <c r="AV731" s="3" t="s">
        <v>723</v>
      </c>
      <c r="BW731" s="3" t="s">
        <v>723</v>
      </c>
      <c r="CH731" s="3" t="s">
        <v>723</v>
      </c>
      <c r="CX731" s="3" t="s">
        <v>723</v>
      </c>
      <c r="DT731" s="3" t="s">
        <v>723</v>
      </c>
      <c r="IR731" s="3" t="s">
        <v>729</v>
      </c>
      <c r="IY731" s="3" t="s">
        <v>723</v>
      </c>
      <c r="JC731" s="3" t="s">
        <v>729</v>
      </c>
      <c r="JD731" s="3">
        <v>9</v>
      </c>
      <c r="JE731" s="3">
        <v>6</v>
      </c>
      <c r="JF731" s="3">
        <v>2</v>
      </c>
      <c r="JG731" s="3">
        <v>1</v>
      </c>
      <c r="JH731" s="3" t="s">
        <v>758</v>
      </c>
      <c r="RT731" s="3" t="s">
        <v>725</v>
      </c>
      <c r="SF731" s="3">
        <v>2</v>
      </c>
      <c r="SG731" s="3">
        <v>0</v>
      </c>
      <c r="SH731" s="3">
        <v>0</v>
      </c>
      <c r="SI731" s="3">
        <v>1</v>
      </c>
      <c r="SJ731" s="3" t="s">
        <v>524</v>
      </c>
      <c r="SK731" s="3" t="s">
        <v>758</v>
      </c>
      <c r="SL731" s="3" t="s">
        <v>524</v>
      </c>
      <c r="SM731" s="3" t="s">
        <v>1251</v>
      </c>
      <c r="SO731" s="3" t="s">
        <v>554</v>
      </c>
      <c r="SP731" s="3" t="s">
        <v>544</v>
      </c>
    </row>
    <row r="732" spans="1:510" ht="12.75" x14ac:dyDescent="0.2">
      <c r="A732" s="2">
        <v>43949.736064143523</v>
      </c>
      <c r="B732" s="3" t="s">
        <v>507</v>
      </c>
      <c r="C732" s="3" t="s">
        <v>508</v>
      </c>
      <c r="D732" s="3" t="s">
        <v>509</v>
      </c>
      <c r="E732" s="3" t="s">
        <v>1143</v>
      </c>
      <c r="F732" s="3" t="s">
        <v>510</v>
      </c>
      <c r="G732" s="3" t="s">
        <v>511</v>
      </c>
      <c r="H732" s="3" t="s">
        <v>555</v>
      </c>
      <c r="I732" s="3" t="s">
        <v>513</v>
      </c>
      <c r="J732" s="3" t="s">
        <v>514</v>
      </c>
      <c r="K732" s="3"/>
      <c r="M732" s="3" t="s">
        <v>516</v>
      </c>
      <c r="N732" s="3" t="s">
        <v>578</v>
      </c>
      <c r="O732" s="3" t="s">
        <v>518</v>
      </c>
      <c r="P732" s="3">
        <v>3</v>
      </c>
      <c r="Q732" s="3">
        <v>4</v>
      </c>
      <c r="R732" s="3" t="s">
        <v>1160</v>
      </c>
      <c r="S732" s="3" t="s">
        <v>546</v>
      </c>
      <c r="T732" s="3" t="s">
        <v>520</v>
      </c>
      <c r="U732" s="3" t="s">
        <v>1125</v>
      </c>
      <c r="V732" s="3" t="s">
        <v>1125</v>
      </c>
      <c r="W732" s="3" t="s">
        <v>1125</v>
      </c>
      <c r="X732" s="3" t="s">
        <v>1125</v>
      </c>
      <c r="Y732" s="3" t="s">
        <v>1125</v>
      </c>
      <c r="AA732" s="3">
        <v>1550</v>
      </c>
      <c r="AB732" s="3">
        <v>750</v>
      </c>
      <c r="AC732" s="3">
        <v>800</v>
      </c>
      <c r="AD732" s="3" t="s">
        <v>576</v>
      </c>
      <c r="AE732" s="3" t="s">
        <v>587</v>
      </c>
      <c r="AF732" s="3" t="s">
        <v>523</v>
      </c>
      <c r="AH732" s="3" t="s">
        <v>723</v>
      </c>
      <c r="AV732" s="3" t="s">
        <v>723</v>
      </c>
      <c r="BK732" s="3" t="s">
        <v>723</v>
      </c>
      <c r="BR732" s="3" t="s">
        <v>723</v>
      </c>
      <c r="BS732" s="3" t="s">
        <v>723</v>
      </c>
      <c r="BT732" s="3" t="s">
        <v>723</v>
      </c>
      <c r="BW732" s="3" t="s">
        <v>723</v>
      </c>
      <c r="CI732" s="3" t="s">
        <v>723</v>
      </c>
      <c r="CP732" s="3" t="s">
        <v>723</v>
      </c>
      <c r="DT732" s="3" t="s">
        <v>723</v>
      </c>
      <c r="ED732" s="3" t="s">
        <v>723</v>
      </c>
      <c r="EE732" s="3" t="s">
        <v>723</v>
      </c>
      <c r="EL732" s="3" t="s">
        <v>723</v>
      </c>
      <c r="FD732" s="3" t="s">
        <v>723</v>
      </c>
      <c r="FG732" s="3" t="s">
        <v>723</v>
      </c>
      <c r="GA732" s="3" t="s">
        <v>723</v>
      </c>
      <c r="GB732" s="3" t="s">
        <v>723</v>
      </c>
      <c r="GD732" s="3" t="s">
        <v>723</v>
      </c>
      <c r="GG732" s="3" t="s">
        <v>723</v>
      </c>
      <c r="GJ732" s="3" t="s">
        <v>723</v>
      </c>
      <c r="HO732" s="3" t="s">
        <v>723</v>
      </c>
      <c r="IJ732" s="3" t="s">
        <v>723</v>
      </c>
      <c r="IR732" s="3" t="s">
        <v>723</v>
      </c>
      <c r="JC732" s="3" t="s">
        <v>729</v>
      </c>
      <c r="JD732" s="3">
        <v>24</v>
      </c>
      <c r="JE732" s="3">
        <v>23</v>
      </c>
      <c r="JF732" s="3" t="s">
        <v>730</v>
      </c>
      <c r="JG732" s="3">
        <v>1</v>
      </c>
      <c r="JH732" s="3" t="s">
        <v>765</v>
      </c>
      <c r="JJ732" s="3" t="s">
        <v>727</v>
      </c>
      <c r="JX732" s="3" t="s">
        <v>726</v>
      </c>
      <c r="KM732" s="3" t="s">
        <v>727</v>
      </c>
      <c r="KT732" s="3" t="s">
        <v>727</v>
      </c>
      <c r="KU732" s="3" t="s">
        <v>726</v>
      </c>
      <c r="KV732" s="3" t="s">
        <v>727</v>
      </c>
      <c r="KY732" s="3" t="s">
        <v>727</v>
      </c>
      <c r="KZ732" s="3" t="s">
        <v>727</v>
      </c>
      <c r="LK732" s="3" t="s">
        <v>727</v>
      </c>
      <c r="LR732" s="3" t="s">
        <v>726</v>
      </c>
      <c r="MV732" s="3" t="s">
        <v>726</v>
      </c>
      <c r="NF732" s="3" t="s">
        <v>727</v>
      </c>
      <c r="NG732" s="3" t="s">
        <v>726</v>
      </c>
      <c r="NN732" s="3" t="s">
        <v>727</v>
      </c>
      <c r="OF732" s="3" t="s">
        <v>726</v>
      </c>
      <c r="OI732" s="3" t="s">
        <v>726</v>
      </c>
      <c r="PC732" s="3" t="s">
        <v>725</v>
      </c>
      <c r="PD732" s="3" t="s">
        <v>725</v>
      </c>
      <c r="PF732" s="3" t="s">
        <v>725</v>
      </c>
      <c r="PI732" s="3" t="s">
        <v>725</v>
      </c>
      <c r="PL732" s="3" t="s">
        <v>727</v>
      </c>
      <c r="QQ732" s="3" t="s">
        <v>726</v>
      </c>
      <c r="RL732" s="3" t="s">
        <v>727</v>
      </c>
      <c r="RT732" s="3" t="s">
        <v>726</v>
      </c>
      <c r="SE732" s="3" t="s">
        <v>726</v>
      </c>
      <c r="SF732" s="3">
        <v>4</v>
      </c>
      <c r="SG732" s="3">
        <v>10</v>
      </c>
      <c r="SH732" s="3">
        <v>10</v>
      </c>
      <c r="SI732" s="3">
        <v>3</v>
      </c>
      <c r="SJ732" s="3" t="s">
        <v>523</v>
      </c>
      <c r="SK732" s="3" t="s">
        <v>736</v>
      </c>
      <c r="SL732" s="3" t="s">
        <v>524</v>
      </c>
      <c r="SM732" s="3" t="s">
        <v>1249</v>
      </c>
      <c r="SN732" s="3" t="s">
        <v>594</v>
      </c>
      <c r="SO732" s="3" t="s">
        <v>526</v>
      </c>
      <c r="SP732" s="3" t="s">
        <v>544</v>
      </c>
    </row>
    <row r="733" spans="1:510" ht="12.75" x14ac:dyDescent="0.2">
      <c r="A733" s="2">
        <v>43949.738641249998</v>
      </c>
      <c r="B733" s="3" t="s">
        <v>507</v>
      </c>
      <c r="C733" s="3" t="s">
        <v>753</v>
      </c>
      <c r="D733" s="3" t="s">
        <v>566</v>
      </c>
      <c r="E733" s="3" t="s">
        <v>1143</v>
      </c>
      <c r="F733" s="3" t="s">
        <v>528</v>
      </c>
      <c r="G733" s="3" t="s">
        <v>573</v>
      </c>
      <c r="H733" s="3" t="s">
        <v>574</v>
      </c>
      <c r="I733" s="3" t="s">
        <v>529</v>
      </c>
      <c r="J733" s="3" t="s">
        <v>557</v>
      </c>
      <c r="K733" s="3" t="s">
        <v>1238</v>
      </c>
      <c r="L733" s="3" t="s">
        <v>787</v>
      </c>
      <c r="M733" s="3" t="s">
        <v>1125</v>
      </c>
      <c r="N733" s="3" t="s">
        <v>517</v>
      </c>
      <c r="O733" s="3" t="s">
        <v>518</v>
      </c>
      <c r="P733" s="3">
        <v>4</v>
      </c>
      <c r="Q733" s="3">
        <v>4</v>
      </c>
      <c r="R733" s="3" t="s">
        <v>1125</v>
      </c>
      <c r="S733" s="3" t="s">
        <v>591</v>
      </c>
      <c r="T733" s="3" t="s">
        <v>520</v>
      </c>
      <c r="U733" s="3" t="s">
        <v>1125</v>
      </c>
      <c r="V733" s="3" t="s">
        <v>1125</v>
      </c>
      <c r="W733" s="3" t="s">
        <v>1125</v>
      </c>
      <c r="X733" s="3" t="s">
        <v>1125</v>
      </c>
      <c r="Y733" s="3" t="s">
        <v>1125</v>
      </c>
      <c r="AA733" s="3">
        <v>1570</v>
      </c>
      <c r="AB733" s="3">
        <v>770</v>
      </c>
      <c r="AC733" s="3">
        <v>800</v>
      </c>
      <c r="AD733" s="3" t="s">
        <v>560</v>
      </c>
      <c r="AE733" s="3" t="s">
        <v>541</v>
      </c>
      <c r="AF733" s="3" t="s">
        <v>523</v>
      </c>
      <c r="AH733" s="3" t="s">
        <v>723</v>
      </c>
      <c r="BR733" s="3" t="s">
        <v>723</v>
      </c>
      <c r="CP733" s="3" t="s">
        <v>723</v>
      </c>
      <c r="DG733" s="3" t="s">
        <v>723</v>
      </c>
      <c r="DT733" s="3" t="s">
        <v>723</v>
      </c>
      <c r="EE733" s="3" t="s">
        <v>723</v>
      </c>
      <c r="GJ733" s="3" t="s">
        <v>723</v>
      </c>
      <c r="HO733" s="3" t="s">
        <v>723</v>
      </c>
      <c r="IJ733" s="3" t="s">
        <v>723</v>
      </c>
      <c r="IZ733" s="3" t="s">
        <v>723</v>
      </c>
      <c r="JC733" s="3" t="s">
        <v>723</v>
      </c>
      <c r="JD733" s="3">
        <v>11</v>
      </c>
      <c r="JE733" s="3">
        <v>11</v>
      </c>
      <c r="JF733" s="3" t="s">
        <v>730</v>
      </c>
      <c r="JG733" s="3" t="s">
        <v>730</v>
      </c>
      <c r="JH733" s="3" t="s">
        <v>750</v>
      </c>
      <c r="JJ733" s="3" t="s">
        <v>726</v>
      </c>
      <c r="KT733" s="3" t="s">
        <v>727</v>
      </c>
      <c r="LR733" s="3" t="s">
        <v>726</v>
      </c>
      <c r="MI733" s="3" t="s">
        <v>726</v>
      </c>
      <c r="MV733" s="3" t="s">
        <v>726</v>
      </c>
      <c r="NG733" s="3" t="s">
        <v>726</v>
      </c>
      <c r="PL733" s="3" t="s">
        <v>727</v>
      </c>
      <c r="QQ733" s="3" t="s">
        <v>725</v>
      </c>
      <c r="RL733" s="3" t="s">
        <v>725</v>
      </c>
      <c r="SB733" s="3" t="s">
        <v>727</v>
      </c>
      <c r="SE733" s="3" t="s">
        <v>726</v>
      </c>
      <c r="SF733" s="3">
        <v>2</v>
      </c>
      <c r="SG733" s="3">
        <v>6</v>
      </c>
      <c r="SH733" s="3">
        <v>3</v>
      </c>
      <c r="SI733" s="3">
        <v>2</v>
      </c>
      <c r="SJ733" s="3" t="s">
        <v>523</v>
      </c>
      <c r="SK733" s="3" t="s">
        <v>778</v>
      </c>
      <c r="SL733" s="3" t="s">
        <v>524</v>
      </c>
      <c r="SM733" s="3" t="s">
        <v>1250</v>
      </c>
      <c r="SN733" s="3" t="s">
        <v>535</v>
      </c>
      <c r="SO733" s="3" t="s">
        <v>543</v>
      </c>
      <c r="SP733" s="3" t="s">
        <v>527</v>
      </c>
    </row>
    <row r="734" spans="1:510" ht="12.75" x14ac:dyDescent="0.2">
      <c r="A734" s="2">
        <v>43949.739168113425</v>
      </c>
      <c r="B734" s="3" t="s">
        <v>507</v>
      </c>
      <c r="C734" s="3" t="s">
        <v>588</v>
      </c>
      <c r="D734" s="3" t="s">
        <v>566</v>
      </c>
      <c r="E734" s="3" t="s">
        <v>1143</v>
      </c>
      <c r="F734" s="3" t="s">
        <v>528</v>
      </c>
      <c r="G734" s="3" t="s">
        <v>511</v>
      </c>
      <c r="H734" s="3" t="s">
        <v>512</v>
      </c>
      <c r="I734" s="3" t="s">
        <v>529</v>
      </c>
      <c r="J734" s="3" t="s">
        <v>514</v>
      </c>
      <c r="K734" s="3"/>
      <c r="M734" s="3" t="s">
        <v>572</v>
      </c>
      <c r="N734" s="3" t="s">
        <v>531</v>
      </c>
      <c r="O734" s="3" t="s">
        <v>605</v>
      </c>
      <c r="P734" s="3">
        <v>8</v>
      </c>
      <c r="Q734" s="3" t="s">
        <v>1156</v>
      </c>
      <c r="R734" s="3" t="s">
        <v>747</v>
      </c>
      <c r="S734" s="3" t="s">
        <v>546</v>
      </c>
      <c r="T734" s="3" t="s">
        <v>533</v>
      </c>
      <c r="U734" s="3">
        <v>36</v>
      </c>
      <c r="V734" s="3">
        <v>35</v>
      </c>
      <c r="W734" s="3">
        <v>35</v>
      </c>
      <c r="X734" s="3">
        <v>36</v>
      </c>
      <c r="Y734" s="3">
        <v>36</v>
      </c>
      <c r="Z734" s="3" t="s">
        <v>553</v>
      </c>
      <c r="AA734" s="6" t="s">
        <v>1125</v>
      </c>
      <c r="AV734" s="3" t="s">
        <v>723</v>
      </c>
      <c r="BT734" s="3" t="s">
        <v>723</v>
      </c>
      <c r="CA734" s="3" t="s">
        <v>723</v>
      </c>
      <c r="CI734" s="3" t="s">
        <v>723</v>
      </c>
      <c r="DQ734" s="3" t="s">
        <v>723</v>
      </c>
      <c r="HB734" s="3" t="s">
        <v>729</v>
      </c>
      <c r="HO734" s="3" t="s">
        <v>723</v>
      </c>
      <c r="JC734" s="3" t="s">
        <v>729</v>
      </c>
      <c r="JD734" s="3">
        <v>8</v>
      </c>
      <c r="JE734" s="3">
        <v>6</v>
      </c>
      <c r="JF734" s="3">
        <v>2</v>
      </c>
      <c r="JG734" s="3" t="s">
        <v>730</v>
      </c>
      <c r="JH734" s="3" t="s">
        <v>765</v>
      </c>
      <c r="JX734" s="3" t="s">
        <v>726</v>
      </c>
      <c r="KV734" s="3" t="s">
        <v>726</v>
      </c>
      <c r="LC734" s="3" t="s">
        <v>726</v>
      </c>
      <c r="LK734" s="3" t="s">
        <v>727</v>
      </c>
      <c r="MS734" s="3" t="s">
        <v>725</v>
      </c>
      <c r="QD734" s="3" t="s">
        <v>725</v>
      </c>
      <c r="QQ734" s="3" t="s">
        <v>726</v>
      </c>
      <c r="SE734" s="3" t="s">
        <v>726</v>
      </c>
      <c r="SF734" s="3">
        <v>2</v>
      </c>
      <c r="SG734" s="3">
        <v>5</v>
      </c>
      <c r="SH734" s="3">
        <v>1</v>
      </c>
      <c r="SI734" s="3">
        <v>0</v>
      </c>
      <c r="SJ734" s="3" t="s">
        <v>523</v>
      </c>
      <c r="SK734" s="3" t="s">
        <v>737</v>
      </c>
      <c r="SL734" s="3" t="s">
        <v>524</v>
      </c>
      <c r="SM734" s="3" t="s">
        <v>1248</v>
      </c>
      <c r="SN734" s="3" t="s">
        <v>570</v>
      </c>
      <c r="SO734" s="3" t="s">
        <v>554</v>
      </c>
      <c r="SP734" s="3" t="s">
        <v>544</v>
      </c>
    </row>
    <row r="735" spans="1:510" ht="12.75" x14ac:dyDescent="0.2">
      <c r="A735" s="2">
        <v>43949.73917508102</v>
      </c>
      <c r="B735" s="3" t="s">
        <v>507</v>
      </c>
      <c r="C735" s="3" t="s">
        <v>508</v>
      </c>
      <c r="D735" s="3" t="s">
        <v>1134</v>
      </c>
      <c r="E735" s="3" t="s">
        <v>1143</v>
      </c>
      <c r="F735" s="3" t="s">
        <v>510</v>
      </c>
      <c r="G735" s="3" t="s">
        <v>511</v>
      </c>
      <c r="H735" s="3" t="s">
        <v>555</v>
      </c>
      <c r="I735" s="3" t="s">
        <v>529</v>
      </c>
      <c r="J735" s="3" t="s">
        <v>514</v>
      </c>
      <c r="K735" s="3"/>
      <c r="M735" s="3" t="s">
        <v>516</v>
      </c>
      <c r="N735" s="3" t="s">
        <v>517</v>
      </c>
      <c r="O735" s="3" t="s">
        <v>597</v>
      </c>
      <c r="P735" s="3">
        <v>9</v>
      </c>
      <c r="Q735" s="3" t="s">
        <v>733</v>
      </c>
      <c r="R735" s="3" t="s">
        <v>734</v>
      </c>
      <c r="S735" s="3" t="s">
        <v>519</v>
      </c>
      <c r="T735" s="3" t="s">
        <v>533</v>
      </c>
      <c r="U735" s="3">
        <v>35</v>
      </c>
      <c r="V735" s="3">
        <v>36</v>
      </c>
      <c r="W735" s="3">
        <v>35</v>
      </c>
      <c r="X735" s="3">
        <v>34</v>
      </c>
      <c r="Y735" s="3">
        <v>35</v>
      </c>
      <c r="Z735" s="3" t="s">
        <v>534</v>
      </c>
      <c r="AA735" s="3">
        <v>1470</v>
      </c>
      <c r="AB735" s="3">
        <v>710</v>
      </c>
      <c r="AC735" s="3">
        <v>760</v>
      </c>
      <c r="AD735" s="3" t="s">
        <v>540</v>
      </c>
      <c r="AE735" s="3" t="s">
        <v>548</v>
      </c>
      <c r="AF735" s="3" t="s">
        <v>523</v>
      </c>
      <c r="AI735" s="3" t="s">
        <v>723</v>
      </c>
      <c r="AY735" s="3" t="s">
        <v>723</v>
      </c>
      <c r="BA735" s="3" t="s">
        <v>723</v>
      </c>
      <c r="CQ735" s="3" t="s">
        <v>723</v>
      </c>
      <c r="DE735" s="3" t="s">
        <v>723</v>
      </c>
      <c r="ED735" s="3" t="s">
        <v>723</v>
      </c>
      <c r="FD735" s="3" t="s">
        <v>723</v>
      </c>
      <c r="FY735" s="3" t="s">
        <v>723</v>
      </c>
      <c r="GA735" s="3" t="s">
        <v>723</v>
      </c>
      <c r="GB735" s="3" t="s">
        <v>723</v>
      </c>
      <c r="GC735" s="3" t="s">
        <v>723</v>
      </c>
      <c r="GD735" s="3" t="s">
        <v>723</v>
      </c>
      <c r="GH735" s="3" t="s">
        <v>723</v>
      </c>
      <c r="HU735" s="3" t="s">
        <v>723</v>
      </c>
      <c r="HY735" s="3" t="s">
        <v>723</v>
      </c>
      <c r="JD735" s="3">
        <v>17</v>
      </c>
      <c r="JE735" s="3">
        <v>8</v>
      </c>
      <c r="JF735" s="3">
        <v>5</v>
      </c>
      <c r="JG735" s="3">
        <v>4</v>
      </c>
      <c r="JH735" s="3" t="s">
        <v>735</v>
      </c>
      <c r="JK735" s="3" t="s">
        <v>725</v>
      </c>
      <c r="KA735" s="3" t="s">
        <v>725</v>
      </c>
      <c r="KC735" s="3" t="s">
        <v>725</v>
      </c>
      <c r="LS735" s="3" t="s">
        <v>727</v>
      </c>
      <c r="MG735" s="3" t="s">
        <v>725</v>
      </c>
      <c r="NF735" s="3" t="s">
        <v>726</v>
      </c>
      <c r="OF735" s="3" t="s">
        <v>726</v>
      </c>
      <c r="PA735" s="3" t="s">
        <v>725</v>
      </c>
      <c r="PC735" s="3" t="s">
        <v>726</v>
      </c>
      <c r="PD735" s="3" t="s">
        <v>725</v>
      </c>
      <c r="PE735" s="3" t="s">
        <v>725</v>
      </c>
      <c r="PF735" s="3" t="s">
        <v>725</v>
      </c>
      <c r="PJ735" s="3" t="s">
        <v>725</v>
      </c>
      <c r="QW735" s="3" t="s">
        <v>725</v>
      </c>
      <c r="RA735" s="3" t="s">
        <v>725</v>
      </c>
      <c r="SF735" s="3">
        <v>13</v>
      </c>
      <c r="SG735" s="3">
        <v>3</v>
      </c>
      <c r="SH735" s="3">
        <v>1</v>
      </c>
      <c r="SI735" s="3">
        <v>4</v>
      </c>
      <c r="SJ735" s="3" t="s">
        <v>523</v>
      </c>
      <c r="SK735" s="3" t="s">
        <v>752</v>
      </c>
      <c r="SL735" s="3" t="s">
        <v>524</v>
      </c>
      <c r="SM735" s="3" t="s">
        <v>1249</v>
      </c>
      <c r="SN735" s="3" t="s">
        <v>570</v>
      </c>
      <c r="SO735" s="3" t="s">
        <v>554</v>
      </c>
      <c r="SP735" s="3" t="s">
        <v>549</v>
      </c>
    </row>
    <row r="736" spans="1:510" ht="12.75" x14ac:dyDescent="0.2">
      <c r="A736" s="2">
        <v>43949.739571493061</v>
      </c>
      <c r="B736" s="3" t="s">
        <v>507</v>
      </c>
      <c r="C736" s="3" t="s">
        <v>508</v>
      </c>
      <c r="D736" s="3" t="s">
        <v>566</v>
      </c>
      <c r="E736" s="3" t="s">
        <v>1143</v>
      </c>
      <c r="F736" s="3" t="s">
        <v>528</v>
      </c>
      <c r="G736" s="3" t="s">
        <v>511</v>
      </c>
      <c r="H736" s="3" t="s">
        <v>512</v>
      </c>
      <c r="I736" s="3" t="s">
        <v>513</v>
      </c>
      <c r="J736" s="3" t="s">
        <v>514</v>
      </c>
      <c r="K736" s="3"/>
      <c r="M736" s="3" t="s">
        <v>572</v>
      </c>
      <c r="N736" s="3" t="s">
        <v>539</v>
      </c>
      <c r="O736" s="3" t="s">
        <v>518</v>
      </c>
      <c r="P736" s="3">
        <v>8</v>
      </c>
      <c r="Q736" s="3" t="s">
        <v>733</v>
      </c>
      <c r="R736" s="3" t="s">
        <v>745</v>
      </c>
      <c r="S736" s="3" t="s">
        <v>519</v>
      </c>
      <c r="T736" s="3" t="s">
        <v>520</v>
      </c>
      <c r="U736" s="3" t="s">
        <v>1125</v>
      </c>
      <c r="V736" s="3" t="s">
        <v>1125</v>
      </c>
      <c r="W736" s="3" t="s">
        <v>1125</v>
      </c>
      <c r="X736" s="3" t="s">
        <v>1125</v>
      </c>
      <c r="Y736" s="3" t="s">
        <v>1125</v>
      </c>
      <c r="AA736" s="3">
        <v>1550</v>
      </c>
      <c r="AB736" s="3">
        <v>750</v>
      </c>
      <c r="AC736" s="3">
        <v>800</v>
      </c>
      <c r="AD736" s="3" t="s">
        <v>560</v>
      </c>
      <c r="AE736" s="3" t="s">
        <v>548</v>
      </c>
      <c r="AF736" s="3" t="s">
        <v>523</v>
      </c>
      <c r="AI736" s="3" t="s">
        <v>723</v>
      </c>
      <c r="BA736" s="3" t="s">
        <v>723</v>
      </c>
      <c r="BD736" s="3" t="s">
        <v>723</v>
      </c>
      <c r="CJ736" s="3" t="s">
        <v>723</v>
      </c>
      <c r="GA736" s="3" t="s">
        <v>723</v>
      </c>
      <c r="GB736" s="3" t="s">
        <v>723</v>
      </c>
      <c r="GC736" s="3" t="s">
        <v>723</v>
      </c>
      <c r="GD736" s="3" t="s">
        <v>723</v>
      </c>
      <c r="GG736" s="3" t="s">
        <v>723</v>
      </c>
      <c r="GH736" s="3" t="s">
        <v>723</v>
      </c>
      <c r="GI736" s="3" t="s">
        <v>723</v>
      </c>
      <c r="HY736" s="3" t="s">
        <v>723</v>
      </c>
      <c r="IG736" s="3" t="s">
        <v>723</v>
      </c>
      <c r="JD736" s="3">
        <v>13</v>
      </c>
      <c r="JE736" s="3">
        <v>7</v>
      </c>
      <c r="JF736" s="3">
        <v>2</v>
      </c>
      <c r="JG736" s="3">
        <v>4</v>
      </c>
      <c r="JH736" s="3" t="s">
        <v>736</v>
      </c>
      <c r="JK736" s="3" t="s">
        <v>725</v>
      </c>
      <c r="KC736" s="3" t="s">
        <v>727</v>
      </c>
      <c r="KF736" s="3" t="s">
        <v>726</v>
      </c>
      <c r="LL736" s="3" t="s">
        <v>726</v>
      </c>
      <c r="PC736" s="3" t="s">
        <v>726</v>
      </c>
      <c r="PD736" s="3" t="s">
        <v>725</v>
      </c>
      <c r="PE736" s="3" t="s">
        <v>725</v>
      </c>
      <c r="PF736" s="3" t="s">
        <v>725</v>
      </c>
      <c r="PI736" s="3" t="s">
        <v>725</v>
      </c>
      <c r="PJ736" s="3" t="s">
        <v>725</v>
      </c>
      <c r="PK736" s="3" t="s">
        <v>725</v>
      </c>
      <c r="RA736" s="3" t="s">
        <v>726</v>
      </c>
      <c r="RI736" s="3" t="s">
        <v>726</v>
      </c>
      <c r="SF736" s="3">
        <v>7</v>
      </c>
      <c r="SG736" s="3">
        <v>5</v>
      </c>
      <c r="SH736" s="3">
        <v>1</v>
      </c>
      <c r="SI736" s="3">
        <v>2</v>
      </c>
      <c r="SJ736" s="3" t="s">
        <v>523</v>
      </c>
      <c r="SK736" s="3" t="s">
        <v>752</v>
      </c>
      <c r="SL736" s="3" t="s">
        <v>524</v>
      </c>
      <c r="SM736" s="3" t="s">
        <v>1249</v>
      </c>
      <c r="SN736" s="3" t="s">
        <v>542</v>
      </c>
      <c r="SO736" s="3" t="s">
        <v>543</v>
      </c>
      <c r="SP736" s="3" t="s">
        <v>544</v>
      </c>
    </row>
    <row r="737" spans="1:510" ht="12.75" x14ac:dyDescent="0.2">
      <c r="A737" s="2">
        <v>43949.741711006944</v>
      </c>
      <c r="B737" s="3" t="s">
        <v>507</v>
      </c>
      <c r="C737" s="3" t="s">
        <v>508</v>
      </c>
      <c r="D737" s="3" t="s">
        <v>1131</v>
      </c>
      <c r="E737" s="3" t="s">
        <v>1143</v>
      </c>
      <c r="F737" s="3" t="s">
        <v>632</v>
      </c>
      <c r="G737" s="3" t="s">
        <v>573</v>
      </c>
      <c r="H737" s="3" t="s">
        <v>574</v>
      </c>
      <c r="I737" s="3" t="s">
        <v>513</v>
      </c>
      <c r="J737" s="3" t="s">
        <v>514</v>
      </c>
      <c r="K737" s="3"/>
      <c r="M737" s="3" t="s">
        <v>572</v>
      </c>
      <c r="N737" s="3" t="s">
        <v>531</v>
      </c>
      <c r="O737" s="3" t="s">
        <v>518</v>
      </c>
      <c r="P737" s="3">
        <v>5</v>
      </c>
      <c r="Q737" s="3" t="s">
        <v>733</v>
      </c>
      <c r="R737" s="3" t="s">
        <v>734</v>
      </c>
      <c r="S737" s="3" t="s">
        <v>519</v>
      </c>
      <c r="T737" s="3" t="s">
        <v>520</v>
      </c>
      <c r="U737" s="3" t="s">
        <v>1125</v>
      </c>
      <c r="V737" s="3" t="s">
        <v>1125</v>
      </c>
      <c r="W737" s="3" t="s">
        <v>1125</v>
      </c>
      <c r="X737" s="3" t="s">
        <v>1125</v>
      </c>
      <c r="Y737" s="3" t="s">
        <v>1125</v>
      </c>
      <c r="AA737" s="3">
        <v>1300</v>
      </c>
      <c r="AB737" s="3">
        <v>700</v>
      </c>
      <c r="AC737" s="3">
        <v>600</v>
      </c>
      <c r="AD737" s="3" t="s">
        <v>593</v>
      </c>
      <c r="AE737" s="3" t="s">
        <v>541</v>
      </c>
      <c r="AF737" s="3" t="s">
        <v>523</v>
      </c>
      <c r="AH737" s="3" t="s">
        <v>723</v>
      </c>
      <c r="EE737" s="3" t="s">
        <v>729</v>
      </c>
      <c r="EO737" s="3" t="s">
        <v>729</v>
      </c>
      <c r="GY737" s="3" t="s">
        <v>723</v>
      </c>
      <c r="HC737" s="3" t="s">
        <v>723</v>
      </c>
      <c r="IY737" s="3" t="s">
        <v>729</v>
      </c>
      <c r="JD737" s="3">
        <v>10</v>
      </c>
      <c r="JE737" s="3">
        <v>3</v>
      </c>
      <c r="JF737" s="3">
        <v>4</v>
      </c>
      <c r="JG737" s="3">
        <v>2</v>
      </c>
      <c r="JH737" s="3" t="s">
        <v>574</v>
      </c>
      <c r="JJ737" s="3" t="s">
        <v>726</v>
      </c>
      <c r="NG737" s="3" t="s">
        <v>726</v>
      </c>
      <c r="NQ737" s="3" t="s">
        <v>725</v>
      </c>
      <c r="QA737" s="3" t="s">
        <v>725</v>
      </c>
      <c r="QE737" s="3" t="s">
        <v>725</v>
      </c>
      <c r="SA737" s="3" t="s">
        <v>727</v>
      </c>
      <c r="SF737" s="3">
        <v>7</v>
      </c>
      <c r="SG737" s="3">
        <v>2</v>
      </c>
      <c r="SH737" s="3">
        <v>1</v>
      </c>
      <c r="SI737" s="3">
        <v>0</v>
      </c>
      <c r="SJ737" s="3" t="s">
        <v>524</v>
      </c>
      <c r="SK737" s="3" t="s">
        <v>788</v>
      </c>
      <c r="SL737" s="3" t="s">
        <v>524</v>
      </c>
      <c r="SM737" s="3" t="s">
        <v>1253</v>
      </c>
      <c r="SO737" s="3" t="s">
        <v>543</v>
      </c>
      <c r="SP737" s="3" t="s">
        <v>561</v>
      </c>
    </row>
    <row r="738" spans="1:510" ht="12.75" x14ac:dyDescent="0.2">
      <c r="A738" s="2">
        <v>43949.744201412039</v>
      </c>
      <c r="B738" s="3" t="s">
        <v>507</v>
      </c>
      <c r="C738" s="3" t="s">
        <v>508</v>
      </c>
      <c r="D738" s="3" t="s">
        <v>509</v>
      </c>
      <c r="E738" s="3" t="s">
        <v>1143</v>
      </c>
      <c r="F738" s="3" t="s">
        <v>528</v>
      </c>
      <c r="G738" s="3" t="s">
        <v>511</v>
      </c>
      <c r="H738" s="3" t="s">
        <v>512</v>
      </c>
      <c r="I738" s="3" t="s">
        <v>529</v>
      </c>
      <c r="J738" s="3" t="s">
        <v>514</v>
      </c>
      <c r="K738" s="3"/>
      <c r="M738" s="3" t="s">
        <v>516</v>
      </c>
      <c r="N738" s="3" t="s">
        <v>531</v>
      </c>
      <c r="O738" s="3" t="s">
        <v>518</v>
      </c>
      <c r="P738" s="3">
        <v>9</v>
      </c>
      <c r="Q738" s="3">
        <v>4</v>
      </c>
      <c r="R738" s="3" t="s">
        <v>1160</v>
      </c>
      <c r="S738" s="3" t="s">
        <v>569</v>
      </c>
      <c r="T738" s="3" t="s">
        <v>520</v>
      </c>
      <c r="U738" s="3" t="s">
        <v>1125</v>
      </c>
      <c r="V738" s="3" t="s">
        <v>1125</v>
      </c>
      <c r="W738" s="3" t="s">
        <v>1125</v>
      </c>
      <c r="X738" s="3" t="s">
        <v>1125</v>
      </c>
      <c r="Y738" s="3" t="s">
        <v>1125</v>
      </c>
      <c r="AA738" s="3">
        <v>1530</v>
      </c>
      <c r="AB738" s="3">
        <v>730</v>
      </c>
      <c r="AC738" s="3">
        <v>800</v>
      </c>
      <c r="AD738" s="3" t="s">
        <v>540</v>
      </c>
      <c r="AE738" s="3" t="s">
        <v>548</v>
      </c>
      <c r="AF738" s="3" t="s">
        <v>523</v>
      </c>
      <c r="BS738" s="3" t="s">
        <v>723</v>
      </c>
      <c r="CJ738" s="3" t="s">
        <v>723</v>
      </c>
      <c r="CP738" s="3" t="s">
        <v>723</v>
      </c>
      <c r="DG738" s="3" t="s">
        <v>723</v>
      </c>
      <c r="DS738" s="3" t="s">
        <v>723</v>
      </c>
      <c r="EE738" s="3" t="s">
        <v>729</v>
      </c>
      <c r="EG738" s="3" t="s">
        <v>723</v>
      </c>
      <c r="FF738" s="3" t="s">
        <v>723</v>
      </c>
      <c r="GP738" s="3" t="s">
        <v>723</v>
      </c>
      <c r="HB738" s="3" t="s">
        <v>723</v>
      </c>
      <c r="HP738" s="3" t="s">
        <v>723</v>
      </c>
      <c r="IA738" s="3" t="s">
        <v>723</v>
      </c>
      <c r="IB738" s="3" t="s">
        <v>723</v>
      </c>
      <c r="JD738" s="3">
        <v>13</v>
      </c>
      <c r="JE738" s="3">
        <v>8</v>
      </c>
      <c r="JF738" s="3">
        <v>3</v>
      </c>
      <c r="JG738" s="3">
        <v>2</v>
      </c>
      <c r="JH738" s="3" t="s">
        <v>750</v>
      </c>
      <c r="KU738" s="3" t="s">
        <v>725</v>
      </c>
      <c r="LL738" s="3" t="s">
        <v>725</v>
      </c>
      <c r="LR738" s="3" t="s">
        <v>726</v>
      </c>
      <c r="MI738" s="3" t="s">
        <v>726</v>
      </c>
      <c r="MU738" s="3" t="s">
        <v>725</v>
      </c>
      <c r="NG738" s="3" t="s">
        <v>726</v>
      </c>
      <c r="NI738" s="3" t="s">
        <v>725</v>
      </c>
      <c r="OH738" s="3" t="s">
        <v>725</v>
      </c>
      <c r="PR738" s="3" t="s">
        <v>725</v>
      </c>
      <c r="QD738" s="3" t="s">
        <v>727</v>
      </c>
      <c r="QR738" s="3" t="s">
        <v>725</v>
      </c>
      <c r="RC738" s="3" t="s">
        <v>725</v>
      </c>
      <c r="RD738" s="3" t="s">
        <v>725</v>
      </c>
      <c r="SF738" s="3">
        <v>9</v>
      </c>
      <c r="SG738" s="3">
        <v>3</v>
      </c>
      <c r="SH738" s="3">
        <v>1</v>
      </c>
      <c r="SI738" s="3">
        <v>4</v>
      </c>
      <c r="SJ738" s="3" t="s">
        <v>523</v>
      </c>
      <c r="SK738" s="3" t="s">
        <v>782</v>
      </c>
      <c r="SL738" s="3" t="s">
        <v>523</v>
      </c>
      <c r="SM738" s="3" t="s">
        <v>1251</v>
      </c>
      <c r="SN738" s="3" t="s">
        <v>542</v>
      </c>
      <c r="SO738" s="3" t="s">
        <v>554</v>
      </c>
      <c r="SP738" s="3" t="s">
        <v>544</v>
      </c>
    </row>
    <row r="739" spans="1:510" ht="12.75" x14ac:dyDescent="0.2">
      <c r="A739" s="2">
        <v>43949.746292465279</v>
      </c>
      <c r="B739" s="3" t="s">
        <v>507</v>
      </c>
      <c r="C739" s="3" t="s">
        <v>508</v>
      </c>
      <c r="D739" s="3" t="s">
        <v>509</v>
      </c>
      <c r="E739" s="3" t="s">
        <v>1143</v>
      </c>
      <c r="F739" s="3" t="s">
        <v>528</v>
      </c>
      <c r="G739" s="3" t="s">
        <v>511</v>
      </c>
      <c r="H739" s="3" t="s">
        <v>512</v>
      </c>
      <c r="I739" s="3" t="s">
        <v>556</v>
      </c>
      <c r="J739" s="3" t="s">
        <v>514</v>
      </c>
      <c r="K739" s="3"/>
      <c r="M739" s="3" t="s">
        <v>516</v>
      </c>
      <c r="N739" s="3" t="s">
        <v>531</v>
      </c>
      <c r="O739" s="3" t="s">
        <v>518</v>
      </c>
      <c r="P739" s="3">
        <v>8</v>
      </c>
      <c r="Q739" s="3">
        <v>4</v>
      </c>
      <c r="R739" s="3" t="s">
        <v>1125</v>
      </c>
      <c r="S739" s="3" t="s">
        <v>546</v>
      </c>
      <c r="T739" s="3" t="s">
        <v>533</v>
      </c>
      <c r="U739" s="3">
        <v>36</v>
      </c>
      <c r="V739" s="3">
        <v>36</v>
      </c>
      <c r="W739" s="3">
        <v>36</v>
      </c>
      <c r="X739" s="3">
        <v>36</v>
      </c>
      <c r="Y739" s="3">
        <v>35</v>
      </c>
      <c r="Z739" s="3" t="s">
        <v>534</v>
      </c>
      <c r="AA739" s="3">
        <v>1580</v>
      </c>
      <c r="AB739" s="3">
        <v>780</v>
      </c>
      <c r="AC739" s="3">
        <v>800</v>
      </c>
      <c r="AD739" s="3" t="s">
        <v>547</v>
      </c>
      <c r="AE739" s="3" t="s">
        <v>548</v>
      </c>
      <c r="AF739" s="3" t="s">
        <v>523</v>
      </c>
      <c r="AV739" s="3" t="s">
        <v>723</v>
      </c>
      <c r="BR739" s="3" t="s">
        <v>723</v>
      </c>
      <c r="BS739" s="3" t="s">
        <v>723</v>
      </c>
      <c r="BT739" s="3" t="s">
        <v>723</v>
      </c>
      <c r="BW739" s="3" t="s">
        <v>723</v>
      </c>
      <c r="CJ739" s="3" t="s">
        <v>729</v>
      </c>
      <c r="CP739" s="3" t="s">
        <v>729</v>
      </c>
      <c r="DG739" s="3" t="s">
        <v>723</v>
      </c>
      <c r="DQ739" s="3" t="s">
        <v>723</v>
      </c>
      <c r="DT739" s="3" t="s">
        <v>723</v>
      </c>
      <c r="EE739" s="3" t="s">
        <v>723</v>
      </c>
      <c r="FD739" s="3" t="s">
        <v>723</v>
      </c>
      <c r="GA739" s="3" t="s">
        <v>723</v>
      </c>
      <c r="GD739" s="3" t="s">
        <v>723</v>
      </c>
      <c r="GJ739" s="3" t="s">
        <v>723</v>
      </c>
      <c r="GP739" s="3" t="s">
        <v>723</v>
      </c>
      <c r="HO739" s="3" t="s">
        <v>723</v>
      </c>
      <c r="JC739" s="3" t="s">
        <v>723</v>
      </c>
      <c r="JD739" s="3">
        <v>21</v>
      </c>
      <c r="JE739" s="3">
        <v>15</v>
      </c>
      <c r="JF739" s="3">
        <v>3</v>
      </c>
      <c r="JG739" s="3">
        <v>3</v>
      </c>
      <c r="JH739" s="3" t="s">
        <v>746</v>
      </c>
      <c r="JX739" s="3" t="s">
        <v>727</v>
      </c>
      <c r="KT739" s="3" t="s">
        <v>727</v>
      </c>
      <c r="KU739" s="3" t="s">
        <v>726</v>
      </c>
      <c r="KV739" s="3" t="s">
        <v>726</v>
      </c>
      <c r="KY739" s="3" t="s">
        <v>725</v>
      </c>
      <c r="LR739" s="3" t="s">
        <v>726</v>
      </c>
      <c r="MI739" s="3" t="s">
        <v>727</v>
      </c>
      <c r="MS739" s="3" t="s">
        <v>726</v>
      </c>
      <c r="MV739" s="3" t="s">
        <v>726</v>
      </c>
      <c r="NG739" s="3" t="s">
        <v>727</v>
      </c>
      <c r="OF739" s="3" t="s">
        <v>727</v>
      </c>
      <c r="PC739" s="3" t="s">
        <v>725</v>
      </c>
      <c r="PF739" s="3" t="s">
        <v>725</v>
      </c>
      <c r="PL739" s="3" t="s">
        <v>725</v>
      </c>
      <c r="PR739" s="3" t="s">
        <v>725</v>
      </c>
      <c r="QD739" s="3" t="s">
        <v>725</v>
      </c>
      <c r="QQ739" s="3" t="s">
        <v>725</v>
      </c>
      <c r="SE739" s="3" t="s">
        <v>727</v>
      </c>
      <c r="SF739" s="3">
        <v>9</v>
      </c>
      <c r="SG739" s="3">
        <v>6</v>
      </c>
      <c r="SH739" s="3">
        <v>6</v>
      </c>
      <c r="SI739" s="3">
        <v>3</v>
      </c>
      <c r="SJ739" s="3" t="s">
        <v>523</v>
      </c>
      <c r="SK739" s="3" t="s">
        <v>778</v>
      </c>
      <c r="SL739" s="3" t="s">
        <v>524</v>
      </c>
      <c r="SM739" s="3" t="s">
        <v>1248</v>
      </c>
      <c r="SN739" s="3" t="s">
        <v>570</v>
      </c>
      <c r="SO739" s="3" t="s">
        <v>526</v>
      </c>
      <c r="SP739" s="3" t="s">
        <v>527</v>
      </c>
    </row>
    <row r="740" spans="1:510" ht="12.75" x14ac:dyDescent="0.2">
      <c r="A740" s="2">
        <v>43949.746472777777</v>
      </c>
      <c r="B740" s="3" t="s">
        <v>507</v>
      </c>
      <c r="C740" s="3" t="s">
        <v>508</v>
      </c>
      <c r="D740" s="3" t="s">
        <v>566</v>
      </c>
      <c r="E740" s="3" t="s">
        <v>1143</v>
      </c>
      <c r="F740" s="3" t="s">
        <v>510</v>
      </c>
      <c r="G740" s="3" t="s">
        <v>579</v>
      </c>
      <c r="H740" s="3" t="s">
        <v>512</v>
      </c>
      <c r="I740" s="3" t="s">
        <v>513</v>
      </c>
      <c r="J740" s="3" t="s">
        <v>514</v>
      </c>
      <c r="K740" s="3"/>
      <c r="M740" s="3" t="s">
        <v>572</v>
      </c>
      <c r="N740" s="3" t="s">
        <v>578</v>
      </c>
      <c r="O740" s="3" t="s">
        <v>518</v>
      </c>
      <c r="P740" s="3">
        <v>3</v>
      </c>
      <c r="Q740" s="3" t="s">
        <v>733</v>
      </c>
      <c r="R740" s="3" t="s">
        <v>1159</v>
      </c>
      <c r="S740" s="3" t="s">
        <v>519</v>
      </c>
      <c r="T740" s="3" t="s">
        <v>520</v>
      </c>
      <c r="U740" s="3" t="s">
        <v>1125</v>
      </c>
      <c r="V740" s="3" t="s">
        <v>1125</v>
      </c>
      <c r="W740" s="3" t="s">
        <v>1125</v>
      </c>
      <c r="X740" s="3" t="s">
        <v>1125</v>
      </c>
      <c r="Y740" s="3" t="s">
        <v>1125</v>
      </c>
      <c r="AA740" s="3">
        <v>1470</v>
      </c>
      <c r="AB740" s="3">
        <v>760</v>
      </c>
      <c r="AC740" s="3">
        <v>710</v>
      </c>
      <c r="AD740" s="3" t="s">
        <v>521</v>
      </c>
      <c r="AE740" s="3" t="s">
        <v>522</v>
      </c>
      <c r="AF740" s="3" t="s">
        <v>523</v>
      </c>
      <c r="BE740" s="3" t="s">
        <v>723</v>
      </c>
      <c r="FF740" s="3" t="s">
        <v>723</v>
      </c>
      <c r="FH740" s="3" t="s">
        <v>723</v>
      </c>
      <c r="HP740" s="3" t="s">
        <v>723</v>
      </c>
      <c r="HT740" s="3" t="s">
        <v>723</v>
      </c>
      <c r="JD740" s="3">
        <v>5</v>
      </c>
      <c r="JE740" s="3">
        <v>2</v>
      </c>
      <c r="JF740" s="3">
        <v>3</v>
      </c>
      <c r="JG740" s="3" t="s">
        <v>730</v>
      </c>
      <c r="JH740" s="3" t="s">
        <v>789</v>
      </c>
      <c r="KG740" s="3" t="s">
        <v>726</v>
      </c>
      <c r="OH740" s="3" t="s">
        <v>725</v>
      </c>
      <c r="OJ740" s="3" t="s">
        <v>727</v>
      </c>
      <c r="QR740" s="3" t="s">
        <v>725</v>
      </c>
      <c r="QV740" s="3" t="s">
        <v>725</v>
      </c>
      <c r="SF740" s="3">
        <v>3</v>
      </c>
      <c r="SG740" s="3">
        <v>1</v>
      </c>
      <c r="SH740" s="3">
        <v>1</v>
      </c>
      <c r="SI740" s="3">
        <v>1</v>
      </c>
      <c r="SJ740" s="3" t="s">
        <v>524</v>
      </c>
      <c r="SK740" s="3" t="s">
        <v>789</v>
      </c>
      <c r="SL740" s="3" t="s">
        <v>524</v>
      </c>
      <c r="SM740" s="3" t="s">
        <v>1252</v>
      </c>
      <c r="SN740" s="3" t="s">
        <v>594</v>
      </c>
      <c r="SO740" s="3" t="s">
        <v>526</v>
      </c>
      <c r="SP740" s="3" t="s">
        <v>527</v>
      </c>
    </row>
    <row r="741" spans="1:510" ht="12.75" x14ac:dyDescent="0.2">
      <c r="A741" s="2">
        <v>43949.746756909721</v>
      </c>
      <c r="B741" s="3" t="s">
        <v>507</v>
      </c>
      <c r="C741" s="3" t="s">
        <v>508</v>
      </c>
      <c r="D741" s="3" t="s">
        <v>566</v>
      </c>
      <c r="E741" s="3" t="s">
        <v>1143</v>
      </c>
      <c r="F741" s="3" t="s">
        <v>510</v>
      </c>
      <c r="G741" s="3" t="s">
        <v>579</v>
      </c>
      <c r="H741" s="3" t="s">
        <v>512</v>
      </c>
      <c r="I741" s="3" t="s">
        <v>513</v>
      </c>
      <c r="J741" s="3" t="s">
        <v>514</v>
      </c>
      <c r="K741" s="3"/>
      <c r="M741" s="3" t="s">
        <v>572</v>
      </c>
      <c r="N741" s="3" t="s">
        <v>578</v>
      </c>
      <c r="O741" s="3" t="s">
        <v>518</v>
      </c>
      <c r="P741" s="3">
        <v>6</v>
      </c>
      <c r="Q741" s="3">
        <v>4</v>
      </c>
      <c r="R741" s="3" t="s">
        <v>745</v>
      </c>
      <c r="S741" s="3" t="s">
        <v>519</v>
      </c>
      <c r="T741" s="3" t="s">
        <v>520</v>
      </c>
      <c r="U741" s="3" t="s">
        <v>1125</v>
      </c>
      <c r="V741" s="3" t="s">
        <v>1125</v>
      </c>
      <c r="W741" s="3" t="s">
        <v>1125</v>
      </c>
      <c r="X741" s="3" t="s">
        <v>1125</v>
      </c>
      <c r="Y741" s="3" t="s">
        <v>1125</v>
      </c>
      <c r="AA741" s="3">
        <v>1490</v>
      </c>
      <c r="AB741" s="3">
        <v>790</v>
      </c>
      <c r="AC741" s="3">
        <v>700</v>
      </c>
      <c r="AD741" s="3" t="s">
        <v>613</v>
      </c>
      <c r="AE741" s="3" t="s">
        <v>541</v>
      </c>
      <c r="AF741" s="3" t="s">
        <v>523</v>
      </c>
      <c r="AN741" s="3" t="s">
        <v>723</v>
      </c>
      <c r="BE741" s="3" t="s">
        <v>723</v>
      </c>
      <c r="CW741" s="3" t="s">
        <v>723</v>
      </c>
      <c r="DT741" s="3" t="s">
        <v>723</v>
      </c>
      <c r="GJ741" s="3" t="s">
        <v>723</v>
      </c>
      <c r="IF741" s="3" t="s">
        <v>723</v>
      </c>
      <c r="IN741" s="3" t="s">
        <v>723</v>
      </c>
      <c r="IY741" s="3" t="s">
        <v>723</v>
      </c>
      <c r="JD741" s="3">
        <v>12</v>
      </c>
      <c r="JE741" s="3">
        <v>3</v>
      </c>
      <c r="JF741" s="3">
        <v>4</v>
      </c>
      <c r="JG741" s="3">
        <v>5</v>
      </c>
      <c r="JH741" s="3" t="s">
        <v>748</v>
      </c>
      <c r="JP741" s="3" t="s">
        <v>725</v>
      </c>
      <c r="KG741" s="3" t="s">
        <v>725</v>
      </c>
      <c r="LY741" s="3" t="s">
        <v>725</v>
      </c>
      <c r="MV741" s="3" t="s">
        <v>726</v>
      </c>
      <c r="PL741" s="3" t="s">
        <v>726</v>
      </c>
      <c r="RH741" s="3" t="s">
        <v>725</v>
      </c>
      <c r="RP741" s="3" t="s">
        <v>725</v>
      </c>
      <c r="SA741" s="3" t="s">
        <v>725</v>
      </c>
      <c r="SF741" s="3">
        <v>10</v>
      </c>
      <c r="SG741" s="3">
        <v>2</v>
      </c>
      <c r="SH741" s="3">
        <v>0</v>
      </c>
      <c r="SI741" s="3">
        <v>1</v>
      </c>
      <c r="SJ741" s="3" t="s">
        <v>523</v>
      </c>
      <c r="SK741" s="3" t="s">
        <v>790</v>
      </c>
      <c r="SL741" s="3" t="s">
        <v>524</v>
      </c>
      <c r="SM741" s="3" t="s">
        <v>1251</v>
      </c>
      <c r="SN741" s="3" t="s">
        <v>542</v>
      </c>
      <c r="SO741" s="3" t="s">
        <v>543</v>
      </c>
      <c r="SP741" s="3" t="s">
        <v>549</v>
      </c>
    </row>
    <row r="742" spans="1:510" ht="12.75" x14ac:dyDescent="0.2">
      <c r="A742" s="2">
        <v>43949.748109398148</v>
      </c>
      <c r="B742" s="3" t="s">
        <v>507</v>
      </c>
      <c r="C742" s="3" t="s">
        <v>508</v>
      </c>
      <c r="D742" s="3" t="s">
        <v>566</v>
      </c>
      <c r="E742" s="3" t="s">
        <v>1143</v>
      </c>
      <c r="F742" s="3" t="s">
        <v>528</v>
      </c>
      <c r="G742" s="3" t="s">
        <v>511</v>
      </c>
      <c r="H742" s="3" t="s">
        <v>512</v>
      </c>
      <c r="I742" s="3" t="s">
        <v>513</v>
      </c>
      <c r="J742" s="3" t="s">
        <v>514</v>
      </c>
      <c r="K742" s="3"/>
      <c r="M742" s="3" t="s">
        <v>572</v>
      </c>
      <c r="N742" s="3" t="s">
        <v>531</v>
      </c>
      <c r="O742" s="3" t="s">
        <v>518</v>
      </c>
      <c r="P742" s="3">
        <v>6</v>
      </c>
      <c r="Q742" s="3" t="s">
        <v>733</v>
      </c>
      <c r="R742" s="3" t="s">
        <v>734</v>
      </c>
      <c r="S742" s="3" t="s">
        <v>519</v>
      </c>
      <c r="T742" s="3" t="s">
        <v>533</v>
      </c>
      <c r="U742" s="3">
        <v>34</v>
      </c>
      <c r="V742" s="3">
        <v>35</v>
      </c>
      <c r="W742" s="3">
        <v>32</v>
      </c>
      <c r="X742" s="3">
        <v>31</v>
      </c>
      <c r="Y742" s="3">
        <v>36</v>
      </c>
      <c r="Z742" s="3" t="s">
        <v>534</v>
      </c>
      <c r="AA742" s="3">
        <v>1380</v>
      </c>
      <c r="AB742" s="3">
        <v>700</v>
      </c>
      <c r="AC742" s="3">
        <v>680</v>
      </c>
      <c r="AD742" s="3" t="s">
        <v>560</v>
      </c>
      <c r="AE742" s="3" t="s">
        <v>548</v>
      </c>
      <c r="AF742" s="3" t="s">
        <v>523</v>
      </c>
      <c r="DR742" s="3" t="s">
        <v>729</v>
      </c>
      <c r="HJ742" s="3" t="s">
        <v>723</v>
      </c>
      <c r="JD742" s="3">
        <v>5</v>
      </c>
      <c r="JE742" s="3" t="s">
        <v>730</v>
      </c>
      <c r="JF742" s="3">
        <v>2</v>
      </c>
      <c r="JG742" s="3">
        <v>3</v>
      </c>
      <c r="JH742" s="3" t="s">
        <v>791</v>
      </c>
      <c r="MT742" s="3" t="s">
        <v>725</v>
      </c>
      <c r="QL742" s="3" t="s">
        <v>725</v>
      </c>
      <c r="SF742" s="3">
        <v>5</v>
      </c>
      <c r="SG742" s="3">
        <v>0</v>
      </c>
      <c r="SH742" s="3">
        <v>0</v>
      </c>
      <c r="SI742" s="3">
        <v>0</v>
      </c>
      <c r="SJ742" s="3" t="s">
        <v>524</v>
      </c>
      <c r="SK742" s="3" t="s">
        <v>791</v>
      </c>
      <c r="SL742" s="3" t="s">
        <v>524</v>
      </c>
      <c r="SM742" s="3" t="s">
        <v>1248</v>
      </c>
      <c r="SN742" s="3" t="s">
        <v>570</v>
      </c>
      <c r="SO742" s="3" t="s">
        <v>543</v>
      </c>
      <c r="SP742" s="3" t="s">
        <v>544</v>
      </c>
    </row>
    <row r="743" spans="1:510" ht="12.75" x14ac:dyDescent="0.2">
      <c r="A743" s="2">
        <v>43949.749321643518</v>
      </c>
      <c r="B743" s="3" t="s">
        <v>507</v>
      </c>
      <c r="C743" s="3" t="s">
        <v>508</v>
      </c>
      <c r="D743" s="3" t="s">
        <v>566</v>
      </c>
      <c r="E743" s="3" t="s">
        <v>1143</v>
      </c>
      <c r="F743" s="3" t="s">
        <v>510</v>
      </c>
      <c r="G743" s="3" t="s">
        <v>579</v>
      </c>
      <c r="H743" s="3" t="s">
        <v>555</v>
      </c>
      <c r="I743" s="3" t="s">
        <v>513</v>
      </c>
      <c r="J743" s="3" t="s">
        <v>514</v>
      </c>
      <c r="K743" s="3"/>
      <c r="M743" s="3" t="s">
        <v>572</v>
      </c>
      <c r="N743" s="3" t="s">
        <v>539</v>
      </c>
      <c r="O743" s="3" t="s">
        <v>1150</v>
      </c>
      <c r="P743" s="3">
        <v>7</v>
      </c>
      <c r="Q743" s="3" t="s">
        <v>733</v>
      </c>
      <c r="R743" s="3" t="s">
        <v>1160</v>
      </c>
      <c r="S743" s="3" t="s">
        <v>569</v>
      </c>
      <c r="T743" s="3" t="s">
        <v>533</v>
      </c>
      <c r="U743" s="3">
        <v>35</v>
      </c>
      <c r="V743" s="3">
        <v>36</v>
      </c>
      <c r="W743" s="3">
        <v>33</v>
      </c>
      <c r="X743" s="3">
        <v>36</v>
      </c>
      <c r="Y743" s="3">
        <v>36</v>
      </c>
      <c r="Z743" s="3" t="s">
        <v>553</v>
      </c>
      <c r="AA743" s="6" t="s">
        <v>1125</v>
      </c>
      <c r="BK743" s="3" t="s">
        <v>723</v>
      </c>
      <c r="CA743" s="3" t="s">
        <v>723</v>
      </c>
      <c r="DK743" s="3" t="s">
        <v>723</v>
      </c>
      <c r="FC743" s="3" t="s">
        <v>723</v>
      </c>
      <c r="IR743" s="3" t="s">
        <v>723</v>
      </c>
      <c r="JD743" s="3">
        <v>8</v>
      </c>
      <c r="JE743" s="3">
        <v>4</v>
      </c>
      <c r="JF743" s="3">
        <v>1</v>
      </c>
      <c r="JG743" s="3">
        <v>3</v>
      </c>
      <c r="JH743" s="3" t="s">
        <v>792</v>
      </c>
      <c r="KM743" s="3" t="s">
        <v>727</v>
      </c>
      <c r="LC743" s="3" t="s">
        <v>725</v>
      </c>
      <c r="MM743" s="3" t="s">
        <v>725</v>
      </c>
      <c r="OE743" s="3" t="s">
        <v>725</v>
      </c>
      <c r="RT743" s="3" t="s">
        <v>725</v>
      </c>
      <c r="SF743" s="3">
        <v>7</v>
      </c>
      <c r="SG743" s="3">
        <v>0</v>
      </c>
      <c r="SH743" s="3">
        <v>1</v>
      </c>
      <c r="SI743" s="3">
        <v>3</v>
      </c>
      <c r="SJ743" s="3" t="s">
        <v>524</v>
      </c>
      <c r="SK743" s="3" t="s">
        <v>792</v>
      </c>
      <c r="SL743" s="3" t="s">
        <v>524</v>
      </c>
      <c r="SM743" s="3" t="s">
        <v>1254</v>
      </c>
      <c r="SN743" s="4">
        <v>0</v>
      </c>
      <c r="SO743" s="3" t="s">
        <v>554</v>
      </c>
      <c r="SP743" s="3" t="s">
        <v>544</v>
      </c>
    </row>
    <row r="744" spans="1:510" ht="12.75" x14ac:dyDescent="0.2">
      <c r="A744" s="2">
        <v>43949.750785162032</v>
      </c>
      <c r="B744" s="3" t="s">
        <v>507</v>
      </c>
      <c r="C744" s="3" t="s">
        <v>753</v>
      </c>
      <c r="D744" s="3" t="s">
        <v>509</v>
      </c>
      <c r="E744" s="3" t="s">
        <v>1143</v>
      </c>
      <c r="F744" s="3" t="s">
        <v>528</v>
      </c>
      <c r="G744" s="3" t="s">
        <v>511</v>
      </c>
      <c r="H744" s="3" t="s">
        <v>536</v>
      </c>
      <c r="I744" s="3" t="s">
        <v>513</v>
      </c>
      <c r="J744" s="3" t="s">
        <v>557</v>
      </c>
      <c r="K744" s="3" t="s">
        <v>643</v>
      </c>
      <c r="L744" s="3" t="s">
        <v>671</v>
      </c>
      <c r="M744" s="3" t="s">
        <v>1125</v>
      </c>
      <c r="N744" s="3" t="s">
        <v>517</v>
      </c>
      <c r="O744" s="3" t="s">
        <v>580</v>
      </c>
      <c r="P744" s="3">
        <v>8</v>
      </c>
      <c r="Q744" s="3">
        <v>4</v>
      </c>
      <c r="R744" s="3" t="s">
        <v>1159</v>
      </c>
      <c r="S744" s="3" t="s">
        <v>591</v>
      </c>
      <c r="T744" s="3" t="s">
        <v>520</v>
      </c>
      <c r="U744" s="3" t="s">
        <v>1125</v>
      </c>
      <c r="V744" s="3" t="s">
        <v>1125</v>
      </c>
      <c r="W744" s="3" t="s">
        <v>1125</v>
      </c>
      <c r="X744" s="3" t="s">
        <v>1125</v>
      </c>
      <c r="Y744" s="3" t="s">
        <v>1125</v>
      </c>
      <c r="AA744" s="3">
        <v>1330</v>
      </c>
      <c r="AB744" s="3">
        <v>630</v>
      </c>
      <c r="AC744" s="3">
        <v>700</v>
      </c>
      <c r="AD744" s="3" t="s">
        <v>540</v>
      </c>
      <c r="AE744" s="3" t="s">
        <v>541</v>
      </c>
      <c r="AF744" s="3" t="s">
        <v>523</v>
      </c>
      <c r="BR744" s="3" t="s">
        <v>723</v>
      </c>
      <c r="BS744" s="3" t="s">
        <v>723</v>
      </c>
      <c r="CD744" s="3" t="s">
        <v>723</v>
      </c>
      <c r="CJ744" s="3" t="s">
        <v>723</v>
      </c>
      <c r="CP744" s="3" t="s">
        <v>723</v>
      </c>
      <c r="DG744" s="3" t="s">
        <v>723</v>
      </c>
      <c r="DQ744" s="3" t="s">
        <v>723</v>
      </c>
      <c r="DU744" s="3" t="s">
        <v>723</v>
      </c>
      <c r="EA744" s="3" t="s">
        <v>723</v>
      </c>
      <c r="EG744" s="3" t="s">
        <v>723</v>
      </c>
      <c r="EP744" s="3" t="s">
        <v>723</v>
      </c>
      <c r="FD744" s="3" t="s">
        <v>723</v>
      </c>
      <c r="FJ744" s="3" t="s">
        <v>723</v>
      </c>
      <c r="GA744" s="3" t="s">
        <v>723</v>
      </c>
      <c r="GB744" s="3" t="s">
        <v>723</v>
      </c>
      <c r="GC744" s="3" t="s">
        <v>723</v>
      </c>
      <c r="GD744" s="3" t="s">
        <v>723</v>
      </c>
      <c r="GG744" s="3" t="s">
        <v>723</v>
      </c>
      <c r="GL744" s="3" t="s">
        <v>723</v>
      </c>
      <c r="HB744" s="3" t="s">
        <v>723</v>
      </c>
      <c r="HL744" s="3" t="s">
        <v>723</v>
      </c>
      <c r="HO744" s="3" t="s">
        <v>723</v>
      </c>
      <c r="IH744" s="3" t="s">
        <v>723</v>
      </c>
      <c r="IN744" s="3" t="s">
        <v>723</v>
      </c>
      <c r="JC744" s="3" t="s">
        <v>723</v>
      </c>
      <c r="JD744" s="3" t="s">
        <v>762</v>
      </c>
      <c r="JE744" s="3">
        <v>6</v>
      </c>
      <c r="JF744" s="3">
        <v>6</v>
      </c>
      <c r="JG744" s="3">
        <v>3</v>
      </c>
      <c r="JH744" s="3" t="s">
        <v>738</v>
      </c>
      <c r="LF744" s="3" t="s">
        <v>725</v>
      </c>
      <c r="LL744" s="3" t="s">
        <v>793</v>
      </c>
      <c r="LR744" s="3" t="s">
        <v>726</v>
      </c>
      <c r="LV744" s="3" t="s">
        <v>725</v>
      </c>
      <c r="MS744" s="3" t="s">
        <v>727</v>
      </c>
      <c r="NC744" s="3" t="s">
        <v>725</v>
      </c>
      <c r="NR744" s="3" t="s">
        <v>725</v>
      </c>
      <c r="OF744" s="3" t="s">
        <v>726</v>
      </c>
      <c r="OL744" s="3" t="s">
        <v>725</v>
      </c>
      <c r="PC744" s="3" t="s">
        <v>726</v>
      </c>
      <c r="PD744" s="3" t="s">
        <v>725</v>
      </c>
      <c r="PE744" s="3" t="s">
        <v>727</v>
      </c>
      <c r="PF744" s="3" t="s">
        <v>726</v>
      </c>
      <c r="PI744" s="3" t="s">
        <v>726</v>
      </c>
      <c r="PN744" s="3" t="s">
        <v>725</v>
      </c>
      <c r="QD744" s="3" t="s">
        <v>793</v>
      </c>
      <c r="QN744" s="3" t="s">
        <v>726</v>
      </c>
      <c r="RP744" s="3" t="s">
        <v>727</v>
      </c>
      <c r="SE744" s="3" t="s">
        <v>726</v>
      </c>
      <c r="SF744" s="3">
        <v>7</v>
      </c>
      <c r="SG744" s="3">
        <v>16</v>
      </c>
      <c r="SH744" s="3">
        <v>3</v>
      </c>
      <c r="SI744" s="3">
        <v>2</v>
      </c>
      <c r="SJ744" s="3" t="s">
        <v>523</v>
      </c>
      <c r="SK744" s="3" t="s">
        <v>740</v>
      </c>
      <c r="SL744" s="3" t="s">
        <v>523</v>
      </c>
      <c r="SM744" s="3" t="s">
        <v>1250</v>
      </c>
      <c r="SN744" s="4">
        <v>0</v>
      </c>
      <c r="SO744" s="3" t="s">
        <v>526</v>
      </c>
      <c r="SP744" s="3" t="s">
        <v>549</v>
      </c>
    </row>
    <row r="745" spans="1:510" ht="12.75" x14ac:dyDescent="0.2">
      <c r="A745" s="2">
        <v>43949.75204126157</v>
      </c>
      <c r="B745" s="3" t="s">
        <v>507</v>
      </c>
      <c r="C745" s="3" t="s">
        <v>508</v>
      </c>
      <c r="D745" s="3" t="s">
        <v>566</v>
      </c>
      <c r="E745" s="3" t="s">
        <v>1143</v>
      </c>
      <c r="F745" s="3" t="s">
        <v>510</v>
      </c>
      <c r="G745" s="3" t="s">
        <v>511</v>
      </c>
      <c r="H745" s="3" t="s">
        <v>512</v>
      </c>
      <c r="I745" s="3" t="s">
        <v>513</v>
      </c>
      <c r="J745" s="3" t="s">
        <v>514</v>
      </c>
      <c r="K745" s="3"/>
      <c r="M745" s="3" t="s">
        <v>572</v>
      </c>
      <c r="N745" s="3" t="s">
        <v>578</v>
      </c>
      <c r="O745" s="3" t="s">
        <v>532</v>
      </c>
      <c r="P745" s="3">
        <v>4</v>
      </c>
      <c r="Q745" s="3" t="s">
        <v>733</v>
      </c>
      <c r="R745" s="3" t="s">
        <v>734</v>
      </c>
      <c r="S745" s="3" t="s">
        <v>591</v>
      </c>
      <c r="T745" s="3" t="s">
        <v>533</v>
      </c>
      <c r="U745" s="3">
        <v>31</v>
      </c>
      <c r="V745" s="3">
        <v>34</v>
      </c>
      <c r="W745" s="3">
        <v>26</v>
      </c>
      <c r="X745" s="3">
        <v>32</v>
      </c>
      <c r="Y745" s="3">
        <v>30</v>
      </c>
      <c r="Z745" s="3" t="s">
        <v>534</v>
      </c>
      <c r="AA745" s="3">
        <v>1210</v>
      </c>
      <c r="AB745" s="3">
        <v>680</v>
      </c>
      <c r="AC745" s="3">
        <v>530</v>
      </c>
      <c r="AD745" s="3" t="s">
        <v>547</v>
      </c>
      <c r="AE745" s="3" t="s">
        <v>548</v>
      </c>
      <c r="AF745" s="3" t="s">
        <v>523</v>
      </c>
      <c r="DR745" s="3" t="s">
        <v>723</v>
      </c>
      <c r="GC745" s="3" t="s">
        <v>723</v>
      </c>
      <c r="GD745" s="3" t="s">
        <v>723</v>
      </c>
      <c r="GG745" s="3" t="s">
        <v>723</v>
      </c>
      <c r="HJ745" s="3" t="s">
        <v>723</v>
      </c>
      <c r="HY745" s="3" t="s">
        <v>723</v>
      </c>
      <c r="JD745" s="3">
        <v>9</v>
      </c>
      <c r="JE745" s="3">
        <v>5</v>
      </c>
      <c r="JF745" s="3">
        <v>1</v>
      </c>
      <c r="JG745" s="3">
        <v>3</v>
      </c>
      <c r="JH745" s="3" t="s">
        <v>779</v>
      </c>
      <c r="MT745" s="3" t="s">
        <v>725</v>
      </c>
      <c r="PE745" s="3" t="s">
        <v>725</v>
      </c>
      <c r="PF745" s="3" t="s">
        <v>726</v>
      </c>
      <c r="PI745" s="3" t="s">
        <v>727</v>
      </c>
      <c r="QL745" s="3" t="s">
        <v>725</v>
      </c>
      <c r="RA745" s="3" t="s">
        <v>726</v>
      </c>
      <c r="SF745" s="3">
        <v>6</v>
      </c>
      <c r="SG745" s="3">
        <v>2</v>
      </c>
      <c r="SH745" s="3">
        <v>1</v>
      </c>
      <c r="SI745" s="3">
        <v>2</v>
      </c>
      <c r="SJ745" s="3" t="s">
        <v>523</v>
      </c>
      <c r="SK745" s="3" t="s">
        <v>794</v>
      </c>
      <c r="SL745" s="3" t="s">
        <v>524</v>
      </c>
      <c r="SM745" s="3" t="s">
        <v>1253</v>
      </c>
      <c r="SN745" s="3" t="s">
        <v>570</v>
      </c>
      <c r="SO745" s="3" t="s">
        <v>543</v>
      </c>
      <c r="SP745" s="3" t="s">
        <v>561</v>
      </c>
    </row>
    <row r="746" spans="1:510" ht="12.75" x14ac:dyDescent="0.2">
      <c r="A746" s="2">
        <v>43949.753049583334</v>
      </c>
      <c r="B746" s="3" t="s">
        <v>507</v>
      </c>
      <c r="C746" s="3" t="s">
        <v>508</v>
      </c>
      <c r="D746" s="3" t="s">
        <v>509</v>
      </c>
      <c r="E746" s="3" t="s">
        <v>1143</v>
      </c>
      <c r="F746" s="3" t="s">
        <v>528</v>
      </c>
      <c r="G746" s="3" t="s">
        <v>511</v>
      </c>
      <c r="H746" s="3" t="s">
        <v>563</v>
      </c>
      <c r="I746" s="3" t="s">
        <v>556</v>
      </c>
      <c r="J746" s="3" t="s">
        <v>514</v>
      </c>
      <c r="K746" s="3"/>
      <c r="M746" s="3" t="s">
        <v>516</v>
      </c>
      <c r="N746" s="3" t="s">
        <v>531</v>
      </c>
      <c r="O746" s="3" t="s">
        <v>532</v>
      </c>
      <c r="P746" s="3">
        <v>7</v>
      </c>
      <c r="Q746" s="3" t="s">
        <v>747</v>
      </c>
      <c r="R746" s="3" t="s">
        <v>734</v>
      </c>
      <c r="S746" s="3" t="s">
        <v>519</v>
      </c>
      <c r="T746" s="3" t="s">
        <v>533</v>
      </c>
      <c r="U746" s="3">
        <v>33</v>
      </c>
      <c r="V746" s="3">
        <v>31</v>
      </c>
      <c r="W746" s="3">
        <v>35</v>
      </c>
      <c r="X746" s="3">
        <v>33</v>
      </c>
      <c r="Y746" s="3">
        <v>34</v>
      </c>
      <c r="Z746" s="3" t="s">
        <v>553</v>
      </c>
      <c r="AA746" s="6" t="s">
        <v>1125</v>
      </c>
      <c r="BR746" s="3" t="s">
        <v>723</v>
      </c>
      <c r="CJ746" s="3" t="s">
        <v>723</v>
      </c>
      <c r="DG746" s="3" t="s">
        <v>723</v>
      </c>
      <c r="DQ746" s="3" t="s">
        <v>723</v>
      </c>
      <c r="DT746" s="3" t="s">
        <v>723</v>
      </c>
      <c r="DU746" s="3" t="s">
        <v>723</v>
      </c>
      <c r="EE746" s="3" t="s">
        <v>723</v>
      </c>
      <c r="EL746" s="3" t="s">
        <v>723</v>
      </c>
      <c r="EO746" s="3" t="s">
        <v>723</v>
      </c>
      <c r="FD746" s="3" t="s">
        <v>723</v>
      </c>
      <c r="HO746" s="3" t="s">
        <v>723</v>
      </c>
      <c r="JC746" s="3" t="s">
        <v>723</v>
      </c>
      <c r="JD746" s="3">
        <v>15</v>
      </c>
      <c r="JE746" s="3">
        <v>10</v>
      </c>
      <c r="JF746" s="3">
        <v>2</v>
      </c>
      <c r="JG746" s="3">
        <v>3</v>
      </c>
      <c r="JH746" s="3" t="s">
        <v>750</v>
      </c>
      <c r="KT746" s="3" t="s">
        <v>726</v>
      </c>
      <c r="LL746" s="3" t="s">
        <v>726</v>
      </c>
      <c r="MS746" s="3" t="s">
        <v>727</v>
      </c>
      <c r="MV746" s="3" t="s">
        <v>725</v>
      </c>
      <c r="MW746" s="3" t="s">
        <v>726</v>
      </c>
      <c r="NG746" s="3" t="s">
        <v>726</v>
      </c>
      <c r="NN746" s="3" t="s">
        <v>726</v>
      </c>
      <c r="NQ746" s="3" t="s">
        <v>725</v>
      </c>
      <c r="OF746" s="3" t="s">
        <v>726</v>
      </c>
      <c r="QN746" s="3" t="s">
        <v>726</v>
      </c>
      <c r="SE746" s="3" t="s">
        <v>726</v>
      </c>
      <c r="SF746" s="3">
        <v>4</v>
      </c>
      <c r="SG746" s="3">
        <v>11</v>
      </c>
      <c r="SH746" s="3">
        <v>1</v>
      </c>
      <c r="SI746" s="3">
        <v>1</v>
      </c>
      <c r="SJ746" s="3" t="s">
        <v>523</v>
      </c>
      <c r="SK746" s="3" t="s">
        <v>742</v>
      </c>
      <c r="SL746" s="3" t="s">
        <v>524</v>
      </c>
      <c r="SM746" s="3" t="s">
        <v>1250</v>
      </c>
      <c r="SN746" s="4">
        <v>0</v>
      </c>
      <c r="SO746" s="3" t="s">
        <v>526</v>
      </c>
      <c r="SP746" s="3" t="s">
        <v>527</v>
      </c>
    </row>
    <row r="747" spans="1:510" ht="12.75" x14ac:dyDescent="0.2">
      <c r="A747" s="2">
        <v>43949.75313957176</v>
      </c>
      <c r="B747" s="3" t="s">
        <v>507</v>
      </c>
      <c r="C747" s="3" t="s">
        <v>508</v>
      </c>
      <c r="D747" s="3" t="s">
        <v>566</v>
      </c>
      <c r="E747" s="3" t="s">
        <v>1143</v>
      </c>
      <c r="F747" s="3" t="s">
        <v>510</v>
      </c>
      <c r="G747" s="3" t="s">
        <v>579</v>
      </c>
      <c r="H747" s="3" t="s">
        <v>583</v>
      </c>
      <c r="I747" s="3" t="s">
        <v>513</v>
      </c>
      <c r="J747" s="3" t="s">
        <v>514</v>
      </c>
      <c r="K747" s="3"/>
      <c r="M747" s="3" t="s">
        <v>572</v>
      </c>
      <c r="N747" s="3" t="s">
        <v>517</v>
      </c>
      <c r="O747" s="3" t="s">
        <v>532</v>
      </c>
      <c r="P747" s="3">
        <v>10</v>
      </c>
      <c r="Q747" s="3">
        <v>4</v>
      </c>
      <c r="R747" s="3" t="s">
        <v>1125</v>
      </c>
      <c r="S747" s="3" t="s">
        <v>546</v>
      </c>
      <c r="T747" s="3" t="s">
        <v>520</v>
      </c>
      <c r="U747" s="3" t="s">
        <v>1125</v>
      </c>
      <c r="V747" s="3" t="s">
        <v>1125</v>
      </c>
      <c r="W747" s="3" t="s">
        <v>1125</v>
      </c>
      <c r="X747" s="3" t="s">
        <v>1125</v>
      </c>
      <c r="Y747" s="3" t="s">
        <v>1125</v>
      </c>
      <c r="AA747" s="3">
        <v>1580</v>
      </c>
      <c r="AB747" s="3">
        <v>780</v>
      </c>
      <c r="AC747" s="3">
        <v>800</v>
      </c>
      <c r="AD747" s="3" t="s">
        <v>576</v>
      </c>
      <c r="AE747" s="3" t="s">
        <v>541</v>
      </c>
      <c r="AF747" s="3" t="s">
        <v>523</v>
      </c>
      <c r="AV747" s="3" t="s">
        <v>723</v>
      </c>
      <c r="BT747" s="3" t="s">
        <v>723</v>
      </c>
      <c r="CP747" s="3" t="s">
        <v>723</v>
      </c>
      <c r="DT747" s="3" t="s">
        <v>723</v>
      </c>
      <c r="EE747" s="3" t="s">
        <v>723</v>
      </c>
      <c r="FG747" s="3" t="s">
        <v>723</v>
      </c>
      <c r="HB747" s="3" t="s">
        <v>723</v>
      </c>
      <c r="IF747" s="3" t="s">
        <v>723</v>
      </c>
      <c r="IJ747" s="3" t="s">
        <v>723</v>
      </c>
      <c r="IZ747" s="3" t="s">
        <v>723</v>
      </c>
      <c r="JC747" s="3" t="s">
        <v>729</v>
      </c>
      <c r="JD747" s="3">
        <v>11</v>
      </c>
      <c r="JE747" s="3">
        <v>11</v>
      </c>
      <c r="JF747" s="3" t="s">
        <v>730</v>
      </c>
      <c r="JG747" s="3" t="s">
        <v>730</v>
      </c>
      <c r="JH747" s="3" t="s">
        <v>765</v>
      </c>
      <c r="JX747" s="3" t="s">
        <v>727</v>
      </c>
      <c r="KV747" s="3" t="s">
        <v>727</v>
      </c>
      <c r="LR747" s="3" t="s">
        <v>726</v>
      </c>
      <c r="MV747" s="3" t="s">
        <v>725</v>
      </c>
      <c r="NG747" s="3" t="s">
        <v>726</v>
      </c>
      <c r="OI747" s="3" t="s">
        <v>727</v>
      </c>
      <c r="QD747" s="3" t="s">
        <v>725</v>
      </c>
      <c r="RH747" s="3" t="s">
        <v>725</v>
      </c>
      <c r="RL747" s="3" t="s">
        <v>725</v>
      </c>
      <c r="SB747" s="3" t="s">
        <v>725</v>
      </c>
      <c r="SE747" s="3" t="s">
        <v>726</v>
      </c>
      <c r="SF747" s="3">
        <v>5</v>
      </c>
      <c r="SG747" s="3">
        <v>3</v>
      </c>
      <c r="SH747" s="3">
        <v>3</v>
      </c>
      <c r="SI747" s="3">
        <v>5</v>
      </c>
      <c r="SJ747" s="3" t="s">
        <v>523</v>
      </c>
      <c r="SK747" s="3" t="s">
        <v>795</v>
      </c>
      <c r="SL747" s="3" t="s">
        <v>524</v>
      </c>
      <c r="SM747" s="3" t="s">
        <v>1248</v>
      </c>
      <c r="SN747" s="3" t="s">
        <v>570</v>
      </c>
      <c r="SO747" s="3" t="s">
        <v>543</v>
      </c>
      <c r="SP747" s="3" t="s">
        <v>549</v>
      </c>
    </row>
    <row r="748" spans="1:510" ht="12.75" x14ac:dyDescent="0.2">
      <c r="A748" s="2">
        <v>43949.756020405097</v>
      </c>
      <c r="B748" s="3" t="s">
        <v>507</v>
      </c>
      <c r="C748" s="3" t="s">
        <v>759</v>
      </c>
      <c r="D748" s="3" t="s">
        <v>566</v>
      </c>
      <c r="E748" s="3" t="s">
        <v>1143</v>
      </c>
      <c r="F748" s="3" t="s">
        <v>528</v>
      </c>
      <c r="G748" s="3" t="s">
        <v>511</v>
      </c>
      <c r="H748" s="3" t="s">
        <v>512</v>
      </c>
      <c r="I748" s="3" t="s">
        <v>513</v>
      </c>
      <c r="J748" s="3" t="s">
        <v>514</v>
      </c>
      <c r="K748" s="3"/>
      <c r="M748" s="3" t="s">
        <v>572</v>
      </c>
      <c r="N748" s="3" t="s">
        <v>539</v>
      </c>
      <c r="O748" s="3" t="s">
        <v>532</v>
      </c>
      <c r="P748" s="3">
        <v>7</v>
      </c>
      <c r="Q748" s="3" t="s">
        <v>733</v>
      </c>
      <c r="R748" s="3" t="s">
        <v>734</v>
      </c>
      <c r="S748" s="3" t="s">
        <v>546</v>
      </c>
      <c r="T748" s="3" t="s">
        <v>520</v>
      </c>
      <c r="U748" s="3" t="s">
        <v>1125</v>
      </c>
      <c r="V748" s="3" t="s">
        <v>1125</v>
      </c>
      <c r="W748" s="3" t="s">
        <v>1125</v>
      </c>
      <c r="X748" s="3" t="s">
        <v>1125</v>
      </c>
      <c r="Y748" s="3" t="s">
        <v>1125</v>
      </c>
      <c r="AA748" s="3">
        <v>1600</v>
      </c>
      <c r="AB748" s="3">
        <v>800</v>
      </c>
      <c r="AC748" s="3">
        <v>800</v>
      </c>
      <c r="AD748" s="3" t="s">
        <v>576</v>
      </c>
      <c r="AE748" s="3" t="s">
        <v>587</v>
      </c>
      <c r="AF748" s="3" t="s">
        <v>523</v>
      </c>
      <c r="AH748" s="3" t="s">
        <v>723</v>
      </c>
      <c r="BS748" s="3" t="s">
        <v>723</v>
      </c>
      <c r="CP748" s="3" t="s">
        <v>729</v>
      </c>
      <c r="DK748" s="3" t="s">
        <v>723</v>
      </c>
      <c r="GJ748" s="3" t="s">
        <v>723</v>
      </c>
      <c r="HO748" s="3" t="s">
        <v>723</v>
      </c>
      <c r="HS748" s="3" t="s">
        <v>723</v>
      </c>
      <c r="IF748" s="3" t="s">
        <v>723</v>
      </c>
      <c r="IY748" s="3" t="s">
        <v>723</v>
      </c>
      <c r="JC748" s="3" t="s">
        <v>723</v>
      </c>
      <c r="JD748" s="3">
        <v>10</v>
      </c>
      <c r="JE748" s="3">
        <v>6</v>
      </c>
      <c r="JF748" s="3">
        <v>2</v>
      </c>
      <c r="JG748" s="3">
        <v>2</v>
      </c>
      <c r="JH748" s="3" t="s">
        <v>748</v>
      </c>
      <c r="JJ748" s="3" t="s">
        <v>727</v>
      </c>
      <c r="KU748" s="3" t="s">
        <v>727</v>
      </c>
      <c r="LR748" s="3" t="s">
        <v>727</v>
      </c>
      <c r="MM748" s="3" t="s">
        <v>725</v>
      </c>
      <c r="PL748" s="3" t="s">
        <v>725</v>
      </c>
      <c r="QQ748" s="3" t="s">
        <v>726</v>
      </c>
      <c r="QU748" s="3" t="s">
        <v>725</v>
      </c>
      <c r="RH748" s="3" t="s">
        <v>725</v>
      </c>
      <c r="SA748" s="3" t="s">
        <v>725</v>
      </c>
      <c r="SE748" s="3" t="s">
        <v>726</v>
      </c>
      <c r="SF748" s="3">
        <v>5</v>
      </c>
      <c r="SG748" s="3">
        <v>2</v>
      </c>
      <c r="SH748" s="3">
        <v>4</v>
      </c>
      <c r="SI748" s="3">
        <v>1</v>
      </c>
      <c r="SJ748" s="3" t="s">
        <v>524</v>
      </c>
      <c r="SK748" s="3" t="s">
        <v>748</v>
      </c>
      <c r="SL748" s="3" t="s">
        <v>524</v>
      </c>
      <c r="SM748" s="3" t="s">
        <v>1249</v>
      </c>
      <c r="SN748" s="3" t="s">
        <v>570</v>
      </c>
      <c r="SO748" s="3" t="s">
        <v>543</v>
      </c>
      <c r="SP748" s="3" t="s">
        <v>527</v>
      </c>
    </row>
    <row r="749" spans="1:510" ht="12.75" x14ac:dyDescent="0.2">
      <c r="A749" s="2">
        <v>43949.756079004626</v>
      </c>
      <c r="B749" s="3" t="s">
        <v>507</v>
      </c>
      <c r="C749" s="3" t="s">
        <v>508</v>
      </c>
      <c r="D749" s="3" t="s">
        <v>566</v>
      </c>
      <c r="E749" s="3" t="s">
        <v>1127</v>
      </c>
      <c r="F749" s="3" t="s">
        <v>528</v>
      </c>
      <c r="G749" s="3" t="s">
        <v>511</v>
      </c>
      <c r="H749" s="3" t="s">
        <v>583</v>
      </c>
      <c r="I749" s="3" t="s">
        <v>585</v>
      </c>
      <c r="J749" s="3" t="s">
        <v>514</v>
      </c>
      <c r="K749" s="3"/>
      <c r="M749" s="3" t="s">
        <v>616</v>
      </c>
      <c r="N749" s="3" t="s">
        <v>517</v>
      </c>
      <c r="O749" s="3" t="s">
        <v>518</v>
      </c>
      <c r="P749" s="3">
        <v>4</v>
      </c>
      <c r="Q749" s="3" t="s">
        <v>733</v>
      </c>
      <c r="R749" s="3" t="s">
        <v>1160</v>
      </c>
      <c r="S749" s="3" t="s">
        <v>519</v>
      </c>
      <c r="T749" s="3" t="s">
        <v>533</v>
      </c>
      <c r="U749" s="3">
        <v>25</v>
      </c>
      <c r="V749" s="3">
        <v>29</v>
      </c>
      <c r="W749" s="3">
        <v>23</v>
      </c>
      <c r="X749" s="3">
        <v>27</v>
      </c>
      <c r="Y749" s="3">
        <v>22</v>
      </c>
      <c r="Z749" s="3" t="s">
        <v>534</v>
      </c>
      <c r="AA749" s="3">
        <v>1220</v>
      </c>
      <c r="AB749" s="3">
        <v>640</v>
      </c>
      <c r="AC749" s="3">
        <v>580</v>
      </c>
      <c r="AD749" s="3" t="s">
        <v>576</v>
      </c>
      <c r="AE749" s="3" t="s">
        <v>587</v>
      </c>
      <c r="AF749" s="3" t="s">
        <v>523</v>
      </c>
      <c r="GJ749" s="3" t="s">
        <v>729</v>
      </c>
      <c r="HJ749" s="3" t="s">
        <v>723</v>
      </c>
      <c r="JD749" s="3">
        <v>2</v>
      </c>
      <c r="JE749" s="3">
        <v>2</v>
      </c>
      <c r="JF749" s="3" t="s">
        <v>730</v>
      </c>
      <c r="JG749" s="3" t="s">
        <v>730</v>
      </c>
      <c r="JH749" s="3" t="s">
        <v>748</v>
      </c>
      <c r="PL749" s="3" t="s">
        <v>725</v>
      </c>
      <c r="QL749" s="3" t="s">
        <v>725</v>
      </c>
      <c r="SF749" s="3">
        <v>2</v>
      </c>
      <c r="SG749" s="3">
        <v>0</v>
      </c>
      <c r="SH749" s="3">
        <v>0</v>
      </c>
      <c r="SI749" s="3">
        <v>2</v>
      </c>
      <c r="SJ749" s="3" t="s">
        <v>524</v>
      </c>
      <c r="SK749" s="3" t="s">
        <v>748</v>
      </c>
      <c r="SL749" s="3" t="s">
        <v>524</v>
      </c>
      <c r="SM749" s="3" t="s">
        <v>1252</v>
      </c>
      <c r="SN749" s="4">
        <v>0</v>
      </c>
      <c r="SO749" s="3" t="s">
        <v>554</v>
      </c>
      <c r="SP749" s="3" t="s">
        <v>527</v>
      </c>
    </row>
    <row r="750" spans="1:510" ht="12.75" x14ac:dyDescent="0.2">
      <c r="A750" s="2">
        <v>43949.757066388891</v>
      </c>
      <c r="B750" s="3" t="s">
        <v>507</v>
      </c>
      <c r="C750" s="3" t="s">
        <v>508</v>
      </c>
      <c r="D750" s="3" t="s">
        <v>509</v>
      </c>
      <c r="E750" s="3" t="s">
        <v>1143</v>
      </c>
      <c r="F750" s="3" t="s">
        <v>528</v>
      </c>
      <c r="G750" s="3" t="s">
        <v>511</v>
      </c>
      <c r="H750" s="3" t="s">
        <v>567</v>
      </c>
      <c r="I750" s="3" t="s">
        <v>556</v>
      </c>
      <c r="J750" s="3" t="s">
        <v>514</v>
      </c>
      <c r="K750" s="3"/>
      <c r="M750" s="3" t="s">
        <v>516</v>
      </c>
      <c r="N750" s="3" t="s">
        <v>531</v>
      </c>
      <c r="O750" s="3" t="s">
        <v>518</v>
      </c>
      <c r="P750" s="3">
        <v>7</v>
      </c>
      <c r="Q750" s="3">
        <v>4</v>
      </c>
      <c r="R750" s="3" t="s">
        <v>1125</v>
      </c>
      <c r="S750" s="3" t="s">
        <v>569</v>
      </c>
      <c r="T750" s="3" t="s">
        <v>520</v>
      </c>
      <c r="U750" s="3" t="s">
        <v>1125</v>
      </c>
      <c r="V750" s="3" t="s">
        <v>1125</v>
      </c>
      <c r="W750" s="3" t="s">
        <v>1125</v>
      </c>
      <c r="X750" s="3" t="s">
        <v>1125</v>
      </c>
      <c r="Y750" s="3" t="s">
        <v>1125</v>
      </c>
      <c r="AA750" s="3">
        <v>1550</v>
      </c>
      <c r="AB750" s="3">
        <v>780</v>
      </c>
      <c r="AC750" s="3">
        <v>770</v>
      </c>
      <c r="AD750" s="3" t="s">
        <v>560</v>
      </c>
      <c r="AE750" s="3" t="s">
        <v>548</v>
      </c>
      <c r="AF750" s="3" t="s">
        <v>523</v>
      </c>
      <c r="BC750" s="3" t="s">
        <v>723</v>
      </c>
      <c r="BS750" s="3" t="s">
        <v>723</v>
      </c>
      <c r="CP750" s="3" t="s">
        <v>723</v>
      </c>
      <c r="CX750" s="3" t="s">
        <v>723</v>
      </c>
      <c r="CZ750" s="3" t="s">
        <v>723</v>
      </c>
      <c r="DG750" s="3" t="s">
        <v>723</v>
      </c>
      <c r="DV750" s="3" t="s">
        <v>723</v>
      </c>
      <c r="GX750" s="3" t="s">
        <v>723</v>
      </c>
      <c r="IR750" s="3" t="s">
        <v>723</v>
      </c>
      <c r="JD750" s="3">
        <v>10</v>
      </c>
      <c r="JE750" s="3">
        <v>7</v>
      </c>
      <c r="JF750" s="3">
        <v>2</v>
      </c>
      <c r="JG750" s="3">
        <v>1</v>
      </c>
      <c r="JH750" s="3" t="s">
        <v>750</v>
      </c>
      <c r="KE750" s="3" t="s">
        <v>725</v>
      </c>
      <c r="KU750" s="3" t="s">
        <v>725</v>
      </c>
      <c r="LR750" s="3" t="s">
        <v>727</v>
      </c>
      <c r="MB750" s="3" t="s">
        <v>725</v>
      </c>
      <c r="MI750" s="3" t="s">
        <v>726</v>
      </c>
      <c r="MX750" s="3" t="s">
        <v>725</v>
      </c>
      <c r="PZ750" s="3" t="s">
        <v>725</v>
      </c>
      <c r="RT750" s="3" t="s">
        <v>727</v>
      </c>
      <c r="SF750" s="3">
        <v>6</v>
      </c>
      <c r="SG750" s="3">
        <v>1</v>
      </c>
      <c r="SH750" s="3">
        <v>3</v>
      </c>
      <c r="SI750" s="3">
        <v>3</v>
      </c>
      <c r="SJ750" s="3" t="s">
        <v>523</v>
      </c>
      <c r="SK750" s="3" t="s">
        <v>796</v>
      </c>
      <c r="SL750" s="3" t="s">
        <v>524</v>
      </c>
      <c r="SM750" s="3" t="s">
        <v>1251</v>
      </c>
      <c r="SN750" s="3" t="s">
        <v>570</v>
      </c>
      <c r="SO750" s="3" t="s">
        <v>526</v>
      </c>
      <c r="SP750" s="3" t="s">
        <v>549</v>
      </c>
    </row>
    <row r="751" spans="1:510" ht="12.75" x14ac:dyDescent="0.2">
      <c r="A751" s="2">
        <v>43949.757431307866</v>
      </c>
      <c r="B751" s="3" t="s">
        <v>507</v>
      </c>
      <c r="C751" s="3" t="s">
        <v>508</v>
      </c>
      <c r="D751" s="3" t="s">
        <v>566</v>
      </c>
      <c r="E751" s="3" t="s">
        <v>1127</v>
      </c>
      <c r="F751" s="3" t="s">
        <v>528</v>
      </c>
      <c r="G751" s="3" t="s">
        <v>579</v>
      </c>
      <c r="H751" s="3" t="s">
        <v>563</v>
      </c>
      <c r="I751" s="3" t="s">
        <v>529</v>
      </c>
      <c r="J751" s="3" t="s">
        <v>514</v>
      </c>
      <c r="K751" s="3"/>
      <c r="M751" s="3" t="s">
        <v>572</v>
      </c>
      <c r="N751" s="3" t="s">
        <v>531</v>
      </c>
      <c r="O751" s="3" t="s">
        <v>518</v>
      </c>
      <c r="P751" s="3">
        <v>8</v>
      </c>
      <c r="Q751" s="3" t="s">
        <v>733</v>
      </c>
      <c r="R751" s="3" t="s">
        <v>734</v>
      </c>
      <c r="S751" s="3" t="s">
        <v>519</v>
      </c>
      <c r="T751" s="3" t="s">
        <v>533</v>
      </c>
      <c r="U751" s="3">
        <v>32</v>
      </c>
      <c r="V751" s="3">
        <v>36</v>
      </c>
      <c r="W751" s="3">
        <v>27</v>
      </c>
      <c r="X751" s="3">
        <v>31</v>
      </c>
      <c r="Y751" s="3">
        <v>35</v>
      </c>
      <c r="Z751" s="3" t="s">
        <v>553</v>
      </c>
      <c r="AA751" s="6" t="s">
        <v>1125</v>
      </c>
      <c r="BB751" s="3" t="s">
        <v>723</v>
      </c>
      <c r="BS751" s="3" t="s">
        <v>723</v>
      </c>
      <c r="FS751" s="3" t="s">
        <v>723</v>
      </c>
      <c r="GB751" s="3" t="s">
        <v>723</v>
      </c>
      <c r="GG751" s="3" t="s">
        <v>723</v>
      </c>
      <c r="GH751" s="3" t="s">
        <v>723</v>
      </c>
      <c r="HY751" s="3" t="s">
        <v>723</v>
      </c>
      <c r="JD751" s="3">
        <v>9</v>
      </c>
      <c r="JE751" s="3">
        <v>3</v>
      </c>
      <c r="JF751" s="3">
        <v>4</v>
      </c>
      <c r="JG751" s="3">
        <v>2</v>
      </c>
      <c r="JH751" s="3" t="s">
        <v>779</v>
      </c>
      <c r="KD751" s="3" t="s">
        <v>725</v>
      </c>
      <c r="KU751" s="3" t="s">
        <v>725</v>
      </c>
      <c r="OU751" s="3" t="s">
        <v>727</v>
      </c>
      <c r="PD751" s="3" t="s">
        <v>725</v>
      </c>
      <c r="PI751" s="3" t="s">
        <v>725</v>
      </c>
      <c r="PJ751" s="3" t="s">
        <v>725</v>
      </c>
      <c r="RA751" s="3" t="s">
        <v>725</v>
      </c>
      <c r="SF751" s="3">
        <v>8</v>
      </c>
      <c r="SG751" s="3">
        <v>0</v>
      </c>
      <c r="SH751" s="3">
        <v>1</v>
      </c>
      <c r="SI751" s="3">
        <v>2</v>
      </c>
      <c r="SJ751" s="3" t="s">
        <v>524</v>
      </c>
      <c r="SK751" s="3" t="s">
        <v>797</v>
      </c>
      <c r="SL751" s="3" t="s">
        <v>524</v>
      </c>
      <c r="SM751" s="3" t="s">
        <v>1250</v>
      </c>
      <c r="SN751" s="4">
        <v>0</v>
      </c>
      <c r="SO751" s="3" t="s">
        <v>543</v>
      </c>
      <c r="SP751" s="3" t="s">
        <v>582</v>
      </c>
    </row>
    <row r="752" spans="1:510" ht="12.75" x14ac:dyDescent="0.2">
      <c r="A752" s="2">
        <v>43949.758003287032</v>
      </c>
      <c r="B752" s="3" t="s">
        <v>507</v>
      </c>
      <c r="C752" s="3" t="s">
        <v>508</v>
      </c>
      <c r="D752" s="3" t="s">
        <v>509</v>
      </c>
      <c r="E752" s="3" t="s">
        <v>1143</v>
      </c>
      <c r="F752" s="3" t="s">
        <v>574</v>
      </c>
      <c r="G752" s="3" t="s">
        <v>756</v>
      </c>
      <c r="H752" s="3" t="s">
        <v>512</v>
      </c>
      <c r="I752" s="3" t="s">
        <v>556</v>
      </c>
      <c r="J752" s="3" t="s">
        <v>514</v>
      </c>
      <c r="K752" s="3"/>
      <c r="M752" s="3" t="s">
        <v>516</v>
      </c>
      <c r="N752" s="3" t="s">
        <v>531</v>
      </c>
      <c r="O752" s="3" t="s">
        <v>518</v>
      </c>
      <c r="P752" s="3">
        <v>7</v>
      </c>
      <c r="Q752" s="3">
        <v>4</v>
      </c>
      <c r="R752" s="3" t="s">
        <v>734</v>
      </c>
      <c r="S752" s="3" t="s">
        <v>519</v>
      </c>
      <c r="T752" s="3" t="s">
        <v>533</v>
      </c>
      <c r="U752" s="3">
        <v>34</v>
      </c>
      <c r="V752" s="3">
        <v>36</v>
      </c>
      <c r="W752" s="3">
        <v>30</v>
      </c>
      <c r="X752" s="3">
        <v>32</v>
      </c>
      <c r="Y752" s="3">
        <v>36</v>
      </c>
      <c r="Z752" s="3" t="s">
        <v>534</v>
      </c>
      <c r="AA752" s="3">
        <v>1500</v>
      </c>
      <c r="AB752" s="3">
        <v>720</v>
      </c>
      <c r="AC752" s="3">
        <v>780</v>
      </c>
      <c r="AD752" s="3" t="s">
        <v>560</v>
      </c>
      <c r="AE752" s="3" t="s">
        <v>548</v>
      </c>
      <c r="AF752" s="3" t="s">
        <v>523</v>
      </c>
      <c r="BC752" s="3" t="s">
        <v>723</v>
      </c>
      <c r="BK752" s="3" t="s">
        <v>723</v>
      </c>
      <c r="DF752" s="3" t="s">
        <v>723</v>
      </c>
      <c r="DV752" s="3" t="s">
        <v>723</v>
      </c>
      <c r="FG752" s="3" t="s">
        <v>723</v>
      </c>
      <c r="IK752" s="3" t="s">
        <v>723</v>
      </c>
      <c r="JD752" s="3">
        <v>8</v>
      </c>
      <c r="JE752" s="3">
        <v>3</v>
      </c>
      <c r="JF752" s="3">
        <v>3</v>
      </c>
      <c r="JG752" s="3">
        <v>2</v>
      </c>
      <c r="JH752" s="3" t="s">
        <v>798</v>
      </c>
      <c r="KE752" s="3" t="s">
        <v>727</v>
      </c>
      <c r="KM752" s="3" t="s">
        <v>727</v>
      </c>
      <c r="MH752" s="3" t="s">
        <v>725</v>
      </c>
      <c r="MX752" s="3" t="s">
        <v>727</v>
      </c>
      <c r="OI752" s="3" t="s">
        <v>726</v>
      </c>
      <c r="RM752" s="3" t="s">
        <v>725</v>
      </c>
      <c r="SF752" s="3">
        <v>4</v>
      </c>
      <c r="SG752" s="3">
        <v>1</v>
      </c>
      <c r="SH752" s="3">
        <v>3</v>
      </c>
      <c r="SI752" s="3">
        <v>0</v>
      </c>
      <c r="SJ752" s="3" t="s">
        <v>523</v>
      </c>
      <c r="SK752" s="3" t="s">
        <v>798</v>
      </c>
      <c r="SL752" s="3" t="s">
        <v>524</v>
      </c>
      <c r="SM752" s="3" t="s">
        <v>1250</v>
      </c>
      <c r="SN752" s="4">
        <v>0</v>
      </c>
      <c r="SO752" s="3" t="s">
        <v>526</v>
      </c>
      <c r="SP752" s="3" t="s">
        <v>544</v>
      </c>
    </row>
    <row r="753" spans="1:510" ht="12.75" x14ac:dyDescent="0.2">
      <c r="A753" s="2">
        <v>43949.758419513892</v>
      </c>
      <c r="B753" s="3" t="s">
        <v>507</v>
      </c>
      <c r="C753" s="3" t="s">
        <v>753</v>
      </c>
      <c r="D753" s="3" t="s">
        <v>566</v>
      </c>
      <c r="E753" s="3" t="s">
        <v>1143</v>
      </c>
      <c r="F753" s="3" t="s">
        <v>510</v>
      </c>
      <c r="G753" s="3" t="s">
        <v>511</v>
      </c>
      <c r="H753" s="3" t="s">
        <v>1125</v>
      </c>
      <c r="I753" s="3" t="s">
        <v>529</v>
      </c>
      <c r="J753" s="3" t="s">
        <v>514</v>
      </c>
      <c r="K753" s="3"/>
      <c r="M753" s="3" t="s">
        <v>572</v>
      </c>
      <c r="N753" s="3" t="s">
        <v>517</v>
      </c>
      <c r="O753" s="3" t="s">
        <v>580</v>
      </c>
      <c r="P753" s="3">
        <v>10</v>
      </c>
      <c r="Q753" s="3" t="s">
        <v>733</v>
      </c>
      <c r="R753" s="3" t="s">
        <v>1125</v>
      </c>
      <c r="S753" s="3" t="s">
        <v>591</v>
      </c>
      <c r="T753" s="3" t="s">
        <v>533</v>
      </c>
      <c r="U753" s="3">
        <v>35</v>
      </c>
      <c r="V753" s="3">
        <v>36</v>
      </c>
      <c r="W753" s="3">
        <v>32</v>
      </c>
      <c r="X753" s="3">
        <v>36</v>
      </c>
      <c r="Y753" s="3">
        <v>36</v>
      </c>
      <c r="Z753" s="3" t="s">
        <v>553</v>
      </c>
      <c r="AA753" s="6" t="s">
        <v>1125</v>
      </c>
      <c r="CP753" s="3" t="s">
        <v>729</v>
      </c>
      <c r="JD753" s="3">
        <v>1</v>
      </c>
      <c r="JE753" s="3">
        <v>1</v>
      </c>
      <c r="JF753" s="3" t="s">
        <v>730</v>
      </c>
      <c r="JG753" s="3" t="s">
        <v>730</v>
      </c>
      <c r="JH753" s="3" t="s">
        <v>746</v>
      </c>
      <c r="LR753" s="3" t="s">
        <v>725</v>
      </c>
      <c r="SF753" s="3">
        <v>1</v>
      </c>
      <c r="SG753" s="3">
        <v>0</v>
      </c>
      <c r="SH753" s="3">
        <v>0</v>
      </c>
      <c r="SI753" s="3">
        <v>1</v>
      </c>
      <c r="SJ753" s="3" t="s">
        <v>524</v>
      </c>
      <c r="SK753" s="3" t="s">
        <v>746</v>
      </c>
      <c r="SL753" s="3" t="s">
        <v>523</v>
      </c>
      <c r="SM753" s="6" t="s">
        <v>1125</v>
      </c>
      <c r="SO753" s="3" t="s">
        <v>543</v>
      </c>
    </row>
    <row r="754" spans="1:510" ht="12.75" x14ac:dyDescent="0.2">
      <c r="A754" s="2">
        <v>43949.760847847225</v>
      </c>
      <c r="B754" s="3" t="s">
        <v>507</v>
      </c>
      <c r="C754" s="3" t="s">
        <v>508</v>
      </c>
      <c r="D754" s="3" t="s">
        <v>566</v>
      </c>
      <c r="E754" s="3" t="s">
        <v>1143</v>
      </c>
      <c r="F754" s="3" t="s">
        <v>528</v>
      </c>
      <c r="G754" s="3" t="s">
        <v>511</v>
      </c>
      <c r="H754" s="3" t="s">
        <v>512</v>
      </c>
      <c r="I754" s="3" t="s">
        <v>529</v>
      </c>
      <c r="J754" s="3" t="s">
        <v>514</v>
      </c>
      <c r="K754" s="3"/>
      <c r="M754" s="3" t="s">
        <v>572</v>
      </c>
      <c r="N754" s="3" t="s">
        <v>578</v>
      </c>
      <c r="O754" s="3" t="s">
        <v>518</v>
      </c>
      <c r="P754" s="3">
        <v>6</v>
      </c>
      <c r="Q754" s="3" t="s">
        <v>747</v>
      </c>
      <c r="R754" s="3" t="s">
        <v>1159</v>
      </c>
      <c r="S754" s="3" t="s">
        <v>519</v>
      </c>
      <c r="T754" s="3" t="s">
        <v>533</v>
      </c>
      <c r="U754" s="3">
        <v>32</v>
      </c>
      <c r="V754" s="3">
        <v>32</v>
      </c>
      <c r="W754" s="3">
        <v>34</v>
      </c>
      <c r="X754" s="3">
        <v>26</v>
      </c>
      <c r="Y754" s="3">
        <v>36</v>
      </c>
      <c r="Z754" s="3" t="s">
        <v>534</v>
      </c>
      <c r="AA754" s="3">
        <v>1490</v>
      </c>
      <c r="AB754" s="3">
        <v>700</v>
      </c>
      <c r="AC754" s="3">
        <v>790</v>
      </c>
      <c r="AD754" s="3" t="s">
        <v>540</v>
      </c>
      <c r="AE754" s="3" t="s">
        <v>548</v>
      </c>
      <c r="AF754" s="3" t="s">
        <v>523</v>
      </c>
      <c r="GM754" s="3" t="s">
        <v>723</v>
      </c>
      <c r="JA754" s="3" t="s">
        <v>723</v>
      </c>
      <c r="JD754" s="3">
        <v>2</v>
      </c>
      <c r="JE754" s="3" t="s">
        <v>730</v>
      </c>
      <c r="JF754" s="3">
        <v>1</v>
      </c>
      <c r="JG754" s="3">
        <v>1</v>
      </c>
      <c r="JH754" s="3" t="s">
        <v>799</v>
      </c>
      <c r="PO754" s="3" t="s">
        <v>725</v>
      </c>
      <c r="SC754" s="3" t="s">
        <v>725</v>
      </c>
      <c r="SF754" s="3">
        <v>2</v>
      </c>
      <c r="SG754" s="3">
        <v>0</v>
      </c>
      <c r="SH754" s="3">
        <v>0</v>
      </c>
      <c r="SI754" s="3">
        <v>1</v>
      </c>
      <c r="SJ754" s="3" t="s">
        <v>524</v>
      </c>
      <c r="SK754" s="3" t="s">
        <v>799</v>
      </c>
      <c r="SL754" s="3" t="s">
        <v>524</v>
      </c>
      <c r="SM754" s="3" t="s">
        <v>1249</v>
      </c>
      <c r="SN754" s="3" t="s">
        <v>594</v>
      </c>
      <c r="SO754" s="3" t="s">
        <v>554</v>
      </c>
      <c r="SP754" s="3" t="s">
        <v>544</v>
      </c>
    </row>
    <row r="755" spans="1:510" ht="12.75" x14ac:dyDescent="0.2">
      <c r="A755" s="2">
        <v>43949.762919166664</v>
      </c>
      <c r="B755" s="3" t="s">
        <v>507</v>
      </c>
      <c r="C755" s="3" t="s">
        <v>508</v>
      </c>
      <c r="D755" s="3" t="s">
        <v>509</v>
      </c>
      <c r="E755" s="3" t="s">
        <v>1143</v>
      </c>
      <c r="F755" s="3" t="s">
        <v>528</v>
      </c>
      <c r="G755" s="3" t="s">
        <v>511</v>
      </c>
      <c r="H755" s="3" t="s">
        <v>512</v>
      </c>
      <c r="I755" s="3" t="s">
        <v>513</v>
      </c>
      <c r="J755" s="3" t="s">
        <v>514</v>
      </c>
      <c r="K755" s="3"/>
      <c r="M755" s="3" t="s">
        <v>552</v>
      </c>
      <c r="N755" s="3" t="s">
        <v>517</v>
      </c>
      <c r="O755" s="3" t="s">
        <v>518</v>
      </c>
      <c r="P755" s="3">
        <v>9</v>
      </c>
      <c r="Q755" s="3" t="s">
        <v>1156</v>
      </c>
      <c r="R755" s="3" t="s">
        <v>1161</v>
      </c>
      <c r="S755" s="3" t="s">
        <v>591</v>
      </c>
      <c r="T755" s="3" t="s">
        <v>520</v>
      </c>
      <c r="U755" s="3" t="s">
        <v>1125</v>
      </c>
      <c r="V755" s="3" t="s">
        <v>1125</v>
      </c>
      <c r="W755" s="3" t="s">
        <v>1125</v>
      </c>
      <c r="X755" s="3" t="s">
        <v>1125</v>
      </c>
      <c r="Y755" s="3" t="s">
        <v>1125</v>
      </c>
      <c r="AA755" s="3">
        <v>1530</v>
      </c>
      <c r="AB755" s="3">
        <v>730</v>
      </c>
      <c r="AC755" s="3">
        <v>800</v>
      </c>
      <c r="AD755" s="3" t="s">
        <v>540</v>
      </c>
      <c r="AE755" s="3" t="s">
        <v>548</v>
      </c>
      <c r="AF755" s="3" t="s">
        <v>523</v>
      </c>
      <c r="DG755" s="3" t="s">
        <v>723</v>
      </c>
      <c r="EI755" s="3" t="s">
        <v>723</v>
      </c>
      <c r="EN755" s="3" t="s">
        <v>723</v>
      </c>
      <c r="EQ755" s="3" t="s">
        <v>723</v>
      </c>
      <c r="GA755" s="3" t="s">
        <v>723</v>
      </c>
      <c r="GC755" s="3" t="s">
        <v>723</v>
      </c>
      <c r="GD755" s="3" t="s">
        <v>723</v>
      </c>
      <c r="GG755" s="3" t="s">
        <v>723</v>
      </c>
      <c r="JD755" s="3">
        <v>7</v>
      </c>
      <c r="JE755" s="3">
        <v>4</v>
      </c>
      <c r="JF755" s="3">
        <v>2</v>
      </c>
      <c r="JG755" s="3">
        <v>1</v>
      </c>
      <c r="JH755" s="3" t="s">
        <v>750</v>
      </c>
      <c r="MI755" s="3" t="s">
        <v>726</v>
      </c>
      <c r="NK755" s="3" t="s">
        <v>725</v>
      </c>
      <c r="NP755" s="3" t="s">
        <v>725</v>
      </c>
      <c r="NS755" s="3" t="s">
        <v>725</v>
      </c>
      <c r="PC755" s="3" t="s">
        <v>726</v>
      </c>
      <c r="PE755" s="3" t="s">
        <v>727</v>
      </c>
      <c r="PF755" s="3" t="s">
        <v>726</v>
      </c>
      <c r="PI755" s="3" t="s">
        <v>727</v>
      </c>
      <c r="SF755" s="3">
        <v>3</v>
      </c>
      <c r="SG755" s="3">
        <v>3</v>
      </c>
      <c r="SH755" s="3">
        <v>2</v>
      </c>
      <c r="SI755" s="3">
        <v>0</v>
      </c>
      <c r="SJ755" s="3" t="s">
        <v>523</v>
      </c>
      <c r="SK755" s="3" t="s">
        <v>800</v>
      </c>
      <c r="SL755" s="3" t="s">
        <v>524</v>
      </c>
      <c r="SM755" s="3" t="s">
        <v>1248</v>
      </c>
      <c r="SN755" s="3" t="s">
        <v>594</v>
      </c>
      <c r="SO755" s="3" t="s">
        <v>554</v>
      </c>
      <c r="SP755" s="3" t="s">
        <v>544</v>
      </c>
    </row>
    <row r="756" spans="1:510" ht="12.75" x14ac:dyDescent="0.2">
      <c r="A756" s="2">
        <v>43949.763839317129</v>
      </c>
      <c r="B756" s="3" t="s">
        <v>507</v>
      </c>
      <c r="C756" s="3" t="s">
        <v>508</v>
      </c>
      <c r="D756" s="3" t="s">
        <v>509</v>
      </c>
      <c r="E756" s="3" t="s">
        <v>1143</v>
      </c>
      <c r="F756" s="3" t="s">
        <v>528</v>
      </c>
      <c r="G756" s="3" t="s">
        <v>511</v>
      </c>
      <c r="H756" s="3" t="s">
        <v>574</v>
      </c>
      <c r="I756" s="3" t="s">
        <v>513</v>
      </c>
      <c r="J756" s="3" t="s">
        <v>514</v>
      </c>
      <c r="K756" s="3"/>
      <c r="M756" s="3" t="s">
        <v>516</v>
      </c>
      <c r="N756" s="3" t="s">
        <v>578</v>
      </c>
      <c r="O756" s="3" t="s">
        <v>518</v>
      </c>
      <c r="P756" s="3">
        <v>5</v>
      </c>
      <c r="Q756" s="3" t="s">
        <v>733</v>
      </c>
      <c r="R756" s="3" t="s">
        <v>745</v>
      </c>
      <c r="S756" s="3" t="s">
        <v>519</v>
      </c>
      <c r="T756" s="3" t="s">
        <v>520</v>
      </c>
      <c r="U756" s="3" t="s">
        <v>1125</v>
      </c>
      <c r="V756" s="3" t="s">
        <v>1125</v>
      </c>
      <c r="W756" s="3" t="s">
        <v>1125</v>
      </c>
      <c r="X756" s="3" t="s">
        <v>1125</v>
      </c>
      <c r="Y756" s="3" t="s">
        <v>1125</v>
      </c>
      <c r="AA756" s="3">
        <v>1550</v>
      </c>
      <c r="AB756" s="3">
        <v>750</v>
      </c>
      <c r="AC756" s="3">
        <v>800</v>
      </c>
      <c r="AD756" s="3" t="s">
        <v>547</v>
      </c>
      <c r="AE756" s="3" t="s">
        <v>548</v>
      </c>
      <c r="AF756" s="3" t="s">
        <v>523</v>
      </c>
      <c r="AV756" s="3" t="s">
        <v>723</v>
      </c>
      <c r="BR756" s="3" t="s">
        <v>723</v>
      </c>
      <c r="BS756" s="3" t="s">
        <v>723</v>
      </c>
      <c r="BT756" s="3" t="s">
        <v>723</v>
      </c>
      <c r="BW756" s="3" t="s">
        <v>723</v>
      </c>
      <c r="CI756" s="3" t="s">
        <v>723</v>
      </c>
      <c r="CP756" s="3" t="s">
        <v>729</v>
      </c>
      <c r="CX756" s="3" t="s">
        <v>723</v>
      </c>
      <c r="DT756" s="3" t="s">
        <v>723</v>
      </c>
      <c r="EE756" s="3" t="s">
        <v>723</v>
      </c>
      <c r="GJ756" s="3" t="s">
        <v>723</v>
      </c>
      <c r="GX756" s="3" t="s">
        <v>729</v>
      </c>
      <c r="HO756" s="3" t="s">
        <v>723</v>
      </c>
      <c r="IF756" s="3" t="s">
        <v>723</v>
      </c>
      <c r="IJ756" s="3" t="s">
        <v>723</v>
      </c>
      <c r="JC756" s="3" t="s">
        <v>723</v>
      </c>
      <c r="JD756" s="3">
        <v>16</v>
      </c>
      <c r="JE756" s="3">
        <v>13</v>
      </c>
      <c r="JF756" s="3" t="s">
        <v>730</v>
      </c>
      <c r="JG756" s="3">
        <v>3</v>
      </c>
      <c r="JH756" s="3" t="s">
        <v>778</v>
      </c>
      <c r="JX756" s="3" t="s">
        <v>726</v>
      </c>
      <c r="KT756" s="3" t="s">
        <v>727</v>
      </c>
      <c r="KU756" s="3" t="s">
        <v>726</v>
      </c>
      <c r="KV756" s="3" t="s">
        <v>726</v>
      </c>
      <c r="KY756" s="3" t="s">
        <v>726</v>
      </c>
      <c r="LK756" s="3" t="s">
        <v>725</v>
      </c>
      <c r="LR756" s="3" t="s">
        <v>726</v>
      </c>
      <c r="LZ756" s="3" t="s">
        <v>725</v>
      </c>
      <c r="MV756" s="3" t="s">
        <v>726</v>
      </c>
      <c r="NG756" s="3" t="s">
        <v>726</v>
      </c>
      <c r="PL756" s="3" t="s">
        <v>727</v>
      </c>
      <c r="PZ756" s="3" t="s">
        <v>725</v>
      </c>
      <c r="QQ756" s="3" t="s">
        <v>727</v>
      </c>
      <c r="RH756" s="3" t="s">
        <v>725</v>
      </c>
      <c r="RL756" s="3" t="s">
        <v>725</v>
      </c>
      <c r="SE756" s="3" t="s">
        <v>726</v>
      </c>
      <c r="SF756" s="3">
        <v>5</v>
      </c>
      <c r="SG756" s="3">
        <v>7</v>
      </c>
      <c r="SH756" s="3">
        <v>4</v>
      </c>
      <c r="SI756" s="3">
        <v>2</v>
      </c>
      <c r="SJ756" s="3" t="s">
        <v>523</v>
      </c>
      <c r="SK756" s="3" t="s">
        <v>757</v>
      </c>
      <c r="SL756" s="3" t="s">
        <v>523</v>
      </c>
      <c r="SM756" s="3" t="s">
        <v>1254</v>
      </c>
      <c r="SN756" s="3" t="s">
        <v>542</v>
      </c>
      <c r="SO756" s="3" t="s">
        <v>543</v>
      </c>
      <c r="SP756" s="3" t="s">
        <v>544</v>
      </c>
    </row>
    <row r="757" spans="1:510" ht="12.75" x14ac:dyDescent="0.2">
      <c r="A757" s="2">
        <v>43949.765536377316</v>
      </c>
      <c r="B757" s="3" t="s">
        <v>507</v>
      </c>
      <c r="C757" s="3" t="s">
        <v>508</v>
      </c>
      <c r="D757" s="3" t="s">
        <v>509</v>
      </c>
      <c r="E757" s="3" t="s">
        <v>1143</v>
      </c>
      <c r="F757" s="3" t="s">
        <v>510</v>
      </c>
      <c r="G757" s="3" t="s">
        <v>511</v>
      </c>
      <c r="H757" s="3" t="s">
        <v>512</v>
      </c>
      <c r="I757" s="3" t="s">
        <v>513</v>
      </c>
      <c r="J757" s="3" t="s">
        <v>514</v>
      </c>
      <c r="K757" s="3"/>
      <c r="M757" s="3" t="s">
        <v>516</v>
      </c>
      <c r="N757" s="3" t="s">
        <v>539</v>
      </c>
      <c r="O757" s="3" t="s">
        <v>532</v>
      </c>
      <c r="P757" s="3">
        <v>10</v>
      </c>
      <c r="Q757" s="3" t="s">
        <v>733</v>
      </c>
      <c r="R757" s="3" t="s">
        <v>745</v>
      </c>
      <c r="S757" s="3" t="s">
        <v>519</v>
      </c>
      <c r="T757" s="3" t="s">
        <v>533</v>
      </c>
      <c r="U757" s="3">
        <v>34</v>
      </c>
      <c r="V757" s="3">
        <v>36</v>
      </c>
      <c r="W757" s="3">
        <v>35</v>
      </c>
      <c r="X757" s="3">
        <v>31</v>
      </c>
      <c r="Y757" s="3">
        <v>33</v>
      </c>
      <c r="Z757" s="3" t="s">
        <v>534</v>
      </c>
      <c r="AA757" s="3">
        <v>1470</v>
      </c>
      <c r="AB757" s="3">
        <v>700</v>
      </c>
      <c r="AC757" s="3">
        <v>770</v>
      </c>
      <c r="AD757" s="3" t="s">
        <v>599</v>
      </c>
      <c r="AE757" s="3" t="s">
        <v>548</v>
      </c>
      <c r="AF757" s="3" t="s">
        <v>523</v>
      </c>
      <c r="AS757" s="3" t="s">
        <v>723</v>
      </c>
      <c r="BC757" s="3" t="s">
        <v>723</v>
      </c>
      <c r="BK757" s="3" t="s">
        <v>723</v>
      </c>
      <c r="BO757" s="3" t="s">
        <v>723</v>
      </c>
      <c r="CR757" s="3" t="s">
        <v>723</v>
      </c>
      <c r="DQ757" s="3" t="s">
        <v>723</v>
      </c>
      <c r="EL757" s="3" t="s">
        <v>723</v>
      </c>
      <c r="FC757" s="3" t="s">
        <v>723</v>
      </c>
      <c r="FG757" s="3" t="s">
        <v>729</v>
      </c>
      <c r="GX757" s="3" t="s">
        <v>729</v>
      </c>
      <c r="JD757" s="3">
        <v>11</v>
      </c>
      <c r="JE757" s="3">
        <v>8</v>
      </c>
      <c r="JF757" s="3">
        <v>1</v>
      </c>
      <c r="JG757" s="3">
        <v>2</v>
      </c>
      <c r="JH757" s="3" t="s">
        <v>766</v>
      </c>
      <c r="JU757" s="3" t="s">
        <v>726</v>
      </c>
      <c r="KE757" s="3" t="s">
        <v>727</v>
      </c>
      <c r="KM757" s="3" t="s">
        <v>727</v>
      </c>
      <c r="KQ757" s="3" t="s">
        <v>727</v>
      </c>
      <c r="LT757" s="3" t="s">
        <v>727</v>
      </c>
      <c r="MS757" s="3" t="s">
        <v>725</v>
      </c>
      <c r="NN757" s="3" t="s">
        <v>801</v>
      </c>
      <c r="OE757" s="3" t="s">
        <v>725</v>
      </c>
      <c r="OI757" s="3" t="s">
        <v>726</v>
      </c>
      <c r="PZ757" s="3" t="s">
        <v>725</v>
      </c>
      <c r="SF757" s="3">
        <v>4</v>
      </c>
      <c r="SG757" s="3">
        <v>2</v>
      </c>
      <c r="SH757" s="3">
        <v>5</v>
      </c>
      <c r="SI757" s="3">
        <v>1</v>
      </c>
      <c r="SJ757" s="3" t="s">
        <v>523</v>
      </c>
      <c r="SK757" s="3" t="s">
        <v>796</v>
      </c>
      <c r="SL757" s="3" t="s">
        <v>524</v>
      </c>
      <c r="SM757" s="3" t="s">
        <v>1253</v>
      </c>
      <c r="SN757" s="3" t="s">
        <v>594</v>
      </c>
      <c r="SO757" s="3" t="s">
        <v>543</v>
      </c>
      <c r="SP757" s="3" t="s">
        <v>561</v>
      </c>
    </row>
    <row r="758" spans="1:510" ht="12.75" x14ac:dyDescent="0.2">
      <c r="A758" s="2">
        <v>43949.765605983797</v>
      </c>
      <c r="B758" s="3" t="s">
        <v>507</v>
      </c>
      <c r="C758" s="3" t="s">
        <v>508</v>
      </c>
      <c r="D758" s="3" t="s">
        <v>566</v>
      </c>
      <c r="E758" s="3" t="s">
        <v>1143</v>
      </c>
      <c r="F758" s="3" t="s">
        <v>528</v>
      </c>
      <c r="G758" s="3" t="s">
        <v>511</v>
      </c>
      <c r="H758" s="3" t="s">
        <v>512</v>
      </c>
      <c r="I758" s="3" t="s">
        <v>529</v>
      </c>
      <c r="J758" s="3" t="s">
        <v>514</v>
      </c>
      <c r="K758" s="3"/>
      <c r="M758" s="3" t="s">
        <v>572</v>
      </c>
      <c r="N758" s="3" t="s">
        <v>578</v>
      </c>
      <c r="O758" s="3" t="s">
        <v>518</v>
      </c>
      <c r="P758" s="3">
        <v>7</v>
      </c>
      <c r="Q758" s="3" t="s">
        <v>747</v>
      </c>
      <c r="R758" s="3" t="s">
        <v>1159</v>
      </c>
      <c r="S758" s="3" t="s">
        <v>519</v>
      </c>
      <c r="T758" s="3" t="s">
        <v>533</v>
      </c>
      <c r="U758" s="3">
        <v>32</v>
      </c>
      <c r="V758" s="3">
        <v>32</v>
      </c>
      <c r="W758" s="3">
        <v>34</v>
      </c>
      <c r="X758" s="3">
        <v>26</v>
      </c>
      <c r="Y758" s="3">
        <v>36</v>
      </c>
      <c r="Z758" s="3" t="s">
        <v>534</v>
      </c>
      <c r="AA758" s="3">
        <v>1490</v>
      </c>
      <c r="AB758" s="3">
        <v>700</v>
      </c>
      <c r="AC758" s="3">
        <v>790</v>
      </c>
      <c r="AD758" s="3" t="s">
        <v>540</v>
      </c>
      <c r="AE758" s="3" t="s">
        <v>548</v>
      </c>
      <c r="AF758" s="3" t="s">
        <v>523</v>
      </c>
      <c r="GM758" s="3" t="s">
        <v>723</v>
      </c>
      <c r="JA758" s="3" t="s">
        <v>723</v>
      </c>
      <c r="JD758" s="3">
        <v>2</v>
      </c>
      <c r="JE758" s="3" t="s">
        <v>730</v>
      </c>
      <c r="JF758" s="3">
        <v>1</v>
      </c>
      <c r="JG758" s="3">
        <v>1</v>
      </c>
      <c r="JH758" s="3" t="s">
        <v>799</v>
      </c>
      <c r="PO758" s="3" t="s">
        <v>725</v>
      </c>
      <c r="SC758" s="3" t="s">
        <v>725</v>
      </c>
      <c r="SF758" s="3">
        <v>2</v>
      </c>
      <c r="SG758" s="3">
        <v>0</v>
      </c>
      <c r="SH758" s="3">
        <v>0</v>
      </c>
      <c r="SI758" s="3">
        <v>1</v>
      </c>
      <c r="SJ758" s="3" t="s">
        <v>524</v>
      </c>
      <c r="SK758" s="3" t="s">
        <v>799</v>
      </c>
      <c r="SL758" s="3" t="s">
        <v>524</v>
      </c>
      <c r="SM758" s="3" t="s">
        <v>1249</v>
      </c>
      <c r="SN758" s="3" t="s">
        <v>594</v>
      </c>
      <c r="SO758" s="3" t="s">
        <v>554</v>
      </c>
      <c r="SP758" s="3" t="s">
        <v>544</v>
      </c>
    </row>
    <row r="759" spans="1:510" ht="12.75" x14ac:dyDescent="0.2">
      <c r="A759" s="2">
        <v>43949.7657152662</v>
      </c>
      <c r="B759" s="3" t="s">
        <v>507</v>
      </c>
      <c r="C759" s="3" t="s">
        <v>508</v>
      </c>
      <c r="D759" s="3" t="s">
        <v>509</v>
      </c>
      <c r="E759" s="3" t="s">
        <v>1143</v>
      </c>
      <c r="F759" s="3" t="s">
        <v>528</v>
      </c>
      <c r="G759" s="3" t="s">
        <v>511</v>
      </c>
      <c r="H759" s="3" t="s">
        <v>512</v>
      </c>
      <c r="I759" s="3" t="s">
        <v>585</v>
      </c>
      <c r="J759" s="3" t="s">
        <v>514</v>
      </c>
      <c r="K759" s="3"/>
      <c r="M759" s="3" t="s">
        <v>552</v>
      </c>
      <c r="N759" s="3" t="s">
        <v>517</v>
      </c>
      <c r="O759" s="3" t="s">
        <v>518</v>
      </c>
      <c r="P759" s="3">
        <v>8</v>
      </c>
      <c r="Q759" s="3">
        <v>4</v>
      </c>
      <c r="R759" s="3" t="s">
        <v>1159</v>
      </c>
      <c r="S759" s="3" t="s">
        <v>546</v>
      </c>
      <c r="T759" s="3" t="s">
        <v>520</v>
      </c>
      <c r="U759" s="3" t="s">
        <v>1125</v>
      </c>
      <c r="V759" s="3" t="s">
        <v>1125</v>
      </c>
      <c r="W759" s="3" t="s">
        <v>1125</v>
      </c>
      <c r="X759" s="3" t="s">
        <v>1125</v>
      </c>
      <c r="Y759" s="3" t="s">
        <v>1125</v>
      </c>
      <c r="AA759" s="3">
        <v>1570</v>
      </c>
      <c r="AB759" s="3">
        <v>770</v>
      </c>
      <c r="AC759" s="3">
        <v>800</v>
      </c>
      <c r="AD759" s="3" t="s">
        <v>593</v>
      </c>
      <c r="AE759" s="3" t="s">
        <v>574</v>
      </c>
      <c r="AF759" s="3" t="s">
        <v>523</v>
      </c>
      <c r="AV759" s="3" t="s">
        <v>723</v>
      </c>
      <c r="CP759" s="3" t="s">
        <v>729</v>
      </c>
      <c r="CX759" s="3" t="s">
        <v>723</v>
      </c>
      <c r="DT759" s="3" t="s">
        <v>723</v>
      </c>
      <c r="FD759" s="3" t="s">
        <v>723</v>
      </c>
      <c r="IG759" s="3" t="s">
        <v>723</v>
      </c>
      <c r="IR759" s="3" t="s">
        <v>723</v>
      </c>
      <c r="JC759" s="3" t="s">
        <v>723</v>
      </c>
      <c r="JD759" s="3">
        <v>8</v>
      </c>
      <c r="JE759" s="3">
        <v>7</v>
      </c>
      <c r="JF759" s="3" t="s">
        <v>730</v>
      </c>
      <c r="JG759" s="3">
        <v>1</v>
      </c>
      <c r="JH759" s="3" t="s">
        <v>746</v>
      </c>
      <c r="JX759" s="3" t="s">
        <v>727</v>
      </c>
      <c r="LR759" s="3" t="s">
        <v>726</v>
      </c>
      <c r="LZ759" s="3" t="s">
        <v>726</v>
      </c>
      <c r="MV759" s="3" t="s">
        <v>726</v>
      </c>
      <c r="OF759" s="3" t="s">
        <v>726</v>
      </c>
      <c r="RI759" s="3" t="s">
        <v>725</v>
      </c>
      <c r="RT759" s="3" t="s">
        <v>726</v>
      </c>
      <c r="SE759" s="3" t="s">
        <v>725</v>
      </c>
      <c r="SF759" s="3">
        <v>2</v>
      </c>
      <c r="SG759" s="3">
        <v>5</v>
      </c>
      <c r="SH759" s="3">
        <v>1</v>
      </c>
      <c r="SI759" s="3">
        <v>1</v>
      </c>
      <c r="SJ759" s="3" t="s">
        <v>523</v>
      </c>
      <c r="SK759" s="3" t="s">
        <v>765</v>
      </c>
      <c r="SL759" s="3" t="s">
        <v>524</v>
      </c>
      <c r="SM759" s="3" t="s">
        <v>1248</v>
      </c>
      <c r="SN759" s="3" t="s">
        <v>570</v>
      </c>
      <c r="SO759" s="3" t="s">
        <v>526</v>
      </c>
      <c r="SP759" s="3" t="s">
        <v>544</v>
      </c>
    </row>
    <row r="760" spans="1:510" ht="12.75" x14ac:dyDescent="0.2">
      <c r="A760" s="2">
        <v>43949.766130104166</v>
      </c>
      <c r="B760" s="3" t="s">
        <v>507</v>
      </c>
      <c r="C760" s="3" t="s">
        <v>508</v>
      </c>
      <c r="D760" s="3" t="s">
        <v>562</v>
      </c>
      <c r="E760" s="3" t="s">
        <v>1143</v>
      </c>
      <c r="F760" s="3" t="s">
        <v>528</v>
      </c>
      <c r="G760" s="3" t="s">
        <v>511</v>
      </c>
      <c r="H760" s="3" t="s">
        <v>567</v>
      </c>
      <c r="I760" s="3" t="s">
        <v>513</v>
      </c>
      <c r="J760" s="3" t="s">
        <v>514</v>
      </c>
      <c r="K760" s="3"/>
      <c r="M760" s="3" t="s">
        <v>516</v>
      </c>
      <c r="N760" s="3" t="s">
        <v>517</v>
      </c>
      <c r="O760" s="3" t="s">
        <v>532</v>
      </c>
      <c r="P760" s="3">
        <v>7</v>
      </c>
      <c r="Q760" s="3" t="s">
        <v>733</v>
      </c>
      <c r="R760" s="3" t="s">
        <v>745</v>
      </c>
      <c r="S760" s="3" t="s">
        <v>592</v>
      </c>
      <c r="T760" s="3" t="s">
        <v>533</v>
      </c>
      <c r="U760" s="3">
        <v>35</v>
      </c>
      <c r="V760" s="3">
        <v>34</v>
      </c>
      <c r="W760" s="3">
        <v>35</v>
      </c>
      <c r="X760" s="3">
        <v>35</v>
      </c>
      <c r="Y760" s="3">
        <v>36</v>
      </c>
      <c r="Z760" s="3" t="s">
        <v>534</v>
      </c>
      <c r="AA760" s="3">
        <v>1570</v>
      </c>
      <c r="AB760" s="3">
        <v>790</v>
      </c>
      <c r="AC760" s="3">
        <v>780</v>
      </c>
      <c r="AD760" s="3" t="s">
        <v>560</v>
      </c>
      <c r="AE760" s="3" t="s">
        <v>541</v>
      </c>
      <c r="AF760" s="3" t="s">
        <v>523</v>
      </c>
      <c r="AZ760" s="3" t="s">
        <v>723</v>
      </c>
      <c r="BD760" s="3" t="s">
        <v>723</v>
      </c>
      <c r="BR760" s="3" t="s">
        <v>723</v>
      </c>
      <c r="BS760" s="3" t="s">
        <v>723</v>
      </c>
      <c r="BW760" s="3" t="s">
        <v>723</v>
      </c>
      <c r="CJ760" s="3" t="s">
        <v>723</v>
      </c>
      <c r="CP760" s="3" t="s">
        <v>723</v>
      </c>
      <c r="CX760" s="3" t="s">
        <v>723</v>
      </c>
      <c r="DG760" s="3" t="s">
        <v>723</v>
      </c>
      <c r="DQ760" s="3" t="s">
        <v>723</v>
      </c>
      <c r="DS760" s="3" t="s">
        <v>723</v>
      </c>
      <c r="DT760" s="3" t="s">
        <v>723</v>
      </c>
      <c r="FD760" s="3" t="s">
        <v>729</v>
      </c>
      <c r="GA760" s="3" t="s">
        <v>723</v>
      </c>
      <c r="GC760" s="3" t="s">
        <v>723</v>
      </c>
      <c r="GD760" s="3" t="s">
        <v>723</v>
      </c>
      <c r="GG760" s="3" t="s">
        <v>723</v>
      </c>
      <c r="GH760" s="3" t="s">
        <v>723</v>
      </c>
      <c r="GJ760" s="3" t="s">
        <v>723</v>
      </c>
      <c r="GS760" s="3" t="s">
        <v>723</v>
      </c>
      <c r="HG760" s="3" t="s">
        <v>723</v>
      </c>
      <c r="HO760" s="3" t="s">
        <v>723</v>
      </c>
      <c r="HY760" s="3" t="s">
        <v>723</v>
      </c>
      <c r="IJ760" s="3" t="s">
        <v>723</v>
      </c>
      <c r="JC760" s="3" t="s">
        <v>723</v>
      </c>
      <c r="JD760" s="3">
        <v>24</v>
      </c>
      <c r="JE760" s="3">
        <v>12</v>
      </c>
      <c r="JF760" s="3">
        <v>8</v>
      </c>
      <c r="JG760" s="3">
        <v>4</v>
      </c>
      <c r="JH760" s="3" t="s">
        <v>735</v>
      </c>
      <c r="SF760" s="3">
        <v>15</v>
      </c>
      <c r="SG760" s="3">
        <v>4</v>
      </c>
      <c r="SH760" s="3">
        <v>5</v>
      </c>
      <c r="SI760" s="3">
        <v>12</v>
      </c>
      <c r="SJ760" s="3" t="s">
        <v>524</v>
      </c>
      <c r="SK760" s="3" t="s">
        <v>735</v>
      </c>
      <c r="SL760" s="3" t="s">
        <v>524</v>
      </c>
      <c r="SM760" s="3" t="s">
        <v>1253</v>
      </c>
      <c r="SN760" s="3" t="s">
        <v>525</v>
      </c>
      <c r="SO760" s="3" t="s">
        <v>543</v>
      </c>
      <c r="SP760" s="3" t="s">
        <v>527</v>
      </c>
    </row>
    <row r="761" spans="1:510" ht="12.75" x14ac:dyDescent="0.2">
      <c r="A761" s="2">
        <v>43949.766190891205</v>
      </c>
      <c r="B761" s="3" t="s">
        <v>507</v>
      </c>
      <c r="C761" s="3" t="s">
        <v>508</v>
      </c>
      <c r="D761" s="3" t="s">
        <v>566</v>
      </c>
      <c r="E761" s="3" t="s">
        <v>1143</v>
      </c>
      <c r="F761" s="3" t="s">
        <v>510</v>
      </c>
      <c r="G761" s="3" t="s">
        <v>511</v>
      </c>
      <c r="H761" s="3" t="s">
        <v>563</v>
      </c>
      <c r="I761" s="3" t="s">
        <v>529</v>
      </c>
      <c r="J761" s="3" t="s">
        <v>514</v>
      </c>
      <c r="K761" s="3"/>
      <c r="M761" s="3" t="s">
        <v>572</v>
      </c>
      <c r="N761" s="3" t="s">
        <v>517</v>
      </c>
      <c r="O761" s="3" t="s">
        <v>532</v>
      </c>
      <c r="P761" s="3">
        <v>10</v>
      </c>
      <c r="Q761" s="3" t="s">
        <v>733</v>
      </c>
      <c r="R761" s="3" t="s">
        <v>734</v>
      </c>
      <c r="S761" s="3" t="s">
        <v>519</v>
      </c>
      <c r="T761" s="3" t="s">
        <v>520</v>
      </c>
      <c r="U761" s="3" t="s">
        <v>1125</v>
      </c>
      <c r="V761" s="3" t="s">
        <v>1125</v>
      </c>
      <c r="W761" s="3" t="s">
        <v>1125</v>
      </c>
      <c r="X761" s="3" t="s">
        <v>1125</v>
      </c>
      <c r="Y761" s="3" t="s">
        <v>1125</v>
      </c>
      <c r="AA761" s="3">
        <v>1490</v>
      </c>
      <c r="AB761" s="3">
        <v>760</v>
      </c>
      <c r="AC761" s="3">
        <v>730</v>
      </c>
      <c r="AD761" s="3" t="s">
        <v>521</v>
      </c>
      <c r="AE761" s="3" t="s">
        <v>522</v>
      </c>
      <c r="AF761" s="3" t="s">
        <v>523</v>
      </c>
      <c r="AL761" s="3" t="s">
        <v>723</v>
      </c>
      <c r="AQ761" s="3" t="s">
        <v>723</v>
      </c>
      <c r="BR761" s="3" t="s">
        <v>723</v>
      </c>
      <c r="BT761" s="3" t="s">
        <v>723</v>
      </c>
      <c r="EK761" s="3" t="s">
        <v>723</v>
      </c>
      <c r="EZ761" s="3" t="s">
        <v>723</v>
      </c>
      <c r="FG761" s="3" t="s">
        <v>723</v>
      </c>
      <c r="FS761" s="3" t="s">
        <v>723</v>
      </c>
      <c r="FZ761" s="3" t="s">
        <v>723</v>
      </c>
      <c r="HM761" s="3" t="s">
        <v>723</v>
      </c>
      <c r="HP761" s="3" t="s">
        <v>723</v>
      </c>
      <c r="HS761" s="3" t="s">
        <v>723</v>
      </c>
      <c r="IA761" s="3" t="s">
        <v>723</v>
      </c>
      <c r="IY761" s="3" t="s">
        <v>723</v>
      </c>
      <c r="JD761" s="3">
        <v>13</v>
      </c>
      <c r="JE761" s="3">
        <v>6</v>
      </c>
      <c r="JF761" s="3">
        <v>3</v>
      </c>
      <c r="JG761" s="3">
        <v>3</v>
      </c>
      <c r="JH761" s="3" t="s">
        <v>739</v>
      </c>
      <c r="JN761" s="3" t="s">
        <v>725</v>
      </c>
      <c r="JS761" s="3" t="s">
        <v>726</v>
      </c>
      <c r="KT761" s="3" t="s">
        <v>726</v>
      </c>
      <c r="KV761" s="3" t="s">
        <v>726</v>
      </c>
      <c r="OB761" s="3" t="s">
        <v>725</v>
      </c>
      <c r="OI761" s="3" t="s">
        <v>726</v>
      </c>
      <c r="OU761" s="3" t="s">
        <v>725</v>
      </c>
      <c r="PB761" s="3" t="s">
        <v>725</v>
      </c>
      <c r="QO761" s="3" t="s">
        <v>725</v>
      </c>
      <c r="QR761" s="3" t="s">
        <v>725</v>
      </c>
      <c r="QU761" s="3" t="s">
        <v>727</v>
      </c>
      <c r="RC761" s="3" t="s">
        <v>725</v>
      </c>
      <c r="SA761" s="3" t="s">
        <v>726</v>
      </c>
      <c r="SF761" s="3">
        <v>7</v>
      </c>
      <c r="SG761" s="3">
        <v>6</v>
      </c>
      <c r="SH761" s="3">
        <v>2</v>
      </c>
      <c r="SI761" s="3">
        <v>2</v>
      </c>
      <c r="SJ761" s="3" t="s">
        <v>523</v>
      </c>
      <c r="SK761" s="3" t="s">
        <v>802</v>
      </c>
      <c r="SL761" s="3" t="s">
        <v>524</v>
      </c>
      <c r="SM761" s="3" t="s">
        <v>1254</v>
      </c>
      <c r="SN761" s="3" t="s">
        <v>542</v>
      </c>
      <c r="SO761" s="3" t="s">
        <v>543</v>
      </c>
      <c r="SP761" s="3" t="s">
        <v>544</v>
      </c>
    </row>
    <row r="762" spans="1:510" ht="12.75" x14ac:dyDescent="0.2">
      <c r="A762" s="2">
        <v>43949.769469548613</v>
      </c>
      <c r="B762" s="3" t="s">
        <v>507</v>
      </c>
      <c r="C762" s="3" t="s">
        <v>508</v>
      </c>
      <c r="D762" s="3" t="s">
        <v>566</v>
      </c>
      <c r="E762" s="3" t="s">
        <v>1143</v>
      </c>
      <c r="F762" s="3" t="s">
        <v>528</v>
      </c>
      <c r="G762" s="3" t="s">
        <v>511</v>
      </c>
      <c r="H762" s="3" t="s">
        <v>563</v>
      </c>
      <c r="I762" s="3" t="s">
        <v>585</v>
      </c>
      <c r="J762" s="3" t="s">
        <v>514</v>
      </c>
      <c r="K762" s="3"/>
      <c r="M762" s="3" t="s">
        <v>572</v>
      </c>
      <c r="N762" s="3" t="s">
        <v>531</v>
      </c>
      <c r="O762" s="3" t="s">
        <v>518</v>
      </c>
      <c r="P762" s="3">
        <v>9</v>
      </c>
      <c r="Q762" s="3" t="s">
        <v>733</v>
      </c>
      <c r="R762" s="3" t="s">
        <v>734</v>
      </c>
      <c r="S762" s="3" t="s">
        <v>519</v>
      </c>
      <c r="T762" s="3" t="s">
        <v>533</v>
      </c>
      <c r="U762" s="3">
        <v>36</v>
      </c>
      <c r="V762" s="3">
        <v>35</v>
      </c>
      <c r="W762" s="3">
        <v>36</v>
      </c>
      <c r="X762" s="3">
        <v>36</v>
      </c>
      <c r="Y762" s="3">
        <v>36</v>
      </c>
      <c r="Z762" s="3" t="s">
        <v>553</v>
      </c>
      <c r="AA762" s="6" t="s">
        <v>1125</v>
      </c>
      <c r="BS762" s="3" t="s">
        <v>729</v>
      </c>
      <c r="GY762" s="3" t="s">
        <v>729</v>
      </c>
      <c r="HB762" s="3" t="s">
        <v>729</v>
      </c>
      <c r="JD762" s="3">
        <v>3</v>
      </c>
      <c r="JE762" s="3">
        <v>2</v>
      </c>
      <c r="JF762" s="3" t="s">
        <v>730</v>
      </c>
      <c r="JG762" s="3">
        <v>1</v>
      </c>
      <c r="JH762" s="3" t="s">
        <v>782</v>
      </c>
      <c r="KU762" s="3" t="s">
        <v>725</v>
      </c>
      <c r="QA762" s="3" t="s">
        <v>725</v>
      </c>
      <c r="QD762" s="3" t="s">
        <v>725</v>
      </c>
      <c r="SF762" s="3">
        <v>3</v>
      </c>
      <c r="SG762" s="3">
        <v>0</v>
      </c>
      <c r="SH762" s="3">
        <v>0</v>
      </c>
      <c r="SI762" s="3">
        <v>1</v>
      </c>
      <c r="SJ762" s="3" t="s">
        <v>524</v>
      </c>
      <c r="SK762" s="3" t="s">
        <v>782</v>
      </c>
      <c r="SL762" s="3" t="s">
        <v>523</v>
      </c>
      <c r="SM762" s="3" t="s">
        <v>1254</v>
      </c>
      <c r="SN762" s="3" t="s">
        <v>542</v>
      </c>
      <c r="SO762" s="3" t="s">
        <v>554</v>
      </c>
      <c r="SP762" s="3" t="s">
        <v>544</v>
      </c>
    </row>
    <row r="763" spans="1:510" ht="12.75" x14ac:dyDescent="0.2">
      <c r="A763" s="2">
        <v>43949.769675821764</v>
      </c>
      <c r="B763" s="3" t="s">
        <v>507</v>
      </c>
      <c r="C763" s="3" t="s">
        <v>508</v>
      </c>
      <c r="D763" s="3" t="s">
        <v>509</v>
      </c>
      <c r="E763" s="3" t="s">
        <v>1143</v>
      </c>
      <c r="F763" s="3" t="s">
        <v>528</v>
      </c>
      <c r="G763" s="3" t="s">
        <v>511</v>
      </c>
      <c r="H763" s="3" t="s">
        <v>512</v>
      </c>
      <c r="I763" s="3" t="s">
        <v>529</v>
      </c>
      <c r="J763" s="3" t="s">
        <v>514</v>
      </c>
      <c r="K763" s="3"/>
      <c r="M763" s="3" t="s">
        <v>572</v>
      </c>
      <c r="N763" s="3" t="s">
        <v>517</v>
      </c>
      <c r="O763" s="3" t="s">
        <v>580</v>
      </c>
      <c r="P763" s="3">
        <v>9</v>
      </c>
      <c r="Q763" s="3" t="s">
        <v>733</v>
      </c>
      <c r="R763" s="3" t="s">
        <v>734</v>
      </c>
      <c r="S763" s="3" t="s">
        <v>519</v>
      </c>
      <c r="T763" s="3" t="s">
        <v>520</v>
      </c>
      <c r="U763" s="3" t="s">
        <v>1125</v>
      </c>
      <c r="V763" s="3" t="s">
        <v>1125</v>
      </c>
      <c r="W763" s="3" t="s">
        <v>1125</v>
      </c>
      <c r="X763" s="3" t="s">
        <v>1125</v>
      </c>
      <c r="Y763" s="3" t="s">
        <v>1125</v>
      </c>
      <c r="AA763" s="3">
        <v>1490</v>
      </c>
      <c r="AB763" s="3">
        <v>690</v>
      </c>
      <c r="AC763" s="3">
        <v>800</v>
      </c>
      <c r="AD763" s="3" t="s">
        <v>540</v>
      </c>
      <c r="AE763" s="3" t="s">
        <v>548</v>
      </c>
      <c r="AF763" s="3" t="s">
        <v>523</v>
      </c>
      <c r="AV763" s="3" t="s">
        <v>729</v>
      </c>
      <c r="BE763" s="3" t="s">
        <v>723</v>
      </c>
      <c r="ES763" s="3" t="s">
        <v>723</v>
      </c>
      <c r="JA763" s="3" t="s">
        <v>723</v>
      </c>
      <c r="JD763" s="3">
        <v>4</v>
      </c>
      <c r="JE763" s="3">
        <v>1</v>
      </c>
      <c r="JF763" s="3">
        <v>1</v>
      </c>
      <c r="JG763" s="3">
        <v>2</v>
      </c>
      <c r="JH763" s="3" t="s">
        <v>760</v>
      </c>
      <c r="JX763" s="3" t="s">
        <v>725</v>
      </c>
      <c r="KG763" s="3" t="s">
        <v>725</v>
      </c>
      <c r="NU763" s="3" t="s">
        <v>725</v>
      </c>
      <c r="SC763" s="3" t="s">
        <v>725</v>
      </c>
      <c r="SF763" s="3">
        <v>4</v>
      </c>
      <c r="SG763" s="3">
        <v>0</v>
      </c>
      <c r="SH763" s="3">
        <v>0</v>
      </c>
      <c r="SI763" s="3">
        <v>1</v>
      </c>
      <c r="SJ763" s="3" t="s">
        <v>524</v>
      </c>
      <c r="SK763" s="3" t="s">
        <v>760</v>
      </c>
      <c r="SL763" s="3" t="s">
        <v>523</v>
      </c>
      <c r="SM763" s="3" t="s">
        <v>1254</v>
      </c>
      <c r="SN763" s="3" t="s">
        <v>542</v>
      </c>
      <c r="SO763" s="3" t="s">
        <v>554</v>
      </c>
      <c r="SP763" s="3" t="s">
        <v>544</v>
      </c>
    </row>
    <row r="764" spans="1:510" ht="12.75" x14ac:dyDescent="0.2">
      <c r="A764" s="2">
        <v>43949.769891099539</v>
      </c>
      <c r="B764" s="3" t="s">
        <v>507</v>
      </c>
      <c r="C764" s="3" t="s">
        <v>508</v>
      </c>
      <c r="D764" s="3" t="s">
        <v>566</v>
      </c>
      <c r="E764" s="3" t="s">
        <v>1143</v>
      </c>
      <c r="F764" s="3" t="s">
        <v>510</v>
      </c>
      <c r="G764" s="3" t="s">
        <v>511</v>
      </c>
      <c r="H764" s="3" t="s">
        <v>563</v>
      </c>
      <c r="I764" s="3" t="s">
        <v>585</v>
      </c>
      <c r="J764" s="3" t="s">
        <v>514</v>
      </c>
      <c r="K764" s="3"/>
      <c r="M764" s="3" t="s">
        <v>572</v>
      </c>
      <c r="N764" s="3" t="s">
        <v>578</v>
      </c>
      <c r="O764" s="3" t="s">
        <v>518</v>
      </c>
      <c r="P764" s="3">
        <v>8</v>
      </c>
      <c r="Q764" s="3" t="s">
        <v>1125</v>
      </c>
      <c r="R764" s="3" t="s">
        <v>1125</v>
      </c>
      <c r="S764" s="3" t="s">
        <v>519</v>
      </c>
      <c r="T764" s="3" t="s">
        <v>520</v>
      </c>
      <c r="U764" s="3" t="s">
        <v>1125</v>
      </c>
      <c r="V764" s="3" t="s">
        <v>1125</v>
      </c>
      <c r="W764" s="3" t="s">
        <v>1125</v>
      </c>
      <c r="X764" s="3" t="s">
        <v>1125</v>
      </c>
      <c r="Y764" s="3" t="s">
        <v>1125</v>
      </c>
      <c r="AA764" s="3">
        <v>1470</v>
      </c>
      <c r="AB764" s="3">
        <v>700</v>
      </c>
      <c r="AC764" s="3">
        <v>770</v>
      </c>
      <c r="AD764" s="3" t="s">
        <v>547</v>
      </c>
      <c r="AE764" s="3" t="s">
        <v>548</v>
      </c>
      <c r="AF764" s="3" t="s">
        <v>523</v>
      </c>
      <c r="AQ764" s="3" t="s">
        <v>723</v>
      </c>
      <c r="AR764" s="3" t="s">
        <v>723</v>
      </c>
      <c r="BS764" s="3" t="s">
        <v>723</v>
      </c>
      <c r="DB764" s="3" t="s">
        <v>723</v>
      </c>
      <c r="DQ764" s="3" t="s">
        <v>723</v>
      </c>
      <c r="DS764" s="3" t="s">
        <v>723</v>
      </c>
      <c r="EA764" s="3" t="s">
        <v>723</v>
      </c>
      <c r="HO764" s="3" t="s">
        <v>729</v>
      </c>
      <c r="HS764" s="3" t="s">
        <v>723</v>
      </c>
      <c r="JD764" s="3">
        <v>9</v>
      </c>
      <c r="JE764" s="3">
        <v>8</v>
      </c>
      <c r="JF764" s="3">
        <v>1</v>
      </c>
      <c r="JG764" s="3" t="s">
        <v>730</v>
      </c>
      <c r="JH764" s="3" t="s">
        <v>778</v>
      </c>
      <c r="JS764" s="3" t="s">
        <v>727</v>
      </c>
      <c r="JT764" s="3" t="s">
        <v>727</v>
      </c>
      <c r="KU764" s="3" t="s">
        <v>726</v>
      </c>
      <c r="MD764" s="3" t="s">
        <v>725</v>
      </c>
      <c r="MS764" s="3" t="s">
        <v>727</v>
      </c>
      <c r="MU764" s="3" t="s">
        <v>727</v>
      </c>
      <c r="NC764" s="3" t="s">
        <v>725</v>
      </c>
      <c r="QQ764" s="3" t="s">
        <v>726</v>
      </c>
      <c r="QU764" s="3" t="s">
        <v>727</v>
      </c>
      <c r="SF764" s="3">
        <v>2</v>
      </c>
      <c r="SG764" s="3">
        <v>2</v>
      </c>
      <c r="SH764" s="3">
        <v>5</v>
      </c>
      <c r="SI764" s="3">
        <v>1</v>
      </c>
      <c r="SJ764" s="3" t="s">
        <v>523</v>
      </c>
      <c r="SK764" s="3" t="s">
        <v>803</v>
      </c>
      <c r="SL764" s="3" t="s">
        <v>524</v>
      </c>
      <c r="SM764" s="3" t="s">
        <v>1251</v>
      </c>
      <c r="SN764" s="3" t="s">
        <v>594</v>
      </c>
      <c r="SO764" s="3" t="s">
        <v>526</v>
      </c>
      <c r="SP764" s="3" t="s">
        <v>544</v>
      </c>
    </row>
    <row r="765" spans="1:510" ht="12.75" x14ac:dyDescent="0.2">
      <c r="A765" s="2">
        <v>43949.771354606477</v>
      </c>
      <c r="B765" s="3" t="s">
        <v>507</v>
      </c>
      <c r="C765" s="3" t="s">
        <v>508</v>
      </c>
      <c r="D765" s="3" t="s">
        <v>509</v>
      </c>
      <c r="E765" s="3" t="s">
        <v>1143</v>
      </c>
      <c r="F765" s="3" t="s">
        <v>528</v>
      </c>
      <c r="G765" s="3" t="s">
        <v>511</v>
      </c>
      <c r="H765" s="3" t="s">
        <v>563</v>
      </c>
      <c r="I765" s="3" t="s">
        <v>513</v>
      </c>
      <c r="J765" s="3" t="s">
        <v>514</v>
      </c>
      <c r="K765" s="3"/>
      <c r="M765" s="3" t="s">
        <v>516</v>
      </c>
      <c r="N765" s="3" t="s">
        <v>539</v>
      </c>
      <c r="O765" s="3" t="s">
        <v>518</v>
      </c>
      <c r="P765" s="3">
        <v>5</v>
      </c>
      <c r="Q765" s="3" t="s">
        <v>733</v>
      </c>
      <c r="R765" s="3" t="s">
        <v>1161</v>
      </c>
      <c r="S765" s="3" t="s">
        <v>519</v>
      </c>
      <c r="T765" s="3" t="s">
        <v>533</v>
      </c>
      <c r="U765" s="3">
        <v>31</v>
      </c>
      <c r="V765" s="3">
        <v>29</v>
      </c>
      <c r="W765" s="3">
        <v>28</v>
      </c>
      <c r="X765" s="3">
        <v>32</v>
      </c>
      <c r="Y765" s="3">
        <v>36</v>
      </c>
      <c r="Z765" s="3" t="s">
        <v>553</v>
      </c>
      <c r="AA765" s="6" t="s">
        <v>1125</v>
      </c>
      <c r="HC765" s="3" t="s">
        <v>729</v>
      </c>
      <c r="JD765" s="3">
        <v>1</v>
      </c>
      <c r="JE765" s="3" t="s">
        <v>730</v>
      </c>
      <c r="JF765" s="3">
        <v>1</v>
      </c>
      <c r="JG765" s="3">
        <v>1</v>
      </c>
      <c r="JH765" s="3" t="s">
        <v>779</v>
      </c>
      <c r="QE765" s="3" t="s">
        <v>725</v>
      </c>
      <c r="SF765" s="3">
        <v>0</v>
      </c>
      <c r="SG765" s="3">
        <v>0</v>
      </c>
      <c r="SH765" s="3">
        <v>0</v>
      </c>
      <c r="SI765" s="3">
        <v>0</v>
      </c>
      <c r="SJ765" s="3" t="s">
        <v>523</v>
      </c>
      <c r="SK765" s="3" t="s">
        <v>804</v>
      </c>
      <c r="SL765" s="3" t="s">
        <v>524</v>
      </c>
      <c r="SM765" s="3" t="s">
        <v>1252</v>
      </c>
      <c r="SN765" s="3" t="s">
        <v>525</v>
      </c>
      <c r="SO765" s="3" t="s">
        <v>526</v>
      </c>
      <c r="SP765" s="3" t="s">
        <v>549</v>
      </c>
    </row>
    <row r="766" spans="1:510" ht="12.75" x14ac:dyDescent="0.2">
      <c r="A766" s="2">
        <v>43949.774593240742</v>
      </c>
      <c r="B766" s="3" t="s">
        <v>507</v>
      </c>
      <c r="C766" s="3" t="s">
        <v>508</v>
      </c>
      <c r="D766" s="3" t="s">
        <v>566</v>
      </c>
      <c r="E766" s="3" t="s">
        <v>1143</v>
      </c>
      <c r="F766" s="3" t="s">
        <v>528</v>
      </c>
      <c r="G766" s="3" t="s">
        <v>511</v>
      </c>
      <c r="H766" s="3" t="s">
        <v>583</v>
      </c>
      <c r="I766" s="3" t="s">
        <v>529</v>
      </c>
      <c r="J766" s="3" t="s">
        <v>514</v>
      </c>
      <c r="K766" s="3"/>
      <c r="M766" s="3" t="s">
        <v>572</v>
      </c>
      <c r="N766" s="3" t="s">
        <v>531</v>
      </c>
      <c r="O766" s="3" t="s">
        <v>518</v>
      </c>
      <c r="P766" s="3">
        <v>7</v>
      </c>
      <c r="Q766" s="3" t="s">
        <v>733</v>
      </c>
      <c r="R766" s="3" t="s">
        <v>745</v>
      </c>
      <c r="S766" s="3" t="s">
        <v>519</v>
      </c>
      <c r="T766" s="3" t="s">
        <v>533</v>
      </c>
      <c r="U766" s="3">
        <v>34</v>
      </c>
      <c r="V766" s="3">
        <v>35</v>
      </c>
      <c r="W766" s="3">
        <v>33</v>
      </c>
      <c r="X766" s="3">
        <v>34</v>
      </c>
      <c r="Y766" s="3">
        <v>34</v>
      </c>
      <c r="Z766" s="3" t="s">
        <v>553</v>
      </c>
      <c r="AA766" s="6" t="s">
        <v>1125</v>
      </c>
      <c r="AG766" s="3" t="s">
        <v>723</v>
      </c>
      <c r="AI766" s="3" t="s">
        <v>723</v>
      </c>
      <c r="AR766" s="3" t="s">
        <v>723</v>
      </c>
      <c r="BR766" s="3" t="s">
        <v>723</v>
      </c>
      <c r="BS766" s="3" t="s">
        <v>723</v>
      </c>
      <c r="CI766" s="3" t="s">
        <v>723</v>
      </c>
      <c r="CP766" s="3" t="s">
        <v>723</v>
      </c>
      <c r="DT766" s="3" t="s">
        <v>723</v>
      </c>
      <c r="EE766" s="3" t="s">
        <v>723</v>
      </c>
      <c r="HB766" s="3" t="s">
        <v>723</v>
      </c>
      <c r="HO766" s="3" t="s">
        <v>723</v>
      </c>
      <c r="HP766" s="3" t="s">
        <v>723</v>
      </c>
      <c r="HQ766" s="3" t="s">
        <v>723</v>
      </c>
      <c r="HZ766" s="3" t="s">
        <v>723</v>
      </c>
      <c r="IA766" s="3" t="s">
        <v>723</v>
      </c>
      <c r="IF766" s="3" t="s">
        <v>723</v>
      </c>
      <c r="JC766" s="3" t="s">
        <v>723</v>
      </c>
      <c r="JD766" s="3">
        <v>18</v>
      </c>
      <c r="JE766" s="3">
        <v>11</v>
      </c>
      <c r="JF766" s="3">
        <v>5</v>
      </c>
      <c r="JG766" s="3">
        <v>2</v>
      </c>
      <c r="JH766" s="3" t="s">
        <v>765</v>
      </c>
      <c r="JI766" s="3" t="s">
        <v>725</v>
      </c>
      <c r="JK766" s="3" t="s">
        <v>725</v>
      </c>
      <c r="JT766" s="3" t="s">
        <v>725</v>
      </c>
      <c r="KT766" s="3" t="s">
        <v>726</v>
      </c>
      <c r="KU766" s="3" t="s">
        <v>727</v>
      </c>
      <c r="LK766" s="3" t="s">
        <v>727</v>
      </c>
      <c r="LR766" s="3" t="s">
        <v>725</v>
      </c>
      <c r="MV766" s="3" t="s">
        <v>725</v>
      </c>
      <c r="QD766" s="3" t="s">
        <v>727</v>
      </c>
      <c r="QQ766" s="3" t="s">
        <v>726</v>
      </c>
      <c r="QR766" s="3" t="s">
        <v>725</v>
      </c>
      <c r="QS766" s="3" t="s">
        <v>725</v>
      </c>
      <c r="RB766" s="3" t="s">
        <v>725</v>
      </c>
      <c r="RC766" s="3" t="s">
        <v>725</v>
      </c>
      <c r="RH766" s="3" t="s">
        <v>725</v>
      </c>
      <c r="SE766" s="3" t="s">
        <v>727</v>
      </c>
      <c r="SF766" s="3">
        <v>11</v>
      </c>
      <c r="SG766" s="3">
        <v>2</v>
      </c>
      <c r="SH766" s="3">
        <v>5</v>
      </c>
      <c r="SI766" s="3">
        <v>5</v>
      </c>
      <c r="SJ766" s="3" t="s">
        <v>523</v>
      </c>
      <c r="SK766" s="3" t="s">
        <v>746</v>
      </c>
      <c r="SL766" s="3" t="s">
        <v>524</v>
      </c>
      <c r="SM766" s="3" t="s">
        <v>1248</v>
      </c>
      <c r="SN766" s="3" t="s">
        <v>542</v>
      </c>
      <c r="SO766" s="3" t="s">
        <v>526</v>
      </c>
      <c r="SP766" s="3" t="s">
        <v>561</v>
      </c>
    </row>
    <row r="767" spans="1:510" ht="12.75" x14ac:dyDescent="0.2">
      <c r="A767" s="2">
        <v>43949.777007812503</v>
      </c>
      <c r="B767" s="3" t="s">
        <v>507</v>
      </c>
      <c r="C767" s="3" t="s">
        <v>508</v>
      </c>
      <c r="D767" s="3" t="s">
        <v>566</v>
      </c>
      <c r="E767" s="3" t="s">
        <v>1143</v>
      </c>
      <c r="F767" s="3" t="s">
        <v>510</v>
      </c>
      <c r="G767" s="3" t="s">
        <v>511</v>
      </c>
      <c r="H767" s="3" t="s">
        <v>761</v>
      </c>
      <c r="I767" s="3" t="s">
        <v>513</v>
      </c>
      <c r="J767" s="3" t="s">
        <v>514</v>
      </c>
      <c r="K767" s="3"/>
      <c r="M767" s="3" t="s">
        <v>572</v>
      </c>
      <c r="N767" s="3" t="s">
        <v>539</v>
      </c>
      <c r="O767" s="3" t="s">
        <v>518</v>
      </c>
      <c r="P767" s="3">
        <v>7</v>
      </c>
      <c r="Q767" s="3" t="s">
        <v>733</v>
      </c>
      <c r="R767" s="3" t="s">
        <v>1125</v>
      </c>
      <c r="S767" s="3" t="s">
        <v>591</v>
      </c>
      <c r="T767" s="3" t="s">
        <v>533</v>
      </c>
      <c r="U767" s="3">
        <v>33</v>
      </c>
      <c r="V767" s="3">
        <v>34</v>
      </c>
      <c r="W767" s="3">
        <v>28</v>
      </c>
      <c r="X767" s="3">
        <v>34</v>
      </c>
      <c r="Y767" s="3">
        <v>35</v>
      </c>
      <c r="Z767" s="3" t="s">
        <v>553</v>
      </c>
      <c r="AA767" s="6" t="s">
        <v>1125</v>
      </c>
      <c r="IH767" s="3" t="s">
        <v>723</v>
      </c>
      <c r="JD767" s="3">
        <v>1</v>
      </c>
      <c r="JE767" s="3" t="s">
        <v>730</v>
      </c>
      <c r="JF767" s="3">
        <v>1</v>
      </c>
      <c r="JG767" s="3" t="s">
        <v>730</v>
      </c>
      <c r="JH767" s="3" t="s">
        <v>805</v>
      </c>
      <c r="RJ767" s="3" t="s">
        <v>725</v>
      </c>
      <c r="SF767" s="3">
        <v>1</v>
      </c>
      <c r="SG767" s="3">
        <v>0</v>
      </c>
      <c r="SH767" s="3">
        <v>0</v>
      </c>
      <c r="SI767" s="3">
        <v>0</v>
      </c>
      <c r="SJ767" s="3" t="s">
        <v>524</v>
      </c>
      <c r="SK767" s="3" t="s">
        <v>805</v>
      </c>
      <c r="SL767" s="3" t="s">
        <v>524</v>
      </c>
      <c r="SM767" s="3" t="s">
        <v>1252</v>
      </c>
      <c r="SN767" s="3" t="s">
        <v>525</v>
      </c>
      <c r="SO767" s="3" t="s">
        <v>526</v>
      </c>
      <c r="SP767" s="3" t="s">
        <v>527</v>
      </c>
    </row>
    <row r="768" spans="1:510" ht="12.75" x14ac:dyDescent="0.2">
      <c r="A768" s="2">
        <v>43949.779434687502</v>
      </c>
      <c r="B768" s="3" t="s">
        <v>507</v>
      </c>
      <c r="C768" s="3" t="s">
        <v>508</v>
      </c>
      <c r="D768" s="3" t="s">
        <v>566</v>
      </c>
      <c r="E768" s="3" t="s">
        <v>1127</v>
      </c>
      <c r="F768" s="3" t="s">
        <v>528</v>
      </c>
      <c r="G768" s="3" t="s">
        <v>511</v>
      </c>
      <c r="H768" s="3" t="s">
        <v>563</v>
      </c>
      <c r="I768" s="3" t="s">
        <v>529</v>
      </c>
      <c r="J768" s="3" t="s">
        <v>514</v>
      </c>
      <c r="K768" s="3"/>
      <c r="M768" s="3" t="s">
        <v>572</v>
      </c>
      <c r="N768" s="3" t="s">
        <v>531</v>
      </c>
      <c r="O768" s="3" t="s">
        <v>518</v>
      </c>
      <c r="P768" s="3">
        <v>7</v>
      </c>
      <c r="Q768" s="3" t="s">
        <v>747</v>
      </c>
      <c r="R768" s="3" t="s">
        <v>1160</v>
      </c>
      <c r="S768" s="3" t="s">
        <v>519</v>
      </c>
      <c r="T768" s="3" t="s">
        <v>533</v>
      </c>
      <c r="U768" s="3">
        <v>24</v>
      </c>
      <c r="V768" s="3">
        <v>21</v>
      </c>
      <c r="W768" s="3">
        <v>26</v>
      </c>
      <c r="X768" s="3">
        <v>23</v>
      </c>
      <c r="Y768" s="3">
        <v>27</v>
      </c>
      <c r="Z768" s="3" t="s">
        <v>534</v>
      </c>
      <c r="AA768" s="3">
        <v>1230</v>
      </c>
      <c r="AB768" s="3">
        <v>550</v>
      </c>
      <c r="AC768" s="3">
        <v>680</v>
      </c>
      <c r="AD768" s="3" t="s">
        <v>806</v>
      </c>
      <c r="AE768" s="3" t="s">
        <v>541</v>
      </c>
      <c r="AF768" s="3" t="s">
        <v>523</v>
      </c>
      <c r="AI768" s="3" t="s">
        <v>723</v>
      </c>
      <c r="BA768" s="3" t="s">
        <v>723</v>
      </c>
      <c r="DZ768" s="3" t="s">
        <v>729</v>
      </c>
      <c r="GC768" s="3" t="s">
        <v>723</v>
      </c>
      <c r="GG768" s="3" t="s">
        <v>723</v>
      </c>
      <c r="GH768" s="3" t="s">
        <v>723</v>
      </c>
      <c r="GI768" s="3" t="s">
        <v>723</v>
      </c>
      <c r="GL768" s="3" t="s">
        <v>729</v>
      </c>
      <c r="HY768" s="3" t="s">
        <v>723</v>
      </c>
      <c r="ID768" s="3" t="s">
        <v>729</v>
      </c>
      <c r="JD768" s="3">
        <v>11</v>
      </c>
      <c r="JE768" s="3">
        <v>5</v>
      </c>
      <c r="JF768" s="3">
        <v>2</v>
      </c>
      <c r="JG768" s="3">
        <v>4</v>
      </c>
      <c r="JH768" s="3" t="s">
        <v>807</v>
      </c>
      <c r="JK768" s="3" t="s">
        <v>725</v>
      </c>
      <c r="KC768" s="3" t="s">
        <v>726</v>
      </c>
      <c r="NB768" s="3" t="s">
        <v>725</v>
      </c>
      <c r="PE768" s="3" t="s">
        <v>725</v>
      </c>
      <c r="PI768" s="3" t="s">
        <v>726</v>
      </c>
      <c r="PJ768" s="3" t="s">
        <v>726</v>
      </c>
      <c r="PK768" s="3" t="s">
        <v>725</v>
      </c>
      <c r="PN768" s="3" t="s">
        <v>725</v>
      </c>
      <c r="RA768" s="3" t="s">
        <v>726</v>
      </c>
      <c r="RF768" s="3" t="s">
        <v>725</v>
      </c>
      <c r="SF768" s="3">
        <v>7</v>
      </c>
      <c r="SG768" s="3">
        <v>4</v>
      </c>
      <c r="SH768" s="3">
        <v>0</v>
      </c>
      <c r="SI768" s="3">
        <v>1</v>
      </c>
      <c r="SJ768" s="3" t="s">
        <v>524</v>
      </c>
      <c r="SK768" s="3" t="s">
        <v>807</v>
      </c>
      <c r="SL768" s="3" t="s">
        <v>524</v>
      </c>
      <c r="SM768" s="3" t="s">
        <v>1250</v>
      </c>
      <c r="SN768" s="4">
        <v>0</v>
      </c>
      <c r="SO768" s="3" t="s">
        <v>526</v>
      </c>
      <c r="SP768" s="3" t="s">
        <v>527</v>
      </c>
    </row>
    <row r="769" spans="1:510" ht="12.75" x14ac:dyDescent="0.2">
      <c r="A769" s="2">
        <v>43949.780705104167</v>
      </c>
      <c r="B769" s="3" t="s">
        <v>507</v>
      </c>
      <c r="C769" s="3" t="s">
        <v>508</v>
      </c>
      <c r="D769" s="3" t="s">
        <v>509</v>
      </c>
      <c r="E769" s="3" t="s">
        <v>1143</v>
      </c>
      <c r="F769" s="3" t="s">
        <v>528</v>
      </c>
      <c r="G769" s="3" t="s">
        <v>511</v>
      </c>
      <c r="H769" s="3" t="s">
        <v>536</v>
      </c>
      <c r="I769" s="3" t="s">
        <v>529</v>
      </c>
      <c r="J769" s="3" t="s">
        <v>514</v>
      </c>
      <c r="K769" s="3"/>
      <c r="M769" s="3" t="s">
        <v>516</v>
      </c>
      <c r="N769" s="3" t="s">
        <v>517</v>
      </c>
      <c r="O769" s="3" t="s">
        <v>518</v>
      </c>
      <c r="P769" s="3">
        <v>10</v>
      </c>
      <c r="Q769" s="3" t="s">
        <v>747</v>
      </c>
      <c r="R769" s="3" t="s">
        <v>1160</v>
      </c>
      <c r="S769" s="3" t="s">
        <v>519</v>
      </c>
      <c r="T769" s="3" t="s">
        <v>520</v>
      </c>
      <c r="U769" s="3" t="s">
        <v>1125</v>
      </c>
      <c r="V769" s="3" t="s">
        <v>1125</v>
      </c>
      <c r="W769" s="3" t="s">
        <v>1125</v>
      </c>
      <c r="X769" s="3" t="s">
        <v>1125</v>
      </c>
      <c r="Y769" s="3" t="s">
        <v>1125</v>
      </c>
      <c r="AA769" s="3">
        <v>1490</v>
      </c>
      <c r="AB769" s="3">
        <v>690</v>
      </c>
      <c r="AC769" s="3">
        <v>800</v>
      </c>
      <c r="AD769" s="3" t="s">
        <v>540</v>
      </c>
      <c r="AE769" s="3" t="s">
        <v>541</v>
      </c>
      <c r="AF769" s="3" t="s">
        <v>523</v>
      </c>
      <c r="BD769" s="3" t="s">
        <v>729</v>
      </c>
      <c r="BH769" s="3" t="s">
        <v>723</v>
      </c>
      <c r="DS769" s="3" t="s">
        <v>723</v>
      </c>
      <c r="EA769" s="3" t="s">
        <v>723</v>
      </c>
      <c r="EG769" s="3" t="s">
        <v>723</v>
      </c>
      <c r="ER769" s="3" t="s">
        <v>723</v>
      </c>
      <c r="FY769" s="3" t="s">
        <v>723</v>
      </c>
      <c r="GA769" s="3" t="s">
        <v>723</v>
      </c>
      <c r="GB769" s="3" t="s">
        <v>723</v>
      </c>
      <c r="GC769" s="3" t="s">
        <v>723</v>
      </c>
      <c r="GD769" s="3" t="s">
        <v>723</v>
      </c>
      <c r="GG769" s="3" t="s">
        <v>723</v>
      </c>
      <c r="GH769" s="3" t="s">
        <v>723</v>
      </c>
      <c r="GI769" s="3" t="s">
        <v>723</v>
      </c>
      <c r="GS769" s="3" t="s">
        <v>723</v>
      </c>
      <c r="HB769" s="3" t="s">
        <v>723</v>
      </c>
      <c r="HL769" s="3" t="s">
        <v>723</v>
      </c>
      <c r="HY769" s="3" t="s">
        <v>723</v>
      </c>
      <c r="IG769" s="3" t="s">
        <v>723</v>
      </c>
      <c r="JD769" s="3">
        <v>20</v>
      </c>
      <c r="JE769" s="3">
        <v>11</v>
      </c>
      <c r="JF769" s="3">
        <v>6</v>
      </c>
      <c r="JG769" s="3">
        <v>3</v>
      </c>
      <c r="JH769" s="3" t="s">
        <v>808</v>
      </c>
      <c r="KC769" s="3" t="s">
        <v>727</v>
      </c>
      <c r="KF769" s="3" t="s">
        <v>726</v>
      </c>
      <c r="KJ769" s="3" t="s">
        <v>725</v>
      </c>
      <c r="MU769" s="3" t="s">
        <v>726</v>
      </c>
      <c r="NC769" s="3" t="s">
        <v>725</v>
      </c>
      <c r="NI769" s="3" t="s">
        <v>727</v>
      </c>
      <c r="NT769" s="3" t="s">
        <v>725</v>
      </c>
      <c r="PA769" s="3" t="s">
        <v>725</v>
      </c>
      <c r="PC769" s="3" t="s">
        <v>726</v>
      </c>
      <c r="PD769" s="3" t="s">
        <v>727</v>
      </c>
      <c r="PE769" s="3" t="s">
        <v>726</v>
      </c>
      <c r="PF769" s="3" t="s">
        <v>726</v>
      </c>
      <c r="PI769" s="3" t="s">
        <v>727</v>
      </c>
      <c r="PJ769" s="3" t="s">
        <v>725</v>
      </c>
      <c r="PK769" s="3" t="s">
        <v>725</v>
      </c>
      <c r="PU769" s="3" t="s">
        <v>725</v>
      </c>
      <c r="QD769" s="3" t="s">
        <v>727</v>
      </c>
      <c r="QN769" s="3" t="s">
        <v>726</v>
      </c>
      <c r="RA769" s="3" t="s">
        <v>726</v>
      </c>
      <c r="RI769" s="3" t="s">
        <v>726</v>
      </c>
      <c r="SF769" s="3">
        <v>7</v>
      </c>
      <c r="SG769" s="3">
        <v>8</v>
      </c>
      <c r="SH769" s="3">
        <v>5</v>
      </c>
      <c r="SI769" s="3">
        <v>4</v>
      </c>
      <c r="SJ769" s="3" t="s">
        <v>524</v>
      </c>
      <c r="SK769" s="3" t="s">
        <v>808</v>
      </c>
      <c r="SL769" s="3" t="s">
        <v>524</v>
      </c>
      <c r="SM769" s="3" t="s">
        <v>1254</v>
      </c>
      <c r="SN769" s="3" t="s">
        <v>570</v>
      </c>
      <c r="SO769" s="3" t="s">
        <v>526</v>
      </c>
      <c r="SP769" s="3" t="s">
        <v>544</v>
      </c>
    </row>
    <row r="770" spans="1:510" ht="12.75" x14ac:dyDescent="0.2">
      <c r="A770" s="2">
        <v>43949.78345456018</v>
      </c>
      <c r="B770" s="3" t="s">
        <v>507</v>
      </c>
      <c r="C770" s="3" t="s">
        <v>508</v>
      </c>
      <c r="D770" s="3" t="s">
        <v>566</v>
      </c>
      <c r="E770" s="3" t="s">
        <v>1143</v>
      </c>
      <c r="F770" s="3" t="s">
        <v>528</v>
      </c>
      <c r="G770" s="3" t="s">
        <v>511</v>
      </c>
      <c r="H770" s="3" t="s">
        <v>567</v>
      </c>
      <c r="I770" s="3" t="s">
        <v>556</v>
      </c>
      <c r="J770" s="3" t="s">
        <v>514</v>
      </c>
      <c r="K770" s="3"/>
      <c r="M770" s="3" t="s">
        <v>516</v>
      </c>
      <c r="N770" s="3" t="s">
        <v>531</v>
      </c>
      <c r="O770" s="3" t="s">
        <v>518</v>
      </c>
      <c r="P770" s="3">
        <v>8</v>
      </c>
      <c r="Q770" s="3">
        <v>4</v>
      </c>
      <c r="R770" s="3" t="s">
        <v>734</v>
      </c>
      <c r="S770" s="3" t="s">
        <v>519</v>
      </c>
      <c r="T770" s="3" t="s">
        <v>520</v>
      </c>
      <c r="U770" s="3" t="s">
        <v>1125</v>
      </c>
      <c r="V770" s="3" t="s">
        <v>1125</v>
      </c>
      <c r="W770" s="3" t="s">
        <v>1125</v>
      </c>
      <c r="X770" s="3" t="s">
        <v>1125</v>
      </c>
      <c r="Y770" s="3" t="s">
        <v>1125</v>
      </c>
      <c r="AA770" s="3">
        <v>1560</v>
      </c>
      <c r="AB770" s="3">
        <v>770</v>
      </c>
      <c r="AC770" s="3">
        <v>790</v>
      </c>
      <c r="AD770" s="3" t="s">
        <v>540</v>
      </c>
      <c r="AE770" s="3" t="s">
        <v>541</v>
      </c>
      <c r="AF770" s="3" t="s">
        <v>523</v>
      </c>
      <c r="AV770" s="3" t="s">
        <v>723</v>
      </c>
      <c r="BA770" s="3" t="s">
        <v>723</v>
      </c>
      <c r="BR770" s="3" t="s">
        <v>723</v>
      </c>
      <c r="BS770" s="3" t="s">
        <v>723</v>
      </c>
      <c r="BT770" s="3" t="s">
        <v>723</v>
      </c>
      <c r="BW770" s="3" t="s">
        <v>723</v>
      </c>
      <c r="CP770" s="3" t="s">
        <v>723</v>
      </c>
      <c r="CX770" s="3" t="s">
        <v>723</v>
      </c>
      <c r="EE770" s="3" t="s">
        <v>723</v>
      </c>
      <c r="FD770" s="3" t="s">
        <v>729</v>
      </c>
      <c r="GA770" s="3" t="s">
        <v>723</v>
      </c>
      <c r="GB770" s="3" t="s">
        <v>723</v>
      </c>
      <c r="GC770" s="3" t="s">
        <v>723</v>
      </c>
      <c r="GD770" s="3" t="s">
        <v>723</v>
      </c>
      <c r="GG770" s="3" t="s">
        <v>723</v>
      </c>
      <c r="GH770" s="3" t="s">
        <v>723</v>
      </c>
      <c r="HY770" s="3" t="s">
        <v>723</v>
      </c>
      <c r="IJ770" s="3" t="s">
        <v>723</v>
      </c>
      <c r="JD770" s="3">
        <v>18</v>
      </c>
      <c r="JE770" s="3">
        <v>13</v>
      </c>
      <c r="JF770" s="3">
        <v>4</v>
      </c>
      <c r="JG770" s="3">
        <v>1</v>
      </c>
      <c r="JH770" s="3" t="s">
        <v>735</v>
      </c>
      <c r="JX770" s="3" t="s">
        <v>726</v>
      </c>
      <c r="KC770" s="3" t="s">
        <v>725</v>
      </c>
      <c r="KT770" s="3" t="s">
        <v>726</v>
      </c>
      <c r="KU770" s="3" t="s">
        <v>727</v>
      </c>
      <c r="KV770" s="3" t="s">
        <v>727</v>
      </c>
      <c r="KY770" s="3" t="s">
        <v>726</v>
      </c>
      <c r="LR770" s="3" t="s">
        <v>727</v>
      </c>
      <c r="LZ770" s="3" t="s">
        <v>725</v>
      </c>
      <c r="NG770" s="3" t="s">
        <v>727</v>
      </c>
      <c r="OF770" s="3" t="s">
        <v>726</v>
      </c>
      <c r="PC770" s="3" t="s">
        <v>725</v>
      </c>
      <c r="PD770" s="3" t="s">
        <v>725</v>
      </c>
      <c r="PE770" s="3" t="s">
        <v>725</v>
      </c>
      <c r="PF770" s="3" t="s">
        <v>725</v>
      </c>
      <c r="PI770" s="3" t="s">
        <v>725</v>
      </c>
      <c r="PJ770" s="3" t="s">
        <v>725</v>
      </c>
      <c r="RA770" s="3" t="s">
        <v>726</v>
      </c>
      <c r="RL770" s="3" t="s">
        <v>727</v>
      </c>
      <c r="SF770" s="3">
        <v>8</v>
      </c>
      <c r="SG770" s="3">
        <v>5</v>
      </c>
      <c r="SH770" s="3">
        <v>5</v>
      </c>
      <c r="SI770" s="3">
        <v>3</v>
      </c>
      <c r="SJ770" s="3" t="s">
        <v>523</v>
      </c>
      <c r="SK770" s="3" t="s">
        <v>736</v>
      </c>
      <c r="SL770" s="3" t="s">
        <v>524</v>
      </c>
      <c r="SM770" s="3" t="s">
        <v>1252</v>
      </c>
      <c r="SN770" s="3" t="s">
        <v>542</v>
      </c>
      <c r="SO770" s="3" t="s">
        <v>543</v>
      </c>
      <c r="SP770" s="3" t="s">
        <v>549</v>
      </c>
    </row>
    <row r="771" spans="1:510" ht="12.75" x14ac:dyDescent="0.2">
      <c r="A771" s="2">
        <v>43949.785452337965</v>
      </c>
      <c r="B771" s="3" t="s">
        <v>507</v>
      </c>
      <c r="C771" s="3" t="s">
        <v>508</v>
      </c>
      <c r="D771" s="3" t="s">
        <v>566</v>
      </c>
      <c r="E771" s="3" t="s">
        <v>1143</v>
      </c>
      <c r="F771" s="3" t="s">
        <v>510</v>
      </c>
      <c r="G771" s="3" t="s">
        <v>756</v>
      </c>
      <c r="H771" s="3" t="s">
        <v>555</v>
      </c>
      <c r="I771" s="3" t="s">
        <v>529</v>
      </c>
      <c r="J771" s="3" t="s">
        <v>514</v>
      </c>
      <c r="K771" s="3"/>
      <c r="M771" s="3" t="s">
        <v>572</v>
      </c>
      <c r="N771" s="3" t="s">
        <v>539</v>
      </c>
      <c r="O771" s="3" t="s">
        <v>518</v>
      </c>
      <c r="P771" s="3">
        <v>6</v>
      </c>
      <c r="Q771" s="3" t="s">
        <v>733</v>
      </c>
      <c r="R771" s="3" t="s">
        <v>734</v>
      </c>
      <c r="S771" s="3" t="s">
        <v>519</v>
      </c>
      <c r="T771" s="3" t="s">
        <v>533</v>
      </c>
      <c r="U771" s="3">
        <v>27</v>
      </c>
      <c r="V771" s="3">
        <v>24</v>
      </c>
      <c r="W771" s="3">
        <v>30</v>
      </c>
      <c r="X771" s="3">
        <v>24</v>
      </c>
      <c r="Y771" s="3">
        <v>31</v>
      </c>
      <c r="Z771" s="3" t="s">
        <v>553</v>
      </c>
      <c r="AA771" s="6" t="s">
        <v>1125</v>
      </c>
      <c r="DI771" s="3" t="s">
        <v>723</v>
      </c>
      <c r="DX771" s="3" t="s">
        <v>723</v>
      </c>
      <c r="FN771" s="3" t="s">
        <v>723</v>
      </c>
      <c r="GK771" s="3" t="s">
        <v>723</v>
      </c>
      <c r="GS771" s="3" t="s">
        <v>723</v>
      </c>
      <c r="JD771" s="3">
        <v>5</v>
      </c>
      <c r="JE771" s="3">
        <v>2</v>
      </c>
      <c r="JF771" s="3">
        <v>2</v>
      </c>
      <c r="JG771" s="3">
        <v>1</v>
      </c>
      <c r="JH771" s="3" t="s">
        <v>809</v>
      </c>
      <c r="MK771" s="3" t="s">
        <v>725</v>
      </c>
      <c r="MZ771" s="3" t="s">
        <v>725</v>
      </c>
      <c r="OP771" s="3" t="s">
        <v>725</v>
      </c>
      <c r="PM771" s="3" t="s">
        <v>725</v>
      </c>
      <c r="PU771" s="3" t="s">
        <v>725</v>
      </c>
      <c r="SF771" s="3">
        <v>5</v>
      </c>
      <c r="SG771" s="3">
        <v>0</v>
      </c>
      <c r="SH771" s="3">
        <v>1</v>
      </c>
      <c r="SI771" s="3">
        <v>2</v>
      </c>
      <c r="SJ771" s="3" t="s">
        <v>524</v>
      </c>
      <c r="SK771" s="3" t="s">
        <v>809</v>
      </c>
      <c r="SL771" s="3" t="s">
        <v>524</v>
      </c>
      <c r="SM771" s="3" t="s">
        <v>1248</v>
      </c>
      <c r="SN771" s="3" t="s">
        <v>570</v>
      </c>
      <c r="SO771" s="3" t="s">
        <v>543</v>
      </c>
      <c r="SP771" s="3" t="s">
        <v>544</v>
      </c>
    </row>
    <row r="772" spans="1:510" ht="12.75" x14ac:dyDescent="0.2">
      <c r="A772" s="2">
        <v>43949.785653900464</v>
      </c>
      <c r="B772" s="3" t="s">
        <v>507</v>
      </c>
      <c r="C772" s="3" t="s">
        <v>508</v>
      </c>
      <c r="D772" s="3" t="s">
        <v>566</v>
      </c>
      <c r="E772" s="3" t="s">
        <v>1143</v>
      </c>
      <c r="F772" s="3" t="s">
        <v>510</v>
      </c>
      <c r="G772" s="3" t="s">
        <v>756</v>
      </c>
      <c r="H772" s="3" t="s">
        <v>555</v>
      </c>
      <c r="I772" s="3" t="s">
        <v>529</v>
      </c>
      <c r="J772" s="3" t="s">
        <v>514</v>
      </c>
      <c r="K772" s="3"/>
      <c r="M772" s="3" t="s">
        <v>572</v>
      </c>
      <c r="N772" s="3" t="s">
        <v>539</v>
      </c>
      <c r="O772" s="3" t="s">
        <v>518</v>
      </c>
      <c r="P772" s="3">
        <v>6</v>
      </c>
      <c r="Q772" s="3" t="s">
        <v>733</v>
      </c>
      <c r="R772" s="3" t="s">
        <v>734</v>
      </c>
      <c r="S772" s="3" t="s">
        <v>519</v>
      </c>
      <c r="T772" s="3" t="s">
        <v>533</v>
      </c>
      <c r="U772" s="3">
        <v>27</v>
      </c>
      <c r="V772" s="3">
        <v>24</v>
      </c>
      <c r="W772" s="3">
        <v>30</v>
      </c>
      <c r="X772" s="3">
        <v>24</v>
      </c>
      <c r="Y772" s="3">
        <v>31</v>
      </c>
      <c r="Z772" s="3" t="s">
        <v>553</v>
      </c>
      <c r="AA772" s="6" t="s">
        <v>1125</v>
      </c>
      <c r="DI772" s="3" t="s">
        <v>723</v>
      </c>
      <c r="DX772" s="3" t="s">
        <v>723</v>
      </c>
      <c r="FN772" s="3" t="s">
        <v>723</v>
      </c>
      <c r="GK772" s="3" t="s">
        <v>723</v>
      </c>
      <c r="GS772" s="3" t="s">
        <v>723</v>
      </c>
      <c r="JD772" s="3">
        <v>5</v>
      </c>
      <c r="JE772" s="3">
        <v>2</v>
      </c>
      <c r="JF772" s="3">
        <v>2</v>
      </c>
      <c r="JG772" s="3">
        <v>1</v>
      </c>
      <c r="JH772" s="3" t="s">
        <v>809</v>
      </c>
      <c r="MK772" s="3" t="s">
        <v>725</v>
      </c>
      <c r="MZ772" s="3" t="s">
        <v>725</v>
      </c>
      <c r="OP772" s="3" t="s">
        <v>725</v>
      </c>
      <c r="PM772" s="3" t="s">
        <v>725</v>
      </c>
      <c r="PU772" s="3" t="s">
        <v>725</v>
      </c>
      <c r="SF772" s="3">
        <v>5</v>
      </c>
      <c r="SG772" s="3">
        <v>0</v>
      </c>
      <c r="SH772" s="3">
        <v>1</v>
      </c>
      <c r="SI772" s="3">
        <v>2</v>
      </c>
      <c r="SJ772" s="3" t="s">
        <v>524</v>
      </c>
      <c r="SK772" s="3" t="s">
        <v>809</v>
      </c>
      <c r="SL772" s="3" t="s">
        <v>524</v>
      </c>
      <c r="SM772" s="3" t="s">
        <v>1248</v>
      </c>
      <c r="SN772" s="3" t="s">
        <v>570</v>
      </c>
      <c r="SO772" s="3" t="s">
        <v>543</v>
      </c>
      <c r="SP772" s="3" t="s">
        <v>544</v>
      </c>
    </row>
    <row r="773" spans="1:510" ht="12.75" x14ac:dyDescent="0.2">
      <c r="A773" s="2">
        <v>43949.785829502318</v>
      </c>
      <c r="B773" s="3" t="s">
        <v>507</v>
      </c>
      <c r="C773" s="3" t="s">
        <v>508</v>
      </c>
      <c r="D773" s="3" t="s">
        <v>509</v>
      </c>
      <c r="E773" s="3" t="s">
        <v>1143</v>
      </c>
      <c r="F773" s="3" t="s">
        <v>528</v>
      </c>
      <c r="G773" s="3" t="s">
        <v>511</v>
      </c>
      <c r="H773" s="3" t="s">
        <v>563</v>
      </c>
      <c r="I773" s="3" t="s">
        <v>537</v>
      </c>
      <c r="J773" s="3" t="s">
        <v>617</v>
      </c>
      <c r="K773" s="3" t="s">
        <v>1125</v>
      </c>
      <c r="M773" s="3" t="s">
        <v>538</v>
      </c>
      <c r="N773" s="3" t="s">
        <v>539</v>
      </c>
      <c r="O773" s="3" t="s">
        <v>518</v>
      </c>
      <c r="P773" s="3">
        <v>4</v>
      </c>
      <c r="Q773" s="3">
        <v>4</v>
      </c>
      <c r="R773" s="3" t="s">
        <v>745</v>
      </c>
      <c r="S773" s="3" t="s">
        <v>519</v>
      </c>
      <c r="T773" s="3" t="s">
        <v>533</v>
      </c>
      <c r="U773" s="3">
        <v>28</v>
      </c>
      <c r="V773" s="3">
        <v>30</v>
      </c>
      <c r="W773" s="3">
        <v>26</v>
      </c>
      <c r="X773" s="3">
        <v>30</v>
      </c>
      <c r="Y773" s="3">
        <v>26</v>
      </c>
      <c r="Z773" s="3" t="s">
        <v>534</v>
      </c>
      <c r="AA773" s="3">
        <v>1360</v>
      </c>
      <c r="AB773" s="3">
        <v>690</v>
      </c>
      <c r="AC773" s="3">
        <v>670</v>
      </c>
      <c r="AD773" s="3" t="s">
        <v>576</v>
      </c>
      <c r="AE773" s="3" t="s">
        <v>587</v>
      </c>
      <c r="AF773" s="3" t="s">
        <v>523</v>
      </c>
      <c r="AY773" s="3" t="s">
        <v>723</v>
      </c>
      <c r="BB773" s="3" t="s">
        <v>723</v>
      </c>
      <c r="BF773" s="3" t="s">
        <v>723</v>
      </c>
      <c r="BH773" s="3" t="s">
        <v>723</v>
      </c>
      <c r="CH773" s="3" t="s">
        <v>723</v>
      </c>
      <c r="DW773" s="3" t="s">
        <v>723</v>
      </c>
      <c r="ED773" s="3" t="s">
        <v>723</v>
      </c>
      <c r="GA773" s="3" t="s">
        <v>723</v>
      </c>
      <c r="GC773" s="3" t="s">
        <v>723</v>
      </c>
      <c r="GD773" s="3" t="s">
        <v>723</v>
      </c>
      <c r="HO773" s="3" t="s">
        <v>723</v>
      </c>
      <c r="HY773" s="3" t="s">
        <v>723</v>
      </c>
      <c r="JD773" s="3">
        <v>17</v>
      </c>
      <c r="JE773" s="3">
        <v>6</v>
      </c>
      <c r="JF773" s="3">
        <v>5</v>
      </c>
      <c r="JG773" s="3">
        <v>6</v>
      </c>
      <c r="JH773" s="3" t="s">
        <v>779</v>
      </c>
      <c r="KA773" s="3" t="s">
        <v>725</v>
      </c>
      <c r="KD773" s="3" t="s">
        <v>725</v>
      </c>
      <c r="KH773" s="3" t="s">
        <v>725</v>
      </c>
      <c r="KJ773" s="3" t="s">
        <v>726</v>
      </c>
      <c r="LJ773" s="3" t="s">
        <v>727</v>
      </c>
      <c r="MY773" s="3" t="s">
        <v>725</v>
      </c>
      <c r="NF773" s="3" t="s">
        <v>726</v>
      </c>
      <c r="PC773" s="3" t="s">
        <v>727</v>
      </c>
      <c r="PE773" s="3" t="s">
        <v>725</v>
      </c>
      <c r="PF773" s="3" t="s">
        <v>727</v>
      </c>
      <c r="QQ773" s="3" t="s">
        <v>726</v>
      </c>
      <c r="RA773" s="3" t="s">
        <v>726</v>
      </c>
      <c r="SF773" s="3">
        <v>10</v>
      </c>
      <c r="SG773" s="3">
        <v>4</v>
      </c>
      <c r="SH773" s="3">
        <v>3</v>
      </c>
      <c r="SI773" s="3">
        <v>0</v>
      </c>
      <c r="SJ773" s="3" t="s">
        <v>523</v>
      </c>
      <c r="SK773" s="3" t="s">
        <v>810</v>
      </c>
      <c r="SL773" s="3" t="s">
        <v>524</v>
      </c>
      <c r="SM773" s="3" t="s">
        <v>1253</v>
      </c>
      <c r="SN773" s="3" t="s">
        <v>535</v>
      </c>
      <c r="SO773" s="3" t="s">
        <v>554</v>
      </c>
      <c r="SP773" s="3" t="s">
        <v>527</v>
      </c>
    </row>
    <row r="774" spans="1:510" ht="12.75" x14ac:dyDescent="0.2">
      <c r="A774" s="2">
        <v>43949.786015428239</v>
      </c>
      <c r="B774" s="3" t="s">
        <v>507</v>
      </c>
      <c r="C774" s="3" t="s">
        <v>508</v>
      </c>
      <c r="D774" s="3" t="s">
        <v>509</v>
      </c>
      <c r="E774" s="3" t="s">
        <v>1143</v>
      </c>
      <c r="F774" s="3" t="s">
        <v>528</v>
      </c>
      <c r="G774" s="3" t="s">
        <v>511</v>
      </c>
      <c r="H774" s="3" t="s">
        <v>536</v>
      </c>
      <c r="I774" s="3" t="s">
        <v>556</v>
      </c>
      <c r="J774" s="3" t="s">
        <v>557</v>
      </c>
      <c r="K774" s="3" t="s">
        <v>643</v>
      </c>
      <c r="L774" s="3" t="s">
        <v>768</v>
      </c>
      <c r="M774" s="3" t="s">
        <v>1125</v>
      </c>
      <c r="N774" s="3" t="s">
        <v>517</v>
      </c>
      <c r="O774" s="3" t="s">
        <v>580</v>
      </c>
      <c r="P774" s="3">
        <v>5</v>
      </c>
      <c r="Q774" s="3" t="s">
        <v>733</v>
      </c>
      <c r="R774" s="3" t="s">
        <v>734</v>
      </c>
      <c r="S774" s="3" t="s">
        <v>519</v>
      </c>
      <c r="T774" s="3" t="s">
        <v>520</v>
      </c>
      <c r="U774" s="3" t="s">
        <v>1125</v>
      </c>
      <c r="V774" s="3" t="s">
        <v>1125</v>
      </c>
      <c r="W774" s="3" t="s">
        <v>1125</v>
      </c>
      <c r="X774" s="3" t="s">
        <v>1125</v>
      </c>
      <c r="Y774" s="3" t="s">
        <v>1125</v>
      </c>
      <c r="AA774" s="3">
        <v>1440</v>
      </c>
      <c r="AB774" s="3">
        <v>670</v>
      </c>
      <c r="AC774" s="3">
        <v>770</v>
      </c>
      <c r="AD774" s="3" t="s">
        <v>576</v>
      </c>
      <c r="AE774" s="3" t="s">
        <v>541</v>
      </c>
      <c r="AF774" s="3" t="s">
        <v>523</v>
      </c>
      <c r="AR774" s="3" t="s">
        <v>723</v>
      </c>
      <c r="DQ774" s="3" t="s">
        <v>723</v>
      </c>
      <c r="EA774" s="3" t="s">
        <v>723</v>
      </c>
      <c r="FN774" s="3" t="s">
        <v>723</v>
      </c>
      <c r="FY774" s="3" t="s">
        <v>723</v>
      </c>
      <c r="GA774" s="3" t="s">
        <v>723</v>
      </c>
      <c r="GD774" s="3" t="s">
        <v>723</v>
      </c>
      <c r="GG774" s="3" t="s">
        <v>723</v>
      </c>
      <c r="HB774" s="3" t="s">
        <v>723</v>
      </c>
      <c r="HC774" s="3" t="s">
        <v>723</v>
      </c>
      <c r="HJ774" s="3" t="s">
        <v>723</v>
      </c>
      <c r="IF774" s="3" t="s">
        <v>723</v>
      </c>
      <c r="JD774" s="3">
        <v>13</v>
      </c>
      <c r="JE774" s="3">
        <v>5</v>
      </c>
      <c r="JF774" s="3">
        <v>5</v>
      </c>
      <c r="JG774" s="3">
        <v>3</v>
      </c>
      <c r="JH774" s="3" t="s">
        <v>780</v>
      </c>
      <c r="JT774" s="3" t="s">
        <v>727</v>
      </c>
      <c r="KY774" s="3" t="s">
        <v>726</v>
      </c>
      <c r="SF774" s="3">
        <v>5</v>
      </c>
      <c r="SG774" s="3">
        <v>3</v>
      </c>
      <c r="SH774" s="3">
        <v>5</v>
      </c>
      <c r="SI774" s="3">
        <v>0</v>
      </c>
      <c r="SJ774" s="3" t="s">
        <v>523</v>
      </c>
      <c r="SK774" s="3" t="s">
        <v>809</v>
      </c>
      <c r="SL774" s="3" t="s">
        <v>524</v>
      </c>
      <c r="SM774" s="3" t="s">
        <v>1252</v>
      </c>
      <c r="SN774" s="3" t="s">
        <v>535</v>
      </c>
      <c r="SO774" s="3" t="s">
        <v>526</v>
      </c>
      <c r="SP774" s="3" t="s">
        <v>544</v>
      </c>
    </row>
    <row r="775" spans="1:510" ht="12.75" x14ac:dyDescent="0.2">
      <c r="A775" s="2">
        <v>43949.786319560182</v>
      </c>
      <c r="B775" s="3" t="s">
        <v>507</v>
      </c>
      <c r="C775" s="3" t="s">
        <v>508</v>
      </c>
      <c r="D775" s="3" t="s">
        <v>509</v>
      </c>
      <c r="E775" s="3" t="s">
        <v>1143</v>
      </c>
      <c r="F775" s="3" t="s">
        <v>528</v>
      </c>
      <c r="G775" s="3" t="s">
        <v>511</v>
      </c>
      <c r="H775" s="3" t="s">
        <v>536</v>
      </c>
      <c r="I775" s="3" t="s">
        <v>556</v>
      </c>
      <c r="J775" s="3" t="s">
        <v>557</v>
      </c>
      <c r="K775" s="3" t="s">
        <v>643</v>
      </c>
      <c r="L775" s="3" t="s">
        <v>702</v>
      </c>
      <c r="M775" s="3" t="s">
        <v>1125</v>
      </c>
      <c r="N775" s="3" t="s">
        <v>531</v>
      </c>
      <c r="O775" s="3" t="s">
        <v>580</v>
      </c>
      <c r="P775" s="3">
        <v>3</v>
      </c>
      <c r="Q775" s="3" t="s">
        <v>1125</v>
      </c>
      <c r="R775" s="3" t="s">
        <v>1125</v>
      </c>
      <c r="S775" s="3" t="s">
        <v>591</v>
      </c>
      <c r="T775" s="3" t="s">
        <v>520</v>
      </c>
      <c r="U775" s="3" t="s">
        <v>1125</v>
      </c>
      <c r="V775" s="3" t="s">
        <v>1125</v>
      </c>
      <c r="W775" s="3" t="s">
        <v>1125</v>
      </c>
      <c r="X775" s="3" t="s">
        <v>1125</v>
      </c>
      <c r="Y775" s="3" t="s">
        <v>1125</v>
      </c>
      <c r="AA775" s="3">
        <v>1530</v>
      </c>
      <c r="AB775" s="3">
        <v>730</v>
      </c>
      <c r="AC775" s="3">
        <v>800</v>
      </c>
      <c r="AD775" s="3" t="s">
        <v>540</v>
      </c>
      <c r="AE775" s="3" t="s">
        <v>541</v>
      </c>
      <c r="AF775" s="3" t="s">
        <v>523</v>
      </c>
      <c r="AV775" s="3" t="s">
        <v>723</v>
      </c>
      <c r="BS775" s="3" t="s">
        <v>729</v>
      </c>
      <c r="BW775" s="3" t="s">
        <v>723</v>
      </c>
      <c r="CJ775" s="3" t="s">
        <v>723</v>
      </c>
      <c r="DJ775" s="3" t="s">
        <v>723</v>
      </c>
      <c r="DT775" s="3" t="s">
        <v>723</v>
      </c>
      <c r="EG775" s="3" t="s">
        <v>723</v>
      </c>
      <c r="EL775" s="3" t="s">
        <v>723</v>
      </c>
      <c r="HC775" s="3" t="s">
        <v>723</v>
      </c>
      <c r="JD775" s="3">
        <v>9</v>
      </c>
      <c r="JE775" s="3">
        <v>6</v>
      </c>
      <c r="JF775" s="3">
        <v>1</v>
      </c>
      <c r="JG775" s="3">
        <v>2</v>
      </c>
      <c r="JH775" s="3" t="s">
        <v>811</v>
      </c>
      <c r="JX775" s="3" t="s">
        <v>726</v>
      </c>
      <c r="KU775" s="3" t="s">
        <v>726</v>
      </c>
      <c r="KY775" s="3" t="s">
        <v>726</v>
      </c>
      <c r="LL775" s="3" t="s">
        <v>725</v>
      </c>
      <c r="ML775" s="3" t="s">
        <v>725</v>
      </c>
      <c r="MV775" s="3" t="s">
        <v>726</v>
      </c>
      <c r="NI775" s="3" t="s">
        <v>725</v>
      </c>
      <c r="NN775" s="3" t="s">
        <v>726</v>
      </c>
      <c r="QE775" s="3" t="s">
        <v>725</v>
      </c>
      <c r="SF775" s="3">
        <v>4</v>
      </c>
      <c r="SG775" s="3">
        <v>5</v>
      </c>
      <c r="SH775" s="3">
        <v>0</v>
      </c>
      <c r="SI775" s="3">
        <v>1</v>
      </c>
      <c r="SJ775" s="3" t="s">
        <v>524</v>
      </c>
      <c r="SK775" s="3" t="s">
        <v>811</v>
      </c>
      <c r="SL775" s="3" t="s">
        <v>523</v>
      </c>
      <c r="SM775" s="3" t="s">
        <v>1252</v>
      </c>
      <c r="SO775" s="3" t="s">
        <v>526</v>
      </c>
      <c r="SP775" s="3" t="s">
        <v>544</v>
      </c>
    </row>
    <row r="776" spans="1:510" ht="12.75" x14ac:dyDescent="0.2">
      <c r="A776" s="2">
        <v>43949.786342743057</v>
      </c>
      <c r="B776" s="3" t="s">
        <v>507</v>
      </c>
      <c r="C776" s="3" t="s">
        <v>753</v>
      </c>
      <c r="D776" s="3" t="s">
        <v>509</v>
      </c>
      <c r="E776" s="3" t="s">
        <v>1143</v>
      </c>
      <c r="F776" s="3" t="s">
        <v>510</v>
      </c>
      <c r="G776" s="3" t="s">
        <v>511</v>
      </c>
      <c r="H776" s="3" t="s">
        <v>555</v>
      </c>
      <c r="I776" s="3" t="s">
        <v>529</v>
      </c>
      <c r="J776" s="3" t="s">
        <v>514</v>
      </c>
      <c r="K776" s="3"/>
      <c r="M776" s="3" t="s">
        <v>552</v>
      </c>
      <c r="N776" s="3" t="s">
        <v>578</v>
      </c>
      <c r="O776" s="3" t="s">
        <v>518</v>
      </c>
      <c r="P776" s="3">
        <v>6</v>
      </c>
      <c r="Q776" s="3">
        <v>4</v>
      </c>
      <c r="R776" s="3" t="s">
        <v>1160</v>
      </c>
      <c r="S776" s="3" t="s">
        <v>519</v>
      </c>
      <c r="T776" s="3" t="s">
        <v>533</v>
      </c>
      <c r="U776" s="3">
        <v>31</v>
      </c>
      <c r="V776" s="3">
        <v>32</v>
      </c>
      <c r="W776" s="3">
        <v>30</v>
      </c>
      <c r="X776" s="3">
        <v>34</v>
      </c>
      <c r="Y776" s="3">
        <v>28</v>
      </c>
      <c r="Z776" s="3" t="s">
        <v>534</v>
      </c>
      <c r="AA776" s="3">
        <v>1330</v>
      </c>
      <c r="AB776" s="3">
        <v>690</v>
      </c>
      <c r="AC776" s="3">
        <v>640</v>
      </c>
      <c r="AD776" s="3" t="s">
        <v>540</v>
      </c>
      <c r="AE776" s="3" t="s">
        <v>541</v>
      </c>
      <c r="AF776" s="3" t="s">
        <v>523</v>
      </c>
      <c r="BS776" s="3" t="s">
        <v>723</v>
      </c>
      <c r="DG776" s="3" t="s">
        <v>723</v>
      </c>
      <c r="FV776" s="3" t="s">
        <v>723</v>
      </c>
      <c r="JA776" s="3" t="s">
        <v>723</v>
      </c>
      <c r="JD776" s="3">
        <v>4</v>
      </c>
      <c r="JE776" s="3">
        <v>2</v>
      </c>
      <c r="JF776" s="3">
        <v>1</v>
      </c>
      <c r="JG776" s="3">
        <v>1</v>
      </c>
      <c r="JH776" s="3" t="s">
        <v>812</v>
      </c>
      <c r="KU776" s="3" t="s">
        <v>726</v>
      </c>
      <c r="MI776" s="3" t="s">
        <v>726</v>
      </c>
      <c r="OX776" s="3" t="s">
        <v>725</v>
      </c>
      <c r="SC776" s="3" t="s">
        <v>725</v>
      </c>
      <c r="SF776" s="3">
        <v>2</v>
      </c>
      <c r="SG776" s="3">
        <v>2</v>
      </c>
      <c r="SH776" s="3">
        <v>0</v>
      </c>
      <c r="SI776" s="3">
        <v>0</v>
      </c>
      <c r="SJ776" s="3" t="s">
        <v>524</v>
      </c>
      <c r="SK776" s="3" t="s">
        <v>812</v>
      </c>
      <c r="SL776" s="3" t="s">
        <v>524</v>
      </c>
      <c r="SM776" s="3" t="s">
        <v>1248</v>
      </c>
      <c r="SN776" s="3" t="s">
        <v>570</v>
      </c>
      <c r="SO776" s="3" t="s">
        <v>526</v>
      </c>
      <c r="SP776" s="3" t="s">
        <v>544</v>
      </c>
    </row>
    <row r="777" spans="1:510" ht="12.75" x14ac:dyDescent="0.2">
      <c r="A777" s="2">
        <v>43949.787224293977</v>
      </c>
      <c r="B777" s="3" t="s">
        <v>507</v>
      </c>
      <c r="C777" s="3" t="s">
        <v>508</v>
      </c>
      <c r="D777" s="3" t="s">
        <v>566</v>
      </c>
      <c r="E777" s="3" t="s">
        <v>1127</v>
      </c>
      <c r="F777" s="3" t="s">
        <v>528</v>
      </c>
      <c r="G777" s="3" t="s">
        <v>511</v>
      </c>
      <c r="H777" s="3" t="s">
        <v>574</v>
      </c>
      <c r="I777" s="3" t="s">
        <v>529</v>
      </c>
      <c r="J777" s="3" t="s">
        <v>514</v>
      </c>
      <c r="K777" s="3"/>
      <c r="M777" s="3" t="s">
        <v>572</v>
      </c>
      <c r="N777" s="3" t="s">
        <v>578</v>
      </c>
      <c r="O777" s="3" t="s">
        <v>518</v>
      </c>
      <c r="P777" s="3">
        <v>6</v>
      </c>
      <c r="Q777" s="3" t="s">
        <v>1125</v>
      </c>
      <c r="R777" s="3" t="s">
        <v>1125</v>
      </c>
      <c r="S777" s="3" t="s">
        <v>519</v>
      </c>
      <c r="T777" s="3" t="s">
        <v>520</v>
      </c>
      <c r="U777" s="3" t="s">
        <v>1125</v>
      </c>
      <c r="V777" s="3" t="s">
        <v>1125</v>
      </c>
      <c r="W777" s="3" t="s">
        <v>1125</v>
      </c>
      <c r="X777" s="3" t="s">
        <v>1125</v>
      </c>
      <c r="Y777" s="3" t="s">
        <v>1125</v>
      </c>
      <c r="AA777" s="3">
        <v>1490</v>
      </c>
      <c r="AB777" s="3">
        <v>690</v>
      </c>
      <c r="AC777" s="3">
        <v>800</v>
      </c>
      <c r="AD777" s="3" t="s">
        <v>560</v>
      </c>
      <c r="AE777" s="3" t="s">
        <v>548</v>
      </c>
      <c r="AF777" s="3" t="s">
        <v>523</v>
      </c>
      <c r="BV777" s="3" t="s">
        <v>723</v>
      </c>
      <c r="BW777" s="3" t="s">
        <v>723</v>
      </c>
      <c r="CJ777" s="3" t="s">
        <v>723</v>
      </c>
      <c r="CP777" s="3" t="s">
        <v>723</v>
      </c>
      <c r="DB777" s="3" t="s">
        <v>723</v>
      </c>
      <c r="DS777" s="3" t="s">
        <v>723</v>
      </c>
      <c r="EM777" s="3" t="s">
        <v>723</v>
      </c>
      <c r="FF777" s="3" t="s">
        <v>723</v>
      </c>
      <c r="GJ777" s="3" t="s">
        <v>729</v>
      </c>
      <c r="GM777" s="3" t="s">
        <v>723</v>
      </c>
      <c r="GN777" s="3" t="s">
        <v>723</v>
      </c>
      <c r="GY777" s="3" t="s">
        <v>723</v>
      </c>
      <c r="GZ777" s="3" t="s">
        <v>723</v>
      </c>
      <c r="HA777" s="3" t="s">
        <v>723</v>
      </c>
      <c r="HY777" s="3" t="s">
        <v>723</v>
      </c>
      <c r="JD777" s="3">
        <v>15</v>
      </c>
      <c r="JE777" s="3">
        <v>9</v>
      </c>
      <c r="JF777" s="3">
        <v>4</v>
      </c>
      <c r="JG777" s="3">
        <v>2</v>
      </c>
      <c r="JH777" s="3" t="s">
        <v>748</v>
      </c>
      <c r="KX777" s="3" t="s">
        <v>725</v>
      </c>
      <c r="KY777" s="3" t="s">
        <v>726</v>
      </c>
      <c r="LL777" s="3" t="s">
        <v>725</v>
      </c>
      <c r="LR777" s="3" t="s">
        <v>726</v>
      </c>
      <c r="MD777" s="3" t="s">
        <v>725</v>
      </c>
      <c r="MU777" s="3" t="s">
        <v>725</v>
      </c>
      <c r="NO777" s="3" t="s">
        <v>725</v>
      </c>
      <c r="OH777" s="3" t="s">
        <v>725</v>
      </c>
      <c r="PL777" s="3" t="s">
        <v>726</v>
      </c>
      <c r="PO777" s="3" t="s">
        <v>725</v>
      </c>
      <c r="PP777" s="3" t="s">
        <v>726</v>
      </c>
      <c r="QA777" s="3" t="s">
        <v>725</v>
      </c>
      <c r="QB777" s="3" t="s">
        <v>725</v>
      </c>
      <c r="QC777" s="3" t="s">
        <v>725</v>
      </c>
      <c r="RA777" s="3" t="s">
        <v>726</v>
      </c>
      <c r="SF777" s="3">
        <v>11</v>
      </c>
      <c r="SG777" s="3">
        <v>4</v>
      </c>
      <c r="SH777" s="3">
        <v>1</v>
      </c>
      <c r="SI777" s="3">
        <v>2</v>
      </c>
      <c r="SJ777" s="3" t="s">
        <v>523</v>
      </c>
      <c r="SK777" s="3" t="s">
        <v>813</v>
      </c>
      <c r="SL777" s="3" t="s">
        <v>524</v>
      </c>
      <c r="SM777" s="3" t="s">
        <v>1250</v>
      </c>
      <c r="SN777" s="3" t="s">
        <v>542</v>
      </c>
      <c r="SO777" s="3" t="s">
        <v>526</v>
      </c>
      <c r="SP777" s="3" t="s">
        <v>582</v>
      </c>
    </row>
    <row r="778" spans="1:510" ht="12.75" x14ac:dyDescent="0.2">
      <c r="A778" s="2">
        <v>43949.789686574077</v>
      </c>
      <c r="B778" s="3" t="s">
        <v>507</v>
      </c>
      <c r="C778" s="3" t="s">
        <v>508</v>
      </c>
      <c r="D778" s="3" t="s">
        <v>509</v>
      </c>
      <c r="E778" s="3" t="s">
        <v>1143</v>
      </c>
      <c r="F778" s="3" t="s">
        <v>510</v>
      </c>
      <c r="G778" s="3" t="s">
        <v>511</v>
      </c>
      <c r="H778" s="3" t="s">
        <v>512</v>
      </c>
      <c r="I778" s="3" t="s">
        <v>529</v>
      </c>
      <c r="J778" s="3" t="s">
        <v>514</v>
      </c>
      <c r="K778" s="3"/>
      <c r="M778" s="3" t="s">
        <v>516</v>
      </c>
      <c r="N778" s="3" t="s">
        <v>578</v>
      </c>
      <c r="O778" s="3" t="s">
        <v>518</v>
      </c>
      <c r="P778" s="3">
        <v>8</v>
      </c>
      <c r="Q778" s="3">
        <v>4</v>
      </c>
      <c r="R778" s="3" t="s">
        <v>745</v>
      </c>
      <c r="S778" s="3" t="s">
        <v>519</v>
      </c>
      <c r="T778" s="3" t="s">
        <v>520</v>
      </c>
      <c r="U778" s="3" t="s">
        <v>1125</v>
      </c>
      <c r="V778" s="3" t="s">
        <v>1125</v>
      </c>
      <c r="W778" s="3" t="s">
        <v>1125</v>
      </c>
      <c r="X778" s="3" t="s">
        <v>1125</v>
      </c>
      <c r="Y778" s="3" t="s">
        <v>1125</v>
      </c>
      <c r="AA778" s="3">
        <v>1490</v>
      </c>
      <c r="AB778" s="3">
        <v>730</v>
      </c>
      <c r="AC778" s="3">
        <v>760</v>
      </c>
      <c r="AD778" s="3" t="s">
        <v>564</v>
      </c>
      <c r="AE778" s="3" t="s">
        <v>541</v>
      </c>
      <c r="AF778" s="3" t="s">
        <v>523</v>
      </c>
      <c r="AH778" s="3" t="s">
        <v>723</v>
      </c>
      <c r="BS778" s="3" t="s">
        <v>723</v>
      </c>
      <c r="EE778" s="3" t="s">
        <v>723</v>
      </c>
      <c r="FF778" s="3" t="s">
        <v>729</v>
      </c>
      <c r="IK778" s="3" t="s">
        <v>723</v>
      </c>
      <c r="IT778" s="3" t="s">
        <v>723</v>
      </c>
      <c r="IZ778" s="3" t="s">
        <v>723</v>
      </c>
      <c r="JC778" s="3" t="s">
        <v>723</v>
      </c>
      <c r="JD778" s="3">
        <v>9</v>
      </c>
      <c r="JE778" s="3">
        <v>7</v>
      </c>
      <c r="JF778" s="3">
        <v>1</v>
      </c>
      <c r="JG778" s="3">
        <v>1</v>
      </c>
      <c r="JH778" s="3" t="s">
        <v>814</v>
      </c>
      <c r="JJ778" s="3" t="s">
        <v>727</v>
      </c>
      <c r="KU778" s="3" t="s">
        <v>726</v>
      </c>
      <c r="NG778" s="3" t="s">
        <v>726</v>
      </c>
      <c r="OH778" s="3" t="s">
        <v>725</v>
      </c>
      <c r="RM778" s="3" t="s">
        <v>725</v>
      </c>
      <c r="RV778" s="3" t="s">
        <v>725</v>
      </c>
      <c r="SB778" s="3" t="s">
        <v>727</v>
      </c>
      <c r="SE778" s="3" t="s">
        <v>726</v>
      </c>
      <c r="SF778" s="3">
        <v>4</v>
      </c>
      <c r="SG778" s="3">
        <v>3</v>
      </c>
      <c r="SH778" s="3">
        <v>2</v>
      </c>
      <c r="SI778" s="3">
        <v>2</v>
      </c>
      <c r="SJ778" s="3" t="s">
        <v>523</v>
      </c>
      <c r="SK778" s="3" t="s">
        <v>815</v>
      </c>
      <c r="SL778" s="3" t="s">
        <v>524</v>
      </c>
      <c r="SM778" s="3" t="s">
        <v>1253</v>
      </c>
      <c r="SN778" s="3" t="s">
        <v>594</v>
      </c>
      <c r="SO778" s="3" t="s">
        <v>526</v>
      </c>
      <c r="SP778" s="3" t="s">
        <v>544</v>
      </c>
    </row>
    <row r="779" spans="1:510" ht="12.75" x14ac:dyDescent="0.2">
      <c r="A779" s="2">
        <v>43949.789872060181</v>
      </c>
      <c r="B779" s="3" t="s">
        <v>507</v>
      </c>
      <c r="C779" s="3" t="s">
        <v>508</v>
      </c>
      <c r="D779" s="3" t="s">
        <v>566</v>
      </c>
      <c r="E779" s="3" t="s">
        <v>1143</v>
      </c>
      <c r="F779" s="3" t="s">
        <v>510</v>
      </c>
      <c r="G779" s="3" t="s">
        <v>573</v>
      </c>
      <c r="H779" s="3" t="s">
        <v>512</v>
      </c>
      <c r="I779" s="3" t="s">
        <v>513</v>
      </c>
      <c r="J779" s="3" t="s">
        <v>514</v>
      </c>
      <c r="K779" s="3"/>
      <c r="M779" s="3" t="s">
        <v>572</v>
      </c>
      <c r="N779" s="3" t="s">
        <v>578</v>
      </c>
      <c r="O779" s="3" t="s">
        <v>518</v>
      </c>
      <c r="P779" s="3">
        <v>7</v>
      </c>
      <c r="Q779" s="3" t="s">
        <v>1156</v>
      </c>
      <c r="R779" s="3" t="s">
        <v>747</v>
      </c>
      <c r="S779" s="3" t="s">
        <v>519</v>
      </c>
      <c r="T779" s="3" t="s">
        <v>520</v>
      </c>
      <c r="U779" s="3" t="s">
        <v>1125</v>
      </c>
      <c r="V779" s="3" t="s">
        <v>1125</v>
      </c>
      <c r="W779" s="3" t="s">
        <v>1125</v>
      </c>
      <c r="X779" s="3" t="s">
        <v>1125</v>
      </c>
      <c r="Y779" s="3" t="s">
        <v>1125</v>
      </c>
      <c r="AA779" s="3">
        <v>1190</v>
      </c>
      <c r="AB779" s="3">
        <v>650</v>
      </c>
      <c r="AC779" s="3">
        <v>540</v>
      </c>
      <c r="AD779" s="3" t="s">
        <v>816</v>
      </c>
      <c r="AE779" s="3" t="s">
        <v>548</v>
      </c>
      <c r="AF779" s="3" t="s">
        <v>523</v>
      </c>
      <c r="BA779" s="3" t="s">
        <v>729</v>
      </c>
      <c r="BB779" s="3" t="s">
        <v>729</v>
      </c>
      <c r="JD779" s="3">
        <v>2</v>
      </c>
      <c r="JE779" s="3">
        <v>1</v>
      </c>
      <c r="JF779" s="3" t="s">
        <v>730</v>
      </c>
      <c r="JG779" s="3">
        <v>1</v>
      </c>
      <c r="JH779" s="3" t="s">
        <v>817</v>
      </c>
      <c r="KC779" s="3" t="s">
        <v>726</v>
      </c>
      <c r="KD779" s="3" t="s">
        <v>725</v>
      </c>
      <c r="SF779" s="3">
        <v>1</v>
      </c>
      <c r="SG779" s="3">
        <v>1</v>
      </c>
      <c r="SH779" s="3">
        <v>0</v>
      </c>
      <c r="SI779" s="3">
        <v>0</v>
      </c>
      <c r="SJ779" s="3" t="s">
        <v>524</v>
      </c>
      <c r="SK779" s="3" t="s">
        <v>817</v>
      </c>
      <c r="SL779" s="3" t="s">
        <v>524</v>
      </c>
      <c r="SM779" s="3" t="s">
        <v>1247</v>
      </c>
      <c r="SN779" s="3" t="s">
        <v>594</v>
      </c>
      <c r="SO779" s="3" t="s">
        <v>543</v>
      </c>
      <c r="SP779" s="3" t="s">
        <v>544</v>
      </c>
    </row>
    <row r="780" spans="1:510" ht="12.75" x14ac:dyDescent="0.2">
      <c r="A780" s="2">
        <v>43949.793671620369</v>
      </c>
      <c r="B780" s="3" t="s">
        <v>507</v>
      </c>
      <c r="C780" s="3" t="s">
        <v>508</v>
      </c>
      <c r="D780" s="3" t="s">
        <v>509</v>
      </c>
      <c r="E780" s="3" t="s">
        <v>1143</v>
      </c>
      <c r="F780" s="3" t="s">
        <v>510</v>
      </c>
      <c r="G780" s="3" t="s">
        <v>511</v>
      </c>
      <c r="H780" s="3" t="s">
        <v>574</v>
      </c>
      <c r="I780" s="3" t="s">
        <v>513</v>
      </c>
      <c r="J780" s="3" t="s">
        <v>514</v>
      </c>
      <c r="K780" s="3"/>
      <c r="M780" s="3" t="s">
        <v>616</v>
      </c>
      <c r="N780" s="3" t="s">
        <v>517</v>
      </c>
      <c r="O780" s="3" t="s">
        <v>518</v>
      </c>
      <c r="P780" s="3">
        <v>10</v>
      </c>
      <c r="Q780" s="3" t="s">
        <v>733</v>
      </c>
      <c r="R780" s="3" t="s">
        <v>1159</v>
      </c>
      <c r="S780" s="3" t="s">
        <v>519</v>
      </c>
      <c r="T780" s="3" t="s">
        <v>520</v>
      </c>
      <c r="U780" s="3" t="s">
        <v>1125</v>
      </c>
      <c r="V780" s="3" t="s">
        <v>1125</v>
      </c>
      <c r="W780" s="3" t="s">
        <v>1125</v>
      </c>
      <c r="X780" s="3" t="s">
        <v>1125</v>
      </c>
      <c r="Y780" s="3" t="s">
        <v>1125</v>
      </c>
      <c r="AA780" s="3">
        <v>1480</v>
      </c>
      <c r="AB780" s="3">
        <v>780</v>
      </c>
      <c r="AC780" s="3">
        <v>700</v>
      </c>
      <c r="AD780" s="3" t="s">
        <v>576</v>
      </c>
      <c r="AE780" s="3" t="s">
        <v>548</v>
      </c>
      <c r="AF780" s="3" t="s">
        <v>523</v>
      </c>
      <c r="AQ780" s="3" t="s">
        <v>723</v>
      </c>
      <c r="AR780" s="3" t="s">
        <v>723</v>
      </c>
      <c r="BR780" s="3" t="s">
        <v>729</v>
      </c>
      <c r="BS780" s="3" t="s">
        <v>723</v>
      </c>
      <c r="CP780" s="3" t="s">
        <v>723</v>
      </c>
      <c r="DQ780" s="3" t="s">
        <v>723</v>
      </c>
      <c r="DS780" s="3" t="s">
        <v>723</v>
      </c>
      <c r="EE780" s="3" t="s">
        <v>723</v>
      </c>
      <c r="FF780" s="3" t="s">
        <v>723</v>
      </c>
      <c r="HO780" s="3" t="s">
        <v>723</v>
      </c>
      <c r="JC780" s="3" t="s">
        <v>723</v>
      </c>
      <c r="JD780" s="3">
        <v>20</v>
      </c>
      <c r="JE780" s="3">
        <v>7</v>
      </c>
      <c r="JF780" s="3">
        <v>3</v>
      </c>
      <c r="JG780" s="3">
        <v>10</v>
      </c>
      <c r="JH780" s="3" t="s">
        <v>739</v>
      </c>
      <c r="JS780" s="3" t="s">
        <v>725</v>
      </c>
      <c r="JT780" s="3" t="s">
        <v>727</v>
      </c>
      <c r="KT780" s="3" t="s">
        <v>726</v>
      </c>
      <c r="KU780" s="3" t="s">
        <v>725</v>
      </c>
      <c r="LR780" s="3" t="s">
        <v>726</v>
      </c>
      <c r="MS780" s="3" t="s">
        <v>727</v>
      </c>
      <c r="MU780" s="3" t="s">
        <v>726</v>
      </c>
      <c r="NG780" s="3" t="s">
        <v>726</v>
      </c>
      <c r="OH780" s="3" t="s">
        <v>725</v>
      </c>
      <c r="QQ780" s="3" t="s">
        <v>726</v>
      </c>
      <c r="SE780" s="3" t="s">
        <v>726</v>
      </c>
      <c r="SF780" s="3">
        <v>12</v>
      </c>
      <c r="SG780" s="3">
        <v>6</v>
      </c>
      <c r="SH780" s="3">
        <v>2</v>
      </c>
      <c r="SI780" s="3">
        <v>1</v>
      </c>
      <c r="SJ780" s="3" t="s">
        <v>523</v>
      </c>
      <c r="SK780" s="3" t="s">
        <v>782</v>
      </c>
      <c r="SL780" s="3" t="s">
        <v>524</v>
      </c>
      <c r="SM780" s="3" t="s">
        <v>1247</v>
      </c>
      <c r="SN780" s="4">
        <v>0</v>
      </c>
      <c r="SO780" s="3" t="s">
        <v>554</v>
      </c>
      <c r="SP780" s="3" t="s">
        <v>527</v>
      </c>
    </row>
    <row r="781" spans="1:510" ht="12.75" x14ac:dyDescent="0.2">
      <c r="A781" s="2">
        <v>43949.795705081022</v>
      </c>
      <c r="B781" s="3" t="s">
        <v>507</v>
      </c>
      <c r="C781" s="3" t="s">
        <v>508</v>
      </c>
      <c r="D781" s="3" t="s">
        <v>566</v>
      </c>
      <c r="E781" s="3" t="s">
        <v>1127</v>
      </c>
      <c r="F781" s="3" t="s">
        <v>528</v>
      </c>
      <c r="G781" s="3" t="s">
        <v>511</v>
      </c>
      <c r="H781" s="3" t="s">
        <v>512</v>
      </c>
      <c r="I781" s="3" t="s">
        <v>513</v>
      </c>
      <c r="J781" s="3" t="s">
        <v>514</v>
      </c>
      <c r="K781" s="3"/>
      <c r="M781" s="3" t="s">
        <v>552</v>
      </c>
      <c r="N781" s="3" t="s">
        <v>578</v>
      </c>
      <c r="O781" s="3" t="s">
        <v>518</v>
      </c>
      <c r="P781" s="3">
        <v>6</v>
      </c>
      <c r="Q781" s="3">
        <v>4</v>
      </c>
      <c r="R781" s="3" t="s">
        <v>1125</v>
      </c>
      <c r="S781" s="3" t="s">
        <v>519</v>
      </c>
      <c r="T781" s="3" t="s">
        <v>520</v>
      </c>
      <c r="U781" s="3" t="s">
        <v>1125</v>
      </c>
      <c r="V781" s="3" t="s">
        <v>1125</v>
      </c>
      <c r="W781" s="3" t="s">
        <v>1125</v>
      </c>
      <c r="X781" s="3" t="s">
        <v>1125</v>
      </c>
      <c r="Y781" s="3" t="s">
        <v>1125</v>
      </c>
      <c r="AA781" s="3">
        <v>1590</v>
      </c>
      <c r="AB781" s="3">
        <v>800</v>
      </c>
      <c r="AC781" s="3">
        <v>790</v>
      </c>
      <c r="AD781" s="3" t="s">
        <v>560</v>
      </c>
      <c r="AE781" s="3" t="s">
        <v>541</v>
      </c>
      <c r="AF781" s="3" t="s">
        <v>523</v>
      </c>
      <c r="BE781" s="3" t="s">
        <v>723</v>
      </c>
      <c r="BS781" s="3" t="s">
        <v>723</v>
      </c>
      <c r="CF781" s="3" t="s">
        <v>723</v>
      </c>
      <c r="CP781" s="3" t="s">
        <v>723</v>
      </c>
      <c r="DS781" s="3" t="s">
        <v>723</v>
      </c>
      <c r="DT781" s="3" t="s">
        <v>723</v>
      </c>
      <c r="ED781" s="3" t="s">
        <v>723</v>
      </c>
      <c r="EL781" s="3" t="s">
        <v>723</v>
      </c>
      <c r="FD781" s="3" t="s">
        <v>729</v>
      </c>
      <c r="GM781" s="3" t="s">
        <v>723</v>
      </c>
      <c r="HC781" s="3" t="s">
        <v>723</v>
      </c>
      <c r="JD781" s="3">
        <v>12</v>
      </c>
      <c r="JE781" s="3">
        <v>7</v>
      </c>
      <c r="JF781" s="3" t="s">
        <v>730</v>
      </c>
      <c r="JG781" s="3">
        <v>5</v>
      </c>
      <c r="JH781" s="3" t="s">
        <v>735</v>
      </c>
      <c r="KG781" s="3" t="s">
        <v>725</v>
      </c>
      <c r="KU781" s="3" t="s">
        <v>725</v>
      </c>
      <c r="LH781" s="3" t="s">
        <v>725</v>
      </c>
      <c r="LR781" s="3" t="s">
        <v>727</v>
      </c>
      <c r="MU781" s="3" t="s">
        <v>725</v>
      </c>
      <c r="MV781" s="3" t="s">
        <v>725</v>
      </c>
      <c r="NF781" s="3" t="s">
        <v>725</v>
      </c>
      <c r="NN781" s="3" t="s">
        <v>727</v>
      </c>
      <c r="OF781" s="3" t="s">
        <v>725</v>
      </c>
      <c r="PO781" s="3" t="s">
        <v>725</v>
      </c>
      <c r="QE781" s="3" t="s">
        <v>725</v>
      </c>
      <c r="SF781" s="3">
        <v>10</v>
      </c>
      <c r="SG781" s="3">
        <v>0</v>
      </c>
      <c r="SH781" s="3">
        <v>2</v>
      </c>
      <c r="SI781" s="3">
        <v>4</v>
      </c>
      <c r="SJ781" s="3" t="s">
        <v>524</v>
      </c>
      <c r="SK781" s="3" t="s">
        <v>735</v>
      </c>
      <c r="SL781" s="3" t="s">
        <v>524</v>
      </c>
      <c r="SM781" s="3" t="s">
        <v>1253</v>
      </c>
      <c r="SN781" s="3" t="s">
        <v>594</v>
      </c>
      <c r="SO781" s="3" t="s">
        <v>543</v>
      </c>
      <c r="SP781" s="3" t="s">
        <v>544</v>
      </c>
    </row>
    <row r="782" spans="1:510" ht="12.75" x14ac:dyDescent="0.2">
      <c r="A782" s="2">
        <v>43949.795741423615</v>
      </c>
      <c r="B782" s="3" t="s">
        <v>507</v>
      </c>
      <c r="C782" s="3" t="s">
        <v>508</v>
      </c>
      <c r="D782" s="3" t="s">
        <v>509</v>
      </c>
      <c r="E782" s="3" t="s">
        <v>1143</v>
      </c>
      <c r="F782" s="3" t="s">
        <v>510</v>
      </c>
      <c r="G782" s="3" t="s">
        <v>511</v>
      </c>
      <c r="H782" s="3" t="s">
        <v>567</v>
      </c>
      <c r="I782" s="3" t="s">
        <v>513</v>
      </c>
      <c r="J782" s="3" t="s">
        <v>514</v>
      </c>
      <c r="K782" s="3"/>
      <c r="M782" s="3" t="s">
        <v>516</v>
      </c>
      <c r="N782" s="3" t="s">
        <v>539</v>
      </c>
      <c r="O782" s="3" t="s">
        <v>518</v>
      </c>
      <c r="P782" s="3">
        <v>9</v>
      </c>
      <c r="Q782" s="3" t="s">
        <v>747</v>
      </c>
      <c r="R782" s="3" t="s">
        <v>1161</v>
      </c>
      <c r="S782" s="3" t="s">
        <v>519</v>
      </c>
      <c r="T782" s="3" t="s">
        <v>533</v>
      </c>
      <c r="U782" s="3">
        <v>33</v>
      </c>
      <c r="V782" s="3">
        <v>35</v>
      </c>
      <c r="W782" s="3">
        <v>31</v>
      </c>
      <c r="X782" s="3">
        <v>36</v>
      </c>
      <c r="Y782" s="3">
        <v>31</v>
      </c>
      <c r="Z782" s="3" t="s">
        <v>534</v>
      </c>
      <c r="AA782" s="3">
        <v>1390</v>
      </c>
      <c r="AB782" s="3">
        <v>680</v>
      </c>
      <c r="AC782" s="3">
        <v>710</v>
      </c>
      <c r="AD782" s="3" t="s">
        <v>560</v>
      </c>
      <c r="AE782" s="3" t="s">
        <v>548</v>
      </c>
      <c r="AF782" s="3" t="s">
        <v>523</v>
      </c>
      <c r="AI782" s="3" t="s">
        <v>723</v>
      </c>
      <c r="BA782" s="3" t="s">
        <v>723</v>
      </c>
      <c r="BR782" s="3" t="s">
        <v>723</v>
      </c>
      <c r="CQ782" s="3" t="s">
        <v>723</v>
      </c>
      <c r="EQ782" s="3" t="s">
        <v>723</v>
      </c>
      <c r="ER782" s="3" t="s">
        <v>723</v>
      </c>
      <c r="FD782" s="3" t="s">
        <v>723</v>
      </c>
      <c r="GA782" s="3" t="s">
        <v>723</v>
      </c>
      <c r="GB782" s="3" t="s">
        <v>723</v>
      </c>
      <c r="GC782" s="3" t="s">
        <v>723</v>
      </c>
      <c r="GD782" s="3" t="s">
        <v>723</v>
      </c>
      <c r="GG782" s="3" t="s">
        <v>723</v>
      </c>
      <c r="GH782" s="3" t="s">
        <v>723</v>
      </c>
      <c r="GI782" s="3" t="s">
        <v>723</v>
      </c>
      <c r="GL782" s="3" t="s">
        <v>723</v>
      </c>
      <c r="HN782" s="3" t="s">
        <v>723</v>
      </c>
      <c r="HY782" s="3" t="s">
        <v>723</v>
      </c>
      <c r="IG782" s="3" t="s">
        <v>723</v>
      </c>
      <c r="JD782" s="3">
        <v>18</v>
      </c>
      <c r="JE782" s="3">
        <v>10</v>
      </c>
      <c r="JF782" s="3">
        <v>4</v>
      </c>
      <c r="JG782" s="3">
        <v>4</v>
      </c>
      <c r="JH782" s="3" t="s">
        <v>736</v>
      </c>
      <c r="JK782" s="3" t="s">
        <v>725</v>
      </c>
      <c r="KC782" s="3" t="s">
        <v>726</v>
      </c>
      <c r="KT782" s="3" t="s">
        <v>726</v>
      </c>
      <c r="LS782" s="3" t="s">
        <v>726</v>
      </c>
      <c r="NS782" s="3" t="s">
        <v>727</v>
      </c>
      <c r="NT782" s="3" t="s">
        <v>726</v>
      </c>
      <c r="OF782" s="3" t="s">
        <v>726</v>
      </c>
      <c r="PC782" s="3" t="s">
        <v>726</v>
      </c>
      <c r="PD782" s="3" t="s">
        <v>726</v>
      </c>
      <c r="PE782" s="3" t="s">
        <v>726</v>
      </c>
      <c r="PF782" s="3" t="s">
        <v>726</v>
      </c>
      <c r="PI782" s="3" t="s">
        <v>726</v>
      </c>
      <c r="PJ782" s="3" t="s">
        <v>726</v>
      </c>
      <c r="PK782" s="3" t="s">
        <v>727</v>
      </c>
      <c r="PN782" s="3" t="s">
        <v>725</v>
      </c>
      <c r="QP782" s="3" t="s">
        <v>725</v>
      </c>
      <c r="RA782" s="3" t="s">
        <v>726</v>
      </c>
      <c r="RI782" s="3" t="s">
        <v>726</v>
      </c>
      <c r="SF782" s="3">
        <v>4</v>
      </c>
      <c r="SG782" s="3">
        <v>13</v>
      </c>
      <c r="SH782" s="3">
        <v>2</v>
      </c>
      <c r="SI782" s="3">
        <v>0</v>
      </c>
      <c r="SJ782" s="3" t="s">
        <v>523</v>
      </c>
      <c r="SK782" s="3" t="s">
        <v>818</v>
      </c>
      <c r="SL782" s="3" t="s">
        <v>523</v>
      </c>
      <c r="SM782" s="3" t="s">
        <v>1254</v>
      </c>
      <c r="SN782" s="3" t="s">
        <v>542</v>
      </c>
      <c r="SO782" s="3" t="s">
        <v>543</v>
      </c>
      <c r="SP782" s="3" t="s">
        <v>544</v>
      </c>
    </row>
    <row r="783" spans="1:510" ht="12.75" x14ac:dyDescent="0.2">
      <c r="A783" s="2">
        <v>43949.795969039347</v>
      </c>
      <c r="B783" s="3" t="s">
        <v>507</v>
      </c>
      <c r="C783" s="3" t="s">
        <v>508</v>
      </c>
      <c r="D783" s="3" t="s">
        <v>566</v>
      </c>
      <c r="E783" s="3" t="s">
        <v>1143</v>
      </c>
      <c r="F783" s="3" t="s">
        <v>510</v>
      </c>
      <c r="G783" s="3" t="s">
        <v>511</v>
      </c>
      <c r="H783" s="3" t="s">
        <v>555</v>
      </c>
      <c r="I783" s="3" t="s">
        <v>529</v>
      </c>
      <c r="J783" s="3" t="s">
        <v>514</v>
      </c>
      <c r="K783" s="3"/>
      <c r="M783" s="3" t="s">
        <v>516</v>
      </c>
      <c r="N783" s="3" t="s">
        <v>578</v>
      </c>
      <c r="O783" s="3" t="s">
        <v>518</v>
      </c>
      <c r="P783" s="3">
        <v>7</v>
      </c>
      <c r="Q783" s="3">
        <v>4</v>
      </c>
      <c r="R783" s="3" t="s">
        <v>1125</v>
      </c>
      <c r="S783" s="3" t="s">
        <v>546</v>
      </c>
      <c r="T783" s="3" t="s">
        <v>533</v>
      </c>
      <c r="U783" s="3">
        <v>34</v>
      </c>
      <c r="V783" s="3">
        <v>35</v>
      </c>
      <c r="W783" s="3">
        <v>36</v>
      </c>
      <c r="X783" s="3">
        <v>34</v>
      </c>
      <c r="Y783" s="3">
        <v>32</v>
      </c>
      <c r="Z783" s="3" t="s">
        <v>553</v>
      </c>
      <c r="AA783" s="6" t="s">
        <v>1125</v>
      </c>
      <c r="AV783" s="3" t="s">
        <v>729</v>
      </c>
      <c r="BE783" s="3" t="s">
        <v>723</v>
      </c>
      <c r="BS783" s="3" t="s">
        <v>723</v>
      </c>
      <c r="BT783" s="3" t="s">
        <v>723</v>
      </c>
      <c r="BW783" s="3" t="s">
        <v>723</v>
      </c>
      <c r="CA783" s="3" t="s">
        <v>723</v>
      </c>
      <c r="CP783" s="3" t="s">
        <v>723</v>
      </c>
      <c r="DH783" s="3" t="s">
        <v>723</v>
      </c>
      <c r="DS783" s="3" t="s">
        <v>723</v>
      </c>
      <c r="DT783" s="3" t="s">
        <v>723</v>
      </c>
      <c r="EE783" s="3" t="s">
        <v>723</v>
      </c>
      <c r="EL783" s="3" t="s">
        <v>723</v>
      </c>
      <c r="FR783" s="3" t="s">
        <v>723</v>
      </c>
      <c r="GJ783" s="3" t="s">
        <v>723</v>
      </c>
      <c r="HY783" s="3" t="s">
        <v>723</v>
      </c>
      <c r="IJ783" s="3" t="s">
        <v>723</v>
      </c>
      <c r="IR783" s="3" t="s">
        <v>723</v>
      </c>
      <c r="JC783" s="3" t="s">
        <v>723</v>
      </c>
      <c r="JD783" s="3">
        <v>19</v>
      </c>
      <c r="JE783" s="3">
        <v>18</v>
      </c>
      <c r="JF783" s="3" t="s">
        <v>730</v>
      </c>
      <c r="JG783" s="3">
        <v>1</v>
      </c>
      <c r="JH783" s="3" t="s">
        <v>760</v>
      </c>
      <c r="JX783" s="3" t="s">
        <v>726</v>
      </c>
      <c r="KG783" s="3" t="s">
        <v>725</v>
      </c>
      <c r="KU783" s="3" t="s">
        <v>727</v>
      </c>
      <c r="KV783" s="3" t="s">
        <v>727</v>
      </c>
      <c r="KY783" s="3" t="s">
        <v>725</v>
      </c>
      <c r="LC783" s="3" t="s">
        <v>725</v>
      </c>
      <c r="LR783" s="3" t="s">
        <v>727</v>
      </c>
      <c r="MU783" s="3" t="s">
        <v>725</v>
      </c>
      <c r="MV783" s="3" t="s">
        <v>727</v>
      </c>
      <c r="NG783" s="3" t="s">
        <v>727</v>
      </c>
      <c r="NN783" s="3" t="s">
        <v>725</v>
      </c>
      <c r="OP783" s="3" t="s">
        <v>725</v>
      </c>
      <c r="OT783" s="3" t="s">
        <v>725</v>
      </c>
      <c r="PL783" s="3" t="s">
        <v>727</v>
      </c>
      <c r="RA783" s="3" t="s">
        <v>726</v>
      </c>
      <c r="RL783" s="3" t="s">
        <v>727</v>
      </c>
      <c r="RT783" s="3" t="s">
        <v>727</v>
      </c>
      <c r="SE783" s="3" t="s">
        <v>727</v>
      </c>
      <c r="SF783" s="3">
        <v>7</v>
      </c>
      <c r="SG783" s="3">
        <v>2</v>
      </c>
      <c r="SH783" s="3">
        <v>10</v>
      </c>
      <c r="SI783" s="3">
        <v>6</v>
      </c>
      <c r="SJ783" s="3" t="s">
        <v>523</v>
      </c>
      <c r="SK783" s="3" t="s">
        <v>780</v>
      </c>
      <c r="SL783" s="3" t="s">
        <v>524</v>
      </c>
      <c r="SM783" s="3" t="s">
        <v>1249</v>
      </c>
      <c r="SN783" s="3" t="s">
        <v>570</v>
      </c>
      <c r="SO783" s="3" t="s">
        <v>543</v>
      </c>
      <c r="SP783" s="3" t="s">
        <v>544</v>
      </c>
    </row>
    <row r="784" spans="1:510" ht="12.75" x14ac:dyDescent="0.2">
      <c r="A784" s="2">
        <v>43949.797428368052</v>
      </c>
      <c r="B784" s="3" t="s">
        <v>507</v>
      </c>
      <c r="C784" s="3" t="s">
        <v>508</v>
      </c>
      <c r="D784" s="3" t="s">
        <v>509</v>
      </c>
      <c r="E784" s="3" t="s">
        <v>1143</v>
      </c>
      <c r="F784" s="3" t="s">
        <v>528</v>
      </c>
      <c r="G784" s="3" t="s">
        <v>573</v>
      </c>
      <c r="H784" s="3" t="s">
        <v>624</v>
      </c>
      <c r="I784" s="3" t="s">
        <v>556</v>
      </c>
      <c r="J784" s="3" t="s">
        <v>514</v>
      </c>
      <c r="K784" s="3"/>
      <c r="M784" s="3" t="s">
        <v>552</v>
      </c>
      <c r="N784" s="3" t="s">
        <v>578</v>
      </c>
      <c r="O784" s="3" t="s">
        <v>518</v>
      </c>
      <c r="P784" s="3">
        <v>7</v>
      </c>
      <c r="Q784" s="3" t="s">
        <v>733</v>
      </c>
      <c r="R784" s="3" t="s">
        <v>734</v>
      </c>
      <c r="S784" s="3" t="s">
        <v>546</v>
      </c>
      <c r="T784" s="3" t="s">
        <v>533</v>
      </c>
      <c r="U784" s="3">
        <v>34</v>
      </c>
      <c r="V784" s="3">
        <v>35</v>
      </c>
      <c r="W784" s="3">
        <v>36</v>
      </c>
      <c r="X784" s="3">
        <v>29</v>
      </c>
      <c r="Y784" s="3">
        <v>34</v>
      </c>
      <c r="Z784" s="3" t="s">
        <v>534</v>
      </c>
      <c r="AA784" s="3">
        <v>1540</v>
      </c>
      <c r="AB784" s="3">
        <v>740</v>
      </c>
      <c r="AC784" s="3">
        <v>800</v>
      </c>
      <c r="AD784" s="3" t="s">
        <v>593</v>
      </c>
      <c r="AE784" s="3" t="s">
        <v>522</v>
      </c>
      <c r="AF784" s="3" t="s">
        <v>523</v>
      </c>
      <c r="BR784" s="3" t="s">
        <v>723</v>
      </c>
      <c r="CP784" s="3" t="s">
        <v>729</v>
      </c>
      <c r="DG784" s="3" t="s">
        <v>723</v>
      </c>
      <c r="EE784" s="3" t="s">
        <v>723</v>
      </c>
      <c r="FD784" s="3" t="s">
        <v>723</v>
      </c>
      <c r="GA784" s="3" t="s">
        <v>723</v>
      </c>
      <c r="GD784" s="3" t="s">
        <v>723</v>
      </c>
      <c r="IU784" s="3" t="s">
        <v>723</v>
      </c>
      <c r="JC784" s="3" t="s">
        <v>723</v>
      </c>
      <c r="JD784" s="3">
        <v>9</v>
      </c>
      <c r="JE784" s="3">
        <v>8</v>
      </c>
      <c r="JF784" s="3" t="s">
        <v>730</v>
      </c>
      <c r="JG784" s="3">
        <v>1</v>
      </c>
      <c r="JH784" s="3" t="s">
        <v>746</v>
      </c>
      <c r="KT784" s="3" t="s">
        <v>725</v>
      </c>
      <c r="LR784" s="3" t="s">
        <v>725</v>
      </c>
      <c r="MI784" s="3" t="s">
        <v>725</v>
      </c>
      <c r="NG784" s="3" t="s">
        <v>725</v>
      </c>
      <c r="OF784" s="3" t="s">
        <v>726</v>
      </c>
      <c r="PC784" s="3" t="s">
        <v>725</v>
      </c>
      <c r="PF784" s="3" t="s">
        <v>725</v>
      </c>
      <c r="RW784" s="3" t="s">
        <v>725</v>
      </c>
      <c r="SE784" s="3" t="s">
        <v>725</v>
      </c>
      <c r="SF784" s="3">
        <v>8</v>
      </c>
      <c r="SG784" s="3">
        <v>1</v>
      </c>
      <c r="SH784" s="3">
        <v>0</v>
      </c>
      <c r="SI784" s="3">
        <v>7</v>
      </c>
      <c r="SJ784" s="3" t="s">
        <v>524</v>
      </c>
      <c r="SK784" s="3" t="s">
        <v>746</v>
      </c>
      <c r="SL784" s="3" t="s">
        <v>524</v>
      </c>
      <c r="SM784" s="3" t="s">
        <v>1247</v>
      </c>
      <c r="SN784" s="4">
        <v>0</v>
      </c>
      <c r="SO784" s="3" t="s">
        <v>554</v>
      </c>
      <c r="SP784" s="3" t="s">
        <v>527</v>
      </c>
    </row>
    <row r="785" spans="1:510" ht="12.75" x14ac:dyDescent="0.2">
      <c r="A785" s="2">
        <v>43949.798523726851</v>
      </c>
      <c r="B785" s="3" t="s">
        <v>507</v>
      </c>
      <c r="C785" s="3" t="s">
        <v>508</v>
      </c>
      <c r="D785" s="3" t="s">
        <v>1131</v>
      </c>
      <c r="E785" s="3" t="s">
        <v>1143</v>
      </c>
      <c r="F785" s="3" t="s">
        <v>528</v>
      </c>
      <c r="G785" s="3" t="s">
        <v>511</v>
      </c>
      <c r="H785" s="3" t="s">
        <v>512</v>
      </c>
      <c r="I785" s="3" t="s">
        <v>513</v>
      </c>
      <c r="J785" s="3" t="s">
        <v>514</v>
      </c>
      <c r="K785" s="3"/>
      <c r="M785" s="3" t="s">
        <v>516</v>
      </c>
      <c r="N785" s="3" t="s">
        <v>517</v>
      </c>
      <c r="O785" s="3" t="s">
        <v>518</v>
      </c>
      <c r="P785" s="3">
        <v>9</v>
      </c>
      <c r="Q785" s="3" t="s">
        <v>733</v>
      </c>
      <c r="R785" s="3" t="s">
        <v>1160</v>
      </c>
      <c r="S785" s="3" t="s">
        <v>519</v>
      </c>
      <c r="T785" s="3" t="s">
        <v>533</v>
      </c>
      <c r="U785" s="3">
        <v>36</v>
      </c>
      <c r="V785" s="3">
        <v>36</v>
      </c>
      <c r="W785" s="3">
        <v>36</v>
      </c>
      <c r="X785" s="3">
        <v>36</v>
      </c>
      <c r="Y785" s="3">
        <v>36</v>
      </c>
      <c r="Z785" s="3" t="s">
        <v>534</v>
      </c>
      <c r="AA785" s="3">
        <v>1430</v>
      </c>
      <c r="AB785" s="3">
        <v>730</v>
      </c>
      <c r="AC785" s="3">
        <v>700</v>
      </c>
      <c r="AD785" s="3" t="s">
        <v>560</v>
      </c>
      <c r="AE785" s="3" t="s">
        <v>548</v>
      </c>
      <c r="AF785" s="3" t="s">
        <v>523</v>
      </c>
      <c r="AR785" s="3" t="s">
        <v>723</v>
      </c>
      <c r="BS785" s="3" t="s">
        <v>723</v>
      </c>
      <c r="CP785" s="3" t="s">
        <v>723</v>
      </c>
      <c r="DS785" s="3" t="s">
        <v>723</v>
      </c>
      <c r="FR785" s="3" t="s">
        <v>723</v>
      </c>
      <c r="GY785" s="3" t="s">
        <v>723</v>
      </c>
      <c r="IF785" s="3" t="s">
        <v>723</v>
      </c>
      <c r="JD785" s="3">
        <v>7</v>
      </c>
      <c r="JE785" s="3">
        <v>4</v>
      </c>
      <c r="JF785" s="3">
        <v>2</v>
      </c>
      <c r="JG785" s="3">
        <v>1</v>
      </c>
      <c r="JH785" s="3" t="s">
        <v>782</v>
      </c>
      <c r="JT785" s="3" t="s">
        <v>725</v>
      </c>
      <c r="KU785" s="3" t="s">
        <v>726</v>
      </c>
      <c r="LR785" s="3" t="s">
        <v>726</v>
      </c>
      <c r="MU785" s="3" t="s">
        <v>725</v>
      </c>
      <c r="OT785" s="3" t="s">
        <v>726</v>
      </c>
      <c r="QA785" s="3" t="s">
        <v>725</v>
      </c>
      <c r="RH785" s="3" t="s">
        <v>727</v>
      </c>
      <c r="SF785" s="3">
        <v>3</v>
      </c>
      <c r="SG785" s="3">
        <v>4</v>
      </c>
      <c r="SH785" s="3">
        <v>1</v>
      </c>
      <c r="SI785" s="3">
        <v>0</v>
      </c>
      <c r="SJ785" s="3" t="s">
        <v>523</v>
      </c>
      <c r="SK785" s="3" t="s">
        <v>724</v>
      </c>
      <c r="SL785" s="3" t="s">
        <v>524</v>
      </c>
      <c r="SM785" s="3" t="s">
        <v>1250</v>
      </c>
      <c r="SN785" s="4">
        <v>0</v>
      </c>
      <c r="SO785" s="3" t="s">
        <v>526</v>
      </c>
      <c r="SP785" s="3" t="s">
        <v>549</v>
      </c>
    </row>
    <row r="786" spans="1:510" ht="12.75" x14ac:dyDescent="0.2">
      <c r="A786" s="2">
        <v>43949.799363032405</v>
      </c>
      <c r="B786" s="3" t="s">
        <v>507</v>
      </c>
      <c r="C786" s="3" t="s">
        <v>508</v>
      </c>
      <c r="D786" s="3" t="s">
        <v>509</v>
      </c>
      <c r="E786" s="3" t="s">
        <v>1143</v>
      </c>
      <c r="F786" s="3" t="s">
        <v>528</v>
      </c>
      <c r="G786" s="3" t="s">
        <v>511</v>
      </c>
      <c r="H786" s="3" t="s">
        <v>624</v>
      </c>
      <c r="I786" s="3" t="s">
        <v>513</v>
      </c>
      <c r="J786" s="3" t="s">
        <v>514</v>
      </c>
      <c r="K786" s="3"/>
      <c r="M786" s="3" t="s">
        <v>516</v>
      </c>
      <c r="N786" s="3" t="s">
        <v>539</v>
      </c>
      <c r="O786" s="3" t="s">
        <v>518</v>
      </c>
      <c r="P786" s="3">
        <v>3</v>
      </c>
      <c r="Q786" s="3">
        <v>4</v>
      </c>
      <c r="R786" s="3" t="s">
        <v>734</v>
      </c>
      <c r="S786" s="3" t="s">
        <v>569</v>
      </c>
      <c r="T786" s="3" t="s">
        <v>533</v>
      </c>
      <c r="U786" s="3">
        <v>35</v>
      </c>
      <c r="V786" s="3">
        <v>36</v>
      </c>
      <c r="W786" s="3">
        <v>34</v>
      </c>
      <c r="X786" s="3">
        <v>36</v>
      </c>
      <c r="Y786" s="3">
        <v>36</v>
      </c>
      <c r="Z786" s="3" t="s">
        <v>534</v>
      </c>
      <c r="AA786" s="3">
        <v>1480</v>
      </c>
      <c r="AB786" s="3">
        <v>740</v>
      </c>
      <c r="AC786" s="3">
        <v>740</v>
      </c>
      <c r="AD786" s="3" t="s">
        <v>540</v>
      </c>
      <c r="AE786" s="3" t="s">
        <v>548</v>
      </c>
      <c r="AF786" s="3" t="s">
        <v>523</v>
      </c>
      <c r="AI786" s="3" t="s">
        <v>723</v>
      </c>
      <c r="AN786" s="3" t="s">
        <v>723</v>
      </c>
      <c r="CA786" s="3" t="s">
        <v>723</v>
      </c>
      <c r="CJ786" s="3" t="s">
        <v>723</v>
      </c>
      <c r="CX786" s="3" t="s">
        <v>723</v>
      </c>
      <c r="EL786" s="3" t="s">
        <v>723</v>
      </c>
      <c r="HW786" s="3" t="s">
        <v>723</v>
      </c>
      <c r="IB786" s="3" t="s">
        <v>723</v>
      </c>
      <c r="IJ786" s="3" t="s">
        <v>723</v>
      </c>
      <c r="IR786" s="3" t="s">
        <v>723</v>
      </c>
      <c r="JC786" s="3" t="s">
        <v>729</v>
      </c>
      <c r="JD786" s="3">
        <v>12</v>
      </c>
      <c r="JE786" s="3">
        <v>6</v>
      </c>
      <c r="JF786" s="3">
        <v>3</v>
      </c>
      <c r="JG786" s="3">
        <v>3</v>
      </c>
      <c r="JH786" s="3" t="s">
        <v>765</v>
      </c>
      <c r="JK786" s="3" t="s">
        <v>725</v>
      </c>
      <c r="JP786" s="3" t="s">
        <v>725</v>
      </c>
      <c r="LC786" s="3" t="s">
        <v>726</v>
      </c>
      <c r="LL786" s="3" t="s">
        <v>725</v>
      </c>
      <c r="LZ786" s="3" t="s">
        <v>726</v>
      </c>
      <c r="NN786" s="3" t="s">
        <v>726</v>
      </c>
      <c r="RD786" s="3" t="s">
        <v>725</v>
      </c>
      <c r="RT786" s="3" t="s">
        <v>725</v>
      </c>
      <c r="SE786" s="3" t="s">
        <v>725</v>
      </c>
      <c r="SF786" s="3">
        <v>6</v>
      </c>
      <c r="SG786" s="3">
        <v>6</v>
      </c>
      <c r="SH786" s="3">
        <v>0</v>
      </c>
      <c r="SI786" s="3">
        <v>2</v>
      </c>
      <c r="SJ786" s="3" t="s">
        <v>524</v>
      </c>
      <c r="SK786" s="3" t="s">
        <v>765</v>
      </c>
      <c r="SL786" s="3" t="s">
        <v>524</v>
      </c>
      <c r="SM786" s="3" t="s">
        <v>1253</v>
      </c>
      <c r="SN786" s="3" t="s">
        <v>535</v>
      </c>
      <c r="SO786" s="3" t="s">
        <v>543</v>
      </c>
      <c r="SP786" s="3" t="s">
        <v>527</v>
      </c>
    </row>
    <row r="787" spans="1:510" ht="12.75" x14ac:dyDescent="0.2">
      <c r="A787" s="2">
        <v>43949.802254074079</v>
      </c>
      <c r="B787" s="3" t="s">
        <v>507</v>
      </c>
      <c r="C787" s="3" t="s">
        <v>508</v>
      </c>
      <c r="D787" s="3" t="s">
        <v>509</v>
      </c>
      <c r="E787" s="3" t="s">
        <v>1143</v>
      </c>
      <c r="F787" s="3" t="s">
        <v>510</v>
      </c>
      <c r="G787" s="3" t="s">
        <v>511</v>
      </c>
      <c r="H787" s="3" t="s">
        <v>512</v>
      </c>
      <c r="I787" s="3" t="s">
        <v>556</v>
      </c>
      <c r="J787" s="3" t="s">
        <v>514</v>
      </c>
      <c r="K787" s="3"/>
      <c r="M787" s="3" t="s">
        <v>516</v>
      </c>
      <c r="N787" s="3" t="s">
        <v>531</v>
      </c>
      <c r="O787" s="3" t="s">
        <v>580</v>
      </c>
      <c r="P787" s="3">
        <v>9</v>
      </c>
      <c r="Q787" s="3" t="s">
        <v>733</v>
      </c>
      <c r="R787" s="3" t="s">
        <v>1159</v>
      </c>
      <c r="S787" s="3" t="s">
        <v>592</v>
      </c>
      <c r="T787" s="3" t="s">
        <v>533</v>
      </c>
      <c r="U787" s="3">
        <v>36</v>
      </c>
      <c r="V787" s="3">
        <v>36</v>
      </c>
      <c r="W787" s="3">
        <v>35</v>
      </c>
      <c r="X787" s="3">
        <v>36</v>
      </c>
      <c r="Y787" s="3">
        <v>36</v>
      </c>
      <c r="Z787" s="3" t="s">
        <v>553</v>
      </c>
      <c r="AA787" s="6" t="s">
        <v>1125</v>
      </c>
      <c r="CP787" s="3" t="s">
        <v>723</v>
      </c>
      <c r="EO787" s="3" t="s">
        <v>729</v>
      </c>
      <c r="FD787" s="3" t="s">
        <v>723</v>
      </c>
      <c r="GM787" s="3" t="s">
        <v>729</v>
      </c>
      <c r="HB787" s="3" t="s">
        <v>729</v>
      </c>
      <c r="IF787" s="3" t="s">
        <v>729</v>
      </c>
      <c r="JC787" s="3" t="s">
        <v>729</v>
      </c>
      <c r="JD787" s="3">
        <v>7</v>
      </c>
      <c r="JE787" s="3">
        <v>3</v>
      </c>
      <c r="JF787" s="3">
        <v>2</v>
      </c>
      <c r="JG787" s="3">
        <v>2</v>
      </c>
      <c r="JH787" s="3" t="s">
        <v>735</v>
      </c>
      <c r="LR787" s="3" t="s">
        <v>727</v>
      </c>
      <c r="NQ787" s="3" t="s">
        <v>725</v>
      </c>
      <c r="OF787" s="3" t="s">
        <v>725</v>
      </c>
      <c r="PO787" s="3" t="s">
        <v>725</v>
      </c>
      <c r="QD787" s="3" t="s">
        <v>726</v>
      </c>
      <c r="RH787" s="3" t="s">
        <v>725</v>
      </c>
      <c r="SE787" s="3" t="s">
        <v>725</v>
      </c>
      <c r="SF787" s="3">
        <v>6</v>
      </c>
      <c r="SG787" s="3">
        <v>0</v>
      </c>
      <c r="SH787" s="3">
        <v>1</v>
      </c>
      <c r="SI787" s="3">
        <v>2</v>
      </c>
      <c r="SJ787" s="3" t="s">
        <v>524</v>
      </c>
      <c r="SK787" s="3" t="s">
        <v>735</v>
      </c>
      <c r="SL787" s="3" t="s">
        <v>523</v>
      </c>
      <c r="SM787" s="6" t="s">
        <v>1125</v>
      </c>
      <c r="SO787" s="3" t="s">
        <v>554</v>
      </c>
      <c r="SP787" s="3" t="s">
        <v>544</v>
      </c>
    </row>
    <row r="788" spans="1:510" ht="12.75" x14ac:dyDescent="0.2">
      <c r="A788" s="2">
        <v>43949.802887835649</v>
      </c>
      <c r="B788" s="3" t="s">
        <v>507</v>
      </c>
      <c r="C788" s="3" t="s">
        <v>508</v>
      </c>
      <c r="D788" s="3" t="s">
        <v>566</v>
      </c>
      <c r="E788" s="3" t="s">
        <v>1127</v>
      </c>
      <c r="F788" s="3" t="s">
        <v>528</v>
      </c>
      <c r="G788" s="3" t="s">
        <v>511</v>
      </c>
      <c r="H788" s="3" t="s">
        <v>512</v>
      </c>
      <c r="I788" s="3" t="s">
        <v>513</v>
      </c>
      <c r="J788" s="3" t="s">
        <v>514</v>
      </c>
      <c r="K788" s="3"/>
      <c r="M788" s="3" t="s">
        <v>572</v>
      </c>
      <c r="N788" s="3" t="s">
        <v>517</v>
      </c>
      <c r="O788" s="3" t="s">
        <v>518</v>
      </c>
      <c r="P788" s="3">
        <v>7</v>
      </c>
      <c r="Q788" s="3" t="s">
        <v>733</v>
      </c>
      <c r="R788" s="3" t="s">
        <v>745</v>
      </c>
      <c r="S788" s="3" t="s">
        <v>519</v>
      </c>
      <c r="T788" s="3" t="s">
        <v>520</v>
      </c>
      <c r="U788" s="3" t="s">
        <v>1125</v>
      </c>
      <c r="V788" s="3" t="s">
        <v>1125</v>
      </c>
      <c r="W788" s="3" t="s">
        <v>1125</v>
      </c>
      <c r="X788" s="3" t="s">
        <v>1125</v>
      </c>
      <c r="Y788" s="3" t="s">
        <v>1125</v>
      </c>
      <c r="AA788" s="3">
        <v>1480</v>
      </c>
      <c r="AB788" s="3">
        <v>710</v>
      </c>
      <c r="AC788" s="3">
        <v>770</v>
      </c>
      <c r="AD788" s="3" t="s">
        <v>540</v>
      </c>
      <c r="AE788" s="3" t="s">
        <v>541</v>
      </c>
      <c r="AF788" s="3" t="s">
        <v>523</v>
      </c>
      <c r="AR788" s="3" t="s">
        <v>723</v>
      </c>
      <c r="FD788" s="3" t="s">
        <v>723</v>
      </c>
      <c r="GA788" s="3" t="s">
        <v>723</v>
      </c>
      <c r="GC788" s="3" t="s">
        <v>723</v>
      </c>
      <c r="GD788" s="3" t="s">
        <v>723</v>
      </c>
      <c r="GG788" s="3" t="s">
        <v>723</v>
      </c>
      <c r="GJ788" s="3" t="s">
        <v>723</v>
      </c>
      <c r="IG788" s="3" t="s">
        <v>723</v>
      </c>
      <c r="JD788" s="3">
        <v>8</v>
      </c>
      <c r="JE788" s="3">
        <v>3</v>
      </c>
      <c r="JF788" s="3">
        <v>3</v>
      </c>
      <c r="JG788" s="3">
        <v>2</v>
      </c>
      <c r="JH788" s="3" t="s">
        <v>736</v>
      </c>
      <c r="JT788" s="3" t="s">
        <v>725</v>
      </c>
      <c r="OF788" s="3" t="s">
        <v>726</v>
      </c>
      <c r="PC788" s="3" t="s">
        <v>726</v>
      </c>
      <c r="PE788" s="3" t="s">
        <v>725</v>
      </c>
      <c r="PF788" s="3" t="s">
        <v>727</v>
      </c>
      <c r="PI788" s="3" t="s">
        <v>725</v>
      </c>
      <c r="PL788" s="3" t="s">
        <v>727</v>
      </c>
      <c r="RI788" s="3" t="s">
        <v>726</v>
      </c>
      <c r="SF788" s="3">
        <v>3</v>
      </c>
      <c r="SG788" s="3">
        <v>3</v>
      </c>
      <c r="SH788" s="3">
        <v>2</v>
      </c>
      <c r="SI788" s="3">
        <v>0</v>
      </c>
      <c r="SJ788" s="3" t="s">
        <v>523</v>
      </c>
      <c r="SK788" s="3" t="s">
        <v>797</v>
      </c>
      <c r="SL788" s="3" t="s">
        <v>524</v>
      </c>
      <c r="SM788" s="3" t="s">
        <v>1248</v>
      </c>
      <c r="SN788" s="3" t="s">
        <v>535</v>
      </c>
      <c r="SO788" s="3" t="s">
        <v>526</v>
      </c>
      <c r="SP788" s="3" t="s">
        <v>544</v>
      </c>
    </row>
    <row r="789" spans="1:510" ht="12.75" x14ac:dyDescent="0.2">
      <c r="A789" s="2">
        <v>43949.808287337961</v>
      </c>
      <c r="B789" s="3" t="s">
        <v>507</v>
      </c>
      <c r="C789" s="3" t="s">
        <v>508</v>
      </c>
      <c r="D789" s="3" t="s">
        <v>509</v>
      </c>
      <c r="E789" s="3" t="s">
        <v>1143</v>
      </c>
      <c r="F789" s="3" t="s">
        <v>528</v>
      </c>
      <c r="G789" s="3" t="s">
        <v>511</v>
      </c>
      <c r="H789" s="3" t="s">
        <v>536</v>
      </c>
      <c r="I789" s="3" t="s">
        <v>556</v>
      </c>
      <c r="J789" s="3" t="s">
        <v>514</v>
      </c>
      <c r="K789" s="3"/>
      <c r="M789" s="3" t="s">
        <v>516</v>
      </c>
      <c r="N789" s="3" t="s">
        <v>517</v>
      </c>
      <c r="O789" s="3" t="s">
        <v>518</v>
      </c>
      <c r="P789" s="3">
        <v>7</v>
      </c>
      <c r="Q789" s="3">
        <v>4</v>
      </c>
      <c r="R789" s="3" t="s">
        <v>1159</v>
      </c>
      <c r="S789" s="3" t="s">
        <v>519</v>
      </c>
      <c r="T789" s="3" t="s">
        <v>533</v>
      </c>
      <c r="U789" s="3">
        <v>36</v>
      </c>
      <c r="V789" s="3">
        <v>36</v>
      </c>
      <c r="W789" s="3">
        <v>36</v>
      </c>
      <c r="X789" s="3">
        <v>35</v>
      </c>
      <c r="Y789" s="3">
        <v>35</v>
      </c>
      <c r="Z789" s="3" t="s">
        <v>534</v>
      </c>
      <c r="AA789" s="3">
        <v>1570</v>
      </c>
      <c r="AB789" s="3">
        <v>770</v>
      </c>
      <c r="AC789" s="3">
        <v>800</v>
      </c>
      <c r="AD789" s="3" t="s">
        <v>560</v>
      </c>
      <c r="AE789" s="3" t="s">
        <v>541</v>
      </c>
      <c r="AF789" s="3" t="s">
        <v>523</v>
      </c>
      <c r="AV789" s="3" t="s">
        <v>723</v>
      </c>
      <c r="BD789" s="3" t="s">
        <v>723</v>
      </c>
      <c r="BS789" s="3" t="s">
        <v>723</v>
      </c>
      <c r="CJ789" s="3" t="s">
        <v>723</v>
      </c>
      <c r="CU789" s="3" t="s">
        <v>723</v>
      </c>
      <c r="DG789" s="3" t="s">
        <v>723</v>
      </c>
      <c r="DT789" s="3" t="s">
        <v>723</v>
      </c>
      <c r="EE789" s="3" t="s">
        <v>723</v>
      </c>
      <c r="EG789" s="3" t="s">
        <v>723</v>
      </c>
      <c r="FD789" s="3" t="s">
        <v>723</v>
      </c>
      <c r="GA789" s="3" t="s">
        <v>723</v>
      </c>
      <c r="GD789" s="3" t="s">
        <v>723</v>
      </c>
      <c r="GG789" s="3" t="s">
        <v>723</v>
      </c>
      <c r="GJ789" s="3" t="s">
        <v>723</v>
      </c>
      <c r="GS789" s="3" t="s">
        <v>723</v>
      </c>
      <c r="HB789" s="3" t="s">
        <v>723</v>
      </c>
      <c r="HC789" s="3" t="s">
        <v>723</v>
      </c>
      <c r="HJ789" s="3" t="s">
        <v>723</v>
      </c>
      <c r="HO789" s="3" t="s">
        <v>723</v>
      </c>
      <c r="IH789" s="3" t="s">
        <v>723</v>
      </c>
      <c r="JD789" s="3">
        <v>21</v>
      </c>
      <c r="JE789" s="3">
        <v>14</v>
      </c>
      <c r="JF789" s="3">
        <v>5</v>
      </c>
      <c r="JG789" s="3">
        <v>2</v>
      </c>
      <c r="JH789" s="3" t="s">
        <v>736</v>
      </c>
      <c r="JX789" s="3" t="s">
        <v>725</v>
      </c>
      <c r="KF789" s="3" t="s">
        <v>727</v>
      </c>
      <c r="KU789" s="3" t="s">
        <v>726</v>
      </c>
      <c r="LL789" s="3" t="s">
        <v>725</v>
      </c>
      <c r="LW789" s="3" t="s">
        <v>725</v>
      </c>
      <c r="MI789" s="3" t="s">
        <v>727</v>
      </c>
      <c r="MV789" s="3" t="s">
        <v>725</v>
      </c>
      <c r="NG789" s="3" t="s">
        <v>727</v>
      </c>
      <c r="NI789" s="3" t="s">
        <v>725</v>
      </c>
      <c r="OF789" s="3" t="s">
        <v>726</v>
      </c>
      <c r="PC789" s="3" t="s">
        <v>725</v>
      </c>
      <c r="PF789" s="3" t="s">
        <v>725</v>
      </c>
      <c r="PI789" s="3" t="s">
        <v>725</v>
      </c>
      <c r="PL789" s="3" t="s">
        <v>725</v>
      </c>
      <c r="PU789" s="3" t="s">
        <v>725</v>
      </c>
      <c r="QD789" s="3" t="s">
        <v>725</v>
      </c>
      <c r="QE789" s="3" t="s">
        <v>725</v>
      </c>
      <c r="QL789" s="3" t="s">
        <v>725</v>
      </c>
      <c r="QQ789" s="3" t="s">
        <v>725</v>
      </c>
      <c r="RJ789" s="3" t="s">
        <v>725</v>
      </c>
      <c r="SF789" s="3">
        <v>16</v>
      </c>
      <c r="SG789" s="3">
        <v>2</v>
      </c>
      <c r="SH789" s="3">
        <v>3</v>
      </c>
      <c r="SI789" s="3">
        <v>8</v>
      </c>
      <c r="SJ789" s="3" t="s">
        <v>524</v>
      </c>
      <c r="SK789" s="3" t="s">
        <v>736</v>
      </c>
      <c r="SL789" s="3" t="s">
        <v>523</v>
      </c>
      <c r="SM789" s="3" t="s">
        <v>1254</v>
      </c>
      <c r="SN789" s="3" t="s">
        <v>542</v>
      </c>
      <c r="SO789" s="3" t="s">
        <v>543</v>
      </c>
      <c r="SP789" s="3" t="s">
        <v>544</v>
      </c>
    </row>
    <row r="790" spans="1:510" ht="12.75" x14ac:dyDescent="0.2">
      <c r="A790" s="2">
        <v>43949.810282349536</v>
      </c>
      <c r="B790" s="3" t="s">
        <v>507</v>
      </c>
      <c r="C790" s="3" t="s">
        <v>508</v>
      </c>
      <c r="D790" s="3" t="s">
        <v>509</v>
      </c>
      <c r="E790" s="3" t="s">
        <v>1143</v>
      </c>
      <c r="F790" s="3" t="s">
        <v>510</v>
      </c>
      <c r="G790" s="3" t="s">
        <v>511</v>
      </c>
      <c r="H790" s="3" t="s">
        <v>555</v>
      </c>
      <c r="I790" s="3" t="s">
        <v>529</v>
      </c>
      <c r="J790" s="3" t="s">
        <v>514</v>
      </c>
      <c r="K790" s="3"/>
      <c r="M790" s="3" t="s">
        <v>552</v>
      </c>
      <c r="N790" s="3" t="s">
        <v>531</v>
      </c>
      <c r="O790" s="3" t="s">
        <v>518</v>
      </c>
      <c r="P790" s="3">
        <v>5</v>
      </c>
      <c r="Q790" s="3">
        <v>4</v>
      </c>
      <c r="R790" s="3" t="s">
        <v>1159</v>
      </c>
      <c r="S790" s="3" t="s">
        <v>519</v>
      </c>
      <c r="T790" s="3" t="s">
        <v>520</v>
      </c>
      <c r="U790" s="3" t="s">
        <v>1125</v>
      </c>
      <c r="V790" s="3" t="s">
        <v>1125</v>
      </c>
      <c r="W790" s="3" t="s">
        <v>1125</v>
      </c>
      <c r="X790" s="3" t="s">
        <v>1125</v>
      </c>
      <c r="Y790" s="3" t="s">
        <v>1125</v>
      </c>
      <c r="AA790" s="3">
        <v>1560</v>
      </c>
      <c r="AB790" s="3">
        <v>760</v>
      </c>
      <c r="AC790" s="3">
        <v>800</v>
      </c>
      <c r="AD790" s="3" t="s">
        <v>521</v>
      </c>
      <c r="AE790" s="3" t="s">
        <v>522</v>
      </c>
      <c r="AF790" s="3" t="s">
        <v>523</v>
      </c>
      <c r="BR790" s="3" t="s">
        <v>723</v>
      </c>
      <c r="BS790" s="3" t="s">
        <v>723</v>
      </c>
      <c r="CP790" s="3" t="s">
        <v>729</v>
      </c>
      <c r="DS790" s="3" t="s">
        <v>723</v>
      </c>
      <c r="EO790" s="3" t="s">
        <v>729</v>
      </c>
      <c r="JC790" s="3" t="s">
        <v>723</v>
      </c>
      <c r="JD790" s="3">
        <v>8</v>
      </c>
      <c r="JE790" s="3">
        <v>4</v>
      </c>
      <c r="JF790" s="3">
        <v>1</v>
      </c>
      <c r="JG790" s="3">
        <v>3</v>
      </c>
      <c r="JH790" s="3" t="s">
        <v>765</v>
      </c>
      <c r="KT790" s="3" t="s">
        <v>727</v>
      </c>
      <c r="KU790" s="3" t="s">
        <v>727</v>
      </c>
      <c r="LR790" s="3" t="s">
        <v>726</v>
      </c>
      <c r="MU790" s="3" t="s">
        <v>725</v>
      </c>
      <c r="NQ790" s="3" t="s">
        <v>725</v>
      </c>
      <c r="SE790" s="3" t="s">
        <v>727</v>
      </c>
      <c r="SF790" s="3">
        <v>4</v>
      </c>
      <c r="SG790" s="3">
        <v>1</v>
      </c>
      <c r="SH790" s="3">
        <v>4</v>
      </c>
      <c r="SI790" s="3">
        <v>0</v>
      </c>
      <c r="SJ790" s="3" t="s">
        <v>523</v>
      </c>
      <c r="SK790" s="3" t="s">
        <v>813</v>
      </c>
      <c r="SL790" s="3" t="s">
        <v>524</v>
      </c>
      <c r="SM790" s="3" t="s">
        <v>1249</v>
      </c>
      <c r="SN790" s="3" t="s">
        <v>594</v>
      </c>
      <c r="SO790" s="3" t="s">
        <v>526</v>
      </c>
      <c r="SP790" s="3" t="s">
        <v>561</v>
      </c>
    </row>
    <row r="791" spans="1:510" ht="12.75" x14ac:dyDescent="0.2">
      <c r="A791" s="2">
        <v>43949.811099895829</v>
      </c>
      <c r="B791" s="3" t="s">
        <v>507</v>
      </c>
      <c r="C791" s="3" t="s">
        <v>508</v>
      </c>
      <c r="D791" s="3" t="s">
        <v>566</v>
      </c>
      <c r="E791" s="3" t="s">
        <v>1143</v>
      </c>
      <c r="F791" s="3" t="s">
        <v>510</v>
      </c>
      <c r="G791" s="3" t="s">
        <v>511</v>
      </c>
      <c r="H791" s="3" t="s">
        <v>563</v>
      </c>
      <c r="I791" s="3" t="s">
        <v>645</v>
      </c>
      <c r="J791" s="3" t="s">
        <v>514</v>
      </c>
      <c r="K791" s="3"/>
      <c r="M791" s="3" t="s">
        <v>572</v>
      </c>
      <c r="N791" s="3" t="s">
        <v>578</v>
      </c>
      <c r="O791" s="3" t="s">
        <v>518</v>
      </c>
      <c r="P791" s="3">
        <v>5</v>
      </c>
      <c r="Q791" s="3">
        <v>4</v>
      </c>
      <c r="R791" s="3" t="s">
        <v>745</v>
      </c>
      <c r="S791" s="3" t="s">
        <v>519</v>
      </c>
      <c r="T791" s="3" t="s">
        <v>520</v>
      </c>
      <c r="U791" s="3" t="s">
        <v>1125</v>
      </c>
      <c r="V791" s="3" t="s">
        <v>1125</v>
      </c>
      <c r="W791" s="3" t="s">
        <v>1125</v>
      </c>
      <c r="X791" s="3" t="s">
        <v>1125</v>
      </c>
      <c r="Y791" s="3" t="s">
        <v>1125</v>
      </c>
      <c r="AA791" s="3">
        <v>1550</v>
      </c>
      <c r="AB791" s="3">
        <v>780</v>
      </c>
      <c r="AC791" s="3">
        <v>770</v>
      </c>
      <c r="AD791" s="3" t="s">
        <v>819</v>
      </c>
      <c r="AE791" s="3" t="s">
        <v>548</v>
      </c>
      <c r="AF791" s="3" t="s">
        <v>523</v>
      </c>
      <c r="AQ791" s="3" t="s">
        <v>723</v>
      </c>
      <c r="BE791" s="3" t="s">
        <v>723</v>
      </c>
      <c r="CA791" s="3" t="s">
        <v>723</v>
      </c>
      <c r="CI791" s="3" t="s">
        <v>723</v>
      </c>
      <c r="DS791" s="3" t="s">
        <v>723</v>
      </c>
      <c r="EQ791" s="3" t="s">
        <v>723</v>
      </c>
      <c r="FK791" s="3" t="s">
        <v>723</v>
      </c>
      <c r="GC791" s="3" t="s">
        <v>723</v>
      </c>
      <c r="GD791" s="3" t="s">
        <v>723</v>
      </c>
      <c r="HB791" s="3" t="s">
        <v>723</v>
      </c>
      <c r="HO791" s="3" t="s">
        <v>729</v>
      </c>
      <c r="JD791" s="3">
        <v>15</v>
      </c>
      <c r="JE791" s="3">
        <v>10</v>
      </c>
      <c r="JF791" s="3">
        <v>3</v>
      </c>
      <c r="JG791" s="3">
        <v>2</v>
      </c>
      <c r="JH791" s="3" t="s">
        <v>778</v>
      </c>
      <c r="JS791" s="3" t="s">
        <v>725</v>
      </c>
      <c r="KG791" s="3" t="s">
        <v>725</v>
      </c>
      <c r="LC791" s="3" t="s">
        <v>725</v>
      </c>
      <c r="LK791" s="3" t="s">
        <v>725</v>
      </c>
      <c r="MU791" s="3" t="s">
        <v>725</v>
      </c>
      <c r="NS791" s="3" t="s">
        <v>725</v>
      </c>
      <c r="OM791" s="3" t="s">
        <v>725</v>
      </c>
      <c r="PE791" s="3" t="s">
        <v>725</v>
      </c>
      <c r="PF791" s="3" t="s">
        <v>725</v>
      </c>
      <c r="QD791" s="3" t="s">
        <v>725</v>
      </c>
      <c r="QQ791" s="3" t="s">
        <v>725</v>
      </c>
      <c r="SF791" s="3">
        <v>15</v>
      </c>
      <c r="SG791" s="3">
        <v>0</v>
      </c>
      <c r="SH791" s="3">
        <v>0</v>
      </c>
      <c r="SI791" s="3">
        <v>11</v>
      </c>
      <c r="SJ791" s="3" t="s">
        <v>524</v>
      </c>
      <c r="SK791" s="3" t="s">
        <v>778</v>
      </c>
      <c r="SL791" s="3" t="s">
        <v>524</v>
      </c>
      <c r="SM791" s="3" t="s">
        <v>1251</v>
      </c>
      <c r="SN791" s="3" t="s">
        <v>570</v>
      </c>
      <c r="SO791" s="3" t="s">
        <v>543</v>
      </c>
      <c r="SP791" s="3" t="s">
        <v>527</v>
      </c>
    </row>
    <row r="792" spans="1:510" ht="12.75" x14ac:dyDescent="0.2">
      <c r="A792" s="2">
        <v>43949.812425763885</v>
      </c>
      <c r="B792" s="3" t="s">
        <v>507</v>
      </c>
      <c r="C792" s="3" t="s">
        <v>508</v>
      </c>
      <c r="D792" s="3" t="s">
        <v>509</v>
      </c>
      <c r="E792" s="3" t="s">
        <v>1143</v>
      </c>
      <c r="F792" s="3" t="s">
        <v>510</v>
      </c>
      <c r="G792" s="3" t="s">
        <v>511</v>
      </c>
      <c r="H792" s="3" t="s">
        <v>567</v>
      </c>
      <c r="I792" s="3" t="s">
        <v>513</v>
      </c>
      <c r="J792" s="3" t="s">
        <v>514</v>
      </c>
      <c r="K792" s="3"/>
      <c r="M792" s="3" t="s">
        <v>516</v>
      </c>
      <c r="N792" s="3" t="s">
        <v>517</v>
      </c>
      <c r="O792" s="3" t="s">
        <v>580</v>
      </c>
      <c r="P792" s="3">
        <v>8</v>
      </c>
      <c r="Q792" s="3" t="s">
        <v>733</v>
      </c>
      <c r="R792" s="3" t="s">
        <v>1125</v>
      </c>
      <c r="S792" s="3" t="s">
        <v>519</v>
      </c>
      <c r="T792" s="3" t="s">
        <v>520</v>
      </c>
      <c r="U792" s="3" t="s">
        <v>1125</v>
      </c>
      <c r="V792" s="3" t="s">
        <v>1125</v>
      </c>
      <c r="W792" s="3" t="s">
        <v>1125</v>
      </c>
      <c r="X792" s="3" t="s">
        <v>1125</v>
      </c>
      <c r="Y792" s="3" t="s">
        <v>1125</v>
      </c>
      <c r="AA792" s="3">
        <v>1450</v>
      </c>
      <c r="AB792" s="3">
        <v>750</v>
      </c>
      <c r="AC792" s="3">
        <v>700</v>
      </c>
      <c r="AD792" s="3" t="s">
        <v>521</v>
      </c>
      <c r="AE792" s="3" t="s">
        <v>522</v>
      </c>
      <c r="AF792" s="3" t="s">
        <v>523</v>
      </c>
      <c r="CA792" s="3" t="s">
        <v>723</v>
      </c>
      <c r="CL792" s="3" t="s">
        <v>723</v>
      </c>
      <c r="EZ792" s="3" t="s">
        <v>723</v>
      </c>
      <c r="FS792" s="3" t="s">
        <v>723</v>
      </c>
      <c r="GU792" s="3" t="s">
        <v>723</v>
      </c>
      <c r="HY792" s="3" t="s">
        <v>723</v>
      </c>
      <c r="JD792" s="3">
        <v>8</v>
      </c>
      <c r="JE792" s="3">
        <v>3</v>
      </c>
      <c r="JF792" s="3" t="s">
        <v>730</v>
      </c>
      <c r="JG792" s="3">
        <v>6</v>
      </c>
      <c r="JH792" s="3" t="s">
        <v>792</v>
      </c>
      <c r="LC792" s="3" t="s">
        <v>801</v>
      </c>
      <c r="LN792" s="3" t="s">
        <v>725</v>
      </c>
      <c r="OB792" s="3" t="s">
        <v>725</v>
      </c>
      <c r="OU792" s="3" t="s">
        <v>725</v>
      </c>
      <c r="PW792" s="3" t="s">
        <v>725</v>
      </c>
      <c r="SF792" s="3">
        <v>8</v>
      </c>
      <c r="SG792" s="3">
        <v>0</v>
      </c>
      <c r="SH792" s="3">
        <v>1</v>
      </c>
      <c r="SI792" s="3">
        <v>3</v>
      </c>
      <c r="SJ792" s="3" t="s">
        <v>615</v>
      </c>
      <c r="SK792" s="3" t="s">
        <v>820</v>
      </c>
      <c r="SL792" s="3" t="s">
        <v>524</v>
      </c>
      <c r="SM792" s="3" t="s">
        <v>1254</v>
      </c>
      <c r="SO792" s="3" t="s">
        <v>526</v>
      </c>
      <c r="SP792" s="3" t="s">
        <v>549</v>
      </c>
    </row>
    <row r="793" spans="1:510" ht="12.75" x14ac:dyDescent="0.2">
      <c r="A793" s="2">
        <v>43949.813032453705</v>
      </c>
      <c r="B793" s="3" t="s">
        <v>507</v>
      </c>
      <c r="C793" s="3" t="s">
        <v>508</v>
      </c>
      <c r="D793" s="3" t="s">
        <v>566</v>
      </c>
      <c r="E793" s="3" t="s">
        <v>1143</v>
      </c>
      <c r="F793" s="3" t="s">
        <v>528</v>
      </c>
      <c r="G793" s="3" t="s">
        <v>511</v>
      </c>
      <c r="H793" s="3" t="s">
        <v>1125</v>
      </c>
      <c r="I793" s="3" t="s">
        <v>529</v>
      </c>
      <c r="J793" s="3" t="s">
        <v>514</v>
      </c>
      <c r="K793" s="3"/>
      <c r="M793" s="3" t="s">
        <v>572</v>
      </c>
      <c r="N793" s="3" t="s">
        <v>578</v>
      </c>
      <c r="O793" s="3" t="s">
        <v>518</v>
      </c>
      <c r="P793" s="3">
        <v>7</v>
      </c>
      <c r="Q793" s="3">
        <v>4</v>
      </c>
      <c r="R793" s="3" t="s">
        <v>1160</v>
      </c>
      <c r="S793" s="3" t="s">
        <v>519</v>
      </c>
      <c r="T793" s="3" t="s">
        <v>533</v>
      </c>
      <c r="U793" s="3">
        <v>30</v>
      </c>
      <c r="V793" s="3">
        <v>26</v>
      </c>
      <c r="W793" s="3">
        <v>30</v>
      </c>
      <c r="X793" s="3">
        <v>35</v>
      </c>
      <c r="Y793" s="3">
        <v>30</v>
      </c>
      <c r="Z793" s="3" t="s">
        <v>534</v>
      </c>
      <c r="AA793" s="3">
        <v>1390</v>
      </c>
      <c r="AB793" s="3">
        <v>720</v>
      </c>
      <c r="AC793" s="3">
        <v>670</v>
      </c>
      <c r="AD793" s="3" t="s">
        <v>614</v>
      </c>
      <c r="AE793" s="3" t="s">
        <v>541</v>
      </c>
      <c r="AF793" s="3" t="s">
        <v>523</v>
      </c>
      <c r="AV793" s="3" t="s">
        <v>723</v>
      </c>
      <c r="AX793" s="3" t="s">
        <v>723</v>
      </c>
      <c r="BL793" s="3" t="s">
        <v>723</v>
      </c>
      <c r="BS793" s="3" t="s">
        <v>723</v>
      </c>
      <c r="CF793" s="3" t="s">
        <v>723</v>
      </c>
      <c r="CK793" s="3" t="s">
        <v>723</v>
      </c>
      <c r="CO793" s="3" t="s">
        <v>723</v>
      </c>
      <c r="DA793" s="3" t="s">
        <v>723</v>
      </c>
      <c r="DK793" s="3" t="s">
        <v>723</v>
      </c>
      <c r="FF793" s="3" t="s">
        <v>723</v>
      </c>
      <c r="JD793" s="3">
        <v>11</v>
      </c>
      <c r="JE793" s="3">
        <v>7</v>
      </c>
      <c r="JF793" s="3">
        <v>3</v>
      </c>
      <c r="JG793" s="3">
        <v>1</v>
      </c>
      <c r="JH793" s="3" t="s">
        <v>782</v>
      </c>
      <c r="JX793" s="3" t="s">
        <v>726</v>
      </c>
      <c r="JZ793" s="3" t="s">
        <v>725</v>
      </c>
      <c r="KN793" s="3" t="s">
        <v>726</v>
      </c>
      <c r="KU793" s="3" t="s">
        <v>726</v>
      </c>
      <c r="LH793" s="3" t="s">
        <v>725</v>
      </c>
      <c r="LM793" s="3" t="s">
        <v>725</v>
      </c>
      <c r="LQ793" s="3" t="s">
        <v>727</v>
      </c>
      <c r="MC793" s="3" t="s">
        <v>725</v>
      </c>
      <c r="MM793" s="3" t="s">
        <v>726</v>
      </c>
      <c r="OH793" s="3" t="s">
        <v>725</v>
      </c>
      <c r="SF793" s="3">
        <v>6</v>
      </c>
      <c r="SG793" s="3">
        <v>5</v>
      </c>
      <c r="SH793" s="3">
        <v>1</v>
      </c>
      <c r="SI793" s="3">
        <v>2</v>
      </c>
      <c r="SJ793" s="3" t="s">
        <v>523</v>
      </c>
      <c r="SK793" s="3" t="s">
        <v>821</v>
      </c>
      <c r="SL793" s="3" t="s">
        <v>524</v>
      </c>
      <c r="SM793" s="3" t="s">
        <v>1249</v>
      </c>
      <c r="SN793" s="3" t="s">
        <v>525</v>
      </c>
      <c r="SO793" s="3" t="s">
        <v>543</v>
      </c>
      <c r="SP793" s="3" t="s">
        <v>527</v>
      </c>
    </row>
    <row r="794" spans="1:510" ht="12.75" x14ac:dyDescent="0.2">
      <c r="A794" s="2">
        <v>43949.81449423611</v>
      </c>
      <c r="B794" s="3" t="s">
        <v>507</v>
      </c>
      <c r="C794" s="3" t="s">
        <v>508</v>
      </c>
      <c r="D794" s="3" t="s">
        <v>509</v>
      </c>
      <c r="E794" s="3" t="s">
        <v>1143</v>
      </c>
      <c r="F794" s="3" t="s">
        <v>528</v>
      </c>
      <c r="G794" s="3" t="s">
        <v>579</v>
      </c>
      <c r="H794" s="3" t="s">
        <v>512</v>
      </c>
      <c r="I794" s="3" t="s">
        <v>513</v>
      </c>
      <c r="J794" s="3" t="s">
        <v>514</v>
      </c>
      <c r="K794" s="3"/>
      <c r="M794" s="3" t="s">
        <v>516</v>
      </c>
      <c r="N794" s="3" t="s">
        <v>578</v>
      </c>
      <c r="O794" s="3" t="s">
        <v>518</v>
      </c>
      <c r="P794" s="3">
        <v>9</v>
      </c>
      <c r="Q794" s="3" t="s">
        <v>733</v>
      </c>
      <c r="R794" s="3" t="s">
        <v>745</v>
      </c>
      <c r="S794" s="3" t="s">
        <v>546</v>
      </c>
      <c r="T794" s="3" t="s">
        <v>520</v>
      </c>
      <c r="U794" s="3" t="s">
        <v>1125</v>
      </c>
      <c r="V794" s="3" t="s">
        <v>1125</v>
      </c>
      <c r="W794" s="3" t="s">
        <v>1125</v>
      </c>
      <c r="X794" s="3" t="s">
        <v>1125</v>
      </c>
      <c r="Y794" s="3" t="s">
        <v>1125</v>
      </c>
      <c r="AA794" s="3">
        <v>1560</v>
      </c>
      <c r="AB794" s="3">
        <v>760</v>
      </c>
      <c r="AC794" s="3">
        <v>800</v>
      </c>
      <c r="AD794" s="3" t="s">
        <v>593</v>
      </c>
      <c r="AE794" s="3" t="s">
        <v>522</v>
      </c>
      <c r="AF794" s="3" t="s">
        <v>523</v>
      </c>
      <c r="AQ794" s="3" t="s">
        <v>723</v>
      </c>
      <c r="AV794" s="3" t="s">
        <v>723</v>
      </c>
      <c r="BA794" s="3" t="s">
        <v>723</v>
      </c>
      <c r="BB794" s="3" t="s">
        <v>723</v>
      </c>
      <c r="BS794" s="3" t="s">
        <v>723</v>
      </c>
      <c r="BT794" s="3" t="s">
        <v>723</v>
      </c>
      <c r="BW794" s="3" t="s">
        <v>723</v>
      </c>
      <c r="CA794" s="3" t="s">
        <v>723</v>
      </c>
      <c r="CM794" s="3" t="s">
        <v>723</v>
      </c>
      <c r="CX794" s="3" t="s">
        <v>723</v>
      </c>
      <c r="DH794" s="3" t="s">
        <v>723</v>
      </c>
      <c r="DQ794" s="3" t="s">
        <v>723</v>
      </c>
      <c r="DS794" s="3" t="s">
        <v>723</v>
      </c>
      <c r="DT794" s="3" t="s">
        <v>723</v>
      </c>
      <c r="EL794" s="3" t="s">
        <v>723</v>
      </c>
      <c r="FD794" s="3" t="s">
        <v>723</v>
      </c>
      <c r="FR794" s="3" t="s">
        <v>723</v>
      </c>
      <c r="GA794" s="3" t="s">
        <v>723</v>
      </c>
      <c r="GB794" s="3" t="s">
        <v>723</v>
      </c>
      <c r="GC794" s="3" t="s">
        <v>723</v>
      </c>
      <c r="GD794" s="3" t="s">
        <v>723</v>
      </c>
      <c r="GG794" s="3" t="s">
        <v>723</v>
      </c>
      <c r="GH794" s="3" t="s">
        <v>723</v>
      </c>
      <c r="HY794" s="3" t="s">
        <v>723</v>
      </c>
      <c r="IF794" s="3" t="s">
        <v>723</v>
      </c>
      <c r="IJ794" s="3" t="s">
        <v>723</v>
      </c>
      <c r="IR794" s="3" t="s">
        <v>723</v>
      </c>
      <c r="JD794" s="3" t="s">
        <v>762</v>
      </c>
      <c r="JE794" s="3">
        <v>20</v>
      </c>
      <c r="JF794" s="3">
        <v>4</v>
      </c>
      <c r="JG794" s="3">
        <v>2</v>
      </c>
      <c r="JH794" s="3" t="s">
        <v>760</v>
      </c>
      <c r="JS794" s="3" t="s">
        <v>725</v>
      </c>
      <c r="JX794" s="3" t="s">
        <v>726</v>
      </c>
      <c r="KA794" s="3" t="s">
        <v>725</v>
      </c>
      <c r="KC794" s="3" t="s">
        <v>725</v>
      </c>
      <c r="KU794" s="3" t="s">
        <v>725</v>
      </c>
      <c r="KV794" s="3" t="s">
        <v>727</v>
      </c>
      <c r="KY794" s="3" t="s">
        <v>726</v>
      </c>
      <c r="LC794" s="3" t="s">
        <v>725</v>
      </c>
      <c r="LO794" s="3" t="s">
        <v>725</v>
      </c>
      <c r="LZ794" s="3" t="s">
        <v>725</v>
      </c>
      <c r="MJ794" s="3" t="s">
        <v>725</v>
      </c>
      <c r="MU794" s="3" t="s">
        <v>725</v>
      </c>
      <c r="MV794" s="3" t="s">
        <v>725</v>
      </c>
      <c r="NN794" s="3" t="s">
        <v>727</v>
      </c>
      <c r="OF794" s="3" t="s">
        <v>726</v>
      </c>
      <c r="OT794" s="3" t="s">
        <v>725</v>
      </c>
      <c r="PC794" s="3" t="s">
        <v>725</v>
      </c>
      <c r="PD794" s="3" t="s">
        <v>725</v>
      </c>
      <c r="PE794" s="3" t="s">
        <v>725</v>
      </c>
      <c r="PF794" s="3" t="s">
        <v>725</v>
      </c>
      <c r="PI794" s="3" t="s">
        <v>725</v>
      </c>
      <c r="PJ794" s="3" t="s">
        <v>725</v>
      </c>
      <c r="RA794" s="3" t="s">
        <v>725</v>
      </c>
      <c r="RH794" s="3" t="s">
        <v>725</v>
      </c>
      <c r="RL794" s="3" t="s">
        <v>725</v>
      </c>
      <c r="RT794" s="3" t="s">
        <v>727</v>
      </c>
      <c r="SF794" s="3">
        <v>20</v>
      </c>
      <c r="SG794" s="3">
        <v>3</v>
      </c>
      <c r="SH794" s="3">
        <v>3</v>
      </c>
      <c r="SI794" s="3">
        <v>14</v>
      </c>
      <c r="SJ794" s="3" t="s">
        <v>523</v>
      </c>
      <c r="SK794" s="3" t="s">
        <v>784</v>
      </c>
      <c r="SL794" s="3" t="s">
        <v>524</v>
      </c>
      <c r="SM794" s="3" t="s">
        <v>1250</v>
      </c>
      <c r="SN794" s="4">
        <v>0</v>
      </c>
      <c r="SO794" s="3" t="s">
        <v>554</v>
      </c>
      <c r="SP794" s="3" t="s">
        <v>527</v>
      </c>
    </row>
    <row r="795" spans="1:510" ht="12.75" x14ac:dyDescent="0.2">
      <c r="A795" s="2">
        <v>43949.817648576391</v>
      </c>
      <c r="B795" s="3" t="s">
        <v>507</v>
      </c>
      <c r="C795" s="3" t="s">
        <v>508</v>
      </c>
      <c r="D795" s="3" t="s">
        <v>566</v>
      </c>
      <c r="E795" s="3" t="s">
        <v>1143</v>
      </c>
      <c r="F795" s="3" t="s">
        <v>510</v>
      </c>
      <c r="G795" s="3" t="s">
        <v>511</v>
      </c>
      <c r="H795" s="3" t="s">
        <v>512</v>
      </c>
      <c r="I795" s="3" t="s">
        <v>513</v>
      </c>
      <c r="J795" s="3" t="s">
        <v>514</v>
      </c>
      <c r="K795" s="3"/>
      <c r="M795" s="3" t="s">
        <v>572</v>
      </c>
      <c r="N795" s="3" t="s">
        <v>578</v>
      </c>
      <c r="O795" s="3" t="s">
        <v>518</v>
      </c>
      <c r="P795" s="3">
        <v>5</v>
      </c>
      <c r="Q795" s="3">
        <v>4</v>
      </c>
      <c r="R795" s="3" t="s">
        <v>745</v>
      </c>
      <c r="S795" s="3" t="s">
        <v>592</v>
      </c>
      <c r="T795" s="3" t="s">
        <v>520</v>
      </c>
      <c r="U795" s="3" t="s">
        <v>1125</v>
      </c>
      <c r="V795" s="3" t="s">
        <v>1125</v>
      </c>
      <c r="W795" s="3" t="s">
        <v>1125</v>
      </c>
      <c r="X795" s="3" t="s">
        <v>1125</v>
      </c>
      <c r="Y795" s="3" t="s">
        <v>1125</v>
      </c>
      <c r="AA795" s="3">
        <v>1510</v>
      </c>
      <c r="AB795" s="3">
        <v>750</v>
      </c>
      <c r="AC795" s="3">
        <v>760</v>
      </c>
      <c r="AD795" s="3" t="s">
        <v>576</v>
      </c>
      <c r="AE795" s="3" t="s">
        <v>587</v>
      </c>
      <c r="AF795" s="3" t="s">
        <v>523</v>
      </c>
      <c r="AG795" s="3" t="s">
        <v>723</v>
      </c>
      <c r="AM795" s="3" t="s">
        <v>723</v>
      </c>
      <c r="AV795" s="3" t="s">
        <v>729</v>
      </c>
      <c r="CI795" s="3" t="s">
        <v>723</v>
      </c>
      <c r="CP795" s="3" t="s">
        <v>723</v>
      </c>
      <c r="DS795" s="3" t="s">
        <v>723</v>
      </c>
      <c r="EE795" s="3" t="s">
        <v>723</v>
      </c>
      <c r="FS795" s="3" t="s">
        <v>723</v>
      </c>
      <c r="GJ795" s="3" t="s">
        <v>723</v>
      </c>
      <c r="GY795" s="3" t="s">
        <v>723</v>
      </c>
      <c r="JD795" s="3">
        <v>11</v>
      </c>
      <c r="JE795" s="3">
        <v>9</v>
      </c>
      <c r="JF795" s="3" t="s">
        <v>730</v>
      </c>
      <c r="JG795" s="3">
        <v>2</v>
      </c>
      <c r="JH795" s="3" t="s">
        <v>760</v>
      </c>
      <c r="JI795" s="3" t="s">
        <v>725</v>
      </c>
      <c r="JO795" s="3" t="s">
        <v>727</v>
      </c>
      <c r="JX795" s="3" t="s">
        <v>726</v>
      </c>
      <c r="LK795" s="3" t="s">
        <v>727</v>
      </c>
      <c r="LR795" s="3" t="s">
        <v>725</v>
      </c>
      <c r="MU795" s="3" t="s">
        <v>725</v>
      </c>
      <c r="NG795" s="3" t="s">
        <v>726</v>
      </c>
      <c r="OU795" s="3" t="s">
        <v>727</v>
      </c>
      <c r="PL795" s="3" t="s">
        <v>727</v>
      </c>
      <c r="QA795" s="3" t="s">
        <v>725</v>
      </c>
      <c r="SF795" s="3">
        <v>5</v>
      </c>
      <c r="SG795" s="3">
        <v>2</v>
      </c>
      <c r="SH795" s="3">
        <v>3</v>
      </c>
      <c r="SI795" s="3">
        <v>3</v>
      </c>
      <c r="SJ795" s="3" t="s">
        <v>523</v>
      </c>
      <c r="SK795" s="3" t="s">
        <v>746</v>
      </c>
      <c r="SL795" s="3" t="s">
        <v>524</v>
      </c>
      <c r="SM795" s="3" t="s">
        <v>1248</v>
      </c>
      <c r="SN795" s="3" t="s">
        <v>570</v>
      </c>
      <c r="SO795" s="3" t="s">
        <v>543</v>
      </c>
      <c r="SP795" s="3" t="s">
        <v>527</v>
      </c>
    </row>
    <row r="796" spans="1:510" ht="12.75" x14ac:dyDescent="0.2">
      <c r="A796" s="2">
        <v>43949.819400752313</v>
      </c>
      <c r="B796" s="3" t="s">
        <v>507</v>
      </c>
      <c r="C796" s="3" t="s">
        <v>508</v>
      </c>
      <c r="D796" s="3" t="s">
        <v>1130</v>
      </c>
      <c r="E796" s="3" t="s">
        <v>1143</v>
      </c>
      <c r="F796" s="3" t="s">
        <v>528</v>
      </c>
      <c r="G796" s="3" t="s">
        <v>511</v>
      </c>
      <c r="H796" s="3" t="s">
        <v>555</v>
      </c>
      <c r="I796" s="3" t="s">
        <v>529</v>
      </c>
      <c r="J796" s="3" t="s">
        <v>514</v>
      </c>
      <c r="K796" s="3"/>
      <c r="M796" s="3" t="s">
        <v>516</v>
      </c>
      <c r="N796" s="3" t="s">
        <v>578</v>
      </c>
      <c r="O796" s="3" t="s">
        <v>1151</v>
      </c>
      <c r="P796" s="3">
        <v>7</v>
      </c>
      <c r="Q796" s="3">
        <v>4</v>
      </c>
      <c r="R796" s="3" t="s">
        <v>745</v>
      </c>
      <c r="S796" s="3" t="s">
        <v>569</v>
      </c>
      <c r="T796" s="3" t="s">
        <v>533</v>
      </c>
      <c r="U796" s="3">
        <v>36</v>
      </c>
      <c r="V796" s="3">
        <v>36</v>
      </c>
      <c r="W796" s="3">
        <v>34</v>
      </c>
      <c r="X796" s="3">
        <v>36</v>
      </c>
      <c r="Y796" s="3">
        <v>36</v>
      </c>
      <c r="Z796" s="3" t="s">
        <v>534</v>
      </c>
      <c r="AA796" s="3">
        <v>1570</v>
      </c>
      <c r="AB796" s="3">
        <v>770</v>
      </c>
      <c r="AC796" s="3">
        <v>800</v>
      </c>
      <c r="AD796" s="3" t="s">
        <v>521</v>
      </c>
      <c r="AE796" s="3" t="s">
        <v>522</v>
      </c>
      <c r="AF796" s="3" t="s">
        <v>523</v>
      </c>
      <c r="AR796" s="3" t="s">
        <v>723</v>
      </c>
      <c r="BR796" s="3" t="s">
        <v>723</v>
      </c>
      <c r="BW796" s="3" t="s">
        <v>723</v>
      </c>
      <c r="CA796" s="3" t="s">
        <v>723</v>
      </c>
      <c r="CI796" s="3" t="s">
        <v>723</v>
      </c>
      <c r="CP796" s="3" t="s">
        <v>723</v>
      </c>
      <c r="CX796" s="3" t="s">
        <v>723</v>
      </c>
      <c r="DG796" s="3" t="s">
        <v>723</v>
      </c>
      <c r="DQ796" s="3" t="s">
        <v>723</v>
      </c>
      <c r="EL796" s="3" t="s">
        <v>723</v>
      </c>
      <c r="FD796" s="3" t="s">
        <v>723</v>
      </c>
      <c r="FJ796" s="3" t="s">
        <v>723</v>
      </c>
      <c r="GA796" s="3" t="s">
        <v>723</v>
      </c>
      <c r="GD796" s="3" t="s">
        <v>723</v>
      </c>
      <c r="GZ796" s="3" t="s">
        <v>723</v>
      </c>
      <c r="HA796" s="3" t="s">
        <v>723</v>
      </c>
      <c r="HY796" s="3" t="s">
        <v>723</v>
      </c>
      <c r="IA796" s="3" t="s">
        <v>723</v>
      </c>
      <c r="JC796" s="3" t="s">
        <v>729</v>
      </c>
      <c r="JD796" s="3">
        <v>20</v>
      </c>
      <c r="JE796" s="3">
        <v>5</v>
      </c>
      <c r="JF796" s="3">
        <v>13</v>
      </c>
      <c r="JG796" s="3">
        <v>2</v>
      </c>
      <c r="JH796" s="3" t="s">
        <v>765</v>
      </c>
      <c r="JT796" s="3" t="s">
        <v>725</v>
      </c>
      <c r="KT796" s="3" t="s">
        <v>727</v>
      </c>
      <c r="KY796" s="3" t="s">
        <v>726</v>
      </c>
      <c r="LC796" s="3" t="s">
        <v>725</v>
      </c>
      <c r="LK796" s="3" t="s">
        <v>725</v>
      </c>
      <c r="LR796" s="3" t="s">
        <v>727</v>
      </c>
      <c r="LZ796" s="3" t="s">
        <v>725</v>
      </c>
      <c r="MI796" s="3" t="s">
        <v>726</v>
      </c>
      <c r="MS796" s="3" t="s">
        <v>725</v>
      </c>
      <c r="NN796" s="3" t="s">
        <v>725</v>
      </c>
      <c r="OF796" s="3" t="s">
        <v>726</v>
      </c>
      <c r="OL796" s="3" t="s">
        <v>725</v>
      </c>
      <c r="PC796" s="3" t="s">
        <v>725</v>
      </c>
      <c r="PF796" s="3" t="s">
        <v>725</v>
      </c>
      <c r="QB796" s="3" t="s">
        <v>725</v>
      </c>
      <c r="RA796" s="3" t="s">
        <v>725</v>
      </c>
      <c r="RC796" s="3" t="s">
        <v>725</v>
      </c>
      <c r="SE796" s="3" t="s">
        <v>726</v>
      </c>
      <c r="SF796" s="3">
        <v>15</v>
      </c>
      <c r="SG796" s="3">
        <v>3</v>
      </c>
      <c r="SH796" s="3">
        <v>2</v>
      </c>
      <c r="SI796" s="3">
        <v>2</v>
      </c>
      <c r="SJ796" s="3" t="s">
        <v>523</v>
      </c>
      <c r="SK796" s="3" t="s">
        <v>737</v>
      </c>
      <c r="SL796" s="3" t="s">
        <v>524</v>
      </c>
      <c r="SM796" s="3" t="s">
        <v>1254</v>
      </c>
      <c r="SN796" s="4">
        <v>0</v>
      </c>
      <c r="SO796" s="3" t="s">
        <v>543</v>
      </c>
      <c r="SP796" s="3" t="s">
        <v>561</v>
      </c>
    </row>
    <row r="797" spans="1:510" ht="12.75" x14ac:dyDescent="0.2">
      <c r="A797" s="2">
        <v>43949.821156805556</v>
      </c>
      <c r="B797" s="3" t="s">
        <v>507</v>
      </c>
      <c r="C797" s="3" t="s">
        <v>508</v>
      </c>
      <c r="D797" s="3" t="s">
        <v>509</v>
      </c>
      <c r="E797" s="3" t="s">
        <v>1143</v>
      </c>
      <c r="F797" s="3" t="s">
        <v>528</v>
      </c>
      <c r="G797" s="3" t="s">
        <v>511</v>
      </c>
      <c r="H797" s="3" t="s">
        <v>536</v>
      </c>
      <c r="I797" s="3" t="s">
        <v>556</v>
      </c>
      <c r="J797" s="3" t="s">
        <v>514</v>
      </c>
      <c r="K797" s="3"/>
      <c r="M797" s="3" t="s">
        <v>516</v>
      </c>
      <c r="N797" s="3" t="s">
        <v>531</v>
      </c>
      <c r="O797" s="3" t="s">
        <v>518</v>
      </c>
      <c r="P797" s="3">
        <v>5</v>
      </c>
      <c r="Q797" s="3">
        <v>4</v>
      </c>
      <c r="R797" s="3" t="s">
        <v>745</v>
      </c>
      <c r="S797" s="3" t="s">
        <v>569</v>
      </c>
      <c r="T797" s="3" t="s">
        <v>520</v>
      </c>
      <c r="U797" s="3" t="s">
        <v>1125</v>
      </c>
      <c r="V797" s="3" t="s">
        <v>1125</v>
      </c>
      <c r="W797" s="3" t="s">
        <v>1125</v>
      </c>
      <c r="X797" s="3" t="s">
        <v>1125</v>
      </c>
      <c r="Y797" s="3" t="s">
        <v>1125</v>
      </c>
      <c r="AA797" s="3">
        <v>1570</v>
      </c>
      <c r="AB797" s="3">
        <v>800</v>
      </c>
      <c r="AC797" s="3">
        <v>770</v>
      </c>
      <c r="AD797" s="3" t="s">
        <v>560</v>
      </c>
      <c r="AE797" s="3" t="s">
        <v>541</v>
      </c>
      <c r="AF797" s="3" t="s">
        <v>523</v>
      </c>
      <c r="AI797" s="3" t="s">
        <v>723</v>
      </c>
      <c r="AZ797" s="3" t="s">
        <v>723</v>
      </c>
      <c r="BD797" s="3" t="s">
        <v>723</v>
      </c>
      <c r="BK797" s="3" t="s">
        <v>723</v>
      </c>
      <c r="BR797" s="3" t="s">
        <v>723</v>
      </c>
      <c r="BS797" s="3" t="s">
        <v>723</v>
      </c>
      <c r="CF797" s="3" t="s">
        <v>723</v>
      </c>
      <c r="CJ797" s="3" t="s">
        <v>723</v>
      </c>
      <c r="CP797" s="3" t="s">
        <v>723</v>
      </c>
      <c r="DG797" s="3" t="s">
        <v>723</v>
      </c>
      <c r="EE797" s="3" t="s">
        <v>723</v>
      </c>
      <c r="EG797" s="3" t="s">
        <v>723</v>
      </c>
      <c r="FD797" s="3" t="s">
        <v>729</v>
      </c>
      <c r="GA797" s="3" t="s">
        <v>723</v>
      </c>
      <c r="GD797" s="3" t="s">
        <v>723</v>
      </c>
      <c r="GG797" s="3" t="s">
        <v>723</v>
      </c>
      <c r="GS797" s="3" t="s">
        <v>723</v>
      </c>
      <c r="HB797" s="3" t="s">
        <v>723</v>
      </c>
      <c r="HY797" s="3" t="s">
        <v>723</v>
      </c>
      <c r="IG797" s="3" t="s">
        <v>723</v>
      </c>
      <c r="IQ797" s="3" t="s">
        <v>723</v>
      </c>
      <c r="JD797" s="3">
        <v>22</v>
      </c>
      <c r="JE797" s="3">
        <v>14</v>
      </c>
      <c r="JF797" s="3">
        <v>4</v>
      </c>
      <c r="JG797" s="3">
        <v>4</v>
      </c>
      <c r="JH797" s="3" t="s">
        <v>735</v>
      </c>
      <c r="JK797" s="3" t="s">
        <v>725</v>
      </c>
      <c r="KB797" s="3" t="s">
        <v>727</v>
      </c>
      <c r="KF797" s="3" t="s">
        <v>727</v>
      </c>
      <c r="KM797" s="3" t="s">
        <v>727</v>
      </c>
      <c r="KT797" s="3" t="s">
        <v>726</v>
      </c>
      <c r="KU797" s="3" t="s">
        <v>726</v>
      </c>
      <c r="LH797" s="3" t="s">
        <v>725</v>
      </c>
      <c r="LL797" s="3" t="s">
        <v>725</v>
      </c>
      <c r="LR797" s="3" t="s">
        <v>726</v>
      </c>
      <c r="MI797" s="3" t="s">
        <v>726</v>
      </c>
      <c r="NG797" s="3" t="s">
        <v>726</v>
      </c>
      <c r="NI797" s="3" t="s">
        <v>725</v>
      </c>
      <c r="OF797" s="3" t="s">
        <v>726</v>
      </c>
      <c r="PC797" s="3" t="s">
        <v>727</v>
      </c>
      <c r="PF797" s="3" t="s">
        <v>725</v>
      </c>
      <c r="PI797" s="3" t="s">
        <v>725</v>
      </c>
      <c r="PU797" s="3" t="s">
        <v>725</v>
      </c>
      <c r="QD797" s="3" t="s">
        <v>727</v>
      </c>
      <c r="RA797" s="3" t="s">
        <v>726</v>
      </c>
      <c r="RI797" s="3" t="s">
        <v>725</v>
      </c>
      <c r="RS797" s="3" t="s">
        <v>725</v>
      </c>
      <c r="SF797" s="3">
        <v>10</v>
      </c>
      <c r="SG797" s="3">
        <v>7</v>
      </c>
      <c r="SH797" s="3">
        <v>5</v>
      </c>
      <c r="SI797" s="3">
        <v>2</v>
      </c>
      <c r="SJ797" s="3" t="s">
        <v>523</v>
      </c>
      <c r="SK797" s="3" t="s">
        <v>763</v>
      </c>
      <c r="SL797" s="3" t="s">
        <v>524</v>
      </c>
      <c r="SM797" s="3" t="s">
        <v>1254</v>
      </c>
      <c r="SN797" s="3" t="s">
        <v>542</v>
      </c>
      <c r="SO797" s="3" t="s">
        <v>543</v>
      </c>
      <c r="SP797" s="3" t="s">
        <v>544</v>
      </c>
    </row>
    <row r="798" spans="1:510" ht="12.75" x14ac:dyDescent="0.2">
      <c r="A798" s="2">
        <v>43949.822390300928</v>
      </c>
      <c r="B798" s="3" t="s">
        <v>507</v>
      </c>
      <c r="C798" s="3" t="s">
        <v>508</v>
      </c>
      <c r="D798" s="3" t="s">
        <v>562</v>
      </c>
      <c r="E798" s="3" t="s">
        <v>1143</v>
      </c>
      <c r="F798" s="3" t="s">
        <v>510</v>
      </c>
      <c r="G798" s="3" t="s">
        <v>511</v>
      </c>
      <c r="H798" s="3" t="s">
        <v>563</v>
      </c>
      <c r="I798" s="3" t="s">
        <v>513</v>
      </c>
      <c r="J798" s="3" t="s">
        <v>514</v>
      </c>
      <c r="K798" s="3"/>
      <c r="M798" s="3" t="s">
        <v>516</v>
      </c>
      <c r="N798" s="3" t="s">
        <v>578</v>
      </c>
      <c r="O798" s="3" t="s">
        <v>605</v>
      </c>
      <c r="P798" s="3">
        <v>10</v>
      </c>
      <c r="Q798" s="3" t="s">
        <v>747</v>
      </c>
      <c r="R798" s="3" t="s">
        <v>1161</v>
      </c>
      <c r="S798" s="3" t="s">
        <v>519</v>
      </c>
      <c r="T798" s="3" t="s">
        <v>520</v>
      </c>
      <c r="U798" s="3" t="s">
        <v>1125</v>
      </c>
      <c r="V798" s="3" t="s">
        <v>1125</v>
      </c>
      <c r="W798" s="3" t="s">
        <v>1125</v>
      </c>
      <c r="X798" s="3" t="s">
        <v>1125</v>
      </c>
      <c r="Y798" s="3" t="s">
        <v>1125</v>
      </c>
      <c r="AA798" s="3">
        <v>1390</v>
      </c>
      <c r="AB798" s="3">
        <v>690</v>
      </c>
      <c r="AC798" s="3">
        <v>700</v>
      </c>
      <c r="AD798" s="3" t="s">
        <v>576</v>
      </c>
      <c r="AE798" s="3" t="s">
        <v>541</v>
      </c>
      <c r="AF798" s="3" t="s">
        <v>523</v>
      </c>
      <c r="AQ798" s="3" t="s">
        <v>723</v>
      </c>
      <c r="CB798" s="3" t="s">
        <v>723</v>
      </c>
      <c r="CF798" s="3" t="s">
        <v>723</v>
      </c>
      <c r="CH798" s="3" t="s">
        <v>723</v>
      </c>
      <c r="EF798" s="3" t="s">
        <v>723</v>
      </c>
      <c r="IE798" s="3" t="s">
        <v>723</v>
      </c>
      <c r="JC798" s="3" t="s">
        <v>723</v>
      </c>
      <c r="JD798" s="3">
        <v>13</v>
      </c>
      <c r="JE798" s="3">
        <v>2</v>
      </c>
      <c r="JF798" s="3">
        <v>6</v>
      </c>
      <c r="JG798" s="3">
        <v>5</v>
      </c>
      <c r="JH798" s="3" t="s">
        <v>822</v>
      </c>
      <c r="JS798" s="3" t="s">
        <v>725</v>
      </c>
      <c r="LD798" s="3" t="s">
        <v>725</v>
      </c>
      <c r="LH798" s="3" t="s">
        <v>725</v>
      </c>
      <c r="LJ798" s="3" t="s">
        <v>725</v>
      </c>
      <c r="NH798" s="3" t="s">
        <v>725</v>
      </c>
      <c r="RG798" s="3" t="s">
        <v>725</v>
      </c>
      <c r="SE798" s="3" t="s">
        <v>726</v>
      </c>
      <c r="SF798" s="3">
        <v>12</v>
      </c>
      <c r="SG798" s="3">
        <v>1</v>
      </c>
      <c r="SH798" s="3">
        <v>1</v>
      </c>
      <c r="SI798" s="3">
        <v>1</v>
      </c>
      <c r="SJ798" s="3" t="s">
        <v>524</v>
      </c>
      <c r="SK798" s="3" t="s">
        <v>822</v>
      </c>
      <c r="SL798" s="3" t="s">
        <v>524</v>
      </c>
      <c r="SM798" s="3" t="s">
        <v>1250</v>
      </c>
      <c r="SN798" s="3" t="s">
        <v>525</v>
      </c>
      <c r="SO798" s="3" t="s">
        <v>526</v>
      </c>
      <c r="SP798" s="3" t="s">
        <v>544</v>
      </c>
    </row>
    <row r="799" spans="1:510" ht="12.75" x14ac:dyDescent="0.2">
      <c r="A799" s="2">
        <v>43949.823674328705</v>
      </c>
      <c r="B799" s="3" t="s">
        <v>507</v>
      </c>
      <c r="C799" s="3" t="s">
        <v>508</v>
      </c>
      <c r="D799" s="3" t="s">
        <v>1131</v>
      </c>
      <c r="E799" s="3" t="s">
        <v>1143</v>
      </c>
      <c r="F799" s="3" t="s">
        <v>528</v>
      </c>
      <c r="G799" s="3" t="s">
        <v>511</v>
      </c>
      <c r="H799" s="3" t="s">
        <v>583</v>
      </c>
      <c r="I799" s="3" t="s">
        <v>513</v>
      </c>
      <c r="J799" s="3" t="s">
        <v>514</v>
      </c>
      <c r="K799" s="3"/>
      <c r="M799" s="3" t="s">
        <v>516</v>
      </c>
      <c r="N799" s="3" t="s">
        <v>578</v>
      </c>
      <c r="O799" s="3" t="s">
        <v>518</v>
      </c>
      <c r="P799" s="3">
        <v>9</v>
      </c>
      <c r="Q799" s="3" t="s">
        <v>733</v>
      </c>
      <c r="R799" s="3" t="s">
        <v>1161</v>
      </c>
      <c r="S799" s="3" t="s">
        <v>519</v>
      </c>
      <c r="T799" s="3" t="s">
        <v>520</v>
      </c>
      <c r="U799" s="3" t="s">
        <v>1125</v>
      </c>
      <c r="V799" s="3" t="s">
        <v>1125</v>
      </c>
      <c r="W799" s="3" t="s">
        <v>1125</v>
      </c>
      <c r="X799" s="3" t="s">
        <v>1125</v>
      </c>
      <c r="Y799" s="3" t="s">
        <v>1125</v>
      </c>
      <c r="AA799" s="3">
        <v>1430</v>
      </c>
      <c r="AB799" s="3">
        <v>710</v>
      </c>
      <c r="AC799" s="3">
        <v>720</v>
      </c>
      <c r="AD799" s="3" t="s">
        <v>560</v>
      </c>
      <c r="AE799" s="3" t="s">
        <v>548</v>
      </c>
      <c r="AF799" s="3" t="s">
        <v>523</v>
      </c>
      <c r="BA799" s="3" t="s">
        <v>723</v>
      </c>
      <c r="BE799" s="3" t="s">
        <v>723</v>
      </c>
      <c r="BF799" s="3" t="s">
        <v>723</v>
      </c>
      <c r="GC799" s="3" t="s">
        <v>723</v>
      </c>
      <c r="GI799" s="3" t="s">
        <v>723</v>
      </c>
      <c r="HN799" s="3" t="s">
        <v>723</v>
      </c>
      <c r="JD799" s="3">
        <v>7</v>
      </c>
      <c r="JE799" s="3">
        <v>2</v>
      </c>
      <c r="JF799" s="3">
        <v>3</v>
      </c>
      <c r="JG799" s="3">
        <v>2</v>
      </c>
      <c r="JH799" s="3" t="s">
        <v>823</v>
      </c>
      <c r="KC799" s="3" t="s">
        <v>726</v>
      </c>
      <c r="KG799" s="3" t="s">
        <v>727</v>
      </c>
      <c r="KH799" s="3" t="s">
        <v>725</v>
      </c>
      <c r="PE799" s="3" t="s">
        <v>726</v>
      </c>
      <c r="PK799" s="3" t="s">
        <v>725</v>
      </c>
      <c r="QP799" s="3" t="s">
        <v>725</v>
      </c>
      <c r="SF799" s="3">
        <v>3</v>
      </c>
      <c r="SG799" s="3">
        <v>3</v>
      </c>
      <c r="SH799" s="3">
        <v>1</v>
      </c>
      <c r="SI799" s="3">
        <v>1</v>
      </c>
      <c r="SJ799" s="3" t="s">
        <v>524</v>
      </c>
      <c r="SK799" s="3" t="s">
        <v>823</v>
      </c>
      <c r="SL799" s="3" t="s">
        <v>524</v>
      </c>
      <c r="SM799" s="6" t="s">
        <v>1125</v>
      </c>
      <c r="SO799" s="3" t="s">
        <v>543</v>
      </c>
      <c r="SP799" s="3" t="s">
        <v>544</v>
      </c>
    </row>
    <row r="800" spans="1:510" ht="12.75" x14ac:dyDescent="0.2">
      <c r="A800" s="2">
        <v>43949.825071030093</v>
      </c>
      <c r="B800" s="3" t="s">
        <v>507</v>
      </c>
      <c r="C800" s="3" t="s">
        <v>508</v>
      </c>
      <c r="D800" s="3" t="s">
        <v>566</v>
      </c>
      <c r="E800" s="3" t="s">
        <v>1143</v>
      </c>
      <c r="F800" s="3" t="s">
        <v>510</v>
      </c>
      <c r="G800" s="3" t="s">
        <v>511</v>
      </c>
      <c r="H800" s="3" t="s">
        <v>512</v>
      </c>
      <c r="I800" s="3" t="s">
        <v>513</v>
      </c>
      <c r="J800" s="3" t="s">
        <v>514</v>
      </c>
      <c r="K800" s="3"/>
      <c r="M800" s="3" t="s">
        <v>572</v>
      </c>
      <c r="N800" s="3" t="s">
        <v>539</v>
      </c>
      <c r="O800" s="3" t="s">
        <v>518</v>
      </c>
      <c r="P800" s="3">
        <v>4</v>
      </c>
      <c r="Q800" s="3" t="s">
        <v>733</v>
      </c>
      <c r="R800" s="3" t="s">
        <v>1160</v>
      </c>
      <c r="S800" s="3" t="s">
        <v>519</v>
      </c>
      <c r="T800" s="3" t="s">
        <v>533</v>
      </c>
      <c r="U800" s="3">
        <v>34</v>
      </c>
      <c r="V800" s="3">
        <v>35</v>
      </c>
      <c r="W800" s="3">
        <v>31</v>
      </c>
      <c r="X800" s="3">
        <v>36</v>
      </c>
      <c r="Y800" s="3">
        <v>33</v>
      </c>
      <c r="Z800" s="3" t="s">
        <v>553</v>
      </c>
      <c r="AA800" s="6" t="s">
        <v>1125</v>
      </c>
      <c r="BC800" s="3" t="s">
        <v>723</v>
      </c>
      <c r="BO800" s="3" t="s">
        <v>723</v>
      </c>
      <c r="CM800" s="3" t="s">
        <v>723</v>
      </c>
      <c r="DF800" s="3" t="s">
        <v>723</v>
      </c>
      <c r="DK800" s="3" t="s">
        <v>723</v>
      </c>
      <c r="EH800" s="3" t="s">
        <v>723</v>
      </c>
      <c r="FG800" s="3" t="s">
        <v>729</v>
      </c>
      <c r="GJ800" s="3" t="s">
        <v>729</v>
      </c>
      <c r="HC800" s="3" t="s">
        <v>723</v>
      </c>
      <c r="IT800" s="3" t="s">
        <v>723</v>
      </c>
      <c r="JD800" s="3">
        <v>10</v>
      </c>
      <c r="JE800" s="3">
        <v>8</v>
      </c>
      <c r="JF800" s="3">
        <v>1</v>
      </c>
      <c r="JG800" s="3">
        <v>1</v>
      </c>
      <c r="JH800" s="3" t="s">
        <v>748</v>
      </c>
      <c r="KE800" s="3" t="s">
        <v>725</v>
      </c>
      <c r="KQ800" s="3" t="s">
        <v>725</v>
      </c>
      <c r="LO800" s="3" t="s">
        <v>727</v>
      </c>
      <c r="MH800" s="3" t="s">
        <v>725</v>
      </c>
      <c r="MM800" s="3" t="s">
        <v>727</v>
      </c>
      <c r="NJ800" s="3" t="s">
        <v>725</v>
      </c>
      <c r="OI800" s="3" t="s">
        <v>726</v>
      </c>
      <c r="PL800" s="3" t="s">
        <v>726</v>
      </c>
      <c r="QE800" s="3" t="s">
        <v>725</v>
      </c>
      <c r="RV800" s="3" t="s">
        <v>727</v>
      </c>
      <c r="SF800" s="3">
        <v>5</v>
      </c>
      <c r="SG800" s="3">
        <v>5</v>
      </c>
      <c r="SH800" s="3">
        <v>4</v>
      </c>
      <c r="SI800" s="3">
        <v>4</v>
      </c>
      <c r="SJ800" s="3" t="s">
        <v>523</v>
      </c>
      <c r="SK800" s="3" t="s">
        <v>824</v>
      </c>
      <c r="SL800" s="3" t="s">
        <v>523</v>
      </c>
      <c r="SM800" s="3" t="s">
        <v>1254</v>
      </c>
      <c r="SN800" s="3" t="s">
        <v>542</v>
      </c>
      <c r="SO800" s="3" t="s">
        <v>554</v>
      </c>
      <c r="SP800" s="3" t="s">
        <v>544</v>
      </c>
    </row>
    <row r="801" spans="1:510" ht="12.75" x14ac:dyDescent="0.2">
      <c r="A801" s="2">
        <v>43949.827793576391</v>
      </c>
      <c r="B801" s="3" t="s">
        <v>507</v>
      </c>
      <c r="C801" s="3" t="s">
        <v>508</v>
      </c>
      <c r="D801" s="3" t="s">
        <v>509</v>
      </c>
      <c r="E801" s="3" t="s">
        <v>1143</v>
      </c>
      <c r="F801" s="3" t="s">
        <v>510</v>
      </c>
      <c r="G801" s="3" t="s">
        <v>511</v>
      </c>
      <c r="H801" s="3" t="s">
        <v>512</v>
      </c>
      <c r="I801" s="3" t="s">
        <v>556</v>
      </c>
      <c r="J801" s="3" t="s">
        <v>514</v>
      </c>
      <c r="K801" s="3"/>
      <c r="M801" s="3" t="s">
        <v>516</v>
      </c>
      <c r="N801" s="3" t="s">
        <v>539</v>
      </c>
      <c r="O801" s="3" t="s">
        <v>518</v>
      </c>
      <c r="P801" s="3">
        <v>10</v>
      </c>
      <c r="Q801" s="3" t="s">
        <v>733</v>
      </c>
      <c r="R801" s="3" t="s">
        <v>1160</v>
      </c>
      <c r="S801" s="3" t="s">
        <v>519</v>
      </c>
      <c r="T801" s="3" t="s">
        <v>520</v>
      </c>
      <c r="U801" s="3" t="s">
        <v>1125</v>
      </c>
      <c r="V801" s="3" t="s">
        <v>1125</v>
      </c>
      <c r="W801" s="3" t="s">
        <v>1125</v>
      </c>
      <c r="X801" s="3" t="s">
        <v>1125</v>
      </c>
      <c r="Y801" s="3" t="s">
        <v>1125</v>
      </c>
      <c r="AA801" s="3">
        <v>1550</v>
      </c>
      <c r="AB801" s="3">
        <v>760</v>
      </c>
      <c r="AC801" s="3">
        <v>790</v>
      </c>
      <c r="AD801" s="3" t="s">
        <v>593</v>
      </c>
      <c r="AE801" s="3" t="s">
        <v>574</v>
      </c>
      <c r="AF801" s="3" t="s">
        <v>523</v>
      </c>
      <c r="AL801" s="3" t="s">
        <v>723</v>
      </c>
      <c r="AR801" s="3" t="s">
        <v>723</v>
      </c>
      <c r="BD801" s="3" t="s">
        <v>723</v>
      </c>
      <c r="BE801" s="3" t="s">
        <v>723</v>
      </c>
      <c r="CX801" s="3" t="s">
        <v>723</v>
      </c>
      <c r="DQ801" s="3" t="s">
        <v>723</v>
      </c>
      <c r="DT801" s="3" t="s">
        <v>729</v>
      </c>
      <c r="ED801" s="3" t="s">
        <v>723</v>
      </c>
      <c r="EG801" s="3" t="s">
        <v>729</v>
      </c>
      <c r="EL801" s="3" t="s">
        <v>723</v>
      </c>
      <c r="GA801" s="3" t="s">
        <v>723</v>
      </c>
      <c r="GB801" s="3" t="s">
        <v>723</v>
      </c>
      <c r="GC801" s="3" t="s">
        <v>723</v>
      </c>
      <c r="GD801" s="3" t="s">
        <v>723</v>
      </c>
      <c r="GG801" s="3" t="s">
        <v>723</v>
      </c>
      <c r="GH801" s="3" t="s">
        <v>723</v>
      </c>
      <c r="GS801" s="3" t="s">
        <v>729</v>
      </c>
      <c r="HT801" s="3" t="s">
        <v>723</v>
      </c>
      <c r="HY801" s="3" t="s">
        <v>723</v>
      </c>
      <c r="IG801" s="3" t="s">
        <v>723</v>
      </c>
      <c r="IH801" s="3" t="s">
        <v>729</v>
      </c>
      <c r="IJ801" s="3" t="s">
        <v>723</v>
      </c>
      <c r="IR801" s="3" t="s">
        <v>723</v>
      </c>
      <c r="IS801" s="3" t="s">
        <v>723</v>
      </c>
      <c r="JD801" s="3">
        <v>24</v>
      </c>
      <c r="JE801" s="3">
        <v>14</v>
      </c>
      <c r="JF801" s="3">
        <v>7</v>
      </c>
      <c r="JG801" s="3">
        <v>3</v>
      </c>
      <c r="JH801" s="3" t="s">
        <v>795</v>
      </c>
      <c r="JN801" s="3" t="s">
        <v>726</v>
      </c>
      <c r="JT801" s="3" t="s">
        <v>725</v>
      </c>
      <c r="KF801" s="3" t="s">
        <v>727</v>
      </c>
      <c r="KG801" s="3" t="s">
        <v>801</v>
      </c>
      <c r="LZ801" s="3" t="s">
        <v>726</v>
      </c>
      <c r="MS801" s="3" t="s">
        <v>727</v>
      </c>
      <c r="MV801" s="3" t="s">
        <v>726</v>
      </c>
      <c r="NF801" s="3" t="s">
        <v>726</v>
      </c>
      <c r="NI801" s="3" t="s">
        <v>725</v>
      </c>
      <c r="NN801" s="3" t="s">
        <v>726</v>
      </c>
      <c r="PC801" s="3" t="s">
        <v>726</v>
      </c>
      <c r="PD801" s="3" t="s">
        <v>727</v>
      </c>
      <c r="PE801" s="3" t="s">
        <v>727</v>
      </c>
      <c r="PF801" s="3" t="s">
        <v>726</v>
      </c>
      <c r="PI801" s="3" t="s">
        <v>727</v>
      </c>
      <c r="PJ801" s="3" t="s">
        <v>725</v>
      </c>
      <c r="PU801" s="3" t="s">
        <v>725</v>
      </c>
      <c r="QV801" s="3" t="s">
        <v>727</v>
      </c>
      <c r="RA801" s="3" t="s">
        <v>726</v>
      </c>
      <c r="RI801" s="3" t="s">
        <v>725</v>
      </c>
      <c r="RJ801" s="3" t="s">
        <v>725</v>
      </c>
      <c r="RL801" s="3" t="s">
        <v>726</v>
      </c>
      <c r="RT801" s="3" t="s">
        <v>726</v>
      </c>
      <c r="RU801" s="3" t="s">
        <v>726</v>
      </c>
      <c r="SF801" s="3">
        <v>7</v>
      </c>
      <c r="SG801" s="3">
        <v>11</v>
      </c>
      <c r="SH801" s="3">
        <v>7</v>
      </c>
      <c r="SI801" s="3">
        <v>0</v>
      </c>
      <c r="SJ801" s="3" t="s">
        <v>523</v>
      </c>
      <c r="SL801" s="3" t="s">
        <v>524</v>
      </c>
      <c r="SM801" s="3" t="s">
        <v>1254</v>
      </c>
      <c r="SN801" s="3" t="s">
        <v>542</v>
      </c>
      <c r="SO801" s="3" t="s">
        <v>554</v>
      </c>
      <c r="SP801" s="3" t="s">
        <v>582</v>
      </c>
    </row>
    <row r="802" spans="1:510" ht="12.75" x14ac:dyDescent="0.2">
      <c r="A802" s="2">
        <v>43949.828774814814</v>
      </c>
      <c r="B802" s="3" t="s">
        <v>507</v>
      </c>
      <c r="C802" s="3" t="s">
        <v>508</v>
      </c>
      <c r="D802" s="3" t="s">
        <v>509</v>
      </c>
      <c r="E802" s="3" t="s">
        <v>1143</v>
      </c>
      <c r="F802" s="3" t="s">
        <v>528</v>
      </c>
      <c r="G802" s="3" t="s">
        <v>511</v>
      </c>
      <c r="H802" s="3" t="s">
        <v>555</v>
      </c>
      <c r="I802" s="3" t="s">
        <v>585</v>
      </c>
      <c r="J802" s="3" t="s">
        <v>514</v>
      </c>
      <c r="K802" s="3"/>
      <c r="M802" s="3" t="s">
        <v>572</v>
      </c>
      <c r="N802" s="3" t="s">
        <v>517</v>
      </c>
      <c r="O802" s="3" t="s">
        <v>518</v>
      </c>
      <c r="P802" s="3">
        <v>8</v>
      </c>
      <c r="Q802" s="3" t="s">
        <v>733</v>
      </c>
      <c r="R802" s="3" t="s">
        <v>734</v>
      </c>
      <c r="S802" s="3" t="s">
        <v>519</v>
      </c>
      <c r="T802" s="3" t="s">
        <v>520</v>
      </c>
      <c r="U802" s="3" t="s">
        <v>1125</v>
      </c>
      <c r="V802" s="3" t="s">
        <v>1125</v>
      </c>
      <c r="W802" s="3" t="s">
        <v>1125</v>
      </c>
      <c r="X802" s="3" t="s">
        <v>1125</v>
      </c>
      <c r="Y802" s="3" t="s">
        <v>1125</v>
      </c>
      <c r="AA802" s="3">
        <v>1350</v>
      </c>
      <c r="AB802" s="3">
        <v>640</v>
      </c>
      <c r="AC802" s="3">
        <v>710</v>
      </c>
      <c r="AD802" s="3" t="s">
        <v>547</v>
      </c>
      <c r="AE802" s="3" t="s">
        <v>548</v>
      </c>
      <c r="AF802" s="3" t="s">
        <v>523</v>
      </c>
      <c r="AY802" s="3" t="s">
        <v>723</v>
      </c>
      <c r="GA802" s="3" t="s">
        <v>723</v>
      </c>
      <c r="GC802" s="3" t="s">
        <v>723</v>
      </c>
      <c r="GD802" s="3" t="s">
        <v>723</v>
      </c>
      <c r="GG802" s="3" t="s">
        <v>723</v>
      </c>
      <c r="GH802" s="3" t="s">
        <v>723</v>
      </c>
      <c r="JD802" s="3">
        <v>7</v>
      </c>
      <c r="JE802" s="3">
        <v>4</v>
      </c>
      <c r="JF802" s="3">
        <v>1</v>
      </c>
      <c r="JG802" s="3">
        <v>2</v>
      </c>
      <c r="JH802" s="3" t="s">
        <v>807</v>
      </c>
      <c r="KA802" s="3" t="s">
        <v>725</v>
      </c>
      <c r="PC802" s="3" t="s">
        <v>726</v>
      </c>
      <c r="PE802" s="3" t="s">
        <v>726</v>
      </c>
      <c r="PF802" s="3" t="s">
        <v>726</v>
      </c>
      <c r="PI802" s="3" t="s">
        <v>727</v>
      </c>
      <c r="PJ802" s="3" t="s">
        <v>726</v>
      </c>
      <c r="SF802" s="3">
        <v>2</v>
      </c>
      <c r="SG802" s="3">
        <v>5</v>
      </c>
      <c r="SH802" s="3">
        <v>1</v>
      </c>
      <c r="SI802" s="3">
        <v>0</v>
      </c>
      <c r="SJ802" s="3" t="s">
        <v>523</v>
      </c>
      <c r="SK802" s="3" t="s">
        <v>749</v>
      </c>
      <c r="SL802" s="3" t="s">
        <v>523</v>
      </c>
      <c r="SM802" s="3" t="s">
        <v>1254</v>
      </c>
      <c r="SN802" s="3" t="s">
        <v>542</v>
      </c>
      <c r="SO802" s="3" t="s">
        <v>526</v>
      </c>
      <c r="SP802" s="3" t="s">
        <v>544</v>
      </c>
    </row>
    <row r="803" spans="1:510" ht="12.75" x14ac:dyDescent="0.2">
      <c r="A803" s="2">
        <v>43949.830331597223</v>
      </c>
      <c r="B803" s="3" t="s">
        <v>507</v>
      </c>
      <c r="C803" s="3" t="s">
        <v>508</v>
      </c>
      <c r="D803" s="3" t="s">
        <v>1131</v>
      </c>
      <c r="E803" s="3" t="s">
        <v>1143</v>
      </c>
      <c r="F803" s="3" t="s">
        <v>510</v>
      </c>
      <c r="G803" s="3" t="s">
        <v>511</v>
      </c>
      <c r="H803" s="3" t="s">
        <v>512</v>
      </c>
      <c r="I803" s="3" t="s">
        <v>529</v>
      </c>
      <c r="J803" s="3" t="s">
        <v>514</v>
      </c>
      <c r="K803" s="3"/>
      <c r="M803" s="3" t="s">
        <v>572</v>
      </c>
      <c r="N803" s="3" t="s">
        <v>539</v>
      </c>
      <c r="O803" s="3" t="s">
        <v>518</v>
      </c>
      <c r="P803" s="3">
        <v>6</v>
      </c>
      <c r="Q803" s="3">
        <v>4</v>
      </c>
      <c r="R803" s="3" t="s">
        <v>1160</v>
      </c>
      <c r="S803" s="3" t="s">
        <v>569</v>
      </c>
      <c r="T803" s="3" t="s">
        <v>520</v>
      </c>
      <c r="U803" s="3" t="s">
        <v>1125</v>
      </c>
      <c r="V803" s="3" t="s">
        <v>1125</v>
      </c>
      <c r="W803" s="3" t="s">
        <v>1125</v>
      </c>
      <c r="X803" s="3" t="s">
        <v>1125</v>
      </c>
      <c r="Y803" s="3" t="s">
        <v>1125</v>
      </c>
      <c r="AA803" s="3">
        <v>1560</v>
      </c>
      <c r="AB803" s="3">
        <v>780</v>
      </c>
      <c r="AC803" s="3">
        <v>780</v>
      </c>
      <c r="AD803" s="3" t="s">
        <v>540</v>
      </c>
      <c r="AE803" s="3" t="s">
        <v>548</v>
      </c>
      <c r="AF803" s="3" t="s">
        <v>523</v>
      </c>
      <c r="AY803" s="3" t="s">
        <v>723</v>
      </c>
      <c r="BA803" s="3" t="s">
        <v>723</v>
      </c>
      <c r="BB803" s="3" t="s">
        <v>723</v>
      </c>
      <c r="BS803" s="3" t="s">
        <v>723</v>
      </c>
      <c r="CQ803" s="3" t="s">
        <v>723</v>
      </c>
      <c r="DS803" s="3" t="s">
        <v>723</v>
      </c>
      <c r="EQ803" s="3" t="s">
        <v>723</v>
      </c>
      <c r="ER803" s="3" t="s">
        <v>723</v>
      </c>
      <c r="FD803" s="3" t="s">
        <v>723</v>
      </c>
      <c r="GA803" s="3" t="s">
        <v>723</v>
      </c>
      <c r="GB803" s="3" t="s">
        <v>723</v>
      </c>
      <c r="GC803" s="3" t="s">
        <v>723</v>
      </c>
      <c r="GD803" s="3" t="s">
        <v>723</v>
      </c>
      <c r="GG803" s="3" t="s">
        <v>723</v>
      </c>
      <c r="GH803" s="3" t="s">
        <v>723</v>
      </c>
      <c r="IH803" s="3" t="s">
        <v>723</v>
      </c>
      <c r="JD803" s="3">
        <v>17</v>
      </c>
      <c r="JE803" s="3">
        <v>10</v>
      </c>
      <c r="JF803" s="3">
        <v>5</v>
      </c>
      <c r="JG803" s="3">
        <v>2</v>
      </c>
      <c r="JH803" s="3" t="s">
        <v>797</v>
      </c>
      <c r="KA803" s="3" t="s">
        <v>725</v>
      </c>
      <c r="KC803" s="3" t="s">
        <v>725</v>
      </c>
      <c r="KD803" s="3" t="s">
        <v>725</v>
      </c>
      <c r="KU803" s="3" t="s">
        <v>726</v>
      </c>
      <c r="LS803" s="3" t="s">
        <v>727</v>
      </c>
      <c r="MU803" s="3" t="s">
        <v>725</v>
      </c>
      <c r="NS803" s="3" t="s">
        <v>725</v>
      </c>
      <c r="NT803" s="3" t="s">
        <v>725</v>
      </c>
      <c r="OF803" s="3" t="s">
        <v>727</v>
      </c>
      <c r="PC803" s="3" t="s">
        <v>726</v>
      </c>
      <c r="PD803" s="3" t="s">
        <v>727</v>
      </c>
      <c r="PE803" s="3" t="s">
        <v>725</v>
      </c>
      <c r="PF803" s="3" t="s">
        <v>727</v>
      </c>
      <c r="PI803" s="3" t="s">
        <v>725</v>
      </c>
      <c r="PJ803" s="3" t="s">
        <v>725</v>
      </c>
      <c r="RJ803" s="3" t="s">
        <v>725</v>
      </c>
      <c r="SF803" s="3">
        <v>11</v>
      </c>
      <c r="SG803" s="3">
        <v>2</v>
      </c>
      <c r="SH803" s="3">
        <v>4</v>
      </c>
      <c r="SI803" s="3">
        <v>4</v>
      </c>
      <c r="SJ803" s="3" t="s">
        <v>524</v>
      </c>
      <c r="SK803" s="3" t="s">
        <v>797</v>
      </c>
      <c r="SL803" s="3" t="s">
        <v>524</v>
      </c>
      <c r="SM803" s="6" t="s">
        <v>1125</v>
      </c>
      <c r="SO803" s="3" t="s">
        <v>554</v>
      </c>
    </row>
    <row r="804" spans="1:510" ht="12.75" x14ac:dyDescent="0.2">
      <c r="A804" s="2">
        <v>43949.830457141201</v>
      </c>
      <c r="B804" s="3" t="s">
        <v>507</v>
      </c>
      <c r="C804" s="3" t="s">
        <v>508</v>
      </c>
      <c r="D804" s="3" t="s">
        <v>566</v>
      </c>
      <c r="E804" s="3" t="s">
        <v>1127</v>
      </c>
      <c r="F804" s="3" t="s">
        <v>528</v>
      </c>
      <c r="G804" s="3" t="s">
        <v>511</v>
      </c>
      <c r="H804" s="3" t="s">
        <v>555</v>
      </c>
      <c r="I804" s="3" t="s">
        <v>529</v>
      </c>
      <c r="J804" s="3" t="s">
        <v>514</v>
      </c>
      <c r="K804" s="3"/>
      <c r="M804" s="3" t="s">
        <v>516</v>
      </c>
      <c r="N804" s="3" t="s">
        <v>531</v>
      </c>
      <c r="O804" s="3" t="s">
        <v>518</v>
      </c>
      <c r="P804" s="3">
        <v>8</v>
      </c>
      <c r="Q804" s="3" t="s">
        <v>733</v>
      </c>
      <c r="R804" s="3" t="s">
        <v>1159</v>
      </c>
      <c r="S804" s="3" t="s">
        <v>519</v>
      </c>
      <c r="T804" s="3" t="s">
        <v>533</v>
      </c>
      <c r="U804" s="3">
        <v>34</v>
      </c>
      <c r="V804" s="3">
        <v>35</v>
      </c>
      <c r="W804" s="3">
        <v>36</v>
      </c>
      <c r="X804" s="3">
        <v>32</v>
      </c>
      <c r="Y804" s="3">
        <v>33</v>
      </c>
      <c r="Z804" s="3" t="s">
        <v>534</v>
      </c>
      <c r="AA804" s="3">
        <v>1510</v>
      </c>
      <c r="AB804" s="3">
        <v>710</v>
      </c>
      <c r="AC804" s="3">
        <v>800</v>
      </c>
      <c r="AD804" s="3" t="s">
        <v>521</v>
      </c>
      <c r="AE804" s="3" t="s">
        <v>522</v>
      </c>
      <c r="AF804" s="3" t="s">
        <v>523</v>
      </c>
      <c r="BR804" s="3" t="s">
        <v>723</v>
      </c>
      <c r="BS804" s="3" t="s">
        <v>723</v>
      </c>
      <c r="CX804" s="3" t="s">
        <v>723</v>
      </c>
      <c r="EL804" s="3" t="s">
        <v>723</v>
      </c>
      <c r="GJ804" s="3" t="s">
        <v>723</v>
      </c>
      <c r="IA804" s="3" t="s">
        <v>723</v>
      </c>
      <c r="JD804" s="3">
        <v>6</v>
      </c>
      <c r="JE804" s="3">
        <v>5</v>
      </c>
      <c r="JF804" s="3" t="s">
        <v>730</v>
      </c>
      <c r="JG804" s="3">
        <v>1</v>
      </c>
      <c r="JH804" s="3" t="s">
        <v>739</v>
      </c>
      <c r="KT804" s="3" t="s">
        <v>727</v>
      </c>
      <c r="KU804" s="3" t="s">
        <v>725</v>
      </c>
      <c r="LZ804" s="3" t="s">
        <v>725</v>
      </c>
      <c r="NN804" s="3" t="s">
        <v>725</v>
      </c>
      <c r="PL804" s="3" t="s">
        <v>725</v>
      </c>
      <c r="RC804" s="3" t="s">
        <v>725</v>
      </c>
      <c r="SF804" s="3">
        <v>5</v>
      </c>
      <c r="SG804" s="3">
        <v>0</v>
      </c>
      <c r="SH804" s="3">
        <v>1</v>
      </c>
      <c r="SI804" s="3">
        <v>4</v>
      </c>
      <c r="SJ804" s="3" t="s">
        <v>523</v>
      </c>
      <c r="SK804" s="3" t="s">
        <v>825</v>
      </c>
      <c r="SL804" s="3" t="s">
        <v>524</v>
      </c>
      <c r="SM804" s="3" t="s">
        <v>1254</v>
      </c>
      <c r="SN804" s="3" t="s">
        <v>570</v>
      </c>
      <c r="SO804" s="3" t="s">
        <v>554</v>
      </c>
      <c r="SP804" s="3" t="s">
        <v>549</v>
      </c>
    </row>
    <row r="805" spans="1:510" ht="12.75" x14ac:dyDescent="0.2">
      <c r="A805" s="2">
        <v>43949.831748182871</v>
      </c>
      <c r="B805" s="3" t="s">
        <v>507</v>
      </c>
      <c r="C805" s="3" t="s">
        <v>508</v>
      </c>
      <c r="D805" s="3" t="s">
        <v>1131</v>
      </c>
      <c r="E805" s="3" t="s">
        <v>1143</v>
      </c>
      <c r="F805" s="3" t="s">
        <v>528</v>
      </c>
      <c r="G805" s="3" t="s">
        <v>579</v>
      </c>
      <c r="H805" s="3" t="s">
        <v>512</v>
      </c>
      <c r="I805" s="3" t="s">
        <v>513</v>
      </c>
      <c r="J805" s="3" t="s">
        <v>514</v>
      </c>
      <c r="K805" s="3"/>
      <c r="M805" s="3" t="s">
        <v>516</v>
      </c>
      <c r="N805" s="3" t="s">
        <v>539</v>
      </c>
      <c r="O805" s="3" t="s">
        <v>1150</v>
      </c>
      <c r="P805" s="3">
        <v>4</v>
      </c>
      <c r="Q805" s="3" t="s">
        <v>733</v>
      </c>
      <c r="R805" s="3" t="s">
        <v>734</v>
      </c>
      <c r="S805" s="3" t="s">
        <v>519</v>
      </c>
      <c r="T805" s="3" t="s">
        <v>533</v>
      </c>
      <c r="U805" s="3">
        <v>33</v>
      </c>
      <c r="V805" s="3">
        <v>31</v>
      </c>
      <c r="W805" s="3">
        <v>32</v>
      </c>
      <c r="X805" s="3">
        <v>32</v>
      </c>
      <c r="Y805" s="3">
        <v>35</v>
      </c>
      <c r="Z805" s="3" t="s">
        <v>534</v>
      </c>
      <c r="AA805" s="3">
        <v>1450</v>
      </c>
      <c r="AB805" s="3">
        <v>680</v>
      </c>
      <c r="AC805" s="3">
        <v>770</v>
      </c>
      <c r="AD805" s="3" t="s">
        <v>560</v>
      </c>
      <c r="AE805" s="3" t="s">
        <v>541</v>
      </c>
      <c r="AF805" s="3" t="s">
        <v>523</v>
      </c>
      <c r="AH805" s="3" t="s">
        <v>723</v>
      </c>
      <c r="AR805" s="3" t="s">
        <v>723</v>
      </c>
      <c r="BS805" s="3" t="s">
        <v>729</v>
      </c>
      <c r="BT805" s="3" t="s">
        <v>723</v>
      </c>
      <c r="DT805" s="3" t="s">
        <v>723</v>
      </c>
      <c r="ED805" s="3" t="s">
        <v>723</v>
      </c>
      <c r="FG805" s="3" t="s">
        <v>723</v>
      </c>
      <c r="FR805" s="3" t="s">
        <v>723</v>
      </c>
      <c r="GA805" s="3" t="s">
        <v>723</v>
      </c>
      <c r="GB805" s="3" t="s">
        <v>723</v>
      </c>
      <c r="GD805" s="3" t="s">
        <v>723</v>
      </c>
      <c r="GG805" s="3" t="s">
        <v>723</v>
      </c>
      <c r="GJ805" s="3" t="s">
        <v>723</v>
      </c>
      <c r="HV805" s="3" t="s">
        <v>723</v>
      </c>
      <c r="HY805" s="3" t="s">
        <v>723</v>
      </c>
      <c r="IR805" s="3" t="s">
        <v>723</v>
      </c>
      <c r="IZ805" s="3" t="s">
        <v>723</v>
      </c>
      <c r="JD805" s="3">
        <v>16</v>
      </c>
      <c r="JE805" s="3">
        <v>13</v>
      </c>
      <c r="JF805" s="3">
        <v>2</v>
      </c>
      <c r="JG805" s="3">
        <v>1</v>
      </c>
      <c r="JH805" s="3" t="s">
        <v>782</v>
      </c>
      <c r="JJ805" s="3" t="s">
        <v>727</v>
      </c>
      <c r="JT805" s="3" t="s">
        <v>727</v>
      </c>
      <c r="KU805" s="3" t="s">
        <v>726</v>
      </c>
      <c r="KV805" s="3" t="s">
        <v>726</v>
      </c>
      <c r="LZ805" s="3" t="s">
        <v>726</v>
      </c>
      <c r="MV805" s="3" t="s">
        <v>726</v>
      </c>
      <c r="NF805" s="3" t="s">
        <v>726</v>
      </c>
      <c r="OI805" s="3" t="s">
        <v>726</v>
      </c>
      <c r="OT805" s="3" t="s">
        <v>726</v>
      </c>
      <c r="PC805" s="3" t="s">
        <v>725</v>
      </c>
      <c r="PD805" s="3" t="s">
        <v>725</v>
      </c>
      <c r="PF805" s="3" t="s">
        <v>727</v>
      </c>
      <c r="PI805" s="3" t="s">
        <v>725</v>
      </c>
      <c r="PL805" s="3" t="s">
        <v>726</v>
      </c>
      <c r="QX805" s="3" t="s">
        <v>725</v>
      </c>
      <c r="RA805" s="3" t="s">
        <v>726</v>
      </c>
      <c r="RT805" s="3" t="s">
        <v>726</v>
      </c>
      <c r="SB805" s="3" t="s">
        <v>727</v>
      </c>
      <c r="SF805" s="3">
        <v>5</v>
      </c>
      <c r="SG805" s="3">
        <v>10</v>
      </c>
      <c r="SH805" s="3">
        <v>4</v>
      </c>
      <c r="SI805" s="3">
        <v>2</v>
      </c>
      <c r="SJ805" s="3" t="s">
        <v>523</v>
      </c>
      <c r="SK805" s="3" t="s">
        <v>736</v>
      </c>
      <c r="SL805" s="3" t="s">
        <v>524</v>
      </c>
      <c r="SM805" s="3" t="s">
        <v>1253</v>
      </c>
      <c r="SN805" s="3" t="s">
        <v>594</v>
      </c>
      <c r="SO805" s="3" t="s">
        <v>554</v>
      </c>
      <c r="SP805" s="3" t="s">
        <v>561</v>
      </c>
    </row>
    <row r="806" spans="1:510" ht="12.75" x14ac:dyDescent="0.2">
      <c r="A806" s="2">
        <v>43949.833146319448</v>
      </c>
      <c r="B806" s="3" t="s">
        <v>507</v>
      </c>
      <c r="C806" s="3" t="s">
        <v>508</v>
      </c>
      <c r="D806" s="3" t="s">
        <v>566</v>
      </c>
      <c r="E806" s="3" t="s">
        <v>1143</v>
      </c>
      <c r="F806" s="3" t="s">
        <v>632</v>
      </c>
      <c r="G806" s="3" t="s">
        <v>511</v>
      </c>
      <c r="H806" s="3" t="s">
        <v>512</v>
      </c>
      <c r="I806" s="3" t="s">
        <v>556</v>
      </c>
      <c r="J806" s="3" t="s">
        <v>514</v>
      </c>
      <c r="K806" s="3"/>
      <c r="M806" s="3" t="s">
        <v>572</v>
      </c>
      <c r="N806" s="3" t="s">
        <v>578</v>
      </c>
      <c r="O806" s="3" t="s">
        <v>518</v>
      </c>
      <c r="P806" s="3">
        <v>5</v>
      </c>
      <c r="Q806" s="3" t="s">
        <v>1158</v>
      </c>
      <c r="R806" s="3" t="s">
        <v>1156</v>
      </c>
      <c r="S806" s="3" t="s">
        <v>519</v>
      </c>
      <c r="T806" s="3" t="s">
        <v>533</v>
      </c>
      <c r="U806" s="3">
        <v>28</v>
      </c>
      <c r="V806" s="3">
        <v>27</v>
      </c>
      <c r="W806" s="3">
        <v>25</v>
      </c>
      <c r="X806" s="3">
        <v>33</v>
      </c>
      <c r="Y806" s="3">
        <v>26</v>
      </c>
      <c r="Z806" s="3" t="s">
        <v>534</v>
      </c>
      <c r="AA806" s="3">
        <v>1230</v>
      </c>
      <c r="AB806" s="3">
        <v>580</v>
      </c>
      <c r="AC806" s="3">
        <v>650</v>
      </c>
      <c r="AD806" s="3" t="s">
        <v>564</v>
      </c>
      <c r="AE806" s="3" t="s">
        <v>541</v>
      </c>
      <c r="AF806" s="3" t="s">
        <v>523</v>
      </c>
      <c r="CE806" s="3" t="s">
        <v>729</v>
      </c>
      <c r="JD806" s="3">
        <v>5</v>
      </c>
      <c r="JE806" s="3">
        <v>1</v>
      </c>
      <c r="JF806" s="3">
        <v>3</v>
      </c>
      <c r="JG806" s="3">
        <v>1</v>
      </c>
      <c r="JH806" s="3" t="s">
        <v>826</v>
      </c>
      <c r="LG806" s="3" t="s">
        <v>726</v>
      </c>
      <c r="SF806" s="3">
        <v>4</v>
      </c>
      <c r="SG806" s="3">
        <v>1</v>
      </c>
      <c r="SH806" s="3">
        <v>1</v>
      </c>
      <c r="SI806" s="3">
        <v>0</v>
      </c>
      <c r="SJ806" s="3" t="s">
        <v>523</v>
      </c>
      <c r="SK806" s="3" t="s">
        <v>749</v>
      </c>
      <c r="SL806" s="3" t="s">
        <v>524</v>
      </c>
      <c r="SM806" s="3" t="s">
        <v>1248</v>
      </c>
      <c r="SN806" s="3" t="s">
        <v>570</v>
      </c>
      <c r="SO806" s="3" t="s">
        <v>543</v>
      </c>
      <c r="SP806" s="3" t="s">
        <v>561</v>
      </c>
    </row>
    <row r="807" spans="1:510" ht="12.75" x14ac:dyDescent="0.2">
      <c r="A807" s="2">
        <v>43949.833989594903</v>
      </c>
      <c r="B807" s="3" t="s">
        <v>507</v>
      </c>
      <c r="C807" s="3" t="s">
        <v>508</v>
      </c>
      <c r="D807" s="3" t="s">
        <v>566</v>
      </c>
      <c r="E807" s="3" t="s">
        <v>1143</v>
      </c>
      <c r="F807" s="3" t="s">
        <v>528</v>
      </c>
      <c r="G807" s="3" t="s">
        <v>511</v>
      </c>
      <c r="H807" s="3" t="s">
        <v>574</v>
      </c>
      <c r="I807" s="3" t="s">
        <v>645</v>
      </c>
      <c r="J807" s="3" t="s">
        <v>514</v>
      </c>
      <c r="K807" s="3"/>
      <c r="M807" s="3" t="s">
        <v>572</v>
      </c>
      <c r="N807" s="3" t="s">
        <v>531</v>
      </c>
      <c r="O807" s="3" t="s">
        <v>518</v>
      </c>
      <c r="P807" s="3">
        <v>7</v>
      </c>
      <c r="Q807" s="3" t="s">
        <v>1125</v>
      </c>
      <c r="R807" s="3" t="s">
        <v>1125</v>
      </c>
      <c r="S807" s="3" t="s">
        <v>519</v>
      </c>
      <c r="T807" s="3" t="s">
        <v>520</v>
      </c>
      <c r="U807" s="3" t="s">
        <v>1125</v>
      </c>
      <c r="V807" s="3" t="s">
        <v>1125</v>
      </c>
      <c r="W807" s="3" t="s">
        <v>1125</v>
      </c>
      <c r="X807" s="3" t="s">
        <v>1125</v>
      </c>
      <c r="Y807" s="3" t="s">
        <v>1125</v>
      </c>
      <c r="AA807" s="3">
        <v>1420</v>
      </c>
      <c r="AB807" s="3">
        <v>670</v>
      </c>
      <c r="AC807" s="3">
        <v>750</v>
      </c>
      <c r="AD807" s="3" t="s">
        <v>547</v>
      </c>
      <c r="AE807" s="3" t="s">
        <v>548</v>
      </c>
      <c r="AF807" s="3" t="s">
        <v>523</v>
      </c>
      <c r="AQ807" s="3" t="s">
        <v>723</v>
      </c>
      <c r="DQ807" s="3" t="s">
        <v>723</v>
      </c>
      <c r="EO807" s="3" t="s">
        <v>723</v>
      </c>
      <c r="FE807" s="3" t="s">
        <v>723</v>
      </c>
      <c r="HJ807" s="3" t="s">
        <v>723</v>
      </c>
      <c r="HO807" s="3" t="s">
        <v>723</v>
      </c>
      <c r="IF807" s="3" t="s">
        <v>723</v>
      </c>
      <c r="JD807" s="3">
        <v>9</v>
      </c>
      <c r="JE807" s="3">
        <v>5</v>
      </c>
      <c r="JF807" s="3">
        <v>3</v>
      </c>
      <c r="JG807" s="3">
        <v>1</v>
      </c>
      <c r="JH807" s="3" t="s">
        <v>778</v>
      </c>
      <c r="JS807" s="3" t="s">
        <v>726</v>
      </c>
      <c r="MS807" s="3" t="s">
        <v>726</v>
      </c>
      <c r="NQ807" s="3" t="s">
        <v>725</v>
      </c>
      <c r="OG807" s="3" t="s">
        <v>725</v>
      </c>
      <c r="QL807" s="3" t="s">
        <v>726</v>
      </c>
      <c r="QQ807" s="3" t="s">
        <v>726</v>
      </c>
      <c r="RH807" s="3" t="s">
        <v>726</v>
      </c>
      <c r="SF807" s="3">
        <v>3</v>
      </c>
      <c r="SG807" s="3">
        <v>6</v>
      </c>
      <c r="SH807" s="3">
        <v>0</v>
      </c>
      <c r="SI807" s="3">
        <v>0</v>
      </c>
      <c r="SJ807" s="3" t="s">
        <v>523</v>
      </c>
      <c r="SK807" s="3" t="s">
        <v>776</v>
      </c>
      <c r="SL807" s="3" t="s">
        <v>524</v>
      </c>
      <c r="SM807" s="3" t="s">
        <v>1254</v>
      </c>
      <c r="SN807" s="3" t="s">
        <v>542</v>
      </c>
      <c r="SO807" s="3" t="s">
        <v>543</v>
      </c>
      <c r="SP807" s="3" t="s">
        <v>544</v>
      </c>
    </row>
    <row r="808" spans="1:510" ht="12.75" x14ac:dyDescent="0.2">
      <c r="A808" s="2">
        <v>43949.83599712963</v>
      </c>
      <c r="B808" s="3" t="s">
        <v>507</v>
      </c>
      <c r="C808" s="3" t="s">
        <v>508</v>
      </c>
      <c r="D808" s="3" t="s">
        <v>1131</v>
      </c>
      <c r="E808" s="3" t="s">
        <v>1143</v>
      </c>
      <c r="F808" s="3" t="s">
        <v>510</v>
      </c>
      <c r="G808" s="3" t="s">
        <v>511</v>
      </c>
      <c r="H808" s="3" t="s">
        <v>512</v>
      </c>
      <c r="I808" s="3" t="s">
        <v>556</v>
      </c>
      <c r="J808" s="3" t="s">
        <v>514</v>
      </c>
      <c r="K808" s="3"/>
      <c r="M808" s="3" t="s">
        <v>572</v>
      </c>
      <c r="N808" s="3" t="s">
        <v>517</v>
      </c>
      <c r="O808" s="3" t="s">
        <v>518</v>
      </c>
      <c r="P808" s="3">
        <v>10</v>
      </c>
      <c r="Q808" s="3" t="s">
        <v>733</v>
      </c>
      <c r="R808" s="3" t="s">
        <v>734</v>
      </c>
      <c r="S808" s="3" t="s">
        <v>519</v>
      </c>
      <c r="T808" s="3" t="s">
        <v>533</v>
      </c>
      <c r="U808" s="3">
        <v>34</v>
      </c>
      <c r="V808" s="3">
        <v>32</v>
      </c>
      <c r="W808" s="3">
        <v>34</v>
      </c>
      <c r="X808" s="3">
        <v>36</v>
      </c>
      <c r="Y808" s="3">
        <v>33</v>
      </c>
      <c r="Z808" s="3" t="s">
        <v>534</v>
      </c>
      <c r="AA808" s="3">
        <v>1450</v>
      </c>
      <c r="AB808" s="3">
        <v>700</v>
      </c>
      <c r="AC808" s="3">
        <v>750</v>
      </c>
      <c r="AD808" s="3" t="s">
        <v>827</v>
      </c>
      <c r="AE808" s="3" t="s">
        <v>541</v>
      </c>
      <c r="AF808" s="3" t="s">
        <v>523</v>
      </c>
      <c r="BS808" s="3" t="s">
        <v>723</v>
      </c>
      <c r="CX808" s="3" t="s">
        <v>723</v>
      </c>
      <c r="DT808" s="3" t="s">
        <v>723</v>
      </c>
      <c r="GA808" s="3" t="s">
        <v>723</v>
      </c>
      <c r="GD808" s="3" t="s">
        <v>723</v>
      </c>
      <c r="GG808" s="3" t="s">
        <v>723</v>
      </c>
      <c r="HB808" s="3" t="s">
        <v>729</v>
      </c>
      <c r="JD808" s="3">
        <v>7</v>
      </c>
      <c r="JE808" s="3">
        <v>6</v>
      </c>
      <c r="JF808" s="3">
        <v>1</v>
      </c>
      <c r="JG808" s="3" t="s">
        <v>730</v>
      </c>
      <c r="JH808" s="3" t="s">
        <v>736</v>
      </c>
      <c r="KU808" s="3" t="s">
        <v>727</v>
      </c>
      <c r="LZ808" s="3" t="s">
        <v>726</v>
      </c>
      <c r="MV808" s="3" t="s">
        <v>726</v>
      </c>
      <c r="PC808" s="3" t="s">
        <v>725</v>
      </c>
      <c r="PF808" s="3" t="s">
        <v>725</v>
      </c>
      <c r="PI808" s="3" t="s">
        <v>725</v>
      </c>
      <c r="QD808" s="3" t="s">
        <v>727</v>
      </c>
      <c r="SF808" s="3">
        <v>3</v>
      </c>
      <c r="SG808" s="3">
        <v>2</v>
      </c>
      <c r="SH808" s="3">
        <v>2</v>
      </c>
      <c r="SI808" s="3">
        <v>2</v>
      </c>
      <c r="SJ808" s="3" t="s">
        <v>524</v>
      </c>
      <c r="SK808" s="3" t="s">
        <v>736</v>
      </c>
      <c r="SL808" s="3" t="s">
        <v>524</v>
      </c>
      <c r="SM808" s="3" t="s">
        <v>1254</v>
      </c>
      <c r="SN808" s="3" t="s">
        <v>542</v>
      </c>
      <c r="SO808" s="3" t="s">
        <v>543</v>
      </c>
      <c r="SP808" s="3" t="s">
        <v>544</v>
      </c>
    </row>
    <row r="809" spans="1:510" ht="12.75" x14ac:dyDescent="0.2">
      <c r="A809" s="2">
        <v>43949.838920648152</v>
      </c>
      <c r="B809" s="3" t="s">
        <v>507</v>
      </c>
      <c r="C809" s="3" t="s">
        <v>508</v>
      </c>
      <c r="D809" s="3" t="s">
        <v>562</v>
      </c>
      <c r="E809" s="3" t="s">
        <v>1143</v>
      </c>
      <c r="F809" s="3" t="s">
        <v>528</v>
      </c>
      <c r="G809" s="3" t="s">
        <v>511</v>
      </c>
      <c r="H809" s="3" t="s">
        <v>563</v>
      </c>
      <c r="I809" s="3" t="s">
        <v>529</v>
      </c>
      <c r="J809" s="3" t="s">
        <v>617</v>
      </c>
      <c r="K809" s="3" t="s">
        <v>1125</v>
      </c>
      <c r="M809" s="3" t="s">
        <v>635</v>
      </c>
      <c r="N809" s="3" t="s">
        <v>578</v>
      </c>
      <c r="O809" s="3" t="s">
        <v>518</v>
      </c>
      <c r="P809" s="3">
        <v>6</v>
      </c>
      <c r="Q809" s="3" t="s">
        <v>733</v>
      </c>
      <c r="R809" s="3" t="s">
        <v>1125</v>
      </c>
      <c r="S809" s="3" t="s">
        <v>519</v>
      </c>
      <c r="T809" s="3" t="s">
        <v>533</v>
      </c>
      <c r="U809" s="3">
        <v>34</v>
      </c>
      <c r="V809" s="3">
        <v>35</v>
      </c>
      <c r="W809" s="3">
        <v>36</v>
      </c>
      <c r="X809" s="3">
        <v>30</v>
      </c>
      <c r="Y809" s="3">
        <v>35</v>
      </c>
      <c r="Z809" s="3" t="s">
        <v>553</v>
      </c>
      <c r="AA809" s="6" t="s">
        <v>1125</v>
      </c>
      <c r="AZ809" s="3" t="s">
        <v>723</v>
      </c>
      <c r="BD809" s="3" t="s">
        <v>723</v>
      </c>
      <c r="BP809" s="3" t="s">
        <v>723</v>
      </c>
      <c r="BS809" s="3" t="s">
        <v>723</v>
      </c>
      <c r="CJ809" s="3" t="s">
        <v>723</v>
      </c>
      <c r="DG809" s="3" t="s">
        <v>723</v>
      </c>
      <c r="DH809" s="3" t="s">
        <v>723</v>
      </c>
      <c r="EL809" s="3" t="s">
        <v>723</v>
      </c>
      <c r="FD809" s="3" t="s">
        <v>723</v>
      </c>
      <c r="FJ809" s="3" t="s">
        <v>723</v>
      </c>
      <c r="GA809" s="3" t="s">
        <v>723</v>
      </c>
      <c r="IA809" s="3" t="s">
        <v>723</v>
      </c>
      <c r="IB809" s="3" t="s">
        <v>723</v>
      </c>
      <c r="IR809" s="3" t="s">
        <v>723</v>
      </c>
      <c r="JD809" s="3">
        <v>16</v>
      </c>
      <c r="JE809" s="3">
        <v>10</v>
      </c>
      <c r="JF809" s="3">
        <v>2</v>
      </c>
      <c r="JG809" s="3">
        <v>4</v>
      </c>
      <c r="JH809" s="3" t="s">
        <v>750</v>
      </c>
      <c r="KB809" s="3" t="s">
        <v>725</v>
      </c>
      <c r="KF809" s="3" t="s">
        <v>727</v>
      </c>
      <c r="KR809" s="3" t="s">
        <v>725</v>
      </c>
      <c r="KU809" s="3" t="s">
        <v>726</v>
      </c>
      <c r="LL809" s="3" t="s">
        <v>725</v>
      </c>
      <c r="MI809" s="3" t="s">
        <v>725</v>
      </c>
      <c r="MJ809" s="3" t="s">
        <v>725</v>
      </c>
      <c r="NN809" s="3" t="s">
        <v>725</v>
      </c>
      <c r="OF809" s="3" t="s">
        <v>726</v>
      </c>
      <c r="OL809" s="3" t="s">
        <v>725</v>
      </c>
      <c r="PC809" s="3" t="s">
        <v>727</v>
      </c>
      <c r="RC809" s="3" t="s">
        <v>725</v>
      </c>
      <c r="RD809" s="3" t="s">
        <v>725</v>
      </c>
      <c r="RT809" s="3" t="s">
        <v>725</v>
      </c>
      <c r="SF809" s="3">
        <v>13</v>
      </c>
      <c r="SG809" s="3">
        <v>3</v>
      </c>
      <c r="SH809" s="3">
        <v>2</v>
      </c>
      <c r="SI809" s="3">
        <v>7</v>
      </c>
      <c r="SJ809" s="3" t="s">
        <v>524</v>
      </c>
      <c r="SK809" s="3" t="s">
        <v>741</v>
      </c>
      <c r="SL809" s="3" t="s">
        <v>523</v>
      </c>
      <c r="SM809" s="3" t="s">
        <v>1251</v>
      </c>
      <c r="SO809" s="3" t="s">
        <v>543</v>
      </c>
      <c r="SP809" s="3" t="s">
        <v>582</v>
      </c>
    </row>
    <row r="810" spans="1:510" ht="12.75" x14ac:dyDescent="0.2">
      <c r="A810" s="2">
        <v>43949.839713020832</v>
      </c>
      <c r="B810" s="3" t="s">
        <v>507</v>
      </c>
      <c r="C810" s="3" t="s">
        <v>508</v>
      </c>
      <c r="D810" s="3" t="s">
        <v>509</v>
      </c>
      <c r="E810" s="3" t="s">
        <v>1143</v>
      </c>
      <c r="F810" s="3" t="s">
        <v>510</v>
      </c>
      <c r="G810" s="3" t="s">
        <v>511</v>
      </c>
      <c r="H810" s="3" t="s">
        <v>1125</v>
      </c>
      <c r="I810" s="3" t="s">
        <v>529</v>
      </c>
      <c r="J810" s="3" t="s">
        <v>514</v>
      </c>
      <c r="K810" s="3"/>
      <c r="M810" s="3" t="s">
        <v>516</v>
      </c>
      <c r="N810" s="3" t="s">
        <v>578</v>
      </c>
      <c r="O810" s="3" t="s">
        <v>518</v>
      </c>
      <c r="P810" s="3">
        <v>5</v>
      </c>
      <c r="Q810" s="3">
        <v>4</v>
      </c>
      <c r="R810" s="3" t="s">
        <v>745</v>
      </c>
      <c r="S810" s="3" t="s">
        <v>546</v>
      </c>
      <c r="T810" s="3" t="s">
        <v>533</v>
      </c>
      <c r="U810" s="3">
        <v>33</v>
      </c>
      <c r="V810" s="3">
        <v>35</v>
      </c>
      <c r="W810" s="3">
        <v>34</v>
      </c>
      <c r="X810" s="3">
        <v>33</v>
      </c>
      <c r="Y810" s="3">
        <v>31</v>
      </c>
      <c r="Z810" s="3" t="s">
        <v>534</v>
      </c>
      <c r="AA810" s="3">
        <v>1530</v>
      </c>
      <c r="AB810" s="3">
        <v>780</v>
      </c>
      <c r="AC810" s="3">
        <v>750</v>
      </c>
      <c r="AD810" s="3" t="s">
        <v>560</v>
      </c>
      <c r="AE810" s="3" t="s">
        <v>541</v>
      </c>
      <c r="AF810" s="3" t="s">
        <v>523</v>
      </c>
      <c r="AV810" s="3" t="s">
        <v>723</v>
      </c>
      <c r="BD810" s="3" t="s">
        <v>729</v>
      </c>
      <c r="CP810" s="3" t="s">
        <v>723</v>
      </c>
      <c r="DQ810" s="3" t="s">
        <v>723</v>
      </c>
      <c r="DS810" s="3" t="s">
        <v>723</v>
      </c>
      <c r="EM810" s="3" t="s">
        <v>723</v>
      </c>
      <c r="FE810" s="3" t="s">
        <v>723</v>
      </c>
      <c r="HO810" s="3" t="s">
        <v>723</v>
      </c>
      <c r="IJ810" s="3" t="s">
        <v>723</v>
      </c>
      <c r="IU810" s="3" t="s">
        <v>723</v>
      </c>
      <c r="IY810" s="3" t="s">
        <v>723</v>
      </c>
      <c r="JC810" s="3" t="s">
        <v>723</v>
      </c>
      <c r="JD810" s="3">
        <v>13</v>
      </c>
      <c r="JE810" s="3">
        <v>8</v>
      </c>
      <c r="JF810" s="3">
        <v>2</v>
      </c>
      <c r="JG810" s="3">
        <v>3</v>
      </c>
      <c r="JH810" s="3" t="s">
        <v>751</v>
      </c>
      <c r="JX810" s="3" t="s">
        <v>726</v>
      </c>
      <c r="KF810" s="3" t="s">
        <v>726</v>
      </c>
      <c r="LR810" s="3" t="s">
        <v>727</v>
      </c>
      <c r="MS810" s="3" t="s">
        <v>726</v>
      </c>
      <c r="MU810" s="3" t="s">
        <v>725</v>
      </c>
      <c r="NO810" s="3" t="s">
        <v>725</v>
      </c>
      <c r="OG810" s="3" t="s">
        <v>725</v>
      </c>
      <c r="QQ810" s="3" t="s">
        <v>727</v>
      </c>
      <c r="RL810" s="3" t="s">
        <v>725</v>
      </c>
      <c r="RW810" s="3" t="s">
        <v>725</v>
      </c>
      <c r="SA810" s="3" t="s">
        <v>725</v>
      </c>
      <c r="SE810" s="3" t="s">
        <v>726</v>
      </c>
      <c r="SF810" s="3">
        <v>7</v>
      </c>
      <c r="SG810" s="3">
        <v>4</v>
      </c>
      <c r="SH810" s="3">
        <v>2</v>
      </c>
      <c r="SI810" s="3">
        <v>2</v>
      </c>
      <c r="SJ810" s="3" t="s">
        <v>523</v>
      </c>
      <c r="SK810" s="3" t="s">
        <v>795</v>
      </c>
      <c r="SL810" s="3" t="s">
        <v>524</v>
      </c>
      <c r="SM810" s="3" t="s">
        <v>1250</v>
      </c>
      <c r="SN810" s="4">
        <v>0</v>
      </c>
      <c r="SO810" s="3" t="s">
        <v>526</v>
      </c>
      <c r="SP810" s="3" t="s">
        <v>544</v>
      </c>
    </row>
    <row r="811" spans="1:510" ht="12.75" x14ac:dyDescent="0.2">
      <c r="A811" s="2">
        <v>43949.344288206019</v>
      </c>
      <c r="B811" s="3" t="s">
        <v>507</v>
      </c>
      <c r="C811" s="3" t="s">
        <v>508</v>
      </c>
      <c r="D811" s="3" t="s">
        <v>509</v>
      </c>
      <c r="E811" s="3" t="s">
        <v>1143</v>
      </c>
      <c r="F811" s="3" t="s">
        <v>510</v>
      </c>
      <c r="G811" s="3" t="s">
        <v>511</v>
      </c>
      <c r="H811" s="3" t="s">
        <v>567</v>
      </c>
      <c r="I811" s="3" t="s">
        <v>513</v>
      </c>
      <c r="J811" s="3" t="s">
        <v>557</v>
      </c>
      <c r="K811" s="3" t="s">
        <v>649</v>
      </c>
      <c r="L811" s="3" t="s">
        <v>695</v>
      </c>
      <c r="M811" s="3" t="s">
        <v>1125</v>
      </c>
      <c r="N811" s="3" t="s">
        <v>578</v>
      </c>
      <c r="O811" s="3" t="s">
        <v>605</v>
      </c>
      <c r="P811" s="3">
        <v>7</v>
      </c>
      <c r="Q811" s="3" t="s">
        <v>1125</v>
      </c>
      <c r="R811" s="3" t="s">
        <v>1125</v>
      </c>
      <c r="S811" s="3" t="s">
        <v>591</v>
      </c>
      <c r="T811" s="3" t="s">
        <v>520</v>
      </c>
      <c r="U811" s="3" t="s">
        <v>1125</v>
      </c>
      <c r="V811" s="3" t="s">
        <v>1125</v>
      </c>
      <c r="W811" s="3" t="s">
        <v>1125</v>
      </c>
      <c r="X811" s="3" t="s">
        <v>1125</v>
      </c>
      <c r="Y811" s="3" t="s">
        <v>1125</v>
      </c>
      <c r="AA811" s="3">
        <v>1510</v>
      </c>
      <c r="AB811" s="3">
        <v>710</v>
      </c>
      <c r="AC811" s="3">
        <v>800</v>
      </c>
      <c r="AD811" s="3" t="s">
        <v>540</v>
      </c>
      <c r="AE811" s="3" t="s">
        <v>548</v>
      </c>
      <c r="AF811" s="3" t="s">
        <v>523</v>
      </c>
      <c r="SF811" s="3">
        <v>2</v>
      </c>
      <c r="SG811" s="3">
        <v>4</v>
      </c>
      <c r="SH811" s="3">
        <v>0</v>
      </c>
      <c r="SI811" s="3">
        <v>2</v>
      </c>
      <c r="SJ811" s="3" t="s">
        <v>523</v>
      </c>
      <c r="SL811" s="3" t="s">
        <v>523</v>
      </c>
      <c r="SM811" s="3" t="s">
        <v>1249</v>
      </c>
      <c r="SN811" s="4">
        <v>0</v>
      </c>
      <c r="SO811" s="3" t="s">
        <v>543</v>
      </c>
      <c r="SP811" s="3" t="s">
        <v>544</v>
      </c>
    </row>
    <row r="812" spans="1:510" ht="12.75" x14ac:dyDescent="0.2">
      <c r="A812" s="2">
        <v>43949.8404528588</v>
      </c>
      <c r="B812" s="3" t="s">
        <v>507</v>
      </c>
      <c r="C812" s="3" t="s">
        <v>508</v>
      </c>
      <c r="D812" s="3" t="s">
        <v>566</v>
      </c>
      <c r="E812" s="3" t="s">
        <v>1127</v>
      </c>
      <c r="F812" s="3" t="s">
        <v>510</v>
      </c>
      <c r="G812" s="3" t="s">
        <v>511</v>
      </c>
      <c r="H812" s="3" t="s">
        <v>583</v>
      </c>
      <c r="I812" s="3" t="s">
        <v>513</v>
      </c>
      <c r="J812" s="3" t="s">
        <v>514</v>
      </c>
      <c r="K812" s="3"/>
      <c r="M812" s="3" t="s">
        <v>572</v>
      </c>
      <c r="N812" s="3" t="s">
        <v>578</v>
      </c>
      <c r="O812" s="3" t="s">
        <v>518</v>
      </c>
      <c r="P812" s="3">
        <v>7</v>
      </c>
      <c r="Q812" s="3" t="s">
        <v>733</v>
      </c>
      <c r="R812" s="3" t="s">
        <v>734</v>
      </c>
      <c r="S812" s="3" t="s">
        <v>519</v>
      </c>
      <c r="T812" s="3" t="s">
        <v>520</v>
      </c>
      <c r="U812" s="3" t="s">
        <v>1125</v>
      </c>
      <c r="V812" s="3" t="s">
        <v>1125</v>
      </c>
      <c r="W812" s="3" t="s">
        <v>1125</v>
      </c>
      <c r="X812" s="3" t="s">
        <v>1125</v>
      </c>
      <c r="Y812" s="3" t="s">
        <v>1125</v>
      </c>
      <c r="AA812" s="3">
        <v>1570</v>
      </c>
      <c r="AB812" s="3">
        <v>780</v>
      </c>
      <c r="AC812" s="3">
        <v>790</v>
      </c>
      <c r="AD812" s="3" t="s">
        <v>614</v>
      </c>
      <c r="AE812" s="3" t="s">
        <v>587</v>
      </c>
      <c r="AF812" s="3" t="s">
        <v>523</v>
      </c>
      <c r="BR812" s="3" t="s">
        <v>723</v>
      </c>
      <c r="BT812" s="3" t="s">
        <v>723</v>
      </c>
      <c r="CF812" s="3" t="s">
        <v>723</v>
      </c>
      <c r="CH812" s="3" t="s">
        <v>723</v>
      </c>
      <c r="CI812" s="3" t="s">
        <v>723</v>
      </c>
      <c r="CP812" s="3" t="s">
        <v>723</v>
      </c>
      <c r="DS812" s="3" t="s">
        <v>723</v>
      </c>
      <c r="EO812" s="3" t="s">
        <v>723</v>
      </c>
      <c r="HO812" s="3" t="s">
        <v>723</v>
      </c>
      <c r="HP812" s="3" t="s">
        <v>723</v>
      </c>
      <c r="HY812" s="3" t="s">
        <v>723</v>
      </c>
      <c r="JC812" s="3" t="s">
        <v>723</v>
      </c>
      <c r="JD812" s="3">
        <v>12</v>
      </c>
      <c r="JE812" s="3">
        <v>7</v>
      </c>
      <c r="JF812" s="3">
        <v>1</v>
      </c>
      <c r="JG812" s="3">
        <v>4</v>
      </c>
      <c r="JH812" s="3" t="s">
        <v>757</v>
      </c>
      <c r="KT812" s="3" t="s">
        <v>727</v>
      </c>
      <c r="KV812" s="3" t="s">
        <v>726</v>
      </c>
      <c r="LJ812" s="3" t="s">
        <v>725</v>
      </c>
      <c r="LK812" s="3" t="s">
        <v>725</v>
      </c>
      <c r="LR812" s="3" t="s">
        <v>727</v>
      </c>
      <c r="MU812" s="3" t="s">
        <v>725</v>
      </c>
      <c r="NQ812" s="3" t="s">
        <v>725</v>
      </c>
      <c r="QQ812" s="3" t="s">
        <v>726</v>
      </c>
      <c r="QR812" s="3" t="s">
        <v>725</v>
      </c>
      <c r="RA812" s="3" t="s">
        <v>725</v>
      </c>
      <c r="SE812" s="3" t="s">
        <v>725</v>
      </c>
      <c r="SF812" s="3">
        <v>8</v>
      </c>
      <c r="SG812" s="3">
        <v>2</v>
      </c>
      <c r="SH812" s="3">
        <v>2</v>
      </c>
      <c r="SI812" s="3">
        <v>3</v>
      </c>
      <c r="SJ812" s="3" t="s">
        <v>524</v>
      </c>
      <c r="SK812" s="3" t="s">
        <v>765</v>
      </c>
      <c r="SL812" s="3" t="s">
        <v>524</v>
      </c>
      <c r="SM812" s="3" t="s">
        <v>1248</v>
      </c>
      <c r="SN812" s="3" t="s">
        <v>542</v>
      </c>
      <c r="SO812" s="3" t="s">
        <v>543</v>
      </c>
      <c r="SP812" s="3" t="s">
        <v>527</v>
      </c>
    </row>
    <row r="813" spans="1:510" ht="12.75" x14ac:dyDescent="0.2">
      <c r="A813" s="2">
        <v>43949.842644942131</v>
      </c>
      <c r="B813" s="3" t="s">
        <v>507</v>
      </c>
      <c r="C813" s="3" t="s">
        <v>508</v>
      </c>
      <c r="D813" s="3" t="s">
        <v>566</v>
      </c>
      <c r="E813" s="3" t="s">
        <v>1143</v>
      </c>
      <c r="F813" s="3" t="s">
        <v>510</v>
      </c>
      <c r="G813" s="3" t="s">
        <v>573</v>
      </c>
      <c r="H813" s="3" t="s">
        <v>512</v>
      </c>
      <c r="I813" s="3" t="s">
        <v>513</v>
      </c>
      <c r="J813" s="3" t="s">
        <v>514</v>
      </c>
      <c r="K813" s="3"/>
      <c r="M813" s="3" t="s">
        <v>572</v>
      </c>
      <c r="N813" s="3" t="s">
        <v>517</v>
      </c>
      <c r="O813" s="3" t="s">
        <v>518</v>
      </c>
      <c r="P813" s="3">
        <v>9</v>
      </c>
      <c r="Q813" s="3" t="s">
        <v>733</v>
      </c>
      <c r="R813" s="3" t="s">
        <v>745</v>
      </c>
      <c r="S813" s="3" t="s">
        <v>569</v>
      </c>
      <c r="T813" s="3" t="s">
        <v>520</v>
      </c>
      <c r="U813" s="3" t="s">
        <v>1125</v>
      </c>
      <c r="V813" s="3" t="s">
        <v>1125</v>
      </c>
      <c r="W813" s="3" t="s">
        <v>1125</v>
      </c>
      <c r="X813" s="3" t="s">
        <v>1125</v>
      </c>
      <c r="Y813" s="3" t="s">
        <v>1125</v>
      </c>
      <c r="AA813" s="3">
        <v>1560</v>
      </c>
      <c r="AB813" s="3">
        <v>790</v>
      </c>
      <c r="AC813" s="3">
        <v>770</v>
      </c>
      <c r="AD813" s="3" t="s">
        <v>593</v>
      </c>
      <c r="AE813" s="3" t="s">
        <v>541</v>
      </c>
      <c r="AF813" s="3" t="s">
        <v>523</v>
      </c>
      <c r="AL813" s="3" t="s">
        <v>723</v>
      </c>
      <c r="BH813" s="3" t="s">
        <v>723</v>
      </c>
      <c r="BK813" s="3" t="s">
        <v>723</v>
      </c>
      <c r="CA813" s="3" t="s">
        <v>723</v>
      </c>
      <c r="CM813" s="3" t="s">
        <v>723</v>
      </c>
      <c r="CZ813" s="3" t="s">
        <v>723</v>
      </c>
      <c r="DK813" s="3" t="s">
        <v>723</v>
      </c>
      <c r="DT813" s="3" t="s">
        <v>723</v>
      </c>
      <c r="EH813" s="3" t="s">
        <v>723</v>
      </c>
      <c r="EL813" s="3" t="s">
        <v>723</v>
      </c>
      <c r="FB813" s="3" t="s">
        <v>723</v>
      </c>
      <c r="FG813" s="3" t="s">
        <v>723</v>
      </c>
      <c r="FS813" s="3" t="s">
        <v>723</v>
      </c>
      <c r="GJ813" s="3" t="s">
        <v>729</v>
      </c>
      <c r="HJ813" s="3" t="s">
        <v>723</v>
      </c>
      <c r="IG813" s="3" t="s">
        <v>723</v>
      </c>
      <c r="IJ813" s="3" t="s">
        <v>723</v>
      </c>
      <c r="IT813" s="3" t="s">
        <v>723</v>
      </c>
      <c r="JD813" s="3">
        <v>19</v>
      </c>
      <c r="JE813" s="3">
        <v>16</v>
      </c>
      <c r="JF813" s="3">
        <v>2</v>
      </c>
      <c r="JG813" s="3">
        <v>1</v>
      </c>
      <c r="JH813" s="3" t="s">
        <v>815</v>
      </c>
      <c r="JN813" s="3" t="s">
        <v>727</v>
      </c>
      <c r="KJ813" s="3" t="s">
        <v>727</v>
      </c>
      <c r="KM813" s="3" t="s">
        <v>727</v>
      </c>
      <c r="LC813" s="3" t="s">
        <v>725</v>
      </c>
      <c r="LO813" s="3" t="s">
        <v>725</v>
      </c>
      <c r="MB813" s="3" t="s">
        <v>725</v>
      </c>
      <c r="MM813" s="3" t="s">
        <v>725</v>
      </c>
      <c r="MV813" s="3" t="s">
        <v>727</v>
      </c>
      <c r="NJ813" s="3" t="s">
        <v>725</v>
      </c>
      <c r="NN813" s="3" t="s">
        <v>725</v>
      </c>
      <c r="OD813" s="3" t="s">
        <v>725</v>
      </c>
      <c r="OI813" s="3" t="s">
        <v>726</v>
      </c>
      <c r="OU813" s="3" t="s">
        <v>727</v>
      </c>
      <c r="PL813" s="3" t="s">
        <v>726</v>
      </c>
      <c r="RI813" s="3" t="s">
        <v>725</v>
      </c>
      <c r="RL813" s="3" t="s">
        <v>726</v>
      </c>
      <c r="RV813" s="3" t="s">
        <v>725</v>
      </c>
      <c r="SF813" s="3">
        <v>10</v>
      </c>
      <c r="SG813" s="3">
        <v>3</v>
      </c>
      <c r="SH813" s="3">
        <v>6</v>
      </c>
      <c r="SI813" s="3">
        <v>7</v>
      </c>
      <c r="SJ813" s="3" t="s">
        <v>523</v>
      </c>
      <c r="SK813" s="3" t="s">
        <v>815</v>
      </c>
      <c r="SL813" s="3" t="s">
        <v>524</v>
      </c>
      <c r="SM813" s="3" t="s">
        <v>1253</v>
      </c>
      <c r="SN813" s="3" t="s">
        <v>535</v>
      </c>
      <c r="SO813" s="3" t="s">
        <v>526</v>
      </c>
      <c r="SP813" s="3" t="s">
        <v>544</v>
      </c>
    </row>
    <row r="814" spans="1:510" ht="12.75" x14ac:dyDescent="0.2">
      <c r="A814" s="2">
        <v>43949.84576512732</v>
      </c>
      <c r="B814" s="3" t="s">
        <v>507</v>
      </c>
      <c r="C814" s="3" t="s">
        <v>508</v>
      </c>
      <c r="D814" s="3" t="s">
        <v>509</v>
      </c>
      <c r="E814" s="3" t="s">
        <v>1143</v>
      </c>
      <c r="F814" s="3" t="s">
        <v>528</v>
      </c>
      <c r="G814" s="3" t="s">
        <v>1125</v>
      </c>
      <c r="H814" s="3" t="s">
        <v>512</v>
      </c>
      <c r="I814" s="3" t="s">
        <v>1125</v>
      </c>
      <c r="J814" s="3" t="s">
        <v>514</v>
      </c>
      <c r="K814" s="3"/>
      <c r="M814" s="3" t="s">
        <v>516</v>
      </c>
      <c r="N814" s="3" t="s">
        <v>578</v>
      </c>
      <c r="O814" s="3" t="s">
        <v>518</v>
      </c>
      <c r="P814" s="3">
        <v>3</v>
      </c>
      <c r="Q814" s="3" t="s">
        <v>733</v>
      </c>
      <c r="R814" s="3" t="s">
        <v>734</v>
      </c>
      <c r="S814" s="3" t="s">
        <v>519</v>
      </c>
      <c r="T814" s="3" t="s">
        <v>520</v>
      </c>
      <c r="U814" s="3" t="s">
        <v>1125</v>
      </c>
      <c r="V814" s="3" t="s">
        <v>1125</v>
      </c>
      <c r="W814" s="3" t="s">
        <v>1125</v>
      </c>
      <c r="X814" s="3" t="s">
        <v>1125</v>
      </c>
      <c r="Y814" s="3" t="s">
        <v>1125</v>
      </c>
      <c r="AA814" s="3">
        <v>1530</v>
      </c>
      <c r="AB814" s="3">
        <v>740</v>
      </c>
      <c r="AC814" s="3">
        <v>790</v>
      </c>
      <c r="AD814" s="3" t="s">
        <v>560</v>
      </c>
      <c r="AE814" s="3" t="s">
        <v>548</v>
      </c>
      <c r="AF814" s="3" t="s">
        <v>523</v>
      </c>
      <c r="BA814" s="3" t="s">
        <v>723</v>
      </c>
      <c r="BD814" s="3" t="s">
        <v>723</v>
      </c>
      <c r="CU814" s="3" t="s">
        <v>729</v>
      </c>
      <c r="GA814" s="3" t="s">
        <v>723</v>
      </c>
      <c r="GB814" s="3" t="s">
        <v>723</v>
      </c>
      <c r="GC814" s="3" t="s">
        <v>723</v>
      </c>
      <c r="GD814" s="3" t="s">
        <v>723</v>
      </c>
      <c r="GG814" s="3" t="s">
        <v>723</v>
      </c>
      <c r="GH814" s="3" t="s">
        <v>723</v>
      </c>
      <c r="HO814" s="3" t="s">
        <v>723</v>
      </c>
      <c r="HY814" s="3" t="s">
        <v>723</v>
      </c>
      <c r="IR814" s="3" t="s">
        <v>723</v>
      </c>
      <c r="JD814" s="3">
        <v>12</v>
      </c>
      <c r="JE814" s="3">
        <v>6</v>
      </c>
      <c r="JF814" s="3">
        <v>5</v>
      </c>
      <c r="JG814" s="3">
        <v>1</v>
      </c>
      <c r="JH814" s="3" t="s">
        <v>736</v>
      </c>
      <c r="KC814" s="3" t="s">
        <v>725</v>
      </c>
      <c r="KF814" s="3" t="s">
        <v>726</v>
      </c>
      <c r="LW814" s="3" t="s">
        <v>725</v>
      </c>
      <c r="PC814" s="3" t="s">
        <v>725</v>
      </c>
      <c r="PD814" s="3" t="s">
        <v>725</v>
      </c>
      <c r="PE814" s="3" t="s">
        <v>727</v>
      </c>
      <c r="PF814" s="3" t="s">
        <v>727</v>
      </c>
      <c r="PI814" s="3" t="s">
        <v>725</v>
      </c>
      <c r="PJ814" s="3" t="s">
        <v>725</v>
      </c>
      <c r="QQ814" s="3" t="s">
        <v>726</v>
      </c>
      <c r="RA814" s="3" t="s">
        <v>725</v>
      </c>
      <c r="RT814" s="3" t="s">
        <v>726</v>
      </c>
      <c r="SF814" s="3">
        <v>7</v>
      </c>
      <c r="SG814" s="3">
        <v>3</v>
      </c>
      <c r="SH814" s="3">
        <v>2</v>
      </c>
      <c r="SI814" s="3">
        <v>3</v>
      </c>
      <c r="SJ814" s="3" t="s">
        <v>524</v>
      </c>
      <c r="SK814" s="3" t="s">
        <v>736</v>
      </c>
      <c r="SL814" s="3" t="s">
        <v>524</v>
      </c>
      <c r="SM814" s="3" t="s">
        <v>1248</v>
      </c>
      <c r="SN814" s="3" t="s">
        <v>594</v>
      </c>
      <c r="SO814" s="3" t="s">
        <v>526</v>
      </c>
      <c r="SP814" s="3" t="s">
        <v>544</v>
      </c>
    </row>
    <row r="815" spans="1:510" ht="12.75" x14ac:dyDescent="0.2">
      <c r="A815" s="2">
        <v>43949.847063275462</v>
      </c>
      <c r="B815" s="3" t="s">
        <v>507</v>
      </c>
      <c r="C815" s="3" t="s">
        <v>508</v>
      </c>
      <c r="D815" s="3" t="s">
        <v>1131</v>
      </c>
      <c r="E815" s="3" t="s">
        <v>1143</v>
      </c>
      <c r="F815" s="3" t="s">
        <v>510</v>
      </c>
      <c r="G815" s="3" t="s">
        <v>511</v>
      </c>
      <c r="H815" s="3" t="s">
        <v>563</v>
      </c>
      <c r="I815" s="3" t="s">
        <v>556</v>
      </c>
      <c r="J815" s="3" t="s">
        <v>514</v>
      </c>
      <c r="K815" s="3"/>
      <c r="M815" s="3" t="s">
        <v>572</v>
      </c>
      <c r="N815" s="3" t="s">
        <v>517</v>
      </c>
      <c r="O815" s="3" t="s">
        <v>532</v>
      </c>
      <c r="P815" s="3">
        <v>10</v>
      </c>
      <c r="Q815" s="3">
        <v>4</v>
      </c>
      <c r="R815" s="3" t="s">
        <v>1159</v>
      </c>
      <c r="S815" s="3" t="s">
        <v>519</v>
      </c>
      <c r="T815" s="3" t="s">
        <v>520</v>
      </c>
      <c r="U815" s="3" t="s">
        <v>1125</v>
      </c>
      <c r="V815" s="3" t="s">
        <v>1125</v>
      </c>
      <c r="W815" s="3" t="s">
        <v>1125</v>
      </c>
      <c r="X815" s="3" t="s">
        <v>1125</v>
      </c>
      <c r="Y815" s="3" t="s">
        <v>1125</v>
      </c>
      <c r="AA815" s="3">
        <v>1570</v>
      </c>
      <c r="AB815" s="3">
        <v>770</v>
      </c>
      <c r="AC815" s="3">
        <v>800</v>
      </c>
      <c r="AD815" s="3" t="s">
        <v>564</v>
      </c>
      <c r="AE815" s="3" t="s">
        <v>541</v>
      </c>
      <c r="AF815" s="3" t="s">
        <v>523</v>
      </c>
      <c r="BL815" s="3" t="s">
        <v>723</v>
      </c>
      <c r="BS815" s="3" t="s">
        <v>729</v>
      </c>
      <c r="CF815" s="3" t="s">
        <v>729</v>
      </c>
      <c r="CO815" s="3" t="s">
        <v>723</v>
      </c>
      <c r="DH815" s="3" t="s">
        <v>723</v>
      </c>
      <c r="DQ815" s="3" t="s">
        <v>723</v>
      </c>
      <c r="DS815" s="3" t="s">
        <v>729</v>
      </c>
      <c r="FF815" s="3" t="s">
        <v>729</v>
      </c>
      <c r="GN815" s="3" t="s">
        <v>729</v>
      </c>
      <c r="GY815" s="3" t="s">
        <v>729</v>
      </c>
      <c r="IK815" s="3" t="s">
        <v>723</v>
      </c>
      <c r="IT815" s="3" t="s">
        <v>723</v>
      </c>
      <c r="JD815" s="3">
        <v>15</v>
      </c>
      <c r="JE815" s="3">
        <v>5</v>
      </c>
      <c r="JF815" s="3">
        <v>3</v>
      </c>
      <c r="JG815" s="3">
        <v>4</v>
      </c>
      <c r="JH815" s="3" t="s">
        <v>782</v>
      </c>
      <c r="KN815" s="3" t="s">
        <v>727</v>
      </c>
      <c r="KU815" s="3" t="s">
        <v>725</v>
      </c>
      <c r="LH815" s="3" t="s">
        <v>725</v>
      </c>
      <c r="LQ815" s="3" t="s">
        <v>725</v>
      </c>
      <c r="MJ815" s="3" t="s">
        <v>725</v>
      </c>
      <c r="MS815" s="3" t="s">
        <v>725</v>
      </c>
      <c r="MU815" s="3" t="s">
        <v>725</v>
      </c>
      <c r="NQ815" s="3" t="s">
        <v>725</v>
      </c>
      <c r="OH815" s="3" t="s">
        <v>725</v>
      </c>
      <c r="OK815" s="3" t="s">
        <v>725</v>
      </c>
      <c r="PP815" s="3" t="s">
        <v>725</v>
      </c>
      <c r="RM815" s="3" t="s">
        <v>725</v>
      </c>
      <c r="RV815" s="3" t="s">
        <v>727</v>
      </c>
      <c r="SF815" s="3">
        <v>12</v>
      </c>
      <c r="SG815" s="3">
        <v>2</v>
      </c>
      <c r="SH815" s="3">
        <v>1</v>
      </c>
      <c r="SI815" s="3">
        <v>4</v>
      </c>
      <c r="SJ815" s="3" t="s">
        <v>524</v>
      </c>
      <c r="SK815" s="3" t="s">
        <v>782</v>
      </c>
      <c r="SL815" s="3" t="s">
        <v>524</v>
      </c>
      <c r="SM815" s="3" t="s">
        <v>1248</v>
      </c>
      <c r="SN815" s="3" t="s">
        <v>570</v>
      </c>
      <c r="SO815" s="3" t="s">
        <v>526</v>
      </c>
      <c r="SP815" s="3" t="s">
        <v>544</v>
      </c>
    </row>
    <row r="816" spans="1:510" ht="12.75" x14ac:dyDescent="0.2">
      <c r="A816" s="2">
        <v>43949.848384259254</v>
      </c>
      <c r="B816" s="3" t="s">
        <v>507</v>
      </c>
      <c r="C816" s="3" t="s">
        <v>508</v>
      </c>
      <c r="D816" s="3" t="s">
        <v>509</v>
      </c>
      <c r="E816" s="3" t="s">
        <v>1143</v>
      </c>
      <c r="F816" s="3" t="s">
        <v>528</v>
      </c>
      <c r="G816" s="3" t="s">
        <v>511</v>
      </c>
      <c r="H816" s="3" t="s">
        <v>536</v>
      </c>
      <c r="I816" s="3" t="s">
        <v>529</v>
      </c>
      <c r="J816" s="3" t="s">
        <v>514</v>
      </c>
      <c r="K816" s="3"/>
      <c r="M816" s="3" t="s">
        <v>516</v>
      </c>
      <c r="N816" s="3" t="s">
        <v>531</v>
      </c>
      <c r="O816" s="3" t="s">
        <v>518</v>
      </c>
      <c r="P816" s="3">
        <v>7</v>
      </c>
      <c r="Q816" s="3" t="s">
        <v>733</v>
      </c>
      <c r="R816" s="3" t="s">
        <v>1159</v>
      </c>
      <c r="S816" s="3" t="s">
        <v>519</v>
      </c>
      <c r="T816" s="3" t="s">
        <v>533</v>
      </c>
      <c r="U816" s="3">
        <v>35</v>
      </c>
      <c r="V816" s="3">
        <v>35</v>
      </c>
      <c r="W816" s="3">
        <v>35</v>
      </c>
      <c r="X816" s="3">
        <v>34</v>
      </c>
      <c r="Y816" s="3">
        <v>36</v>
      </c>
      <c r="Z816" s="3" t="s">
        <v>534</v>
      </c>
      <c r="AA816" s="3">
        <v>1490</v>
      </c>
      <c r="AB816" s="3">
        <v>720</v>
      </c>
      <c r="AC816" s="3">
        <v>770</v>
      </c>
      <c r="AD816" s="3" t="s">
        <v>521</v>
      </c>
      <c r="AE816" s="3" t="s">
        <v>522</v>
      </c>
      <c r="AF816" s="3" t="s">
        <v>523</v>
      </c>
      <c r="DQ816" s="3" t="s">
        <v>723</v>
      </c>
      <c r="DT816" s="3" t="s">
        <v>729</v>
      </c>
      <c r="JD816" s="3">
        <v>2</v>
      </c>
      <c r="JE816" s="3">
        <v>1</v>
      </c>
      <c r="JF816" s="3">
        <v>1</v>
      </c>
      <c r="JG816" s="3" t="s">
        <v>730</v>
      </c>
      <c r="JH816" s="3" t="s">
        <v>802</v>
      </c>
      <c r="JI816" s="3" t="s">
        <v>725</v>
      </c>
      <c r="JJ816" s="3" t="s">
        <v>726</v>
      </c>
      <c r="SF816" s="3">
        <v>2</v>
      </c>
      <c r="SG816" s="3">
        <v>2</v>
      </c>
      <c r="SH816" s="3">
        <v>2</v>
      </c>
      <c r="SI816" s="3">
        <v>2</v>
      </c>
      <c r="SJ816" s="3" t="s">
        <v>524</v>
      </c>
      <c r="SK816" s="3" t="s">
        <v>829</v>
      </c>
      <c r="SL816" s="3" t="s">
        <v>523</v>
      </c>
      <c r="SM816" s="3" t="s">
        <v>1254</v>
      </c>
      <c r="SN816" s="3" t="s">
        <v>542</v>
      </c>
      <c r="SO816" s="3" t="s">
        <v>554</v>
      </c>
      <c r="SP816" s="3" t="s">
        <v>561</v>
      </c>
    </row>
    <row r="817" spans="1:510" ht="12.75" x14ac:dyDescent="0.2">
      <c r="A817" s="2">
        <v>43949.849617766202</v>
      </c>
      <c r="B817" s="3" t="s">
        <v>507</v>
      </c>
      <c r="C817" s="3" t="s">
        <v>508</v>
      </c>
      <c r="D817" s="3" t="s">
        <v>566</v>
      </c>
      <c r="E817" s="3" t="s">
        <v>1143</v>
      </c>
      <c r="F817" s="3" t="s">
        <v>510</v>
      </c>
      <c r="G817" s="3" t="s">
        <v>579</v>
      </c>
      <c r="H817" s="3" t="s">
        <v>512</v>
      </c>
      <c r="I817" s="3" t="s">
        <v>513</v>
      </c>
      <c r="J817" s="3" t="s">
        <v>514</v>
      </c>
      <c r="K817" s="3"/>
      <c r="M817" s="3" t="s">
        <v>572</v>
      </c>
      <c r="N817" s="3" t="s">
        <v>517</v>
      </c>
      <c r="O817" s="3" t="s">
        <v>532</v>
      </c>
      <c r="P817" s="3">
        <v>8</v>
      </c>
      <c r="Q817" s="3">
        <v>4</v>
      </c>
      <c r="R817" s="3" t="s">
        <v>1159</v>
      </c>
      <c r="S817" s="3" t="s">
        <v>569</v>
      </c>
      <c r="T817" s="3" t="s">
        <v>533</v>
      </c>
      <c r="U817" s="3">
        <v>34</v>
      </c>
      <c r="V817" s="3">
        <v>36</v>
      </c>
      <c r="W817" s="3">
        <v>32</v>
      </c>
      <c r="X817" s="3">
        <v>36</v>
      </c>
      <c r="Y817" s="3">
        <v>31</v>
      </c>
      <c r="Z817" s="3" t="s">
        <v>534</v>
      </c>
      <c r="AA817" s="3">
        <v>1460</v>
      </c>
      <c r="AB817" s="3">
        <v>750</v>
      </c>
      <c r="AC817" s="3">
        <v>710</v>
      </c>
      <c r="AD817" s="3" t="s">
        <v>576</v>
      </c>
      <c r="AE817" s="3" t="s">
        <v>587</v>
      </c>
      <c r="AF817" s="3" t="s">
        <v>523</v>
      </c>
      <c r="AG817" s="3" t="s">
        <v>723</v>
      </c>
      <c r="AI817" s="3" t="s">
        <v>723</v>
      </c>
      <c r="FO817" s="3" t="s">
        <v>723</v>
      </c>
      <c r="HG817" s="3" t="s">
        <v>723</v>
      </c>
      <c r="HP817" s="3" t="s">
        <v>723</v>
      </c>
      <c r="HQ817" s="3" t="s">
        <v>723</v>
      </c>
      <c r="IB817" s="3" t="s">
        <v>723</v>
      </c>
      <c r="IM817" s="3" t="s">
        <v>723</v>
      </c>
      <c r="JD817" s="3">
        <v>12</v>
      </c>
      <c r="JE817" s="3">
        <v>1</v>
      </c>
      <c r="JF817" s="3">
        <v>1</v>
      </c>
      <c r="JG817" s="3">
        <v>10</v>
      </c>
      <c r="JH817" s="3" t="s">
        <v>830</v>
      </c>
      <c r="JI817" s="3" t="s">
        <v>725</v>
      </c>
      <c r="JK817" s="3" t="s">
        <v>725</v>
      </c>
      <c r="OQ817" s="3" t="s">
        <v>725</v>
      </c>
      <c r="QI817" s="3" t="s">
        <v>725</v>
      </c>
      <c r="QR817" s="3" t="s">
        <v>725</v>
      </c>
      <c r="QS817" s="3" t="s">
        <v>725</v>
      </c>
      <c r="RD817" s="3" t="s">
        <v>725</v>
      </c>
      <c r="RO817" s="3" t="s">
        <v>725</v>
      </c>
      <c r="SF817" s="3">
        <v>12</v>
      </c>
      <c r="SG817" s="3">
        <v>0</v>
      </c>
      <c r="SH817" s="3">
        <v>0</v>
      </c>
      <c r="SI817" s="3">
        <v>1</v>
      </c>
      <c r="SJ817" s="3" t="s">
        <v>524</v>
      </c>
      <c r="SK817" s="3" t="s">
        <v>831</v>
      </c>
      <c r="SL817" s="3" t="s">
        <v>524</v>
      </c>
      <c r="SM817" s="3" t="s">
        <v>1249</v>
      </c>
      <c r="SN817" s="3" t="s">
        <v>570</v>
      </c>
      <c r="SO817" s="3" t="s">
        <v>543</v>
      </c>
      <c r="SP817" s="3" t="s">
        <v>582</v>
      </c>
    </row>
    <row r="818" spans="1:510" ht="12.75" x14ac:dyDescent="0.2">
      <c r="A818" s="2">
        <v>43949.850812222227</v>
      </c>
      <c r="B818" s="3" t="s">
        <v>507</v>
      </c>
      <c r="C818" s="3" t="s">
        <v>508</v>
      </c>
      <c r="D818" s="3" t="s">
        <v>1131</v>
      </c>
      <c r="E818" s="3" t="s">
        <v>1143</v>
      </c>
      <c r="F818" s="3" t="s">
        <v>510</v>
      </c>
      <c r="G818" s="3" t="s">
        <v>511</v>
      </c>
      <c r="H818" s="3" t="s">
        <v>512</v>
      </c>
      <c r="I818" s="3" t="s">
        <v>529</v>
      </c>
      <c r="J818" s="3" t="s">
        <v>514</v>
      </c>
      <c r="K818" s="3"/>
      <c r="M818" s="3" t="s">
        <v>572</v>
      </c>
      <c r="N818" s="3" t="s">
        <v>517</v>
      </c>
      <c r="O818" s="3" t="s">
        <v>518</v>
      </c>
      <c r="P818" s="3">
        <v>7</v>
      </c>
      <c r="Q818" s="3">
        <v>4</v>
      </c>
      <c r="R818" s="3" t="s">
        <v>745</v>
      </c>
      <c r="S818" s="3" t="s">
        <v>569</v>
      </c>
      <c r="T818" s="3" t="s">
        <v>533</v>
      </c>
      <c r="U818" s="3">
        <v>36</v>
      </c>
      <c r="V818" s="3">
        <v>36</v>
      </c>
      <c r="W818" s="3">
        <v>36</v>
      </c>
      <c r="X818" s="3">
        <v>35</v>
      </c>
      <c r="Y818" s="3">
        <v>36</v>
      </c>
      <c r="Z818" s="3" t="s">
        <v>534</v>
      </c>
      <c r="AA818" s="3">
        <v>1580</v>
      </c>
      <c r="AB818" s="3">
        <v>790</v>
      </c>
      <c r="AC818" s="3">
        <v>790</v>
      </c>
      <c r="AD818" s="3" t="s">
        <v>593</v>
      </c>
      <c r="AE818" s="3" t="s">
        <v>541</v>
      </c>
      <c r="AF818" s="3" t="s">
        <v>523</v>
      </c>
      <c r="AS818" s="3" t="s">
        <v>723</v>
      </c>
      <c r="AV818" s="3" t="s">
        <v>723</v>
      </c>
      <c r="AZ818" s="3" t="s">
        <v>723</v>
      </c>
      <c r="BA818" s="3" t="s">
        <v>723</v>
      </c>
      <c r="BT818" s="3" t="s">
        <v>723</v>
      </c>
      <c r="BU818" s="3" t="s">
        <v>723</v>
      </c>
      <c r="CP818" s="3" t="s">
        <v>723</v>
      </c>
      <c r="CQ818" s="3" t="s">
        <v>723</v>
      </c>
      <c r="CR818" s="3" t="s">
        <v>723</v>
      </c>
      <c r="DG818" s="3" t="s">
        <v>723</v>
      </c>
      <c r="EC818" s="3" t="s">
        <v>723</v>
      </c>
      <c r="ED818" s="3" t="s">
        <v>723</v>
      </c>
      <c r="EQ818" s="3" t="s">
        <v>723</v>
      </c>
      <c r="EU818" s="3" t="s">
        <v>723</v>
      </c>
      <c r="FD818" s="3" t="s">
        <v>729</v>
      </c>
      <c r="FG818" s="3" t="s">
        <v>723</v>
      </c>
      <c r="GB818" s="3" t="s">
        <v>723</v>
      </c>
      <c r="GC818" s="3" t="s">
        <v>723</v>
      </c>
      <c r="GD818" s="3" t="s">
        <v>723</v>
      </c>
      <c r="GG818" s="3" t="s">
        <v>723</v>
      </c>
      <c r="GH818" s="3" t="s">
        <v>723</v>
      </c>
      <c r="IS818" s="3" t="s">
        <v>723</v>
      </c>
      <c r="IT818" s="3" t="s">
        <v>723</v>
      </c>
      <c r="JC818" s="3" t="s">
        <v>723</v>
      </c>
      <c r="JD818" s="3" t="s">
        <v>762</v>
      </c>
      <c r="JE818" s="3" t="s">
        <v>762</v>
      </c>
      <c r="JF818" s="3" t="s">
        <v>730</v>
      </c>
      <c r="JG818" s="3" t="s">
        <v>730</v>
      </c>
      <c r="JH818" s="3" t="s">
        <v>765</v>
      </c>
      <c r="JU818" s="3" t="s">
        <v>725</v>
      </c>
      <c r="KB818" s="3" t="s">
        <v>725</v>
      </c>
      <c r="KC818" s="3" t="s">
        <v>725</v>
      </c>
      <c r="KV818" s="3" t="s">
        <v>727</v>
      </c>
      <c r="KW818" s="3" t="s">
        <v>727</v>
      </c>
      <c r="LR818" s="3" t="s">
        <v>726</v>
      </c>
      <c r="LS818" s="3" t="s">
        <v>725</v>
      </c>
      <c r="LT818" s="3" t="s">
        <v>727</v>
      </c>
      <c r="MI818" s="3" t="s">
        <v>727</v>
      </c>
      <c r="NE818" s="3" t="s">
        <v>727</v>
      </c>
      <c r="NF818" s="3" t="s">
        <v>727</v>
      </c>
      <c r="NS818" s="3" t="s">
        <v>725</v>
      </c>
      <c r="NW818" s="3" t="s">
        <v>726</v>
      </c>
      <c r="OF818" s="3" t="s">
        <v>726</v>
      </c>
      <c r="OI818" s="3" t="s">
        <v>726</v>
      </c>
      <c r="PD818" s="3" t="s">
        <v>725</v>
      </c>
      <c r="PE818" s="3" t="s">
        <v>725</v>
      </c>
      <c r="PF818" s="3" t="s">
        <v>725</v>
      </c>
      <c r="PI818" s="3" t="s">
        <v>725</v>
      </c>
      <c r="PJ818" s="3" t="s">
        <v>725</v>
      </c>
      <c r="RU818" s="3" t="s">
        <v>727</v>
      </c>
      <c r="RV818" s="3" t="s">
        <v>727</v>
      </c>
      <c r="SE818" s="3" t="s">
        <v>726</v>
      </c>
      <c r="SF818" s="3">
        <v>11</v>
      </c>
      <c r="SG818" s="3">
        <v>7</v>
      </c>
      <c r="SH818" s="3">
        <v>9</v>
      </c>
      <c r="SI818" s="3">
        <v>11</v>
      </c>
      <c r="SJ818" s="3" t="s">
        <v>523</v>
      </c>
      <c r="SK818" s="3" t="s">
        <v>755</v>
      </c>
      <c r="SL818" s="3" t="s">
        <v>524</v>
      </c>
      <c r="SM818" s="3" t="s">
        <v>1253</v>
      </c>
      <c r="SN818" s="3" t="s">
        <v>535</v>
      </c>
      <c r="SO818" s="3" t="s">
        <v>526</v>
      </c>
      <c r="SP818" s="3" t="s">
        <v>527</v>
      </c>
    </row>
    <row r="819" spans="1:510" ht="12.75" x14ac:dyDescent="0.2">
      <c r="A819" s="2">
        <v>43949.853521215278</v>
      </c>
      <c r="B819" s="3" t="s">
        <v>507</v>
      </c>
      <c r="C819" s="3" t="s">
        <v>508</v>
      </c>
      <c r="D819" s="3" t="s">
        <v>566</v>
      </c>
      <c r="E819" s="3" t="s">
        <v>1127</v>
      </c>
      <c r="F819" s="3" t="s">
        <v>528</v>
      </c>
      <c r="G819" s="3" t="s">
        <v>511</v>
      </c>
      <c r="H819" s="3" t="s">
        <v>512</v>
      </c>
      <c r="I819" s="3" t="s">
        <v>556</v>
      </c>
      <c r="J819" s="3" t="s">
        <v>557</v>
      </c>
      <c r="K819" s="3" t="s">
        <v>721</v>
      </c>
      <c r="L819" s="3" t="s">
        <v>832</v>
      </c>
      <c r="M819" s="3" t="s">
        <v>1125</v>
      </c>
      <c r="N819" s="3" t="s">
        <v>517</v>
      </c>
      <c r="O819" s="3" t="s">
        <v>1150</v>
      </c>
      <c r="P819" s="3">
        <v>7</v>
      </c>
      <c r="Q819" s="3" t="s">
        <v>733</v>
      </c>
      <c r="R819" s="3" t="s">
        <v>1125</v>
      </c>
      <c r="S819" s="3" t="s">
        <v>591</v>
      </c>
      <c r="T819" s="3" t="s">
        <v>520</v>
      </c>
      <c r="U819" s="3" t="s">
        <v>1125</v>
      </c>
      <c r="V819" s="3" t="s">
        <v>1125</v>
      </c>
      <c r="W819" s="3" t="s">
        <v>1125</v>
      </c>
      <c r="X819" s="3" t="s">
        <v>1125</v>
      </c>
      <c r="Y819" s="3" t="s">
        <v>1125</v>
      </c>
      <c r="AA819" s="3">
        <v>1500</v>
      </c>
      <c r="AB819" s="3">
        <v>700</v>
      </c>
      <c r="AC819" s="3">
        <v>800</v>
      </c>
      <c r="AD819" s="3" t="s">
        <v>540</v>
      </c>
      <c r="AE819" s="3" t="s">
        <v>548</v>
      </c>
      <c r="AF819" s="3" t="s">
        <v>523</v>
      </c>
      <c r="DG819" s="3" t="s">
        <v>723</v>
      </c>
      <c r="HO819" s="3" t="s">
        <v>729</v>
      </c>
      <c r="JD819" s="3">
        <v>2</v>
      </c>
      <c r="JE819" s="3">
        <v>1</v>
      </c>
      <c r="JF819" s="3">
        <v>1</v>
      </c>
      <c r="JG819" s="3" t="s">
        <v>730</v>
      </c>
      <c r="JH819" s="3" t="s">
        <v>778</v>
      </c>
      <c r="QQ819" s="3" t="s">
        <v>725</v>
      </c>
      <c r="SF819" s="3">
        <v>1</v>
      </c>
      <c r="SG819" s="3">
        <v>0</v>
      </c>
      <c r="SH819" s="3">
        <v>0</v>
      </c>
      <c r="SI819" s="3">
        <v>0</v>
      </c>
      <c r="SJ819" s="3" t="s">
        <v>524</v>
      </c>
      <c r="SK819" s="3" t="s">
        <v>778</v>
      </c>
      <c r="SL819" s="3" t="s">
        <v>523</v>
      </c>
      <c r="SM819" s="3" t="s">
        <v>1248</v>
      </c>
      <c r="SN819" s="4">
        <v>0</v>
      </c>
      <c r="SO819" s="3" t="s">
        <v>554</v>
      </c>
      <c r="SP819" s="3" t="s">
        <v>544</v>
      </c>
    </row>
    <row r="820" spans="1:510" ht="12.75" x14ac:dyDescent="0.2">
      <c r="A820" s="2">
        <v>43949.854015462959</v>
      </c>
      <c r="B820" s="3" t="s">
        <v>507</v>
      </c>
      <c r="C820" s="3" t="s">
        <v>508</v>
      </c>
      <c r="D820" t="s">
        <v>1125</v>
      </c>
      <c r="E820" s="3" t="s">
        <v>1143</v>
      </c>
      <c r="F820" s="3" t="s">
        <v>510</v>
      </c>
      <c r="G820" s="3" t="s">
        <v>756</v>
      </c>
      <c r="H820" s="3" t="s">
        <v>1125</v>
      </c>
      <c r="I820" s="3" t="s">
        <v>1125</v>
      </c>
      <c r="J820" s="3" t="s">
        <v>514</v>
      </c>
      <c r="K820" s="3"/>
      <c r="M820" s="3" t="s">
        <v>516</v>
      </c>
      <c r="N820" s="3" t="s">
        <v>578</v>
      </c>
      <c r="O820" s="3" t="s">
        <v>518</v>
      </c>
      <c r="P820" s="3">
        <v>9</v>
      </c>
      <c r="Q820" s="3">
        <v>4</v>
      </c>
      <c r="R820" s="3" t="s">
        <v>1159</v>
      </c>
      <c r="S820" s="3" t="s">
        <v>569</v>
      </c>
      <c r="T820" s="3" t="s">
        <v>520</v>
      </c>
      <c r="U820" s="3" t="s">
        <v>1125</v>
      </c>
      <c r="V820" s="3" t="s">
        <v>1125</v>
      </c>
      <c r="W820" s="3" t="s">
        <v>1125</v>
      </c>
      <c r="X820" s="3" t="s">
        <v>1125</v>
      </c>
      <c r="Y820" s="3" t="s">
        <v>1125</v>
      </c>
      <c r="AA820" s="3">
        <v>1550</v>
      </c>
      <c r="AB820" s="3">
        <v>750</v>
      </c>
      <c r="AC820" s="3">
        <v>800</v>
      </c>
      <c r="AD820" s="3" t="s">
        <v>564</v>
      </c>
      <c r="AE820" s="3" t="s">
        <v>541</v>
      </c>
      <c r="AF820" s="3" t="s">
        <v>523</v>
      </c>
      <c r="JE820" s="3">
        <v>10</v>
      </c>
      <c r="JF820" s="3">
        <v>5</v>
      </c>
      <c r="JG820" s="3">
        <v>4</v>
      </c>
      <c r="SF820" s="3">
        <v>11</v>
      </c>
      <c r="SG820" s="3">
        <v>2</v>
      </c>
      <c r="SH820" s="3">
        <v>5</v>
      </c>
      <c r="SI820" s="3">
        <v>6</v>
      </c>
      <c r="SJ820" s="3" t="s">
        <v>523</v>
      </c>
      <c r="SL820" s="3" t="s">
        <v>524</v>
      </c>
      <c r="SM820" s="6" t="s">
        <v>1125</v>
      </c>
      <c r="SO820" s="3" t="s">
        <v>526</v>
      </c>
      <c r="SP820" s="3" t="s">
        <v>544</v>
      </c>
    </row>
    <row r="821" spans="1:510" ht="12.75" x14ac:dyDescent="0.2">
      <c r="A821" s="2">
        <v>43949.854229861114</v>
      </c>
      <c r="B821" s="3" t="s">
        <v>507</v>
      </c>
      <c r="C821" s="3" t="s">
        <v>508</v>
      </c>
      <c r="D821" t="s">
        <v>1125</v>
      </c>
      <c r="E821" s="3" t="s">
        <v>1143</v>
      </c>
      <c r="F821" s="3" t="s">
        <v>510</v>
      </c>
      <c r="G821" s="3" t="s">
        <v>756</v>
      </c>
      <c r="H821" s="3" t="s">
        <v>1125</v>
      </c>
      <c r="I821" s="3" t="s">
        <v>1125</v>
      </c>
      <c r="J821" s="3" t="s">
        <v>514</v>
      </c>
      <c r="K821" s="3"/>
      <c r="M821" s="3" t="s">
        <v>516</v>
      </c>
      <c r="N821" s="3" t="s">
        <v>578</v>
      </c>
      <c r="O821" s="3" t="s">
        <v>518</v>
      </c>
      <c r="P821" s="3">
        <v>9</v>
      </c>
      <c r="Q821" s="3">
        <v>4</v>
      </c>
      <c r="R821" s="3" t="s">
        <v>1159</v>
      </c>
      <c r="S821" s="3" t="s">
        <v>569</v>
      </c>
      <c r="T821" s="3" t="s">
        <v>520</v>
      </c>
      <c r="U821" s="3" t="s">
        <v>1125</v>
      </c>
      <c r="V821" s="3" t="s">
        <v>1125</v>
      </c>
      <c r="W821" s="3" t="s">
        <v>1125</v>
      </c>
      <c r="X821" s="3" t="s">
        <v>1125</v>
      </c>
      <c r="Y821" s="3" t="s">
        <v>1125</v>
      </c>
      <c r="AA821" s="3">
        <v>1550</v>
      </c>
      <c r="AB821" s="3">
        <v>750</v>
      </c>
      <c r="AC821" s="3">
        <v>800</v>
      </c>
      <c r="AD821" s="3" t="s">
        <v>564</v>
      </c>
      <c r="AE821" s="3" t="s">
        <v>541</v>
      </c>
      <c r="AF821" s="3" t="s">
        <v>523</v>
      </c>
      <c r="JE821" s="3">
        <v>10</v>
      </c>
      <c r="JF821" s="3">
        <v>5</v>
      </c>
      <c r="JG821" s="3">
        <v>4</v>
      </c>
      <c r="SF821" s="3">
        <v>11</v>
      </c>
      <c r="SG821" s="3">
        <v>2</v>
      </c>
      <c r="SH821" s="3">
        <v>5</v>
      </c>
      <c r="SI821" s="3">
        <v>6</v>
      </c>
      <c r="SJ821" s="3" t="s">
        <v>523</v>
      </c>
      <c r="SL821" s="3" t="s">
        <v>524</v>
      </c>
      <c r="SM821" s="6" t="s">
        <v>1125</v>
      </c>
      <c r="SO821" s="3" t="s">
        <v>526</v>
      </c>
      <c r="SP821" s="3" t="s">
        <v>544</v>
      </c>
    </row>
    <row r="822" spans="1:510" ht="12.75" x14ac:dyDescent="0.2">
      <c r="A822" s="2">
        <v>43949.854973587964</v>
      </c>
      <c r="B822" s="3" t="s">
        <v>507</v>
      </c>
      <c r="C822" s="3" t="s">
        <v>508</v>
      </c>
      <c r="D822" s="3" t="s">
        <v>566</v>
      </c>
      <c r="E822" s="3" t="s">
        <v>1127</v>
      </c>
      <c r="F822" s="3" t="s">
        <v>510</v>
      </c>
      <c r="G822" s="3" t="s">
        <v>511</v>
      </c>
      <c r="H822" s="3" t="s">
        <v>555</v>
      </c>
      <c r="I822" s="3" t="s">
        <v>513</v>
      </c>
      <c r="J822" s="3" t="s">
        <v>514</v>
      </c>
      <c r="K822" s="3"/>
      <c r="M822" s="3" t="s">
        <v>616</v>
      </c>
      <c r="N822" s="3" t="s">
        <v>517</v>
      </c>
      <c r="O822" s="3" t="s">
        <v>597</v>
      </c>
      <c r="P822" s="3">
        <v>7</v>
      </c>
      <c r="Q822" s="3" t="s">
        <v>733</v>
      </c>
      <c r="R822" s="3" t="s">
        <v>734</v>
      </c>
      <c r="S822" s="3" t="s">
        <v>546</v>
      </c>
      <c r="T822" s="3" t="s">
        <v>520</v>
      </c>
      <c r="U822" s="3" t="s">
        <v>1125</v>
      </c>
      <c r="V822" s="3" t="s">
        <v>1125</v>
      </c>
      <c r="W822" s="3" t="s">
        <v>1125</v>
      </c>
      <c r="X822" s="3" t="s">
        <v>1125</v>
      </c>
      <c r="Y822" s="3" t="s">
        <v>1125</v>
      </c>
      <c r="AA822" s="3">
        <v>1450</v>
      </c>
      <c r="AB822" s="3">
        <v>750</v>
      </c>
      <c r="AC822" s="3">
        <v>700</v>
      </c>
      <c r="AD822" s="3" t="s">
        <v>560</v>
      </c>
      <c r="AE822" s="3" t="s">
        <v>548</v>
      </c>
      <c r="AF822" s="3" t="s">
        <v>523</v>
      </c>
      <c r="BA822" s="3" t="s">
        <v>723</v>
      </c>
      <c r="ER822" s="3" t="s">
        <v>723</v>
      </c>
      <c r="GA822" s="3" t="s">
        <v>723</v>
      </c>
      <c r="GB822" s="3" t="s">
        <v>723</v>
      </c>
      <c r="GC822" s="3" t="s">
        <v>723</v>
      </c>
      <c r="GD822" s="3" t="s">
        <v>723</v>
      </c>
      <c r="GH822" s="3" t="s">
        <v>723</v>
      </c>
      <c r="JD822" s="3">
        <v>7</v>
      </c>
      <c r="JE822" s="3">
        <v>4</v>
      </c>
      <c r="JF822" s="3">
        <v>2</v>
      </c>
      <c r="JG822" s="3">
        <v>1</v>
      </c>
      <c r="JH822" s="3" t="s">
        <v>736</v>
      </c>
      <c r="KC822" s="3" t="s">
        <v>726</v>
      </c>
      <c r="NT822" s="3" t="s">
        <v>726</v>
      </c>
      <c r="PC822" s="3" t="s">
        <v>725</v>
      </c>
      <c r="PD822" s="3" t="s">
        <v>727</v>
      </c>
      <c r="PE822" s="3" t="s">
        <v>727</v>
      </c>
      <c r="PF822" s="3" t="s">
        <v>726</v>
      </c>
      <c r="PJ822" s="3" t="s">
        <v>726</v>
      </c>
      <c r="SF822" s="3">
        <v>1</v>
      </c>
      <c r="SG822" s="3">
        <v>4</v>
      </c>
      <c r="SH822" s="3">
        <v>2</v>
      </c>
      <c r="SI822" s="3">
        <v>1</v>
      </c>
      <c r="SJ822" s="3" t="s">
        <v>524</v>
      </c>
      <c r="SK822" s="3" t="s">
        <v>736</v>
      </c>
      <c r="SL822" s="3" t="s">
        <v>524</v>
      </c>
      <c r="SM822" s="3" t="s">
        <v>1252</v>
      </c>
      <c r="SN822" s="3" t="s">
        <v>525</v>
      </c>
      <c r="SO822" s="3" t="s">
        <v>543</v>
      </c>
      <c r="SP822" s="3" t="s">
        <v>527</v>
      </c>
    </row>
    <row r="823" spans="1:510" ht="12.75" x14ac:dyDescent="0.2">
      <c r="A823" s="2">
        <v>43949.858375474534</v>
      </c>
      <c r="B823" s="3" t="s">
        <v>507</v>
      </c>
      <c r="C823" s="3" t="s">
        <v>508</v>
      </c>
      <c r="D823" s="3" t="s">
        <v>1129</v>
      </c>
      <c r="E823" s="3" t="s">
        <v>1143</v>
      </c>
      <c r="F823" s="3" t="s">
        <v>528</v>
      </c>
      <c r="G823" s="3" t="s">
        <v>511</v>
      </c>
      <c r="H823" s="3" t="s">
        <v>512</v>
      </c>
      <c r="I823" s="3" t="s">
        <v>556</v>
      </c>
      <c r="J823" s="3" t="s">
        <v>514</v>
      </c>
      <c r="K823" s="3"/>
      <c r="M823" s="3" t="s">
        <v>572</v>
      </c>
      <c r="N823" s="3" t="s">
        <v>578</v>
      </c>
      <c r="O823" s="3" t="s">
        <v>518</v>
      </c>
      <c r="P823" s="3">
        <v>7</v>
      </c>
      <c r="Q823" s="3" t="s">
        <v>733</v>
      </c>
      <c r="R823" s="3" t="s">
        <v>1160</v>
      </c>
      <c r="S823" s="3" t="s">
        <v>519</v>
      </c>
      <c r="T823" s="3" t="s">
        <v>533</v>
      </c>
      <c r="U823" s="3">
        <v>32</v>
      </c>
      <c r="V823" s="3">
        <v>35</v>
      </c>
      <c r="W823" s="3">
        <v>33</v>
      </c>
      <c r="X823" s="3">
        <v>31</v>
      </c>
      <c r="Y823" s="3">
        <v>26</v>
      </c>
      <c r="Z823" s="3" t="s">
        <v>534</v>
      </c>
      <c r="AA823" s="3">
        <v>1460</v>
      </c>
      <c r="AB823" s="3">
        <v>670</v>
      </c>
      <c r="AC823" s="3">
        <v>790</v>
      </c>
      <c r="AD823" s="3" t="s">
        <v>560</v>
      </c>
      <c r="AE823" s="3" t="s">
        <v>541</v>
      </c>
      <c r="AF823" s="3" t="s">
        <v>523</v>
      </c>
      <c r="AV823" s="3" t="s">
        <v>723</v>
      </c>
      <c r="BD823" s="3" t="s">
        <v>723</v>
      </c>
      <c r="DG823" s="3" t="s">
        <v>723</v>
      </c>
      <c r="DS823" s="3" t="s">
        <v>723</v>
      </c>
      <c r="FH823" s="3" t="s">
        <v>723</v>
      </c>
      <c r="HR823" s="3" t="s">
        <v>723</v>
      </c>
      <c r="IJ823" s="3" t="s">
        <v>723</v>
      </c>
      <c r="JA823" s="3" t="s">
        <v>723</v>
      </c>
      <c r="JD823" s="3">
        <v>9</v>
      </c>
      <c r="JE823" s="3">
        <v>3</v>
      </c>
      <c r="JF823" s="3">
        <v>1</v>
      </c>
      <c r="JG823" s="3">
        <v>5</v>
      </c>
      <c r="JH823" s="3" t="s">
        <v>750</v>
      </c>
      <c r="JX823" s="3" t="s">
        <v>725</v>
      </c>
      <c r="KF823" s="3" t="s">
        <v>727</v>
      </c>
      <c r="MI823" s="3" t="s">
        <v>726</v>
      </c>
      <c r="MU823" s="3" t="s">
        <v>725</v>
      </c>
      <c r="OJ823" s="3" t="s">
        <v>725</v>
      </c>
      <c r="QT823" s="3" t="s">
        <v>725</v>
      </c>
      <c r="RL823" s="3" t="s">
        <v>727</v>
      </c>
      <c r="SC823" s="3" t="s">
        <v>725</v>
      </c>
      <c r="SF823" s="3">
        <v>6</v>
      </c>
      <c r="SG823" s="3">
        <v>3</v>
      </c>
      <c r="SH823" s="3">
        <v>2</v>
      </c>
      <c r="SI823" s="3">
        <v>2</v>
      </c>
      <c r="SJ823" s="3" t="s">
        <v>523</v>
      </c>
      <c r="SK823" s="3" t="s">
        <v>760</v>
      </c>
      <c r="SL823" s="3" t="s">
        <v>524</v>
      </c>
      <c r="SM823" s="3" t="s">
        <v>1248</v>
      </c>
      <c r="SN823" s="3" t="s">
        <v>535</v>
      </c>
      <c r="SO823" s="3" t="s">
        <v>554</v>
      </c>
      <c r="SP823" s="3" t="s">
        <v>527</v>
      </c>
    </row>
    <row r="824" spans="1:510" ht="12.75" x14ac:dyDescent="0.2">
      <c r="A824" s="2">
        <v>43949.860662303239</v>
      </c>
      <c r="B824" s="3" t="s">
        <v>507</v>
      </c>
      <c r="C824" s="3" t="s">
        <v>508</v>
      </c>
      <c r="D824" s="3" t="s">
        <v>566</v>
      </c>
      <c r="E824" s="3" t="s">
        <v>1143</v>
      </c>
      <c r="F824" s="3" t="s">
        <v>528</v>
      </c>
      <c r="G824" s="3" t="s">
        <v>579</v>
      </c>
      <c r="H824" s="3" t="s">
        <v>563</v>
      </c>
      <c r="I824" s="3" t="s">
        <v>513</v>
      </c>
      <c r="J824" s="3" t="s">
        <v>514</v>
      </c>
      <c r="K824" s="3"/>
      <c r="M824" s="3" t="s">
        <v>572</v>
      </c>
      <c r="N824" s="3" t="s">
        <v>531</v>
      </c>
      <c r="O824" s="3" t="s">
        <v>518</v>
      </c>
      <c r="P824" s="3">
        <v>8</v>
      </c>
      <c r="Q824" s="3" t="s">
        <v>733</v>
      </c>
      <c r="R824" s="3" t="s">
        <v>1125</v>
      </c>
      <c r="S824" s="3" t="s">
        <v>519</v>
      </c>
      <c r="T824" s="3" t="s">
        <v>533</v>
      </c>
      <c r="U824" s="3">
        <v>32</v>
      </c>
      <c r="V824" s="3">
        <v>36</v>
      </c>
      <c r="W824" s="3">
        <v>29</v>
      </c>
      <c r="X824" s="3">
        <v>35</v>
      </c>
      <c r="Y824" s="3">
        <v>28</v>
      </c>
      <c r="Z824" s="3" t="s">
        <v>553</v>
      </c>
      <c r="AA824" s="6" t="s">
        <v>1125</v>
      </c>
      <c r="AG824" s="3" t="s">
        <v>723</v>
      </c>
      <c r="AR824" s="3" t="s">
        <v>723</v>
      </c>
      <c r="BF824" s="3" t="s">
        <v>723</v>
      </c>
      <c r="BZ824" s="3" t="s">
        <v>723</v>
      </c>
      <c r="CH824" s="3" t="s">
        <v>723</v>
      </c>
      <c r="CI824" s="3" t="s">
        <v>723</v>
      </c>
      <c r="DE824" s="3" t="s">
        <v>723</v>
      </c>
      <c r="DQ824" s="3" t="s">
        <v>723</v>
      </c>
      <c r="FB824" s="3" t="s">
        <v>723</v>
      </c>
      <c r="FS824" s="3" t="s">
        <v>723</v>
      </c>
      <c r="GJ824" s="3" t="s">
        <v>723</v>
      </c>
      <c r="IG824" s="3" t="s">
        <v>723</v>
      </c>
      <c r="IM824" s="3" t="s">
        <v>723</v>
      </c>
      <c r="IY824" s="3" t="s">
        <v>723</v>
      </c>
      <c r="IZ824" s="3" t="s">
        <v>723</v>
      </c>
      <c r="JD824" s="3">
        <v>21</v>
      </c>
      <c r="JE824" s="3">
        <v>5</v>
      </c>
      <c r="JF824" s="3">
        <v>10</v>
      </c>
      <c r="JG824" s="3">
        <v>7</v>
      </c>
      <c r="JI824" s="3" t="s">
        <v>725</v>
      </c>
      <c r="JT824" s="3" t="s">
        <v>725</v>
      </c>
      <c r="KH824" s="3" t="s">
        <v>725</v>
      </c>
      <c r="KT824" s="3" t="s">
        <v>726</v>
      </c>
      <c r="LB824" s="3" t="s">
        <v>725</v>
      </c>
      <c r="LJ824" s="3" t="s">
        <v>725</v>
      </c>
      <c r="LK824" s="3" t="s">
        <v>726</v>
      </c>
      <c r="MG824" s="3" t="s">
        <v>727</v>
      </c>
      <c r="MS824" s="3" t="s">
        <v>727</v>
      </c>
      <c r="OD824" s="3" t="s">
        <v>725</v>
      </c>
      <c r="OU824" s="3" t="s">
        <v>727</v>
      </c>
      <c r="PL824" s="3" t="s">
        <v>727</v>
      </c>
      <c r="RI824" s="3" t="s">
        <v>725</v>
      </c>
      <c r="RO824" s="3" t="s">
        <v>725</v>
      </c>
      <c r="SA824" s="3" t="s">
        <v>727</v>
      </c>
      <c r="SB824" s="3" t="s">
        <v>726</v>
      </c>
      <c r="SF824" s="3">
        <v>12</v>
      </c>
      <c r="SG824" s="3">
        <v>4</v>
      </c>
      <c r="SH824" s="3">
        <v>6</v>
      </c>
      <c r="SI824" s="3">
        <v>1</v>
      </c>
      <c r="SJ824" s="3" t="s">
        <v>523</v>
      </c>
      <c r="SK824" s="3" t="s">
        <v>822</v>
      </c>
      <c r="SL824" s="3" t="s">
        <v>524</v>
      </c>
      <c r="SM824" s="3" t="s">
        <v>1254</v>
      </c>
      <c r="SN824" s="3" t="s">
        <v>542</v>
      </c>
      <c r="SO824" s="3" t="s">
        <v>543</v>
      </c>
      <c r="SP824" s="3" t="s">
        <v>544</v>
      </c>
    </row>
    <row r="825" spans="1:510" ht="12.75" x14ac:dyDescent="0.2">
      <c r="A825" s="2">
        <v>43949.862242997682</v>
      </c>
      <c r="B825" s="3" t="s">
        <v>507</v>
      </c>
      <c r="C825" s="3" t="s">
        <v>508</v>
      </c>
      <c r="D825" s="3" t="s">
        <v>566</v>
      </c>
      <c r="E825" s="3" t="s">
        <v>1127</v>
      </c>
      <c r="F825" s="3" t="s">
        <v>510</v>
      </c>
      <c r="G825" s="3" t="s">
        <v>579</v>
      </c>
      <c r="H825" s="3" t="s">
        <v>512</v>
      </c>
      <c r="I825" s="3" t="s">
        <v>513</v>
      </c>
      <c r="J825" s="3" t="s">
        <v>514</v>
      </c>
      <c r="K825" s="3"/>
      <c r="M825" s="3" t="s">
        <v>616</v>
      </c>
      <c r="N825" s="3" t="s">
        <v>539</v>
      </c>
      <c r="O825" s="3" t="s">
        <v>518</v>
      </c>
      <c r="P825" s="3">
        <v>6</v>
      </c>
      <c r="Q825" s="3" t="s">
        <v>733</v>
      </c>
      <c r="R825" s="3" t="s">
        <v>1160</v>
      </c>
      <c r="S825" s="3" t="s">
        <v>519</v>
      </c>
      <c r="T825" s="3" t="s">
        <v>520</v>
      </c>
      <c r="U825" s="3" t="s">
        <v>1125</v>
      </c>
      <c r="V825" s="3" t="s">
        <v>1125</v>
      </c>
      <c r="W825" s="3" t="s">
        <v>1125</v>
      </c>
      <c r="X825" s="3" t="s">
        <v>1125</v>
      </c>
      <c r="Y825" s="3" t="s">
        <v>1125</v>
      </c>
      <c r="AA825" s="3">
        <v>1280</v>
      </c>
      <c r="AB825" s="3">
        <v>660</v>
      </c>
      <c r="AC825" s="3">
        <v>620</v>
      </c>
      <c r="AD825" s="3" t="s">
        <v>576</v>
      </c>
      <c r="AE825" s="3" t="s">
        <v>541</v>
      </c>
      <c r="AF825" s="3" t="s">
        <v>523</v>
      </c>
      <c r="AV825" s="3" t="s">
        <v>723</v>
      </c>
      <c r="BA825" s="3" t="s">
        <v>723</v>
      </c>
      <c r="BH825" s="3" t="s">
        <v>723</v>
      </c>
      <c r="BR825" s="3" t="s">
        <v>723</v>
      </c>
      <c r="DQ825" s="3" t="s">
        <v>723</v>
      </c>
      <c r="DV825" s="3" t="s">
        <v>723</v>
      </c>
      <c r="ED825" s="3" t="s">
        <v>723</v>
      </c>
      <c r="EQ825" s="3" t="s">
        <v>723</v>
      </c>
      <c r="FD825" s="3" t="s">
        <v>723</v>
      </c>
      <c r="GA825" s="3" t="s">
        <v>723</v>
      </c>
      <c r="GC825" s="3" t="s">
        <v>723</v>
      </c>
      <c r="GD825" s="3" t="s">
        <v>723</v>
      </c>
      <c r="GG825" s="3" t="s">
        <v>723</v>
      </c>
      <c r="GH825" s="3" t="s">
        <v>723</v>
      </c>
      <c r="GJ825" s="3" t="s">
        <v>723</v>
      </c>
      <c r="JC825" s="3" t="s">
        <v>723</v>
      </c>
      <c r="JD825" s="3">
        <v>17</v>
      </c>
      <c r="JE825" s="3">
        <v>9</v>
      </c>
      <c r="JF825" s="3">
        <v>5</v>
      </c>
      <c r="JG825" s="3">
        <v>3</v>
      </c>
      <c r="JH825" s="3" t="s">
        <v>735</v>
      </c>
      <c r="JX825" s="3" t="s">
        <v>727</v>
      </c>
      <c r="KC825" s="3" t="s">
        <v>725</v>
      </c>
      <c r="KD825" s="3" t="s">
        <v>725</v>
      </c>
      <c r="KJ825" s="3" t="s">
        <v>726</v>
      </c>
      <c r="KT825" s="3" t="s">
        <v>727</v>
      </c>
      <c r="MS825" s="3" t="s">
        <v>726</v>
      </c>
      <c r="MX825" s="3" t="s">
        <v>727</v>
      </c>
      <c r="NF825" s="3" t="s">
        <v>727</v>
      </c>
      <c r="NS825" s="3" t="s">
        <v>725</v>
      </c>
      <c r="OF825" s="3" t="s">
        <v>727</v>
      </c>
      <c r="PC825" s="3" t="s">
        <v>725</v>
      </c>
      <c r="PE825" s="3" t="s">
        <v>725</v>
      </c>
      <c r="PF825" s="3" t="s">
        <v>727</v>
      </c>
      <c r="PI825" s="3" t="s">
        <v>725</v>
      </c>
      <c r="PJ825" s="3" t="s">
        <v>725</v>
      </c>
      <c r="PL825" s="3" t="s">
        <v>727</v>
      </c>
      <c r="SE825" s="3" t="s">
        <v>727</v>
      </c>
      <c r="SF825" s="3">
        <v>8</v>
      </c>
      <c r="SG825" s="3">
        <v>7</v>
      </c>
      <c r="SH825" s="3">
        <v>2</v>
      </c>
      <c r="SI825" s="3">
        <v>2</v>
      </c>
      <c r="SJ825" s="3" t="s">
        <v>523</v>
      </c>
      <c r="SK825" s="3" t="s">
        <v>736</v>
      </c>
      <c r="SL825" s="3" t="s">
        <v>524</v>
      </c>
      <c r="SM825" s="3" t="s">
        <v>1250</v>
      </c>
      <c r="SN825" s="4">
        <v>0</v>
      </c>
      <c r="SO825" s="3" t="s">
        <v>554</v>
      </c>
      <c r="SP825" s="3" t="s">
        <v>544</v>
      </c>
    </row>
    <row r="826" spans="1:510" ht="12.75" x14ac:dyDescent="0.2">
      <c r="A826" s="2">
        <v>43949.862369861112</v>
      </c>
      <c r="B826" s="3" t="s">
        <v>507</v>
      </c>
      <c r="C826" s="3" t="s">
        <v>508</v>
      </c>
      <c r="D826" s="3" t="s">
        <v>1129</v>
      </c>
      <c r="E826" s="3" t="s">
        <v>1143</v>
      </c>
      <c r="F826" s="3" t="s">
        <v>528</v>
      </c>
      <c r="G826" s="3" t="s">
        <v>511</v>
      </c>
      <c r="H826" s="3" t="s">
        <v>512</v>
      </c>
      <c r="I826" s="3" t="s">
        <v>513</v>
      </c>
      <c r="J826" s="3" t="s">
        <v>514</v>
      </c>
      <c r="K826" s="3"/>
      <c r="M826" s="3" t="s">
        <v>572</v>
      </c>
      <c r="N826" s="3" t="s">
        <v>578</v>
      </c>
      <c r="O826" s="3" t="s">
        <v>532</v>
      </c>
      <c r="P826" s="3">
        <v>9</v>
      </c>
      <c r="Q826" s="3" t="s">
        <v>733</v>
      </c>
      <c r="R826" s="3" t="s">
        <v>1160</v>
      </c>
      <c r="S826" s="3" t="s">
        <v>519</v>
      </c>
      <c r="T826" s="3" t="s">
        <v>520</v>
      </c>
      <c r="U826" s="3" t="s">
        <v>1125</v>
      </c>
      <c r="V826" s="3" t="s">
        <v>1125</v>
      </c>
      <c r="W826" s="3" t="s">
        <v>1125</v>
      </c>
      <c r="X826" s="3" t="s">
        <v>1125</v>
      </c>
      <c r="Y826" s="3" t="s">
        <v>1125</v>
      </c>
      <c r="AA826" s="3">
        <v>1470</v>
      </c>
      <c r="AB826" s="3">
        <v>740</v>
      </c>
      <c r="AC826" s="3">
        <v>730</v>
      </c>
      <c r="AD826" s="3" t="s">
        <v>576</v>
      </c>
      <c r="AE826" s="3" t="s">
        <v>548</v>
      </c>
      <c r="AF826" s="3" t="s">
        <v>523</v>
      </c>
      <c r="AJ826" s="3" t="s">
        <v>729</v>
      </c>
      <c r="BJ826" s="3" t="s">
        <v>729</v>
      </c>
      <c r="BT826" s="3" t="s">
        <v>729</v>
      </c>
      <c r="BW826" s="3" t="s">
        <v>729</v>
      </c>
      <c r="CE826" s="3" t="s">
        <v>729</v>
      </c>
      <c r="CS826" s="3" t="s">
        <v>729</v>
      </c>
      <c r="DS826" s="3" t="s">
        <v>729</v>
      </c>
      <c r="EQ826" s="3" t="s">
        <v>729</v>
      </c>
      <c r="FK826" s="3" t="s">
        <v>729</v>
      </c>
      <c r="FO826" s="3" t="s">
        <v>729</v>
      </c>
      <c r="FY826" s="3" t="s">
        <v>729</v>
      </c>
      <c r="GC826" s="3" t="s">
        <v>729</v>
      </c>
      <c r="GX826" s="3" t="s">
        <v>729</v>
      </c>
      <c r="GZ826" s="3" t="s">
        <v>729</v>
      </c>
      <c r="HO826" s="3" t="s">
        <v>729</v>
      </c>
      <c r="JD826" s="3">
        <v>15</v>
      </c>
      <c r="JE826" s="3">
        <v>4</v>
      </c>
      <c r="JF826" s="3">
        <v>7</v>
      </c>
      <c r="JG826" s="3">
        <v>4</v>
      </c>
      <c r="JH826" s="3" t="s">
        <v>780</v>
      </c>
      <c r="JK826" s="3" t="s">
        <v>725</v>
      </c>
      <c r="KL826" s="3" t="s">
        <v>725</v>
      </c>
      <c r="KV826" s="3" t="s">
        <v>727</v>
      </c>
      <c r="KY826" s="3" t="s">
        <v>726</v>
      </c>
      <c r="LG826" s="3" t="s">
        <v>725</v>
      </c>
      <c r="LU826" s="3" t="s">
        <v>725</v>
      </c>
      <c r="MU826" s="3" t="s">
        <v>725</v>
      </c>
      <c r="NS826" s="3" t="s">
        <v>725</v>
      </c>
      <c r="OM826" s="3" t="s">
        <v>725</v>
      </c>
      <c r="OQ826" s="3" t="s">
        <v>725</v>
      </c>
      <c r="PA826" s="3" t="s">
        <v>725</v>
      </c>
      <c r="PE826" s="3" t="s">
        <v>727</v>
      </c>
      <c r="PZ826" s="3" t="s">
        <v>725</v>
      </c>
      <c r="QB826" s="3" t="s">
        <v>725</v>
      </c>
      <c r="QQ826" s="3" t="s">
        <v>726</v>
      </c>
      <c r="SF826" s="3">
        <v>11</v>
      </c>
      <c r="SG826" s="3">
        <v>2</v>
      </c>
      <c r="SH826" s="3">
        <v>2</v>
      </c>
      <c r="SI826" s="3">
        <v>1</v>
      </c>
      <c r="SJ826" s="3" t="s">
        <v>523</v>
      </c>
      <c r="SK826" s="3" t="s">
        <v>796</v>
      </c>
      <c r="SL826" s="3" t="s">
        <v>523</v>
      </c>
      <c r="SM826" s="3" t="s">
        <v>1251</v>
      </c>
      <c r="SN826" s="3" t="s">
        <v>570</v>
      </c>
      <c r="SO826" s="3" t="s">
        <v>554</v>
      </c>
      <c r="SP826" s="3" t="s">
        <v>544</v>
      </c>
    </row>
    <row r="827" spans="1:510" ht="12.75" x14ac:dyDescent="0.2">
      <c r="A827" s="2">
        <v>43949.862611504628</v>
      </c>
      <c r="B827" s="3" t="s">
        <v>507</v>
      </c>
      <c r="C827" s="3" t="s">
        <v>753</v>
      </c>
      <c r="D827" s="3" t="s">
        <v>509</v>
      </c>
      <c r="E827" s="3" t="s">
        <v>1143</v>
      </c>
      <c r="F827" s="3" t="s">
        <v>510</v>
      </c>
      <c r="G827" s="3" t="s">
        <v>579</v>
      </c>
      <c r="H827" s="3" t="s">
        <v>512</v>
      </c>
      <c r="I827" s="3" t="s">
        <v>513</v>
      </c>
      <c r="J827" s="3" t="s">
        <v>514</v>
      </c>
      <c r="K827" s="3"/>
      <c r="M827" s="3" t="s">
        <v>572</v>
      </c>
      <c r="N827" s="3" t="s">
        <v>517</v>
      </c>
      <c r="O827" s="3" t="s">
        <v>580</v>
      </c>
      <c r="P827" s="3">
        <v>10</v>
      </c>
      <c r="Q827" s="3" t="s">
        <v>733</v>
      </c>
      <c r="R827" s="3" t="s">
        <v>1125</v>
      </c>
      <c r="S827" s="3" t="s">
        <v>519</v>
      </c>
      <c r="T827" s="3" t="s">
        <v>520</v>
      </c>
      <c r="U827" s="3" t="s">
        <v>1125</v>
      </c>
      <c r="V827" s="3" t="s">
        <v>1125</v>
      </c>
      <c r="W827" s="3" t="s">
        <v>1125</v>
      </c>
      <c r="X827" s="3" t="s">
        <v>1125</v>
      </c>
      <c r="Y827" s="3" t="s">
        <v>1125</v>
      </c>
      <c r="AA827" s="3">
        <v>1540</v>
      </c>
      <c r="AB827" s="3">
        <v>770</v>
      </c>
      <c r="AC827" s="3">
        <v>770</v>
      </c>
      <c r="AD827" s="3" t="s">
        <v>593</v>
      </c>
      <c r="AE827" s="3" t="s">
        <v>541</v>
      </c>
      <c r="AF827" s="3" t="s">
        <v>523</v>
      </c>
      <c r="AM827" s="3" t="s">
        <v>723</v>
      </c>
      <c r="AV827" s="3" t="s">
        <v>723</v>
      </c>
      <c r="BS827" s="3" t="s">
        <v>723</v>
      </c>
      <c r="CM827" s="3" t="s">
        <v>723</v>
      </c>
      <c r="CP827" s="3" t="s">
        <v>723</v>
      </c>
      <c r="DV827" s="3" t="s">
        <v>723</v>
      </c>
      <c r="ED827" s="3" t="s">
        <v>723</v>
      </c>
      <c r="FD827" s="3" t="s">
        <v>723</v>
      </c>
      <c r="GA827" s="3" t="s">
        <v>723</v>
      </c>
      <c r="GD827" s="3" t="s">
        <v>723</v>
      </c>
      <c r="GG827" s="3" t="s">
        <v>723</v>
      </c>
      <c r="GH827" s="3" t="s">
        <v>723</v>
      </c>
      <c r="GI827" s="3" t="s">
        <v>723</v>
      </c>
      <c r="JC827" s="3" t="s">
        <v>723</v>
      </c>
      <c r="JD827" s="3">
        <v>16</v>
      </c>
      <c r="JE827" s="3">
        <v>15</v>
      </c>
      <c r="JF827" s="3" t="s">
        <v>730</v>
      </c>
      <c r="JG827" s="3">
        <v>1</v>
      </c>
      <c r="JH827" s="3" t="s">
        <v>735</v>
      </c>
      <c r="JU827" s="3" t="s">
        <v>727</v>
      </c>
      <c r="JX827" s="3" t="s">
        <v>726</v>
      </c>
      <c r="KU827" s="3" t="s">
        <v>727</v>
      </c>
      <c r="LO827" s="3" t="s">
        <v>725</v>
      </c>
      <c r="LR827" s="3" t="s">
        <v>726</v>
      </c>
      <c r="MX827" s="3" t="s">
        <v>725</v>
      </c>
      <c r="NF827" s="3" t="s">
        <v>726</v>
      </c>
      <c r="OF827" s="3" t="s">
        <v>727</v>
      </c>
      <c r="PC827" s="3" t="s">
        <v>726</v>
      </c>
      <c r="PF827" s="3" t="s">
        <v>725</v>
      </c>
      <c r="PI827" s="3" t="s">
        <v>725</v>
      </c>
      <c r="PJ827" s="3" t="s">
        <v>725</v>
      </c>
      <c r="PK827" s="3" t="s">
        <v>725</v>
      </c>
      <c r="SE827" s="3" t="s">
        <v>726</v>
      </c>
      <c r="SF827" s="3">
        <v>6</v>
      </c>
      <c r="SG827" s="3">
        <v>5</v>
      </c>
      <c r="SH827" s="3">
        <v>3</v>
      </c>
      <c r="SI827" s="3">
        <v>1</v>
      </c>
      <c r="SJ827" s="3" t="s">
        <v>523</v>
      </c>
      <c r="SL827" s="3" t="s">
        <v>523</v>
      </c>
      <c r="SM827" s="3" t="s">
        <v>1254</v>
      </c>
      <c r="SN827" s="4">
        <v>0</v>
      </c>
      <c r="SO827" s="3" t="s">
        <v>543</v>
      </c>
      <c r="SP827" s="3" t="s">
        <v>544</v>
      </c>
    </row>
    <row r="828" spans="1:510" ht="12.75" x14ac:dyDescent="0.2">
      <c r="A828" s="2">
        <v>43949.86459837963</v>
      </c>
      <c r="B828" s="3" t="s">
        <v>507</v>
      </c>
      <c r="C828" s="3" t="s">
        <v>508</v>
      </c>
      <c r="D828" s="3" t="s">
        <v>566</v>
      </c>
      <c r="E828" s="3" t="s">
        <v>1143</v>
      </c>
      <c r="F828" s="3" t="s">
        <v>510</v>
      </c>
      <c r="G828" s="3" t="s">
        <v>511</v>
      </c>
      <c r="H828" s="3" t="s">
        <v>555</v>
      </c>
      <c r="I828" s="3" t="s">
        <v>529</v>
      </c>
      <c r="J828" s="3" t="s">
        <v>514</v>
      </c>
      <c r="K828" s="3"/>
      <c r="M828" s="3" t="s">
        <v>572</v>
      </c>
      <c r="N828" s="3" t="s">
        <v>517</v>
      </c>
      <c r="O828" s="3" t="s">
        <v>580</v>
      </c>
      <c r="P828" s="3">
        <v>10</v>
      </c>
      <c r="Q828" s="3">
        <v>4</v>
      </c>
      <c r="R828" s="3" t="s">
        <v>734</v>
      </c>
      <c r="S828" s="3" t="s">
        <v>569</v>
      </c>
      <c r="T828" s="3" t="s">
        <v>520</v>
      </c>
      <c r="U828" s="3" t="s">
        <v>1125</v>
      </c>
      <c r="V828" s="3" t="s">
        <v>1125</v>
      </c>
      <c r="W828" s="3" t="s">
        <v>1125</v>
      </c>
      <c r="X828" s="3" t="s">
        <v>1125</v>
      </c>
      <c r="Y828" s="3" t="s">
        <v>1125</v>
      </c>
      <c r="AA828" s="3">
        <v>1480</v>
      </c>
      <c r="AB828" s="3">
        <v>720</v>
      </c>
      <c r="AC828" s="3">
        <v>760</v>
      </c>
      <c r="AD828" s="3" t="s">
        <v>564</v>
      </c>
      <c r="AE828" s="3" t="s">
        <v>541</v>
      </c>
      <c r="AF828" s="3" t="s">
        <v>523</v>
      </c>
      <c r="AV828" s="3" t="s">
        <v>729</v>
      </c>
      <c r="BK828" s="3" t="s">
        <v>723</v>
      </c>
      <c r="BT828" s="3" t="s">
        <v>723</v>
      </c>
      <c r="CM828" s="3" t="s">
        <v>723</v>
      </c>
      <c r="CO828" s="3" t="s">
        <v>723</v>
      </c>
      <c r="CR828" s="3" t="s">
        <v>723</v>
      </c>
      <c r="EI828" s="3" t="s">
        <v>723</v>
      </c>
      <c r="EX828" s="3" t="s">
        <v>723</v>
      </c>
      <c r="FF828" s="3" t="s">
        <v>723</v>
      </c>
      <c r="FG828" s="3" t="s">
        <v>723</v>
      </c>
      <c r="IK828" s="3" t="s">
        <v>723</v>
      </c>
      <c r="IT828" s="3" t="s">
        <v>723</v>
      </c>
      <c r="JD828" s="3">
        <v>13</v>
      </c>
      <c r="JE828" s="3">
        <v>11</v>
      </c>
      <c r="JF828" s="3">
        <v>2</v>
      </c>
      <c r="JG828" s="3" t="s">
        <v>730</v>
      </c>
      <c r="JH828" s="3" t="s">
        <v>732</v>
      </c>
      <c r="JX828" s="3" t="s">
        <v>726</v>
      </c>
      <c r="KM828" s="3" t="s">
        <v>727</v>
      </c>
      <c r="KV828" s="3" t="s">
        <v>727</v>
      </c>
      <c r="LO828" s="3" t="s">
        <v>725</v>
      </c>
      <c r="LQ828" s="3" t="s">
        <v>725</v>
      </c>
      <c r="LT828" s="3" t="s">
        <v>727</v>
      </c>
      <c r="NK828" s="3" t="s">
        <v>725</v>
      </c>
      <c r="NZ828" s="3" t="s">
        <v>725</v>
      </c>
      <c r="OH828" s="3" t="s">
        <v>725</v>
      </c>
      <c r="OI828" s="3" t="s">
        <v>726</v>
      </c>
      <c r="RM828" s="3" t="s">
        <v>725</v>
      </c>
      <c r="RV828" s="3" t="s">
        <v>725</v>
      </c>
      <c r="SF828" s="3">
        <v>8</v>
      </c>
      <c r="SG828" s="3">
        <v>2</v>
      </c>
      <c r="SH828" s="3">
        <v>3</v>
      </c>
      <c r="SI828" s="3">
        <v>6</v>
      </c>
      <c r="SJ828" s="3" t="s">
        <v>524</v>
      </c>
      <c r="SK828" s="3" t="s">
        <v>834</v>
      </c>
      <c r="SL828" s="3" t="s">
        <v>524</v>
      </c>
      <c r="SM828" s="3" t="s">
        <v>1248</v>
      </c>
      <c r="SN828" s="3" t="s">
        <v>525</v>
      </c>
      <c r="SO828" s="3" t="s">
        <v>526</v>
      </c>
      <c r="SP828" s="3" t="s">
        <v>582</v>
      </c>
    </row>
    <row r="829" spans="1:510" ht="12.75" x14ac:dyDescent="0.2">
      <c r="A829" s="2">
        <v>43953.255605254628</v>
      </c>
      <c r="B829" s="3" t="s">
        <v>507</v>
      </c>
      <c r="C829" s="3" t="s">
        <v>574</v>
      </c>
      <c r="D829" s="3" t="s">
        <v>566</v>
      </c>
      <c r="E829" s="3" t="s">
        <v>1127</v>
      </c>
      <c r="F829" s="3" t="s">
        <v>574</v>
      </c>
      <c r="G829" s="3" t="s">
        <v>756</v>
      </c>
      <c r="H829" s="3" t="s">
        <v>624</v>
      </c>
      <c r="I829" s="3" t="s">
        <v>556</v>
      </c>
      <c r="J829" s="3" t="s">
        <v>557</v>
      </c>
      <c r="K829" s="3" t="s">
        <v>1233</v>
      </c>
      <c r="L829" s="3" t="s">
        <v>687</v>
      </c>
      <c r="M829" s="3" t="s">
        <v>1125</v>
      </c>
      <c r="N829" s="3" t="s">
        <v>604</v>
      </c>
      <c r="O829" s="3" t="s">
        <v>1150</v>
      </c>
      <c r="P829" s="3">
        <v>2</v>
      </c>
      <c r="Q829" s="3">
        <v>4</v>
      </c>
      <c r="R829" s="3" t="s">
        <v>745</v>
      </c>
      <c r="S829" s="3" t="s">
        <v>591</v>
      </c>
      <c r="T829" s="3" t="s">
        <v>533</v>
      </c>
      <c r="U829" s="3">
        <v>24</v>
      </c>
      <c r="V829" s="3">
        <v>22</v>
      </c>
      <c r="W829" s="3">
        <v>23</v>
      </c>
      <c r="X829" s="3">
        <v>23</v>
      </c>
      <c r="Y829" s="3">
        <v>23</v>
      </c>
      <c r="Z829" s="3" t="s">
        <v>553</v>
      </c>
      <c r="AA829" s="6" t="s">
        <v>1125</v>
      </c>
      <c r="AG829" s="3" t="s">
        <v>729</v>
      </c>
      <c r="JD829" s="3">
        <v>1</v>
      </c>
      <c r="JE829" s="3" t="s">
        <v>730</v>
      </c>
      <c r="JF829" s="3" t="s">
        <v>730</v>
      </c>
      <c r="JG829" s="3" t="s">
        <v>730</v>
      </c>
      <c r="JH829" s="3" t="s">
        <v>836</v>
      </c>
      <c r="JJ829" s="3" t="s">
        <v>725</v>
      </c>
      <c r="SF829" s="3">
        <v>1</v>
      </c>
      <c r="SG829" s="3">
        <v>0</v>
      </c>
      <c r="SH829" s="3">
        <v>0</v>
      </c>
      <c r="SI829" s="3">
        <v>1</v>
      </c>
      <c r="SJ829" s="3" t="s">
        <v>524</v>
      </c>
      <c r="SK829" s="3" t="s">
        <v>930</v>
      </c>
      <c r="SL829" s="3" t="s">
        <v>523</v>
      </c>
      <c r="SM829" s="3" t="s">
        <v>1247</v>
      </c>
      <c r="SN829" s="4">
        <v>0</v>
      </c>
      <c r="SO829" s="3" t="s">
        <v>526</v>
      </c>
      <c r="SP829" s="3" t="s">
        <v>561</v>
      </c>
    </row>
    <row r="830" spans="1:510" ht="12.75" x14ac:dyDescent="0.2">
      <c r="A830" s="2">
        <v>43949.865568645837</v>
      </c>
      <c r="B830" s="3" t="s">
        <v>507</v>
      </c>
      <c r="C830" s="3" t="s">
        <v>508</v>
      </c>
      <c r="D830" s="3" t="s">
        <v>566</v>
      </c>
      <c r="E830" s="3" t="s">
        <v>1143</v>
      </c>
      <c r="F830" s="3" t="s">
        <v>528</v>
      </c>
      <c r="G830" s="3" t="s">
        <v>511</v>
      </c>
      <c r="H830" s="3" t="s">
        <v>512</v>
      </c>
      <c r="I830" s="3" t="s">
        <v>513</v>
      </c>
      <c r="J830" s="3" t="s">
        <v>514</v>
      </c>
      <c r="K830" s="3"/>
      <c r="M830" s="3" t="s">
        <v>572</v>
      </c>
      <c r="N830" s="3" t="s">
        <v>578</v>
      </c>
      <c r="O830" s="3" t="s">
        <v>518</v>
      </c>
      <c r="P830" s="3">
        <v>1</v>
      </c>
      <c r="Q830" s="3" t="s">
        <v>733</v>
      </c>
      <c r="R830" s="3" t="s">
        <v>1125</v>
      </c>
      <c r="S830" s="3" t="s">
        <v>591</v>
      </c>
      <c r="T830" s="3" t="s">
        <v>533</v>
      </c>
      <c r="U830" s="3">
        <v>30</v>
      </c>
      <c r="V830" s="3">
        <v>25</v>
      </c>
      <c r="W830" s="3">
        <v>30</v>
      </c>
      <c r="X830" s="3">
        <v>35</v>
      </c>
      <c r="Y830" s="3">
        <v>30</v>
      </c>
      <c r="Z830" s="3" t="s">
        <v>553</v>
      </c>
      <c r="AA830" s="6" t="s">
        <v>1125</v>
      </c>
      <c r="DT830" s="3" t="s">
        <v>723</v>
      </c>
      <c r="EG830" s="3" t="s">
        <v>723</v>
      </c>
      <c r="FH830" s="3" t="s">
        <v>723</v>
      </c>
      <c r="FN830" s="3" t="s">
        <v>723</v>
      </c>
      <c r="GT830" s="3" t="s">
        <v>723</v>
      </c>
      <c r="HZ830" s="3" t="s">
        <v>723</v>
      </c>
      <c r="IH830" s="3" t="s">
        <v>723</v>
      </c>
      <c r="JD830" s="3">
        <v>8</v>
      </c>
      <c r="JE830" s="3">
        <v>1</v>
      </c>
      <c r="JF830" s="3">
        <v>5</v>
      </c>
      <c r="JG830" s="3">
        <v>2</v>
      </c>
      <c r="JH830" s="3" t="s">
        <v>805</v>
      </c>
      <c r="MV830" s="3" t="s">
        <v>726</v>
      </c>
      <c r="NI830" s="3" t="s">
        <v>725</v>
      </c>
      <c r="OJ830" s="3" t="s">
        <v>725</v>
      </c>
      <c r="OP830" s="3" t="s">
        <v>725</v>
      </c>
      <c r="PV830" s="3" t="s">
        <v>725</v>
      </c>
      <c r="RB830" s="3" t="s">
        <v>725</v>
      </c>
      <c r="RJ830" s="3" t="s">
        <v>725</v>
      </c>
      <c r="SF830" s="3">
        <v>7</v>
      </c>
      <c r="SG830" s="3">
        <v>1</v>
      </c>
      <c r="SH830" s="3">
        <v>0</v>
      </c>
      <c r="SI830" s="3">
        <v>0</v>
      </c>
      <c r="SJ830" s="3" t="s">
        <v>524</v>
      </c>
      <c r="SK830" s="3" t="s">
        <v>805</v>
      </c>
      <c r="SL830" s="3" t="s">
        <v>524</v>
      </c>
      <c r="SM830" s="3" t="s">
        <v>1247</v>
      </c>
      <c r="SN830" s="4">
        <v>0</v>
      </c>
      <c r="SO830" s="3" t="s">
        <v>554</v>
      </c>
      <c r="SP830" s="3" t="s">
        <v>549</v>
      </c>
    </row>
    <row r="831" spans="1:510" ht="12.75" x14ac:dyDescent="0.2">
      <c r="A831" s="2">
        <v>43949.868138819445</v>
      </c>
      <c r="B831" s="3" t="s">
        <v>507</v>
      </c>
      <c r="C831" s="3" t="s">
        <v>508</v>
      </c>
      <c r="D831" s="3" t="s">
        <v>566</v>
      </c>
      <c r="E831" s="3" t="s">
        <v>1127</v>
      </c>
      <c r="F831" s="3" t="s">
        <v>528</v>
      </c>
      <c r="G831" s="3" t="s">
        <v>511</v>
      </c>
      <c r="H831" s="3" t="s">
        <v>574</v>
      </c>
      <c r="I831" s="3" t="s">
        <v>513</v>
      </c>
      <c r="J831" s="3" t="s">
        <v>514</v>
      </c>
      <c r="K831" s="3"/>
      <c r="M831" s="3" t="s">
        <v>572</v>
      </c>
      <c r="N831" s="3" t="s">
        <v>531</v>
      </c>
      <c r="O831" s="3" t="s">
        <v>518</v>
      </c>
      <c r="P831" s="3">
        <v>5</v>
      </c>
      <c r="Q831" s="3" t="s">
        <v>1156</v>
      </c>
      <c r="R831" s="3" t="s">
        <v>1156</v>
      </c>
      <c r="S831" s="3" t="s">
        <v>519</v>
      </c>
      <c r="T831" s="3" t="s">
        <v>520</v>
      </c>
      <c r="U831" s="3" t="s">
        <v>1125</v>
      </c>
      <c r="V831" s="3" t="s">
        <v>1125</v>
      </c>
      <c r="W831" s="3" t="s">
        <v>1125</v>
      </c>
      <c r="X831" s="3" t="s">
        <v>1125</v>
      </c>
      <c r="Y831" s="3" t="s">
        <v>1125</v>
      </c>
      <c r="AA831" s="3">
        <v>1030</v>
      </c>
      <c r="AB831" s="3">
        <v>520</v>
      </c>
      <c r="AC831" s="3">
        <v>510</v>
      </c>
      <c r="AD831" s="3" t="s">
        <v>599</v>
      </c>
      <c r="AE831" s="3" t="s">
        <v>548</v>
      </c>
      <c r="AF831" s="3" t="s">
        <v>523</v>
      </c>
      <c r="BB831" s="3" t="s">
        <v>723</v>
      </c>
      <c r="HP831" s="3" t="s">
        <v>723</v>
      </c>
      <c r="JD831" s="3">
        <v>5</v>
      </c>
      <c r="JE831" s="3">
        <v>2</v>
      </c>
      <c r="JF831" s="3">
        <v>2</v>
      </c>
      <c r="JG831" s="3">
        <v>1</v>
      </c>
      <c r="JH831" s="3" t="s">
        <v>817</v>
      </c>
      <c r="KD831" s="3" t="s">
        <v>837</v>
      </c>
      <c r="QR831" s="3" t="s">
        <v>725</v>
      </c>
      <c r="SF831" s="3">
        <v>4</v>
      </c>
      <c r="SG831" s="3">
        <v>1</v>
      </c>
      <c r="SH831" s="3">
        <v>0</v>
      </c>
      <c r="SI831" s="3">
        <v>1</v>
      </c>
      <c r="SJ831" s="3" t="s">
        <v>524</v>
      </c>
      <c r="SK831" s="3" t="s">
        <v>817</v>
      </c>
      <c r="SL831" s="3" t="s">
        <v>524</v>
      </c>
      <c r="SM831" s="3" t="s">
        <v>1248</v>
      </c>
      <c r="SN831" s="3" t="s">
        <v>594</v>
      </c>
      <c r="SO831" s="3" t="s">
        <v>526</v>
      </c>
      <c r="SP831" s="3" t="s">
        <v>561</v>
      </c>
    </row>
    <row r="832" spans="1:510" ht="12.75" x14ac:dyDescent="0.2">
      <c r="A832" s="2">
        <v>43949.86873081018</v>
      </c>
      <c r="B832" s="3" t="s">
        <v>507</v>
      </c>
      <c r="C832" s="3" t="s">
        <v>508</v>
      </c>
      <c r="D832" s="3" t="s">
        <v>566</v>
      </c>
      <c r="E832" s="3" t="s">
        <v>1143</v>
      </c>
      <c r="F832" s="3" t="s">
        <v>528</v>
      </c>
      <c r="G832" s="3" t="s">
        <v>511</v>
      </c>
      <c r="H832" s="3" t="s">
        <v>583</v>
      </c>
      <c r="I832" s="3" t="s">
        <v>513</v>
      </c>
      <c r="J832" s="3" t="s">
        <v>514</v>
      </c>
      <c r="K832" s="3"/>
      <c r="M832" s="3" t="s">
        <v>572</v>
      </c>
      <c r="N832" s="3" t="s">
        <v>531</v>
      </c>
      <c r="O832" s="3" t="s">
        <v>518</v>
      </c>
      <c r="P832" s="3">
        <v>8</v>
      </c>
      <c r="Q832" s="3">
        <v>4</v>
      </c>
      <c r="R832" s="3" t="s">
        <v>745</v>
      </c>
      <c r="S832" s="3" t="s">
        <v>519</v>
      </c>
      <c r="T832" s="3" t="s">
        <v>533</v>
      </c>
      <c r="U832" s="3">
        <v>35</v>
      </c>
      <c r="V832" s="3">
        <v>35</v>
      </c>
      <c r="W832" s="3">
        <v>34</v>
      </c>
      <c r="X832" s="3">
        <v>36</v>
      </c>
      <c r="Y832" s="3">
        <v>35</v>
      </c>
      <c r="Z832" s="3" t="s">
        <v>553</v>
      </c>
      <c r="AA832" s="6" t="s">
        <v>1125</v>
      </c>
      <c r="BD832" s="3" t="s">
        <v>723</v>
      </c>
      <c r="BK832" s="3" t="s">
        <v>723</v>
      </c>
      <c r="BS832" s="3" t="s">
        <v>723</v>
      </c>
      <c r="CJ832" s="3" t="s">
        <v>723</v>
      </c>
      <c r="CP832" s="3" t="s">
        <v>723</v>
      </c>
      <c r="CX832" s="3" t="s">
        <v>723</v>
      </c>
      <c r="DG832" s="3" t="s">
        <v>723</v>
      </c>
      <c r="EM832" s="3" t="s">
        <v>723</v>
      </c>
      <c r="FG832" s="3" t="s">
        <v>723</v>
      </c>
      <c r="HO832" s="3" t="s">
        <v>723</v>
      </c>
      <c r="HT832" s="3" t="s">
        <v>723</v>
      </c>
      <c r="IF832" s="3" t="s">
        <v>723</v>
      </c>
      <c r="JC832" s="3" t="s">
        <v>723</v>
      </c>
      <c r="JD832" s="3">
        <v>13</v>
      </c>
      <c r="JE832" s="3">
        <v>6</v>
      </c>
      <c r="JF832" s="3">
        <v>3</v>
      </c>
      <c r="JG832" s="3">
        <v>2</v>
      </c>
      <c r="JH832" s="3" t="s">
        <v>750</v>
      </c>
      <c r="KF832" s="3" t="s">
        <v>727</v>
      </c>
      <c r="KM832" s="3" t="s">
        <v>725</v>
      </c>
      <c r="KU832" s="3" t="s">
        <v>727</v>
      </c>
      <c r="LL832" s="3" t="s">
        <v>801</v>
      </c>
      <c r="LR832" s="3" t="s">
        <v>726</v>
      </c>
      <c r="LZ832" s="3" t="s">
        <v>726</v>
      </c>
      <c r="MI832" s="3" t="s">
        <v>726</v>
      </c>
      <c r="NO832" s="3" t="s">
        <v>725</v>
      </c>
      <c r="OI832" s="3" t="s">
        <v>726</v>
      </c>
      <c r="QQ832" s="3" t="s">
        <v>726</v>
      </c>
      <c r="QV832" s="3" t="s">
        <v>725</v>
      </c>
      <c r="RH832" s="3" t="s">
        <v>725</v>
      </c>
      <c r="SE832" s="3" t="s">
        <v>727</v>
      </c>
      <c r="SF832" s="3">
        <v>5</v>
      </c>
      <c r="SG832" s="3">
        <v>5</v>
      </c>
      <c r="SH832" s="3">
        <v>4</v>
      </c>
      <c r="SI832" s="3">
        <v>1</v>
      </c>
      <c r="SJ832" s="3" t="s">
        <v>523</v>
      </c>
      <c r="SK832" s="3" t="s">
        <v>789</v>
      </c>
      <c r="SL832" s="3" t="s">
        <v>523</v>
      </c>
      <c r="SM832" s="3" t="s">
        <v>1251</v>
      </c>
      <c r="SO832" s="3" t="s">
        <v>554</v>
      </c>
      <c r="SP832" s="3" t="s">
        <v>544</v>
      </c>
    </row>
    <row r="833" spans="1:510" ht="12.75" x14ac:dyDescent="0.2">
      <c r="A833" s="2">
        <v>43949.87515709491</v>
      </c>
      <c r="B833" s="3" t="s">
        <v>507</v>
      </c>
      <c r="C833" s="3" t="s">
        <v>508</v>
      </c>
      <c r="D833" s="3" t="s">
        <v>1131</v>
      </c>
      <c r="E833" s="3" t="s">
        <v>1143</v>
      </c>
      <c r="F833" s="3" t="s">
        <v>528</v>
      </c>
      <c r="G833" s="3" t="s">
        <v>511</v>
      </c>
      <c r="H833" s="3" t="s">
        <v>512</v>
      </c>
      <c r="I833" s="3" t="s">
        <v>529</v>
      </c>
      <c r="J833" s="3" t="s">
        <v>514</v>
      </c>
      <c r="K833" s="3"/>
      <c r="M833" s="3" t="s">
        <v>516</v>
      </c>
      <c r="N833" s="3" t="s">
        <v>539</v>
      </c>
      <c r="O833" s="3" t="s">
        <v>518</v>
      </c>
      <c r="P833" s="3">
        <v>7</v>
      </c>
      <c r="Q833" s="3">
        <v>4</v>
      </c>
      <c r="R833" s="3" t="s">
        <v>1159</v>
      </c>
      <c r="S833" s="3" t="s">
        <v>519</v>
      </c>
      <c r="T833" s="3" t="s">
        <v>533</v>
      </c>
      <c r="U833" s="3">
        <v>35</v>
      </c>
      <c r="V833" s="3">
        <v>35</v>
      </c>
      <c r="W833" s="3">
        <v>34</v>
      </c>
      <c r="X833" s="3">
        <v>36</v>
      </c>
      <c r="Y833" s="3">
        <v>36</v>
      </c>
      <c r="Z833" s="3" t="s">
        <v>534</v>
      </c>
      <c r="AA833" s="3">
        <v>1520</v>
      </c>
      <c r="AB833" s="3">
        <v>760</v>
      </c>
      <c r="AC833" s="3">
        <v>760</v>
      </c>
      <c r="AD833" s="3" t="s">
        <v>564</v>
      </c>
      <c r="AE833" s="3" t="s">
        <v>541</v>
      </c>
      <c r="AF833" s="3" t="s">
        <v>523</v>
      </c>
      <c r="AZ833" s="3" t="s">
        <v>723</v>
      </c>
      <c r="BR833" s="3" t="s">
        <v>723</v>
      </c>
      <c r="CI833" s="3" t="s">
        <v>723</v>
      </c>
      <c r="CP833" s="3" t="s">
        <v>723</v>
      </c>
      <c r="CQ833" s="3" t="s">
        <v>723</v>
      </c>
      <c r="DG833" s="3" t="s">
        <v>723</v>
      </c>
      <c r="DQ833" s="3" t="s">
        <v>723</v>
      </c>
      <c r="EE833" s="3" t="s">
        <v>729</v>
      </c>
      <c r="FD833" s="3" t="s">
        <v>723</v>
      </c>
      <c r="FY833" s="3" t="s">
        <v>723</v>
      </c>
      <c r="GA833" s="3" t="s">
        <v>723</v>
      </c>
      <c r="GD833" s="3" t="s">
        <v>723</v>
      </c>
      <c r="GG833" s="3" t="s">
        <v>723</v>
      </c>
      <c r="GH833" s="3" t="s">
        <v>723</v>
      </c>
      <c r="GJ833" s="3" t="s">
        <v>723</v>
      </c>
      <c r="GL833" s="3" t="s">
        <v>723</v>
      </c>
      <c r="HJ833" s="3" t="s">
        <v>723</v>
      </c>
      <c r="IA833" s="3" t="s">
        <v>723</v>
      </c>
      <c r="IJ833" s="3" t="s">
        <v>723</v>
      </c>
      <c r="JC833" s="3" t="s">
        <v>723</v>
      </c>
      <c r="JD833" s="3">
        <v>20</v>
      </c>
      <c r="JE833" s="3">
        <v>14</v>
      </c>
      <c r="JF833" s="3">
        <v>4</v>
      </c>
      <c r="JG833" s="3">
        <v>2</v>
      </c>
      <c r="JH833" s="3" t="s">
        <v>735</v>
      </c>
      <c r="KB833" s="3" t="s">
        <v>726</v>
      </c>
      <c r="KT833" s="3" t="s">
        <v>727</v>
      </c>
      <c r="LK833" s="3" t="s">
        <v>725</v>
      </c>
      <c r="LR833" s="3" t="s">
        <v>726</v>
      </c>
      <c r="LS833" s="3" t="s">
        <v>726</v>
      </c>
      <c r="MI833" s="3" t="s">
        <v>726</v>
      </c>
      <c r="MS833" s="3" t="s">
        <v>727</v>
      </c>
      <c r="NG833" s="3" t="s">
        <v>726</v>
      </c>
      <c r="OF833" s="3" t="s">
        <v>726</v>
      </c>
      <c r="PA833" s="3" t="s">
        <v>725</v>
      </c>
      <c r="PC833" s="3" t="s">
        <v>726</v>
      </c>
      <c r="PF833" s="3" t="s">
        <v>725</v>
      </c>
      <c r="PI833" s="3" t="s">
        <v>725</v>
      </c>
      <c r="PJ833" s="3" t="s">
        <v>725</v>
      </c>
      <c r="PL833" s="3" t="s">
        <v>801</v>
      </c>
      <c r="PN833" s="3" t="s">
        <v>725</v>
      </c>
      <c r="QL833" s="3" t="s">
        <v>725</v>
      </c>
      <c r="RC833" s="3" t="s">
        <v>725</v>
      </c>
      <c r="RL833" s="3" t="s">
        <v>725</v>
      </c>
      <c r="SE833" s="3" t="s">
        <v>726</v>
      </c>
      <c r="SF833" s="3">
        <v>10</v>
      </c>
      <c r="SG833" s="3">
        <v>8</v>
      </c>
      <c r="SH833" s="3">
        <v>3</v>
      </c>
      <c r="SI833" s="3">
        <v>5</v>
      </c>
      <c r="SJ833" s="3" t="s">
        <v>523</v>
      </c>
      <c r="SK833" s="3" t="s">
        <v>748</v>
      </c>
      <c r="SL833" s="3" t="s">
        <v>523</v>
      </c>
      <c r="SM833" s="3" t="s">
        <v>1251</v>
      </c>
      <c r="SN833" s="3" t="s">
        <v>542</v>
      </c>
      <c r="SO833" s="3" t="s">
        <v>543</v>
      </c>
      <c r="SP833" s="3" t="s">
        <v>544</v>
      </c>
    </row>
    <row r="834" spans="1:510" ht="12.75" x14ac:dyDescent="0.2">
      <c r="A834" s="2">
        <v>43949.876686284726</v>
      </c>
      <c r="B834" s="3" t="s">
        <v>507</v>
      </c>
      <c r="C834" s="3" t="s">
        <v>508</v>
      </c>
      <c r="D834" s="3" t="s">
        <v>509</v>
      </c>
      <c r="E834" s="3" t="s">
        <v>1143</v>
      </c>
      <c r="F834" s="3" t="s">
        <v>528</v>
      </c>
      <c r="G834" s="3" t="s">
        <v>511</v>
      </c>
      <c r="H834" s="3" t="s">
        <v>563</v>
      </c>
      <c r="I834" s="3" t="s">
        <v>529</v>
      </c>
      <c r="J834" s="3" t="s">
        <v>514</v>
      </c>
      <c r="K834" s="3"/>
      <c r="M834" s="3" t="s">
        <v>516</v>
      </c>
      <c r="N834" s="3" t="s">
        <v>531</v>
      </c>
      <c r="O834" s="3" t="s">
        <v>518</v>
      </c>
      <c r="P834" s="3">
        <v>7</v>
      </c>
      <c r="Q834" s="3" t="s">
        <v>733</v>
      </c>
      <c r="R834" s="3" t="s">
        <v>745</v>
      </c>
      <c r="S834" s="3" t="s">
        <v>519</v>
      </c>
      <c r="T834" s="3" t="s">
        <v>533</v>
      </c>
      <c r="U834" s="3">
        <v>34</v>
      </c>
      <c r="V834" s="3">
        <v>36</v>
      </c>
      <c r="W834" s="3">
        <v>32</v>
      </c>
      <c r="X834" s="3">
        <v>36</v>
      </c>
      <c r="Y834" s="3">
        <v>31</v>
      </c>
      <c r="Z834" s="3" t="s">
        <v>534</v>
      </c>
      <c r="AA834" s="3">
        <v>1470</v>
      </c>
      <c r="AB834" s="3">
        <v>740</v>
      </c>
      <c r="AC834" s="3">
        <v>730</v>
      </c>
      <c r="AD834" s="3" t="s">
        <v>540</v>
      </c>
      <c r="AE834" s="3" t="s">
        <v>548</v>
      </c>
      <c r="AF834" s="3" t="s">
        <v>523</v>
      </c>
      <c r="AV834" s="3" t="s">
        <v>729</v>
      </c>
      <c r="BD834" s="3" t="s">
        <v>723</v>
      </c>
      <c r="BR834" s="3" t="s">
        <v>723</v>
      </c>
      <c r="BS834" s="3" t="s">
        <v>723</v>
      </c>
      <c r="BT834" s="3" t="s">
        <v>723</v>
      </c>
      <c r="BV834" s="3" t="s">
        <v>723</v>
      </c>
      <c r="BW834" s="3" t="s">
        <v>723</v>
      </c>
      <c r="CX834" s="3" t="s">
        <v>723</v>
      </c>
      <c r="HO834" s="3" t="s">
        <v>723</v>
      </c>
      <c r="HP834" s="3" t="s">
        <v>723</v>
      </c>
      <c r="JD834" s="3">
        <v>13</v>
      </c>
      <c r="JE834" s="3">
        <v>10</v>
      </c>
      <c r="JF834" s="3" t="s">
        <v>730</v>
      </c>
      <c r="JG834" s="3">
        <v>4</v>
      </c>
      <c r="JH834" s="3" t="s">
        <v>760</v>
      </c>
      <c r="JX834" s="3" t="s">
        <v>726</v>
      </c>
      <c r="KF834" s="3" t="s">
        <v>726</v>
      </c>
      <c r="KT834" s="3" t="s">
        <v>726</v>
      </c>
      <c r="KU834" s="3" t="s">
        <v>726</v>
      </c>
      <c r="KV834" s="3" t="s">
        <v>726</v>
      </c>
      <c r="KX834" s="3" t="s">
        <v>801</v>
      </c>
      <c r="KY834" s="3" t="s">
        <v>726</v>
      </c>
      <c r="LL834" s="3" t="s">
        <v>726</v>
      </c>
      <c r="LZ834" s="3" t="s">
        <v>726</v>
      </c>
      <c r="QQ834" s="3" t="s">
        <v>726</v>
      </c>
      <c r="QR834" s="3" t="s">
        <v>725</v>
      </c>
      <c r="SF834" s="3">
        <v>3</v>
      </c>
      <c r="SG834" s="3">
        <v>10</v>
      </c>
      <c r="SH834" s="3">
        <v>0</v>
      </c>
      <c r="SI834" s="3">
        <v>0</v>
      </c>
      <c r="SJ834" s="3" t="s">
        <v>523</v>
      </c>
      <c r="SK834" s="3" t="s">
        <v>749</v>
      </c>
      <c r="SL834" s="3" t="s">
        <v>524</v>
      </c>
      <c r="SM834" s="3" t="s">
        <v>1248</v>
      </c>
      <c r="SN834" s="3" t="s">
        <v>594</v>
      </c>
      <c r="SO834" s="3" t="s">
        <v>526</v>
      </c>
      <c r="SP834" s="3" t="s">
        <v>549</v>
      </c>
    </row>
    <row r="835" spans="1:510" ht="12.75" x14ac:dyDescent="0.2">
      <c r="A835" s="2">
        <v>43949.879931226853</v>
      </c>
      <c r="B835" s="3" t="s">
        <v>507</v>
      </c>
      <c r="C835" s="3" t="s">
        <v>508</v>
      </c>
      <c r="D835" s="3" t="s">
        <v>562</v>
      </c>
      <c r="E835" s="3" t="s">
        <v>1143</v>
      </c>
      <c r="F835" s="3" t="s">
        <v>528</v>
      </c>
      <c r="G835" s="3" t="s">
        <v>511</v>
      </c>
      <c r="H835" s="3" t="s">
        <v>574</v>
      </c>
      <c r="I835" s="3" t="s">
        <v>513</v>
      </c>
      <c r="J835" s="3" t="s">
        <v>514</v>
      </c>
      <c r="K835" s="3"/>
      <c r="M835" s="3" t="s">
        <v>516</v>
      </c>
      <c r="N835" s="3" t="s">
        <v>531</v>
      </c>
      <c r="O835" s="3" t="s">
        <v>597</v>
      </c>
      <c r="P835" s="3">
        <v>9</v>
      </c>
      <c r="Q835" s="3" t="s">
        <v>747</v>
      </c>
      <c r="R835" s="3" t="s">
        <v>1160</v>
      </c>
      <c r="S835" s="3" t="s">
        <v>519</v>
      </c>
      <c r="T835" s="3" t="s">
        <v>520</v>
      </c>
      <c r="U835" s="3" t="s">
        <v>1125</v>
      </c>
      <c r="V835" s="3" t="s">
        <v>1125</v>
      </c>
      <c r="W835" s="3" t="s">
        <v>1125</v>
      </c>
      <c r="X835" s="3" t="s">
        <v>1125</v>
      </c>
      <c r="Y835" s="3" t="s">
        <v>1125</v>
      </c>
      <c r="AA835" s="3">
        <v>1560</v>
      </c>
      <c r="AB835" s="3">
        <v>770</v>
      </c>
      <c r="AC835" s="3">
        <v>790</v>
      </c>
      <c r="AD835" s="3" t="s">
        <v>838</v>
      </c>
      <c r="AE835" s="3" t="s">
        <v>548</v>
      </c>
      <c r="AF835" s="3" t="s">
        <v>523</v>
      </c>
      <c r="BD835" s="3" t="s">
        <v>723</v>
      </c>
      <c r="BS835" s="3" t="s">
        <v>723</v>
      </c>
      <c r="CJ835" s="3" t="s">
        <v>723</v>
      </c>
      <c r="FN835" s="3" t="s">
        <v>723</v>
      </c>
      <c r="GQ835" s="3" t="s">
        <v>723</v>
      </c>
      <c r="HB835" s="3" t="s">
        <v>723</v>
      </c>
      <c r="HO835" s="3" t="s">
        <v>723</v>
      </c>
      <c r="HY835" s="3" t="s">
        <v>723</v>
      </c>
      <c r="JD835" s="3">
        <v>8</v>
      </c>
      <c r="JE835" s="3">
        <v>4</v>
      </c>
      <c r="JF835" s="3">
        <v>3</v>
      </c>
      <c r="JG835" s="3">
        <v>1</v>
      </c>
      <c r="JH835" s="3" t="s">
        <v>778</v>
      </c>
      <c r="KF835" s="3" t="s">
        <v>725</v>
      </c>
      <c r="KU835" s="3" t="s">
        <v>727</v>
      </c>
      <c r="LL835" s="3" t="s">
        <v>727</v>
      </c>
      <c r="OP835" s="3" t="s">
        <v>725</v>
      </c>
      <c r="PS835" s="3" t="s">
        <v>725</v>
      </c>
      <c r="QD835" s="3" t="s">
        <v>727</v>
      </c>
      <c r="QQ835" s="3" t="s">
        <v>726</v>
      </c>
      <c r="RA835" s="3" t="s">
        <v>726</v>
      </c>
      <c r="SF835" s="3">
        <v>4</v>
      </c>
      <c r="SG835" s="3">
        <v>2</v>
      </c>
      <c r="SH835" s="3">
        <v>2</v>
      </c>
      <c r="SI835" s="3">
        <v>1</v>
      </c>
      <c r="SJ835" s="3" t="s">
        <v>523</v>
      </c>
      <c r="SK835" s="3" t="s">
        <v>751</v>
      </c>
      <c r="SL835" s="3" t="s">
        <v>524</v>
      </c>
      <c r="SM835" s="3" t="s">
        <v>1253</v>
      </c>
      <c r="SN835" s="3" t="s">
        <v>535</v>
      </c>
      <c r="SO835" s="3" t="s">
        <v>526</v>
      </c>
      <c r="SP835" s="3" t="s">
        <v>527</v>
      </c>
    </row>
    <row r="836" spans="1:510" ht="12.75" x14ac:dyDescent="0.2">
      <c r="A836" s="2">
        <v>43949.88153460648</v>
      </c>
      <c r="B836" s="3" t="s">
        <v>507</v>
      </c>
      <c r="C836" s="3" t="s">
        <v>508</v>
      </c>
      <c r="D836" s="3" t="s">
        <v>509</v>
      </c>
      <c r="E836" s="3" t="s">
        <v>1143</v>
      </c>
      <c r="F836" s="3" t="s">
        <v>528</v>
      </c>
      <c r="G836" s="3" t="s">
        <v>511</v>
      </c>
      <c r="H836" s="3" t="s">
        <v>563</v>
      </c>
      <c r="I836" s="3" t="s">
        <v>529</v>
      </c>
      <c r="J836" s="3" t="s">
        <v>617</v>
      </c>
      <c r="K836" s="3" t="s">
        <v>1125</v>
      </c>
      <c r="M836" s="3" t="s">
        <v>538</v>
      </c>
      <c r="N836" s="3" t="s">
        <v>531</v>
      </c>
      <c r="O836" s="3" t="s">
        <v>518</v>
      </c>
      <c r="P836" s="3">
        <v>7</v>
      </c>
      <c r="Q836" s="3" t="s">
        <v>733</v>
      </c>
      <c r="R836" s="3" t="s">
        <v>734</v>
      </c>
      <c r="S836" s="3" t="s">
        <v>519</v>
      </c>
      <c r="T836" s="3" t="s">
        <v>520</v>
      </c>
      <c r="U836" s="3" t="s">
        <v>1125</v>
      </c>
      <c r="V836" s="3" t="s">
        <v>1125</v>
      </c>
      <c r="W836" s="3" t="s">
        <v>1125</v>
      </c>
      <c r="X836" s="3" t="s">
        <v>1125</v>
      </c>
      <c r="Y836" s="3" t="s">
        <v>1125</v>
      </c>
      <c r="AA836" s="3">
        <v>1520</v>
      </c>
      <c r="AB836" s="3">
        <v>720</v>
      </c>
      <c r="AC836" s="3">
        <v>800</v>
      </c>
      <c r="AD836" s="3" t="s">
        <v>540</v>
      </c>
      <c r="AE836" s="3" t="s">
        <v>541</v>
      </c>
      <c r="AF836" s="3" t="s">
        <v>523</v>
      </c>
      <c r="AR836" s="3" t="s">
        <v>723</v>
      </c>
      <c r="BS836" s="3" t="s">
        <v>723</v>
      </c>
      <c r="BV836" s="3" t="s">
        <v>723</v>
      </c>
      <c r="BW836" s="3" t="s">
        <v>723</v>
      </c>
      <c r="CJ836" s="3" t="s">
        <v>723</v>
      </c>
      <c r="CM836" s="3" t="s">
        <v>723</v>
      </c>
      <c r="DG836" s="3" t="s">
        <v>723</v>
      </c>
      <c r="DQ836" s="3" t="s">
        <v>723</v>
      </c>
      <c r="DS836" s="3" t="s">
        <v>723</v>
      </c>
      <c r="DT836" s="3" t="s">
        <v>723</v>
      </c>
      <c r="DU836" s="3" t="s">
        <v>723</v>
      </c>
      <c r="EA836" s="3" t="s">
        <v>723</v>
      </c>
      <c r="EE836" s="3" t="s">
        <v>723</v>
      </c>
      <c r="EG836" s="3" t="s">
        <v>723</v>
      </c>
      <c r="EI836" s="3" t="s">
        <v>723</v>
      </c>
      <c r="FD836" s="3" t="s">
        <v>723</v>
      </c>
      <c r="HL836" s="3" t="s">
        <v>723</v>
      </c>
      <c r="HT836" s="3" t="s">
        <v>723</v>
      </c>
      <c r="HY836" s="3" t="s">
        <v>723</v>
      </c>
      <c r="IR836" s="3" t="s">
        <v>723</v>
      </c>
      <c r="JD836" s="3">
        <v>19</v>
      </c>
      <c r="JE836" s="3">
        <v>12</v>
      </c>
      <c r="JF836" s="3">
        <v>3</v>
      </c>
      <c r="JG836" s="3">
        <v>4</v>
      </c>
      <c r="JH836" s="3" t="s">
        <v>735</v>
      </c>
      <c r="JT836" s="3" t="s">
        <v>725</v>
      </c>
      <c r="KU836" s="3" t="s">
        <v>727</v>
      </c>
      <c r="KX836" s="3" t="s">
        <v>725</v>
      </c>
      <c r="KY836" s="3" t="s">
        <v>726</v>
      </c>
      <c r="LL836" s="3" t="s">
        <v>727</v>
      </c>
      <c r="MI836" s="3" t="s">
        <v>726</v>
      </c>
      <c r="MS836" s="3" t="s">
        <v>725</v>
      </c>
      <c r="MU836" s="3" t="s">
        <v>725</v>
      </c>
      <c r="MV836" s="3" t="s">
        <v>725</v>
      </c>
      <c r="MW836" s="3" t="s">
        <v>727</v>
      </c>
      <c r="NC836" s="3" t="s">
        <v>725</v>
      </c>
      <c r="NG836" s="3" t="s">
        <v>725</v>
      </c>
      <c r="NI836" s="3" t="s">
        <v>725</v>
      </c>
      <c r="OF836" s="3" t="s">
        <v>726</v>
      </c>
      <c r="QN836" s="3" t="s">
        <v>727</v>
      </c>
      <c r="QV836" s="3" t="s">
        <v>725</v>
      </c>
      <c r="RA836" s="3" t="s">
        <v>725</v>
      </c>
      <c r="RL836" s="3" t="s">
        <v>725</v>
      </c>
      <c r="RT836" s="3" t="s">
        <v>727</v>
      </c>
      <c r="SF836" s="3">
        <v>11</v>
      </c>
      <c r="SG836" s="3">
        <v>3</v>
      </c>
      <c r="SH836" s="3">
        <v>5</v>
      </c>
      <c r="SI836" s="3">
        <v>5</v>
      </c>
      <c r="SJ836" s="3" t="s">
        <v>523</v>
      </c>
      <c r="SK836" s="3" t="s">
        <v>731</v>
      </c>
      <c r="SL836" s="3" t="s">
        <v>524</v>
      </c>
      <c r="SM836" s="3" t="s">
        <v>1250</v>
      </c>
      <c r="SN836" s="3" t="s">
        <v>525</v>
      </c>
      <c r="SO836" s="3" t="s">
        <v>554</v>
      </c>
      <c r="SP836" s="3" t="s">
        <v>527</v>
      </c>
    </row>
    <row r="837" spans="1:510" ht="12.75" x14ac:dyDescent="0.2">
      <c r="A837" s="2">
        <v>43949.881695590273</v>
      </c>
      <c r="B837" s="3" t="s">
        <v>507</v>
      </c>
      <c r="C837" s="3" t="s">
        <v>508</v>
      </c>
      <c r="D837" s="3" t="s">
        <v>509</v>
      </c>
      <c r="E837" s="3" t="s">
        <v>1143</v>
      </c>
      <c r="F837" s="3" t="s">
        <v>510</v>
      </c>
      <c r="G837" s="3" t="s">
        <v>579</v>
      </c>
      <c r="H837" s="3" t="s">
        <v>536</v>
      </c>
      <c r="I837" s="3" t="s">
        <v>529</v>
      </c>
      <c r="J837" s="3" t="s">
        <v>514</v>
      </c>
      <c r="K837" s="3"/>
      <c r="M837" s="3" t="s">
        <v>516</v>
      </c>
      <c r="N837" s="3" t="s">
        <v>531</v>
      </c>
      <c r="O837" s="3" t="s">
        <v>597</v>
      </c>
      <c r="P837" s="3">
        <v>8</v>
      </c>
      <c r="Q837" s="3">
        <v>4</v>
      </c>
      <c r="R837" s="3" t="s">
        <v>745</v>
      </c>
      <c r="S837" s="3" t="s">
        <v>519</v>
      </c>
      <c r="T837" s="3" t="s">
        <v>533</v>
      </c>
      <c r="U837" s="3">
        <v>35</v>
      </c>
      <c r="V837" s="3">
        <v>35</v>
      </c>
      <c r="W837" s="3">
        <v>35</v>
      </c>
      <c r="X837" s="3">
        <v>34</v>
      </c>
      <c r="Y837" s="3">
        <v>36</v>
      </c>
      <c r="Z837" s="3" t="s">
        <v>553</v>
      </c>
      <c r="AA837" s="6" t="s">
        <v>1125</v>
      </c>
      <c r="AZ837" s="3" t="s">
        <v>723</v>
      </c>
      <c r="CJ837" s="3" t="s">
        <v>723</v>
      </c>
      <c r="DG837" s="3" t="s">
        <v>723</v>
      </c>
      <c r="EG837" s="3" t="s">
        <v>723</v>
      </c>
      <c r="EL837" s="3" t="s">
        <v>723</v>
      </c>
      <c r="FD837" s="3" t="s">
        <v>723</v>
      </c>
      <c r="FJ837" s="3" t="s">
        <v>723</v>
      </c>
      <c r="IA837" s="3" t="s">
        <v>723</v>
      </c>
      <c r="IB837" s="3" t="s">
        <v>723</v>
      </c>
      <c r="JD837" s="3">
        <v>9</v>
      </c>
      <c r="JE837" s="3">
        <v>5</v>
      </c>
      <c r="JF837" s="3">
        <v>2</v>
      </c>
      <c r="JG837" s="3">
        <v>2</v>
      </c>
      <c r="JH837" s="3" t="s">
        <v>825</v>
      </c>
      <c r="KB837" s="3" t="s">
        <v>726</v>
      </c>
      <c r="LL837" s="3" t="s">
        <v>725</v>
      </c>
      <c r="MI837" s="3" t="s">
        <v>727</v>
      </c>
      <c r="NI837" s="3" t="s">
        <v>725</v>
      </c>
      <c r="NN837" s="3" t="s">
        <v>725</v>
      </c>
      <c r="OF837" s="3" t="s">
        <v>726</v>
      </c>
      <c r="OL837" s="3" t="s">
        <v>725</v>
      </c>
      <c r="RC837" s="3" t="s">
        <v>725</v>
      </c>
      <c r="RD837" s="3" t="s">
        <v>725</v>
      </c>
      <c r="SF837" s="3">
        <v>6</v>
      </c>
      <c r="SG837" s="3">
        <v>2</v>
      </c>
      <c r="SH837" s="3">
        <v>1</v>
      </c>
      <c r="SI837" s="3">
        <v>2</v>
      </c>
      <c r="SJ837" s="3" t="s">
        <v>524</v>
      </c>
      <c r="SK837" s="3" t="s">
        <v>825</v>
      </c>
      <c r="SL837" s="3" t="s">
        <v>524</v>
      </c>
      <c r="SM837" s="3" t="s">
        <v>1248</v>
      </c>
      <c r="SN837" s="3" t="s">
        <v>594</v>
      </c>
      <c r="SO837" s="3" t="s">
        <v>543</v>
      </c>
      <c r="SP837" s="3" t="s">
        <v>527</v>
      </c>
    </row>
    <row r="838" spans="1:510" ht="12.75" x14ac:dyDescent="0.2">
      <c r="A838" s="2">
        <v>43949.884859548612</v>
      </c>
      <c r="B838" s="3" t="s">
        <v>507</v>
      </c>
      <c r="C838" s="3" t="s">
        <v>508</v>
      </c>
      <c r="D838" s="3" t="s">
        <v>1129</v>
      </c>
      <c r="E838" s="3" t="s">
        <v>1143</v>
      </c>
      <c r="F838" s="3" t="s">
        <v>528</v>
      </c>
      <c r="G838" s="3" t="s">
        <v>511</v>
      </c>
      <c r="H838" s="3" t="s">
        <v>512</v>
      </c>
      <c r="I838" s="3" t="s">
        <v>529</v>
      </c>
      <c r="J838" s="3" t="s">
        <v>514</v>
      </c>
      <c r="K838" s="3"/>
      <c r="M838" s="3" t="s">
        <v>572</v>
      </c>
      <c r="N838" s="3" t="s">
        <v>578</v>
      </c>
      <c r="O838" s="3" t="s">
        <v>532</v>
      </c>
      <c r="P838" s="3">
        <v>9</v>
      </c>
      <c r="Q838" s="3" t="s">
        <v>733</v>
      </c>
      <c r="R838" s="3" t="s">
        <v>1125</v>
      </c>
      <c r="S838" s="3" t="s">
        <v>546</v>
      </c>
      <c r="T838" s="3" t="s">
        <v>520</v>
      </c>
      <c r="U838" s="3" t="s">
        <v>1125</v>
      </c>
      <c r="V838" s="3" t="s">
        <v>1125</v>
      </c>
      <c r="W838" s="3" t="s">
        <v>1125</v>
      </c>
      <c r="X838" s="3" t="s">
        <v>1125</v>
      </c>
      <c r="Y838" s="3" t="s">
        <v>1125</v>
      </c>
      <c r="AA838" s="3">
        <v>1600</v>
      </c>
      <c r="AB838" s="3">
        <v>800</v>
      </c>
      <c r="AC838" s="3">
        <v>800</v>
      </c>
      <c r="AD838" s="3" t="s">
        <v>521</v>
      </c>
      <c r="AE838" s="3" t="s">
        <v>541</v>
      </c>
      <c r="AF838" s="3" t="s">
        <v>523</v>
      </c>
      <c r="AV838" s="3" t="s">
        <v>723</v>
      </c>
      <c r="CP838" s="3" t="s">
        <v>729</v>
      </c>
      <c r="DS838" s="3" t="s">
        <v>723</v>
      </c>
      <c r="DT838" s="3" t="s">
        <v>723</v>
      </c>
      <c r="EE838" s="3" t="s">
        <v>723</v>
      </c>
      <c r="EO838" s="3" t="s">
        <v>723</v>
      </c>
      <c r="FD838" s="3" t="s">
        <v>723</v>
      </c>
      <c r="GZ838" s="3" t="s">
        <v>723</v>
      </c>
      <c r="HA838" s="3" t="s">
        <v>723</v>
      </c>
      <c r="HO838" s="3" t="s">
        <v>723</v>
      </c>
      <c r="IJ838" s="3" t="s">
        <v>723</v>
      </c>
      <c r="IR838" s="3" t="s">
        <v>723</v>
      </c>
      <c r="JD838" s="3">
        <v>11</v>
      </c>
      <c r="JE838" s="3">
        <v>10</v>
      </c>
      <c r="JF838" s="3">
        <v>1</v>
      </c>
      <c r="JG838" s="3" t="s">
        <v>730</v>
      </c>
      <c r="JH838" s="3" t="s">
        <v>746</v>
      </c>
      <c r="JX838" s="3" t="s">
        <v>725</v>
      </c>
      <c r="LR838" s="3" t="s">
        <v>725</v>
      </c>
      <c r="MU838" s="3" t="s">
        <v>725</v>
      </c>
      <c r="MV838" s="3" t="s">
        <v>725</v>
      </c>
      <c r="NG838" s="3" t="s">
        <v>725</v>
      </c>
      <c r="NQ838" s="3" t="s">
        <v>725</v>
      </c>
      <c r="OF838" s="3" t="s">
        <v>727</v>
      </c>
      <c r="QC838" s="3" t="s">
        <v>725</v>
      </c>
      <c r="QQ838" s="3" t="s">
        <v>725</v>
      </c>
      <c r="RL838" s="3" t="s">
        <v>725</v>
      </c>
      <c r="RT838" s="3" t="s">
        <v>725</v>
      </c>
      <c r="SF838" s="3">
        <v>10</v>
      </c>
      <c r="SG838" s="3">
        <v>0</v>
      </c>
      <c r="SH838" s="3">
        <v>1</v>
      </c>
      <c r="SI838" s="3">
        <v>10</v>
      </c>
      <c r="SJ838" s="3" t="s">
        <v>524</v>
      </c>
      <c r="SK838" s="3" t="s">
        <v>746</v>
      </c>
      <c r="SL838" s="3" t="s">
        <v>523</v>
      </c>
      <c r="SM838" s="3" t="s">
        <v>1254</v>
      </c>
      <c r="SN838" s="3" t="s">
        <v>542</v>
      </c>
      <c r="SO838" s="3" t="s">
        <v>543</v>
      </c>
      <c r="SP838" s="3" t="s">
        <v>544</v>
      </c>
    </row>
    <row r="839" spans="1:510" ht="12.75" x14ac:dyDescent="0.2">
      <c r="A839" s="2">
        <v>43949.885848703707</v>
      </c>
      <c r="B839" s="3" t="s">
        <v>507</v>
      </c>
      <c r="C839" s="3" t="s">
        <v>508</v>
      </c>
      <c r="D839" s="3" t="s">
        <v>509</v>
      </c>
      <c r="E839" s="3" t="s">
        <v>1143</v>
      </c>
      <c r="F839" s="3" t="s">
        <v>510</v>
      </c>
      <c r="G839" s="3" t="s">
        <v>511</v>
      </c>
      <c r="H839" s="3" t="s">
        <v>536</v>
      </c>
      <c r="I839" s="3" t="s">
        <v>513</v>
      </c>
      <c r="J839" s="3" t="s">
        <v>514</v>
      </c>
      <c r="K839" s="3"/>
      <c r="M839" s="3" t="s">
        <v>516</v>
      </c>
      <c r="N839" s="3" t="s">
        <v>578</v>
      </c>
      <c r="O839" s="3" t="s">
        <v>518</v>
      </c>
      <c r="P839" s="3">
        <v>7</v>
      </c>
      <c r="Q839" s="3" t="s">
        <v>733</v>
      </c>
      <c r="R839" s="3" t="s">
        <v>1125</v>
      </c>
      <c r="S839" s="3" t="s">
        <v>519</v>
      </c>
      <c r="T839" s="3" t="s">
        <v>520</v>
      </c>
      <c r="U839" s="3" t="s">
        <v>1125</v>
      </c>
      <c r="V839" s="3" t="s">
        <v>1125</v>
      </c>
      <c r="W839" s="3" t="s">
        <v>1125</v>
      </c>
      <c r="X839" s="3" t="s">
        <v>1125</v>
      </c>
      <c r="Y839" s="3" t="s">
        <v>1125</v>
      </c>
      <c r="AA839" s="3">
        <v>1500</v>
      </c>
      <c r="AB839" s="3">
        <v>760</v>
      </c>
      <c r="AC839" s="3">
        <v>740</v>
      </c>
      <c r="AD839" s="3" t="s">
        <v>521</v>
      </c>
      <c r="AE839" s="3" t="s">
        <v>522</v>
      </c>
      <c r="AF839" s="3" t="s">
        <v>523</v>
      </c>
      <c r="AH839" s="3" t="s">
        <v>723</v>
      </c>
      <c r="AQ839" s="3" t="s">
        <v>723</v>
      </c>
      <c r="AR839" s="3" t="s">
        <v>723</v>
      </c>
      <c r="AV839" s="3" t="s">
        <v>729</v>
      </c>
      <c r="BD839" s="3" t="s">
        <v>723</v>
      </c>
      <c r="BS839" s="3" t="s">
        <v>723</v>
      </c>
      <c r="BT839" s="3" t="s">
        <v>723</v>
      </c>
      <c r="BW839" s="3" t="s">
        <v>723</v>
      </c>
      <c r="CI839" s="3" t="s">
        <v>723</v>
      </c>
      <c r="CP839" s="3" t="s">
        <v>723</v>
      </c>
      <c r="CX839" s="3" t="s">
        <v>723</v>
      </c>
      <c r="DG839" s="3" t="s">
        <v>723</v>
      </c>
      <c r="DS839" s="3" t="s">
        <v>729</v>
      </c>
      <c r="EA839" s="3" t="s">
        <v>729</v>
      </c>
      <c r="EE839" s="3" t="s">
        <v>723</v>
      </c>
      <c r="EL839" s="3" t="s">
        <v>723</v>
      </c>
      <c r="FD839" s="3" t="s">
        <v>723</v>
      </c>
      <c r="FG839" s="3" t="s">
        <v>723</v>
      </c>
      <c r="FR839" s="3" t="s">
        <v>723</v>
      </c>
      <c r="GA839" s="3" t="s">
        <v>723</v>
      </c>
      <c r="GJ839" s="3" t="s">
        <v>729</v>
      </c>
      <c r="GM839" s="3" t="s">
        <v>723</v>
      </c>
      <c r="HO839" s="3" t="s">
        <v>723</v>
      </c>
      <c r="IK839" s="3" t="s">
        <v>723</v>
      </c>
      <c r="IZ839" s="3" t="s">
        <v>723</v>
      </c>
      <c r="JC839" s="3" t="s">
        <v>723</v>
      </c>
      <c r="JD839" s="3" t="s">
        <v>762</v>
      </c>
      <c r="JE839" s="3">
        <v>21</v>
      </c>
      <c r="JF839" s="3">
        <v>4</v>
      </c>
      <c r="JG839" s="3">
        <v>2</v>
      </c>
      <c r="JH839" s="3" t="s">
        <v>765</v>
      </c>
      <c r="JJ839" s="3" t="s">
        <v>726</v>
      </c>
      <c r="JS839" s="3" t="s">
        <v>725</v>
      </c>
      <c r="JT839" s="3" t="s">
        <v>725</v>
      </c>
      <c r="JX839" s="3" t="s">
        <v>726</v>
      </c>
      <c r="KF839" s="3" t="s">
        <v>725</v>
      </c>
      <c r="KU839" s="3" t="s">
        <v>727</v>
      </c>
      <c r="KV839" s="3" t="s">
        <v>726</v>
      </c>
      <c r="KY839" s="3" t="s">
        <v>726</v>
      </c>
      <c r="LK839" s="3" t="s">
        <v>726</v>
      </c>
      <c r="LR839" s="3" t="s">
        <v>726</v>
      </c>
      <c r="LZ839" s="3" t="s">
        <v>726</v>
      </c>
      <c r="MI839" s="3" t="s">
        <v>726</v>
      </c>
      <c r="MU839" s="3" t="s">
        <v>725</v>
      </c>
      <c r="NC839" s="3" t="s">
        <v>725</v>
      </c>
      <c r="NG839" s="3" t="s">
        <v>726</v>
      </c>
      <c r="NN839" s="3" t="s">
        <v>726</v>
      </c>
      <c r="OF839" s="3" t="s">
        <v>726</v>
      </c>
      <c r="OI839" s="3" t="s">
        <v>726</v>
      </c>
      <c r="OT839" s="3" t="s">
        <v>726</v>
      </c>
      <c r="PC839" s="3" t="s">
        <v>726</v>
      </c>
      <c r="PL839" s="3" t="s">
        <v>726</v>
      </c>
      <c r="PO839" s="3" t="s">
        <v>725</v>
      </c>
      <c r="QQ839" s="3" t="s">
        <v>726</v>
      </c>
      <c r="RM839" s="3" t="s">
        <v>726</v>
      </c>
      <c r="SB839" s="3" t="s">
        <v>726</v>
      </c>
      <c r="SE839" s="3" t="s">
        <v>726</v>
      </c>
      <c r="SF839" s="3">
        <v>7</v>
      </c>
      <c r="SG839" s="3">
        <v>19</v>
      </c>
      <c r="SH839" s="3">
        <v>1</v>
      </c>
      <c r="SI839" s="3">
        <v>2</v>
      </c>
      <c r="SJ839" s="3" t="s">
        <v>523</v>
      </c>
      <c r="SK839" s="3" t="s">
        <v>751</v>
      </c>
      <c r="SL839" s="3" t="s">
        <v>524</v>
      </c>
      <c r="SM839" s="6" t="s">
        <v>1125</v>
      </c>
      <c r="SO839" s="3" t="s">
        <v>526</v>
      </c>
    </row>
    <row r="840" spans="1:510" ht="12.75" x14ac:dyDescent="0.2">
      <c r="A840" s="2">
        <v>43949.887497777774</v>
      </c>
      <c r="B840" s="3" t="s">
        <v>507</v>
      </c>
      <c r="C840" s="3" t="s">
        <v>508</v>
      </c>
      <c r="D840" s="3" t="s">
        <v>509</v>
      </c>
      <c r="E840" s="3" t="s">
        <v>1143</v>
      </c>
      <c r="F840" s="3" t="s">
        <v>510</v>
      </c>
      <c r="G840" s="3" t="s">
        <v>511</v>
      </c>
      <c r="H840" s="3" t="s">
        <v>512</v>
      </c>
      <c r="I840" s="3" t="s">
        <v>556</v>
      </c>
      <c r="J840" s="3" t="s">
        <v>514</v>
      </c>
      <c r="K840" s="3"/>
      <c r="M840" s="3" t="s">
        <v>516</v>
      </c>
      <c r="N840" s="3" t="s">
        <v>531</v>
      </c>
      <c r="O840" s="3" t="s">
        <v>605</v>
      </c>
      <c r="P840" s="3">
        <v>9</v>
      </c>
      <c r="Q840" s="3">
        <v>4</v>
      </c>
      <c r="R840" s="3" t="s">
        <v>1125</v>
      </c>
      <c r="S840" s="3" t="s">
        <v>569</v>
      </c>
      <c r="T840" s="3" t="s">
        <v>533</v>
      </c>
      <c r="U840" s="3">
        <v>36</v>
      </c>
      <c r="V840" s="3">
        <v>36</v>
      </c>
      <c r="W840" s="3">
        <v>36</v>
      </c>
      <c r="X840" s="3">
        <v>36</v>
      </c>
      <c r="Y840" s="3">
        <v>36</v>
      </c>
      <c r="Z840" s="3" t="s">
        <v>534</v>
      </c>
      <c r="AA840" s="3">
        <v>1580</v>
      </c>
      <c r="AB840" s="3">
        <v>780</v>
      </c>
      <c r="AC840" s="3">
        <v>800</v>
      </c>
      <c r="AD840" s="3" t="s">
        <v>560</v>
      </c>
      <c r="AE840" s="3" t="s">
        <v>541</v>
      </c>
      <c r="AF840" s="3" t="s">
        <v>523</v>
      </c>
      <c r="AZ840" s="3" t="s">
        <v>729</v>
      </c>
      <c r="BD840" s="3" t="s">
        <v>729</v>
      </c>
      <c r="CJ840" s="3" t="s">
        <v>729</v>
      </c>
      <c r="FJ840" s="3" t="s">
        <v>729</v>
      </c>
      <c r="GS840" s="3" t="s">
        <v>729</v>
      </c>
      <c r="IA840" s="3" t="s">
        <v>729</v>
      </c>
      <c r="IB840" s="3" t="s">
        <v>723</v>
      </c>
      <c r="IG840" s="3" t="s">
        <v>723</v>
      </c>
      <c r="JD840" s="3">
        <v>8</v>
      </c>
      <c r="JE840" s="3">
        <v>2</v>
      </c>
      <c r="JF840" s="3">
        <v>4</v>
      </c>
      <c r="JG840" s="3">
        <v>2</v>
      </c>
      <c r="JH840" s="3" t="s">
        <v>751</v>
      </c>
      <c r="KB840" s="3" t="s">
        <v>725</v>
      </c>
      <c r="KF840" s="3" t="s">
        <v>725</v>
      </c>
      <c r="LL840" s="3" t="s">
        <v>726</v>
      </c>
      <c r="OL840" s="3" t="s">
        <v>725</v>
      </c>
      <c r="PU840" s="3" t="s">
        <v>725</v>
      </c>
      <c r="RC840" s="3" t="s">
        <v>725</v>
      </c>
      <c r="RD840" s="3" t="s">
        <v>725</v>
      </c>
      <c r="RI840" s="3" t="s">
        <v>726</v>
      </c>
      <c r="SF840" s="3">
        <v>6</v>
      </c>
      <c r="SG840" s="3">
        <v>2</v>
      </c>
      <c r="SH840" s="3">
        <v>0</v>
      </c>
      <c r="SI840" s="3">
        <v>2</v>
      </c>
      <c r="SJ840" s="3" t="s">
        <v>524</v>
      </c>
      <c r="SK840" s="3" t="s">
        <v>751</v>
      </c>
      <c r="SL840" s="3" t="s">
        <v>524</v>
      </c>
      <c r="SM840" s="3" t="s">
        <v>1249</v>
      </c>
      <c r="SN840" s="3" t="s">
        <v>542</v>
      </c>
      <c r="SO840" s="3" t="s">
        <v>526</v>
      </c>
      <c r="SP840" s="3" t="s">
        <v>544</v>
      </c>
    </row>
    <row r="841" spans="1:510" ht="12.75" x14ac:dyDescent="0.2">
      <c r="A841" s="2">
        <v>43949.889584074073</v>
      </c>
      <c r="B841" s="3" t="s">
        <v>507</v>
      </c>
      <c r="C841" s="3" t="s">
        <v>508</v>
      </c>
      <c r="D841" s="3" t="s">
        <v>566</v>
      </c>
      <c r="E841" s="3" t="s">
        <v>1143</v>
      </c>
      <c r="F841" s="3" t="s">
        <v>510</v>
      </c>
      <c r="G841" s="3" t="s">
        <v>511</v>
      </c>
      <c r="H841" s="3" t="s">
        <v>512</v>
      </c>
      <c r="I841" s="3" t="s">
        <v>513</v>
      </c>
      <c r="J841" s="3" t="s">
        <v>514</v>
      </c>
      <c r="K841" s="3"/>
      <c r="M841" s="3" t="s">
        <v>572</v>
      </c>
      <c r="N841" s="3" t="s">
        <v>578</v>
      </c>
      <c r="O841" s="3" t="s">
        <v>518</v>
      </c>
      <c r="P841" s="3">
        <v>2</v>
      </c>
      <c r="Q841" s="3" t="s">
        <v>733</v>
      </c>
      <c r="R841" s="3" t="s">
        <v>734</v>
      </c>
      <c r="S841" s="3" t="s">
        <v>519</v>
      </c>
      <c r="T841" s="3" t="s">
        <v>533</v>
      </c>
      <c r="U841" s="3">
        <v>31</v>
      </c>
      <c r="V841" s="3">
        <v>32</v>
      </c>
      <c r="W841" s="3">
        <v>28</v>
      </c>
      <c r="X841" s="3">
        <v>36</v>
      </c>
      <c r="Y841" s="3">
        <v>28</v>
      </c>
      <c r="Z841" s="3" t="s">
        <v>534</v>
      </c>
      <c r="AA841" s="3">
        <v>1280</v>
      </c>
      <c r="AB841" s="3">
        <v>690</v>
      </c>
      <c r="AC841" s="3">
        <v>590</v>
      </c>
      <c r="AD841" s="3" t="s">
        <v>576</v>
      </c>
      <c r="AE841" s="3" t="s">
        <v>548</v>
      </c>
      <c r="AF841" s="3" t="s">
        <v>523</v>
      </c>
      <c r="AL841" s="3" t="s">
        <v>723</v>
      </c>
      <c r="CH841" s="3" t="s">
        <v>723</v>
      </c>
      <c r="CI841" s="3" t="s">
        <v>723</v>
      </c>
      <c r="DQ841" s="3" t="s">
        <v>723</v>
      </c>
      <c r="EE841" s="3" t="s">
        <v>723</v>
      </c>
      <c r="FD841" s="3" t="s">
        <v>723</v>
      </c>
      <c r="HJ841" s="3" t="s">
        <v>723</v>
      </c>
      <c r="IS841" s="3" t="s">
        <v>723</v>
      </c>
      <c r="IT841" s="3" t="s">
        <v>723</v>
      </c>
      <c r="JD841" s="3">
        <v>9</v>
      </c>
      <c r="JE841" s="3">
        <v>8</v>
      </c>
      <c r="JF841" s="3">
        <v>1</v>
      </c>
      <c r="JG841" s="3" t="s">
        <v>730</v>
      </c>
      <c r="JH841" s="3" t="s">
        <v>802</v>
      </c>
      <c r="JN841" s="3" t="s">
        <v>725</v>
      </c>
      <c r="LJ841" s="3" t="s">
        <v>725</v>
      </c>
      <c r="LK841" s="3" t="s">
        <v>726</v>
      </c>
      <c r="MS841" s="3" t="s">
        <v>727</v>
      </c>
      <c r="NG841" s="3" t="s">
        <v>726</v>
      </c>
      <c r="OF841" s="3" t="s">
        <v>726</v>
      </c>
      <c r="QL841" s="3" t="s">
        <v>725</v>
      </c>
      <c r="RU841" s="3" t="s">
        <v>727</v>
      </c>
      <c r="RV841" s="3" t="s">
        <v>726</v>
      </c>
      <c r="SF841" s="3">
        <v>3</v>
      </c>
      <c r="SG841" s="3">
        <v>4</v>
      </c>
      <c r="SH841" s="3">
        <v>2</v>
      </c>
      <c r="SI841" s="3">
        <v>2</v>
      </c>
      <c r="SJ841" s="3" t="s">
        <v>524</v>
      </c>
      <c r="SK841" s="3" t="s">
        <v>802</v>
      </c>
      <c r="SL841" s="3" t="s">
        <v>524</v>
      </c>
      <c r="SM841" s="3" t="s">
        <v>1254</v>
      </c>
      <c r="SN841" s="3" t="s">
        <v>542</v>
      </c>
      <c r="SO841" s="3" t="s">
        <v>526</v>
      </c>
      <c r="SP841" s="3" t="s">
        <v>544</v>
      </c>
    </row>
    <row r="842" spans="1:510" ht="12.75" x14ac:dyDescent="0.2">
      <c r="A842" s="2">
        <v>43949.897148888893</v>
      </c>
      <c r="B842" s="3" t="s">
        <v>507</v>
      </c>
      <c r="C842" s="3" t="s">
        <v>508</v>
      </c>
      <c r="D842" s="3" t="s">
        <v>509</v>
      </c>
      <c r="E842" s="3" t="s">
        <v>1143</v>
      </c>
      <c r="F842" s="3" t="s">
        <v>528</v>
      </c>
      <c r="G842" s="3" t="s">
        <v>573</v>
      </c>
      <c r="H842" s="3" t="s">
        <v>512</v>
      </c>
      <c r="I842" s="3" t="s">
        <v>529</v>
      </c>
      <c r="J842" s="3" t="s">
        <v>514</v>
      </c>
      <c r="K842" s="3"/>
      <c r="M842" s="3" t="s">
        <v>516</v>
      </c>
      <c r="N842" s="3" t="s">
        <v>578</v>
      </c>
      <c r="O842" s="3" t="s">
        <v>518</v>
      </c>
      <c r="P842" s="3">
        <v>9</v>
      </c>
      <c r="Q842" s="3" t="s">
        <v>733</v>
      </c>
      <c r="R842" s="3" t="s">
        <v>1161</v>
      </c>
      <c r="S842" s="3" t="s">
        <v>519</v>
      </c>
      <c r="T842" s="3" t="s">
        <v>533</v>
      </c>
      <c r="U842" s="3">
        <v>33</v>
      </c>
      <c r="V842" s="3">
        <v>33</v>
      </c>
      <c r="W842" s="3">
        <v>34</v>
      </c>
      <c r="X842" s="3">
        <v>33</v>
      </c>
      <c r="Y842" s="3">
        <v>32</v>
      </c>
      <c r="Z842" s="3" t="s">
        <v>534</v>
      </c>
      <c r="AA842" s="3">
        <v>1490</v>
      </c>
      <c r="AB842" s="3">
        <v>710</v>
      </c>
      <c r="AC842" s="3">
        <v>780</v>
      </c>
      <c r="AD842" s="3" t="s">
        <v>547</v>
      </c>
      <c r="AE842" s="3" t="s">
        <v>548</v>
      </c>
      <c r="AF842" s="3" t="s">
        <v>523</v>
      </c>
      <c r="CF842" s="3" t="s">
        <v>723</v>
      </c>
      <c r="IR842" s="3" t="s">
        <v>729</v>
      </c>
      <c r="JD842" s="3">
        <v>3</v>
      </c>
      <c r="JE842" s="3">
        <v>1</v>
      </c>
      <c r="JF842" s="3">
        <v>1</v>
      </c>
      <c r="JG842" s="3">
        <v>1</v>
      </c>
      <c r="JH842" s="3" t="s">
        <v>758</v>
      </c>
      <c r="LH842" s="3" t="s">
        <v>725</v>
      </c>
      <c r="RT842" s="3" t="s">
        <v>725</v>
      </c>
      <c r="SF842" s="3">
        <v>2</v>
      </c>
      <c r="SG842" s="3">
        <v>0</v>
      </c>
      <c r="SH842" s="3">
        <v>0</v>
      </c>
      <c r="SI842" s="3">
        <v>1</v>
      </c>
      <c r="SJ842" s="3" t="s">
        <v>524</v>
      </c>
      <c r="SK842" s="3" t="s">
        <v>758</v>
      </c>
      <c r="SL842" s="3" t="s">
        <v>524</v>
      </c>
      <c r="SM842" s="3" t="s">
        <v>1248</v>
      </c>
      <c r="SN842" s="3" t="s">
        <v>525</v>
      </c>
      <c r="SO842" s="3" t="s">
        <v>554</v>
      </c>
      <c r="SP842" s="3" t="s">
        <v>527</v>
      </c>
    </row>
    <row r="843" spans="1:510" ht="12.75" x14ac:dyDescent="0.2">
      <c r="A843" s="2">
        <v>43949.89764737268</v>
      </c>
      <c r="B843" s="3" t="s">
        <v>507</v>
      </c>
      <c r="C843" s="3" t="s">
        <v>588</v>
      </c>
      <c r="D843" s="3" t="s">
        <v>1131</v>
      </c>
      <c r="E843" s="3" t="s">
        <v>1143</v>
      </c>
      <c r="F843" s="3" t="s">
        <v>528</v>
      </c>
      <c r="G843" s="3" t="s">
        <v>511</v>
      </c>
      <c r="H843" s="3" t="s">
        <v>512</v>
      </c>
      <c r="I843" s="3" t="s">
        <v>556</v>
      </c>
      <c r="J843" s="3" t="s">
        <v>514</v>
      </c>
      <c r="K843" s="3"/>
      <c r="M843" s="3" t="s">
        <v>516</v>
      </c>
      <c r="N843" s="3" t="s">
        <v>531</v>
      </c>
      <c r="O843" s="3" t="s">
        <v>518</v>
      </c>
      <c r="P843" s="3">
        <v>8</v>
      </c>
      <c r="Q843" s="3">
        <v>4</v>
      </c>
      <c r="R843" s="3" t="s">
        <v>734</v>
      </c>
      <c r="S843" s="3" t="s">
        <v>519</v>
      </c>
      <c r="T843" s="3" t="s">
        <v>533</v>
      </c>
      <c r="U843" s="3">
        <v>28</v>
      </c>
      <c r="V843" s="3">
        <v>32</v>
      </c>
      <c r="W843" s="3">
        <v>25</v>
      </c>
      <c r="X843" s="3">
        <v>31</v>
      </c>
      <c r="Y843" s="3">
        <v>25</v>
      </c>
      <c r="Z843" s="3" t="s">
        <v>534</v>
      </c>
      <c r="AA843" s="3" t="s">
        <v>1170</v>
      </c>
      <c r="AB843" s="3" t="s">
        <v>1206</v>
      </c>
      <c r="AC843" s="3" t="s">
        <v>1221</v>
      </c>
      <c r="AD843" s="3" t="s">
        <v>560</v>
      </c>
      <c r="AE843" s="3" t="s">
        <v>548</v>
      </c>
      <c r="AF843" s="3" t="s">
        <v>523</v>
      </c>
      <c r="BP843" s="3" t="s">
        <v>839</v>
      </c>
      <c r="JD843" s="3">
        <v>1</v>
      </c>
      <c r="JE843" s="3" t="s">
        <v>730</v>
      </c>
      <c r="JF843" s="3">
        <v>1</v>
      </c>
      <c r="JG843" s="3" t="s">
        <v>730</v>
      </c>
      <c r="JH843" s="3" t="s">
        <v>840</v>
      </c>
      <c r="KR843" s="3" t="s">
        <v>725</v>
      </c>
      <c r="SF843" s="3">
        <v>1</v>
      </c>
      <c r="SG843" s="3">
        <v>0</v>
      </c>
      <c r="SH843" s="3">
        <v>0</v>
      </c>
      <c r="SI843" s="3">
        <v>0</v>
      </c>
      <c r="SJ843" s="3" t="s">
        <v>524</v>
      </c>
      <c r="SK843" s="3" t="s">
        <v>740</v>
      </c>
      <c r="SL843" s="3" t="s">
        <v>524</v>
      </c>
      <c r="SM843" s="3" t="s">
        <v>1253</v>
      </c>
      <c r="SN843" s="3" t="s">
        <v>594</v>
      </c>
      <c r="SO843" s="3" t="s">
        <v>543</v>
      </c>
      <c r="SP843" s="3" t="s">
        <v>549</v>
      </c>
    </row>
    <row r="844" spans="1:510" ht="12.75" x14ac:dyDescent="0.2">
      <c r="A844" s="2">
        <v>43949.897921770833</v>
      </c>
      <c r="B844" s="3" t="s">
        <v>507</v>
      </c>
      <c r="C844" s="3" t="s">
        <v>508</v>
      </c>
      <c r="D844" s="3" t="s">
        <v>1131</v>
      </c>
      <c r="E844" s="3" t="s">
        <v>1143</v>
      </c>
      <c r="F844" s="3" t="s">
        <v>510</v>
      </c>
      <c r="G844" s="3" t="s">
        <v>511</v>
      </c>
      <c r="H844" s="3" t="s">
        <v>512</v>
      </c>
      <c r="I844" s="3" t="s">
        <v>556</v>
      </c>
      <c r="J844" s="3" t="s">
        <v>514</v>
      </c>
      <c r="K844" s="3"/>
      <c r="M844" s="3" t="s">
        <v>516</v>
      </c>
      <c r="N844" s="3" t="s">
        <v>578</v>
      </c>
      <c r="O844" s="3" t="s">
        <v>518</v>
      </c>
      <c r="P844" s="3">
        <v>3</v>
      </c>
      <c r="Q844" s="3" t="s">
        <v>733</v>
      </c>
      <c r="R844" s="3" t="s">
        <v>745</v>
      </c>
      <c r="S844" s="3" t="s">
        <v>519</v>
      </c>
      <c r="T844" s="3" t="s">
        <v>533</v>
      </c>
      <c r="U844" s="3">
        <v>32</v>
      </c>
      <c r="V844" s="3">
        <v>32</v>
      </c>
      <c r="W844" s="3">
        <v>35</v>
      </c>
      <c r="X844" s="3">
        <v>30</v>
      </c>
      <c r="Y844" s="3">
        <v>32</v>
      </c>
      <c r="Z844" s="3" t="s">
        <v>553</v>
      </c>
      <c r="AA844" s="6" t="s">
        <v>1125</v>
      </c>
      <c r="BA844" s="3" t="s">
        <v>723</v>
      </c>
      <c r="BP844" s="3" t="s">
        <v>723</v>
      </c>
      <c r="BS844" s="3" t="s">
        <v>729</v>
      </c>
      <c r="CD844" s="3" t="s">
        <v>723</v>
      </c>
      <c r="DS844" s="3" t="s">
        <v>723</v>
      </c>
      <c r="EH844" s="3" t="s">
        <v>723</v>
      </c>
      <c r="GA844" s="3" t="s">
        <v>723</v>
      </c>
      <c r="GG844" s="3" t="s">
        <v>723</v>
      </c>
      <c r="HB844" s="3" t="s">
        <v>723</v>
      </c>
      <c r="HJ844" s="3" t="s">
        <v>723</v>
      </c>
      <c r="IA844" s="3" t="s">
        <v>723</v>
      </c>
      <c r="IR844" s="3" t="s">
        <v>723</v>
      </c>
      <c r="JE844" s="3">
        <v>6</v>
      </c>
      <c r="JF844" s="3">
        <v>4</v>
      </c>
      <c r="JG844" s="3">
        <v>2</v>
      </c>
      <c r="JH844" s="3" t="s">
        <v>782</v>
      </c>
      <c r="KR844" s="3" t="s">
        <v>725</v>
      </c>
      <c r="KU844" s="3" t="s">
        <v>725</v>
      </c>
      <c r="LF844" s="3" t="s">
        <v>725</v>
      </c>
      <c r="RC844" s="3" t="s">
        <v>725</v>
      </c>
      <c r="SF844" s="3">
        <v>4</v>
      </c>
      <c r="SG844" s="3">
        <v>9</v>
      </c>
      <c r="SH844" s="3">
        <v>0</v>
      </c>
      <c r="SI844" s="3">
        <v>1</v>
      </c>
      <c r="SJ844" s="3" t="s">
        <v>524</v>
      </c>
      <c r="SK844" s="3" t="s">
        <v>782</v>
      </c>
      <c r="SL844" s="3" t="s">
        <v>524</v>
      </c>
      <c r="SM844" s="3" t="s">
        <v>1252</v>
      </c>
      <c r="SN844" s="3" t="s">
        <v>535</v>
      </c>
      <c r="SO844" s="3" t="s">
        <v>554</v>
      </c>
      <c r="SP844" s="3" t="s">
        <v>527</v>
      </c>
    </row>
    <row r="845" spans="1:510" ht="12.75" x14ac:dyDescent="0.2">
      <c r="A845" s="2">
        <v>43949.898652928241</v>
      </c>
      <c r="B845" s="3" t="s">
        <v>507</v>
      </c>
      <c r="C845" s="3" t="s">
        <v>508</v>
      </c>
      <c r="D845" s="3" t="s">
        <v>509</v>
      </c>
      <c r="E845" s="3" t="s">
        <v>1143</v>
      </c>
      <c r="F845" s="3" t="s">
        <v>528</v>
      </c>
      <c r="G845" s="3" t="s">
        <v>511</v>
      </c>
      <c r="H845" s="3" t="s">
        <v>567</v>
      </c>
      <c r="I845" s="3" t="s">
        <v>513</v>
      </c>
      <c r="J845" s="3" t="s">
        <v>514</v>
      </c>
      <c r="K845" s="3"/>
      <c r="M845" s="3" t="s">
        <v>516</v>
      </c>
      <c r="N845" s="3" t="s">
        <v>539</v>
      </c>
      <c r="O845" s="3" t="s">
        <v>518</v>
      </c>
      <c r="P845" s="3">
        <v>5</v>
      </c>
      <c r="Q845" s="3">
        <v>4</v>
      </c>
      <c r="R845" s="3" t="s">
        <v>734</v>
      </c>
      <c r="S845" s="3" t="s">
        <v>546</v>
      </c>
      <c r="T845" s="3" t="s">
        <v>533</v>
      </c>
      <c r="U845" s="3">
        <v>35</v>
      </c>
      <c r="V845" s="3">
        <v>36</v>
      </c>
      <c r="W845" s="3">
        <v>35</v>
      </c>
      <c r="X845" s="3">
        <v>34</v>
      </c>
      <c r="Y845" s="3">
        <v>34</v>
      </c>
      <c r="Z845" s="3" t="s">
        <v>553</v>
      </c>
      <c r="AA845" s="6" t="s">
        <v>1125</v>
      </c>
      <c r="BE845" s="3" t="s">
        <v>723</v>
      </c>
      <c r="BR845" s="3" t="s">
        <v>729</v>
      </c>
      <c r="CA845" s="3" t="s">
        <v>729</v>
      </c>
      <c r="CX845" s="3" t="s">
        <v>723</v>
      </c>
      <c r="DT845" s="3" t="s">
        <v>729</v>
      </c>
      <c r="HO845" s="3" t="s">
        <v>729</v>
      </c>
      <c r="HY845" s="3" t="s">
        <v>729</v>
      </c>
      <c r="IJ845" s="3" t="s">
        <v>729</v>
      </c>
      <c r="IR845" s="3" t="s">
        <v>729</v>
      </c>
      <c r="JD845" s="3">
        <v>10</v>
      </c>
      <c r="JE845" s="3">
        <v>9</v>
      </c>
      <c r="JF845" s="3">
        <v>1</v>
      </c>
      <c r="JG845" s="3" t="s">
        <v>730</v>
      </c>
      <c r="JH845" s="3" t="s">
        <v>778</v>
      </c>
      <c r="KG845" s="3" t="s">
        <v>726</v>
      </c>
      <c r="KT845" s="3" t="s">
        <v>726</v>
      </c>
      <c r="LC845" s="3" t="s">
        <v>726</v>
      </c>
      <c r="MV845" s="3" t="s">
        <v>725</v>
      </c>
      <c r="QQ845" s="3" t="s">
        <v>726</v>
      </c>
      <c r="RA845" s="3" t="s">
        <v>726</v>
      </c>
      <c r="RL845" s="3" t="s">
        <v>726</v>
      </c>
      <c r="RT845" s="3" t="s">
        <v>726</v>
      </c>
      <c r="SF845" s="3">
        <v>2</v>
      </c>
      <c r="SG845" s="3">
        <v>0</v>
      </c>
      <c r="SH845" s="3">
        <v>0</v>
      </c>
      <c r="SI845" s="3">
        <v>1</v>
      </c>
      <c r="SJ845" s="3" t="s">
        <v>523</v>
      </c>
      <c r="SK845" s="3" t="s">
        <v>742</v>
      </c>
      <c r="SL845" s="3" t="s">
        <v>524</v>
      </c>
      <c r="SM845" s="3" t="s">
        <v>1250</v>
      </c>
      <c r="SN845" s="3" t="s">
        <v>525</v>
      </c>
      <c r="SO845" s="3" t="s">
        <v>554</v>
      </c>
      <c r="SP845" s="3" t="s">
        <v>527</v>
      </c>
    </row>
    <row r="846" spans="1:510" ht="12.75" x14ac:dyDescent="0.2">
      <c r="A846" s="2">
        <v>43949.899090740742</v>
      </c>
      <c r="B846" s="3" t="s">
        <v>507</v>
      </c>
      <c r="C846" s="3" t="s">
        <v>508</v>
      </c>
      <c r="D846" s="3" t="s">
        <v>509</v>
      </c>
      <c r="E846" s="3" t="s">
        <v>1143</v>
      </c>
      <c r="F846" s="3" t="s">
        <v>528</v>
      </c>
      <c r="G846" s="3" t="s">
        <v>511</v>
      </c>
      <c r="H846" s="3" t="s">
        <v>563</v>
      </c>
      <c r="I846" s="3" t="s">
        <v>556</v>
      </c>
      <c r="J846" s="3" t="s">
        <v>514</v>
      </c>
      <c r="K846" s="3"/>
      <c r="M846" s="3" t="s">
        <v>516</v>
      </c>
      <c r="N846" s="3" t="s">
        <v>578</v>
      </c>
      <c r="O846" s="3" t="s">
        <v>518</v>
      </c>
      <c r="P846" s="3">
        <v>10</v>
      </c>
      <c r="Q846" s="3" t="s">
        <v>733</v>
      </c>
      <c r="R846" s="3" t="s">
        <v>734</v>
      </c>
      <c r="S846" s="3" t="s">
        <v>569</v>
      </c>
      <c r="T846" s="3" t="s">
        <v>520</v>
      </c>
      <c r="U846" s="3" t="s">
        <v>1125</v>
      </c>
      <c r="V846" s="3" t="s">
        <v>1125</v>
      </c>
      <c r="W846" s="3" t="s">
        <v>1125</v>
      </c>
      <c r="X846" s="3" t="s">
        <v>1125</v>
      </c>
      <c r="Y846" s="3" t="s">
        <v>1125</v>
      </c>
      <c r="AA846" s="3">
        <v>1600</v>
      </c>
      <c r="AB846" s="3">
        <v>800</v>
      </c>
      <c r="AC846" s="3">
        <v>800</v>
      </c>
      <c r="AD846" s="3" t="s">
        <v>560</v>
      </c>
      <c r="AE846" s="3" t="s">
        <v>541</v>
      </c>
      <c r="AF846" s="3" t="s">
        <v>523</v>
      </c>
      <c r="AZ846" s="3" t="s">
        <v>723</v>
      </c>
      <c r="BD846" s="3" t="s">
        <v>723</v>
      </c>
      <c r="BR846" s="3" t="s">
        <v>729</v>
      </c>
      <c r="BS846" s="3" t="s">
        <v>723</v>
      </c>
      <c r="BT846" s="3" t="s">
        <v>723</v>
      </c>
      <c r="CX846" s="3" t="s">
        <v>723</v>
      </c>
      <c r="DG846" s="3" t="s">
        <v>723</v>
      </c>
      <c r="DT846" s="3" t="s">
        <v>723</v>
      </c>
      <c r="EG846" s="3" t="s">
        <v>723</v>
      </c>
      <c r="EL846" s="3" t="s">
        <v>723</v>
      </c>
      <c r="ES846" s="3" t="s">
        <v>723</v>
      </c>
      <c r="FD846" s="3" t="s">
        <v>723</v>
      </c>
      <c r="GA846" s="3" t="s">
        <v>723</v>
      </c>
      <c r="GC846" s="3" t="s">
        <v>723</v>
      </c>
      <c r="GD846" s="3" t="s">
        <v>723</v>
      </c>
      <c r="GG846" s="3" t="s">
        <v>723</v>
      </c>
      <c r="GH846" s="3" t="s">
        <v>723</v>
      </c>
      <c r="GI846" s="3" t="s">
        <v>723</v>
      </c>
      <c r="HB846" s="3" t="s">
        <v>723</v>
      </c>
      <c r="HY846" s="3" t="s">
        <v>723</v>
      </c>
      <c r="JC846" s="3" t="s">
        <v>723</v>
      </c>
      <c r="JD846" s="3">
        <v>21</v>
      </c>
      <c r="JE846" s="3">
        <v>17</v>
      </c>
      <c r="JF846" s="3">
        <v>2</v>
      </c>
      <c r="JG846" s="3">
        <v>2</v>
      </c>
      <c r="JH846" s="3" t="s">
        <v>739</v>
      </c>
      <c r="KB846" s="3" t="s">
        <v>726</v>
      </c>
      <c r="KF846" s="3" t="s">
        <v>725</v>
      </c>
      <c r="KT846" s="3" t="s">
        <v>726</v>
      </c>
      <c r="KU846" s="3" t="s">
        <v>726</v>
      </c>
      <c r="KV846" s="3" t="s">
        <v>726</v>
      </c>
      <c r="LZ846" s="3" t="s">
        <v>726</v>
      </c>
      <c r="MI846" s="3" t="s">
        <v>726</v>
      </c>
      <c r="MV846" s="3" t="s">
        <v>725</v>
      </c>
      <c r="NI846" s="3" t="s">
        <v>725</v>
      </c>
      <c r="NN846" s="3" t="s">
        <v>727</v>
      </c>
      <c r="NU846" s="3" t="s">
        <v>725</v>
      </c>
      <c r="OF846" s="3" t="s">
        <v>726</v>
      </c>
      <c r="PC846" s="3" t="s">
        <v>726</v>
      </c>
      <c r="PE846" s="3" t="s">
        <v>727</v>
      </c>
      <c r="PF846" s="3" t="s">
        <v>727</v>
      </c>
      <c r="PI846" s="3" t="s">
        <v>725</v>
      </c>
      <c r="PJ846" s="3" t="s">
        <v>725</v>
      </c>
      <c r="PK846" s="3" t="s">
        <v>725</v>
      </c>
      <c r="QD846" s="3" t="s">
        <v>727</v>
      </c>
      <c r="RA846" s="3" t="s">
        <v>726</v>
      </c>
      <c r="SE846" s="3" t="s">
        <v>726</v>
      </c>
      <c r="SF846" s="3">
        <v>7</v>
      </c>
      <c r="SG846" s="3">
        <v>14</v>
      </c>
      <c r="SH846" s="3">
        <v>3</v>
      </c>
      <c r="SI846" s="3">
        <v>2</v>
      </c>
      <c r="SJ846" s="3" t="s">
        <v>523</v>
      </c>
      <c r="SK846" s="3" t="s">
        <v>751</v>
      </c>
      <c r="SL846" s="3" t="s">
        <v>523</v>
      </c>
      <c r="SM846" s="3" t="s">
        <v>1249</v>
      </c>
      <c r="SN846" s="4">
        <v>0</v>
      </c>
      <c r="SO846" s="3" t="s">
        <v>554</v>
      </c>
      <c r="SP846" s="3" t="s">
        <v>544</v>
      </c>
    </row>
    <row r="847" spans="1:510" ht="12.75" x14ac:dyDescent="0.2">
      <c r="A847" s="2">
        <v>43949.899801111111</v>
      </c>
      <c r="B847" s="3" t="s">
        <v>507</v>
      </c>
      <c r="C847" s="3" t="s">
        <v>508</v>
      </c>
      <c r="D847" s="3" t="s">
        <v>509</v>
      </c>
      <c r="E847" s="3" t="s">
        <v>1143</v>
      </c>
      <c r="F847" s="3" t="s">
        <v>528</v>
      </c>
      <c r="G847" s="3" t="s">
        <v>511</v>
      </c>
      <c r="H847" s="3" t="s">
        <v>512</v>
      </c>
      <c r="I847" s="3" t="s">
        <v>529</v>
      </c>
      <c r="J847" s="3" t="s">
        <v>514</v>
      </c>
      <c r="K847" s="3"/>
      <c r="M847" s="3" t="s">
        <v>516</v>
      </c>
      <c r="N847" s="3" t="s">
        <v>517</v>
      </c>
      <c r="O847" s="3" t="s">
        <v>532</v>
      </c>
      <c r="P847" s="3">
        <v>10</v>
      </c>
      <c r="Q847" s="3">
        <v>4</v>
      </c>
      <c r="R847" s="3" t="s">
        <v>1159</v>
      </c>
      <c r="S847" s="3" t="s">
        <v>546</v>
      </c>
      <c r="T847" s="3" t="s">
        <v>520</v>
      </c>
      <c r="U847" s="3" t="s">
        <v>1125</v>
      </c>
      <c r="V847" s="3" t="s">
        <v>1125</v>
      </c>
      <c r="W847" s="3" t="s">
        <v>1125</v>
      </c>
      <c r="X847" s="3" t="s">
        <v>1125</v>
      </c>
      <c r="Y847" s="3" t="s">
        <v>1125</v>
      </c>
      <c r="AA847" s="3">
        <v>1580</v>
      </c>
      <c r="AB847" s="3">
        <v>780</v>
      </c>
      <c r="AC847" s="3">
        <v>800</v>
      </c>
      <c r="AD847" s="3" t="s">
        <v>560</v>
      </c>
      <c r="AE847" s="3" t="s">
        <v>541</v>
      </c>
      <c r="AF847" s="3" t="s">
        <v>523</v>
      </c>
      <c r="AZ847" s="3" t="s">
        <v>723</v>
      </c>
      <c r="BD847" s="3" t="s">
        <v>723</v>
      </c>
      <c r="BR847" s="3" t="s">
        <v>723</v>
      </c>
      <c r="BS847" s="3" t="s">
        <v>723</v>
      </c>
      <c r="BW847" s="3" t="s">
        <v>723</v>
      </c>
      <c r="CJ847" s="3" t="s">
        <v>723</v>
      </c>
      <c r="CP847" s="3" t="s">
        <v>723</v>
      </c>
      <c r="CQ847" s="3" t="s">
        <v>723</v>
      </c>
      <c r="CX847" s="3" t="s">
        <v>723</v>
      </c>
      <c r="DG847" s="3" t="s">
        <v>723</v>
      </c>
      <c r="EE847" s="3" t="s">
        <v>729</v>
      </c>
      <c r="EL847" s="3" t="s">
        <v>723</v>
      </c>
      <c r="FD847" s="3" t="s">
        <v>723</v>
      </c>
      <c r="GA847" s="3" t="s">
        <v>723</v>
      </c>
      <c r="GC847" s="3" t="s">
        <v>723</v>
      </c>
      <c r="GD847" s="3" t="s">
        <v>723</v>
      </c>
      <c r="GG847" s="3" t="s">
        <v>723</v>
      </c>
      <c r="GS847" s="3" t="s">
        <v>723</v>
      </c>
      <c r="HB847" s="3" t="s">
        <v>723</v>
      </c>
      <c r="HO847" s="3" t="s">
        <v>723</v>
      </c>
      <c r="HY847" s="3" t="s">
        <v>723</v>
      </c>
      <c r="JC847" s="3" t="s">
        <v>723</v>
      </c>
      <c r="JD847" s="3">
        <v>22</v>
      </c>
      <c r="JE847" s="3">
        <v>22</v>
      </c>
      <c r="JF847" s="3" t="s">
        <v>730</v>
      </c>
      <c r="JG847" s="3" t="s">
        <v>730</v>
      </c>
      <c r="JH847" s="3" t="s">
        <v>746</v>
      </c>
      <c r="KB847" s="3" t="s">
        <v>727</v>
      </c>
      <c r="KF847" s="3" t="s">
        <v>727</v>
      </c>
      <c r="KT847" s="3" t="s">
        <v>725</v>
      </c>
      <c r="KU847" s="3" t="s">
        <v>727</v>
      </c>
      <c r="KY847" s="3" t="s">
        <v>727</v>
      </c>
      <c r="LL847" s="3" t="s">
        <v>725</v>
      </c>
      <c r="LR847" s="3" t="s">
        <v>725</v>
      </c>
      <c r="LS847" s="3" t="s">
        <v>725</v>
      </c>
      <c r="LZ847" s="3" t="s">
        <v>725</v>
      </c>
      <c r="MI847" s="3" t="s">
        <v>727</v>
      </c>
      <c r="NG847" s="3" t="s">
        <v>726</v>
      </c>
      <c r="NN847" s="3" t="s">
        <v>725</v>
      </c>
      <c r="OF847" s="3" t="s">
        <v>726</v>
      </c>
      <c r="PC847" s="3" t="s">
        <v>725</v>
      </c>
      <c r="PE847" s="3" t="s">
        <v>725</v>
      </c>
      <c r="PF847" s="3" t="s">
        <v>725</v>
      </c>
      <c r="PI847" s="3" t="s">
        <v>725</v>
      </c>
      <c r="PU847" s="3" t="s">
        <v>725</v>
      </c>
      <c r="QD847" s="3" t="s">
        <v>725</v>
      </c>
      <c r="QQ847" s="3" t="s">
        <v>725</v>
      </c>
      <c r="RA847" s="3" t="s">
        <v>725</v>
      </c>
      <c r="SE847" s="3" t="s">
        <v>725</v>
      </c>
      <c r="SF847" s="3">
        <v>15</v>
      </c>
      <c r="SG847" s="3">
        <v>2</v>
      </c>
      <c r="SH847" s="3">
        <v>5</v>
      </c>
      <c r="SI847" s="3">
        <v>15</v>
      </c>
      <c r="SJ847" s="3" t="s">
        <v>524</v>
      </c>
      <c r="SK847" s="3" t="s">
        <v>746</v>
      </c>
      <c r="SL847" s="3" t="s">
        <v>524</v>
      </c>
      <c r="SM847" s="3" t="s">
        <v>1254</v>
      </c>
      <c r="SN847" s="4">
        <v>0</v>
      </c>
      <c r="SO847" s="3" t="s">
        <v>554</v>
      </c>
      <c r="SP847" s="3" t="s">
        <v>544</v>
      </c>
    </row>
    <row r="848" spans="1:510" ht="12.75" x14ac:dyDescent="0.2">
      <c r="A848" s="2">
        <v>43949.900221840275</v>
      </c>
      <c r="B848" s="3" t="s">
        <v>507</v>
      </c>
      <c r="C848" s="3" t="s">
        <v>508</v>
      </c>
      <c r="D848" s="3" t="s">
        <v>509</v>
      </c>
      <c r="E848" s="3" t="s">
        <v>1143</v>
      </c>
      <c r="F848" s="3" t="s">
        <v>1125</v>
      </c>
      <c r="G848" s="3" t="s">
        <v>1125</v>
      </c>
      <c r="H848" s="3" t="s">
        <v>1125</v>
      </c>
      <c r="I848" s="3" t="s">
        <v>1125</v>
      </c>
      <c r="J848" s="3" t="s">
        <v>514</v>
      </c>
      <c r="K848" s="3"/>
      <c r="M848" s="3" t="s">
        <v>516</v>
      </c>
      <c r="N848" s="3" t="s">
        <v>517</v>
      </c>
      <c r="O848" s="3" t="s">
        <v>518</v>
      </c>
      <c r="P848" s="3">
        <v>8</v>
      </c>
      <c r="Q848" s="3" t="s">
        <v>1125</v>
      </c>
      <c r="R848" s="3" t="s">
        <v>1125</v>
      </c>
      <c r="S848" s="3" t="s">
        <v>519</v>
      </c>
      <c r="T848" s="3" t="s">
        <v>520</v>
      </c>
      <c r="U848" s="3" t="s">
        <v>1125</v>
      </c>
      <c r="V848" s="3" t="s">
        <v>1125</v>
      </c>
      <c r="W848" s="3" t="s">
        <v>1125</v>
      </c>
      <c r="X848" s="3" t="s">
        <v>1125</v>
      </c>
      <c r="Y848" s="3" t="s">
        <v>1125</v>
      </c>
      <c r="AA848" s="3">
        <v>1470</v>
      </c>
      <c r="AB848" s="3">
        <v>680</v>
      </c>
      <c r="AC848" s="3">
        <v>790</v>
      </c>
      <c r="AD848" s="3" t="s">
        <v>593</v>
      </c>
      <c r="AE848" s="3" t="s">
        <v>574</v>
      </c>
      <c r="AF848" s="3" t="s">
        <v>523</v>
      </c>
      <c r="JE848" s="3">
        <v>20</v>
      </c>
      <c r="JF848" s="3">
        <v>5</v>
      </c>
      <c r="JG848" s="3">
        <v>4</v>
      </c>
      <c r="SF848" s="3">
        <v>4</v>
      </c>
      <c r="SG848" s="3">
        <v>17</v>
      </c>
      <c r="SH848" s="3">
        <v>5</v>
      </c>
      <c r="SI848" s="3">
        <v>2</v>
      </c>
      <c r="SJ848" s="3" t="s">
        <v>524</v>
      </c>
      <c r="SK848" s="3" t="s">
        <v>736</v>
      </c>
      <c r="SL848" s="3" t="s">
        <v>524</v>
      </c>
      <c r="SM848" s="3" t="s">
        <v>1250</v>
      </c>
      <c r="SN848" s="4">
        <v>0</v>
      </c>
      <c r="SO848" s="3" t="s">
        <v>526</v>
      </c>
      <c r="SP848" s="3" t="s">
        <v>527</v>
      </c>
    </row>
    <row r="849" spans="1:510" ht="12.75" x14ac:dyDescent="0.2">
      <c r="A849" s="2">
        <v>43949.900654467594</v>
      </c>
      <c r="B849" s="3" t="s">
        <v>507</v>
      </c>
      <c r="C849" s="3" t="s">
        <v>508</v>
      </c>
      <c r="D849" s="3" t="s">
        <v>566</v>
      </c>
      <c r="E849" s="3" t="s">
        <v>1143</v>
      </c>
      <c r="F849" s="3" t="s">
        <v>528</v>
      </c>
      <c r="G849" s="3" t="s">
        <v>511</v>
      </c>
      <c r="H849" s="3" t="s">
        <v>512</v>
      </c>
      <c r="I849" s="3" t="s">
        <v>556</v>
      </c>
      <c r="J849" s="3" t="s">
        <v>514</v>
      </c>
      <c r="K849" s="3"/>
      <c r="M849" s="3" t="s">
        <v>572</v>
      </c>
      <c r="N849" s="3" t="s">
        <v>517</v>
      </c>
      <c r="O849" s="3" t="s">
        <v>1150</v>
      </c>
      <c r="P849" s="3">
        <v>10</v>
      </c>
      <c r="Q849" s="3" t="s">
        <v>1156</v>
      </c>
      <c r="R849" s="3" t="s">
        <v>1161</v>
      </c>
      <c r="S849" s="3" t="s">
        <v>519</v>
      </c>
      <c r="T849" s="3" t="s">
        <v>520</v>
      </c>
      <c r="U849" s="3" t="s">
        <v>1125</v>
      </c>
      <c r="V849" s="3" t="s">
        <v>1125</v>
      </c>
      <c r="W849" s="3" t="s">
        <v>1125</v>
      </c>
      <c r="X849" s="3" t="s">
        <v>1125</v>
      </c>
      <c r="Y849" s="3" t="s">
        <v>1125</v>
      </c>
      <c r="AA849" s="3">
        <v>1200</v>
      </c>
      <c r="AB849" s="3">
        <v>600</v>
      </c>
      <c r="AC849" s="3">
        <v>600</v>
      </c>
      <c r="AD849" s="3" t="s">
        <v>560</v>
      </c>
      <c r="AE849" s="3" t="s">
        <v>548</v>
      </c>
      <c r="AF849" s="3" t="s">
        <v>523</v>
      </c>
      <c r="CB849" s="3" t="s">
        <v>723</v>
      </c>
      <c r="FH849" s="3" t="s">
        <v>723</v>
      </c>
      <c r="JB849" s="3" t="s">
        <v>723</v>
      </c>
      <c r="JD849" s="3">
        <v>8</v>
      </c>
      <c r="JE849" s="3">
        <v>3</v>
      </c>
      <c r="JF849" s="3">
        <v>3</v>
      </c>
      <c r="JG849" s="3">
        <v>2</v>
      </c>
      <c r="LD849" s="3" t="s">
        <v>725</v>
      </c>
      <c r="OJ849" s="3" t="s">
        <v>726</v>
      </c>
      <c r="SD849" s="3" t="s">
        <v>725</v>
      </c>
      <c r="SF849" s="3">
        <v>7</v>
      </c>
      <c r="SG849" s="3">
        <v>1</v>
      </c>
      <c r="SH849" s="3">
        <v>0</v>
      </c>
      <c r="SI849" s="3">
        <v>2</v>
      </c>
      <c r="SJ849" s="3" t="s">
        <v>524</v>
      </c>
      <c r="SK849" s="3" t="s">
        <v>749</v>
      </c>
      <c r="SL849" s="3" t="s">
        <v>524</v>
      </c>
      <c r="SM849" s="3" t="s">
        <v>1252</v>
      </c>
      <c r="SN849" s="3" t="s">
        <v>535</v>
      </c>
      <c r="SO849" s="3" t="s">
        <v>554</v>
      </c>
      <c r="SP849" s="3" t="s">
        <v>527</v>
      </c>
    </row>
    <row r="850" spans="1:510" ht="12.75" x14ac:dyDescent="0.2">
      <c r="A850" s="2">
        <v>43949.903185613424</v>
      </c>
      <c r="B850" s="3" t="s">
        <v>507</v>
      </c>
      <c r="C850" s="3" t="s">
        <v>759</v>
      </c>
      <c r="D850" s="3" t="s">
        <v>566</v>
      </c>
      <c r="E850" s="3" t="s">
        <v>1127</v>
      </c>
      <c r="F850" s="3" t="s">
        <v>528</v>
      </c>
      <c r="G850" s="3" t="s">
        <v>511</v>
      </c>
      <c r="H850" s="3" t="s">
        <v>583</v>
      </c>
      <c r="I850" s="3" t="s">
        <v>529</v>
      </c>
      <c r="J850" s="3" t="s">
        <v>514</v>
      </c>
      <c r="K850" s="3"/>
      <c r="M850" s="3" t="s">
        <v>516</v>
      </c>
      <c r="N850" s="3" t="s">
        <v>517</v>
      </c>
      <c r="O850" s="3" t="s">
        <v>743</v>
      </c>
      <c r="P850" s="3">
        <v>7</v>
      </c>
      <c r="Q850" s="3" t="s">
        <v>733</v>
      </c>
      <c r="R850" s="3" t="s">
        <v>745</v>
      </c>
      <c r="S850" s="3" t="s">
        <v>519</v>
      </c>
      <c r="T850" s="3" t="s">
        <v>520</v>
      </c>
      <c r="U850" s="3" t="s">
        <v>1125</v>
      </c>
      <c r="V850" s="3" t="s">
        <v>1125</v>
      </c>
      <c r="W850" s="3" t="s">
        <v>1125</v>
      </c>
      <c r="X850" s="3" t="s">
        <v>1125</v>
      </c>
      <c r="Y850" s="3" t="s">
        <v>1125</v>
      </c>
      <c r="AA850" s="3">
        <v>1520</v>
      </c>
      <c r="AB850" s="3">
        <v>780</v>
      </c>
      <c r="AC850" s="3">
        <v>740</v>
      </c>
      <c r="AD850" s="3" t="s">
        <v>599</v>
      </c>
      <c r="AE850" s="3" t="s">
        <v>541</v>
      </c>
      <c r="AF850" s="3" t="s">
        <v>523</v>
      </c>
      <c r="AT850" s="3" t="s">
        <v>723</v>
      </c>
      <c r="BR850" s="3" t="s">
        <v>723</v>
      </c>
      <c r="BW850" s="3" t="s">
        <v>723</v>
      </c>
      <c r="CA850" s="3" t="s">
        <v>723</v>
      </c>
      <c r="DT850" s="3" t="s">
        <v>723</v>
      </c>
      <c r="FS850" s="3" t="s">
        <v>723</v>
      </c>
      <c r="GD850" s="3" t="s">
        <v>723</v>
      </c>
      <c r="GG850" s="3" t="s">
        <v>723</v>
      </c>
      <c r="GH850" s="3" t="s">
        <v>723</v>
      </c>
      <c r="GX850" s="3" t="s">
        <v>723</v>
      </c>
      <c r="HY850" s="3" t="s">
        <v>723</v>
      </c>
      <c r="IA850" s="3" t="s">
        <v>723</v>
      </c>
      <c r="IG850" s="3" t="s">
        <v>723</v>
      </c>
      <c r="IR850" s="3" t="s">
        <v>723</v>
      </c>
      <c r="JC850" s="3" t="s">
        <v>729</v>
      </c>
      <c r="JD850" s="3">
        <v>15</v>
      </c>
      <c r="JE850" s="3">
        <v>8</v>
      </c>
      <c r="JF850" s="3">
        <v>5</v>
      </c>
      <c r="JG850" s="3">
        <v>2</v>
      </c>
      <c r="JH850" s="3" t="s">
        <v>765</v>
      </c>
      <c r="JV850" s="3" t="s">
        <v>727</v>
      </c>
      <c r="KT850" s="3" t="s">
        <v>727</v>
      </c>
      <c r="KX850" s="3" t="s">
        <v>726</v>
      </c>
      <c r="LC850" s="3" t="s">
        <v>727</v>
      </c>
      <c r="MV850" s="3" t="s">
        <v>725</v>
      </c>
      <c r="OU850" s="3" t="s">
        <v>727</v>
      </c>
      <c r="PF850" s="3" t="s">
        <v>727</v>
      </c>
      <c r="PI850" s="3" t="s">
        <v>727</v>
      </c>
      <c r="PJ850" s="3" t="s">
        <v>725</v>
      </c>
      <c r="PZ850" s="3" t="s">
        <v>725</v>
      </c>
      <c r="RA850" s="3" t="s">
        <v>725</v>
      </c>
      <c r="RC850" s="3" t="s">
        <v>727</v>
      </c>
      <c r="RI850" s="3" t="s">
        <v>725</v>
      </c>
      <c r="RT850" s="3" t="s">
        <v>725</v>
      </c>
      <c r="SE850" s="3" t="s">
        <v>726</v>
      </c>
      <c r="SF850" s="3">
        <v>6</v>
      </c>
      <c r="SG850" s="3">
        <v>2</v>
      </c>
      <c r="SH850" s="3">
        <v>7</v>
      </c>
      <c r="SI850" s="3">
        <v>3</v>
      </c>
      <c r="SJ850" s="3" t="s">
        <v>523</v>
      </c>
      <c r="SK850" s="3" t="s">
        <v>742</v>
      </c>
      <c r="SL850" s="3" t="s">
        <v>524</v>
      </c>
      <c r="SM850" s="6" t="s">
        <v>1125</v>
      </c>
      <c r="SO850" s="3" t="s">
        <v>554</v>
      </c>
      <c r="SP850" s="3" t="s">
        <v>544</v>
      </c>
    </row>
    <row r="851" spans="1:510" ht="12.75" x14ac:dyDescent="0.2">
      <c r="A851" s="2">
        <v>43949.903204050926</v>
      </c>
      <c r="B851" s="3" t="s">
        <v>507</v>
      </c>
      <c r="C851" s="3" t="s">
        <v>508</v>
      </c>
      <c r="D851" s="3" t="s">
        <v>566</v>
      </c>
      <c r="E851" s="3" t="s">
        <v>1143</v>
      </c>
      <c r="F851" s="3" t="s">
        <v>528</v>
      </c>
      <c r="G851" s="3" t="s">
        <v>511</v>
      </c>
      <c r="H851" s="3" t="s">
        <v>583</v>
      </c>
      <c r="I851" s="3" t="s">
        <v>529</v>
      </c>
      <c r="J851" s="3" t="s">
        <v>514</v>
      </c>
      <c r="K851" s="3"/>
      <c r="M851" s="3" t="s">
        <v>572</v>
      </c>
      <c r="N851" s="3" t="s">
        <v>517</v>
      </c>
      <c r="O851" s="3" t="s">
        <v>518</v>
      </c>
      <c r="P851" s="3">
        <v>10</v>
      </c>
      <c r="Q851" s="3">
        <v>4</v>
      </c>
      <c r="R851" s="3" t="s">
        <v>745</v>
      </c>
      <c r="S851" s="3" t="s">
        <v>546</v>
      </c>
      <c r="T851" s="3" t="s">
        <v>533</v>
      </c>
      <c r="U851" s="3">
        <v>36</v>
      </c>
      <c r="V851" s="3">
        <v>35</v>
      </c>
      <c r="W851" s="3">
        <v>35</v>
      </c>
      <c r="X851" s="3">
        <v>36</v>
      </c>
      <c r="Y851" s="3">
        <v>36</v>
      </c>
      <c r="Z851" s="3" t="s">
        <v>534</v>
      </c>
      <c r="AA851" s="3">
        <v>1590</v>
      </c>
      <c r="AB851" s="3">
        <v>800</v>
      </c>
      <c r="AC851" s="3">
        <v>790</v>
      </c>
      <c r="AD851" s="3" t="s">
        <v>576</v>
      </c>
      <c r="AE851" s="3" t="s">
        <v>541</v>
      </c>
      <c r="AF851" s="3" t="s">
        <v>523</v>
      </c>
      <c r="GA851" s="3" t="s">
        <v>723</v>
      </c>
      <c r="HB851" s="3" t="s">
        <v>723</v>
      </c>
      <c r="JC851" s="3" t="s">
        <v>729</v>
      </c>
      <c r="JE851" s="3">
        <v>1</v>
      </c>
      <c r="JF851" s="3">
        <v>2</v>
      </c>
      <c r="JG851" s="3" t="s">
        <v>730</v>
      </c>
      <c r="JH851" s="3" t="s">
        <v>765</v>
      </c>
      <c r="PC851" s="3" t="s">
        <v>725</v>
      </c>
      <c r="QD851" s="3" t="s">
        <v>725</v>
      </c>
      <c r="SE851" s="3" t="s">
        <v>725</v>
      </c>
      <c r="SF851" s="3">
        <v>3</v>
      </c>
      <c r="SG851" s="3">
        <v>0</v>
      </c>
      <c r="SH851" s="3">
        <v>0</v>
      </c>
      <c r="SI851" s="3">
        <v>1</v>
      </c>
      <c r="SJ851" s="3" t="s">
        <v>524</v>
      </c>
      <c r="SK851" s="3" t="s">
        <v>765</v>
      </c>
      <c r="SL851" s="3" t="s">
        <v>523</v>
      </c>
      <c r="SM851" s="6" t="s">
        <v>1125</v>
      </c>
      <c r="SO851" s="3" t="s">
        <v>554</v>
      </c>
    </row>
    <row r="852" spans="1:510" ht="12.75" x14ac:dyDescent="0.2">
      <c r="A852" s="2">
        <v>43949.904942037036</v>
      </c>
      <c r="B852" s="3" t="s">
        <v>507</v>
      </c>
      <c r="C852" s="3" t="s">
        <v>508</v>
      </c>
      <c r="D852" s="3" t="s">
        <v>1131</v>
      </c>
      <c r="E852" s="3" t="s">
        <v>1143</v>
      </c>
      <c r="F852" s="3" t="s">
        <v>510</v>
      </c>
      <c r="G852" s="3" t="s">
        <v>511</v>
      </c>
      <c r="H852" s="3" t="s">
        <v>563</v>
      </c>
      <c r="I852" s="3" t="s">
        <v>513</v>
      </c>
      <c r="J852" s="3" t="s">
        <v>514</v>
      </c>
      <c r="K852" s="3"/>
      <c r="M852" s="3" t="s">
        <v>552</v>
      </c>
      <c r="N852" s="3" t="s">
        <v>539</v>
      </c>
      <c r="O852" s="3" t="s">
        <v>1151</v>
      </c>
      <c r="P852" s="3">
        <v>8</v>
      </c>
      <c r="Q852" s="3" t="s">
        <v>733</v>
      </c>
      <c r="R852" s="3" t="s">
        <v>1125</v>
      </c>
      <c r="S852" s="3" t="s">
        <v>592</v>
      </c>
      <c r="T852" s="3" t="s">
        <v>520</v>
      </c>
      <c r="U852" s="3" t="s">
        <v>1125</v>
      </c>
      <c r="V852" s="3" t="s">
        <v>1125</v>
      </c>
      <c r="W852" s="3" t="s">
        <v>1125</v>
      </c>
      <c r="X852" s="3" t="s">
        <v>1125</v>
      </c>
      <c r="Y852" s="3" t="s">
        <v>1125</v>
      </c>
      <c r="AA852" s="3">
        <v>1510</v>
      </c>
      <c r="AB852" s="3">
        <v>780</v>
      </c>
      <c r="AC852" s="3">
        <v>730</v>
      </c>
      <c r="AD852" s="3" t="s">
        <v>560</v>
      </c>
      <c r="AE852" s="3" t="s">
        <v>541</v>
      </c>
      <c r="AF852" s="3" t="s">
        <v>523</v>
      </c>
      <c r="AR852" s="3" t="s">
        <v>723</v>
      </c>
      <c r="AV852" s="3" t="s">
        <v>729</v>
      </c>
      <c r="BS852" s="3" t="s">
        <v>723</v>
      </c>
      <c r="BT852" s="3" t="s">
        <v>723</v>
      </c>
      <c r="CR852" s="3" t="s">
        <v>723</v>
      </c>
      <c r="CT852" s="3" t="s">
        <v>723</v>
      </c>
      <c r="IT852" s="3" t="s">
        <v>723</v>
      </c>
      <c r="JA852" s="3" t="s">
        <v>723</v>
      </c>
      <c r="JD852" s="3">
        <v>8</v>
      </c>
      <c r="JE852" s="3">
        <v>6</v>
      </c>
      <c r="JF852" s="3">
        <v>1</v>
      </c>
      <c r="JG852" s="3">
        <v>1</v>
      </c>
      <c r="JH852" s="3" t="s">
        <v>760</v>
      </c>
      <c r="JJ852" s="3" t="s">
        <v>725</v>
      </c>
      <c r="JT852" s="3" t="s">
        <v>725</v>
      </c>
      <c r="JX852" s="3" t="s">
        <v>725</v>
      </c>
      <c r="KU852" s="3" t="s">
        <v>727</v>
      </c>
      <c r="KV852" s="3" t="s">
        <v>727</v>
      </c>
      <c r="LT852" s="3" t="s">
        <v>725</v>
      </c>
      <c r="LV852" s="3" t="s">
        <v>725</v>
      </c>
      <c r="RV852" s="3" t="s">
        <v>725</v>
      </c>
      <c r="SC852" s="3" t="s">
        <v>725</v>
      </c>
      <c r="SF852" s="3">
        <v>6</v>
      </c>
      <c r="SG852" s="3">
        <v>0</v>
      </c>
      <c r="SH852" s="3">
        <v>2</v>
      </c>
      <c r="SI852" s="3">
        <v>4</v>
      </c>
      <c r="SJ852" s="3" t="s">
        <v>524</v>
      </c>
      <c r="SK852" s="3" t="s">
        <v>760</v>
      </c>
      <c r="SL852" s="3" t="s">
        <v>524</v>
      </c>
      <c r="SM852" s="3" t="s">
        <v>1252</v>
      </c>
      <c r="SN852" s="3" t="s">
        <v>594</v>
      </c>
      <c r="SO852" s="3" t="s">
        <v>554</v>
      </c>
      <c r="SP852" s="3" t="s">
        <v>527</v>
      </c>
    </row>
    <row r="853" spans="1:510" ht="12.75" x14ac:dyDescent="0.2">
      <c r="A853" s="2">
        <v>43949.907826886571</v>
      </c>
      <c r="B853" s="3" t="s">
        <v>507</v>
      </c>
      <c r="C853" s="3" t="s">
        <v>508</v>
      </c>
      <c r="D853" s="3" t="s">
        <v>1131</v>
      </c>
      <c r="E853" s="3" t="s">
        <v>1143</v>
      </c>
      <c r="F853" s="3" t="s">
        <v>510</v>
      </c>
      <c r="G853" s="3" t="s">
        <v>511</v>
      </c>
      <c r="H853" s="3" t="s">
        <v>512</v>
      </c>
      <c r="I853" s="3" t="s">
        <v>529</v>
      </c>
      <c r="J853" s="3" t="s">
        <v>514</v>
      </c>
      <c r="K853" s="3"/>
      <c r="M853" s="3" t="s">
        <v>516</v>
      </c>
      <c r="N853" s="3" t="s">
        <v>531</v>
      </c>
      <c r="O853" s="3" t="s">
        <v>518</v>
      </c>
      <c r="P853" s="3">
        <v>9</v>
      </c>
      <c r="Q853" s="3">
        <v>4</v>
      </c>
      <c r="R853" s="3" t="s">
        <v>1125</v>
      </c>
      <c r="S853" s="3" t="s">
        <v>519</v>
      </c>
      <c r="T853" s="3" t="s">
        <v>520</v>
      </c>
      <c r="U853" s="3" t="s">
        <v>1125</v>
      </c>
      <c r="V853" s="3" t="s">
        <v>1125</v>
      </c>
      <c r="W853" s="3" t="s">
        <v>1125</v>
      </c>
      <c r="X853" s="3" t="s">
        <v>1125</v>
      </c>
      <c r="Y853" s="3" t="s">
        <v>1125</v>
      </c>
      <c r="AA853" s="3">
        <v>1520</v>
      </c>
      <c r="AB853" s="3">
        <v>740</v>
      </c>
      <c r="AC853" s="3">
        <v>780</v>
      </c>
      <c r="AD853" s="3" t="s">
        <v>593</v>
      </c>
      <c r="AE853" s="3" t="s">
        <v>541</v>
      </c>
      <c r="AF853" s="3" t="s">
        <v>523</v>
      </c>
      <c r="FD853" s="3" t="s">
        <v>729</v>
      </c>
      <c r="IG853" s="3" t="s">
        <v>723</v>
      </c>
      <c r="JD853" s="3">
        <v>2</v>
      </c>
      <c r="JE853" s="3">
        <v>1</v>
      </c>
      <c r="JF853" s="3">
        <v>1</v>
      </c>
      <c r="JG853" s="3" t="s">
        <v>730</v>
      </c>
      <c r="JH853" s="3" t="s">
        <v>735</v>
      </c>
      <c r="OF853" s="3" t="s">
        <v>725</v>
      </c>
      <c r="RI853" s="3" t="s">
        <v>725</v>
      </c>
      <c r="SF853" s="3">
        <v>2</v>
      </c>
      <c r="SG853" s="3">
        <v>0</v>
      </c>
      <c r="SH853" s="3">
        <v>0</v>
      </c>
      <c r="SI853" s="3">
        <v>1</v>
      </c>
      <c r="SJ853" s="3" t="s">
        <v>524</v>
      </c>
      <c r="SK853" s="3" t="s">
        <v>735</v>
      </c>
      <c r="SL853" s="3" t="s">
        <v>523</v>
      </c>
      <c r="SM853" s="3" t="s">
        <v>1254</v>
      </c>
      <c r="SN853" s="4">
        <v>0</v>
      </c>
      <c r="SO853" s="3" t="s">
        <v>554</v>
      </c>
      <c r="SP853" s="3" t="s">
        <v>544</v>
      </c>
    </row>
    <row r="854" spans="1:510" ht="12.75" x14ac:dyDescent="0.2">
      <c r="A854" s="2">
        <v>43949.912324467594</v>
      </c>
      <c r="B854" s="3" t="s">
        <v>507</v>
      </c>
      <c r="C854" s="3" t="s">
        <v>508</v>
      </c>
      <c r="D854" s="3" t="s">
        <v>566</v>
      </c>
      <c r="E854" s="3" t="s">
        <v>1127</v>
      </c>
      <c r="F854" s="3" t="s">
        <v>510</v>
      </c>
      <c r="G854" s="3" t="s">
        <v>511</v>
      </c>
      <c r="H854" s="3" t="s">
        <v>512</v>
      </c>
      <c r="I854" s="3" t="s">
        <v>529</v>
      </c>
      <c r="J854" s="3" t="s">
        <v>514</v>
      </c>
      <c r="K854" s="3"/>
      <c r="M854" s="3" t="s">
        <v>572</v>
      </c>
      <c r="N854" s="3" t="s">
        <v>517</v>
      </c>
      <c r="O854" s="3" t="s">
        <v>518</v>
      </c>
      <c r="P854" s="3">
        <v>6</v>
      </c>
      <c r="Q854" s="3" t="s">
        <v>1125</v>
      </c>
      <c r="R854" s="3" t="s">
        <v>745</v>
      </c>
      <c r="S854" s="3" t="s">
        <v>569</v>
      </c>
      <c r="T854" s="3" t="s">
        <v>533</v>
      </c>
      <c r="U854" s="3">
        <v>36</v>
      </c>
      <c r="V854" s="3">
        <v>35</v>
      </c>
      <c r="W854" s="3">
        <v>36</v>
      </c>
      <c r="X854" s="3">
        <v>36</v>
      </c>
      <c r="Y854" s="3">
        <v>36</v>
      </c>
      <c r="Z854" s="3" t="s">
        <v>534</v>
      </c>
      <c r="AA854" s="3">
        <v>1560</v>
      </c>
      <c r="AB854" s="3">
        <v>780</v>
      </c>
      <c r="AC854" s="3">
        <v>780</v>
      </c>
      <c r="AD854" s="3" t="s">
        <v>614</v>
      </c>
      <c r="AE854" s="3" t="s">
        <v>587</v>
      </c>
      <c r="AF854" s="3" t="s">
        <v>523</v>
      </c>
      <c r="AL854" s="3" t="s">
        <v>723</v>
      </c>
      <c r="BR854" s="3" t="s">
        <v>723</v>
      </c>
      <c r="CP854" s="3" t="s">
        <v>723</v>
      </c>
      <c r="DQ854" s="3" t="s">
        <v>723</v>
      </c>
      <c r="EE854" s="3" t="s">
        <v>723</v>
      </c>
      <c r="FD854" s="3" t="s">
        <v>723</v>
      </c>
      <c r="HO854" s="3" t="s">
        <v>723</v>
      </c>
      <c r="IA854" s="3" t="s">
        <v>723</v>
      </c>
      <c r="JC854" s="3" t="s">
        <v>723</v>
      </c>
      <c r="JD854" s="3">
        <v>9</v>
      </c>
      <c r="JE854" s="3">
        <v>8</v>
      </c>
      <c r="JF854" s="3" t="s">
        <v>730</v>
      </c>
      <c r="JG854" s="3">
        <v>1</v>
      </c>
      <c r="JH854" s="3" t="s">
        <v>739</v>
      </c>
      <c r="JN854" s="3" t="s">
        <v>725</v>
      </c>
      <c r="KT854" s="3" t="s">
        <v>725</v>
      </c>
      <c r="LR854" s="3" t="s">
        <v>725</v>
      </c>
      <c r="MS854" s="3" t="s">
        <v>725</v>
      </c>
      <c r="NG854" s="3" t="s">
        <v>725</v>
      </c>
      <c r="OF854" s="3" t="s">
        <v>726</v>
      </c>
      <c r="QQ854" s="3" t="s">
        <v>726</v>
      </c>
      <c r="RC854" s="3" t="s">
        <v>725</v>
      </c>
      <c r="SE854" s="3" t="s">
        <v>725</v>
      </c>
      <c r="SF854" s="3">
        <v>7</v>
      </c>
      <c r="SG854" s="3">
        <v>2</v>
      </c>
      <c r="SH854" s="3">
        <v>0</v>
      </c>
      <c r="SI854" s="3">
        <v>6</v>
      </c>
      <c r="SJ854" s="3" t="s">
        <v>524</v>
      </c>
      <c r="SK854" s="3" t="s">
        <v>765</v>
      </c>
      <c r="SL854" s="3" t="s">
        <v>524</v>
      </c>
      <c r="SM854" s="3" t="s">
        <v>1253</v>
      </c>
      <c r="SN854" s="3" t="s">
        <v>594</v>
      </c>
      <c r="SO854" s="3" t="s">
        <v>554</v>
      </c>
      <c r="SP854" s="3" t="s">
        <v>527</v>
      </c>
    </row>
    <row r="855" spans="1:510" ht="12.75" x14ac:dyDescent="0.2">
      <c r="A855" s="2">
        <v>43949.913604305555</v>
      </c>
      <c r="B855" s="3" t="s">
        <v>507</v>
      </c>
      <c r="C855" s="3" t="s">
        <v>508</v>
      </c>
      <c r="D855" s="3" t="s">
        <v>509</v>
      </c>
      <c r="E855" s="3" t="s">
        <v>1143</v>
      </c>
      <c r="F855" s="3" t="s">
        <v>528</v>
      </c>
      <c r="G855" s="3" t="s">
        <v>511</v>
      </c>
      <c r="H855" s="3" t="s">
        <v>512</v>
      </c>
      <c r="I855" s="3" t="s">
        <v>556</v>
      </c>
      <c r="J855" s="3" t="s">
        <v>514</v>
      </c>
      <c r="K855" s="3"/>
      <c r="M855" s="3" t="s">
        <v>516</v>
      </c>
      <c r="N855" s="3" t="s">
        <v>531</v>
      </c>
      <c r="O855" s="3" t="s">
        <v>518</v>
      </c>
      <c r="P855" s="3">
        <v>9</v>
      </c>
      <c r="Q855" s="3" t="s">
        <v>733</v>
      </c>
      <c r="R855" s="3" t="s">
        <v>1159</v>
      </c>
      <c r="S855" s="3" t="s">
        <v>546</v>
      </c>
      <c r="T855" s="3" t="s">
        <v>533</v>
      </c>
      <c r="U855" s="3">
        <v>36</v>
      </c>
      <c r="V855" s="3">
        <v>35</v>
      </c>
      <c r="W855" s="3">
        <v>36</v>
      </c>
      <c r="X855" s="3">
        <v>35</v>
      </c>
      <c r="Y855" s="3">
        <v>36</v>
      </c>
      <c r="Z855" s="3" t="s">
        <v>534</v>
      </c>
      <c r="AA855" s="3">
        <v>1560</v>
      </c>
      <c r="AB855" s="3">
        <v>760</v>
      </c>
      <c r="AC855" s="3">
        <v>800</v>
      </c>
      <c r="AD855" s="3" t="s">
        <v>593</v>
      </c>
      <c r="AE855" s="3" t="s">
        <v>587</v>
      </c>
      <c r="AF855" s="3" t="s">
        <v>523</v>
      </c>
      <c r="AG855" s="3" t="s">
        <v>723</v>
      </c>
      <c r="AH855" s="3" t="s">
        <v>723</v>
      </c>
      <c r="AV855" s="3" t="s">
        <v>723</v>
      </c>
      <c r="AZ855" s="3" t="s">
        <v>723</v>
      </c>
      <c r="BD855" s="3" t="s">
        <v>723</v>
      </c>
      <c r="BR855" s="3" t="s">
        <v>729</v>
      </c>
      <c r="BS855" s="3" t="s">
        <v>723</v>
      </c>
      <c r="BT855" s="3" t="s">
        <v>723</v>
      </c>
      <c r="BW855" s="3" t="s">
        <v>723</v>
      </c>
      <c r="CF855" s="3" t="s">
        <v>723</v>
      </c>
      <c r="CG855" s="3" t="s">
        <v>723</v>
      </c>
      <c r="CI855" s="3" t="s">
        <v>723</v>
      </c>
      <c r="CJ855" s="3" t="s">
        <v>723</v>
      </c>
      <c r="CP855" s="3" t="s">
        <v>723</v>
      </c>
      <c r="CX855" s="3" t="s">
        <v>723</v>
      </c>
      <c r="DG855" s="3" t="s">
        <v>723</v>
      </c>
      <c r="DQ855" s="3" t="s">
        <v>723</v>
      </c>
      <c r="DT855" s="3" t="s">
        <v>723</v>
      </c>
      <c r="EE855" s="3" t="s">
        <v>723</v>
      </c>
      <c r="EL855" s="3" t="s">
        <v>723</v>
      </c>
      <c r="EO855" s="3" t="s">
        <v>723</v>
      </c>
      <c r="FD855" s="3" t="s">
        <v>723</v>
      </c>
      <c r="FJ855" s="3" t="s">
        <v>723</v>
      </c>
      <c r="FY855" s="3" t="s">
        <v>723</v>
      </c>
      <c r="GA855" s="3" t="s">
        <v>723</v>
      </c>
      <c r="GB855" s="3" t="s">
        <v>723</v>
      </c>
      <c r="GC855" s="3" t="s">
        <v>723</v>
      </c>
      <c r="GD855" s="3" t="s">
        <v>723</v>
      </c>
      <c r="GG855" s="3" t="s">
        <v>723</v>
      </c>
      <c r="GH855" s="3" t="s">
        <v>723</v>
      </c>
      <c r="GI855" s="3" t="s">
        <v>723</v>
      </c>
      <c r="GJ855" s="3" t="s">
        <v>723</v>
      </c>
      <c r="HB855" s="3" t="s">
        <v>723</v>
      </c>
      <c r="HO855" s="3" t="s">
        <v>723</v>
      </c>
      <c r="HW855" s="3" t="s">
        <v>723</v>
      </c>
      <c r="IL855" s="3" t="s">
        <v>723</v>
      </c>
      <c r="IN855" s="3" t="s">
        <v>723</v>
      </c>
      <c r="IO855" s="3" t="s">
        <v>723</v>
      </c>
      <c r="IR855" s="3" t="s">
        <v>723</v>
      </c>
      <c r="JC855" s="3" t="s">
        <v>723</v>
      </c>
      <c r="JD855" s="3" t="s">
        <v>762</v>
      </c>
      <c r="JE855" s="3" t="s">
        <v>762</v>
      </c>
      <c r="JF855" s="3">
        <v>10</v>
      </c>
      <c r="JG855" s="3">
        <v>5</v>
      </c>
      <c r="JH855" s="3" t="s">
        <v>739</v>
      </c>
      <c r="SF855" s="3">
        <v>1</v>
      </c>
      <c r="SG855" s="3">
        <v>1</v>
      </c>
      <c r="SH855" s="3">
        <v>1</v>
      </c>
      <c r="SI855" s="3">
        <v>9</v>
      </c>
      <c r="SJ855" s="3" t="s">
        <v>524</v>
      </c>
      <c r="SL855" s="3" t="s">
        <v>523</v>
      </c>
      <c r="SM855" s="3" t="s">
        <v>1254</v>
      </c>
      <c r="SO855" s="3" t="s">
        <v>543</v>
      </c>
    </row>
    <row r="856" spans="1:510" ht="12.75" x14ac:dyDescent="0.2">
      <c r="A856" s="2">
        <v>43949.913695636569</v>
      </c>
      <c r="B856" s="3" t="s">
        <v>507</v>
      </c>
      <c r="C856" s="3" t="s">
        <v>508</v>
      </c>
      <c r="D856" s="3" t="s">
        <v>509</v>
      </c>
      <c r="E856" s="3" t="s">
        <v>1143</v>
      </c>
      <c r="F856" s="3" t="s">
        <v>510</v>
      </c>
      <c r="G856" s="3" t="s">
        <v>511</v>
      </c>
      <c r="H856" s="3" t="s">
        <v>1125</v>
      </c>
      <c r="I856" s="3" t="s">
        <v>556</v>
      </c>
      <c r="J856" s="3" t="s">
        <v>514</v>
      </c>
      <c r="K856" s="3"/>
      <c r="M856" s="3" t="s">
        <v>516</v>
      </c>
      <c r="N856" s="3" t="s">
        <v>578</v>
      </c>
      <c r="O856" s="3" t="s">
        <v>580</v>
      </c>
      <c r="P856" s="3">
        <v>10</v>
      </c>
      <c r="Q856" s="3">
        <v>4</v>
      </c>
      <c r="R856" s="3" t="s">
        <v>1125</v>
      </c>
      <c r="S856" s="3" t="s">
        <v>519</v>
      </c>
      <c r="T856" s="3" t="s">
        <v>520</v>
      </c>
      <c r="U856" s="3" t="s">
        <v>1125</v>
      </c>
      <c r="V856" s="3" t="s">
        <v>1125</v>
      </c>
      <c r="W856" s="3" t="s">
        <v>1125</v>
      </c>
      <c r="X856" s="3" t="s">
        <v>1125</v>
      </c>
      <c r="Y856" s="3" t="s">
        <v>1125</v>
      </c>
      <c r="AA856" s="3">
        <v>1530</v>
      </c>
      <c r="AB856" s="3">
        <v>770</v>
      </c>
      <c r="AC856" s="3">
        <v>760</v>
      </c>
      <c r="AD856" s="3" t="s">
        <v>593</v>
      </c>
      <c r="AE856" s="3" t="s">
        <v>574</v>
      </c>
      <c r="AF856" s="3" t="s">
        <v>523</v>
      </c>
      <c r="AS856" s="3" t="s">
        <v>723</v>
      </c>
      <c r="AV856" s="3" t="s">
        <v>723</v>
      </c>
      <c r="BS856" s="3" t="s">
        <v>723</v>
      </c>
      <c r="BT856" s="3" t="s">
        <v>723</v>
      </c>
      <c r="BU856" s="3" t="s">
        <v>723</v>
      </c>
      <c r="CA856" s="3" t="s">
        <v>723</v>
      </c>
      <c r="DN856" s="3" t="s">
        <v>723</v>
      </c>
      <c r="EL856" s="3" t="s">
        <v>723</v>
      </c>
      <c r="EY856" s="3" t="s">
        <v>723</v>
      </c>
      <c r="FG856" s="3" t="s">
        <v>723</v>
      </c>
      <c r="IS856" s="3" t="s">
        <v>723</v>
      </c>
      <c r="JC856" s="3" t="s">
        <v>723</v>
      </c>
      <c r="JD856" s="3">
        <v>12</v>
      </c>
      <c r="JE856" s="3">
        <v>10</v>
      </c>
      <c r="JF856" s="3">
        <v>2</v>
      </c>
      <c r="JG856" s="3" t="s">
        <v>730</v>
      </c>
      <c r="JH856" s="3" t="s">
        <v>842</v>
      </c>
      <c r="JU856" s="3" t="s">
        <v>727</v>
      </c>
      <c r="JX856" s="3" t="s">
        <v>726</v>
      </c>
      <c r="KU856" s="3" t="s">
        <v>726</v>
      </c>
      <c r="KV856" s="3" t="s">
        <v>727</v>
      </c>
      <c r="KW856" s="3" t="s">
        <v>727</v>
      </c>
      <c r="LC856" s="3" t="s">
        <v>727</v>
      </c>
      <c r="MP856" s="3" t="s">
        <v>725</v>
      </c>
      <c r="NN856" s="3" t="s">
        <v>727</v>
      </c>
      <c r="OI856" s="3" t="s">
        <v>726</v>
      </c>
      <c r="RU856" s="3" t="s">
        <v>727</v>
      </c>
      <c r="SE856" s="3" t="s">
        <v>726</v>
      </c>
      <c r="SF856" s="3">
        <v>2</v>
      </c>
      <c r="SG856" s="3">
        <v>4</v>
      </c>
      <c r="SH856" s="3">
        <v>7</v>
      </c>
      <c r="SI856" s="3">
        <v>0</v>
      </c>
      <c r="SJ856" s="3" t="s">
        <v>523</v>
      </c>
      <c r="SK856" s="3" t="s">
        <v>843</v>
      </c>
      <c r="SL856" s="3" t="s">
        <v>523</v>
      </c>
      <c r="SM856" s="6" t="s">
        <v>1125</v>
      </c>
      <c r="SO856" s="3" t="s">
        <v>554</v>
      </c>
    </row>
    <row r="857" spans="1:510" ht="12.75" x14ac:dyDescent="0.2">
      <c r="A857" s="2">
        <v>43949.914144386574</v>
      </c>
      <c r="B857" s="3" t="s">
        <v>507</v>
      </c>
      <c r="C857" s="3" t="s">
        <v>508</v>
      </c>
      <c r="D857" s="3" t="s">
        <v>509</v>
      </c>
      <c r="E857" s="3" t="s">
        <v>1143</v>
      </c>
      <c r="F857" s="3" t="s">
        <v>528</v>
      </c>
      <c r="G857" s="3" t="s">
        <v>511</v>
      </c>
      <c r="H857" s="3" t="s">
        <v>536</v>
      </c>
      <c r="I857" s="3" t="s">
        <v>529</v>
      </c>
      <c r="J857" s="3" t="s">
        <v>514</v>
      </c>
      <c r="K857" s="3"/>
      <c r="M857" s="3" t="s">
        <v>516</v>
      </c>
      <c r="N857" s="3" t="s">
        <v>539</v>
      </c>
      <c r="O857" s="3" t="s">
        <v>518</v>
      </c>
      <c r="P857" s="3">
        <v>8</v>
      </c>
      <c r="Q857" s="3">
        <v>4</v>
      </c>
      <c r="R857" s="3" t="s">
        <v>745</v>
      </c>
      <c r="S857" s="3" t="s">
        <v>519</v>
      </c>
      <c r="T857" s="3" t="s">
        <v>533</v>
      </c>
      <c r="U857" s="3">
        <v>35</v>
      </c>
      <c r="V857" s="3">
        <v>34</v>
      </c>
      <c r="W857" s="3">
        <v>36</v>
      </c>
      <c r="X857" s="3">
        <v>32</v>
      </c>
      <c r="Y857" s="3">
        <v>36</v>
      </c>
      <c r="Z857" s="3" t="s">
        <v>534</v>
      </c>
      <c r="AA857" s="3">
        <v>1500</v>
      </c>
      <c r="AB857" s="3">
        <v>700</v>
      </c>
      <c r="AC857" s="3">
        <v>800</v>
      </c>
      <c r="AD857" s="3" t="s">
        <v>540</v>
      </c>
      <c r="AE857" s="3" t="s">
        <v>548</v>
      </c>
      <c r="AF857" s="3" t="s">
        <v>523</v>
      </c>
      <c r="AY857" s="3" t="s">
        <v>723</v>
      </c>
      <c r="AZ857" s="3" t="s">
        <v>723</v>
      </c>
      <c r="BA857" s="3" t="s">
        <v>723</v>
      </c>
      <c r="BS857" s="3" t="s">
        <v>723</v>
      </c>
      <c r="CJ857" s="3" t="s">
        <v>723</v>
      </c>
      <c r="DT857" s="3" t="s">
        <v>723</v>
      </c>
      <c r="EL857" s="3" t="s">
        <v>723</v>
      </c>
      <c r="FD857" s="3" t="s">
        <v>723</v>
      </c>
      <c r="GA857" s="3" t="s">
        <v>723</v>
      </c>
      <c r="GB857" s="3" t="s">
        <v>723</v>
      </c>
      <c r="GC857" s="3" t="s">
        <v>723</v>
      </c>
      <c r="GD857" s="3" t="s">
        <v>723</v>
      </c>
      <c r="GG857" s="3" t="s">
        <v>723</v>
      </c>
      <c r="GH857" s="3" t="s">
        <v>723</v>
      </c>
      <c r="HL857" s="3" t="s">
        <v>723</v>
      </c>
      <c r="HY857" s="3" t="s">
        <v>723</v>
      </c>
      <c r="JD857" s="3">
        <v>17</v>
      </c>
      <c r="JE857" s="3">
        <v>13</v>
      </c>
      <c r="JF857" s="3">
        <v>2</v>
      </c>
      <c r="JG857" s="3">
        <v>2</v>
      </c>
      <c r="JH857" s="3" t="s">
        <v>735</v>
      </c>
      <c r="KA857" s="3" t="s">
        <v>725</v>
      </c>
      <c r="KB857" s="3" t="s">
        <v>726</v>
      </c>
      <c r="KC857" s="3" t="s">
        <v>725</v>
      </c>
      <c r="KU857" s="3" t="s">
        <v>727</v>
      </c>
      <c r="LL857" s="3" t="s">
        <v>725</v>
      </c>
      <c r="MV857" s="3" t="s">
        <v>726</v>
      </c>
      <c r="NN857" s="3" t="s">
        <v>727</v>
      </c>
      <c r="OF857" s="3" t="s">
        <v>726</v>
      </c>
      <c r="PC857" s="3" t="s">
        <v>725</v>
      </c>
      <c r="PD857" s="3" t="s">
        <v>725</v>
      </c>
      <c r="PE857" s="3" t="s">
        <v>725</v>
      </c>
      <c r="PF857" s="3" t="s">
        <v>725</v>
      </c>
      <c r="PI857" s="3" t="s">
        <v>725</v>
      </c>
      <c r="PJ857" s="3" t="s">
        <v>725</v>
      </c>
      <c r="PK857" s="3" t="s">
        <v>725</v>
      </c>
      <c r="QN857" s="3" t="s">
        <v>725</v>
      </c>
      <c r="RA857" s="3" t="s">
        <v>726</v>
      </c>
      <c r="SF857" s="3">
        <v>11</v>
      </c>
      <c r="SG857" s="3">
        <v>4</v>
      </c>
      <c r="SH857" s="3">
        <v>2</v>
      </c>
      <c r="SI857" s="3">
        <v>7</v>
      </c>
      <c r="SJ857" s="3" t="s">
        <v>523</v>
      </c>
      <c r="SK857" s="3" t="s">
        <v>797</v>
      </c>
      <c r="SL857" s="3" t="s">
        <v>524</v>
      </c>
      <c r="SM857" s="3" t="s">
        <v>1248</v>
      </c>
      <c r="SN857" s="4">
        <v>0</v>
      </c>
      <c r="SO857" s="3" t="s">
        <v>543</v>
      </c>
      <c r="SP857" s="3" t="s">
        <v>549</v>
      </c>
    </row>
    <row r="858" spans="1:510" ht="12.75" x14ac:dyDescent="0.2">
      <c r="A858" s="2">
        <v>43949.916408368052</v>
      </c>
      <c r="B858" s="3" t="s">
        <v>507</v>
      </c>
      <c r="C858" s="3" t="s">
        <v>508</v>
      </c>
      <c r="D858" s="3" t="s">
        <v>566</v>
      </c>
      <c r="E858" s="3" t="s">
        <v>1143</v>
      </c>
      <c r="F858" s="3" t="s">
        <v>528</v>
      </c>
      <c r="G858" s="3" t="s">
        <v>511</v>
      </c>
      <c r="H858" s="3" t="s">
        <v>555</v>
      </c>
      <c r="I858" s="3" t="s">
        <v>529</v>
      </c>
      <c r="J858" s="3" t="s">
        <v>514</v>
      </c>
      <c r="K858" s="3"/>
      <c r="M858" s="3" t="s">
        <v>572</v>
      </c>
      <c r="N858" s="3" t="s">
        <v>578</v>
      </c>
      <c r="O858" s="3" t="s">
        <v>605</v>
      </c>
      <c r="P858" s="3">
        <v>9</v>
      </c>
      <c r="Q858" s="3">
        <v>4</v>
      </c>
      <c r="R858" s="3" t="s">
        <v>1125</v>
      </c>
      <c r="S858" s="3" t="s">
        <v>546</v>
      </c>
      <c r="T858" s="3" t="s">
        <v>520</v>
      </c>
      <c r="U858" s="3" t="s">
        <v>1125</v>
      </c>
      <c r="V858" s="3" t="s">
        <v>1125</v>
      </c>
      <c r="W858" s="3" t="s">
        <v>1125</v>
      </c>
      <c r="X858" s="3" t="s">
        <v>1125</v>
      </c>
      <c r="Y858" s="3" t="s">
        <v>1125</v>
      </c>
      <c r="AA858" s="3">
        <v>1570</v>
      </c>
      <c r="AB858" s="3">
        <v>770</v>
      </c>
      <c r="AC858" s="3">
        <v>800</v>
      </c>
      <c r="AD858" s="3" t="s">
        <v>560</v>
      </c>
      <c r="AE858" s="3" t="s">
        <v>541</v>
      </c>
      <c r="AF858" s="3" t="s">
        <v>523</v>
      </c>
      <c r="AV858" s="3" t="s">
        <v>723</v>
      </c>
      <c r="BD858" s="3" t="s">
        <v>723</v>
      </c>
      <c r="BR858" s="3" t="s">
        <v>723</v>
      </c>
      <c r="BS858" s="3" t="s">
        <v>723</v>
      </c>
      <c r="BT858" s="3" t="s">
        <v>723</v>
      </c>
      <c r="BW858" s="3" t="s">
        <v>723</v>
      </c>
      <c r="CX858" s="3" t="s">
        <v>723</v>
      </c>
      <c r="DB858" s="3" t="s">
        <v>723</v>
      </c>
      <c r="DT858" s="3" t="s">
        <v>723</v>
      </c>
      <c r="EA858" s="3" t="s">
        <v>729</v>
      </c>
      <c r="EE858" s="3" t="s">
        <v>729</v>
      </c>
      <c r="EL858" s="3" t="s">
        <v>723</v>
      </c>
      <c r="GS858" s="3" t="s">
        <v>729</v>
      </c>
      <c r="HB858" s="3" t="s">
        <v>729</v>
      </c>
      <c r="HL858" s="3" t="s">
        <v>723</v>
      </c>
      <c r="HO858" s="3" t="s">
        <v>723</v>
      </c>
      <c r="HY858" s="3" t="s">
        <v>723</v>
      </c>
      <c r="IR858" s="3" t="s">
        <v>723</v>
      </c>
      <c r="JE858" s="3">
        <v>17</v>
      </c>
      <c r="JF858" s="3" t="s">
        <v>730</v>
      </c>
      <c r="JG858" s="3" t="s">
        <v>730</v>
      </c>
      <c r="JH858" s="3" t="s">
        <v>731</v>
      </c>
      <c r="JX858" s="3" t="s">
        <v>727</v>
      </c>
      <c r="KF858" s="3" t="s">
        <v>727</v>
      </c>
      <c r="KT858" s="3" t="s">
        <v>727</v>
      </c>
      <c r="KU858" s="3" t="s">
        <v>726</v>
      </c>
      <c r="KV858" s="3" t="s">
        <v>726</v>
      </c>
      <c r="KY858" s="3" t="s">
        <v>725</v>
      </c>
      <c r="LZ858" s="3" t="s">
        <v>725</v>
      </c>
      <c r="MD858" s="3" t="s">
        <v>725</v>
      </c>
      <c r="MV858" s="3" t="s">
        <v>726</v>
      </c>
      <c r="NC858" s="3" t="s">
        <v>725</v>
      </c>
      <c r="NG858" s="3" t="s">
        <v>726</v>
      </c>
      <c r="NN858" s="3" t="s">
        <v>727</v>
      </c>
      <c r="PU858" s="3" t="s">
        <v>725</v>
      </c>
      <c r="QD858" s="3" t="s">
        <v>726</v>
      </c>
      <c r="QN858" s="3" t="s">
        <v>725</v>
      </c>
      <c r="QQ858" s="3" t="s">
        <v>726</v>
      </c>
      <c r="RA858" s="3" t="s">
        <v>725</v>
      </c>
      <c r="RT858" s="3" t="s">
        <v>725</v>
      </c>
      <c r="SF858" s="3">
        <v>8</v>
      </c>
      <c r="SG858" s="3">
        <v>6</v>
      </c>
      <c r="SH858" s="3">
        <v>5</v>
      </c>
      <c r="SI858" s="3">
        <v>7</v>
      </c>
      <c r="SJ858" s="3" t="s">
        <v>523</v>
      </c>
      <c r="SK858" s="3" t="s">
        <v>780</v>
      </c>
      <c r="SL858" s="3" t="s">
        <v>524</v>
      </c>
      <c r="SM858" s="3" t="s">
        <v>1249</v>
      </c>
      <c r="SN858" s="3" t="s">
        <v>542</v>
      </c>
      <c r="SO858" s="3" t="s">
        <v>554</v>
      </c>
      <c r="SP858" s="3" t="s">
        <v>544</v>
      </c>
    </row>
    <row r="859" spans="1:510" ht="12.75" x14ac:dyDescent="0.2">
      <c r="A859" s="2">
        <v>43949.918155810185</v>
      </c>
      <c r="B859" s="3" t="s">
        <v>507</v>
      </c>
      <c r="C859" s="3" t="s">
        <v>753</v>
      </c>
      <c r="D859" s="3" t="s">
        <v>566</v>
      </c>
      <c r="E859" s="3" t="s">
        <v>1143</v>
      </c>
      <c r="F859" s="3" t="s">
        <v>528</v>
      </c>
      <c r="G859" s="3" t="s">
        <v>511</v>
      </c>
      <c r="H859" s="3" t="s">
        <v>512</v>
      </c>
      <c r="I859" s="3" t="s">
        <v>513</v>
      </c>
      <c r="J859" s="3" t="s">
        <v>514</v>
      </c>
      <c r="K859" s="3"/>
      <c r="M859" s="3" t="s">
        <v>572</v>
      </c>
      <c r="N859" s="3" t="s">
        <v>517</v>
      </c>
      <c r="O859" s="3" t="s">
        <v>518</v>
      </c>
      <c r="P859" s="3">
        <v>7</v>
      </c>
      <c r="Q859" s="3" t="s">
        <v>733</v>
      </c>
      <c r="R859" s="3" t="s">
        <v>1159</v>
      </c>
      <c r="S859" s="3" t="s">
        <v>546</v>
      </c>
      <c r="T859" s="3" t="s">
        <v>520</v>
      </c>
      <c r="U859" s="3" t="s">
        <v>1125</v>
      </c>
      <c r="V859" s="3" t="s">
        <v>1125</v>
      </c>
      <c r="W859" s="3" t="s">
        <v>1125</v>
      </c>
      <c r="X859" s="3" t="s">
        <v>1125</v>
      </c>
      <c r="Y859" s="3" t="s">
        <v>1125</v>
      </c>
      <c r="AA859" s="3">
        <v>1560</v>
      </c>
      <c r="AB859" s="3">
        <v>780</v>
      </c>
      <c r="AC859" s="3">
        <v>780</v>
      </c>
      <c r="AD859" s="3" t="s">
        <v>540</v>
      </c>
      <c r="AE859" s="3" t="s">
        <v>541</v>
      </c>
      <c r="AF859" s="3" t="s">
        <v>523</v>
      </c>
      <c r="AV859" s="3" t="s">
        <v>723</v>
      </c>
      <c r="BS859" s="3" t="s">
        <v>723</v>
      </c>
      <c r="DG859" s="3" t="s">
        <v>723</v>
      </c>
      <c r="DT859" s="3" t="s">
        <v>723</v>
      </c>
      <c r="EE859" s="3" t="s">
        <v>723</v>
      </c>
      <c r="FD859" s="3" t="s">
        <v>839</v>
      </c>
      <c r="GA859" s="3" t="s">
        <v>723</v>
      </c>
      <c r="GD859" s="3" t="s">
        <v>723</v>
      </c>
      <c r="GG859" s="3" t="s">
        <v>723</v>
      </c>
      <c r="HC859" s="3" t="s">
        <v>723</v>
      </c>
      <c r="IG859" s="3" t="s">
        <v>723</v>
      </c>
      <c r="JD859" s="3">
        <v>11</v>
      </c>
      <c r="JE859" s="3">
        <v>8</v>
      </c>
      <c r="JF859" s="3">
        <v>3</v>
      </c>
      <c r="JG859" s="3" t="s">
        <v>730</v>
      </c>
      <c r="JH859" s="3" t="s">
        <v>750</v>
      </c>
      <c r="JX859" s="3" t="s">
        <v>726</v>
      </c>
      <c r="KU859" s="3" t="s">
        <v>727</v>
      </c>
      <c r="MV859" s="3" t="s">
        <v>727</v>
      </c>
      <c r="NG859" s="3" t="s">
        <v>725</v>
      </c>
      <c r="OF859" s="3" t="s">
        <v>727</v>
      </c>
      <c r="PC859" s="3" t="s">
        <v>727</v>
      </c>
      <c r="PF859" s="3" t="s">
        <v>725</v>
      </c>
      <c r="PI859" s="3" t="s">
        <v>725</v>
      </c>
      <c r="QE859" s="3" t="s">
        <v>725</v>
      </c>
      <c r="RI859" s="3" t="s">
        <v>725</v>
      </c>
      <c r="SF859" s="3">
        <v>6</v>
      </c>
      <c r="SG859" s="3">
        <v>2</v>
      </c>
      <c r="SH859" s="3">
        <v>3</v>
      </c>
      <c r="SI859" s="3">
        <v>3</v>
      </c>
      <c r="SJ859" s="3" t="s">
        <v>524</v>
      </c>
      <c r="SK859" s="3" t="s">
        <v>750</v>
      </c>
      <c r="SL859" s="3" t="s">
        <v>524</v>
      </c>
      <c r="SM859" s="3" t="s">
        <v>1248</v>
      </c>
      <c r="SN859" s="3" t="s">
        <v>570</v>
      </c>
      <c r="SO859" s="3" t="s">
        <v>554</v>
      </c>
      <c r="SP859" s="3" t="s">
        <v>544</v>
      </c>
    </row>
    <row r="860" spans="1:510" ht="12.75" x14ac:dyDescent="0.2">
      <c r="A860" s="2">
        <v>43949.922304664353</v>
      </c>
      <c r="B860" s="3" t="s">
        <v>507</v>
      </c>
      <c r="C860" s="3" t="s">
        <v>508</v>
      </c>
      <c r="D860" s="3" t="s">
        <v>566</v>
      </c>
      <c r="E860" s="3" t="s">
        <v>1143</v>
      </c>
      <c r="F860" s="3" t="s">
        <v>528</v>
      </c>
      <c r="G860" s="3" t="s">
        <v>511</v>
      </c>
      <c r="H860" s="3" t="s">
        <v>512</v>
      </c>
      <c r="I860" s="3" t="s">
        <v>556</v>
      </c>
      <c r="J860" s="3" t="s">
        <v>514</v>
      </c>
      <c r="K860" s="3"/>
      <c r="M860" s="3" t="s">
        <v>572</v>
      </c>
      <c r="N860" s="3" t="s">
        <v>578</v>
      </c>
      <c r="O860" s="3" t="s">
        <v>518</v>
      </c>
      <c r="P860" s="3">
        <v>4</v>
      </c>
      <c r="Q860" s="3">
        <v>4</v>
      </c>
      <c r="R860" s="3" t="s">
        <v>1125</v>
      </c>
      <c r="S860" s="3" t="s">
        <v>569</v>
      </c>
      <c r="T860" s="3" t="s">
        <v>520</v>
      </c>
      <c r="U860" s="3" t="s">
        <v>1125</v>
      </c>
      <c r="V860" s="3" t="s">
        <v>1125</v>
      </c>
      <c r="W860" s="3" t="s">
        <v>1125</v>
      </c>
      <c r="X860" s="3" t="s">
        <v>1125</v>
      </c>
      <c r="Y860" s="3" t="s">
        <v>1125</v>
      </c>
      <c r="AA860" s="3">
        <v>1540</v>
      </c>
      <c r="AB860" s="3">
        <v>780</v>
      </c>
      <c r="AC860" s="3">
        <v>760</v>
      </c>
      <c r="AD860" s="3" t="s">
        <v>576</v>
      </c>
      <c r="AE860" s="3" t="s">
        <v>548</v>
      </c>
      <c r="AF860" s="3" t="s">
        <v>523</v>
      </c>
      <c r="AH860" s="3" t="s">
        <v>723</v>
      </c>
      <c r="BH860" s="3" t="s">
        <v>723</v>
      </c>
      <c r="CZ860" s="3" t="s">
        <v>723</v>
      </c>
      <c r="DS860" s="3" t="s">
        <v>723</v>
      </c>
      <c r="DT860" s="3" t="s">
        <v>723</v>
      </c>
      <c r="FD860" s="3" t="s">
        <v>729</v>
      </c>
      <c r="IG860" s="3" t="s">
        <v>723</v>
      </c>
      <c r="IX860" s="3" t="s">
        <v>723</v>
      </c>
      <c r="JC860" s="3" t="s">
        <v>723</v>
      </c>
      <c r="JD860" s="3">
        <v>13</v>
      </c>
      <c r="JE860" s="3">
        <v>8</v>
      </c>
      <c r="JF860" s="3">
        <v>2</v>
      </c>
      <c r="JG860" s="3">
        <v>2</v>
      </c>
      <c r="JH860" s="3" t="s">
        <v>765</v>
      </c>
      <c r="JJ860" s="3" t="s">
        <v>725</v>
      </c>
      <c r="KJ860" s="3" t="s">
        <v>727</v>
      </c>
      <c r="MB860" s="3" t="s">
        <v>725</v>
      </c>
      <c r="MU860" s="3" t="s">
        <v>725</v>
      </c>
      <c r="MV860" s="3" t="s">
        <v>727</v>
      </c>
      <c r="OF860" s="3" t="s">
        <v>726</v>
      </c>
      <c r="RI860" s="3" t="s">
        <v>725</v>
      </c>
      <c r="RZ860" s="3" t="s">
        <v>725</v>
      </c>
      <c r="SE860" s="3" t="s">
        <v>725</v>
      </c>
      <c r="SF860" s="3">
        <v>8</v>
      </c>
      <c r="SG860" s="3">
        <v>1</v>
      </c>
      <c r="SH860" s="3">
        <v>3</v>
      </c>
      <c r="SI860" s="3">
        <v>4</v>
      </c>
      <c r="SJ860" s="3" t="s">
        <v>524</v>
      </c>
      <c r="SK860" s="3" t="s">
        <v>765</v>
      </c>
      <c r="SL860" s="3" t="s">
        <v>524</v>
      </c>
      <c r="SM860" s="3" t="s">
        <v>1248</v>
      </c>
      <c r="SN860" s="3" t="s">
        <v>594</v>
      </c>
      <c r="SO860" s="3" t="s">
        <v>554</v>
      </c>
      <c r="SP860" s="3" t="s">
        <v>582</v>
      </c>
    </row>
    <row r="861" spans="1:510" ht="12.75" x14ac:dyDescent="0.2">
      <c r="A861" s="2">
        <v>43949.922796747684</v>
      </c>
      <c r="B861" s="3" t="s">
        <v>507</v>
      </c>
      <c r="C861" s="3" t="s">
        <v>508</v>
      </c>
      <c r="D861" s="3" t="s">
        <v>509</v>
      </c>
      <c r="E861" s="3" t="s">
        <v>1143</v>
      </c>
      <c r="F861" s="3" t="s">
        <v>510</v>
      </c>
      <c r="G861" s="3" t="s">
        <v>511</v>
      </c>
      <c r="H861" s="3" t="s">
        <v>512</v>
      </c>
      <c r="I861" s="3" t="s">
        <v>513</v>
      </c>
      <c r="J861" s="3" t="s">
        <v>514</v>
      </c>
      <c r="K861" s="3"/>
      <c r="M861" s="3" t="s">
        <v>516</v>
      </c>
      <c r="N861" s="3" t="s">
        <v>539</v>
      </c>
      <c r="O861" s="3" t="s">
        <v>518</v>
      </c>
      <c r="P861" s="3">
        <v>7</v>
      </c>
      <c r="Q861" s="3">
        <v>4</v>
      </c>
      <c r="R861" s="3" t="s">
        <v>745</v>
      </c>
      <c r="S861" s="3" t="s">
        <v>546</v>
      </c>
      <c r="T861" s="3" t="s">
        <v>533</v>
      </c>
      <c r="U861" s="3">
        <v>36</v>
      </c>
      <c r="V861" s="3">
        <v>36</v>
      </c>
      <c r="W861" s="3">
        <v>35</v>
      </c>
      <c r="X861" s="3">
        <v>36</v>
      </c>
      <c r="Y861" s="3">
        <v>36</v>
      </c>
      <c r="Z861" s="3" t="s">
        <v>553</v>
      </c>
      <c r="AA861" s="6" t="s">
        <v>1125</v>
      </c>
      <c r="BH861" s="3" t="s">
        <v>723</v>
      </c>
      <c r="CF861" s="3" t="s">
        <v>723</v>
      </c>
      <c r="DQ861" s="3" t="s">
        <v>723</v>
      </c>
      <c r="ED861" s="3" t="s">
        <v>723</v>
      </c>
      <c r="FD861" s="3" t="s">
        <v>729</v>
      </c>
      <c r="GA861" s="3" t="s">
        <v>723</v>
      </c>
      <c r="GC861" s="3" t="s">
        <v>723</v>
      </c>
      <c r="GD861" s="3" t="s">
        <v>723</v>
      </c>
      <c r="GG861" s="3" t="s">
        <v>723</v>
      </c>
      <c r="GH861" s="3" t="s">
        <v>723</v>
      </c>
      <c r="HO861" s="3" t="s">
        <v>723</v>
      </c>
      <c r="HY861" s="3" t="s">
        <v>723</v>
      </c>
      <c r="IR861" s="3" t="s">
        <v>723</v>
      </c>
      <c r="JD861" s="3">
        <v>14</v>
      </c>
      <c r="JE861" s="3">
        <v>6</v>
      </c>
      <c r="JF861" s="3">
        <v>4</v>
      </c>
      <c r="JG861" s="3">
        <v>4</v>
      </c>
      <c r="JH861" s="3" t="s">
        <v>779</v>
      </c>
      <c r="KJ861" s="3" t="s">
        <v>727</v>
      </c>
      <c r="LH861" s="3" t="s">
        <v>725</v>
      </c>
      <c r="MS861" s="3" t="s">
        <v>727</v>
      </c>
      <c r="NF861" s="3" t="s">
        <v>727</v>
      </c>
      <c r="OF861" s="3" t="s">
        <v>726</v>
      </c>
      <c r="PC861" s="3" t="s">
        <v>725</v>
      </c>
      <c r="PE861" s="3" t="s">
        <v>725</v>
      </c>
      <c r="PF861" s="3" t="s">
        <v>725</v>
      </c>
      <c r="PI861" s="3" t="s">
        <v>725</v>
      </c>
      <c r="PJ861" s="3" t="s">
        <v>725</v>
      </c>
      <c r="QQ861" s="3" t="s">
        <v>727</v>
      </c>
      <c r="RA861" s="3" t="s">
        <v>725</v>
      </c>
      <c r="RT861" s="3" t="s">
        <v>727</v>
      </c>
      <c r="SF861" s="3">
        <v>7</v>
      </c>
      <c r="SG861" s="3">
        <v>1</v>
      </c>
      <c r="SH861" s="3">
        <v>5</v>
      </c>
      <c r="SI861" s="3">
        <v>1</v>
      </c>
      <c r="SJ861" s="3" t="s">
        <v>524</v>
      </c>
      <c r="SK861" s="3" t="s">
        <v>779</v>
      </c>
      <c r="SL861" s="3" t="s">
        <v>524</v>
      </c>
      <c r="SM861" s="6" t="s">
        <v>1125</v>
      </c>
      <c r="SO861" s="3" t="s">
        <v>554</v>
      </c>
    </row>
    <row r="862" spans="1:510" ht="12.75" x14ac:dyDescent="0.2">
      <c r="A862" s="2">
        <v>43949.92543023148</v>
      </c>
      <c r="B862" s="3" t="s">
        <v>507</v>
      </c>
      <c r="C862" s="3" t="s">
        <v>508</v>
      </c>
      <c r="D862" s="3" t="s">
        <v>566</v>
      </c>
      <c r="E862" s="3" t="s">
        <v>1143</v>
      </c>
      <c r="F862" s="3" t="s">
        <v>528</v>
      </c>
      <c r="G862" s="3" t="s">
        <v>511</v>
      </c>
      <c r="H862" s="3" t="s">
        <v>512</v>
      </c>
      <c r="I862" s="3" t="s">
        <v>556</v>
      </c>
      <c r="J862" s="3" t="s">
        <v>514</v>
      </c>
      <c r="K862" s="3"/>
      <c r="M862" s="3" t="s">
        <v>572</v>
      </c>
      <c r="N862" s="3" t="s">
        <v>578</v>
      </c>
      <c r="O862" s="3" t="s">
        <v>1150</v>
      </c>
      <c r="P862" s="3">
        <v>5</v>
      </c>
      <c r="Q862" s="3" t="s">
        <v>747</v>
      </c>
      <c r="R862" s="3" t="s">
        <v>1161</v>
      </c>
      <c r="S862" s="3" t="s">
        <v>591</v>
      </c>
      <c r="T862" s="3" t="s">
        <v>520</v>
      </c>
      <c r="U862" s="3" t="s">
        <v>1125</v>
      </c>
      <c r="V862" s="3" t="s">
        <v>1125</v>
      </c>
      <c r="W862" s="3" t="s">
        <v>1125</v>
      </c>
      <c r="X862" s="3" t="s">
        <v>1125</v>
      </c>
      <c r="Y862" s="3" t="s">
        <v>1125</v>
      </c>
      <c r="AA862" s="3">
        <v>1060</v>
      </c>
      <c r="AB862" s="3">
        <v>600</v>
      </c>
      <c r="AC862" s="3">
        <v>460</v>
      </c>
      <c r="AD862" s="3" t="s">
        <v>560</v>
      </c>
      <c r="AE862" s="3" t="s">
        <v>548</v>
      </c>
      <c r="AF862" s="3" t="s">
        <v>523</v>
      </c>
      <c r="GW862" s="3" t="s">
        <v>723</v>
      </c>
      <c r="GY862" s="3" t="s">
        <v>723</v>
      </c>
      <c r="HH862" s="3" t="s">
        <v>723</v>
      </c>
      <c r="JD862" s="3">
        <v>10</v>
      </c>
      <c r="JE862" s="3">
        <v>1</v>
      </c>
      <c r="JF862" s="3">
        <v>2</v>
      </c>
      <c r="JG862" s="3">
        <v>5</v>
      </c>
      <c r="JH862" s="3" t="s">
        <v>845</v>
      </c>
      <c r="PY862" s="3" t="s">
        <v>725</v>
      </c>
      <c r="QA862" s="3" t="s">
        <v>726</v>
      </c>
      <c r="QJ862" s="3" t="s">
        <v>725</v>
      </c>
      <c r="SF862" s="3">
        <v>7</v>
      </c>
      <c r="SG862" s="3">
        <v>1</v>
      </c>
      <c r="SH862" s="3">
        <v>0</v>
      </c>
      <c r="SI862" s="3">
        <v>0</v>
      </c>
      <c r="SJ862" s="3" t="s">
        <v>524</v>
      </c>
      <c r="SK862" s="3" t="s">
        <v>845</v>
      </c>
      <c r="SL862" s="3" t="s">
        <v>524</v>
      </c>
      <c r="SM862" s="3" t="s">
        <v>1248</v>
      </c>
      <c r="SN862" s="3" t="s">
        <v>594</v>
      </c>
      <c r="SO862" s="3" t="s">
        <v>526</v>
      </c>
      <c r="SP862" s="3" t="s">
        <v>527</v>
      </c>
    </row>
    <row r="863" spans="1:510" ht="12.75" x14ac:dyDescent="0.2">
      <c r="A863" s="2">
        <v>43949.926425509257</v>
      </c>
      <c r="B863" s="3" t="s">
        <v>507</v>
      </c>
      <c r="C863" s="3" t="s">
        <v>508</v>
      </c>
      <c r="D863" s="3" t="s">
        <v>566</v>
      </c>
      <c r="E863" s="3" t="s">
        <v>1127</v>
      </c>
      <c r="F863" s="3" t="s">
        <v>528</v>
      </c>
      <c r="G863" s="3" t="s">
        <v>579</v>
      </c>
      <c r="H863" s="3" t="s">
        <v>555</v>
      </c>
      <c r="I863" s="3" t="s">
        <v>537</v>
      </c>
      <c r="J863" s="3" t="s">
        <v>514</v>
      </c>
      <c r="K863" s="3"/>
      <c r="M863" s="3" t="s">
        <v>516</v>
      </c>
      <c r="N863" s="3" t="s">
        <v>539</v>
      </c>
      <c r="O863" s="3" t="s">
        <v>518</v>
      </c>
      <c r="P863" s="3">
        <v>5</v>
      </c>
      <c r="Q863" s="3" t="s">
        <v>733</v>
      </c>
      <c r="R863" s="3" t="s">
        <v>745</v>
      </c>
      <c r="S863" s="3" t="s">
        <v>519</v>
      </c>
      <c r="T863" s="3" t="s">
        <v>533</v>
      </c>
      <c r="U863" s="3">
        <v>33</v>
      </c>
      <c r="V863" s="3">
        <v>30</v>
      </c>
      <c r="W863" s="3">
        <v>33</v>
      </c>
      <c r="X863" s="3">
        <v>36</v>
      </c>
      <c r="Y863" s="3">
        <v>34</v>
      </c>
      <c r="Z863" s="3" t="s">
        <v>534</v>
      </c>
      <c r="AA863" s="3">
        <v>1480</v>
      </c>
      <c r="AB863" s="3">
        <v>730</v>
      </c>
      <c r="AC863" s="3">
        <v>750</v>
      </c>
      <c r="AD863" s="3" t="s">
        <v>576</v>
      </c>
      <c r="AE863" s="3" t="s">
        <v>587</v>
      </c>
      <c r="AF863" s="3" t="s">
        <v>523</v>
      </c>
      <c r="BB863" s="3" t="s">
        <v>723</v>
      </c>
      <c r="EE863" s="3" t="s">
        <v>729</v>
      </c>
      <c r="GA863" s="3" t="s">
        <v>723</v>
      </c>
      <c r="GD863" s="3" t="s">
        <v>723</v>
      </c>
      <c r="GG863" s="3" t="s">
        <v>723</v>
      </c>
      <c r="GH863" s="3" t="s">
        <v>723</v>
      </c>
      <c r="JD863" s="3">
        <v>9</v>
      </c>
      <c r="JE863" s="3">
        <v>3</v>
      </c>
      <c r="JF863" s="3">
        <v>3</v>
      </c>
      <c r="JG863" s="3">
        <v>2</v>
      </c>
      <c r="JH863" s="3" t="s">
        <v>731</v>
      </c>
      <c r="KD863" s="3" t="s">
        <v>725</v>
      </c>
      <c r="NG863" s="3" t="s">
        <v>725</v>
      </c>
      <c r="PC863" s="3" t="s">
        <v>725</v>
      </c>
      <c r="PF863" s="3" t="s">
        <v>725</v>
      </c>
      <c r="PI863" s="3" t="s">
        <v>725</v>
      </c>
      <c r="PJ863" s="3" t="s">
        <v>725</v>
      </c>
      <c r="SF863" s="3">
        <v>9</v>
      </c>
      <c r="SG863" s="3">
        <v>0</v>
      </c>
      <c r="SH863" s="3">
        <v>0</v>
      </c>
      <c r="SI863" s="3">
        <v>3</v>
      </c>
      <c r="SJ863" s="3" t="s">
        <v>524</v>
      </c>
      <c r="SK863" s="3" t="s">
        <v>731</v>
      </c>
      <c r="SL863" s="3" t="s">
        <v>524</v>
      </c>
      <c r="SM863" s="3" t="s">
        <v>1247</v>
      </c>
      <c r="SN863" s="4">
        <v>0</v>
      </c>
      <c r="SO863" s="3" t="s">
        <v>526</v>
      </c>
      <c r="SP863" s="3" t="s">
        <v>544</v>
      </c>
    </row>
    <row r="864" spans="1:510" ht="12.75" x14ac:dyDescent="0.2">
      <c r="A864" s="2">
        <v>43949.92725375</v>
      </c>
      <c r="B864" s="3" t="s">
        <v>507</v>
      </c>
      <c r="C864" s="3" t="s">
        <v>753</v>
      </c>
      <c r="D864" s="3" t="s">
        <v>562</v>
      </c>
      <c r="E864" s="3" t="s">
        <v>1143</v>
      </c>
      <c r="F864" s="3" t="s">
        <v>510</v>
      </c>
      <c r="G864" s="3" t="s">
        <v>511</v>
      </c>
      <c r="H864" s="3" t="s">
        <v>512</v>
      </c>
      <c r="I864" s="3" t="s">
        <v>513</v>
      </c>
      <c r="J864" s="3" t="s">
        <v>514</v>
      </c>
      <c r="K864" s="3"/>
      <c r="M864" s="3" t="s">
        <v>572</v>
      </c>
      <c r="N864" s="3" t="s">
        <v>531</v>
      </c>
      <c r="O864" s="3" t="s">
        <v>518</v>
      </c>
      <c r="P864" s="3">
        <v>5</v>
      </c>
      <c r="Q864" s="3">
        <v>4</v>
      </c>
      <c r="R864" s="3" t="s">
        <v>745</v>
      </c>
      <c r="S864" s="3" t="s">
        <v>519</v>
      </c>
      <c r="T864" s="3" t="s">
        <v>533</v>
      </c>
      <c r="U864" s="3">
        <v>35</v>
      </c>
      <c r="V864" s="3">
        <v>36</v>
      </c>
      <c r="W864" s="3">
        <v>35</v>
      </c>
      <c r="X864" s="3">
        <v>34</v>
      </c>
      <c r="Y864" s="3">
        <v>33</v>
      </c>
      <c r="Z864" s="3" t="s">
        <v>534</v>
      </c>
      <c r="AA864" s="3">
        <v>1520</v>
      </c>
      <c r="AB864" s="3">
        <v>760</v>
      </c>
      <c r="AC864" s="3">
        <v>760</v>
      </c>
      <c r="AD864" s="3" t="s">
        <v>560</v>
      </c>
      <c r="AE864" s="3" t="s">
        <v>548</v>
      </c>
      <c r="AF864" s="3" t="s">
        <v>523</v>
      </c>
      <c r="AV864" s="3" t="s">
        <v>723</v>
      </c>
      <c r="CS864" s="3" t="s">
        <v>723</v>
      </c>
      <c r="FA864" s="3" t="s">
        <v>723</v>
      </c>
      <c r="FD864" s="3" t="s">
        <v>723</v>
      </c>
      <c r="GC864" s="3" t="s">
        <v>723</v>
      </c>
      <c r="GG864" s="3" t="s">
        <v>723</v>
      </c>
      <c r="GH864" s="3" t="s">
        <v>723</v>
      </c>
      <c r="GZ864" s="3" t="s">
        <v>723</v>
      </c>
      <c r="HY864" s="3" t="s">
        <v>723</v>
      </c>
      <c r="IJ864" s="3" t="s">
        <v>723</v>
      </c>
      <c r="JD864" s="3">
        <v>10</v>
      </c>
      <c r="JE864" s="3">
        <v>4</v>
      </c>
      <c r="JF864" s="3">
        <v>3</v>
      </c>
      <c r="JG864" s="3">
        <v>3</v>
      </c>
      <c r="JH864" s="3" t="s">
        <v>735</v>
      </c>
      <c r="JX864" s="3" t="s">
        <v>725</v>
      </c>
      <c r="LU864" s="3" t="s">
        <v>725</v>
      </c>
      <c r="OC864" s="3" t="s">
        <v>725</v>
      </c>
      <c r="OF864" s="3" t="s">
        <v>725</v>
      </c>
      <c r="PE864" s="3" t="s">
        <v>725</v>
      </c>
      <c r="PI864" s="3" t="s">
        <v>727</v>
      </c>
      <c r="PJ864" s="3" t="s">
        <v>725</v>
      </c>
      <c r="QB864" s="3" t="s">
        <v>725</v>
      </c>
      <c r="RL864" s="3" t="s">
        <v>725</v>
      </c>
      <c r="SF864" s="3">
        <v>9</v>
      </c>
      <c r="SG864" s="3">
        <v>0</v>
      </c>
      <c r="SH864" s="3">
        <v>1</v>
      </c>
      <c r="SI864" s="3">
        <v>4</v>
      </c>
      <c r="SJ864" s="3" t="s">
        <v>524</v>
      </c>
      <c r="SK864" s="3" t="s">
        <v>735</v>
      </c>
      <c r="SL864" s="3" t="s">
        <v>524</v>
      </c>
      <c r="SM864" s="3" t="s">
        <v>1254</v>
      </c>
      <c r="SN864" s="3" t="s">
        <v>542</v>
      </c>
      <c r="SO864" s="3" t="s">
        <v>543</v>
      </c>
      <c r="SP864" s="3" t="s">
        <v>544</v>
      </c>
    </row>
    <row r="865" spans="1:510" ht="12.75" x14ac:dyDescent="0.2">
      <c r="A865" s="2">
        <v>43949.928872256947</v>
      </c>
      <c r="B865" s="3" t="s">
        <v>507</v>
      </c>
      <c r="C865" s="3" t="s">
        <v>508</v>
      </c>
      <c r="D865" s="3" t="s">
        <v>566</v>
      </c>
      <c r="E865" s="3" t="s">
        <v>1127</v>
      </c>
      <c r="F865" s="3" t="s">
        <v>528</v>
      </c>
      <c r="G865" s="3" t="s">
        <v>511</v>
      </c>
      <c r="H865" s="3" t="s">
        <v>555</v>
      </c>
      <c r="I865" s="3" t="s">
        <v>556</v>
      </c>
      <c r="J865" s="3" t="s">
        <v>617</v>
      </c>
      <c r="K865" s="3" t="s">
        <v>1125</v>
      </c>
      <c r="M865" s="3" t="s">
        <v>538</v>
      </c>
      <c r="N865" s="3" t="s">
        <v>539</v>
      </c>
      <c r="O865" s="3" t="s">
        <v>518</v>
      </c>
      <c r="P865" s="3">
        <v>10</v>
      </c>
      <c r="Q865" s="3" t="s">
        <v>733</v>
      </c>
      <c r="R865" s="3" t="s">
        <v>734</v>
      </c>
      <c r="S865" s="3" t="s">
        <v>519</v>
      </c>
      <c r="T865" s="3" t="s">
        <v>520</v>
      </c>
      <c r="U865" s="3" t="s">
        <v>1125</v>
      </c>
      <c r="V865" s="3" t="s">
        <v>1125</v>
      </c>
      <c r="W865" s="3" t="s">
        <v>1125</v>
      </c>
      <c r="X865" s="3" t="s">
        <v>1125</v>
      </c>
      <c r="Y865" s="3" t="s">
        <v>1125</v>
      </c>
      <c r="AA865" s="3">
        <v>1530</v>
      </c>
      <c r="AB865" s="3">
        <v>730</v>
      </c>
      <c r="AC865" s="3">
        <v>800</v>
      </c>
      <c r="AD865" s="3" t="s">
        <v>521</v>
      </c>
      <c r="AE865" s="3" t="s">
        <v>522</v>
      </c>
      <c r="AF865" s="3" t="s">
        <v>523</v>
      </c>
      <c r="AV865" s="3" t="s">
        <v>723</v>
      </c>
      <c r="BA865" s="3" t="s">
        <v>723</v>
      </c>
      <c r="CX865" s="3" t="s">
        <v>723</v>
      </c>
      <c r="ER865" s="3" t="s">
        <v>723</v>
      </c>
      <c r="FD865" s="3" t="s">
        <v>729</v>
      </c>
      <c r="GA865" s="3" t="s">
        <v>723</v>
      </c>
      <c r="GB865" s="3" t="s">
        <v>723</v>
      </c>
      <c r="GC865" s="3" t="s">
        <v>723</v>
      </c>
      <c r="GD865" s="3" t="s">
        <v>723</v>
      </c>
      <c r="GG865" s="3" t="s">
        <v>723</v>
      </c>
      <c r="GH865" s="3" t="s">
        <v>723</v>
      </c>
      <c r="GI865" s="3" t="s">
        <v>723</v>
      </c>
      <c r="GQ865" s="3" t="s">
        <v>723</v>
      </c>
      <c r="GZ865" s="3" t="s">
        <v>723</v>
      </c>
      <c r="HY865" s="3" t="s">
        <v>723</v>
      </c>
      <c r="IG865" s="3" t="s">
        <v>723</v>
      </c>
      <c r="JB865" s="3" t="s">
        <v>723</v>
      </c>
      <c r="JD865" s="3">
        <v>19</v>
      </c>
      <c r="JE865" s="3">
        <v>8</v>
      </c>
      <c r="JF865" s="3">
        <v>7</v>
      </c>
      <c r="JG865" s="3">
        <v>4</v>
      </c>
      <c r="JH865" s="3" t="s">
        <v>735</v>
      </c>
      <c r="JX865" s="3" t="s">
        <v>726</v>
      </c>
      <c r="KC865" s="3" t="s">
        <v>725</v>
      </c>
      <c r="LZ865" s="3" t="s">
        <v>726</v>
      </c>
      <c r="OF865" s="3" t="s">
        <v>726</v>
      </c>
      <c r="PC865" s="3" t="s">
        <v>725</v>
      </c>
      <c r="PD865" s="3" t="s">
        <v>725</v>
      </c>
      <c r="PE865" s="3" t="s">
        <v>725</v>
      </c>
      <c r="PF865" s="3" t="s">
        <v>727</v>
      </c>
      <c r="PI865" s="3" t="s">
        <v>725</v>
      </c>
      <c r="PJ865" s="3" t="s">
        <v>725</v>
      </c>
      <c r="PK865" s="3" t="s">
        <v>725</v>
      </c>
      <c r="PS865" s="3" t="s">
        <v>725</v>
      </c>
      <c r="QB865" s="3" t="s">
        <v>725</v>
      </c>
      <c r="RA865" s="3" t="s">
        <v>726</v>
      </c>
      <c r="RI865" s="3" t="s">
        <v>725</v>
      </c>
      <c r="SD865" s="3" t="s">
        <v>725</v>
      </c>
      <c r="SF865" s="3">
        <v>14</v>
      </c>
      <c r="SG865" s="3">
        <v>4</v>
      </c>
      <c r="SH865" s="3">
        <v>1</v>
      </c>
      <c r="SI865" s="3">
        <v>3</v>
      </c>
      <c r="SJ865" s="3" t="s">
        <v>523</v>
      </c>
      <c r="SK865" s="3" t="s">
        <v>736</v>
      </c>
      <c r="SL865" s="3" t="s">
        <v>524</v>
      </c>
      <c r="SM865" s="3" t="s">
        <v>1249</v>
      </c>
      <c r="SN865" s="3" t="s">
        <v>570</v>
      </c>
      <c r="SO865" s="3" t="s">
        <v>543</v>
      </c>
      <c r="SP865" s="3" t="s">
        <v>561</v>
      </c>
    </row>
    <row r="866" spans="1:510" ht="12.75" x14ac:dyDescent="0.2">
      <c r="A866" s="2">
        <v>43949.930582627319</v>
      </c>
      <c r="B866" s="3" t="s">
        <v>507</v>
      </c>
      <c r="C866" s="3" t="s">
        <v>508</v>
      </c>
      <c r="D866" s="3" t="s">
        <v>509</v>
      </c>
      <c r="E866" s="3" t="s">
        <v>1143</v>
      </c>
      <c r="F866" s="3" t="s">
        <v>510</v>
      </c>
      <c r="G866" s="3" t="s">
        <v>511</v>
      </c>
      <c r="H866" s="3" t="s">
        <v>536</v>
      </c>
      <c r="I866" s="3" t="s">
        <v>529</v>
      </c>
      <c r="J866" s="3" t="s">
        <v>514</v>
      </c>
      <c r="K866" s="3"/>
      <c r="M866" s="3" t="s">
        <v>516</v>
      </c>
      <c r="N866" s="3" t="s">
        <v>539</v>
      </c>
      <c r="O866" s="3" t="s">
        <v>518</v>
      </c>
      <c r="P866" s="3">
        <v>9</v>
      </c>
      <c r="Q866" s="3">
        <v>4</v>
      </c>
      <c r="R866" s="3" t="s">
        <v>734</v>
      </c>
      <c r="S866" s="3" t="s">
        <v>519</v>
      </c>
      <c r="T866" s="3" t="s">
        <v>520</v>
      </c>
      <c r="U866" s="3" t="s">
        <v>1125</v>
      </c>
      <c r="V866" s="3" t="s">
        <v>1125</v>
      </c>
      <c r="W866" s="3" t="s">
        <v>1125</v>
      </c>
      <c r="X866" s="3" t="s">
        <v>1125</v>
      </c>
      <c r="Y866" s="3" t="s">
        <v>1125</v>
      </c>
      <c r="AA866" s="3">
        <v>1590</v>
      </c>
      <c r="AB866" s="3">
        <v>790</v>
      </c>
      <c r="AC866" s="3">
        <v>800</v>
      </c>
      <c r="AD866" s="3" t="s">
        <v>521</v>
      </c>
      <c r="AE866" s="3" t="s">
        <v>522</v>
      </c>
      <c r="AF866" s="3" t="s">
        <v>523</v>
      </c>
      <c r="BS866" s="3" t="s">
        <v>723</v>
      </c>
      <c r="CP866" s="3" t="s">
        <v>723</v>
      </c>
      <c r="CX866" s="3" t="s">
        <v>723</v>
      </c>
      <c r="DG866" s="3" t="s">
        <v>723</v>
      </c>
      <c r="ED866" s="3" t="s">
        <v>723</v>
      </c>
      <c r="FD866" s="3" t="s">
        <v>729</v>
      </c>
      <c r="FR866" s="3" t="s">
        <v>723</v>
      </c>
      <c r="GA866" s="3" t="s">
        <v>723</v>
      </c>
      <c r="GC866" s="3" t="s">
        <v>723</v>
      </c>
      <c r="GD866" s="3" t="s">
        <v>723</v>
      </c>
      <c r="GG866" s="3" t="s">
        <v>723</v>
      </c>
      <c r="GH866" s="3" t="s">
        <v>723</v>
      </c>
      <c r="GI866" s="3" t="s">
        <v>723</v>
      </c>
      <c r="GL866" s="3" t="s">
        <v>723</v>
      </c>
      <c r="HB866" s="3" t="s">
        <v>723</v>
      </c>
      <c r="HY866" s="3" t="s">
        <v>723</v>
      </c>
      <c r="IG866" s="3" t="s">
        <v>723</v>
      </c>
      <c r="IH866" s="3" t="s">
        <v>723</v>
      </c>
      <c r="IR866" s="3" t="s">
        <v>723</v>
      </c>
      <c r="JD866" s="3">
        <v>19</v>
      </c>
      <c r="JE866" s="3">
        <v>12</v>
      </c>
      <c r="JF866" s="3">
        <v>4</v>
      </c>
      <c r="JG866" s="3">
        <v>3</v>
      </c>
      <c r="JH866" s="3" t="s">
        <v>735</v>
      </c>
      <c r="KU866" s="3" t="s">
        <v>727</v>
      </c>
      <c r="LR866" s="3" t="s">
        <v>726</v>
      </c>
      <c r="LZ866" s="3" t="s">
        <v>726</v>
      </c>
      <c r="MI866" s="3" t="s">
        <v>725</v>
      </c>
      <c r="NF866" s="3" t="s">
        <v>726</v>
      </c>
      <c r="OF866" s="3" t="s">
        <v>726</v>
      </c>
      <c r="OT866" s="3" t="s">
        <v>727</v>
      </c>
      <c r="PC866" s="3" t="s">
        <v>727</v>
      </c>
      <c r="PE866" s="3" t="s">
        <v>725</v>
      </c>
      <c r="PF866" s="3" t="s">
        <v>725</v>
      </c>
      <c r="PI866" s="3" t="s">
        <v>725</v>
      </c>
      <c r="PJ866" s="3" t="s">
        <v>725</v>
      </c>
      <c r="PK866" s="3" t="s">
        <v>725</v>
      </c>
      <c r="PN866" s="3" t="s">
        <v>725</v>
      </c>
      <c r="QD866" s="3" t="s">
        <v>725</v>
      </c>
      <c r="RA866" s="3" t="s">
        <v>725</v>
      </c>
      <c r="RI866" s="3" t="s">
        <v>725</v>
      </c>
      <c r="RJ866" s="3" t="s">
        <v>725</v>
      </c>
      <c r="RT866" s="3" t="s">
        <v>727</v>
      </c>
      <c r="SF866" s="3">
        <v>11</v>
      </c>
      <c r="SG866" s="3">
        <v>4</v>
      </c>
      <c r="SH866" s="3">
        <v>4</v>
      </c>
      <c r="SI866" s="3">
        <v>4</v>
      </c>
      <c r="SJ866" s="3" t="s">
        <v>523</v>
      </c>
      <c r="SK866" s="3" t="s">
        <v>750</v>
      </c>
      <c r="SL866" s="3" t="s">
        <v>523</v>
      </c>
      <c r="SM866" s="3" t="s">
        <v>1254</v>
      </c>
      <c r="SO866" s="3" t="s">
        <v>543</v>
      </c>
      <c r="SP866" s="3" t="s">
        <v>544</v>
      </c>
    </row>
    <row r="867" spans="1:510" ht="12.75" x14ac:dyDescent="0.2">
      <c r="A867" s="2">
        <v>43949.932586249997</v>
      </c>
      <c r="B867" s="3" t="s">
        <v>507</v>
      </c>
      <c r="C867" s="3" t="s">
        <v>508</v>
      </c>
      <c r="D867" s="3" t="s">
        <v>509</v>
      </c>
      <c r="E867" s="3" t="s">
        <v>1143</v>
      </c>
      <c r="F867" s="3" t="s">
        <v>528</v>
      </c>
      <c r="G867" s="3" t="s">
        <v>579</v>
      </c>
      <c r="H867" s="3" t="s">
        <v>512</v>
      </c>
      <c r="I867" s="3" t="s">
        <v>513</v>
      </c>
      <c r="J867" s="3" t="s">
        <v>514</v>
      </c>
      <c r="K867" s="3"/>
      <c r="M867" s="3" t="s">
        <v>516</v>
      </c>
      <c r="N867" s="3" t="s">
        <v>531</v>
      </c>
      <c r="O867" s="3" t="s">
        <v>597</v>
      </c>
      <c r="P867" s="3">
        <v>6</v>
      </c>
      <c r="Q867" s="3" t="s">
        <v>747</v>
      </c>
      <c r="R867" s="3" t="s">
        <v>734</v>
      </c>
      <c r="S867" s="3" t="s">
        <v>569</v>
      </c>
      <c r="T867" s="3" t="s">
        <v>520</v>
      </c>
      <c r="U867" s="3" t="s">
        <v>1125</v>
      </c>
      <c r="V867" s="3" t="s">
        <v>1125</v>
      </c>
      <c r="W867" s="3" t="s">
        <v>1125</v>
      </c>
      <c r="X867" s="3" t="s">
        <v>1125</v>
      </c>
      <c r="Y867" s="3" t="s">
        <v>1125</v>
      </c>
      <c r="AA867" s="3">
        <v>1540</v>
      </c>
      <c r="AB867" s="3">
        <v>750</v>
      </c>
      <c r="AC867" s="3">
        <v>790</v>
      </c>
      <c r="AD867" s="3" t="s">
        <v>560</v>
      </c>
      <c r="AE867" s="3" t="s">
        <v>548</v>
      </c>
      <c r="AF867" s="3" t="s">
        <v>523</v>
      </c>
      <c r="BR867" s="3" t="s">
        <v>729</v>
      </c>
      <c r="DS867" s="3" t="s">
        <v>723</v>
      </c>
      <c r="GA867" s="3" t="s">
        <v>723</v>
      </c>
      <c r="GC867" s="3" t="s">
        <v>723</v>
      </c>
      <c r="GD867" s="3" t="s">
        <v>723</v>
      </c>
      <c r="GG867" s="3" t="s">
        <v>723</v>
      </c>
      <c r="HY867" s="3" t="s">
        <v>723</v>
      </c>
      <c r="JD867" s="3">
        <v>7</v>
      </c>
      <c r="JE867" s="3">
        <v>7</v>
      </c>
      <c r="JF867" s="3" t="s">
        <v>730</v>
      </c>
      <c r="JG867" s="3" t="s">
        <v>730</v>
      </c>
      <c r="JH867" s="3" t="s">
        <v>739</v>
      </c>
      <c r="KT867" s="3" t="s">
        <v>725</v>
      </c>
      <c r="SF867" s="3">
        <v>1</v>
      </c>
      <c r="SG867" s="3">
        <v>0</v>
      </c>
      <c r="SH867" s="3">
        <v>0</v>
      </c>
      <c r="SI867" s="3">
        <v>1</v>
      </c>
      <c r="SJ867" s="3" t="s">
        <v>524</v>
      </c>
      <c r="SK867" s="3" t="s">
        <v>739</v>
      </c>
      <c r="SL867" s="3" t="s">
        <v>524</v>
      </c>
      <c r="SM867" s="3" t="s">
        <v>1253</v>
      </c>
      <c r="SN867" s="3" t="s">
        <v>594</v>
      </c>
      <c r="SO867" s="3" t="s">
        <v>554</v>
      </c>
      <c r="SP867" s="3" t="s">
        <v>527</v>
      </c>
    </row>
    <row r="868" spans="1:510" ht="12.75" x14ac:dyDescent="0.2">
      <c r="A868" s="2">
        <v>43949.934626122689</v>
      </c>
      <c r="B868" s="3" t="s">
        <v>507</v>
      </c>
      <c r="C868" s="3" t="s">
        <v>508</v>
      </c>
      <c r="D868" s="3" t="s">
        <v>509</v>
      </c>
      <c r="E868" s="3" t="s">
        <v>1143</v>
      </c>
      <c r="F868" s="3" t="s">
        <v>528</v>
      </c>
      <c r="G868" s="3" t="s">
        <v>636</v>
      </c>
      <c r="H868" s="3" t="s">
        <v>624</v>
      </c>
      <c r="I868" s="3" t="s">
        <v>513</v>
      </c>
      <c r="J868" s="3" t="s">
        <v>514</v>
      </c>
      <c r="K868" s="3"/>
      <c r="M868" s="3" t="s">
        <v>516</v>
      </c>
      <c r="N868" s="3" t="s">
        <v>517</v>
      </c>
      <c r="O868" s="3" t="s">
        <v>580</v>
      </c>
      <c r="P868" s="3">
        <v>6</v>
      </c>
      <c r="Q868" s="3">
        <v>4</v>
      </c>
      <c r="R868" s="3" t="s">
        <v>734</v>
      </c>
      <c r="S868" s="3" t="s">
        <v>519</v>
      </c>
      <c r="T868" s="3" t="s">
        <v>520</v>
      </c>
      <c r="U868" s="3" t="s">
        <v>1125</v>
      </c>
      <c r="V868" s="3" t="s">
        <v>1125</v>
      </c>
      <c r="W868" s="3" t="s">
        <v>1125</v>
      </c>
      <c r="X868" s="3" t="s">
        <v>1125</v>
      </c>
      <c r="Y868" s="3" t="s">
        <v>1125</v>
      </c>
      <c r="AA868" s="3">
        <v>1460</v>
      </c>
      <c r="AB868" s="3">
        <v>740</v>
      </c>
      <c r="AC868" s="3">
        <v>720</v>
      </c>
      <c r="AD868" s="3" t="s">
        <v>521</v>
      </c>
      <c r="AE868" s="3" t="s">
        <v>522</v>
      </c>
      <c r="AF868" s="3" t="s">
        <v>523</v>
      </c>
      <c r="AI868" s="3" t="s">
        <v>723</v>
      </c>
      <c r="BE868" s="3" t="s">
        <v>723</v>
      </c>
      <c r="CA868" s="3" t="s">
        <v>723</v>
      </c>
      <c r="CX868" s="3" t="s">
        <v>729</v>
      </c>
      <c r="DT868" s="3" t="s">
        <v>723</v>
      </c>
      <c r="FD868" s="3" t="s">
        <v>723</v>
      </c>
      <c r="GA868" s="3" t="s">
        <v>723</v>
      </c>
      <c r="GC868" s="3" t="s">
        <v>723</v>
      </c>
      <c r="GD868" s="3" t="s">
        <v>723</v>
      </c>
      <c r="GG868" s="3" t="s">
        <v>723</v>
      </c>
      <c r="HB868" s="3" t="s">
        <v>723</v>
      </c>
      <c r="HI868" s="3" t="s">
        <v>723</v>
      </c>
      <c r="IR868" s="3" t="s">
        <v>723</v>
      </c>
      <c r="JC868" s="3" t="s">
        <v>723</v>
      </c>
      <c r="JD868" s="3">
        <v>15</v>
      </c>
      <c r="JE868" s="3">
        <v>11</v>
      </c>
      <c r="JF868" s="3">
        <v>2</v>
      </c>
      <c r="JG868" s="3">
        <v>2</v>
      </c>
      <c r="JH868" s="3" t="s">
        <v>784</v>
      </c>
      <c r="JK868" s="3" t="s">
        <v>725</v>
      </c>
      <c r="KG868" s="3" t="s">
        <v>727</v>
      </c>
      <c r="LC868" s="3" t="s">
        <v>725</v>
      </c>
      <c r="LZ868" s="3" t="s">
        <v>726</v>
      </c>
      <c r="MV868" s="3" t="s">
        <v>726</v>
      </c>
      <c r="OF868" s="3" t="s">
        <v>726</v>
      </c>
      <c r="PC868" s="3" t="s">
        <v>726</v>
      </c>
      <c r="PE868" s="3" t="s">
        <v>725</v>
      </c>
      <c r="PF868" s="3" t="s">
        <v>726</v>
      </c>
      <c r="PI868" s="3" t="s">
        <v>725</v>
      </c>
      <c r="QD868" s="3" t="s">
        <v>725</v>
      </c>
      <c r="QK868" s="3" t="s">
        <v>725</v>
      </c>
      <c r="RT868" s="3" t="s">
        <v>726</v>
      </c>
      <c r="SE868" s="3" t="s">
        <v>725</v>
      </c>
      <c r="SF868" s="3">
        <v>6</v>
      </c>
      <c r="SG868" s="3">
        <v>6</v>
      </c>
      <c r="SH868" s="3">
        <v>2</v>
      </c>
      <c r="SI868" s="3">
        <v>1</v>
      </c>
      <c r="SJ868" s="3" t="s">
        <v>523</v>
      </c>
      <c r="SK868" s="3" t="s">
        <v>765</v>
      </c>
      <c r="SL868" s="3" t="s">
        <v>524</v>
      </c>
      <c r="SM868" s="3" t="s">
        <v>1250</v>
      </c>
      <c r="SN868" s="4">
        <v>0</v>
      </c>
      <c r="SO868" s="3" t="s">
        <v>526</v>
      </c>
      <c r="SP868" s="3" t="s">
        <v>527</v>
      </c>
    </row>
    <row r="869" spans="1:510" ht="12.75" x14ac:dyDescent="0.2">
      <c r="A869" s="2">
        <v>43949.935404849537</v>
      </c>
      <c r="B869" s="3" t="s">
        <v>507</v>
      </c>
      <c r="C869" s="3" t="s">
        <v>508</v>
      </c>
      <c r="D869" s="3" t="s">
        <v>509</v>
      </c>
      <c r="E869" s="3" t="s">
        <v>1143</v>
      </c>
      <c r="F869" s="3" t="s">
        <v>510</v>
      </c>
      <c r="G869" s="3" t="s">
        <v>511</v>
      </c>
      <c r="H869" s="3" t="s">
        <v>512</v>
      </c>
      <c r="I869" s="3" t="s">
        <v>529</v>
      </c>
      <c r="J869" s="3" t="s">
        <v>514</v>
      </c>
      <c r="K869" s="3"/>
      <c r="M869" s="3" t="s">
        <v>516</v>
      </c>
      <c r="N869" s="3" t="s">
        <v>517</v>
      </c>
      <c r="O869" s="3" t="s">
        <v>518</v>
      </c>
      <c r="P869" s="3">
        <v>10</v>
      </c>
      <c r="Q869" s="3">
        <v>4</v>
      </c>
      <c r="R869" s="3" t="s">
        <v>1125</v>
      </c>
      <c r="S869" s="3" t="s">
        <v>519</v>
      </c>
      <c r="T869" s="3" t="s">
        <v>520</v>
      </c>
      <c r="U869" s="3" t="s">
        <v>1125</v>
      </c>
      <c r="V869" s="3" t="s">
        <v>1125</v>
      </c>
      <c r="W869" s="3" t="s">
        <v>1125</v>
      </c>
      <c r="X869" s="3" t="s">
        <v>1125</v>
      </c>
      <c r="Y869" s="3" t="s">
        <v>1125</v>
      </c>
      <c r="AA869" s="3">
        <v>1560</v>
      </c>
      <c r="AB869" s="3">
        <v>760</v>
      </c>
      <c r="AC869" s="3">
        <v>800</v>
      </c>
      <c r="AD869" s="3" t="s">
        <v>560</v>
      </c>
      <c r="AE869" s="3" t="s">
        <v>548</v>
      </c>
      <c r="AF869" s="3" t="s">
        <v>523</v>
      </c>
      <c r="AR869" s="3" t="s">
        <v>723</v>
      </c>
      <c r="BD869" s="3" t="s">
        <v>723</v>
      </c>
      <c r="BE869" s="3" t="s">
        <v>723</v>
      </c>
      <c r="BR869" s="3" t="s">
        <v>723</v>
      </c>
      <c r="BS869" s="3" t="s">
        <v>723</v>
      </c>
      <c r="CJ869" s="3" t="s">
        <v>723</v>
      </c>
      <c r="CX869" s="3" t="s">
        <v>723</v>
      </c>
      <c r="DS869" s="3" t="s">
        <v>723</v>
      </c>
      <c r="DT869" s="3" t="s">
        <v>723</v>
      </c>
      <c r="EE869" s="3" t="s">
        <v>723</v>
      </c>
      <c r="FF869" s="3" t="s">
        <v>729</v>
      </c>
      <c r="FR869" s="3" t="s">
        <v>723</v>
      </c>
      <c r="HB869" s="3" t="s">
        <v>729</v>
      </c>
      <c r="HO869" s="3" t="s">
        <v>723</v>
      </c>
      <c r="HY869" s="3" t="s">
        <v>723</v>
      </c>
      <c r="IJ869" s="3" t="s">
        <v>723</v>
      </c>
      <c r="JA869" s="3" t="s">
        <v>723</v>
      </c>
      <c r="JC869" s="3" t="s">
        <v>729</v>
      </c>
      <c r="JD869" s="3">
        <v>20</v>
      </c>
      <c r="JE869" s="3">
        <v>12</v>
      </c>
      <c r="JF869" s="3">
        <v>6</v>
      </c>
      <c r="JG869" s="3">
        <v>2</v>
      </c>
      <c r="JH869" s="3" t="s">
        <v>765</v>
      </c>
      <c r="JT869" s="3" t="s">
        <v>725</v>
      </c>
      <c r="KF869" s="3" t="s">
        <v>725</v>
      </c>
      <c r="KG869" s="3" t="s">
        <v>727</v>
      </c>
      <c r="KT869" s="3" t="s">
        <v>727</v>
      </c>
      <c r="KU869" s="3" t="s">
        <v>726</v>
      </c>
      <c r="KV869" s="3" t="s">
        <v>727</v>
      </c>
      <c r="LL869" s="3" t="s">
        <v>725</v>
      </c>
      <c r="LZ869" s="3" t="s">
        <v>725</v>
      </c>
      <c r="MU869" s="3" t="s">
        <v>725</v>
      </c>
      <c r="MV869" s="3" t="s">
        <v>725</v>
      </c>
      <c r="NG869" s="3" t="s">
        <v>726</v>
      </c>
      <c r="OH869" s="3" t="s">
        <v>725</v>
      </c>
      <c r="OT869" s="3" t="s">
        <v>727</v>
      </c>
      <c r="QD869" s="3" t="s">
        <v>725</v>
      </c>
      <c r="QQ869" s="3" t="s">
        <v>726</v>
      </c>
      <c r="RA869" s="3" t="s">
        <v>725</v>
      </c>
      <c r="RL869" s="3" t="s">
        <v>725</v>
      </c>
      <c r="RT869" s="3" t="s">
        <v>727</v>
      </c>
      <c r="SE869" s="3" t="s">
        <v>725</v>
      </c>
      <c r="SF869" s="3">
        <v>12</v>
      </c>
      <c r="SG869" s="3">
        <v>3</v>
      </c>
      <c r="SH869" s="3">
        <v>5</v>
      </c>
      <c r="SI869" s="3">
        <v>9</v>
      </c>
      <c r="SJ869" s="3" t="s">
        <v>524</v>
      </c>
      <c r="SK869" s="3" t="s">
        <v>765</v>
      </c>
      <c r="SL869" s="3" t="s">
        <v>524</v>
      </c>
      <c r="SM869" s="3" t="s">
        <v>1252</v>
      </c>
      <c r="SN869" s="3" t="s">
        <v>525</v>
      </c>
      <c r="SO869" s="3" t="s">
        <v>526</v>
      </c>
      <c r="SP869" s="3" t="s">
        <v>544</v>
      </c>
    </row>
    <row r="870" spans="1:510" ht="12.75" x14ac:dyDescent="0.2">
      <c r="A870" s="2">
        <v>43949.939962465272</v>
      </c>
      <c r="B870" s="3" t="s">
        <v>507</v>
      </c>
      <c r="C870" s="3" t="s">
        <v>508</v>
      </c>
      <c r="D870" s="3" t="s">
        <v>509</v>
      </c>
      <c r="E870" s="3" t="s">
        <v>1143</v>
      </c>
      <c r="F870" s="3" t="s">
        <v>528</v>
      </c>
      <c r="G870" s="3" t="s">
        <v>511</v>
      </c>
      <c r="H870" s="3" t="s">
        <v>512</v>
      </c>
      <c r="I870" s="3" t="s">
        <v>529</v>
      </c>
      <c r="J870" s="3" t="s">
        <v>514</v>
      </c>
      <c r="K870" s="3"/>
      <c r="M870" s="3" t="s">
        <v>516</v>
      </c>
      <c r="N870" s="3" t="s">
        <v>531</v>
      </c>
      <c r="O870" s="3" t="s">
        <v>518</v>
      </c>
      <c r="P870" s="3">
        <v>9</v>
      </c>
      <c r="Q870" s="3" t="s">
        <v>733</v>
      </c>
      <c r="R870" s="3" t="s">
        <v>745</v>
      </c>
      <c r="S870" s="3" t="s">
        <v>569</v>
      </c>
      <c r="T870" s="3" t="s">
        <v>533</v>
      </c>
      <c r="U870" s="3">
        <v>36</v>
      </c>
      <c r="V870" s="3">
        <v>35</v>
      </c>
      <c r="W870" s="3">
        <v>36</v>
      </c>
      <c r="X870" s="3">
        <v>36</v>
      </c>
      <c r="Y870" s="3">
        <v>35</v>
      </c>
      <c r="Z870" s="3" t="s">
        <v>534</v>
      </c>
      <c r="AA870" s="3">
        <v>1520</v>
      </c>
      <c r="AB870" s="3">
        <v>750</v>
      </c>
      <c r="AC870" s="3">
        <v>770</v>
      </c>
      <c r="AD870" s="3" t="s">
        <v>560</v>
      </c>
      <c r="AE870" s="3" t="s">
        <v>548</v>
      </c>
      <c r="AF870" s="3" t="s">
        <v>523</v>
      </c>
      <c r="AT870" s="3" t="s">
        <v>723</v>
      </c>
      <c r="AV870" s="3" t="s">
        <v>723</v>
      </c>
      <c r="BD870" s="3" t="s">
        <v>723</v>
      </c>
      <c r="BR870" s="3" t="s">
        <v>729</v>
      </c>
      <c r="BS870" s="3" t="s">
        <v>723</v>
      </c>
      <c r="BW870" s="3" t="s">
        <v>723</v>
      </c>
      <c r="CJ870" s="3" t="s">
        <v>723</v>
      </c>
      <c r="CX870" s="3" t="s">
        <v>723</v>
      </c>
      <c r="DS870" s="3" t="s">
        <v>723</v>
      </c>
      <c r="DT870" s="3" t="s">
        <v>723</v>
      </c>
      <c r="EG870" s="3" t="s">
        <v>723</v>
      </c>
      <c r="EL870" s="3" t="s">
        <v>723</v>
      </c>
      <c r="FR870" s="3" t="s">
        <v>723</v>
      </c>
      <c r="GA870" s="3" t="s">
        <v>723</v>
      </c>
      <c r="GD870" s="3" t="s">
        <v>723</v>
      </c>
      <c r="GG870" s="3" t="s">
        <v>723</v>
      </c>
      <c r="GJ870" s="3" t="s">
        <v>723</v>
      </c>
      <c r="GS870" s="3" t="s">
        <v>723</v>
      </c>
      <c r="GY870" s="3" t="s">
        <v>723</v>
      </c>
      <c r="HB870" s="3" t="s">
        <v>723</v>
      </c>
      <c r="HT870" s="3" t="s">
        <v>723</v>
      </c>
      <c r="IJ870" s="3" t="s">
        <v>723</v>
      </c>
      <c r="IR870" s="3" t="s">
        <v>723</v>
      </c>
      <c r="JD870" s="3">
        <v>23</v>
      </c>
      <c r="JE870" s="3">
        <v>21</v>
      </c>
      <c r="JF870" s="3">
        <v>2</v>
      </c>
      <c r="JG870" s="3" t="s">
        <v>730</v>
      </c>
      <c r="JH870" s="3" t="s">
        <v>739</v>
      </c>
      <c r="JV870" s="3" t="s">
        <v>725</v>
      </c>
      <c r="JX870" s="3" t="s">
        <v>726</v>
      </c>
      <c r="KF870" s="3" t="s">
        <v>727</v>
      </c>
      <c r="KT870" s="3" t="s">
        <v>726</v>
      </c>
      <c r="KU870" s="3" t="s">
        <v>726</v>
      </c>
      <c r="KY870" s="3" t="s">
        <v>726</v>
      </c>
      <c r="LL870" s="3" t="s">
        <v>801</v>
      </c>
      <c r="LZ870" s="3" t="s">
        <v>726</v>
      </c>
      <c r="MU870" s="3" t="s">
        <v>725</v>
      </c>
      <c r="MV870" s="3" t="s">
        <v>726</v>
      </c>
      <c r="NI870" s="3" t="s">
        <v>725</v>
      </c>
      <c r="NN870" s="3" t="s">
        <v>726</v>
      </c>
      <c r="OT870" s="3" t="s">
        <v>725</v>
      </c>
      <c r="PC870" s="3" t="s">
        <v>726</v>
      </c>
      <c r="PF870" s="3" t="s">
        <v>726</v>
      </c>
      <c r="PI870" s="3" t="s">
        <v>725</v>
      </c>
      <c r="PL870" s="3" t="s">
        <v>726</v>
      </c>
      <c r="PU870" s="3" t="s">
        <v>726</v>
      </c>
      <c r="QA870" s="3" t="s">
        <v>725</v>
      </c>
      <c r="QD870" s="3" t="s">
        <v>726</v>
      </c>
      <c r="QV870" s="3" t="s">
        <v>727</v>
      </c>
      <c r="RL870" s="3" t="s">
        <v>726</v>
      </c>
      <c r="RT870" s="3" t="s">
        <v>726</v>
      </c>
      <c r="SF870" s="3">
        <v>7</v>
      </c>
      <c r="SG870" s="3">
        <v>14</v>
      </c>
      <c r="SH870" s="3">
        <v>5</v>
      </c>
      <c r="SI870" s="3">
        <v>2</v>
      </c>
      <c r="SJ870" s="3" t="s">
        <v>523</v>
      </c>
      <c r="SK870" s="3" t="s">
        <v>811</v>
      </c>
      <c r="SL870" s="3" t="s">
        <v>523</v>
      </c>
      <c r="SM870" s="3" t="s">
        <v>1249</v>
      </c>
      <c r="SN870" s="3" t="s">
        <v>570</v>
      </c>
      <c r="SO870" s="3" t="s">
        <v>554</v>
      </c>
      <c r="SP870" s="3" t="s">
        <v>544</v>
      </c>
    </row>
    <row r="871" spans="1:510" ht="12.75" x14ac:dyDescent="0.2">
      <c r="A871" s="2">
        <v>43949.939969942134</v>
      </c>
      <c r="B871" s="3" t="s">
        <v>507</v>
      </c>
      <c r="C871" s="3" t="s">
        <v>508</v>
      </c>
      <c r="D871" s="3" t="s">
        <v>509</v>
      </c>
      <c r="E871" s="3" t="s">
        <v>1143</v>
      </c>
      <c r="F871" s="3" t="s">
        <v>510</v>
      </c>
      <c r="G871" s="3" t="s">
        <v>511</v>
      </c>
      <c r="H871" s="3" t="s">
        <v>624</v>
      </c>
      <c r="I871" s="3" t="s">
        <v>529</v>
      </c>
      <c r="J871" s="3" t="s">
        <v>514</v>
      </c>
      <c r="K871" s="3"/>
      <c r="M871" s="3" t="s">
        <v>516</v>
      </c>
      <c r="N871" s="3" t="s">
        <v>517</v>
      </c>
      <c r="O871" s="3" t="s">
        <v>518</v>
      </c>
      <c r="P871" s="3">
        <v>7</v>
      </c>
      <c r="Q871" s="3" t="s">
        <v>733</v>
      </c>
      <c r="R871" s="3" t="s">
        <v>745</v>
      </c>
      <c r="S871" s="3" t="s">
        <v>519</v>
      </c>
      <c r="T871" s="3" t="s">
        <v>533</v>
      </c>
      <c r="U871" s="3">
        <v>33</v>
      </c>
      <c r="V871" s="3">
        <v>35</v>
      </c>
      <c r="W871" s="3">
        <v>30</v>
      </c>
      <c r="X871" s="3">
        <v>35</v>
      </c>
      <c r="Y871" s="3">
        <v>32</v>
      </c>
      <c r="Z871" s="3" t="s">
        <v>553</v>
      </c>
      <c r="AA871" s="6" t="s">
        <v>1125</v>
      </c>
      <c r="AH871" s="3" t="s">
        <v>723</v>
      </c>
      <c r="AQ871" s="3" t="s">
        <v>723</v>
      </c>
      <c r="AR871" s="3" t="s">
        <v>723</v>
      </c>
      <c r="AV871" s="3" t="s">
        <v>723</v>
      </c>
      <c r="AX871" s="3" t="s">
        <v>723</v>
      </c>
      <c r="BR871" s="3" t="s">
        <v>723</v>
      </c>
      <c r="BU871" s="3" t="s">
        <v>723</v>
      </c>
      <c r="CA871" s="3" t="s">
        <v>723</v>
      </c>
      <c r="CF871" s="3" t="s">
        <v>723</v>
      </c>
      <c r="CI871" s="3" t="s">
        <v>723</v>
      </c>
      <c r="CM871" s="3" t="s">
        <v>723</v>
      </c>
      <c r="CZ871" s="3" t="s">
        <v>723</v>
      </c>
      <c r="DS871" s="3" t="s">
        <v>723</v>
      </c>
      <c r="ED871" s="3" t="s">
        <v>723</v>
      </c>
      <c r="EE871" s="3" t="s">
        <v>723</v>
      </c>
      <c r="EG871" s="3" t="s">
        <v>723</v>
      </c>
      <c r="EK871" s="3" t="s">
        <v>723</v>
      </c>
      <c r="EL871" s="3" t="s">
        <v>723</v>
      </c>
      <c r="FR871" s="3" t="s">
        <v>723</v>
      </c>
      <c r="HJ871" s="3" t="s">
        <v>723</v>
      </c>
      <c r="HL871" s="3" t="s">
        <v>723</v>
      </c>
      <c r="HY871" s="3" t="s">
        <v>723</v>
      </c>
      <c r="IF871" s="3" t="s">
        <v>723</v>
      </c>
      <c r="IJ871" s="3" t="s">
        <v>729</v>
      </c>
      <c r="JC871" s="3" t="s">
        <v>723</v>
      </c>
      <c r="JD871" s="3" t="s">
        <v>762</v>
      </c>
      <c r="JE871" s="3">
        <v>17</v>
      </c>
      <c r="JF871" s="3">
        <v>6</v>
      </c>
      <c r="JG871" s="3">
        <v>5</v>
      </c>
      <c r="JH871" s="3" t="s">
        <v>795</v>
      </c>
      <c r="RH871" s="3" t="s">
        <v>725</v>
      </c>
      <c r="RL871" s="3" t="s">
        <v>725</v>
      </c>
      <c r="SF871" s="3">
        <v>5</v>
      </c>
      <c r="SG871" s="3">
        <v>0</v>
      </c>
      <c r="SH871" s="3">
        <v>0</v>
      </c>
      <c r="SI871" s="3">
        <v>2</v>
      </c>
      <c r="SJ871" s="3" t="s">
        <v>524</v>
      </c>
      <c r="SK871" s="3" t="s">
        <v>795</v>
      </c>
      <c r="SL871" s="3" t="s">
        <v>524</v>
      </c>
      <c r="SM871" s="3" t="s">
        <v>1250</v>
      </c>
      <c r="SN871" s="4">
        <v>0</v>
      </c>
      <c r="SO871" s="3" t="s">
        <v>526</v>
      </c>
      <c r="SP871" s="3" t="s">
        <v>544</v>
      </c>
    </row>
    <row r="872" spans="1:510" ht="12.75" x14ac:dyDescent="0.2">
      <c r="A872" s="2">
        <v>43949.941128368053</v>
      </c>
      <c r="B872" s="3" t="s">
        <v>507</v>
      </c>
      <c r="C872" s="3" t="s">
        <v>508</v>
      </c>
      <c r="D872" s="3" t="s">
        <v>509</v>
      </c>
      <c r="E872" s="3" t="s">
        <v>1143</v>
      </c>
      <c r="F872" s="3" t="s">
        <v>528</v>
      </c>
      <c r="G872" s="3" t="s">
        <v>511</v>
      </c>
      <c r="H872" s="3" t="s">
        <v>512</v>
      </c>
      <c r="I872" s="3" t="s">
        <v>529</v>
      </c>
      <c r="J872" s="3" t="s">
        <v>514</v>
      </c>
      <c r="K872" s="3"/>
      <c r="M872" s="3" t="s">
        <v>516</v>
      </c>
      <c r="N872" s="3" t="s">
        <v>539</v>
      </c>
      <c r="O872" s="3" t="s">
        <v>518</v>
      </c>
      <c r="P872" s="3">
        <v>10</v>
      </c>
      <c r="Q872" s="3" t="s">
        <v>733</v>
      </c>
      <c r="R872" s="3" t="s">
        <v>734</v>
      </c>
      <c r="S872" s="3" t="s">
        <v>569</v>
      </c>
      <c r="T872" s="3" t="s">
        <v>533</v>
      </c>
      <c r="U872" s="3">
        <v>36</v>
      </c>
      <c r="V872" s="3">
        <v>35</v>
      </c>
      <c r="W872" s="3">
        <v>35</v>
      </c>
      <c r="X872" s="3">
        <v>36</v>
      </c>
      <c r="Y872" s="3">
        <v>36</v>
      </c>
      <c r="Z872" s="3" t="s">
        <v>534</v>
      </c>
      <c r="AA872" s="3">
        <v>1580</v>
      </c>
      <c r="AB872" s="3">
        <v>780</v>
      </c>
      <c r="AC872" s="3">
        <v>800</v>
      </c>
      <c r="AD872" s="3" t="s">
        <v>560</v>
      </c>
      <c r="AE872" s="3" t="s">
        <v>548</v>
      </c>
      <c r="AF872" s="3" t="s">
        <v>523</v>
      </c>
      <c r="AI872" s="3" t="s">
        <v>723</v>
      </c>
      <c r="AV872" s="3" t="s">
        <v>729</v>
      </c>
      <c r="AZ872" s="3" t="s">
        <v>723</v>
      </c>
      <c r="BD872" s="3" t="s">
        <v>723</v>
      </c>
      <c r="BE872" s="3" t="s">
        <v>723</v>
      </c>
      <c r="BS872" s="3" t="s">
        <v>723</v>
      </c>
      <c r="BW872" s="3" t="s">
        <v>723</v>
      </c>
      <c r="CJ872" s="3" t="s">
        <v>723</v>
      </c>
      <c r="CX872" s="3" t="s">
        <v>723</v>
      </c>
      <c r="DS872" s="3" t="s">
        <v>723</v>
      </c>
      <c r="DT872" s="3" t="s">
        <v>723</v>
      </c>
      <c r="GA872" s="3" t="s">
        <v>723</v>
      </c>
      <c r="GB872" s="3" t="s">
        <v>723</v>
      </c>
      <c r="GC872" s="3" t="s">
        <v>723</v>
      </c>
      <c r="GD872" s="3" t="s">
        <v>723</v>
      </c>
      <c r="GG872" s="3" t="s">
        <v>723</v>
      </c>
      <c r="GH872" s="3" t="s">
        <v>723</v>
      </c>
      <c r="GS872" s="3" t="s">
        <v>723</v>
      </c>
      <c r="HC872" s="3" t="s">
        <v>723</v>
      </c>
      <c r="HO872" s="3" t="s">
        <v>723</v>
      </c>
      <c r="HY872" s="3" t="s">
        <v>723</v>
      </c>
      <c r="IG872" s="3" t="s">
        <v>723</v>
      </c>
      <c r="IJ872" s="3" t="s">
        <v>723</v>
      </c>
      <c r="JC872" s="3" t="s">
        <v>723</v>
      </c>
      <c r="JD872" s="3">
        <v>24</v>
      </c>
      <c r="JE872" s="3">
        <v>14</v>
      </c>
      <c r="JF872" s="3">
        <v>6</v>
      </c>
      <c r="JG872" s="3">
        <v>4</v>
      </c>
      <c r="JH872" s="3" t="s">
        <v>760</v>
      </c>
      <c r="JK872" s="3" t="s">
        <v>725</v>
      </c>
      <c r="JX872" s="3" t="s">
        <v>725</v>
      </c>
      <c r="KB872" s="3" t="s">
        <v>726</v>
      </c>
      <c r="KF872" s="3" t="s">
        <v>726</v>
      </c>
      <c r="KG872" s="3" t="s">
        <v>726</v>
      </c>
      <c r="KU872" s="3" t="s">
        <v>726</v>
      </c>
      <c r="KY872" s="3" t="s">
        <v>726</v>
      </c>
      <c r="LL872" s="3" t="s">
        <v>726</v>
      </c>
      <c r="LZ872" s="3" t="s">
        <v>726</v>
      </c>
      <c r="MU872" s="3" t="s">
        <v>725</v>
      </c>
      <c r="MV872" s="3" t="s">
        <v>726</v>
      </c>
      <c r="PC872" s="3" t="s">
        <v>726</v>
      </c>
      <c r="PD872" s="3" t="s">
        <v>725</v>
      </c>
      <c r="PE872" s="3" t="s">
        <v>725</v>
      </c>
      <c r="PF872" s="3" t="s">
        <v>725</v>
      </c>
      <c r="PI872" s="3" t="s">
        <v>725</v>
      </c>
      <c r="PJ872" s="3" t="s">
        <v>725</v>
      </c>
      <c r="PU872" s="3" t="s">
        <v>725</v>
      </c>
      <c r="QE872" s="3" t="s">
        <v>725</v>
      </c>
      <c r="QQ872" s="3" t="s">
        <v>726</v>
      </c>
      <c r="RA872" s="3" t="s">
        <v>726</v>
      </c>
      <c r="RI872" s="3" t="s">
        <v>725</v>
      </c>
      <c r="RL872" s="3" t="s">
        <v>726</v>
      </c>
      <c r="SE872" s="3" t="s">
        <v>726</v>
      </c>
      <c r="SF872" s="3">
        <v>11</v>
      </c>
      <c r="SG872" s="3">
        <v>13</v>
      </c>
      <c r="SH872" s="3">
        <v>1</v>
      </c>
      <c r="SI872" s="3">
        <v>3</v>
      </c>
      <c r="SJ872" s="3" t="s">
        <v>524</v>
      </c>
      <c r="SK872" s="3" t="s">
        <v>760</v>
      </c>
      <c r="SL872" s="3" t="s">
        <v>524</v>
      </c>
      <c r="SM872" s="3" t="s">
        <v>1249</v>
      </c>
      <c r="SN872" s="3" t="s">
        <v>542</v>
      </c>
      <c r="SO872" s="3" t="s">
        <v>554</v>
      </c>
      <c r="SP872" s="3" t="s">
        <v>544</v>
      </c>
    </row>
    <row r="873" spans="1:510" ht="12.75" x14ac:dyDescent="0.2">
      <c r="A873" s="2">
        <v>43949.942591527782</v>
      </c>
      <c r="B873" s="3" t="s">
        <v>507</v>
      </c>
      <c r="C873" s="3" t="s">
        <v>508</v>
      </c>
      <c r="D873" s="3" t="s">
        <v>1129</v>
      </c>
      <c r="E873" s="3" t="s">
        <v>1127</v>
      </c>
      <c r="F873" s="3" t="s">
        <v>510</v>
      </c>
      <c r="G873" s="3" t="s">
        <v>511</v>
      </c>
      <c r="H873" s="3" t="s">
        <v>512</v>
      </c>
      <c r="I873" s="3" t="s">
        <v>529</v>
      </c>
      <c r="J873" s="3" t="s">
        <v>514</v>
      </c>
      <c r="K873" s="3"/>
      <c r="M873" s="3" t="s">
        <v>616</v>
      </c>
      <c r="N873" s="3" t="s">
        <v>578</v>
      </c>
      <c r="O873" s="3" t="s">
        <v>518</v>
      </c>
      <c r="P873" s="3">
        <v>5</v>
      </c>
      <c r="Q873" s="3" t="s">
        <v>1125</v>
      </c>
      <c r="R873" s="3" t="s">
        <v>1125</v>
      </c>
      <c r="S873" s="3" t="s">
        <v>519</v>
      </c>
      <c r="T873" s="3" t="s">
        <v>520</v>
      </c>
      <c r="U873" s="3" t="s">
        <v>1125</v>
      </c>
      <c r="V873" s="3" t="s">
        <v>1125</v>
      </c>
      <c r="W873" s="3" t="s">
        <v>1125</v>
      </c>
      <c r="X873" s="3" t="s">
        <v>1125</v>
      </c>
      <c r="Y873" s="3" t="s">
        <v>1125</v>
      </c>
      <c r="AA873" s="3">
        <v>1460</v>
      </c>
      <c r="AB873" s="3">
        <v>720</v>
      </c>
      <c r="AC873" s="3">
        <v>740</v>
      </c>
      <c r="AD873" s="3" t="s">
        <v>521</v>
      </c>
      <c r="AE873" s="3" t="s">
        <v>548</v>
      </c>
      <c r="AF873" s="3" t="s">
        <v>523</v>
      </c>
      <c r="AS873" s="3" t="s">
        <v>723</v>
      </c>
      <c r="BW873" s="3" t="s">
        <v>723</v>
      </c>
      <c r="CH873" s="3" t="s">
        <v>723</v>
      </c>
      <c r="CS873" s="3" t="s">
        <v>723</v>
      </c>
      <c r="DS873" s="3" t="s">
        <v>723</v>
      </c>
      <c r="EO873" s="3" t="s">
        <v>723</v>
      </c>
      <c r="HO873" s="3" t="s">
        <v>723</v>
      </c>
      <c r="JD873" s="3">
        <v>7</v>
      </c>
      <c r="JE873" s="3">
        <v>5</v>
      </c>
      <c r="JF873" s="3" t="s">
        <v>730</v>
      </c>
      <c r="JG873" s="3">
        <v>2</v>
      </c>
      <c r="JH873" s="3" t="s">
        <v>778</v>
      </c>
      <c r="JU873" s="3" t="s">
        <v>725</v>
      </c>
      <c r="KY873" s="3" t="s">
        <v>725</v>
      </c>
      <c r="LJ873" s="3" t="s">
        <v>725</v>
      </c>
      <c r="LU873" s="3" t="s">
        <v>725</v>
      </c>
      <c r="MU873" s="3" t="s">
        <v>725</v>
      </c>
      <c r="NQ873" s="3" t="s">
        <v>725</v>
      </c>
      <c r="QQ873" s="3" t="s">
        <v>725</v>
      </c>
      <c r="SF873" s="3">
        <v>7</v>
      </c>
      <c r="SG873" s="3">
        <v>0</v>
      </c>
      <c r="SH873" s="3">
        <v>0</v>
      </c>
      <c r="SI873" s="3">
        <v>5</v>
      </c>
      <c r="SJ873" s="3" t="s">
        <v>524</v>
      </c>
      <c r="SK873" s="3" t="s">
        <v>776</v>
      </c>
      <c r="SL873" s="3" t="s">
        <v>524</v>
      </c>
      <c r="SM873" s="3" t="s">
        <v>1248</v>
      </c>
      <c r="SN873" s="3" t="s">
        <v>570</v>
      </c>
      <c r="SO873" s="3" t="s">
        <v>526</v>
      </c>
      <c r="SP873" s="3" t="s">
        <v>582</v>
      </c>
    </row>
    <row r="874" spans="1:510" ht="12.75" x14ac:dyDescent="0.2">
      <c r="A874" s="2">
        <v>43949.942877939815</v>
      </c>
      <c r="B874" s="3" t="s">
        <v>507</v>
      </c>
      <c r="C874" s="3" t="s">
        <v>508</v>
      </c>
      <c r="D874" s="3" t="s">
        <v>509</v>
      </c>
      <c r="E874" s="3" t="s">
        <v>1143</v>
      </c>
      <c r="F874" s="3" t="s">
        <v>510</v>
      </c>
      <c r="G874" s="3" t="s">
        <v>511</v>
      </c>
      <c r="H874" s="3" t="s">
        <v>624</v>
      </c>
      <c r="I874" s="3" t="s">
        <v>513</v>
      </c>
      <c r="J874" s="3" t="s">
        <v>514</v>
      </c>
      <c r="K874" s="3"/>
      <c r="M874" s="3" t="s">
        <v>516</v>
      </c>
      <c r="N874" s="3" t="s">
        <v>578</v>
      </c>
      <c r="O874" s="3" t="s">
        <v>743</v>
      </c>
      <c r="P874" s="3">
        <v>7</v>
      </c>
      <c r="Q874" s="3">
        <v>4</v>
      </c>
      <c r="R874" s="3" t="s">
        <v>1125</v>
      </c>
      <c r="S874" s="3" t="s">
        <v>519</v>
      </c>
      <c r="T874" s="3" t="s">
        <v>520</v>
      </c>
      <c r="U874" s="3" t="s">
        <v>1125</v>
      </c>
      <c r="V874" s="3" t="s">
        <v>1125</v>
      </c>
      <c r="W874" s="3" t="s">
        <v>1125</v>
      </c>
      <c r="X874" s="3" t="s">
        <v>1125</v>
      </c>
      <c r="Y874" s="3" t="s">
        <v>1125</v>
      </c>
      <c r="AA874" s="3">
        <v>1560</v>
      </c>
      <c r="AB874" s="3">
        <v>780</v>
      </c>
      <c r="AC874" s="3">
        <v>780</v>
      </c>
      <c r="AD874" s="3" t="s">
        <v>560</v>
      </c>
      <c r="AE874" s="3" t="s">
        <v>541</v>
      </c>
      <c r="AF874" s="3" t="s">
        <v>523</v>
      </c>
      <c r="AQ874" s="3" t="s">
        <v>723</v>
      </c>
      <c r="AV874" s="3" t="s">
        <v>723</v>
      </c>
      <c r="AW874" s="3" t="s">
        <v>723</v>
      </c>
      <c r="BK874" s="3" t="s">
        <v>723</v>
      </c>
      <c r="CG874" s="3" t="s">
        <v>723</v>
      </c>
      <c r="CZ874" s="3" t="s">
        <v>723</v>
      </c>
      <c r="DK874" s="3" t="s">
        <v>723</v>
      </c>
      <c r="DN874" s="3" t="s">
        <v>723</v>
      </c>
      <c r="DS874" s="3" t="s">
        <v>723</v>
      </c>
      <c r="DW874" s="3" t="s">
        <v>723</v>
      </c>
      <c r="ED874" s="3" t="s">
        <v>723</v>
      </c>
      <c r="EU874" s="3" t="s">
        <v>723</v>
      </c>
      <c r="FF874" s="3" t="s">
        <v>723</v>
      </c>
      <c r="GA874" s="3" t="s">
        <v>723</v>
      </c>
      <c r="GB874" s="3" t="s">
        <v>723</v>
      </c>
      <c r="GC874" s="3" t="s">
        <v>723</v>
      </c>
      <c r="GD874" s="3" t="s">
        <v>723</v>
      </c>
      <c r="GG874" s="3" t="s">
        <v>723</v>
      </c>
      <c r="IK874" s="3" t="s">
        <v>723</v>
      </c>
      <c r="IS874" s="3" t="s">
        <v>723</v>
      </c>
      <c r="IT874" s="3" t="s">
        <v>723</v>
      </c>
      <c r="JD874" s="3">
        <v>24</v>
      </c>
      <c r="JE874" s="3">
        <v>4</v>
      </c>
      <c r="JF874" s="3">
        <v>13</v>
      </c>
      <c r="JG874" s="3">
        <v>7</v>
      </c>
      <c r="JH874" s="3" t="s">
        <v>760</v>
      </c>
      <c r="JS874" s="3" t="s">
        <v>725</v>
      </c>
      <c r="JX874" s="3" t="s">
        <v>725</v>
      </c>
      <c r="JY874" s="3" t="s">
        <v>725</v>
      </c>
      <c r="KM874" s="3" t="s">
        <v>726</v>
      </c>
      <c r="LI874" s="3" t="s">
        <v>725</v>
      </c>
      <c r="MB874" s="3" t="s">
        <v>725</v>
      </c>
      <c r="MM874" s="3" t="s">
        <v>725</v>
      </c>
      <c r="MP874" s="3" t="s">
        <v>725</v>
      </c>
      <c r="MU874" s="3" t="s">
        <v>725</v>
      </c>
      <c r="MY874" s="3" t="s">
        <v>725</v>
      </c>
      <c r="NF874" s="3" t="s">
        <v>725</v>
      </c>
      <c r="NW874" s="3" t="s">
        <v>725</v>
      </c>
      <c r="OH874" s="3" t="s">
        <v>725</v>
      </c>
      <c r="PC874" s="3" t="s">
        <v>725</v>
      </c>
      <c r="PD874" s="3" t="s">
        <v>725</v>
      </c>
      <c r="PE874" s="3" t="s">
        <v>725</v>
      </c>
      <c r="PF874" s="3" t="s">
        <v>725</v>
      </c>
      <c r="PI874" s="3" t="s">
        <v>725</v>
      </c>
      <c r="RM874" s="3" t="s">
        <v>725</v>
      </c>
      <c r="RU874" s="3" t="s">
        <v>727</v>
      </c>
      <c r="RV874" s="3" t="s">
        <v>726</v>
      </c>
      <c r="SF874" s="3">
        <v>21</v>
      </c>
      <c r="SG874" s="3">
        <v>1</v>
      </c>
      <c r="SH874" s="3">
        <v>2</v>
      </c>
      <c r="SI874" s="3">
        <v>4</v>
      </c>
      <c r="SJ874" s="3" t="s">
        <v>524</v>
      </c>
      <c r="SK874" s="3" t="s">
        <v>760</v>
      </c>
      <c r="SL874" s="3" t="s">
        <v>524</v>
      </c>
      <c r="SM874" s="3" t="s">
        <v>1252</v>
      </c>
      <c r="SN874" s="3" t="s">
        <v>594</v>
      </c>
      <c r="SO874" s="3" t="s">
        <v>554</v>
      </c>
      <c r="SP874" s="3" t="s">
        <v>527</v>
      </c>
    </row>
    <row r="875" spans="1:510" ht="12.75" x14ac:dyDescent="0.2">
      <c r="A875" s="2">
        <v>43949.94581701389</v>
      </c>
      <c r="B875" s="3" t="s">
        <v>507</v>
      </c>
      <c r="C875" s="3" t="s">
        <v>753</v>
      </c>
      <c r="D875" s="3" t="s">
        <v>566</v>
      </c>
      <c r="E875" s="3" t="s">
        <v>1143</v>
      </c>
      <c r="F875" s="3" t="s">
        <v>510</v>
      </c>
      <c r="G875" s="3" t="s">
        <v>511</v>
      </c>
      <c r="H875" s="3" t="s">
        <v>512</v>
      </c>
      <c r="I875" s="3" t="s">
        <v>556</v>
      </c>
      <c r="J875" s="3" t="s">
        <v>514</v>
      </c>
      <c r="K875" s="3"/>
      <c r="M875" s="3" t="s">
        <v>572</v>
      </c>
      <c r="N875" s="3" t="s">
        <v>531</v>
      </c>
      <c r="O875" s="3" t="s">
        <v>580</v>
      </c>
      <c r="P875" s="3">
        <v>9</v>
      </c>
      <c r="Q875" s="3" t="s">
        <v>733</v>
      </c>
      <c r="R875" s="3" t="s">
        <v>1125</v>
      </c>
      <c r="S875" s="3" t="s">
        <v>519</v>
      </c>
      <c r="T875" s="3" t="s">
        <v>520</v>
      </c>
      <c r="U875" s="3" t="s">
        <v>1125</v>
      </c>
      <c r="V875" s="3" t="s">
        <v>1125</v>
      </c>
      <c r="W875" s="3" t="s">
        <v>1125</v>
      </c>
      <c r="X875" s="3" t="s">
        <v>1125</v>
      </c>
      <c r="Y875" s="3" t="s">
        <v>1125</v>
      </c>
      <c r="AA875" s="3">
        <v>1320</v>
      </c>
      <c r="AB875" s="3">
        <v>660</v>
      </c>
      <c r="AC875" s="3">
        <v>660</v>
      </c>
      <c r="AD875" s="3" t="s">
        <v>599</v>
      </c>
      <c r="AF875" s="3" t="s">
        <v>523</v>
      </c>
      <c r="AG875" s="3" t="s">
        <v>723</v>
      </c>
      <c r="AR875" s="3" t="s">
        <v>723</v>
      </c>
      <c r="BZ875" s="3" t="s">
        <v>729</v>
      </c>
      <c r="CF875" s="3" t="s">
        <v>729</v>
      </c>
      <c r="CH875" s="3" t="s">
        <v>723</v>
      </c>
      <c r="DJ875" s="3" t="s">
        <v>723</v>
      </c>
      <c r="DQ875" s="3" t="s">
        <v>723</v>
      </c>
      <c r="DT875" s="3" t="s">
        <v>729</v>
      </c>
      <c r="FH875" s="3" t="s">
        <v>723</v>
      </c>
      <c r="HJ875" s="3" t="s">
        <v>723</v>
      </c>
      <c r="JD875" s="3">
        <v>10</v>
      </c>
      <c r="JE875" s="3">
        <v>4</v>
      </c>
      <c r="JF875" s="3">
        <v>6</v>
      </c>
      <c r="JG875" s="3" t="s">
        <v>730</v>
      </c>
      <c r="JI875" s="3" t="s">
        <v>725</v>
      </c>
      <c r="JT875" s="3" t="s">
        <v>725</v>
      </c>
      <c r="LB875" s="3" t="s">
        <v>725</v>
      </c>
      <c r="LH875" s="3" t="s">
        <v>725</v>
      </c>
      <c r="LJ875" s="3" t="s">
        <v>725</v>
      </c>
      <c r="ML875" s="3" t="s">
        <v>725</v>
      </c>
      <c r="MS875" s="3" t="s">
        <v>726</v>
      </c>
      <c r="MV875" s="3" t="s">
        <v>726</v>
      </c>
      <c r="OJ875" s="3" t="s">
        <v>725</v>
      </c>
      <c r="QL875" s="3" t="s">
        <v>726</v>
      </c>
      <c r="SF875" s="3">
        <v>7</v>
      </c>
      <c r="SG875" s="3">
        <v>3</v>
      </c>
      <c r="SH875" s="3">
        <v>0</v>
      </c>
      <c r="SI875" s="3">
        <v>1</v>
      </c>
      <c r="SJ875" s="3" t="s">
        <v>524</v>
      </c>
      <c r="SK875" s="3" t="s">
        <v>724</v>
      </c>
      <c r="SL875" s="3" t="s">
        <v>524</v>
      </c>
      <c r="SM875" s="3" t="s">
        <v>1254</v>
      </c>
      <c r="SN875" s="3" t="s">
        <v>542</v>
      </c>
      <c r="SO875" s="3" t="s">
        <v>554</v>
      </c>
      <c r="SP875" s="3" t="s">
        <v>544</v>
      </c>
    </row>
    <row r="876" spans="1:510" ht="12.75" x14ac:dyDescent="0.2">
      <c r="A876" s="2">
        <v>43949.946631319443</v>
      </c>
      <c r="B876" s="3" t="s">
        <v>507</v>
      </c>
      <c r="C876" s="3" t="s">
        <v>508</v>
      </c>
      <c r="D876" s="3" t="s">
        <v>509</v>
      </c>
      <c r="E876" s="3" t="s">
        <v>1143</v>
      </c>
      <c r="F876" s="3" t="s">
        <v>528</v>
      </c>
      <c r="G876" s="3" t="s">
        <v>511</v>
      </c>
      <c r="H876" s="3" t="s">
        <v>536</v>
      </c>
      <c r="I876" s="3" t="s">
        <v>529</v>
      </c>
      <c r="J876" s="3" t="s">
        <v>514</v>
      </c>
      <c r="K876" s="3"/>
      <c r="M876" s="3" t="s">
        <v>516</v>
      </c>
      <c r="N876" s="3" t="s">
        <v>539</v>
      </c>
      <c r="O876" s="3" t="s">
        <v>518</v>
      </c>
      <c r="P876" s="3">
        <v>10</v>
      </c>
      <c r="Q876" s="3" t="s">
        <v>733</v>
      </c>
      <c r="R876" s="3" t="s">
        <v>745</v>
      </c>
      <c r="S876" s="3" t="s">
        <v>519</v>
      </c>
      <c r="T876" s="3" t="s">
        <v>520</v>
      </c>
      <c r="U876" s="3" t="s">
        <v>1125</v>
      </c>
      <c r="V876" s="3" t="s">
        <v>1125</v>
      </c>
      <c r="W876" s="3" t="s">
        <v>1125</v>
      </c>
      <c r="X876" s="3" t="s">
        <v>1125</v>
      </c>
      <c r="Y876" s="3" t="s">
        <v>1125</v>
      </c>
      <c r="AA876" s="3">
        <v>1580</v>
      </c>
      <c r="AB876" s="3">
        <v>780</v>
      </c>
      <c r="AC876" s="3">
        <v>800</v>
      </c>
      <c r="AD876" s="3" t="s">
        <v>560</v>
      </c>
      <c r="AE876" s="3" t="s">
        <v>541</v>
      </c>
      <c r="AF876" s="3" t="s">
        <v>523</v>
      </c>
      <c r="JD876" s="3">
        <v>17</v>
      </c>
      <c r="JE876" s="3">
        <v>10</v>
      </c>
      <c r="JF876" s="3">
        <v>4</v>
      </c>
      <c r="JG876" s="3">
        <v>3</v>
      </c>
      <c r="JH876" s="3" t="s">
        <v>750</v>
      </c>
      <c r="SF876" s="3">
        <v>5</v>
      </c>
      <c r="SG876" s="3">
        <v>8</v>
      </c>
      <c r="SH876" s="3">
        <v>4</v>
      </c>
      <c r="SI876" s="3">
        <v>0</v>
      </c>
      <c r="SJ876" s="3" t="s">
        <v>523</v>
      </c>
      <c r="SK876" s="3" t="s">
        <v>752</v>
      </c>
      <c r="SL876" s="3" t="s">
        <v>524</v>
      </c>
      <c r="SM876" s="3" t="s">
        <v>1251</v>
      </c>
      <c r="SN876" s="3" t="s">
        <v>570</v>
      </c>
      <c r="SO876" s="3" t="s">
        <v>543</v>
      </c>
      <c r="SP876" s="3" t="s">
        <v>544</v>
      </c>
    </row>
    <row r="877" spans="1:510" ht="12.75" x14ac:dyDescent="0.2">
      <c r="A877" s="2">
        <v>43949.948573171292</v>
      </c>
      <c r="B877" s="3" t="s">
        <v>507</v>
      </c>
      <c r="C877" s="3" t="s">
        <v>508</v>
      </c>
      <c r="D877" s="3" t="s">
        <v>566</v>
      </c>
      <c r="E877" s="3" t="s">
        <v>1143</v>
      </c>
      <c r="F877" s="3" t="s">
        <v>510</v>
      </c>
      <c r="G877" s="3" t="s">
        <v>756</v>
      </c>
      <c r="H877" s="3" t="s">
        <v>563</v>
      </c>
      <c r="I877" s="3" t="s">
        <v>513</v>
      </c>
      <c r="J877" s="3" t="s">
        <v>514</v>
      </c>
      <c r="K877" s="3"/>
      <c r="M877" s="3" t="s">
        <v>572</v>
      </c>
      <c r="N877" s="3" t="s">
        <v>517</v>
      </c>
      <c r="O877" s="3" t="s">
        <v>1150</v>
      </c>
      <c r="P877" s="3">
        <v>7</v>
      </c>
      <c r="Q877" s="3">
        <v>4</v>
      </c>
      <c r="R877" s="3" t="s">
        <v>745</v>
      </c>
      <c r="S877" s="3" t="s">
        <v>519</v>
      </c>
      <c r="T877" s="3" t="s">
        <v>533</v>
      </c>
      <c r="U877" s="3">
        <v>33</v>
      </c>
      <c r="V877" s="3">
        <v>36</v>
      </c>
      <c r="W877" s="3">
        <v>31</v>
      </c>
      <c r="X877" s="3">
        <v>30</v>
      </c>
      <c r="Y877" s="3">
        <v>35</v>
      </c>
      <c r="Z877" s="3" t="s">
        <v>534</v>
      </c>
      <c r="AA877" s="3">
        <v>1550</v>
      </c>
      <c r="AB877" s="3">
        <v>760</v>
      </c>
      <c r="AC877" s="3">
        <v>790</v>
      </c>
      <c r="AD877" s="3" t="s">
        <v>540</v>
      </c>
      <c r="AE877" s="3" t="s">
        <v>541</v>
      </c>
      <c r="AF877" s="3" t="s">
        <v>523</v>
      </c>
      <c r="BR877" s="3" t="s">
        <v>729</v>
      </c>
      <c r="BS877" s="3" t="s">
        <v>723</v>
      </c>
      <c r="BT877" s="3" t="s">
        <v>723</v>
      </c>
      <c r="CP877" s="3" t="s">
        <v>723</v>
      </c>
      <c r="CR877" s="3" t="s">
        <v>723</v>
      </c>
      <c r="DF877" s="3" t="s">
        <v>723</v>
      </c>
      <c r="ED877" s="3" t="s">
        <v>723</v>
      </c>
      <c r="EE877" s="3" t="s">
        <v>723</v>
      </c>
      <c r="EG877" s="3" t="s">
        <v>723</v>
      </c>
      <c r="EL877" s="3" t="s">
        <v>723</v>
      </c>
      <c r="EN877" s="3" t="s">
        <v>723</v>
      </c>
      <c r="FD877" s="3" t="s">
        <v>723</v>
      </c>
      <c r="FG877" s="3" t="s">
        <v>723</v>
      </c>
      <c r="HL877" s="3" t="s">
        <v>723</v>
      </c>
      <c r="HO877" s="3" t="s">
        <v>723</v>
      </c>
      <c r="HY877" s="3" t="s">
        <v>723</v>
      </c>
      <c r="IJ877" s="3" t="s">
        <v>723</v>
      </c>
      <c r="IK877" s="3" t="s">
        <v>723</v>
      </c>
      <c r="JC877" s="3" t="s">
        <v>723</v>
      </c>
      <c r="JD877" s="3">
        <v>24</v>
      </c>
      <c r="JE877" s="3">
        <v>20</v>
      </c>
      <c r="JF877" s="3">
        <v>1</v>
      </c>
      <c r="JG877" s="3">
        <v>3</v>
      </c>
      <c r="JH877" s="3" t="s">
        <v>731</v>
      </c>
      <c r="JX877" s="3" t="s">
        <v>726</v>
      </c>
      <c r="KT877" s="3" t="s">
        <v>726</v>
      </c>
      <c r="KU877" s="3" t="s">
        <v>726</v>
      </c>
      <c r="KV877" s="3" t="s">
        <v>727</v>
      </c>
      <c r="LR877" s="3" t="s">
        <v>726</v>
      </c>
      <c r="LT877" s="3" t="s">
        <v>727</v>
      </c>
      <c r="MH877" s="3" t="s">
        <v>725</v>
      </c>
      <c r="NF877" s="3" t="s">
        <v>726</v>
      </c>
      <c r="NG877" s="3" t="s">
        <v>727</v>
      </c>
      <c r="NI877" s="3" t="s">
        <v>725</v>
      </c>
      <c r="NN877" s="3" t="s">
        <v>726</v>
      </c>
      <c r="NP877" s="3" t="s">
        <v>725</v>
      </c>
      <c r="OF877" s="3" t="s">
        <v>726</v>
      </c>
      <c r="OI877" s="3" t="s">
        <v>726</v>
      </c>
      <c r="PL877" s="3" t="s">
        <v>726</v>
      </c>
      <c r="QN877" s="3" t="s">
        <v>725</v>
      </c>
      <c r="QQ877" s="3" t="s">
        <v>726</v>
      </c>
      <c r="RA877" s="3" t="s">
        <v>725</v>
      </c>
      <c r="RL877" s="3" t="s">
        <v>727</v>
      </c>
      <c r="RM877" s="3" t="s">
        <v>725</v>
      </c>
      <c r="SE877" s="3" t="s">
        <v>726</v>
      </c>
      <c r="SF877" s="3">
        <v>9</v>
      </c>
      <c r="SG877" s="3">
        <v>11</v>
      </c>
      <c r="SH877" s="3">
        <v>4</v>
      </c>
      <c r="SI877" s="3">
        <v>5</v>
      </c>
      <c r="SJ877" s="3" t="s">
        <v>523</v>
      </c>
      <c r="SK877" s="3" t="s">
        <v>847</v>
      </c>
      <c r="SL877" s="3" t="s">
        <v>524</v>
      </c>
      <c r="SM877" s="3" t="s">
        <v>1250</v>
      </c>
      <c r="SN877" s="4">
        <v>0</v>
      </c>
      <c r="SO877" s="3" t="s">
        <v>526</v>
      </c>
      <c r="SP877" s="3" t="s">
        <v>561</v>
      </c>
    </row>
    <row r="878" spans="1:510" ht="12.75" x14ac:dyDescent="0.2">
      <c r="A878" s="2">
        <v>43949.949418645832</v>
      </c>
      <c r="B878" s="3" t="s">
        <v>507</v>
      </c>
      <c r="C878" s="3" t="s">
        <v>508</v>
      </c>
      <c r="D878" s="3" t="s">
        <v>566</v>
      </c>
      <c r="E878" s="3" t="s">
        <v>1143</v>
      </c>
      <c r="F878" s="3" t="s">
        <v>528</v>
      </c>
      <c r="G878" s="3" t="s">
        <v>511</v>
      </c>
      <c r="H878" s="3" t="s">
        <v>512</v>
      </c>
      <c r="I878" s="3" t="s">
        <v>513</v>
      </c>
      <c r="J878" s="3" t="s">
        <v>514</v>
      </c>
      <c r="K878" s="3"/>
      <c r="M878" s="3" t="s">
        <v>572</v>
      </c>
      <c r="N878" s="3" t="s">
        <v>531</v>
      </c>
      <c r="O878" s="3" t="s">
        <v>518</v>
      </c>
      <c r="P878" s="3">
        <v>10</v>
      </c>
      <c r="Q878" s="3" t="s">
        <v>733</v>
      </c>
      <c r="R878" s="3" t="s">
        <v>734</v>
      </c>
      <c r="S878" s="3" t="s">
        <v>569</v>
      </c>
      <c r="T878" s="3" t="s">
        <v>533</v>
      </c>
      <c r="U878" s="3">
        <v>36</v>
      </c>
      <c r="V878" s="3">
        <v>35</v>
      </c>
      <c r="W878" s="3">
        <v>36</v>
      </c>
      <c r="X878" s="3">
        <v>36</v>
      </c>
      <c r="Y878" s="3">
        <v>35</v>
      </c>
      <c r="Z878" s="3" t="s">
        <v>534</v>
      </c>
      <c r="AA878" s="3">
        <v>1530</v>
      </c>
      <c r="AB878" s="3">
        <v>760</v>
      </c>
      <c r="AC878" s="3">
        <v>770</v>
      </c>
      <c r="AD878" s="3" t="s">
        <v>560</v>
      </c>
      <c r="AE878" s="3" t="s">
        <v>548</v>
      </c>
      <c r="AF878" s="3" t="s">
        <v>523</v>
      </c>
      <c r="BC878" s="3" t="s">
        <v>723</v>
      </c>
      <c r="CV878" s="3" t="s">
        <v>723</v>
      </c>
      <c r="DT878" s="3" t="s">
        <v>723</v>
      </c>
      <c r="EG878" s="3" t="s">
        <v>723</v>
      </c>
      <c r="FC878" s="3" t="s">
        <v>723</v>
      </c>
      <c r="HC878" s="3" t="s">
        <v>723</v>
      </c>
      <c r="IH878" s="3" t="s">
        <v>723</v>
      </c>
      <c r="JC878" s="3" t="s">
        <v>729</v>
      </c>
      <c r="JD878" s="3">
        <v>11</v>
      </c>
      <c r="JE878" s="3">
        <v>3</v>
      </c>
      <c r="JF878" s="3">
        <v>4</v>
      </c>
      <c r="JG878" s="3">
        <v>4</v>
      </c>
      <c r="JH878" s="3" t="s">
        <v>765</v>
      </c>
      <c r="KE878" s="3" t="s">
        <v>727</v>
      </c>
      <c r="LX878" s="3" t="s">
        <v>725</v>
      </c>
      <c r="MV878" s="3" t="s">
        <v>726</v>
      </c>
      <c r="NI878" s="3" t="s">
        <v>725</v>
      </c>
      <c r="OE878" s="3" t="s">
        <v>725</v>
      </c>
      <c r="QE878" s="3" t="s">
        <v>725</v>
      </c>
      <c r="RJ878" s="3" t="s">
        <v>725</v>
      </c>
      <c r="SE878" s="3" t="s">
        <v>726</v>
      </c>
      <c r="SF878" s="3">
        <v>8</v>
      </c>
      <c r="SG878" s="3">
        <v>2</v>
      </c>
      <c r="SH878" s="3">
        <v>1</v>
      </c>
      <c r="SI878" s="3">
        <v>0</v>
      </c>
      <c r="SJ878" s="3" t="s">
        <v>523</v>
      </c>
      <c r="SK878" s="3" t="s">
        <v>804</v>
      </c>
      <c r="SL878" s="3" t="s">
        <v>524</v>
      </c>
      <c r="SM878" s="3" t="s">
        <v>1251</v>
      </c>
      <c r="SN878" s="3" t="s">
        <v>594</v>
      </c>
      <c r="SO878" s="3" t="s">
        <v>554</v>
      </c>
      <c r="SP878" s="3" t="s">
        <v>582</v>
      </c>
    </row>
    <row r="879" spans="1:510" ht="12.75" x14ac:dyDescent="0.2">
      <c r="A879" s="2">
        <v>43949.94997559028</v>
      </c>
      <c r="B879" s="3" t="s">
        <v>507</v>
      </c>
      <c r="C879" s="3" t="s">
        <v>508</v>
      </c>
      <c r="D879" s="3" t="s">
        <v>509</v>
      </c>
      <c r="E879" s="3" t="s">
        <v>1143</v>
      </c>
      <c r="F879" s="3" t="s">
        <v>510</v>
      </c>
      <c r="G879" s="3" t="s">
        <v>511</v>
      </c>
      <c r="H879" s="3" t="s">
        <v>555</v>
      </c>
      <c r="I879" s="3" t="s">
        <v>529</v>
      </c>
      <c r="J879" s="3" t="s">
        <v>514</v>
      </c>
      <c r="K879" s="3"/>
      <c r="M879" s="3" t="s">
        <v>516</v>
      </c>
      <c r="N879" s="3" t="s">
        <v>531</v>
      </c>
      <c r="O879" s="3" t="s">
        <v>518</v>
      </c>
      <c r="P879" s="3">
        <v>6</v>
      </c>
      <c r="Q879" s="3">
        <v>4</v>
      </c>
      <c r="R879" s="3" t="s">
        <v>1159</v>
      </c>
      <c r="S879" s="3" t="s">
        <v>546</v>
      </c>
      <c r="T879" s="3" t="s">
        <v>533</v>
      </c>
      <c r="U879" s="3">
        <v>35</v>
      </c>
      <c r="V879" s="3">
        <v>36</v>
      </c>
      <c r="W879" s="3">
        <v>34</v>
      </c>
      <c r="X879" s="3">
        <v>36</v>
      </c>
      <c r="Y879" s="3">
        <v>35</v>
      </c>
      <c r="Z879" s="3" t="s">
        <v>534</v>
      </c>
      <c r="AA879" s="3">
        <v>1590</v>
      </c>
      <c r="AB879" s="3">
        <v>790</v>
      </c>
      <c r="AC879" s="3">
        <v>800</v>
      </c>
      <c r="AD879" s="3" t="s">
        <v>521</v>
      </c>
      <c r="AE879" s="3" t="s">
        <v>522</v>
      </c>
      <c r="AF879" s="3" t="s">
        <v>523</v>
      </c>
      <c r="AV879" s="3" t="s">
        <v>729</v>
      </c>
      <c r="BE879" s="3" t="s">
        <v>723</v>
      </c>
      <c r="BR879" s="3" t="s">
        <v>723</v>
      </c>
      <c r="BS879" s="3" t="s">
        <v>723</v>
      </c>
      <c r="BW879" s="3" t="s">
        <v>723</v>
      </c>
      <c r="CA879" s="3" t="s">
        <v>723</v>
      </c>
      <c r="CP879" s="3" t="s">
        <v>723</v>
      </c>
      <c r="CX879" s="3" t="s">
        <v>723</v>
      </c>
      <c r="DG879" s="3" t="s">
        <v>723</v>
      </c>
      <c r="DT879" s="3" t="s">
        <v>723</v>
      </c>
      <c r="EE879" s="3" t="s">
        <v>723</v>
      </c>
      <c r="EL879" s="3" t="s">
        <v>723</v>
      </c>
      <c r="FD879" s="3" t="s">
        <v>723</v>
      </c>
      <c r="FN879" s="3" t="s">
        <v>723</v>
      </c>
      <c r="GJ879" s="3" t="s">
        <v>723</v>
      </c>
      <c r="GK879" s="3" t="s">
        <v>723</v>
      </c>
      <c r="HB879" s="3" t="s">
        <v>723</v>
      </c>
      <c r="HO879" s="3" t="s">
        <v>723</v>
      </c>
      <c r="IJ879" s="3" t="s">
        <v>723</v>
      </c>
      <c r="IR879" s="3" t="s">
        <v>723</v>
      </c>
      <c r="JC879" s="3" t="s">
        <v>723</v>
      </c>
      <c r="JD879" s="3">
        <v>21</v>
      </c>
      <c r="JE879" s="3">
        <v>18</v>
      </c>
      <c r="JF879" s="3">
        <v>1</v>
      </c>
      <c r="JG879" s="3">
        <v>2</v>
      </c>
      <c r="JH879" s="3" t="s">
        <v>746</v>
      </c>
      <c r="JX879" s="3" t="s">
        <v>726</v>
      </c>
      <c r="KG879" s="3" t="s">
        <v>727</v>
      </c>
      <c r="KT879" s="3" t="s">
        <v>726</v>
      </c>
      <c r="KU879" s="3" t="s">
        <v>727</v>
      </c>
      <c r="KY879" s="3" t="s">
        <v>727</v>
      </c>
      <c r="LC879" s="3" t="s">
        <v>725</v>
      </c>
      <c r="LR879" s="3" t="s">
        <v>727</v>
      </c>
      <c r="LZ879" s="3" t="s">
        <v>726</v>
      </c>
      <c r="MI879" s="3" t="s">
        <v>726</v>
      </c>
      <c r="MV879" s="3" t="s">
        <v>726</v>
      </c>
      <c r="NG879" s="3" t="s">
        <v>726</v>
      </c>
      <c r="NN879" s="3" t="s">
        <v>727</v>
      </c>
      <c r="OF879" s="3" t="s">
        <v>726</v>
      </c>
      <c r="OP879" s="3" t="s">
        <v>725</v>
      </c>
      <c r="PL879" s="3" t="s">
        <v>726</v>
      </c>
      <c r="PM879" s="3" t="s">
        <v>725</v>
      </c>
      <c r="QD879" s="3" t="s">
        <v>725</v>
      </c>
      <c r="QQ879" s="3" t="s">
        <v>727</v>
      </c>
      <c r="RL879" s="3" t="s">
        <v>725</v>
      </c>
      <c r="RT879" s="3" t="s">
        <v>725</v>
      </c>
      <c r="SE879" s="3" t="s">
        <v>726</v>
      </c>
      <c r="SF879" s="3">
        <v>6</v>
      </c>
      <c r="SG879" s="3">
        <v>9</v>
      </c>
      <c r="SH879" s="3">
        <v>6</v>
      </c>
      <c r="SI879" s="3">
        <v>2</v>
      </c>
      <c r="SJ879" s="3" t="s">
        <v>523</v>
      </c>
      <c r="SK879" s="3" t="s">
        <v>795</v>
      </c>
      <c r="SL879" s="3" t="s">
        <v>524</v>
      </c>
      <c r="SM879" s="3" t="s">
        <v>1251</v>
      </c>
      <c r="SN879" s="3" t="s">
        <v>570</v>
      </c>
      <c r="SO879" s="3" t="s">
        <v>543</v>
      </c>
      <c r="SP879" s="3" t="s">
        <v>527</v>
      </c>
    </row>
    <row r="880" spans="1:510" ht="12.75" x14ac:dyDescent="0.2">
      <c r="A880" s="2">
        <v>43949.951921956017</v>
      </c>
      <c r="B880" s="3" t="s">
        <v>507</v>
      </c>
      <c r="C880" s="3" t="s">
        <v>508</v>
      </c>
      <c r="D880" s="3" t="s">
        <v>566</v>
      </c>
      <c r="E880" s="3" t="s">
        <v>1143</v>
      </c>
      <c r="F880" s="3" t="s">
        <v>510</v>
      </c>
      <c r="G880" s="3" t="s">
        <v>511</v>
      </c>
      <c r="H880" s="3" t="s">
        <v>848</v>
      </c>
      <c r="I880" s="3" t="s">
        <v>529</v>
      </c>
      <c r="J880" s="3" t="s">
        <v>514</v>
      </c>
      <c r="K880" s="3"/>
      <c r="M880" s="3" t="s">
        <v>572</v>
      </c>
      <c r="N880" s="3" t="s">
        <v>578</v>
      </c>
      <c r="O880" s="3" t="s">
        <v>518</v>
      </c>
      <c r="P880" s="3">
        <v>5</v>
      </c>
      <c r="Q880" s="3">
        <v>4</v>
      </c>
      <c r="R880" s="3" t="s">
        <v>1159</v>
      </c>
      <c r="S880" s="3" t="s">
        <v>519</v>
      </c>
      <c r="T880" s="3" t="s">
        <v>533</v>
      </c>
      <c r="U880" s="3">
        <v>32</v>
      </c>
      <c r="V880" s="3">
        <v>36</v>
      </c>
      <c r="W880" s="3">
        <v>32</v>
      </c>
      <c r="X880" s="3">
        <v>31</v>
      </c>
      <c r="Y880" s="3">
        <v>30</v>
      </c>
      <c r="Z880" s="3" t="s">
        <v>534</v>
      </c>
      <c r="AA880" s="3">
        <v>1520</v>
      </c>
      <c r="AB880" s="3">
        <v>730</v>
      </c>
      <c r="AC880" s="3">
        <v>790</v>
      </c>
      <c r="AD880" s="3" t="s">
        <v>521</v>
      </c>
      <c r="AE880" s="3" t="s">
        <v>522</v>
      </c>
      <c r="AF880" s="3" t="s">
        <v>523</v>
      </c>
      <c r="BR880" s="3" t="s">
        <v>723</v>
      </c>
      <c r="BW880" s="3" t="s">
        <v>723</v>
      </c>
      <c r="CP880" s="3" t="s">
        <v>723</v>
      </c>
      <c r="CW880" s="3" t="s">
        <v>723</v>
      </c>
      <c r="DT880" s="3" t="s">
        <v>723</v>
      </c>
      <c r="EE880" s="3" t="s">
        <v>729</v>
      </c>
      <c r="FD880" s="3" t="s">
        <v>723</v>
      </c>
      <c r="IF880" s="3" t="s">
        <v>723</v>
      </c>
      <c r="IH880" s="3" t="s">
        <v>723</v>
      </c>
      <c r="IJ880" s="3" t="s">
        <v>723</v>
      </c>
      <c r="IN880" s="3" t="s">
        <v>723</v>
      </c>
      <c r="IY880" s="3" t="s">
        <v>723</v>
      </c>
      <c r="JD880" s="3">
        <v>12</v>
      </c>
      <c r="JE880" s="3">
        <v>7</v>
      </c>
      <c r="JF880" s="3">
        <v>3</v>
      </c>
      <c r="JG880" s="3">
        <v>2</v>
      </c>
      <c r="JH880" s="3" t="s">
        <v>731</v>
      </c>
      <c r="KT880" s="3" t="s">
        <v>726</v>
      </c>
      <c r="KY880" s="3" t="s">
        <v>725</v>
      </c>
      <c r="LR880" s="3" t="s">
        <v>726</v>
      </c>
      <c r="LY880" s="3" t="s">
        <v>725</v>
      </c>
      <c r="MV880" s="3" t="s">
        <v>725</v>
      </c>
      <c r="NG880" s="3" t="s">
        <v>727</v>
      </c>
      <c r="OF880" s="3" t="s">
        <v>726</v>
      </c>
      <c r="RH880" s="3" t="s">
        <v>725</v>
      </c>
      <c r="RJ880" s="3" t="s">
        <v>725</v>
      </c>
      <c r="RL880" s="3" t="s">
        <v>725</v>
      </c>
      <c r="RP880" s="3" t="s">
        <v>725</v>
      </c>
      <c r="SA880" s="3" t="s">
        <v>725</v>
      </c>
      <c r="SF880" s="3">
        <v>8</v>
      </c>
      <c r="SG880" s="3">
        <v>3</v>
      </c>
      <c r="SH880" s="3">
        <v>1</v>
      </c>
      <c r="SI880" s="3">
        <v>3</v>
      </c>
      <c r="SJ880" s="3" t="s">
        <v>523</v>
      </c>
      <c r="SK880" s="3" t="s">
        <v>790</v>
      </c>
      <c r="SL880" s="3" t="s">
        <v>524</v>
      </c>
      <c r="SM880" s="3" t="s">
        <v>1251</v>
      </c>
      <c r="SN880" s="3" t="s">
        <v>542</v>
      </c>
      <c r="SO880" s="3" t="s">
        <v>543</v>
      </c>
      <c r="SP880" s="3" t="s">
        <v>582</v>
      </c>
    </row>
    <row r="881" spans="1:510" ht="12.75" x14ac:dyDescent="0.2">
      <c r="A881" s="2">
        <v>43949.953011261576</v>
      </c>
      <c r="B881" s="3" t="s">
        <v>507</v>
      </c>
      <c r="C881" s="3" t="s">
        <v>508</v>
      </c>
      <c r="D881" s="3" t="s">
        <v>566</v>
      </c>
      <c r="E881" s="3" t="s">
        <v>1143</v>
      </c>
      <c r="F881" s="3" t="s">
        <v>528</v>
      </c>
      <c r="G881" s="3" t="s">
        <v>511</v>
      </c>
      <c r="H881" s="3" t="s">
        <v>555</v>
      </c>
      <c r="I881" s="3" t="s">
        <v>556</v>
      </c>
      <c r="J881" s="3" t="s">
        <v>514</v>
      </c>
      <c r="K881" s="3"/>
      <c r="M881" s="3" t="s">
        <v>572</v>
      </c>
      <c r="N881" s="3" t="s">
        <v>578</v>
      </c>
      <c r="O881" s="3" t="s">
        <v>1150</v>
      </c>
      <c r="P881" s="3">
        <v>7</v>
      </c>
      <c r="Q881" s="3" t="s">
        <v>733</v>
      </c>
      <c r="R881" s="3" t="s">
        <v>745</v>
      </c>
      <c r="S881" s="3" t="s">
        <v>519</v>
      </c>
      <c r="T881" s="3" t="s">
        <v>533</v>
      </c>
      <c r="U881" s="3">
        <v>34</v>
      </c>
      <c r="V881" s="3">
        <v>35</v>
      </c>
      <c r="W881" s="3">
        <v>35</v>
      </c>
      <c r="X881" s="3">
        <v>30</v>
      </c>
      <c r="Y881" s="3">
        <v>35</v>
      </c>
      <c r="Z881" s="3" t="s">
        <v>534</v>
      </c>
      <c r="AA881" s="3">
        <v>1460</v>
      </c>
      <c r="AB881" s="3">
        <v>690</v>
      </c>
      <c r="AC881" s="3">
        <v>770</v>
      </c>
      <c r="AD881" s="3" t="s">
        <v>540</v>
      </c>
      <c r="AE881" s="3" t="s">
        <v>541</v>
      </c>
      <c r="AF881" s="3" t="s">
        <v>523</v>
      </c>
      <c r="BS881" s="3" t="s">
        <v>723</v>
      </c>
      <c r="DT881" s="3" t="s">
        <v>723</v>
      </c>
      <c r="DU881" s="3" t="s">
        <v>729</v>
      </c>
      <c r="EG881" s="3" t="s">
        <v>723</v>
      </c>
      <c r="FN881" s="3" t="s">
        <v>723</v>
      </c>
      <c r="FO881" s="3" t="s">
        <v>723</v>
      </c>
      <c r="HB881" s="3" t="s">
        <v>723</v>
      </c>
      <c r="HL881" s="3" t="s">
        <v>729</v>
      </c>
      <c r="IL881" s="3" t="s">
        <v>723</v>
      </c>
      <c r="IN881" s="3" t="s">
        <v>723</v>
      </c>
      <c r="IR881" s="3" t="s">
        <v>723</v>
      </c>
      <c r="JD881" s="3">
        <v>17</v>
      </c>
      <c r="JE881" s="3">
        <v>5</v>
      </c>
      <c r="JF881" s="3">
        <v>5</v>
      </c>
      <c r="JG881" s="3">
        <v>7</v>
      </c>
      <c r="JH881" s="3" t="s">
        <v>847</v>
      </c>
      <c r="KU881" s="3" t="s">
        <v>726</v>
      </c>
      <c r="MV881" s="3" t="s">
        <v>726</v>
      </c>
      <c r="NI881" s="3" t="s">
        <v>725</v>
      </c>
      <c r="NK881" s="3" t="s">
        <v>725</v>
      </c>
      <c r="NQ881" s="3" t="s">
        <v>725</v>
      </c>
      <c r="NR881" s="3" t="s">
        <v>725</v>
      </c>
      <c r="OP881" s="3" t="s">
        <v>725</v>
      </c>
      <c r="OQ881" s="3" t="s">
        <v>725</v>
      </c>
      <c r="QD881" s="3" t="s">
        <v>801</v>
      </c>
      <c r="QN881" s="3" t="s">
        <v>801</v>
      </c>
      <c r="RN881" s="3" t="s">
        <v>727</v>
      </c>
      <c r="RP881" s="3" t="s">
        <v>727</v>
      </c>
      <c r="RT881" s="3" t="s">
        <v>725</v>
      </c>
      <c r="SF881" s="3">
        <v>13</v>
      </c>
      <c r="SG881" s="3">
        <v>4</v>
      </c>
      <c r="SH881" s="3">
        <v>3</v>
      </c>
      <c r="SI881" s="3">
        <v>3</v>
      </c>
      <c r="SJ881" s="3" t="s">
        <v>524</v>
      </c>
      <c r="SK881" s="3" t="s">
        <v>847</v>
      </c>
      <c r="SL881" s="3" t="s">
        <v>524</v>
      </c>
      <c r="SM881" s="3" t="s">
        <v>1248</v>
      </c>
      <c r="SN881" s="3" t="s">
        <v>570</v>
      </c>
      <c r="SO881" s="3" t="s">
        <v>554</v>
      </c>
      <c r="SP881" s="3" t="s">
        <v>527</v>
      </c>
    </row>
    <row r="882" spans="1:510" ht="12.75" x14ac:dyDescent="0.2">
      <c r="A882" s="2">
        <v>43949.953784675927</v>
      </c>
      <c r="B882" s="3" t="s">
        <v>507</v>
      </c>
      <c r="C882" s="3" t="s">
        <v>508</v>
      </c>
      <c r="D882" s="3" t="s">
        <v>562</v>
      </c>
      <c r="E882" s="3" t="s">
        <v>1143</v>
      </c>
      <c r="F882" s="3" t="s">
        <v>510</v>
      </c>
      <c r="G882" s="3" t="s">
        <v>511</v>
      </c>
      <c r="H882" s="3" t="s">
        <v>563</v>
      </c>
      <c r="I882" s="3" t="s">
        <v>529</v>
      </c>
      <c r="J882" s="3" t="s">
        <v>514</v>
      </c>
      <c r="K882" s="3"/>
      <c r="M882" s="3" t="s">
        <v>572</v>
      </c>
      <c r="N882" s="3" t="s">
        <v>578</v>
      </c>
      <c r="O882" s="3" t="s">
        <v>518</v>
      </c>
      <c r="P882" s="3">
        <v>8</v>
      </c>
      <c r="Q882" s="3" t="s">
        <v>1156</v>
      </c>
      <c r="R882" s="3" t="s">
        <v>1160</v>
      </c>
      <c r="S882" s="3" t="s">
        <v>519</v>
      </c>
      <c r="T882" s="3" t="s">
        <v>533</v>
      </c>
      <c r="U882" s="3">
        <v>29</v>
      </c>
      <c r="V882" s="3">
        <v>34</v>
      </c>
      <c r="W882" s="3">
        <v>26</v>
      </c>
      <c r="X882" s="3">
        <v>33</v>
      </c>
      <c r="Y882" s="3">
        <v>25</v>
      </c>
      <c r="Z882" s="3" t="s">
        <v>553</v>
      </c>
      <c r="AA882" s="6" t="s">
        <v>1125</v>
      </c>
      <c r="BE882" s="3" t="s">
        <v>723</v>
      </c>
      <c r="BR882" s="3" t="s">
        <v>723</v>
      </c>
      <c r="BS882" s="3" t="s">
        <v>723</v>
      </c>
      <c r="BZ882" s="3" t="s">
        <v>723</v>
      </c>
      <c r="DT882" s="3" t="s">
        <v>729</v>
      </c>
      <c r="DV882" s="3" t="s">
        <v>723</v>
      </c>
      <c r="FG882" s="3" t="s">
        <v>723</v>
      </c>
      <c r="FS882" s="3" t="s">
        <v>723</v>
      </c>
      <c r="GJ882" s="3" t="s">
        <v>723</v>
      </c>
      <c r="HJ882" s="3" t="s">
        <v>723</v>
      </c>
      <c r="IK882" s="3" t="s">
        <v>723</v>
      </c>
      <c r="IO882" s="3" t="s">
        <v>723</v>
      </c>
      <c r="IR882" s="3" t="s">
        <v>723</v>
      </c>
      <c r="IS882" s="3" t="s">
        <v>723</v>
      </c>
      <c r="JD882" s="3">
        <v>14</v>
      </c>
      <c r="JE882" s="3">
        <v>5</v>
      </c>
      <c r="JF882" s="3">
        <v>3</v>
      </c>
      <c r="JG882" s="3">
        <v>4</v>
      </c>
      <c r="JH882" s="3" t="s">
        <v>849</v>
      </c>
      <c r="KG882" s="3" t="s">
        <v>725</v>
      </c>
      <c r="KT882" s="3" t="s">
        <v>726</v>
      </c>
      <c r="KU882" s="3" t="s">
        <v>726</v>
      </c>
      <c r="LB882" s="3" t="s">
        <v>725</v>
      </c>
      <c r="MV882" s="3" t="s">
        <v>726</v>
      </c>
      <c r="MX882" s="3" t="s">
        <v>725</v>
      </c>
      <c r="OI882" s="3" t="s">
        <v>727</v>
      </c>
      <c r="OU882" s="3" t="s">
        <v>725</v>
      </c>
      <c r="PL882" s="3" t="s">
        <v>726</v>
      </c>
      <c r="RM882" s="3" t="s">
        <v>726</v>
      </c>
      <c r="RQ882" s="3" t="s">
        <v>725</v>
      </c>
      <c r="RT882" s="3" t="s">
        <v>727</v>
      </c>
      <c r="RU882" s="3" t="s">
        <v>727</v>
      </c>
      <c r="SF882" s="3">
        <v>4</v>
      </c>
      <c r="SG882" s="3">
        <v>5</v>
      </c>
      <c r="SH882" s="3">
        <v>3</v>
      </c>
      <c r="SI882" s="3">
        <v>1</v>
      </c>
      <c r="SJ882" s="3" t="s">
        <v>523</v>
      </c>
      <c r="SK882" s="3" t="s">
        <v>849</v>
      </c>
      <c r="SL882" s="3" t="s">
        <v>524</v>
      </c>
      <c r="SM882" s="3" t="s">
        <v>1253</v>
      </c>
      <c r="SN882" s="3" t="s">
        <v>594</v>
      </c>
      <c r="SO882" s="3" t="s">
        <v>526</v>
      </c>
      <c r="SP882" s="3" t="s">
        <v>561</v>
      </c>
    </row>
    <row r="883" spans="1:510" ht="12.75" x14ac:dyDescent="0.2">
      <c r="A883" s="2">
        <v>43949.95941653935</v>
      </c>
      <c r="B883" s="3" t="s">
        <v>507</v>
      </c>
      <c r="C883" s="3" t="s">
        <v>508</v>
      </c>
      <c r="D883" s="3" t="s">
        <v>509</v>
      </c>
      <c r="E883" s="3" t="s">
        <v>1143</v>
      </c>
      <c r="F883" s="3" t="s">
        <v>528</v>
      </c>
      <c r="G883" s="3" t="s">
        <v>511</v>
      </c>
      <c r="H883" s="3" t="s">
        <v>563</v>
      </c>
      <c r="I883" s="3" t="s">
        <v>529</v>
      </c>
      <c r="J883" s="3" t="s">
        <v>514</v>
      </c>
      <c r="K883" s="3"/>
      <c r="M883" s="3" t="s">
        <v>516</v>
      </c>
      <c r="N883" s="3" t="s">
        <v>517</v>
      </c>
      <c r="O883" s="3" t="s">
        <v>518</v>
      </c>
      <c r="P883" s="3">
        <v>9</v>
      </c>
      <c r="Q883" s="3">
        <v>4</v>
      </c>
      <c r="R883" s="3" t="s">
        <v>734</v>
      </c>
      <c r="S883" s="3" t="s">
        <v>569</v>
      </c>
      <c r="T883" s="3" t="s">
        <v>520</v>
      </c>
      <c r="U883" s="3" t="s">
        <v>1125</v>
      </c>
      <c r="V883" s="3" t="s">
        <v>1125</v>
      </c>
      <c r="W883" s="3" t="s">
        <v>1125</v>
      </c>
      <c r="X883" s="3" t="s">
        <v>1125</v>
      </c>
      <c r="Y883" s="3" t="s">
        <v>1125</v>
      </c>
      <c r="AA883" s="3">
        <v>1570</v>
      </c>
      <c r="AB883" s="3">
        <v>800</v>
      </c>
      <c r="AC883" s="3">
        <v>770</v>
      </c>
      <c r="AD883" s="3" t="s">
        <v>560</v>
      </c>
      <c r="AE883" s="3" t="s">
        <v>548</v>
      </c>
      <c r="AF883" s="3" t="s">
        <v>523</v>
      </c>
      <c r="AY883" s="3" t="s">
        <v>723</v>
      </c>
      <c r="BA883" s="3" t="s">
        <v>723</v>
      </c>
      <c r="EQ883" s="3" t="s">
        <v>723</v>
      </c>
      <c r="ER883" s="3" t="s">
        <v>723</v>
      </c>
      <c r="FD883" s="3" t="s">
        <v>729</v>
      </c>
      <c r="GA883" s="3" t="s">
        <v>723</v>
      </c>
      <c r="GB883" s="3" t="s">
        <v>723</v>
      </c>
      <c r="GC883" s="3" t="s">
        <v>723</v>
      </c>
      <c r="GD883" s="3" t="s">
        <v>723</v>
      </c>
      <c r="GG883" s="3" t="s">
        <v>723</v>
      </c>
      <c r="GH883" s="3" t="s">
        <v>723</v>
      </c>
      <c r="IG883" s="3" t="s">
        <v>723</v>
      </c>
      <c r="JD883" s="3">
        <v>12</v>
      </c>
      <c r="JE883" s="3">
        <v>3</v>
      </c>
      <c r="JF883" s="3">
        <v>6</v>
      </c>
      <c r="JG883" s="3">
        <v>2</v>
      </c>
      <c r="JH883" s="3" t="s">
        <v>735</v>
      </c>
      <c r="KA883" s="3" t="s">
        <v>725</v>
      </c>
      <c r="KC883" s="3" t="s">
        <v>725</v>
      </c>
      <c r="NS883" s="3" t="s">
        <v>725</v>
      </c>
      <c r="NT883" s="3" t="s">
        <v>725</v>
      </c>
      <c r="OF883" s="3" t="s">
        <v>725</v>
      </c>
      <c r="PC883" s="3" t="s">
        <v>725</v>
      </c>
      <c r="PD883" s="3" t="s">
        <v>725</v>
      </c>
      <c r="PE883" s="3" t="s">
        <v>725</v>
      </c>
      <c r="PF883" s="3" t="s">
        <v>725</v>
      </c>
      <c r="PI883" s="3" t="s">
        <v>725</v>
      </c>
      <c r="PJ883" s="3" t="s">
        <v>725</v>
      </c>
      <c r="RI883" s="3" t="s">
        <v>727</v>
      </c>
      <c r="SF883" s="3">
        <v>11</v>
      </c>
      <c r="SG883" s="3">
        <v>1</v>
      </c>
      <c r="SH883" s="3">
        <v>0</v>
      </c>
      <c r="SI883" s="3">
        <v>3</v>
      </c>
      <c r="SJ883" s="3" t="s">
        <v>524</v>
      </c>
      <c r="SK883" s="3" t="s">
        <v>735</v>
      </c>
      <c r="SL883" s="3" t="s">
        <v>524</v>
      </c>
      <c r="SM883" s="3" t="s">
        <v>1250</v>
      </c>
      <c r="SN883" s="4">
        <v>0</v>
      </c>
      <c r="SO883" s="3" t="s">
        <v>526</v>
      </c>
      <c r="SP883" s="3" t="s">
        <v>527</v>
      </c>
    </row>
    <row r="884" spans="1:510" ht="12.75" x14ac:dyDescent="0.2">
      <c r="A884" s="2">
        <v>43949.965222025465</v>
      </c>
      <c r="B884" s="3" t="s">
        <v>507</v>
      </c>
      <c r="C884" s="3" t="s">
        <v>588</v>
      </c>
      <c r="D884" s="3" t="s">
        <v>509</v>
      </c>
      <c r="E884" s="3" t="s">
        <v>1143</v>
      </c>
      <c r="F884" s="3" t="s">
        <v>528</v>
      </c>
      <c r="G884" s="3" t="s">
        <v>511</v>
      </c>
      <c r="H884" s="3" t="s">
        <v>567</v>
      </c>
      <c r="I884" s="3" t="s">
        <v>513</v>
      </c>
      <c r="J884" s="3" t="s">
        <v>514</v>
      </c>
      <c r="K884" s="3"/>
      <c r="M884" s="3" t="s">
        <v>516</v>
      </c>
      <c r="N884" s="3" t="s">
        <v>531</v>
      </c>
      <c r="O884" s="3" t="s">
        <v>518</v>
      </c>
      <c r="P884" s="3">
        <v>6</v>
      </c>
      <c r="Q884" s="3" t="s">
        <v>733</v>
      </c>
      <c r="R884" s="3" t="s">
        <v>734</v>
      </c>
      <c r="S884" s="3" t="s">
        <v>519</v>
      </c>
      <c r="T884" s="3" t="s">
        <v>520</v>
      </c>
      <c r="U884" s="3" t="s">
        <v>1125</v>
      </c>
      <c r="V884" s="3" t="s">
        <v>1125</v>
      </c>
      <c r="W884" s="3" t="s">
        <v>1125</v>
      </c>
      <c r="X884" s="3" t="s">
        <v>1125</v>
      </c>
      <c r="Y884" s="3" t="s">
        <v>1125</v>
      </c>
      <c r="AA884" s="3">
        <v>1460</v>
      </c>
      <c r="AB884" s="3">
        <v>700</v>
      </c>
      <c r="AC884" s="3">
        <v>760</v>
      </c>
      <c r="AD884" s="3" t="s">
        <v>540</v>
      </c>
      <c r="AE884" s="3" t="s">
        <v>541</v>
      </c>
      <c r="AF884" s="3" t="s">
        <v>523</v>
      </c>
      <c r="BR884" s="3" t="s">
        <v>723</v>
      </c>
      <c r="CP884" s="3" t="s">
        <v>723</v>
      </c>
      <c r="DS884" s="3" t="s">
        <v>723</v>
      </c>
      <c r="EE884" s="3" t="s">
        <v>723</v>
      </c>
      <c r="FD884" s="3" t="s">
        <v>723</v>
      </c>
      <c r="FF884" s="3" t="s">
        <v>723</v>
      </c>
      <c r="GA884" s="3" t="s">
        <v>723</v>
      </c>
      <c r="IA884" s="3" t="s">
        <v>723</v>
      </c>
      <c r="JD884" s="3">
        <v>8</v>
      </c>
      <c r="JE884" s="3">
        <v>4</v>
      </c>
      <c r="JF884" s="3">
        <v>3</v>
      </c>
      <c r="JG884" s="3">
        <v>1</v>
      </c>
      <c r="JH884" s="3" t="s">
        <v>731</v>
      </c>
      <c r="KT884" s="3" t="s">
        <v>726</v>
      </c>
      <c r="LR884" s="3" t="s">
        <v>727</v>
      </c>
      <c r="MU884" s="3" t="s">
        <v>725</v>
      </c>
      <c r="NG884" s="3" t="s">
        <v>725</v>
      </c>
      <c r="OF884" s="3" t="s">
        <v>726</v>
      </c>
      <c r="OH884" s="3" t="s">
        <v>725</v>
      </c>
      <c r="PC884" s="3" t="s">
        <v>727</v>
      </c>
      <c r="RC884" s="3" t="s">
        <v>725</v>
      </c>
      <c r="SF884" s="3">
        <v>4</v>
      </c>
      <c r="SG884" s="3">
        <v>2</v>
      </c>
      <c r="SH884" s="3">
        <v>2</v>
      </c>
      <c r="SI884" s="3">
        <v>1</v>
      </c>
      <c r="SJ884" s="3" t="s">
        <v>524</v>
      </c>
      <c r="SK884" s="3" t="s">
        <v>731</v>
      </c>
      <c r="SL884" s="3" t="s">
        <v>524</v>
      </c>
      <c r="SM884" s="3" t="s">
        <v>1248</v>
      </c>
      <c r="SN884" s="3" t="s">
        <v>594</v>
      </c>
      <c r="SO884" s="3" t="s">
        <v>554</v>
      </c>
      <c r="SP884" s="3" t="s">
        <v>544</v>
      </c>
    </row>
    <row r="885" spans="1:510" ht="12.75" x14ac:dyDescent="0.2">
      <c r="A885" s="2">
        <v>43949.967959571761</v>
      </c>
      <c r="B885" s="3" t="s">
        <v>507</v>
      </c>
      <c r="C885" s="3" t="s">
        <v>508</v>
      </c>
      <c r="D885" s="3" t="s">
        <v>566</v>
      </c>
      <c r="E885" s="3" t="s">
        <v>1143</v>
      </c>
      <c r="F885" s="3" t="s">
        <v>528</v>
      </c>
      <c r="G885" s="3" t="s">
        <v>573</v>
      </c>
      <c r="H885" s="3" t="s">
        <v>512</v>
      </c>
      <c r="I885" s="3" t="s">
        <v>556</v>
      </c>
      <c r="J885" s="3" t="s">
        <v>514</v>
      </c>
      <c r="K885" s="3"/>
      <c r="M885" s="3" t="s">
        <v>572</v>
      </c>
      <c r="N885" s="3" t="s">
        <v>578</v>
      </c>
      <c r="O885" s="3" t="s">
        <v>518</v>
      </c>
      <c r="P885" s="3">
        <v>2</v>
      </c>
      <c r="Q885" s="3">
        <v>4</v>
      </c>
      <c r="R885" s="3" t="s">
        <v>734</v>
      </c>
      <c r="S885" s="3" t="s">
        <v>519</v>
      </c>
      <c r="T885" s="3" t="s">
        <v>533</v>
      </c>
      <c r="U885" s="3">
        <v>32</v>
      </c>
      <c r="V885" s="3">
        <v>34</v>
      </c>
      <c r="W885" s="3">
        <v>32</v>
      </c>
      <c r="X885" s="3">
        <v>35</v>
      </c>
      <c r="Y885" s="3">
        <v>28</v>
      </c>
      <c r="Z885" s="3" t="s">
        <v>534</v>
      </c>
      <c r="AA885" s="3">
        <v>1500</v>
      </c>
      <c r="AB885" s="3">
        <v>730</v>
      </c>
      <c r="AC885" s="3">
        <v>770</v>
      </c>
      <c r="AD885" s="3" t="s">
        <v>540</v>
      </c>
      <c r="AE885" s="3" t="s">
        <v>548</v>
      </c>
      <c r="AF885" s="3" t="s">
        <v>523</v>
      </c>
      <c r="AX885" s="3" t="s">
        <v>723</v>
      </c>
      <c r="BE885" s="3" t="s">
        <v>723</v>
      </c>
      <c r="BU885" s="3" t="s">
        <v>723</v>
      </c>
      <c r="DS885" s="3" t="s">
        <v>723</v>
      </c>
      <c r="DT885" s="3" t="s">
        <v>723</v>
      </c>
      <c r="EG885" s="3" t="s">
        <v>723</v>
      </c>
      <c r="EI885" s="3" t="s">
        <v>723</v>
      </c>
      <c r="EN885" s="3" t="s">
        <v>723</v>
      </c>
      <c r="GS885" s="3" t="s">
        <v>723</v>
      </c>
      <c r="HL885" s="3" t="s">
        <v>723</v>
      </c>
      <c r="IR885" s="3" t="s">
        <v>723</v>
      </c>
      <c r="JD885" s="3">
        <v>12</v>
      </c>
      <c r="JE885" s="3">
        <v>3</v>
      </c>
      <c r="JF885" s="3">
        <v>5</v>
      </c>
      <c r="JG885" s="3">
        <v>4</v>
      </c>
      <c r="JH885" s="3" t="s">
        <v>742</v>
      </c>
      <c r="JZ885" s="3" t="s">
        <v>725</v>
      </c>
      <c r="KG885" s="3" t="s">
        <v>725</v>
      </c>
      <c r="MU885" s="3" t="s">
        <v>725</v>
      </c>
      <c r="MV885" s="3" t="s">
        <v>725</v>
      </c>
      <c r="NI885" s="3" t="s">
        <v>725</v>
      </c>
      <c r="NK885" s="3" t="s">
        <v>725</v>
      </c>
      <c r="NP885" s="3" t="s">
        <v>725</v>
      </c>
      <c r="PU885" s="3" t="s">
        <v>727</v>
      </c>
      <c r="QN885" s="3" t="s">
        <v>727</v>
      </c>
      <c r="RT885" s="3" t="s">
        <v>726</v>
      </c>
      <c r="SF885" s="3">
        <v>10</v>
      </c>
      <c r="SG885" s="3">
        <v>1</v>
      </c>
      <c r="SH885" s="3">
        <v>2</v>
      </c>
      <c r="SI885" s="3">
        <v>1</v>
      </c>
      <c r="SJ885" s="3" t="s">
        <v>524</v>
      </c>
      <c r="SK885" s="3" t="s">
        <v>742</v>
      </c>
      <c r="SL885" s="3" t="s">
        <v>524</v>
      </c>
      <c r="SM885" s="3" t="s">
        <v>1250</v>
      </c>
      <c r="SN885" s="3" t="s">
        <v>525</v>
      </c>
      <c r="SO885" s="3" t="s">
        <v>554</v>
      </c>
      <c r="SP885" s="3" t="s">
        <v>527</v>
      </c>
    </row>
    <row r="886" spans="1:510" ht="12.75" x14ac:dyDescent="0.2">
      <c r="A886" s="2">
        <v>43949.968199282404</v>
      </c>
      <c r="B886" s="3" t="s">
        <v>507</v>
      </c>
      <c r="C886" s="3" t="s">
        <v>508</v>
      </c>
      <c r="D886" s="3" t="s">
        <v>509</v>
      </c>
      <c r="E886" s="3" t="s">
        <v>1143</v>
      </c>
      <c r="F886" s="3" t="s">
        <v>528</v>
      </c>
      <c r="G886" s="3" t="s">
        <v>573</v>
      </c>
      <c r="H886" s="3" t="s">
        <v>512</v>
      </c>
      <c r="I886" s="3" t="s">
        <v>513</v>
      </c>
      <c r="J886" s="3" t="s">
        <v>514</v>
      </c>
      <c r="K886" s="3"/>
      <c r="M886" s="3" t="s">
        <v>516</v>
      </c>
      <c r="N886" s="3" t="s">
        <v>531</v>
      </c>
      <c r="O886" s="3" t="s">
        <v>518</v>
      </c>
      <c r="P886" s="3">
        <v>4</v>
      </c>
      <c r="Q886" s="3">
        <v>4</v>
      </c>
      <c r="R886" s="3" t="s">
        <v>745</v>
      </c>
      <c r="S886" s="3" t="s">
        <v>546</v>
      </c>
      <c r="T886" s="3" t="s">
        <v>533</v>
      </c>
      <c r="U886" s="3">
        <v>36</v>
      </c>
      <c r="V886" s="3">
        <v>36</v>
      </c>
      <c r="W886" s="3">
        <v>36</v>
      </c>
      <c r="X886" s="3">
        <v>35</v>
      </c>
      <c r="Y886" s="3">
        <v>35</v>
      </c>
      <c r="Z886" s="3" t="s">
        <v>534</v>
      </c>
      <c r="AA886" s="3">
        <v>1570</v>
      </c>
      <c r="AB886" s="3">
        <v>770</v>
      </c>
      <c r="AC886" s="3">
        <v>800</v>
      </c>
      <c r="AD886" s="3" t="s">
        <v>521</v>
      </c>
      <c r="AE886" s="3" t="s">
        <v>522</v>
      </c>
      <c r="AF886" s="3" t="s">
        <v>523</v>
      </c>
      <c r="AZ886" s="3" t="s">
        <v>723</v>
      </c>
      <c r="BR886" s="3" t="s">
        <v>723</v>
      </c>
      <c r="BW886" s="3" t="s">
        <v>723</v>
      </c>
      <c r="CP886" s="3" t="s">
        <v>723</v>
      </c>
      <c r="CX886" s="3" t="s">
        <v>723</v>
      </c>
      <c r="DG886" s="3" t="s">
        <v>723</v>
      </c>
      <c r="DT886" s="3" t="s">
        <v>723</v>
      </c>
      <c r="EE886" s="3" t="s">
        <v>723</v>
      </c>
      <c r="FD886" s="3" t="s">
        <v>729</v>
      </c>
      <c r="GU886" s="3" t="s">
        <v>723</v>
      </c>
      <c r="HC886" s="3" t="s">
        <v>723</v>
      </c>
      <c r="IH886" s="3" t="s">
        <v>723</v>
      </c>
      <c r="IJ886" s="3" t="s">
        <v>723</v>
      </c>
      <c r="JC886" s="3" t="s">
        <v>723</v>
      </c>
      <c r="JD886" s="3">
        <v>14</v>
      </c>
      <c r="JE886" s="3">
        <v>11</v>
      </c>
      <c r="JF886" s="3">
        <v>2</v>
      </c>
      <c r="JG886" s="3">
        <v>1</v>
      </c>
      <c r="JH886" s="3" t="s">
        <v>735</v>
      </c>
      <c r="KB886" s="3" t="s">
        <v>725</v>
      </c>
      <c r="KT886" s="3" t="s">
        <v>725</v>
      </c>
      <c r="KY886" s="3" t="s">
        <v>725</v>
      </c>
      <c r="LR886" s="3" t="s">
        <v>725</v>
      </c>
      <c r="LZ886" s="3" t="s">
        <v>727</v>
      </c>
      <c r="MI886" s="3" t="s">
        <v>725</v>
      </c>
      <c r="MV886" s="3" t="s">
        <v>726</v>
      </c>
      <c r="NG886" s="3" t="s">
        <v>727</v>
      </c>
      <c r="OF886" s="3" t="s">
        <v>726</v>
      </c>
      <c r="PW886" s="3" t="s">
        <v>725</v>
      </c>
      <c r="QE886" s="3" t="s">
        <v>725</v>
      </c>
      <c r="RJ886" s="3" t="s">
        <v>725</v>
      </c>
      <c r="RL886" s="3" t="s">
        <v>725</v>
      </c>
      <c r="SE886" s="3" t="s">
        <v>725</v>
      </c>
      <c r="SF886" s="3">
        <v>10</v>
      </c>
      <c r="SG886" s="3">
        <v>2</v>
      </c>
      <c r="SH886" s="3">
        <v>2</v>
      </c>
      <c r="SI886" s="3">
        <v>7</v>
      </c>
      <c r="SJ886" s="3" t="s">
        <v>523</v>
      </c>
      <c r="SK886" s="3" t="s">
        <v>746</v>
      </c>
      <c r="SL886" s="3" t="s">
        <v>524</v>
      </c>
      <c r="SM886" s="3" t="s">
        <v>1248</v>
      </c>
      <c r="SN886" s="3" t="s">
        <v>594</v>
      </c>
      <c r="SO886" s="3" t="s">
        <v>543</v>
      </c>
      <c r="SP886" s="3" t="s">
        <v>527</v>
      </c>
    </row>
    <row r="887" spans="1:510" ht="12.75" x14ac:dyDescent="0.2">
      <c r="A887" s="2">
        <v>43949.971710416663</v>
      </c>
      <c r="B887" s="3" t="s">
        <v>507</v>
      </c>
      <c r="C887" s="3" t="s">
        <v>508</v>
      </c>
      <c r="D887" s="3" t="s">
        <v>509</v>
      </c>
      <c r="E887" s="3" t="s">
        <v>1143</v>
      </c>
      <c r="F887" s="3" t="s">
        <v>510</v>
      </c>
      <c r="G887" s="3" t="s">
        <v>511</v>
      </c>
      <c r="H887" s="3" t="s">
        <v>512</v>
      </c>
      <c r="I887" s="3" t="s">
        <v>1125</v>
      </c>
      <c r="J887" s="3" t="s">
        <v>557</v>
      </c>
      <c r="K887" s="3" t="s">
        <v>628</v>
      </c>
      <c r="L887" s="3" t="s">
        <v>694</v>
      </c>
      <c r="M887" s="3" t="s">
        <v>1125</v>
      </c>
      <c r="N887" s="3" t="s">
        <v>539</v>
      </c>
      <c r="O887" s="3" t="s">
        <v>1150</v>
      </c>
      <c r="P887" s="3">
        <v>6</v>
      </c>
      <c r="Q887" s="3">
        <v>4</v>
      </c>
      <c r="R887" s="3" t="s">
        <v>745</v>
      </c>
      <c r="S887" s="3" t="s">
        <v>519</v>
      </c>
      <c r="T887" s="3" t="s">
        <v>520</v>
      </c>
      <c r="U887" s="3" t="s">
        <v>1125</v>
      </c>
      <c r="V887" s="3" t="s">
        <v>1125</v>
      </c>
      <c r="W887" s="3" t="s">
        <v>1125</v>
      </c>
      <c r="X887" s="3" t="s">
        <v>1125</v>
      </c>
      <c r="Y887" s="3" t="s">
        <v>1125</v>
      </c>
      <c r="AA887" s="3">
        <v>1540</v>
      </c>
      <c r="AB887" s="3">
        <v>750</v>
      </c>
      <c r="AC887" s="3">
        <v>790</v>
      </c>
      <c r="AD887" s="3" t="s">
        <v>547</v>
      </c>
      <c r="AE887" s="3" t="s">
        <v>541</v>
      </c>
      <c r="AF887" s="3" t="s">
        <v>523</v>
      </c>
      <c r="JE887" s="3">
        <v>9</v>
      </c>
      <c r="JF887" s="3">
        <v>6</v>
      </c>
      <c r="JG887" s="3">
        <v>6</v>
      </c>
      <c r="SF887" s="3">
        <v>13</v>
      </c>
      <c r="SG887" s="3">
        <v>10</v>
      </c>
      <c r="SH887" s="3">
        <v>5</v>
      </c>
      <c r="SI887" s="3">
        <v>3</v>
      </c>
      <c r="SJ887" s="3" t="s">
        <v>523</v>
      </c>
      <c r="SL887" s="3" t="s">
        <v>523</v>
      </c>
      <c r="SM887" s="3" t="s">
        <v>1248</v>
      </c>
      <c r="SO887" s="3" t="s">
        <v>554</v>
      </c>
      <c r="SP887" s="3" t="s">
        <v>549</v>
      </c>
    </row>
    <row r="888" spans="1:510" ht="12.75" x14ac:dyDescent="0.2">
      <c r="A888" s="2">
        <v>43949.973969537037</v>
      </c>
      <c r="B888" s="3" t="s">
        <v>507</v>
      </c>
      <c r="C888" s="3" t="s">
        <v>508</v>
      </c>
      <c r="D888" s="3" t="s">
        <v>566</v>
      </c>
      <c r="E888" s="3" t="s">
        <v>1143</v>
      </c>
      <c r="F888" s="3" t="s">
        <v>528</v>
      </c>
      <c r="G888" s="3" t="s">
        <v>511</v>
      </c>
      <c r="H888" s="3" t="s">
        <v>512</v>
      </c>
      <c r="I888" s="3" t="s">
        <v>529</v>
      </c>
      <c r="J888" s="3" t="s">
        <v>514</v>
      </c>
      <c r="K888" s="3"/>
      <c r="M888" s="3" t="s">
        <v>572</v>
      </c>
      <c r="N888" s="3" t="s">
        <v>531</v>
      </c>
      <c r="O888" s="3" t="s">
        <v>580</v>
      </c>
      <c r="P888" s="3">
        <v>7</v>
      </c>
      <c r="Q888" s="3" t="s">
        <v>733</v>
      </c>
      <c r="R888" s="3" t="s">
        <v>1125</v>
      </c>
      <c r="S888" s="3" t="s">
        <v>519</v>
      </c>
      <c r="T888" s="3" t="s">
        <v>533</v>
      </c>
      <c r="U888" s="3">
        <v>35</v>
      </c>
      <c r="V888" s="3">
        <v>36</v>
      </c>
      <c r="W888" s="3">
        <v>34</v>
      </c>
      <c r="X888" s="3">
        <v>36</v>
      </c>
      <c r="Y888" s="3">
        <v>35</v>
      </c>
      <c r="Z888" s="3" t="s">
        <v>553</v>
      </c>
      <c r="AA888" s="6" t="s">
        <v>1125</v>
      </c>
      <c r="AS888" s="3" t="s">
        <v>723</v>
      </c>
      <c r="AV888" s="3" t="s">
        <v>723</v>
      </c>
      <c r="BH888" s="3" t="s">
        <v>723</v>
      </c>
      <c r="BK888" s="3" t="s">
        <v>723</v>
      </c>
      <c r="BT888" s="3" t="s">
        <v>729</v>
      </c>
      <c r="CO888" s="3" t="s">
        <v>723</v>
      </c>
      <c r="CX888" s="3" t="s">
        <v>723</v>
      </c>
      <c r="DK888" s="3" t="s">
        <v>723</v>
      </c>
      <c r="DT888" s="3" t="s">
        <v>723</v>
      </c>
      <c r="EC888" s="3" t="s">
        <v>723</v>
      </c>
      <c r="ED888" s="3" t="s">
        <v>723</v>
      </c>
      <c r="ES888" s="3" t="s">
        <v>723</v>
      </c>
      <c r="FD888" s="3" t="s">
        <v>723</v>
      </c>
      <c r="FS888" s="3" t="s">
        <v>723</v>
      </c>
      <c r="GA888" s="3" t="s">
        <v>723</v>
      </c>
      <c r="GD888" s="3" t="s">
        <v>723</v>
      </c>
      <c r="GH888" s="3" t="s">
        <v>723</v>
      </c>
      <c r="IG888" s="3" t="s">
        <v>723</v>
      </c>
      <c r="IJ888" s="3" t="s">
        <v>723</v>
      </c>
      <c r="IT888" s="3" t="s">
        <v>723</v>
      </c>
      <c r="IZ888" s="3" t="s">
        <v>723</v>
      </c>
      <c r="JD888" s="3">
        <v>21</v>
      </c>
      <c r="JE888" s="3">
        <v>17</v>
      </c>
      <c r="JF888" s="3">
        <v>2</v>
      </c>
      <c r="JG888" s="3">
        <v>2</v>
      </c>
      <c r="JH888" s="3" t="s">
        <v>769</v>
      </c>
      <c r="JU888" s="3" t="s">
        <v>727</v>
      </c>
      <c r="JX888" s="3" t="s">
        <v>726</v>
      </c>
      <c r="KJ888" s="3" t="s">
        <v>726</v>
      </c>
      <c r="KM888" s="3" t="s">
        <v>725</v>
      </c>
      <c r="KV888" s="3" t="s">
        <v>727</v>
      </c>
      <c r="LQ888" s="3" t="s">
        <v>725</v>
      </c>
      <c r="LZ888" s="3" t="s">
        <v>726</v>
      </c>
      <c r="MM888" s="3" t="s">
        <v>725</v>
      </c>
      <c r="MV888" s="3" t="s">
        <v>726</v>
      </c>
      <c r="NE888" s="3" t="s">
        <v>727</v>
      </c>
      <c r="NF888" s="3" t="s">
        <v>726</v>
      </c>
      <c r="NU888" s="3" t="s">
        <v>725</v>
      </c>
      <c r="OF888" s="3" t="s">
        <v>726</v>
      </c>
      <c r="OU888" s="3" t="s">
        <v>727</v>
      </c>
      <c r="PC888" s="3" t="s">
        <v>726</v>
      </c>
      <c r="PF888" s="3" t="s">
        <v>725</v>
      </c>
      <c r="PJ888" s="3" t="s">
        <v>725</v>
      </c>
      <c r="RI888" s="3" t="s">
        <v>725</v>
      </c>
      <c r="RL888" s="3" t="s">
        <v>725</v>
      </c>
      <c r="RV888" s="3" t="s">
        <v>725</v>
      </c>
      <c r="SB888" s="3" t="s">
        <v>727</v>
      </c>
      <c r="SF888" s="3">
        <v>9</v>
      </c>
      <c r="SG888" s="3">
        <v>7</v>
      </c>
      <c r="SH888" s="3">
        <v>5</v>
      </c>
      <c r="SI888" s="3">
        <v>5</v>
      </c>
      <c r="SJ888" s="3" t="s">
        <v>523</v>
      </c>
      <c r="SK888" s="3" t="s">
        <v>795</v>
      </c>
      <c r="SL888" s="3" t="s">
        <v>523</v>
      </c>
      <c r="SM888" s="3" t="s">
        <v>1248</v>
      </c>
      <c r="SN888" s="4">
        <v>0</v>
      </c>
      <c r="SO888" s="3" t="s">
        <v>554</v>
      </c>
      <c r="SP888" s="3" t="s">
        <v>544</v>
      </c>
    </row>
    <row r="889" spans="1:510" ht="12.75" x14ac:dyDescent="0.2">
      <c r="A889" s="2">
        <v>43949.975453043982</v>
      </c>
      <c r="B889" s="3" t="s">
        <v>507</v>
      </c>
      <c r="C889" s="3" t="s">
        <v>508</v>
      </c>
      <c r="D889" s="3" t="s">
        <v>562</v>
      </c>
      <c r="E889" s="3" t="s">
        <v>1143</v>
      </c>
      <c r="F889" s="3" t="s">
        <v>528</v>
      </c>
      <c r="G889" s="3" t="s">
        <v>511</v>
      </c>
      <c r="H889" s="3" t="s">
        <v>512</v>
      </c>
      <c r="I889" s="3" t="s">
        <v>513</v>
      </c>
      <c r="J889" s="3" t="s">
        <v>514</v>
      </c>
      <c r="K889" s="3"/>
      <c r="M889" s="3" t="s">
        <v>552</v>
      </c>
      <c r="N889" s="3" t="s">
        <v>539</v>
      </c>
      <c r="O889" s="3" t="s">
        <v>518</v>
      </c>
      <c r="P889" s="3">
        <v>9</v>
      </c>
      <c r="Q889" s="3" t="s">
        <v>733</v>
      </c>
      <c r="R889" s="3" t="s">
        <v>1160</v>
      </c>
      <c r="S889" s="3" t="s">
        <v>519</v>
      </c>
      <c r="T889" s="3" t="s">
        <v>520</v>
      </c>
      <c r="U889" s="3" t="s">
        <v>1125</v>
      </c>
      <c r="V889" s="3" t="s">
        <v>1125</v>
      </c>
      <c r="W889" s="3" t="s">
        <v>1125</v>
      </c>
      <c r="X889" s="3" t="s">
        <v>1125</v>
      </c>
      <c r="Y889" s="3" t="s">
        <v>1125</v>
      </c>
      <c r="AA889" s="3">
        <v>1450</v>
      </c>
      <c r="AB889" s="3">
        <v>660</v>
      </c>
      <c r="AC889" s="3">
        <v>790</v>
      </c>
      <c r="AD889" s="3" t="s">
        <v>540</v>
      </c>
      <c r="AE889" s="3" t="s">
        <v>541</v>
      </c>
      <c r="AF889" s="3" t="s">
        <v>523</v>
      </c>
      <c r="CX889" s="3" t="s">
        <v>723</v>
      </c>
      <c r="JE889" s="3">
        <v>1</v>
      </c>
      <c r="JF889" s="3" t="s">
        <v>730</v>
      </c>
      <c r="JG889" s="3">
        <v>1</v>
      </c>
      <c r="JH889" s="3" t="s">
        <v>784</v>
      </c>
      <c r="LZ889" s="3" t="s">
        <v>725</v>
      </c>
      <c r="SF889" s="3">
        <v>1</v>
      </c>
      <c r="SG889" s="3">
        <v>0</v>
      </c>
      <c r="SH889" s="3">
        <v>0</v>
      </c>
      <c r="SI889" s="3">
        <v>1</v>
      </c>
      <c r="SJ889" s="3" t="s">
        <v>524</v>
      </c>
      <c r="SK889" s="3" t="s">
        <v>784</v>
      </c>
      <c r="SL889" s="3" t="s">
        <v>524</v>
      </c>
      <c r="SM889" s="3" t="s">
        <v>1247</v>
      </c>
      <c r="SN889" s="4">
        <v>0</v>
      </c>
      <c r="SO889" s="3" t="s">
        <v>554</v>
      </c>
      <c r="SP889" s="3" t="s">
        <v>527</v>
      </c>
    </row>
    <row r="890" spans="1:510" ht="12.75" x14ac:dyDescent="0.2">
      <c r="A890" s="2">
        <v>43949.97710314815</v>
      </c>
      <c r="B890" s="3" t="s">
        <v>507</v>
      </c>
      <c r="C890" s="3" t="s">
        <v>508</v>
      </c>
      <c r="D890" s="3" t="s">
        <v>566</v>
      </c>
      <c r="E890" s="3" t="s">
        <v>1143</v>
      </c>
      <c r="F890" s="3" t="s">
        <v>510</v>
      </c>
      <c r="G890" s="3" t="s">
        <v>511</v>
      </c>
      <c r="H890" s="3" t="s">
        <v>555</v>
      </c>
      <c r="I890" s="3" t="s">
        <v>529</v>
      </c>
      <c r="J890" s="3" t="s">
        <v>514</v>
      </c>
      <c r="K890" s="3"/>
      <c r="M890" s="3" t="s">
        <v>516</v>
      </c>
      <c r="N890" s="3" t="s">
        <v>531</v>
      </c>
      <c r="O890" s="3" t="s">
        <v>518</v>
      </c>
      <c r="P890" s="3">
        <v>7</v>
      </c>
      <c r="Q890" s="3">
        <v>4</v>
      </c>
      <c r="R890" s="3" t="s">
        <v>1159</v>
      </c>
      <c r="S890" s="3" t="s">
        <v>519</v>
      </c>
      <c r="T890" s="3" t="s">
        <v>533</v>
      </c>
      <c r="U890" s="3">
        <v>36</v>
      </c>
      <c r="V890" s="3">
        <v>36</v>
      </c>
      <c r="W890" s="3">
        <v>36</v>
      </c>
      <c r="X890" s="3">
        <v>36</v>
      </c>
      <c r="Y890" s="3">
        <v>36</v>
      </c>
      <c r="Z890" s="3" t="s">
        <v>553</v>
      </c>
      <c r="AA890" s="6" t="s">
        <v>1125</v>
      </c>
      <c r="BK890" s="3" t="s">
        <v>723</v>
      </c>
      <c r="BL890" s="3" t="s">
        <v>723</v>
      </c>
      <c r="BP890" s="3" t="s">
        <v>723</v>
      </c>
      <c r="CM890" s="3" t="s">
        <v>723</v>
      </c>
      <c r="DG890" s="3" t="s">
        <v>723</v>
      </c>
      <c r="EL890" s="3" t="s">
        <v>723</v>
      </c>
      <c r="EY890" s="3" t="s">
        <v>723</v>
      </c>
      <c r="FO890" s="3" t="s">
        <v>723</v>
      </c>
      <c r="FS890" s="3" t="s">
        <v>723</v>
      </c>
      <c r="GJ890" s="3" t="s">
        <v>723</v>
      </c>
      <c r="GU890" s="3" t="s">
        <v>723</v>
      </c>
      <c r="HF890" s="3" t="s">
        <v>723</v>
      </c>
      <c r="IJ890" s="3" t="s">
        <v>723</v>
      </c>
      <c r="IR890" s="3" t="s">
        <v>723</v>
      </c>
      <c r="IZ890" s="3" t="s">
        <v>723</v>
      </c>
      <c r="JC890" s="3" t="s">
        <v>723</v>
      </c>
      <c r="JD890" s="3">
        <v>16</v>
      </c>
      <c r="JE890" s="3">
        <v>12</v>
      </c>
      <c r="JF890" s="3">
        <v>1</v>
      </c>
      <c r="JG890" s="3">
        <v>3</v>
      </c>
      <c r="JH890" s="3" t="s">
        <v>765</v>
      </c>
      <c r="KM890" s="3" t="s">
        <v>727</v>
      </c>
      <c r="KN890" s="3" t="s">
        <v>725</v>
      </c>
      <c r="KR890" s="3" t="s">
        <v>725</v>
      </c>
      <c r="LO890" s="3" t="s">
        <v>725</v>
      </c>
      <c r="MI890" s="3" t="s">
        <v>726</v>
      </c>
      <c r="NN890" s="3" t="s">
        <v>725</v>
      </c>
      <c r="OA890" s="3" t="s">
        <v>725</v>
      </c>
      <c r="OQ890" s="3" t="s">
        <v>725</v>
      </c>
      <c r="OU890" s="3" t="s">
        <v>725</v>
      </c>
      <c r="PL890" s="3" t="s">
        <v>726</v>
      </c>
      <c r="PW890" s="3" t="s">
        <v>725</v>
      </c>
      <c r="QH890" s="3" t="s">
        <v>725</v>
      </c>
      <c r="RL890" s="3" t="s">
        <v>726</v>
      </c>
      <c r="RT890" s="3" t="s">
        <v>727</v>
      </c>
      <c r="SB890" s="3" t="s">
        <v>725</v>
      </c>
      <c r="SE890" s="3" t="s">
        <v>725</v>
      </c>
      <c r="SF890" s="3">
        <v>11</v>
      </c>
      <c r="SG890" s="3">
        <v>3</v>
      </c>
      <c r="SH890" s="3">
        <v>2</v>
      </c>
      <c r="SI890" s="3">
        <v>7</v>
      </c>
      <c r="SJ890" s="3" t="s">
        <v>524</v>
      </c>
      <c r="SK890" s="3" t="s">
        <v>765</v>
      </c>
      <c r="SL890" s="3" t="s">
        <v>524</v>
      </c>
      <c r="SM890" s="3" t="s">
        <v>1253</v>
      </c>
      <c r="SN890" s="3" t="s">
        <v>594</v>
      </c>
      <c r="SO890" s="3" t="s">
        <v>543</v>
      </c>
      <c r="SP890" s="3" t="s">
        <v>527</v>
      </c>
    </row>
    <row r="891" spans="1:510" ht="12.75" x14ac:dyDescent="0.2">
      <c r="A891" s="2">
        <v>43949.981481782408</v>
      </c>
      <c r="B891" s="3" t="s">
        <v>507</v>
      </c>
      <c r="C891" s="3" t="s">
        <v>753</v>
      </c>
      <c r="D891" s="3" t="s">
        <v>566</v>
      </c>
      <c r="E891" s="3" t="s">
        <v>1127</v>
      </c>
      <c r="F891" s="3" t="s">
        <v>510</v>
      </c>
      <c r="G891" s="3" t="s">
        <v>511</v>
      </c>
      <c r="H891" s="3" t="s">
        <v>512</v>
      </c>
      <c r="I891" s="3" t="s">
        <v>529</v>
      </c>
      <c r="J891" s="3" t="s">
        <v>557</v>
      </c>
      <c r="K891" s="3" t="s">
        <v>606</v>
      </c>
      <c r="L891" s="3" t="s">
        <v>702</v>
      </c>
      <c r="M891" s="3" t="s">
        <v>1125</v>
      </c>
      <c r="N891" s="3" t="s">
        <v>517</v>
      </c>
      <c r="O891" s="3" t="s">
        <v>1150</v>
      </c>
      <c r="P891" s="3">
        <v>8</v>
      </c>
      <c r="Q891" s="3" t="s">
        <v>733</v>
      </c>
      <c r="R891" s="3" t="s">
        <v>1125</v>
      </c>
      <c r="S891" s="3" t="s">
        <v>591</v>
      </c>
      <c r="T891" s="3" t="s">
        <v>520</v>
      </c>
      <c r="U891" s="3" t="s">
        <v>1125</v>
      </c>
      <c r="V891" s="3" t="s">
        <v>1125</v>
      </c>
      <c r="W891" s="3" t="s">
        <v>1125</v>
      </c>
      <c r="X891" s="3" t="s">
        <v>1125</v>
      </c>
      <c r="Y891" s="3" t="s">
        <v>1125</v>
      </c>
      <c r="AA891" s="3">
        <v>1480</v>
      </c>
      <c r="AB891" s="3">
        <v>700</v>
      </c>
      <c r="AC891" s="3">
        <v>780</v>
      </c>
      <c r="AD891" s="3" t="s">
        <v>547</v>
      </c>
      <c r="AE891" s="3" t="s">
        <v>548</v>
      </c>
      <c r="AF891" s="3" t="s">
        <v>523</v>
      </c>
      <c r="AH891" s="3" t="s">
        <v>723</v>
      </c>
      <c r="BR891" s="3" t="s">
        <v>723</v>
      </c>
      <c r="BS891" s="3" t="s">
        <v>723</v>
      </c>
      <c r="BT891" s="3" t="s">
        <v>723</v>
      </c>
      <c r="BW891" s="3" t="s">
        <v>723</v>
      </c>
      <c r="CA891" s="3" t="s">
        <v>723</v>
      </c>
      <c r="CI891" s="3" t="s">
        <v>723</v>
      </c>
      <c r="CP891" s="3" t="s">
        <v>729</v>
      </c>
      <c r="DG891" s="3" t="s">
        <v>723</v>
      </c>
      <c r="DQ891" s="3" t="s">
        <v>723</v>
      </c>
      <c r="DT891" s="3" t="s">
        <v>723</v>
      </c>
      <c r="EE891" s="3" t="s">
        <v>723</v>
      </c>
      <c r="FD891" s="3" t="s">
        <v>723</v>
      </c>
      <c r="GJ891" s="3" t="s">
        <v>723</v>
      </c>
      <c r="HB891" s="3" t="s">
        <v>723</v>
      </c>
      <c r="HO891" s="3" t="s">
        <v>723</v>
      </c>
      <c r="IJ891" s="3" t="s">
        <v>723</v>
      </c>
      <c r="JC891" s="3" t="s">
        <v>723</v>
      </c>
      <c r="JD891" s="3">
        <v>18</v>
      </c>
      <c r="JE891" s="3">
        <v>16</v>
      </c>
      <c r="JF891" s="3">
        <v>2</v>
      </c>
      <c r="JG891" s="3" t="s">
        <v>730</v>
      </c>
      <c r="JH891" s="3" t="s">
        <v>778</v>
      </c>
      <c r="JJ891" s="3" t="s">
        <v>727</v>
      </c>
      <c r="KT891" s="3" t="s">
        <v>727</v>
      </c>
      <c r="KU891" s="3" t="s">
        <v>726</v>
      </c>
      <c r="KV891" s="3" t="s">
        <v>727</v>
      </c>
      <c r="KY891" s="3" t="s">
        <v>726</v>
      </c>
      <c r="LC891" s="3" t="s">
        <v>727</v>
      </c>
      <c r="LK891" s="3" t="s">
        <v>725</v>
      </c>
      <c r="MI891" s="3" t="s">
        <v>726</v>
      </c>
      <c r="MS891" s="3" t="s">
        <v>727</v>
      </c>
      <c r="MV891" s="3" t="s">
        <v>725</v>
      </c>
      <c r="NG891" s="3" t="s">
        <v>726</v>
      </c>
      <c r="OF891" s="3" t="s">
        <v>726</v>
      </c>
      <c r="PL891" s="3" t="s">
        <v>726</v>
      </c>
      <c r="QD891" s="3" t="s">
        <v>727</v>
      </c>
      <c r="QQ891" s="3" t="s">
        <v>725</v>
      </c>
      <c r="RL891" s="3" t="s">
        <v>726</v>
      </c>
      <c r="SE891" s="3" t="s">
        <v>726</v>
      </c>
      <c r="SF891" s="3">
        <v>3</v>
      </c>
      <c r="SG891" s="3">
        <v>10</v>
      </c>
      <c r="SH891" s="3">
        <v>5</v>
      </c>
      <c r="SI891" s="3">
        <v>3</v>
      </c>
      <c r="SJ891" s="3" t="s">
        <v>524</v>
      </c>
      <c r="SK891" s="3" t="s">
        <v>778</v>
      </c>
      <c r="SL891" s="3" t="s">
        <v>523</v>
      </c>
      <c r="SM891" s="3" t="s">
        <v>1253</v>
      </c>
      <c r="SN891" s="4">
        <v>0</v>
      </c>
      <c r="SO891" s="3" t="s">
        <v>526</v>
      </c>
      <c r="SP891" s="3" t="s">
        <v>582</v>
      </c>
    </row>
    <row r="892" spans="1:510" ht="12.75" x14ac:dyDescent="0.2">
      <c r="A892" s="2">
        <v>43949.982369259262</v>
      </c>
      <c r="B892" s="3" t="s">
        <v>507</v>
      </c>
      <c r="C892" s="3" t="s">
        <v>508</v>
      </c>
      <c r="D892" s="3" t="s">
        <v>509</v>
      </c>
      <c r="E892" s="3" t="s">
        <v>1143</v>
      </c>
      <c r="F892" s="3" t="s">
        <v>510</v>
      </c>
      <c r="G892" s="3" t="s">
        <v>511</v>
      </c>
      <c r="H892" s="3" t="s">
        <v>512</v>
      </c>
      <c r="I892" s="3" t="s">
        <v>529</v>
      </c>
      <c r="J892" s="3" t="s">
        <v>514</v>
      </c>
      <c r="K892" s="3"/>
      <c r="M892" s="3" t="s">
        <v>516</v>
      </c>
      <c r="N892" s="3" t="s">
        <v>539</v>
      </c>
      <c r="O892" s="3" t="s">
        <v>518</v>
      </c>
      <c r="P892" s="3">
        <v>4</v>
      </c>
      <c r="Q892" s="3" t="s">
        <v>733</v>
      </c>
      <c r="R892" s="3" t="s">
        <v>734</v>
      </c>
      <c r="S892" s="3" t="s">
        <v>569</v>
      </c>
      <c r="T892" s="3" t="s">
        <v>533</v>
      </c>
      <c r="U892" s="3">
        <v>36</v>
      </c>
      <c r="V892" s="3">
        <v>36</v>
      </c>
      <c r="W892" s="3">
        <v>36</v>
      </c>
      <c r="X892" s="3">
        <v>36</v>
      </c>
      <c r="Y892" s="3">
        <v>36</v>
      </c>
      <c r="Z892" s="3" t="s">
        <v>553</v>
      </c>
      <c r="AA892" s="6" t="s">
        <v>1125</v>
      </c>
      <c r="AZ892" s="3" t="s">
        <v>723</v>
      </c>
      <c r="BD892" s="3" t="s">
        <v>723</v>
      </c>
      <c r="BR892" s="3" t="s">
        <v>723</v>
      </c>
      <c r="CM892" s="3" t="s">
        <v>723</v>
      </c>
      <c r="CP892" s="3" t="s">
        <v>723</v>
      </c>
      <c r="CQ892" s="3" t="s">
        <v>723</v>
      </c>
      <c r="DG892" s="3" t="s">
        <v>723</v>
      </c>
      <c r="ED892" s="3" t="s">
        <v>723</v>
      </c>
      <c r="EE892" s="3" t="s">
        <v>723</v>
      </c>
      <c r="EL892" s="3" t="s">
        <v>723</v>
      </c>
      <c r="FD892" s="3" t="s">
        <v>723</v>
      </c>
      <c r="HY892" s="3" t="s">
        <v>723</v>
      </c>
      <c r="ID892" s="3" t="s">
        <v>723</v>
      </c>
      <c r="IP892" s="3" t="s">
        <v>723</v>
      </c>
      <c r="IR892" s="3" t="s">
        <v>723</v>
      </c>
      <c r="JC892" s="3" t="s">
        <v>723</v>
      </c>
      <c r="JD892" s="3">
        <v>20</v>
      </c>
      <c r="JE892" s="3">
        <v>16</v>
      </c>
      <c r="JF892" s="3" t="s">
        <v>730</v>
      </c>
      <c r="JG892" s="3">
        <v>4</v>
      </c>
      <c r="JH892" s="3" t="s">
        <v>735</v>
      </c>
      <c r="KB892" s="3" t="s">
        <v>726</v>
      </c>
      <c r="KF892" s="3" t="s">
        <v>727</v>
      </c>
      <c r="KT892" s="3" t="s">
        <v>727</v>
      </c>
      <c r="LO892" s="3" t="s">
        <v>725</v>
      </c>
      <c r="LR892" s="3" t="s">
        <v>726</v>
      </c>
      <c r="LS892" s="3" t="s">
        <v>727</v>
      </c>
      <c r="MI892" s="3" t="s">
        <v>726</v>
      </c>
      <c r="NF892" s="3" t="s">
        <v>726</v>
      </c>
      <c r="NG892" s="3" t="s">
        <v>726</v>
      </c>
      <c r="NN892" s="3" t="s">
        <v>726</v>
      </c>
      <c r="OF892" s="3" t="s">
        <v>726</v>
      </c>
      <c r="RA892" s="3" t="s">
        <v>726</v>
      </c>
      <c r="RF892" s="3" t="s">
        <v>725</v>
      </c>
      <c r="RR892" s="3" t="s">
        <v>727</v>
      </c>
      <c r="RT892" s="3" t="s">
        <v>727</v>
      </c>
      <c r="SE892" s="3" t="s">
        <v>726</v>
      </c>
      <c r="SF892" s="3">
        <v>6</v>
      </c>
      <c r="SG892" s="3">
        <v>9</v>
      </c>
      <c r="SH892" s="3">
        <v>5</v>
      </c>
      <c r="SI892" s="3">
        <v>2</v>
      </c>
      <c r="SJ892" s="3" t="s">
        <v>523</v>
      </c>
      <c r="SK892" s="3" t="s">
        <v>850</v>
      </c>
      <c r="SL892" s="3" t="s">
        <v>524</v>
      </c>
      <c r="SM892" s="3" t="s">
        <v>1249</v>
      </c>
      <c r="SN892" s="3" t="s">
        <v>570</v>
      </c>
      <c r="SO892" s="3" t="s">
        <v>526</v>
      </c>
      <c r="SP892" s="3" t="s">
        <v>549</v>
      </c>
    </row>
    <row r="893" spans="1:510" ht="12.75" x14ac:dyDescent="0.2">
      <c r="A893" s="2">
        <v>43949.982915625005</v>
      </c>
      <c r="B893" s="3" t="s">
        <v>507</v>
      </c>
      <c r="C893" s="3" t="s">
        <v>753</v>
      </c>
      <c r="D893" s="3" t="s">
        <v>566</v>
      </c>
      <c r="E893" s="3" t="s">
        <v>1143</v>
      </c>
      <c r="F893" s="3" t="s">
        <v>528</v>
      </c>
      <c r="G893" s="3" t="s">
        <v>511</v>
      </c>
      <c r="H893" s="3" t="s">
        <v>555</v>
      </c>
      <c r="I893" s="3" t="s">
        <v>529</v>
      </c>
      <c r="J893" s="3" t="s">
        <v>514</v>
      </c>
      <c r="K893" s="3"/>
      <c r="M893" s="3" t="s">
        <v>572</v>
      </c>
      <c r="N893" s="3" t="s">
        <v>531</v>
      </c>
      <c r="O893" s="3" t="s">
        <v>532</v>
      </c>
      <c r="P893" s="3">
        <v>10</v>
      </c>
      <c r="Q893" s="3" t="s">
        <v>733</v>
      </c>
      <c r="R893" s="3" t="s">
        <v>1125</v>
      </c>
      <c r="S893" s="3" t="s">
        <v>519</v>
      </c>
      <c r="T893" s="3" t="s">
        <v>533</v>
      </c>
      <c r="U893" s="3">
        <v>36</v>
      </c>
      <c r="V893" s="3">
        <v>36</v>
      </c>
      <c r="W893" s="3">
        <v>35</v>
      </c>
      <c r="X893" s="3">
        <v>36</v>
      </c>
      <c r="Y893" s="3">
        <v>36</v>
      </c>
      <c r="Z893" s="3" t="s">
        <v>553</v>
      </c>
      <c r="AA893" s="6" t="s">
        <v>1125</v>
      </c>
      <c r="AQ893" s="3" t="s">
        <v>723</v>
      </c>
      <c r="AR893" s="3" t="s">
        <v>723</v>
      </c>
      <c r="BR893" s="3" t="s">
        <v>729</v>
      </c>
      <c r="CH893" s="3" t="s">
        <v>723</v>
      </c>
      <c r="CI893" s="3" t="s">
        <v>723</v>
      </c>
      <c r="DQ893" s="3" t="s">
        <v>723</v>
      </c>
      <c r="EA893" s="3" t="s">
        <v>723</v>
      </c>
      <c r="GX893" s="3" t="s">
        <v>723</v>
      </c>
      <c r="HB893" s="3" t="s">
        <v>723</v>
      </c>
      <c r="HO893" s="3" t="s">
        <v>723</v>
      </c>
      <c r="IF893" s="3" t="s">
        <v>723</v>
      </c>
      <c r="IR893" s="3" t="s">
        <v>723</v>
      </c>
      <c r="JD893" s="3">
        <v>12</v>
      </c>
      <c r="JE893" s="3">
        <v>6</v>
      </c>
      <c r="JF893" s="3">
        <v>4</v>
      </c>
      <c r="JG893" s="3">
        <v>2</v>
      </c>
      <c r="JH893" s="3" t="s">
        <v>739</v>
      </c>
      <c r="JS893" s="3" t="s">
        <v>725</v>
      </c>
      <c r="JT893" s="3" t="s">
        <v>725</v>
      </c>
      <c r="KT893" s="3" t="s">
        <v>726</v>
      </c>
      <c r="LJ893" s="3" t="s">
        <v>725</v>
      </c>
      <c r="LK893" s="3" t="s">
        <v>726</v>
      </c>
      <c r="NC893" s="3" t="s">
        <v>725</v>
      </c>
      <c r="PZ893" s="3" t="s">
        <v>725</v>
      </c>
      <c r="QD893" s="3" t="s">
        <v>725</v>
      </c>
      <c r="QQ893" s="3" t="s">
        <v>726</v>
      </c>
      <c r="RH893" s="3" t="s">
        <v>725</v>
      </c>
      <c r="RT893" s="3" t="s">
        <v>726</v>
      </c>
      <c r="SF893" s="3">
        <v>8</v>
      </c>
      <c r="SG893" s="3">
        <v>5</v>
      </c>
      <c r="SH893" s="3">
        <v>1</v>
      </c>
      <c r="SI893" s="3">
        <v>2</v>
      </c>
      <c r="SJ893" s="3" t="s">
        <v>523</v>
      </c>
      <c r="SK893" s="3" t="s">
        <v>777</v>
      </c>
      <c r="SL893" s="3" t="s">
        <v>524</v>
      </c>
      <c r="SM893" s="3" t="s">
        <v>1254</v>
      </c>
      <c r="SN893" s="3" t="s">
        <v>542</v>
      </c>
      <c r="SO893" s="3" t="s">
        <v>554</v>
      </c>
      <c r="SP893" s="3" t="s">
        <v>544</v>
      </c>
    </row>
    <row r="894" spans="1:510" ht="12.75" x14ac:dyDescent="0.2">
      <c r="A894" s="2">
        <v>43949.984072523148</v>
      </c>
      <c r="B894" s="3" t="s">
        <v>507</v>
      </c>
      <c r="C894" s="3" t="s">
        <v>508</v>
      </c>
      <c r="D894" s="3" t="s">
        <v>566</v>
      </c>
      <c r="E894" s="3" t="s">
        <v>1143</v>
      </c>
      <c r="F894" s="3" t="s">
        <v>574</v>
      </c>
      <c r="G894" s="3" t="s">
        <v>756</v>
      </c>
      <c r="H894" s="3" t="s">
        <v>574</v>
      </c>
      <c r="I894" s="3" t="s">
        <v>513</v>
      </c>
      <c r="J894" s="3" t="s">
        <v>514</v>
      </c>
      <c r="K894" s="3"/>
      <c r="M894" s="3" t="s">
        <v>552</v>
      </c>
      <c r="N894" s="3" t="s">
        <v>517</v>
      </c>
      <c r="O894" s="3" t="s">
        <v>518</v>
      </c>
      <c r="P894" s="3">
        <v>4</v>
      </c>
      <c r="Q894" s="3" t="s">
        <v>733</v>
      </c>
      <c r="R894" s="3" t="s">
        <v>1160</v>
      </c>
      <c r="S894" s="3" t="s">
        <v>519</v>
      </c>
      <c r="T894" s="3" t="s">
        <v>520</v>
      </c>
      <c r="U894" s="3" t="s">
        <v>1125</v>
      </c>
      <c r="V894" s="3" t="s">
        <v>1125</v>
      </c>
      <c r="W894" s="3" t="s">
        <v>1125</v>
      </c>
      <c r="X894" s="3" t="s">
        <v>1125</v>
      </c>
      <c r="Y894" s="3" t="s">
        <v>1125</v>
      </c>
      <c r="AA894" s="3">
        <v>1450</v>
      </c>
      <c r="AB894" s="3">
        <v>780</v>
      </c>
      <c r="AC894" s="3">
        <v>670</v>
      </c>
      <c r="AD894" s="3" t="s">
        <v>564</v>
      </c>
      <c r="AE894" s="3" t="s">
        <v>541</v>
      </c>
      <c r="AF894" s="3" t="s">
        <v>523</v>
      </c>
      <c r="BW894" s="3" t="s">
        <v>723</v>
      </c>
      <c r="CJ894" s="3" t="s">
        <v>723</v>
      </c>
      <c r="DQ894" s="3" t="s">
        <v>723</v>
      </c>
      <c r="EG894" s="3" t="s">
        <v>723</v>
      </c>
      <c r="EL894" s="3" t="s">
        <v>723</v>
      </c>
      <c r="GA894" s="3" t="s">
        <v>723</v>
      </c>
      <c r="GB894" s="3" t="s">
        <v>723</v>
      </c>
      <c r="GC894" s="3" t="s">
        <v>723</v>
      </c>
      <c r="GD894" s="3" t="s">
        <v>723</v>
      </c>
      <c r="GG894" s="3" t="s">
        <v>723</v>
      </c>
      <c r="JD894" s="3">
        <v>13</v>
      </c>
      <c r="JE894" s="3">
        <v>9</v>
      </c>
      <c r="JF894" s="3">
        <v>3</v>
      </c>
      <c r="JG894" s="3">
        <v>2</v>
      </c>
      <c r="KY894" s="3" t="s">
        <v>726</v>
      </c>
      <c r="LL894" s="3" t="s">
        <v>727</v>
      </c>
      <c r="MS894" s="3" t="s">
        <v>726</v>
      </c>
      <c r="NI894" s="3" t="s">
        <v>727</v>
      </c>
      <c r="NN894" s="3" t="s">
        <v>726</v>
      </c>
      <c r="PC894" s="3" t="s">
        <v>725</v>
      </c>
      <c r="PD894" s="3" t="s">
        <v>725</v>
      </c>
      <c r="PE894" s="3" t="s">
        <v>727</v>
      </c>
      <c r="PF894" s="3" t="s">
        <v>726</v>
      </c>
      <c r="PI894" s="3" t="s">
        <v>725</v>
      </c>
      <c r="SF894" s="3">
        <v>3</v>
      </c>
      <c r="SG894" s="3">
        <v>4</v>
      </c>
      <c r="SH894" s="3">
        <v>2</v>
      </c>
      <c r="SI894" s="3">
        <v>1</v>
      </c>
      <c r="SJ894" s="3" t="s">
        <v>523</v>
      </c>
      <c r="SK894" s="3" t="s">
        <v>736</v>
      </c>
      <c r="SL894" s="3" t="s">
        <v>524</v>
      </c>
      <c r="SM894" s="3" t="s">
        <v>1253</v>
      </c>
      <c r="SN894" s="3" t="s">
        <v>594</v>
      </c>
      <c r="SO894" s="3" t="s">
        <v>526</v>
      </c>
      <c r="SP894" s="3" t="s">
        <v>582</v>
      </c>
    </row>
    <row r="895" spans="1:510" ht="12.75" x14ac:dyDescent="0.2">
      <c r="A895" s="2">
        <v>43949.986113472223</v>
      </c>
      <c r="B895" s="3" t="s">
        <v>507</v>
      </c>
      <c r="C895" s="3" t="s">
        <v>508</v>
      </c>
      <c r="D895" s="3" t="s">
        <v>566</v>
      </c>
      <c r="E895" s="3" t="s">
        <v>1143</v>
      </c>
      <c r="F895" s="3" t="s">
        <v>528</v>
      </c>
      <c r="G895" s="3" t="s">
        <v>511</v>
      </c>
      <c r="H895" s="3" t="s">
        <v>512</v>
      </c>
      <c r="I895" s="3" t="s">
        <v>513</v>
      </c>
      <c r="J895" s="3" t="s">
        <v>514</v>
      </c>
      <c r="K895" s="3"/>
      <c r="M895" s="3" t="s">
        <v>572</v>
      </c>
      <c r="N895" s="3" t="s">
        <v>578</v>
      </c>
      <c r="O895" s="3" t="s">
        <v>518</v>
      </c>
      <c r="P895" s="3">
        <v>7</v>
      </c>
      <c r="Q895" s="3" t="s">
        <v>747</v>
      </c>
      <c r="R895" s="3" t="s">
        <v>1161</v>
      </c>
      <c r="S895" s="3" t="s">
        <v>519</v>
      </c>
      <c r="T895" s="3" t="s">
        <v>520</v>
      </c>
      <c r="U895" s="3" t="s">
        <v>1125</v>
      </c>
      <c r="V895" s="3" t="s">
        <v>1125</v>
      </c>
      <c r="W895" s="3" t="s">
        <v>1125</v>
      </c>
      <c r="X895" s="3" t="s">
        <v>1125</v>
      </c>
      <c r="Y895" s="3" t="s">
        <v>1125</v>
      </c>
      <c r="AA895" s="3">
        <v>1250</v>
      </c>
      <c r="AB895" s="3">
        <v>580</v>
      </c>
      <c r="AC895" s="3">
        <v>670</v>
      </c>
      <c r="AD895" s="3" t="s">
        <v>547</v>
      </c>
      <c r="AE895" s="3" t="s">
        <v>548</v>
      </c>
      <c r="AF895" s="3" t="s">
        <v>523</v>
      </c>
      <c r="EA895" s="3" t="s">
        <v>729</v>
      </c>
      <c r="FI895" s="3" t="s">
        <v>729</v>
      </c>
      <c r="JD895" s="3">
        <v>4</v>
      </c>
      <c r="JE895" s="3" t="s">
        <v>730</v>
      </c>
      <c r="JF895" s="3">
        <v>4</v>
      </c>
      <c r="JG895" s="3" t="s">
        <v>730</v>
      </c>
      <c r="NC895" s="3" t="s">
        <v>725</v>
      </c>
      <c r="OK895" s="3" t="s">
        <v>725</v>
      </c>
      <c r="SF895" s="3">
        <v>4</v>
      </c>
      <c r="SG895" s="3">
        <v>0</v>
      </c>
      <c r="SH895" s="3">
        <v>0</v>
      </c>
      <c r="SI895" s="3">
        <v>0</v>
      </c>
      <c r="SJ895" s="3" t="s">
        <v>524</v>
      </c>
      <c r="SK895" s="3" t="s">
        <v>749</v>
      </c>
      <c r="SL895" s="3" t="s">
        <v>524</v>
      </c>
      <c r="SM895" s="3" t="s">
        <v>1249</v>
      </c>
      <c r="SN895" s="3" t="s">
        <v>570</v>
      </c>
      <c r="SO895" s="3" t="s">
        <v>543</v>
      </c>
      <c r="SP895" s="3" t="s">
        <v>549</v>
      </c>
    </row>
    <row r="896" spans="1:510" ht="12.75" x14ac:dyDescent="0.2">
      <c r="A896" s="2">
        <v>43949.988213078701</v>
      </c>
      <c r="B896" s="3" t="s">
        <v>507</v>
      </c>
      <c r="C896" s="3" t="s">
        <v>508</v>
      </c>
      <c r="D896" s="3" t="s">
        <v>509</v>
      </c>
      <c r="E896" s="3" t="s">
        <v>1143</v>
      </c>
      <c r="F896" s="3" t="s">
        <v>510</v>
      </c>
      <c r="G896" s="3" t="s">
        <v>579</v>
      </c>
      <c r="H896" s="3" t="s">
        <v>512</v>
      </c>
      <c r="I896" s="3" t="s">
        <v>513</v>
      </c>
      <c r="J896" s="3" t="s">
        <v>514</v>
      </c>
      <c r="K896" s="3"/>
      <c r="M896" s="3" t="s">
        <v>516</v>
      </c>
      <c r="N896" s="3" t="s">
        <v>578</v>
      </c>
      <c r="O896" s="3" t="s">
        <v>518</v>
      </c>
      <c r="P896" s="3">
        <v>9</v>
      </c>
      <c r="Q896" s="3" t="s">
        <v>747</v>
      </c>
      <c r="R896" s="3" t="s">
        <v>1160</v>
      </c>
      <c r="S896" s="3" t="s">
        <v>519</v>
      </c>
      <c r="T896" s="3" t="s">
        <v>520</v>
      </c>
      <c r="U896" s="3" t="s">
        <v>1125</v>
      </c>
      <c r="V896" s="3" t="s">
        <v>1125</v>
      </c>
      <c r="W896" s="3" t="s">
        <v>1125</v>
      </c>
      <c r="X896" s="3" t="s">
        <v>1125</v>
      </c>
      <c r="Y896" s="3" t="s">
        <v>1125</v>
      </c>
      <c r="AA896" s="3">
        <v>1550</v>
      </c>
      <c r="AB896" s="3">
        <v>750</v>
      </c>
      <c r="AC896" s="3">
        <v>800</v>
      </c>
      <c r="AD896" s="3" t="s">
        <v>564</v>
      </c>
      <c r="AE896" s="3" t="s">
        <v>541</v>
      </c>
      <c r="AF896" s="3" t="s">
        <v>523</v>
      </c>
      <c r="AH896" s="3" t="s">
        <v>723</v>
      </c>
      <c r="BE896" s="3" t="s">
        <v>723</v>
      </c>
      <c r="BR896" s="3" t="s">
        <v>723</v>
      </c>
      <c r="BS896" s="3" t="s">
        <v>729</v>
      </c>
      <c r="CA896" s="3" t="s">
        <v>723</v>
      </c>
      <c r="DQ896" s="3" t="s">
        <v>723</v>
      </c>
      <c r="DS896" s="3" t="s">
        <v>723</v>
      </c>
      <c r="DT896" s="3" t="s">
        <v>723</v>
      </c>
      <c r="ED896" s="3" t="s">
        <v>723</v>
      </c>
      <c r="EH896" s="3" t="s">
        <v>723</v>
      </c>
      <c r="EO896" s="3" t="s">
        <v>723</v>
      </c>
      <c r="FR896" s="3" t="s">
        <v>723</v>
      </c>
      <c r="FS896" s="3" t="s">
        <v>723</v>
      </c>
      <c r="GJ896" s="3" t="s">
        <v>723</v>
      </c>
      <c r="HB896" s="3" t="s">
        <v>723</v>
      </c>
      <c r="IJ896" s="3" t="s">
        <v>723</v>
      </c>
      <c r="IR896" s="3" t="s">
        <v>729</v>
      </c>
      <c r="IZ896" s="3" t="s">
        <v>723</v>
      </c>
      <c r="JC896" s="3" t="s">
        <v>723</v>
      </c>
      <c r="JD896" s="3">
        <v>20</v>
      </c>
      <c r="JE896" s="3">
        <v>19</v>
      </c>
      <c r="JF896" s="3" t="s">
        <v>730</v>
      </c>
      <c r="JG896" s="3">
        <v>1</v>
      </c>
      <c r="JH896" s="3" t="s">
        <v>758</v>
      </c>
      <c r="MU896" s="3" t="s">
        <v>725</v>
      </c>
      <c r="NQ896" s="3" t="s">
        <v>725</v>
      </c>
      <c r="RT896" s="3" t="s">
        <v>725</v>
      </c>
      <c r="SF896" s="3">
        <v>3</v>
      </c>
      <c r="SG896" s="3">
        <v>0</v>
      </c>
      <c r="SH896" s="3">
        <v>0</v>
      </c>
      <c r="SI896" s="3">
        <v>1</v>
      </c>
      <c r="SJ896" s="3" t="s">
        <v>524</v>
      </c>
      <c r="SK896" s="3" t="s">
        <v>758</v>
      </c>
      <c r="SL896" s="3" t="s">
        <v>524</v>
      </c>
      <c r="SM896" s="3" t="s">
        <v>1251</v>
      </c>
      <c r="SN896" s="4">
        <v>0</v>
      </c>
      <c r="SO896" s="3" t="s">
        <v>554</v>
      </c>
      <c r="SP896" s="3" t="s">
        <v>544</v>
      </c>
    </row>
    <row r="897" spans="1:510" ht="12.75" x14ac:dyDescent="0.2">
      <c r="A897" s="2">
        <v>43949.988760231485</v>
      </c>
      <c r="B897" s="3" t="s">
        <v>507</v>
      </c>
      <c r="C897" s="3" t="s">
        <v>508</v>
      </c>
      <c r="D897" s="3" t="s">
        <v>566</v>
      </c>
      <c r="E897" s="3" t="s">
        <v>1127</v>
      </c>
      <c r="F897" s="3" t="s">
        <v>528</v>
      </c>
      <c r="G897" s="3" t="s">
        <v>511</v>
      </c>
      <c r="H897" s="3" t="s">
        <v>583</v>
      </c>
      <c r="I897" s="3" t="s">
        <v>513</v>
      </c>
      <c r="J897" s="3" t="s">
        <v>557</v>
      </c>
      <c r="K897" s="3" t="s">
        <v>721</v>
      </c>
      <c r="L897" s="3" t="s">
        <v>851</v>
      </c>
      <c r="M897" s="3" t="s">
        <v>1125</v>
      </c>
      <c r="N897" s="3" t="s">
        <v>517</v>
      </c>
      <c r="O897" s="3" t="s">
        <v>518</v>
      </c>
      <c r="P897" s="3">
        <v>4</v>
      </c>
      <c r="Q897" s="3" t="s">
        <v>733</v>
      </c>
      <c r="R897" s="3" t="s">
        <v>1159</v>
      </c>
      <c r="S897" s="3" t="s">
        <v>519</v>
      </c>
      <c r="T897" s="3" t="s">
        <v>533</v>
      </c>
      <c r="U897" s="3">
        <v>32</v>
      </c>
      <c r="V897" s="3">
        <v>33</v>
      </c>
      <c r="W897" s="3">
        <v>31</v>
      </c>
      <c r="X897" s="3">
        <v>34</v>
      </c>
      <c r="Y897" s="3">
        <v>31</v>
      </c>
      <c r="Z897" s="3" t="s">
        <v>534</v>
      </c>
      <c r="AA897" s="3">
        <v>1460</v>
      </c>
      <c r="AB897" s="3">
        <v>740</v>
      </c>
      <c r="AC897" s="3">
        <v>720</v>
      </c>
      <c r="AD897" s="3" t="s">
        <v>560</v>
      </c>
      <c r="AE897" s="3" t="s">
        <v>541</v>
      </c>
      <c r="AF897" s="3" t="s">
        <v>523</v>
      </c>
      <c r="AH897" s="3" t="s">
        <v>723</v>
      </c>
      <c r="AR897" s="3" t="s">
        <v>723</v>
      </c>
      <c r="AT897" s="3" t="s">
        <v>723</v>
      </c>
      <c r="BS897" s="3" t="s">
        <v>723</v>
      </c>
      <c r="BT897" s="3" t="s">
        <v>723</v>
      </c>
      <c r="BW897" s="3" t="s">
        <v>723</v>
      </c>
      <c r="CA897" s="3" t="s">
        <v>723</v>
      </c>
      <c r="CE897" s="3" t="s">
        <v>723</v>
      </c>
      <c r="CO897" s="3" t="s">
        <v>723</v>
      </c>
      <c r="CP897" s="3" t="s">
        <v>723</v>
      </c>
      <c r="CX897" s="3" t="s">
        <v>723</v>
      </c>
      <c r="DS897" s="3" t="s">
        <v>723</v>
      </c>
      <c r="DT897" s="3" t="s">
        <v>723</v>
      </c>
      <c r="EA897" s="3" t="s">
        <v>723</v>
      </c>
      <c r="ED897" s="3" t="s">
        <v>723</v>
      </c>
      <c r="EL897" s="3" t="s">
        <v>723</v>
      </c>
      <c r="FD897" s="3" t="s">
        <v>723</v>
      </c>
      <c r="FF897" s="3" t="s">
        <v>723</v>
      </c>
      <c r="FR897" s="3" t="s">
        <v>723</v>
      </c>
      <c r="GP897" s="3" t="s">
        <v>723</v>
      </c>
      <c r="GZ897" s="3" t="s">
        <v>723</v>
      </c>
      <c r="HB897" s="3" t="s">
        <v>723</v>
      </c>
      <c r="IJ897" s="3" t="s">
        <v>723</v>
      </c>
      <c r="IR897" s="3" t="s">
        <v>723</v>
      </c>
      <c r="IT897" s="3" t="s">
        <v>723</v>
      </c>
      <c r="JC897" s="3" t="s">
        <v>723</v>
      </c>
      <c r="JD897" s="3" t="s">
        <v>762</v>
      </c>
      <c r="JE897" s="3">
        <v>17</v>
      </c>
      <c r="JF897" s="3">
        <v>5</v>
      </c>
      <c r="JG897" s="3">
        <v>8</v>
      </c>
      <c r="JH897" s="3" t="s">
        <v>746</v>
      </c>
      <c r="JJ897" s="3" t="s">
        <v>727</v>
      </c>
      <c r="JT897" s="3" t="s">
        <v>727</v>
      </c>
      <c r="JV897" s="3" t="s">
        <v>727</v>
      </c>
      <c r="KU897" s="3" t="s">
        <v>725</v>
      </c>
      <c r="KV897" s="3" t="s">
        <v>726</v>
      </c>
      <c r="KY897" s="3" t="s">
        <v>726</v>
      </c>
      <c r="LG897" s="3" t="s">
        <v>725</v>
      </c>
      <c r="LQ897" s="3" t="s">
        <v>726</v>
      </c>
      <c r="LR897" s="3" t="s">
        <v>726</v>
      </c>
      <c r="LZ897" s="3" t="s">
        <v>726</v>
      </c>
      <c r="MU897" s="3" t="s">
        <v>726</v>
      </c>
      <c r="MV897" s="3" t="s">
        <v>726</v>
      </c>
      <c r="NC897" s="3" t="s">
        <v>725</v>
      </c>
      <c r="NN897" s="3" t="s">
        <v>727</v>
      </c>
      <c r="OF897" s="3" t="s">
        <v>726</v>
      </c>
      <c r="OH897" s="3" t="s">
        <v>725</v>
      </c>
      <c r="OT897" s="3" t="s">
        <v>726</v>
      </c>
      <c r="PR897" s="3" t="s">
        <v>725</v>
      </c>
      <c r="QB897" s="3" t="s">
        <v>725</v>
      </c>
      <c r="QD897" s="3" t="s">
        <v>726</v>
      </c>
      <c r="RL897" s="3" t="s">
        <v>726</v>
      </c>
      <c r="RT897" s="3" t="s">
        <v>726</v>
      </c>
      <c r="RV897" s="3" t="s">
        <v>726</v>
      </c>
      <c r="SE897" s="3" t="s">
        <v>726</v>
      </c>
      <c r="SF897" s="3">
        <v>8</v>
      </c>
      <c r="SG897" s="3">
        <v>23</v>
      </c>
      <c r="SH897" s="3">
        <v>2</v>
      </c>
      <c r="SI897" s="3">
        <v>1</v>
      </c>
      <c r="SJ897" s="3" t="s">
        <v>523</v>
      </c>
      <c r="SK897" s="3" t="s">
        <v>782</v>
      </c>
      <c r="SL897" s="3" t="s">
        <v>524</v>
      </c>
      <c r="SM897" s="3" t="s">
        <v>1252</v>
      </c>
      <c r="SN897" s="3" t="s">
        <v>594</v>
      </c>
      <c r="SO897" s="3" t="s">
        <v>526</v>
      </c>
      <c r="SP897" s="3" t="s">
        <v>527</v>
      </c>
    </row>
    <row r="898" spans="1:510" ht="12.75" x14ac:dyDescent="0.2">
      <c r="A898" s="2">
        <v>43949.988913807872</v>
      </c>
      <c r="B898" s="3" t="s">
        <v>507</v>
      </c>
      <c r="C898" s="3" t="s">
        <v>508</v>
      </c>
      <c r="D898" s="3" t="s">
        <v>509</v>
      </c>
      <c r="E898" s="3" t="s">
        <v>1143</v>
      </c>
      <c r="F898" s="3" t="s">
        <v>510</v>
      </c>
      <c r="G898" s="3" t="s">
        <v>579</v>
      </c>
      <c r="H898" s="3" t="s">
        <v>512</v>
      </c>
      <c r="I898" s="3" t="s">
        <v>513</v>
      </c>
      <c r="J898" s="3" t="s">
        <v>514</v>
      </c>
      <c r="K898" s="3"/>
      <c r="M898" s="3" t="s">
        <v>516</v>
      </c>
      <c r="N898" s="3" t="s">
        <v>578</v>
      </c>
      <c r="O898" s="3" t="s">
        <v>518</v>
      </c>
      <c r="P898" s="3">
        <v>9</v>
      </c>
      <c r="Q898" s="3" t="s">
        <v>747</v>
      </c>
      <c r="R898" s="3" t="s">
        <v>1160</v>
      </c>
      <c r="S898" s="3" t="s">
        <v>519</v>
      </c>
      <c r="T898" s="3" t="s">
        <v>520</v>
      </c>
      <c r="U898" s="3" t="s">
        <v>1125</v>
      </c>
      <c r="V898" s="3" t="s">
        <v>1125</v>
      </c>
      <c r="W898" s="3" t="s">
        <v>1125</v>
      </c>
      <c r="X898" s="3" t="s">
        <v>1125</v>
      </c>
      <c r="Y898" s="3" t="s">
        <v>1125</v>
      </c>
      <c r="AA898" s="3">
        <v>1550</v>
      </c>
      <c r="AB898" s="3">
        <v>750</v>
      </c>
      <c r="AC898" s="3">
        <v>800</v>
      </c>
      <c r="AD898" s="3" t="s">
        <v>564</v>
      </c>
      <c r="AE898" s="3" t="s">
        <v>541</v>
      </c>
      <c r="AF898" s="3" t="s">
        <v>523</v>
      </c>
      <c r="AH898" s="3" t="s">
        <v>723</v>
      </c>
      <c r="BE898" s="3" t="s">
        <v>723</v>
      </c>
      <c r="BR898" s="3" t="s">
        <v>723</v>
      </c>
      <c r="BS898" s="3" t="s">
        <v>729</v>
      </c>
      <c r="CA898" s="3" t="s">
        <v>723</v>
      </c>
      <c r="DQ898" s="3" t="s">
        <v>723</v>
      </c>
      <c r="DS898" s="3" t="s">
        <v>723</v>
      </c>
      <c r="DT898" s="3" t="s">
        <v>723</v>
      </c>
      <c r="ED898" s="3" t="s">
        <v>723</v>
      </c>
      <c r="EH898" s="3" t="s">
        <v>723</v>
      </c>
      <c r="EO898" s="3" t="s">
        <v>723</v>
      </c>
      <c r="FR898" s="3" t="s">
        <v>723</v>
      </c>
      <c r="FS898" s="3" t="s">
        <v>723</v>
      </c>
      <c r="GJ898" s="3" t="s">
        <v>723</v>
      </c>
      <c r="HB898" s="3" t="s">
        <v>723</v>
      </c>
      <c r="IJ898" s="3" t="s">
        <v>723</v>
      </c>
      <c r="IR898" s="3" t="s">
        <v>729</v>
      </c>
      <c r="IZ898" s="3" t="s">
        <v>723</v>
      </c>
      <c r="JC898" s="3" t="s">
        <v>723</v>
      </c>
      <c r="JD898" s="3">
        <v>20</v>
      </c>
      <c r="JE898" s="3">
        <v>19</v>
      </c>
      <c r="JF898" s="3" t="s">
        <v>730</v>
      </c>
      <c r="JG898" s="3">
        <v>1</v>
      </c>
      <c r="JH898" s="3" t="s">
        <v>758</v>
      </c>
      <c r="MU898" s="3" t="s">
        <v>725</v>
      </c>
      <c r="NQ898" s="3" t="s">
        <v>725</v>
      </c>
      <c r="RT898" s="3" t="s">
        <v>725</v>
      </c>
      <c r="SF898" s="3">
        <v>3</v>
      </c>
      <c r="SG898" s="3">
        <v>0</v>
      </c>
      <c r="SH898" s="3">
        <v>0</v>
      </c>
      <c r="SI898" s="3">
        <v>1</v>
      </c>
      <c r="SJ898" s="3" t="s">
        <v>524</v>
      </c>
      <c r="SK898" s="3" t="s">
        <v>758</v>
      </c>
      <c r="SL898" s="3" t="s">
        <v>524</v>
      </c>
      <c r="SM898" s="3" t="s">
        <v>1251</v>
      </c>
      <c r="SN898" s="4">
        <v>0</v>
      </c>
      <c r="SO898" s="3" t="s">
        <v>554</v>
      </c>
      <c r="SP898" s="3" t="s">
        <v>544</v>
      </c>
    </row>
    <row r="899" spans="1:510" ht="12.75" x14ac:dyDescent="0.2">
      <c r="A899" s="2">
        <v>43949.989918819439</v>
      </c>
      <c r="B899" s="3" t="s">
        <v>507</v>
      </c>
      <c r="C899" s="3" t="s">
        <v>508</v>
      </c>
      <c r="D899" s="3" t="s">
        <v>566</v>
      </c>
      <c r="E899" s="3" t="s">
        <v>1127</v>
      </c>
      <c r="F899" s="3" t="s">
        <v>510</v>
      </c>
      <c r="G899" s="3" t="s">
        <v>511</v>
      </c>
      <c r="H899" s="3" t="s">
        <v>563</v>
      </c>
      <c r="I899" s="3" t="s">
        <v>529</v>
      </c>
      <c r="J899" s="3" t="s">
        <v>514</v>
      </c>
      <c r="K899" s="3"/>
      <c r="M899" s="3" t="s">
        <v>616</v>
      </c>
      <c r="N899" s="3" t="s">
        <v>578</v>
      </c>
      <c r="O899" s="3" t="s">
        <v>518</v>
      </c>
      <c r="P899" s="3">
        <v>3</v>
      </c>
      <c r="Q899" s="3" t="s">
        <v>733</v>
      </c>
      <c r="R899" s="3" t="s">
        <v>745</v>
      </c>
      <c r="S899" s="3" t="s">
        <v>519</v>
      </c>
      <c r="T899" s="3" t="s">
        <v>520</v>
      </c>
      <c r="U899" s="3" t="s">
        <v>1125</v>
      </c>
      <c r="V899" s="3" t="s">
        <v>1125</v>
      </c>
      <c r="W899" s="3" t="s">
        <v>1125</v>
      </c>
      <c r="X899" s="3" t="s">
        <v>1125</v>
      </c>
      <c r="Y899" s="3" t="s">
        <v>1125</v>
      </c>
      <c r="AA899" s="3">
        <v>1420</v>
      </c>
      <c r="AB899" s="3">
        <v>670</v>
      </c>
      <c r="AC899" s="3">
        <v>750</v>
      </c>
      <c r="AD899" s="3" t="s">
        <v>521</v>
      </c>
      <c r="AE899" s="3" t="s">
        <v>522</v>
      </c>
      <c r="AF899" s="3" t="s">
        <v>523</v>
      </c>
      <c r="AQ899" s="3" t="s">
        <v>723</v>
      </c>
      <c r="AR899" s="3" t="s">
        <v>723</v>
      </c>
      <c r="AT899" s="3" t="s">
        <v>723</v>
      </c>
      <c r="AV899" s="3" t="s">
        <v>723</v>
      </c>
      <c r="CP899" s="3" t="s">
        <v>723</v>
      </c>
      <c r="DG899" s="3" t="s">
        <v>723</v>
      </c>
      <c r="EF899" s="3" t="s">
        <v>723</v>
      </c>
      <c r="FR899" s="3" t="s">
        <v>723</v>
      </c>
      <c r="JD899" s="3">
        <v>10</v>
      </c>
      <c r="JE899" s="3">
        <v>4</v>
      </c>
      <c r="JF899" s="3">
        <v>4</v>
      </c>
      <c r="JG899" s="3">
        <v>2</v>
      </c>
      <c r="JH899" s="3" t="s">
        <v>746</v>
      </c>
      <c r="JS899" s="3" t="s">
        <v>725</v>
      </c>
      <c r="JT899" s="3" t="s">
        <v>727</v>
      </c>
      <c r="JV899" s="3" t="s">
        <v>725</v>
      </c>
      <c r="JX899" s="3" t="s">
        <v>726</v>
      </c>
      <c r="LR899" s="3" t="s">
        <v>725</v>
      </c>
      <c r="MI899" s="3" t="s">
        <v>726</v>
      </c>
      <c r="MU899" s="3" t="s">
        <v>725</v>
      </c>
      <c r="NH899" s="3" t="s">
        <v>725</v>
      </c>
      <c r="OT899" s="3" t="s">
        <v>726</v>
      </c>
      <c r="SF899" s="3">
        <v>6</v>
      </c>
      <c r="SG899" s="3">
        <v>3</v>
      </c>
      <c r="SH899" s="3">
        <v>1</v>
      </c>
      <c r="SI899" s="3">
        <v>1</v>
      </c>
      <c r="SJ899" s="3" t="s">
        <v>524</v>
      </c>
      <c r="SK899" s="3" t="s">
        <v>746</v>
      </c>
      <c r="SL899" s="3" t="s">
        <v>524</v>
      </c>
      <c r="SM899" s="3" t="s">
        <v>1252</v>
      </c>
      <c r="SN899" s="4">
        <v>0</v>
      </c>
      <c r="SO899" s="3" t="s">
        <v>543</v>
      </c>
      <c r="SP899" s="3" t="s">
        <v>527</v>
      </c>
    </row>
    <row r="900" spans="1:510" ht="12.75" x14ac:dyDescent="0.2">
      <c r="A900" s="2">
        <v>43949.992342951387</v>
      </c>
      <c r="B900" s="3" t="s">
        <v>507</v>
      </c>
      <c r="C900" s="3" t="s">
        <v>508</v>
      </c>
      <c r="D900" s="3" t="s">
        <v>562</v>
      </c>
      <c r="E900" s="3" t="s">
        <v>1143</v>
      </c>
      <c r="F900" s="3" t="s">
        <v>528</v>
      </c>
      <c r="G900" s="3" t="s">
        <v>511</v>
      </c>
      <c r="H900" s="3" t="s">
        <v>563</v>
      </c>
      <c r="I900" s="3" t="s">
        <v>585</v>
      </c>
      <c r="J900" s="3" t="s">
        <v>514</v>
      </c>
      <c r="K900" s="3"/>
      <c r="M900" s="3" t="s">
        <v>552</v>
      </c>
      <c r="N900" s="3" t="s">
        <v>517</v>
      </c>
      <c r="O900" s="3" t="s">
        <v>580</v>
      </c>
      <c r="P900" s="3">
        <v>8</v>
      </c>
      <c r="Q900" s="3" t="s">
        <v>747</v>
      </c>
      <c r="R900" s="3" t="s">
        <v>1160</v>
      </c>
      <c r="S900" s="3" t="s">
        <v>519</v>
      </c>
      <c r="T900" s="3" t="s">
        <v>520</v>
      </c>
      <c r="U900" s="3" t="s">
        <v>1125</v>
      </c>
      <c r="V900" s="3" t="s">
        <v>1125</v>
      </c>
      <c r="W900" s="3" t="s">
        <v>1125</v>
      </c>
      <c r="X900" s="3" t="s">
        <v>1125</v>
      </c>
      <c r="Y900" s="3" t="s">
        <v>1125</v>
      </c>
      <c r="AA900" s="3" t="s">
        <v>1173</v>
      </c>
      <c r="AB900" s="3" t="s">
        <v>1203</v>
      </c>
      <c r="AC900" s="3" t="s">
        <v>1214</v>
      </c>
      <c r="AD900" s="3" t="s">
        <v>560</v>
      </c>
      <c r="AE900" s="3" t="s">
        <v>548</v>
      </c>
      <c r="AF900" s="3" t="s">
        <v>523</v>
      </c>
      <c r="AN900" s="3" t="s">
        <v>723</v>
      </c>
      <c r="AR900" s="3" t="s">
        <v>723</v>
      </c>
      <c r="BA900" s="3" t="s">
        <v>723</v>
      </c>
      <c r="BD900" s="3" t="s">
        <v>723</v>
      </c>
      <c r="BF900" s="3" t="s">
        <v>723</v>
      </c>
      <c r="BH900" s="3" t="s">
        <v>723</v>
      </c>
      <c r="BR900" s="3" t="s">
        <v>723</v>
      </c>
      <c r="BW900" s="3" t="s">
        <v>723</v>
      </c>
      <c r="CX900" s="3" t="s">
        <v>723</v>
      </c>
      <c r="DE900" s="3" t="s">
        <v>723</v>
      </c>
      <c r="DQ900" s="3" t="s">
        <v>723</v>
      </c>
      <c r="DS900" s="3" t="s">
        <v>723</v>
      </c>
      <c r="EA900" s="3" t="s">
        <v>723</v>
      </c>
      <c r="EG900" s="3" t="s">
        <v>723</v>
      </c>
      <c r="EL900" s="3" t="s">
        <v>723</v>
      </c>
      <c r="EO900" s="3" t="s">
        <v>723</v>
      </c>
      <c r="EQ900" s="3" t="s">
        <v>723</v>
      </c>
      <c r="ER900" s="3" t="s">
        <v>723</v>
      </c>
      <c r="ES900" s="3" t="s">
        <v>723</v>
      </c>
      <c r="FE900" s="3" t="s">
        <v>723</v>
      </c>
      <c r="FG900" s="3" t="s">
        <v>723</v>
      </c>
      <c r="FJ900" s="3" t="s">
        <v>723</v>
      </c>
      <c r="FL900" s="3" t="s">
        <v>723</v>
      </c>
      <c r="GA900" s="3" t="s">
        <v>723</v>
      </c>
      <c r="GC900" s="3" t="s">
        <v>723</v>
      </c>
      <c r="GD900" s="3" t="s">
        <v>723</v>
      </c>
      <c r="GG900" s="3" t="s">
        <v>723</v>
      </c>
      <c r="GH900" s="3" t="s">
        <v>723</v>
      </c>
      <c r="GS900" s="3" t="s">
        <v>723</v>
      </c>
      <c r="HO900" s="3" t="s">
        <v>723</v>
      </c>
      <c r="HU900" s="3" t="s">
        <v>723</v>
      </c>
      <c r="HY900" s="3" t="s">
        <v>723</v>
      </c>
      <c r="IA900" s="3" t="s">
        <v>723</v>
      </c>
      <c r="IG900" s="3" t="s">
        <v>723</v>
      </c>
      <c r="IK900" s="3" t="s">
        <v>723</v>
      </c>
      <c r="IL900" s="3" t="s">
        <v>723</v>
      </c>
      <c r="IR900" s="3" t="s">
        <v>723</v>
      </c>
      <c r="JA900" s="3" t="s">
        <v>723</v>
      </c>
      <c r="JC900" s="3" t="s">
        <v>723</v>
      </c>
      <c r="JD900" s="3" t="s">
        <v>762</v>
      </c>
      <c r="JE900" s="3">
        <v>24</v>
      </c>
      <c r="JF900" s="3">
        <v>10</v>
      </c>
      <c r="JG900" s="3">
        <v>5</v>
      </c>
      <c r="JH900" s="3" t="s">
        <v>771</v>
      </c>
      <c r="JT900" s="3" t="s">
        <v>725</v>
      </c>
      <c r="KC900" s="3" t="s">
        <v>726</v>
      </c>
      <c r="KF900" s="3" t="s">
        <v>726</v>
      </c>
      <c r="KH900" s="3" t="s">
        <v>725</v>
      </c>
      <c r="KJ900" s="3" t="s">
        <v>727</v>
      </c>
      <c r="KT900" s="3" t="s">
        <v>726</v>
      </c>
      <c r="KY900" s="3" t="s">
        <v>726</v>
      </c>
      <c r="LZ900" s="3" t="s">
        <v>726</v>
      </c>
      <c r="MG900" s="3" t="s">
        <v>725</v>
      </c>
      <c r="MS900" s="3" t="s">
        <v>726</v>
      </c>
      <c r="MU900" s="3" t="s">
        <v>725</v>
      </c>
      <c r="NC900" s="3" t="s">
        <v>725</v>
      </c>
      <c r="NN900" s="3" t="s">
        <v>726</v>
      </c>
      <c r="NS900" s="3" t="s">
        <v>725</v>
      </c>
      <c r="NT900" s="3" t="s">
        <v>726</v>
      </c>
      <c r="NU900" s="3" t="s">
        <v>793</v>
      </c>
      <c r="OG900" s="3" t="s">
        <v>725</v>
      </c>
      <c r="OI900" s="3" t="s">
        <v>727</v>
      </c>
      <c r="OL900" s="3" t="s">
        <v>725</v>
      </c>
      <c r="ON900" s="3" t="s">
        <v>725</v>
      </c>
      <c r="PC900" s="3" t="s">
        <v>726</v>
      </c>
      <c r="PE900" s="3" t="s">
        <v>727</v>
      </c>
      <c r="PF900" s="3" t="s">
        <v>726</v>
      </c>
      <c r="PI900" s="3" t="s">
        <v>726</v>
      </c>
      <c r="PJ900" s="3" t="s">
        <v>725</v>
      </c>
      <c r="PU900" s="3" t="s">
        <v>726</v>
      </c>
      <c r="QQ900" s="3" t="s">
        <v>726</v>
      </c>
      <c r="RA900" s="3" t="s">
        <v>726</v>
      </c>
      <c r="RC900" s="3" t="s">
        <v>726</v>
      </c>
      <c r="RI900" s="3" t="s">
        <v>725</v>
      </c>
      <c r="RJ900" s="3" t="s">
        <v>725</v>
      </c>
      <c r="RM900" s="3" t="s">
        <v>726</v>
      </c>
      <c r="RN900" s="3" t="s">
        <v>725</v>
      </c>
      <c r="RT900" s="3" t="s">
        <v>726</v>
      </c>
      <c r="SC900" s="3" t="s">
        <v>725</v>
      </c>
      <c r="SE900" s="3" t="s">
        <v>726</v>
      </c>
      <c r="SF900" s="3">
        <v>18</v>
      </c>
      <c r="SG900" s="3">
        <v>1</v>
      </c>
      <c r="SH900" s="3">
        <v>4</v>
      </c>
      <c r="SI900" s="3">
        <v>5</v>
      </c>
      <c r="SJ900" s="3" t="s">
        <v>524</v>
      </c>
      <c r="SK900" s="3" t="s">
        <v>771</v>
      </c>
      <c r="SL900" s="3" t="s">
        <v>524</v>
      </c>
      <c r="SM900" s="3" t="s">
        <v>1250</v>
      </c>
      <c r="SN900" s="4">
        <v>0</v>
      </c>
      <c r="SO900" s="3" t="s">
        <v>526</v>
      </c>
      <c r="SP900" s="3" t="s">
        <v>544</v>
      </c>
    </row>
    <row r="901" spans="1:510" ht="12.75" x14ac:dyDescent="0.2">
      <c r="A901" s="2">
        <v>43949.992756134263</v>
      </c>
      <c r="B901" s="3" t="s">
        <v>507</v>
      </c>
      <c r="C901" s="3" t="s">
        <v>508</v>
      </c>
      <c r="D901" s="3" t="s">
        <v>1132</v>
      </c>
      <c r="E901" s="3" t="s">
        <v>1143</v>
      </c>
      <c r="F901" s="3" t="s">
        <v>510</v>
      </c>
      <c r="G901" s="3" t="s">
        <v>756</v>
      </c>
      <c r="H901" s="3" t="s">
        <v>1125</v>
      </c>
      <c r="I901" s="3" t="s">
        <v>1125</v>
      </c>
      <c r="J901" s="3" t="s">
        <v>514</v>
      </c>
      <c r="K901" s="3"/>
      <c r="M901" s="3" t="s">
        <v>516</v>
      </c>
      <c r="N901" s="3" t="s">
        <v>517</v>
      </c>
      <c r="O901" s="3" t="s">
        <v>518</v>
      </c>
      <c r="P901" s="3">
        <v>6</v>
      </c>
      <c r="Q901" s="3" t="s">
        <v>733</v>
      </c>
      <c r="R901" s="3" t="s">
        <v>734</v>
      </c>
      <c r="S901" s="3" t="s">
        <v>519</v>
      </c>
      <c r="T901" s="3" t="s">
        <v>520</v>
      </c>
      <c r="U901" s="3" t="s">
        <v>1125</v>
      </c>
      <c r="V901" s="3" t="s">
        <v>1125</v>
      </c>
      <c r="W901" s="3" t="s">
        <v>1125</v>
      </c>
      <c r="X901" s="3" t="s">
        <v>1125</v>
      </c>
      <c r="Y901" s="3" t="s">
        <v>1125</v>
      </c>
      <c r="AA901" s="3">
        <v>1240</v>
      </c>
      <c r="AB901" s="3">
        <v>660</v>
      </c>
      <c r="AC901" s="3">
        <v>580</v>
      </c>
      <c r="AD901" s="3" t="s">
        <v>521</v>
      </c>
      <c r="AE901" s="3" t="s">
        <v>522</v>
      </c>
      <c r="AF901" s="3" t="s">
        <v>523</v>
      </c>
      <c r="AI901" s="3" t="s">
        <v>723</v>
      </c>
      <c r="BK901" s="3" t="s">
        <v>723</v>
      </c>
      <c r="CH901" s="3" t="s">
        <v>723</v>
      </c>
      <c r="CI901" s="3" t="s">
        <v>723</v>
      </c>
      <c r="FY901" s="3" t="s">
        <v>723</v>
      </c>
      <c r="GJ901" s="3" t="s">
        <v>723</v>
      </c>
      <c r="IF901" s="3" t="s">
        <v>723</v>
      </c>
      <c r="JD901" s="3">
        <v>11</v>
      </c>
      <c r="JE901" s="3">
        <v>7</v>
      </c>
      <c r="JF901" s="3">
        <v>1</v>
      </c>
      <c r="JG901" s="3">
        <v>3</v>
      </c>
      <c r="JK901" s="3" t="s">
        <v>725</v>
      </c>
      <c r="KM901" s="3" t="s">
        <v>726</v>
      </c>
      <c r="LJ901" s="3" t="s">
        <v>725</v>
      </c>
      <c r="LK901" s="3" t="s">
        <v>726</v>
      </c>
      <c r="PA901" s="3" t="s">
        <v>725</v>
      </c>
      <c r="PL901" s="3" t="s">
        <v>727</v>
      </c>
      <c r="RH901" s="3" t="s">
        <v>726</v>
      </c>
      <c r="SF901" s="3">
        <v>5</v>
      </c>
      <c r="SG901" s="3">
        <v>5</v>
      </c>
      <c r="SH901" s="3">
        <v>1</v>
      </c>
      <c r="SI901" s="3">
        <v>1</v>
      </c>
      <c r="SJ901" s="3" t="s">
        <v>523</v>
      </c>
      <c r="SK901" s="3" t="s">
        <v>852</v>
      </c>
      <c r="SL901" s="3" t="s">
        <v>524</v>
      </c>
      <c r="SM901" s="3" t="s">
        <v>1248</v>
      </c>
      <c r="SN901" s="3" t="s">
        <v>594</v>
      </c>
      <c r="SO901" s="3" t="s">
        <v>554</v>
      </c>
      <c r="SP901" s="3" t="s">
        <v>549</v>
      </c>
    </row>
    <row r="902" spans="1:510" ht="12.75" x14ac:dyDescent="0.2">
      <c r="A902" s="2">
        <v>43949.993073912032</v>
      </c>
      <c r="B902" s="3" t="s">
        <v>507</v>
      </c>
      <c r="C902" s="3" t="s">
        <v>508</v>
      </c>
      <c r="D902" s="3" t="s">
        <v>509</v>
      </c>
      <c r="E902" s="3" t="s">
        <v>1143</v>
      </c>
      <c r="F902" s="3" t="s">
        <v>528</v>
      </c>
      <c r="G902" s="3" t="s">
        <v>511</v>
      </c>
      <c r="H902" s="3" t="s">
        <v>512</v>
      </c>
      <c r="I902" s="3" t="s">
        <v>529</v>
      </c>
      <c r="J902" s="3" t="s">
        <v>514</v>
      </c>
      <c r="K902" s="3"/>
      <c r="M902" s="3" t="s">
        <v>516</v>
      </c>
      <c r="N902" s="3" t="s">
        <v>517</v>
      </c>
      <c r="O902" s="3" t="s">
        <v>518</v>
      </c>
      <c r="P902" s="3">
        <v>8</v>
      </c>
      <c r="Q902" s="3" t="s">
        <v>733</v>
      </c>
      <c r="R902" s="3" t="s">
        <v>745</v>
      </c>
      <c r="S902" s="3" t="s">
        <v>519</v>
      </c>
      <c r="T902" s="3" t="s">
        <v>533</v>
      </c>
      <c r="U902" s="3">
        <v>35</v>
      </c>
      <c r="V902" s="3">
        <v>35</v>
      </c>
      <c r="W902" s="3">
        <v>35</v>
      </c>
      <c r="X902" s="3">
        <v>35</v>
      </c>
      <c r="Y902" s="3">
        <v>36</v>
      </c>
      <c r="Z902" s="3" t="s">
        <v>534</v>
      </c>
      <c r="AA902" s="3">
        <v>1530</v>
      </c>
      <c r="AB902" s="3">
        <v>740</v>
      </c>
      <c r="AC902" s="3">
        <v>790</v>
      </c>
      <c r="AD902" s="3" t="s">
        <v>853</v>
      </c>
      <c r="AE902" s="3" t="s">
        <v>541</v>
      </c>
      <c r="AF902" s="3" t="s">
        <v>523</v>
      </c>
      <c r="AG902" s="3" t="s">
        <v>723</v>
      </c>
      <c r="BW902" s="3" t="s">
        <v>723</v>
      </c>
      <c r="CA902" s="3" t="s">
        <v>723</v>
      </c>
      <c r="CH902" s="3" t="s">
        <v>723</v>
      </c>
      <c r="CI902" s="3" t="s">
        <v>729</v>
      </c>
      <c r="CP902" s="3" t="s">
        <v>723</v>
      </c>
      <c r="DS902" s="3" t="s">
        <v>729</v>
      </c>
      <c r="FD902" s="3" t="s">
        <v>723</v>
      </c>
      <c r="GJ902" s="3" t="s">
        <v>723</v>
      </c>
      <c r="HJ902" s="3" t="s">
        <v>729</v>
      </c>
      <c r="HO902" s="3" t="s">
        <v>723</v>
      </c>
      <c r="HY902" s="3" t="s">
        <v>729</v>
      </c>
      <c r="IF902" s="3" t="s">
        <v>729</v>
      </c>
      <c r="IJ902" s="3" t="s">
        <v>723</v>
      </c>
      <c r="IY902" s="3" t="s">
        <v>723</v>
      </c>
      <c r="JD902" s="3">
        <v>18</v>
      </c>
      <c r="JE902" s="3">
        <v>17</v>
      </c>
      <c r="JF902" s="3" t="s">
        <v>730</v>
      </c>
      <c r="JG902" s="3">
        <v>1</v>
      </c>
      <c r="JH902" s="3" t="s">
        <v>746</v>
      </c>
      <c r="JI902" s="3" t="s">
        <v>725</v>
      </c>
      <c r="KY902" s="3" t="s">
        <v>726</v>
      </c>
      <c r="LC902" s="3" t="s">
        <v>725</v>
      </c>
      <c r="LJ902" s="3" t="s">
        <v>725</v>
      </c>
      <c r="LK902" s="3" t="s">
        <v>725</v>
      </c>
      <c r="LR902" s="3" t="s">
        <v>726</v>
      </c>
      <c r="MU902" s="3" t="s">
        <v>801</v>
      </c>
      <c r="OF902" s="3" t="s">
        <v>726</v>
      </c>
      <c r="PL902" s="3" t="s">
        <v>727</v>
      </c>
      <c r="QL902" s="3" t="s">
        <v>725</v>
      </c>
      <c r="QQ902" s="3" t="s">
        <v>725</v>
      </c>
      <c r="RA902" s="3" t="s">
        <v>725</v>
      </c>
      <c r="RH902" s="3" t="s">
        <v>725</v>
      </c>
      <c r="RL902" s="3" t="s">
        <v>727</v>
      </c>
      <c r="SA902" s="3" t="s">
        <v>725</v>
      </c>
      <c r="SF902" s="3">
        <v>13</v>
      </c>
      <c r="SG902" s="3">
        <v>3</v>
      </c>
      <c r="SH902" s="3">
        <v>2</v>
      </c>
      <c r="SI902" s="3">
        <v>10</v>
      </c>
      <c r="SJ902" s="3" t="s">
        <v>523</v>
      </c>
      <c r="SK902" s="3" t="s">
        <v>778</v>
      </c>
      <c r="SL902" s="3" t="s">
        <v>524</v>
      </c>
      <c r="SM902" s="3" t="s">
        <v>1252</v>
      </c>
      <c r="SN902" s="4">
        <v>0</v>
      </c>
      <c r="SO902" s="3" t="s">
        <v>526</v>
      </c>
      <c r="SP902" s="3" t="s">
        <v>582</v>
      </c>
    </row>
    <row r="903" spans="1:510" ht="12.75" x14ac:dyDescent="0.2">
      <c r="A903" s="2">
        <v>43949.994103171295</v>
      </c>
      <c r="B903" s="3" t="s">
        <v>507</v>
      </c>
      <c r="C903" s="3" t="s">
        <v>508</v>
      </c>
      <c r="D903" s="3" t="s">
        <v>1131</v>
      </c>
      <c r="E903" s="3" t="s">
        <v>1143</v>
      </c>
      <c r="F903" s="3" t="s">
        <v>510</v>
      </c>
      <c r="G903" s="3" t="s">
        <v>511</v>
      </c>
      <c r="H903" s="3" t="s">
        <v>555</v>
      </c>
      <c r="I903" s="3" t="s">
        <v>513</v>
      </c>
      <c r="J903" s="3" t="s">
        <v>514</v>
      </c>
      <c r="K903" s="3"/>
      <c r="M903" s="3" t="s">
        <v>572</v>
      </c>
      <c r="N903" s="3" t="s">
        <v>539</v>
      </c>
      <c r="O903" s="3" t="s">
        <v>518</v>
      </c>
      <c r="P903" s="3">
        <v>3</v>
      </c>
      <c r="Q903" s="3">
        <v>4</v>
      </c>
      <c r="R903" s="3" t="s">
        <v>745</v>
      </c>
      <c r="S903" s="3" t="s">
        <v>519</v>
      </c>
      <c r="T903" s="3" t="s">
        <v>533</v>
      </c>
      <c r="U903" s="3">
        <v>32</v>
      </c>
      <c r="V903" s="3">
        <v>35</v>
      </c>
      <c r="W903" s="3">
        <v>29</v>
      </c>
      <c r="X903" s="3">
        <v>32</v>
      </c>
      <c r="Y903" s="3">
        <v>30</v>
      </c>
      <c r="Z903" s="3" t="s">
        <v>534</v>
      </c>
      <c r="AA903" s="3">
        <v>1330</v>
      </c>
      <c r="AB903" s="3">
        <v>700</v>
      </c>
      <c r="AC903" s="3">
        <v>630</v>
      </c>
      <c r="AD903" s="3" t="s">
        <v>576</v>
      </c>
      <c r="AE903" s="3" t="s">
        <v>548</v>
      </c>
      <c r="AF903" s="3" t="s">
        <v>523</v>
      </c>
      <c r="AL903" s="3" t="s">
        <v>723</v>
      </c>
      <c r="BA903" s="3" t="s">
        <v>723</v>
      </c>
      <c r="DE903" s="3" t="s">
        <v>723</v>
      </c>
      <c r="EC903" s="3" t="s">
        <v>723</v>
      </c>
      <c r="ED903" s="3" t="s">
        <v>723</v>
      </c>
      <c r="EQ903" s="3" t="s">
        <v>723</v>
      </c>
      <c r="GA903" s="3" t="s">
        <v>723</v>
      </c>
      <c r="GB903" s="3" t="s">
        <v>723</v>
      </c>
      <c r="GC903" s="3" t="s">
        <v>723</v>
      </c>
      <c r="GD903" s="3" t="s">
        <v>723</v>
      </c>
      <c r="HU903" s="3" t="s">
        <v>723</v>
      </c>
      <c r="HY903" s="3" t="s">
        <v>723</v>
      </c>
      <c r="JD903" s="3">
        <v>12</v>
      </c>
      <c r="JE903" s="3">
        <v>6</v>
      </c>
      <c r="JF903" s="3">
        <v>4</v>
      </c>
      <c r="JG903" s="3">
        <v>2</v>
      </c>
      <c r="JH903" s="3" t="s">
        <v>752</v>
      </c>
      <c r="JN903" s="3" t="s">
        <v>726</v>
      </c>
      <c r="KC903" s="3" t="s">
        <v>725</v>
      </c>
      <c r="KD903" s="3" t="s">
        <v>725</v>
      </c>
      <c r="MG903" s="3" t="s">
        <v>725</v>
      </c>
      <c r="NE903" s="3" t="s">
        <v>726</v>
      </c>
      <c r="NF903" s="3" t="s">
        <v>727</v>
      </c>
      <c r="NS903" s="3" t="s">
        <v>725</v>
      </c>
      <c r="PC903" s="3" t="s">
        <v>727</v>
      </c>
      <c r="PD903" s="3" t="s">
        <v>725</v>
      </c>
      <c r="PE903" s="3" t="s">
        <v>727</v>
      </c>
      <c r="PF903" s="3" t="s">
        <v>725</v>
      </c>
      <c r="QW903" s="3" t="s">
        <v>725</v>
      </c>
      <c r="RA903" s="3" t="s">
        <v>725</v>
      </c>
      <c r="SF903" s="3">
        <v>7</v>
      </c>
      <c r="SG903" s="3">
        <v>2</v>
      </c>
      <c r="SH903" s="3">
        <v>3</v>
      </c>
      <c r="SI903" s="3">
        <v>3</v>
      </c>
      <c r="SJ903" s="3" t="s">
        <v>524</v>
      </c>
      <c r="SK903" s="3" t="s">
        <v>752</v>
      </c>
      <c r="SL903" s="3" t="s">
        <v>524</v>
      </c>
      <c r="SM903" s="3" t="s">
        <v>1249</v>
      </c>
      <c r="SN903" s="3" t="s">
        <v>570</v>
      </c>
      <c r="SO903" s="3" t="s">
        <v>554</v>
      </c>
      <c r="SP903" s="3" t="s">
        <v>549</v>
      </c>
    </row>
    <row r="904" spans="1:510" ht="12.75" x14ac:dyDescent="0.2">
      <c r="A904" s="2">
        <v>43949.995153206022</v>
      </c>
      <c r="B904" s="3" t="s">
        <v>507</v>
      </c>
      <c r="C904" s="3" t="s">
        <v>508</v>
      </c>
      <c r="D904" s="3" t="s">
        <v>509</v>
      </c>
      <c r="E904" s="3" t="s">
        <v>1143</v>
      </c>
      <c r="F904" s="3" t="s">
        <v>574</v>
      </c>
      <c r="G904" s="3" t="s">
        <v>579</v>
      </c>
      <c r="H904" s="3" t="s">
        <v>512</v>
      </c>
      <c r="I904" s="3" t="s">
        <v>513</v>
      </c>
      <c r="J904" s="3" t="s">
        <v>514</v>
      </c>
      <c r="K904" s="3"/>
      <c r="M904" s="3" t="s">
        <v>516</v>
      </c>
      <c r="N904" s="3" t="s">
        <v>531</v>
      </c>
      <c r="O904" s="3" t="s">
        <v>580</v>
      </c>
      <c r="P904" s="3">
        <v>10</v>
      </c>
      <c r="Q904" s="3">
        <v>4</v>
      </c>
      <c r="R904" s="3" t="s">
        <v>1125</v>
      </c>
      <c r="S904" s="3" t="s">
        <v>546</v>
      </c>
      <c r="T904" s="3" t="s">
        <v>533</v>
      </c>
      <c r="U904" s="3">
        <v>35</v>
      </c>
      <c r="V904" s="3">
        <v>36</v>
      </c>
      <c r="W904" s="3">
        <v>32</v>
      </c>
      <c r="X904" s="3">
        <v>35</v>
      </c>
      <c r="Y904" s="3">
        <v>35</v>
      </c>
      <c r="Z904" s="3" t="s">
        <v>534</v>
      </c>
      <c r="AA904" s="3">
        <v>1530</v>
      </c>
      <c r="AB904" s="3">
        <v>760</v>
      </c>
      <c r="AC904" s="3">
        <v>770</v>
      </c>
      <c r="AD904" s="3" t="s">
        <v>560</v>
      </c>
      <c r="AE904" s="3" t="s">
        <v>548</v>
      </c>
      <c r="AF904" s="3" t="s">
        <v>523</v>
      </c>
      <c r="AR904" s="3" t="s">
        <v>723</v>
      </c>
      <c r="AV904" s="3" t="s">
        <v>723</v>
      </c>
      <c r="BE904" s="3" t="s">
        <v>723</v>
      </c>
      <c r="DT904" s="3" t="s">
        <v>723</v>
      </c>
      <c r="EG904" s="3" t="s">
        <v>723</v>
      </c>
      <c r="FD904" s="3" t="s">
        <v>723</v>
      </c>
      <c r="FN904" s="3" t="s">
        <v>723</v>
      </c>
      <c r="FR904" s="3" t="s">
        <v>723</v>
      </c>
      <c r="GJ904" s="3" t="s">
        <v>723</v>
      </c>
      <c r="HJ904" s="3" t="s">
        <v>723</v>
      </c>
      <c r="HO904" s="3" t="s">
        <v>723</v>
      </c>
      <c r="HY904" s="3" t="s">
        <v>723</v>
      </c>
      <c r="JC904" s="3" t="s">
        <v>729</v>
      </c>
      <c r="JD904" s="3">
        <v>14</v>
      </c>
      <c r="JE904" s="3">
        <v>10</v>
      </c>
      <c r="JF904" s="3">
        <v>2</v>
      </c>
      <c r="JG904" s="3">
        <v>2</v>
      </c>
      <c r="JH904" s="3" t="s">
        <v>765</v>
      </c>
      <c r="JT904" s="3" t="s">
        <v>725</v>
      </c>
      <c r="JX904" s="3" t="s">
        <v>726</v>
      </c>
      <c r="KG904" s="3" t="s">
        <v>725</v>
      </c>
      <c r="OF904" s="3" t="s">
        <v>726</v>
      </c>
      <c r="OP904" s="3" t="s">
        <v>725</v>
      </c>
      <c r="PL904" s="3" t="s">
        <v>726</v>
      </c>
      <c r="QQ904" s="3" t="s">
        <v>727</v>
      </c>
      <c r="RA904" s="3" t="s">
        <v>725</v>
      </c>
      <c r="SE904" s="3" t="s">
        <v>726</v>
      </c>
      <c r="SF904" s="3">
        <v>7</v>
      </c>
      <c r="SG904" s="3">
        <v>7</v>
      </c>
      <c r="SH904" s="3">
        <v>1</v>
      </c>
      <c r="SI904" s="3">
        <v>4</v>
      </c>
      <c r="SJ904" s="3" t="s">
        <v>523</v>
      </c>
      <c r="SK904" s="3" t="s">
        <v>779</v>
      </c>
      <c r="SL904" s="3" t="s">
        <v>524</v>
      </c>
      <c r="SM904" s="3" t="s">
        <v>1248</v>
      </c>
      <c r="SN904" s="3" t="s">
        <v>570</v>
      </c>
      <c r="SO904" s="3" t="s">
        <v>526</v>
      </c>
      <c r="SP904" s="3" t="s">
        <v>527</v>
      </c>
    </row>
    <row r="905" spans="1:510" ht="12.75" x14ac:dyDescent="0.2">
      <c r="A905" s="2">
        <v>43949.995381516201</v>
      </c>
      <c r="B905" s="3" t="s">
        <v>507</v>
      </c>
      <c r="C905" s="3" t="s">
        <v>508</v>
      </c>
      <c r="D905" s="3" t="s">
        <v>509</v>
      </c>
      <c r="E905" s="3" t="s">
        <v>1143</v>
      </c>
      <c r="F905" s="3" t="s">
        <v>574</v>
      </c>
      <c r="G905" s="3" t="s">
        <v>579</v>
      </c>
      <c r="H905" s="3" t="s">
        <v>512</v>
      </c>
      <c r="I905" s="3" t="s">
        <v>513</v>
      </c>
      <c r="J905" s="3" t="s">
        <v>514</v>
      </c>
      <c r="K905" s="3"/>
      <c r="M905" s="3" t="s">
        <v>516</v>
      </c>
      <c r="N905" s="3" t="s">
        <v>531</v>
      </c>
      <c r="O905" s="3" t="s">
        <v>580</v>
      </c>
      <c r="P905" s="3">
        <v>10</v>
      </c>
      <c r="Q905" s="3">
        <v>4</v>
      </c>
      <c r="R905" s="3" t="s">
        <v>1125</v>
      </c>
      <c r="S905" s="3" t="s">
        <v>546</v>
      </c>
      <c r="T905" s="3" t="s">
        <v>533</v>
      </c>
      <c r="U905" s="3">
        <v>35</v>
      </c>
      <c r="V905" s="3">
        <v>36</v>
      </c>
      <c r="W905" s="3">
        <v>32</v>
      </c>
      <c r="X905" s="3">
        <v>35</v>
      </c>
      <c r="Y905" s="3">
        <v>35</v>
      </c>
      <c r="Z905" s="3" t="s">
        <v>534</v>
      </c>
      <c r="AA905" s="3">
        <v>1530</v>
      </c>
      <c r="AB905" s="3">
        <v>760</v>
      </c>
      <c r="AC905" s="3">
        <v>770</v>
      </c>
      <c r="AD905" s="3" t="s">
        <v>560</v>
      </c>
      <c r="AE905" s="3" t="s">
        <v>548</v>
      </c>
      <c r="AF905" s="3" t="s">
        <v>523</v>
      </c>
      <c r="AR905" s="3" t="s">
        <v>723</v>
      </c>
      <c r="AV905" s="3" t="s">
        <v>723</v>
      </c>
      <c r="BE905" s="3" t="s">
        <v>723</v>
      </c>
      <c r="DT905" s="3" t="s">
        <v>723</v>
      </c>
      <c r="EG905" s="3" t="s">
        <v>723</v>
      </c>
      <c r="FD905" s="3" t="s">
        <v>723</v>
      </c>
      <c r="FN905" s="3" t="s">
        <v>723</v>
      </c>
      <c r="FR905" s="3" t="s">
        <v>723</v>
      </c>
      <c r="GJ905" s="3" t="s">
        <v>723</v>
      </c>
      <c r="HJ905" s="3" t="s">
        <v>723</v>
      </c>
      <c r="HO905" s="3" t="s">
        <v>723</v>
      </c>
      <c r="HY905" s="3" t="s">
        <v>723</v>
      </c>
      <c r="JC905" s="3" t="s">
        <v>729</v>
      </c>
      <c r="JD905" s="3">
        <v>14</v>
      </c>
      <c r="JE905" s="3">
        <v>10</v>
      </c>
      <c r="JF905" s="3">
        <v>2</v>
      </c>
      <c r="JG905" s="3">
        <v>2</v>
      </c>
      <c r="JH905" s="3" t="s">
        <v>765</v>
      </c>
      <c r="JT905" s="3" t="s">
        <v>725</v>
      </c>
      <c r="JX905" s="3" t="s">
        <v>726</v>
      </c>
      <c r="KG905" s="3" t="s">
        <v>725</v>
      </c>
      <c r="OF905" s="3" t="s">
        <v>726</v>
      </c>
      <c r="OP905" s="3" t="s">
        <v>725</v>
      </c>
      <c r="PL905" s="3" t="s">
        <v>726</v>
      </c>
      <c r="QQ905" s="3" t="s">
        <v>727</v>
      </c>
      <c r="RA905" s="3" t="s">
        <v>725</v>
      </c>
      <c r="SE905" s="3" t="s">
        <v>726</v>
      </c>
      <c r="SF905" s="3">
        <v>7</v>
      </c>
      <c r="SG905" s="3">
        <v>7</v>
      </c>
      <c r="SH905" s="3">
        <v>1</v>
      </c>
      <c r="SI905" s="3">
        <v>4</v>
      </c>
      <c r="SJ905" s="3" t="s">
        <v>523</v>
      </c>
      <c r="SK905" s="3" t="s">
        <v>779</v>
      </c>
      <c r="SL905" s="3" t="s">
        <v>524</v>
      </c>
      <c r="SM905" s="3" t="s">
        <v>1248</v>
      </c>
      <c r="SN905" s="3" t="s">
        <v>570</v>
      </c>
      <c r="SO905" s="3" t="s">
        <v>526</v>
      </c>
      <c r="SP905" s="3" t="s">
        <v>527</v>
      </c>
    </row>
    <row r="906" spans="1:510" ht="12.75" x14ac:dyDescent="0.2">
      <c r="A906" s="2">
        <v>43949.995687291666</v>
      </c>
      <c r="B906" s="3" t="s">
        <v>507</v>
      </c>
      <c r="C906" s="3" t="s">
        <v>508</v>
      </c>
      <c r="D906" s="3" t="s">
        <v>566</v>
      </c>
      <c r="E906" s="3" t="s">
        <v>1143</v>
      </c>
      <c r="F906" s="3" t="s">
        <v>510</v>
      </c>
      <c r="G906" s="3" t="s">
        <v>511</v>
      </c>
      <c r="H906" s="3" t="s">
        <v>563</v>
      </c>
      <c r="I906" s="3" t="s">
        <v>537</v>
      </c>
      <c r="J906" s="3" t="s">
        <v>514</v>
      </c>
      <c r="K906" s="3"/>
      <c r="M906" s="3" t="s">
        <v>572</v>
      </c>
      <c r="N906" s="3" t="s">
        <v>578</v>
      </c>
      <c r="O906" s="3" t="s">
        <v>518</v>
      </c>
      <c r="P906" s="3">
        <v>5</v>
      </c>
      <c r="Q906" s="3" t="s">
        <v>733</v>
      </c>
      <c r="R906" s="3" t="s">
        <v>1160</v>
      </c>
      <c r="S906" s="3" t="s">
        <v>519</v>
      </c>
      <c r="T906" s="3" t="s">
        <v>533</v>
      </c>
      <c r="U906" s="3">
        <v>34</v>
      </c>
      <c r="V906" s="3">
        <v>36</v>
      </c>
      <c r="W906" s="3">
        <v>27</v>
      </c>
      <c r="X906" s="3">
        <v>36</v>
      </c>
      <c r="Y906" s="3">
        <v>36</v>
      </c>
      <c r="Z906" s="3" t="s">
        <v>534</v>
      </c>
      <c r="AA906" s="3">
        <v>1350</v>
      </c>
      <c r="AB906" s="3">
        <v>720</v>
      </c>
      <c r="AC906" s="3">
        <v>630</v>
      </c>
      <c r="AD906" s="3" t="s">
        <v>586</v>
      </c>
      <c r="AE906" s="3" t="s">
        <v>548</v>
      </c>
      <c r="AF906" s="3" t="s">
        <v>523</v>
      </c>
      <c r="CU906" s="3" t="s">
        <v>723</v>
      </c>
      <c r="EA906" s="3" t="s">
        <v>723</v>
      </c>
      <c r="FF906" s="3" t="s">
        <v>723</v>
      </c>
      <c r="FN906" s="3" t="s">
        <v>723</v>
      </c>
      <c r="GQ906" s="3" t="s">
        <v>723</v>
      </c>
      <c r="GS906" s="3" t="s">
        <v>723</v>
      </c>
      <c r="HB906" s="3" t="s">
        <v>723</v>
      </c>
      <c r="JD906" s="3">
        <v>8</v>
      </c>
      <c r="JE906" s="3">
        <v>1</v>
      </c>
      <c r="JF906" s="3">
        <v>5</v>
      </c>
      <c r="JG906" s="3">
        <v>2</v>
      </c>
      <c r="JH906" s="3" t="s">
        <v>777</v>
      </c>
      <c r="JI906" s="3" t="s">
        <v>726</v>
      </c>
      <c r="LW906" s="3" t="s">
        <v>725</v>
      </c>
      <c r="NC906" s="3" t="s">
        <v>725</v>
      </c>
      <c r="OH906" s="3" t="s">
        <v>725</v>
      </c>
      <c r="OP906" s="3" t="s">
        <v>725</v>
      </c>
      <c r="PS906" s="3" t="s">
        <v>726</v>
      </c>
      <c r="PU906" s="3" t="s">
        <v>726</v>
      </c>
      <c r="QD906" s="3" t="s">
        <v>726</v>
      </c>
      <c r="SF906" s="3">
        <v>5</v>
      </c>
      <c r="SG906" s="3">
        <v>3</v>
      </c>
      <c r="SH906" s="3">
        <v>0</v>
      </c>
      <c r="SI906" s="3">
        <v>0</v>
      </c>
      <c r="SJ906" s="3" t="s">
        <v>523</v>
      </c>
      <c r="SK906" s="3" t="s">
        <v>821</v>
      </c>
      <c r="SL906" s="3" t="s">
        <v>524</v>
      </c>
      <c r="SM906" s="3" t="s">
        <v>1249</v>
      </c>
      <c r="SN906" s="3" t="s">
        <v>525</v>
      </c>
      <c r="SO906" s="3" t="s">
        <v>526</v>
      </c>
      <c r="SP906" s="3" t="s">
        <v>582</v>
      </c>
    </row>
    <row r="907" spans="1:510" ht="12.75" x14ac:dyDescent="0.2">
      <c r="A907" s="2">
        <v>43949.997502500002</v>
      </c>
      <c r="B907" s="3" t="s">
        <v>507</v>
      </c>
      <c r="C907" s="3" t="s">
        <v>508</v>
      </c>
      <c r="D907" s="3" t="s">
        <v>509</v>
      </c>
      <c r="E907" s="3" t="s">
        <v>1143</v>
      </c>
      <c r="F907" s="3" t="s">
        <v>510</v>
      </c>
      <c r="G907" s="3" t="s">
        <v>511</v>
      </c>
      <c r="H907" s="3" t="s">
        <v>536</v>
      </c>
      <c r="I907" s="3" t="s">
        <v>529</v>
      </c>
      <c r="J907" s="3" t="s">
        <v>514</v>
      </c>
      <c r="K907" s="3"/>
      <c r="M907" s="3" t="s">
        <v>516</v>
      </c>
      <c r="N907" s="3" t="s">
        <v>531</v>
      </c>
      <c r="O907" s="3" t="s">
        <v>518</v>
      </c>
      <c r="P907" s="3">
        <v>9</v>
      </c>
      <c r="Q907" s="3" t="s">
        <v>733</v>
      </c>
      <c r="R907" s="3" t="s">
        <v>1125</v>
      </c>
      <c r="S907" s="3" t="s">
        <v>519</v>
      </c>
      <c r="T907" s="3" t="s">
        <v>533</v>
      </c>
      <c r="U907" s="3">
        <v>35</v>
      </c>
      <c r="V907" s="3">
        <v>35</v>
      </c>
      <c r="W907" s="3">
        <v>35</v>
      </c>
      <c r="X907" s="3">
        <v>36</v>
      </c>
      <c r="Y907" s="3">
        <v>33</v>
      </c>
      <c r="Z907" s="3" t="s">
        <v>534</v>
      </c>
      <c r="AA907" s="3">
        <v>1500</v>
      </c>
      <c r="AB907" s="3">
        <v>700</v>
      </c>
      <c r="AC907" s="3">
        <v>800</v>
      </c>
      <c r="AD907" s="3" t="s">
        <v>560</v>
      </c>
      <c r="AE907" s="3" t="s">
        <v>548</v>
      </c>
      <c r="AF907" s="3" t="s">
        <v>523</v>
      </c>
      <c r="BE907" s="3" t="s">
        <v>723</v>
      </c>
      <c r="CA907" s="3" t="s">
        <v>723</v>
      </c>
      <c r="FJ907" s="3" t="s">
        <v>723</v>
      </c>
      <c r="IA907" s="3" t="s">
        <v>723</v>
      </c>
      <c r="IB907" s="3" t="s">
        <v>723</v>
      </c>
      <c r="IR907" s="3" t="s">
        <v>723</v>
      </c>
      <c r="JD907" s="3">
        <v>6</v>
      </c>
      <c r="JE907" s="3">
        <v>2</v>
      </c>
      <c r="JF907" s="3">
        <v>2</v>
      </c>
      <c r="JG907" s="3">
        <v>2</v>
      </c>
      <c r="JH907" s="3" t="s">
        <v>741</v>
      </c>
      <c r="KG907" s="3" t="s">
        <v>727</v>
      </c>
      <c r="LC907" s="3" t="s">
        <v>726</v>
      </c>
      <c r="OL907" s="3" t="s">
        <v>725</v>
      </c>
      <c r="RC907" s="3" t="s">
        <v>726</v>
      </c>
      <c r="RD907" s="3" t="s">
        <v>725</v>
      </c>
      <c r="RT907" s="3" t="s">
        <v>726</v>
      </c>
      <c r="SF907" s="3">
        <v>2</v>
      </c>
      <c r="SG907" s="3">
        <v>3</v>
      </c>
      <c r="SH907" s="3">
        <v>1</v>
      </c>
      <c r="SI907" s="3">
        <v>0</v>
      </c>
      <c r="SJ907" s="3" t="s">
        <v>523</v>
      </c>
      <c r="SK907" s="3" t="s">
        <v>854</v>
      </c>
      <c r="SL907" s="3" t="s">
        <v>524</v>
      </c>
      <c r="SM907" s="6" t="s">
        <v>1125</v>
      </c>
      <c r="SO907" s="3" t="s">
        <v>554</v>
      </c>
      <c r="SP907" s="3" t="s">
        <v>549</v>
      </c>
    </row>
    <row r="908" spans="1:510" ht="12.75" x14ac:dyDescent="0.2">
      <c r="A908" s="2">
        <v>43950.000117418982</v>
      </c>
      <c r="B908" s="3" t="s">
        <v>507</v>
      </c>
      <c r="C908" s="3" t="s">
        <v>508</v>
      </c>
      <c r="D908" s="3" t="s">
        <v>566</v>
      </c>
      <c r="E908" s="3" t="s">
        <v>1143</v>
      </c>
      <c r="F908" s="3" t="s">
        <v>528</v>
      </c>
      <c r="G908" s="3" t="s">
        <v>511</v>
      </c>
      <c r="H908" s="3" t="s">
        <v>512</v>
      </c>
      <c r="I908" s="3" t="s">
        <v>513</v>
      </c>
      <c r="J908" s="3" t="s">
        <v>514</v>
      </c>
      <c r="K908" s="3"/>
      <c r="M908" s="3" t="s">
        <v>572</v>
      </c>
      <c r="N908" s="3" t="s">
        <v>531</v>
      </c>
      <c r="O908" s="3" t="s">
        <v>518</v>
      </c>
      <c r="P908" s="3">
        <v>4</v>
      </c>
      <c r="Q908" s="3">
        <v>4</v>
      </c>
      <c r="R908" s="3" t="s">
        <v>1159</v>
      </c>
      <c r="S908" s="3" t="s">
        <v>546</v>
      </c>
      <c r="T908" s="3" t="s">
        <v>533</v>
      </c>
      <c r="U908" s="3">
        <v>36</v>
      </c>
      <c r="V908" s="3">
        <v>36</v>
      </c>
      <c r="W908" s="3">
        <v>36</v>
      </c>
      <c r="X908" s="3">
        <v>36</v>
      </c>
      <c r="Y908" s="3">
        <v>36</v>
      </c>
      <c r="Z908" s="3" t="s">
        <v>534</v>
      </c>
      <c r="AA908" s="3">
        <v>1550</v>
      </c>
      <c r="AB908" s="3">
        <v>760</v>
      </c>
      <c r="AC908" s="3">
        <v>790</v>
      </c>
      <c r="AD908" s="3" t="s">
        <v>564</v>
      </c>
      <c r="AE908" s="3" t="s">
        <v>541</v>
      </c>
      <c r="AF908" s="3" t="s">
        <v>523</v>
      </c>
      <c r="AH908" s="3" t="s">
        <v>723</v>
      </c>
      <c r="AV908" s="3" t="s">
        <v>723</v>
      </c>
      <c r="BD908" s="3" t="s">
        <v>723</v>
      </c>
      <c r="BR908" s="3" t="s">
        <v>723</v>
      </c>
      <c r="BS908" s="3" t="s">
        <v>723</v>
      </c>
      <c r="BT908" s="3" t="s">
        <v>723</v>
      </c>
      <c r="CP908" s="3" t="s">
        <v>723</v>
      </c>
      <c r="CR908" s="3" t="s">
        <v>723</v>
      </c>
      <c r="DG908" s="3" t="s">
        <v>723</v>
      </c>
      <c r="EE908" s="3" t="s">
        <v>723</v>
      </c>
      <c r="FD908" s="3" t="s">
        <v>723</v>
      </c>
      <c r="FF908" s="3" t="s">
        <v>723</v>
      </c>
      <c r="FG908" s="3" t="s">
        <v>723</v>
      </c>
      <c r="FR908" s="3" t="s">
        <v>723</v>
      </c>
      <c r="GJ908" s="3" t="s">
        <v>723</v>
      </c>
      <c r="HB908" s="3" t="s">
        <v>723</v>
      </c>
      <c r="HO908" s="3" t="s">
        <v>723</v>
      </c>
      <c r="HP908" s="3" t="s">
        <v>723</v>
      </c>
      <c r="HY908" s="3" t="s">
        <v>723</v>
      </c>
      <c r="IZ908" s="3" t="s">
        <v>723</v>
      </c>
      <c r="JC908" s="3" t="s">
        <v>729</v>
      </c>
      <c r="JD908" s="3">
        <v>21</v>
      </c>
      <c r="JE908" s="3">
        <v>19</v>
      </c>
      <c r="JF908" s="3" t="s">
        <v>730</v>
      </c>
      <c r="JG908" s="3">
        <v>2</v>
      </c>
      <c r="JH908" s="3" t="s">
        <v>746</v>
      </c>
      <c r="JJ908" s="3" t="s">
        <v>727</v>
      </c>
      <c r="JX908" s="3" t="s">
        <v>727</v>
      </c>
      <c r="KF908" s="3" t="s">
        <v>727</v>
      </c>
      <c r="KT908" s="3" t="s">
        <v>727</v>
      </c>
      <c r="KU908" s="3" t="s">
        <v>725</v>
      </c>
      <c r="KV908" s="3" t="s">
        <v>726</v>
      </c>
      <c r="LR908" s="3" t="s">
        <v>727</v>
      </c>
      <c r="LT908" s="3" t="s">
        <v>725</v>
      </c>
      <c r="MI908" s="3" t="s">
        <v>726</v>
      </c>
      <c r="NG908" s="3" t="s">
        <v>726</v>
      </c>
      <c r="OF908" s="3" t="s">
        <v>726</v>
      </c>
      <c r="OH908" s="3" t="s">
        <v>725</v>
      </c>
      <c r="OI908" s="3" t="s">
        <v>726</v>
      </c>
      <c r="OT908" s="3" t="s">
        <v>725</v>
      </c>
      <c r="PL908" s="3" t="s">
        <v>727</v>
      </c>
      <c r="QD908" s="3" t="s">
        <v>725</v>
      </c>
      <c r="QQ908" s="3" t="s">
        <v>726</v>
      </c>
      <c r="QR908" s="3" t="s">
        <v>725</v>
      </c>
      <c r="RA908" s="3" t="s">
        <v>725</v>
      </c>
      <c r="SB908" s="3" t="s">
        <v>727</v>
      </c>
      <c r="SE908" s="3" t="s">
        <v>726</v>
      </c>
      <c r="SF908" s="3">
        <v>7</v>
      </c>
      <c r="SG908" s="3">
        <v>7</v>
      </c>
      <c r="SH908" s="3">
        <v>7</v>
      </c>
      <c r="SI908" s="3">
        <v>5</v>
      </c>
      <c r="SJ908" s="3" t="s">
        <v>523</v>
      </c>
      <c r="SK908" s="3" t="s">
        <v>782</v>
      </c>
      <c r="SL908" s="3" t="s">
        <v>524</v>
      </c>
      <c r="SM908" s="3" t="s">
        <v>1251</v>
      </c>
      <c r="SN908" s="3" t="s">
        <v>570</v>
      </c>
      <c r="SO908" s="3" t="s">
        <v>554</v>
      </c>
      <c r="SP908" s="3" t="s">
        <v>527</v>
      </c>
    </row>
    <row r="909" spans="1:510" ht="12.75" x14ac:dyDescent="0.2">
      <c r="A909" s="2">
        <v>43950.001079953705</v>
      </c>
      <c r="B909" s="3" t="s">
        <v>507</v>
      </c>
      <c r="C909" s="3" t="s">
        <v>508</v>
      </c>
      <c r="D909" s="3" t="s">
        <v>566</v>
      </c>
      <c r="E909" s="3" t="s">
        <v>1143</v>
      </c>
      <c r="F909" s="3" t="s">
        <v>528</v>
      </c>
      <c r="G909" s="3" t="s">
        <v>511</v>
      </c>
      <c r="H909" s="3" t="s">
        <v>563</v>
      </c>
      <c r="I909" s="3" t="s">
        <v>529</v>
      </c>
      <c r="J909" s="3" t="s">
        <v>514</v>
      </c>
      <c r="K909" s="3"/>
      <c r="M909" s="3" t="s">
        <v>572</v>
      </c>
      <c r="N909" s="3" t="s">
        <v>531</v>
      </c>
      <c r="O909" s="3" t="s">
        <v>518</v>
      </c>
      <c r="P909" s="3">
        <v>10</v>
      </c>
      <c r="Q909" s="3" t="s">
        <v>733</v>
      </c>
      <c r="R909" s="3" t="s">
        <v>745</v>
      </c>
      <c r="S909" s="3" t="s">
        <v>546</v>
      </c>
      <c r="T909" s="3" t="s">
        <v>533</v>
      </c>
      <c r="U909" s="3">
        <v>36</v>
      </c>
      <c r="V909" s="3">
        <v>36</v>
      </c>
      <c r="W909" s="3">
        <v>36</v>
      </c>
      <c r="X909" s="3">
        <v>35</v>
      </c>
      <c r="Y909" s="3">
        <v>35</v>
      </c>
      <c r="Z909" s="3" t="s">
        <v>534</v>
      </c>
      <c r="AA909" s="3">
        <v>1540</v>
      </c>
      <c r="AB909" s="3">
        <v>740</v>
      </c>
      <c r="AC909" s="3">
        <v>800</v>
      </c>
      <c r="AD909" s="3" t="s">
        <v>540</v>
      </c>
      <c r="AE909" s="3" t="s">
        <v>541</v>
      </c>
      <c r="AF909" s="3" t="s">
        <v>523</v>
      </c>
      <c r="BR909" s="3" t="s">
        <v>723</v>
      </c>
      <c r="BW909" s="3" t="s">
        <v>723</v>
      </c>
      <c r="CJ909" s="3" t="s">
        <v>723</v>
      </c>
      <c r="CP909" s="3" t="s">
        <v>723</v>
      </c>
      <c r="CX909" s="3" t="s">
        <v>723</v>
      </c>
      <c r="EE909" s="3" t="s">
        <v>729</v>
      </c>
      <c r="FD909" s="3" t="s">
        <v>723</v>
      </c>
      <c r="GQ909" s="3" t="s">
        <v>723</v>
      </c>
      <c r="HO909" s="3" t="s">
        <v>723</v>
      </c>
      <c r="IJ909" s="3" t="s">
        <v>723</v>
      </c>
      <c r="JD909" s="3">
        <v>10</v>
      </c>
      <c r="JE909" s="3">
        <v>6</v>
      </c>
      <c r="JF909" s="3">
        <v>2</v>
      </c>
      <c r="JG909" s="3">
        <v>2</v>
      </c>
      <c r="JH909" s="3" t="s">
        <v>735</v>
      </c>
      <c r="KT909" s="3" t="s">
        <v>727</v>
      </c>
      <c r="KY909" s="3" t="s">
        <v>726</v>
      </c>
      <c r="LL909" s="3" t="s">
        <v>725</v>
      </c>
      <c r="LR909" s="3" t="s">
        <v>726</v>
      </c>
      <c r="LZ909" s="3" t="s">
        <v>725</v>
      </c>
      <c r="NG909" s="3" t="s">
        <v>726</v>
      </c>
      <c r="OF909" s="3" t="s">
        <v>726</v>
      </c>
      <c r="PS909" s="3" t="s">
        <v>725</v>
      </c>
      <c r="QQ909" s="3" t="s">
        <v>726</v>
      </c>
      <c r="RL909" s="3" t="s">
        <v>725</v>
      </c>
      <c r="SF909" s="3">
        <v>4</v>
      </c>
      <c r="SG909" s="3">
        <v>5</v>
      </c>
      <c r="SH909" s="3">
        <v>1</v>
      </c>
      <c r="SI909" s="3">
        <v>0</v>
      </c>
      <c r="SJ909" s="3" t="s">
        <v>523</v>
      </c>
      <c r="SK909" s="3" t="s">
        <v>784</v>
      </c>
      <c r="SL909" s="3" t="s">
        <v>523</v>
      </c>
      <c r="SM909" s="3" t="s">
        <v>1254</v>
      </c>
      <c r="SN909" s="3" t="s">
        <v>542</v>
      </c>
      <c r="SO909" s="3" t="s">
        <v>554</v>
      </c>
      <c r="SP909" s="3" t="s">
        <v>544</v>
      </c>
    </row>
    <row r="910" spans="1:510" ht="12.75" x14ac:dyDescent="0.2">
      <c r="A910" s="2">
        <v>43950.001170613425</v>
      </c>
      <c r="B910" s="3" t="s">
        <v>507</v>
      </c>
      <c r="C910" s="3" t="s">
        <v>508</v>
      </c>
      <c r="D910" s="3" t="s">
        <v>566</v>
      </c>
      <c r="E910" s="3" t="s">
        <v>1143</v>
      </c>
      <c r="F910" s="3" t="s">
        <v>510</v>
      </c>
      <c r="G910" s="3" t="s">
        <v>511</v>
      </c>
      <c r="H910" s="3" t="s">
        <v>555</v>
      </c>
      <c r="I910" s="3" t="s">
        <v>556</v>
      </c>
      <c r="J910" s="3" t="s">
        <v>514</v>
      </c>
      <c r="K910" s="3"/>
      <c r="M910" s="3" t="s">
        <v>572</v>
      </c>
      <c r="N910" s="3" t="s">
        <v>517</v>
      </c>
      <c r="O910" s="3" t="s">
        <v>1150</v>
      </c>
      <c r="P910" s="3">
        <v>5</v>
      </c>
      <c r="Q910" s="3" t="s">
        <v>1125</v>
      </c>
      <c r="R910" s="3" t="s">
        <v>1160</v>
      </c>
      <c r="S910" s="3" t="s">
        <v>519</v>
      </c>
      <c r="T910" s="3" t="s">
        <v>520</v>
      </c>
      <c r="U910" s="3" t="s">
        <v>1125</v>
      </c>
      <c r="V910" s="3" t="s">
        <v>1125</v>
      </c>
      <c r="W910" s="3" t="s">
        <v>1125</v>
      </c>
      <c r="X910" s="3" t="s">
        <v>1125</v>
      </c>
      <c r="Y910" s="3" t="s">
        <v>1125</v>
      </c>
      <c r="AA910" s="3">
        <v>1400</v>
      </c>
      <c r="AB910" s="3">
        <v>740</v>
      </c>
      <c r="AC910" s="3">
        <v>660</v>
      </c>
      <c r="AD910" s="3" t="s">
        <v>614</v>
      </c>
      <c r="AE910" s="3" t="s">
        <v>587</v>
      </c>
      <c r="AF910" s="3" t="s">
        <v>523</v>
      </c>
      <c r="CG910" s="3" t="s">
        <v>723</v>
      </c>
      <c r="EE910" s="3" t="s">
        <v>723</v>
      </c>
      <c r="FI910" s="3" t="s">
        <v>723</v>
      </c>
      <c r="HO910" s="3" t="s">
        <v>723</v>
      </c>
      <c r="IL910" s="3" t="s">
        <v>723</v>
      </c>
      <c r="JD910" s="3">
        <v>8</v>
      </c>
      <c r="JE910" s="3">
        <v>3</v>
      </c>
      <c r="JF910" s="3">
        <v>1</v>
      </c>
      <c r="JG910" s="3">
        <v>4</v>
      </c>
      <c r="JH910" s="3" t="s">
        <v>778</v>
      </c>
      <c r="LI910" s="3" t="s">
        <v>725</v>
      </c>
      <c r="NG910" s="3" t="s">
        <v>726</v>
      </c>
      <c r="OK910" s="3" t="s">
        <v>725</v>
      </c>
      <c r="QQ910" s="3" t="s">
        <v>725</v>
      </c>
      <c r="RN910" s="3" t="s">
        <v>725</v>
      </c>
      <c r="SF910" s="3">
        <v>7</v>
      </c>
      <c r="SG910" s="3">
        <v>1</v>
      </c>
      <c r="SH910" s="3">
        <v>0</v>
      </c>
      <c r="SI910" s="3">
        <v>2</v>
      </c>
      <c r="SJ910" s="3" t="s">
        <v>524</v>
      </c>
      <c r="SK910" s="3" t="s">
        <v>778</v>
      </c>
      <c r="SL910" s="3" t="s">
        <v>524</v>
      </c>
      <c r="SM910" s="3" t="s">
        <v>1248</v>
      </c>
      <c r="SN910" s="3" t="s">
        <v>542</v>
      </c>
      <c r="SO910" s="3" t="s">
        <v>543</v>
      </c>
      <c r="SP910" s="3" t="s">
        <v>527</v>
      </c>
    </row>
    <row r="911" spans="1:510" ht="12.75" x14ac:dyDescent="0.2">
      <c r="A911" s="2">
        <v>43950.002554432867</v>
      </c>
      <c r="B911" s="3" t="s">
        <v>507</v>
      </c>
      <c r="C911" s="3" t="s">
        <v>759</v>
      </c>
      <c r="D911" s="3" t="s">
        <v>562</v>
      </c>
      <c r="E911" s="3" t="s">
        <v>1127</v>
      </c>
      <c r="F911" s="3" t="s">
        <v>510</v>
      </c>
      <c r="G911" s="3" t="s">
        <v>579</v>
      </c>
      <c r="H911" s="3" t="s">
        <v>512</v>
      </c>
      <c r="I911" s="3" t="s">
        <v>513</v>
      </c>
      <c r="J911" s="3" t="s">
        <v>514</v>
      </c>
      <c r="K911" s="3"/>
      <c r="M911" s="3" t="s">
        <v>516</v>
      </c>
      <c r="N911" s="3" t="s">
        <v>604</v>
      </c>
      <c r="O911" s="3" t="s">
        <v>518</v>
      </c>
      <c r="P911" s="3">
        <v>1</v>
      </c>
      <c r="Q911" s="3" t="s">
        <v>1157</v>
      </c>
      <c r="R911" s="3" t="s">
        <v>1158</v>
      </c>
      <c r="S911" s="3" t="s">
        <v>519</v>
      </c>
      <c r="T911" s="3" t="s">
        <v>520</v>
      </c>
      <c r="U911" s="3" t="s">
        <v>1125</v>
      </c>
      <c r="V911" s="3" t="s">
        <v>1125</v>
      </c>
      <c r="W911" s="3" t="s">
        <v>1125</v>
      </c>
      <c r="X911" s="3" t="s">
        <v>1125</v>
      </c>
      <c r="Y911" s="3" t="s">
        <v>1125</v>
      </c>
      <c r="AA911" s="3">
        <v>1400</v>
      </c>
      <c r="AB911" s="3">
        <v>710</v>
      </c>
      <c r="AC911" s="3">
        <v>690</v>
      </c>
      <c r="AD911" s="3" t="s">
        <v>540</v>
      </c>
      <c r="AE911" s="3" t="s">
        <v>548</v>
      </c>
      <c r="AF911" s="3" t="s">
        <v>523</v>
      </c>
      <c r="JD911" s="3">
        <v>1</v>
      </c>
      <c r="JE911" s="3" t="s">
        <v>730</v>
      </c>
      <c r="JF911" s="3" t="s">
        <v>730</v>
      </c>
      <c r="JG911" s="3">
        <v>1</v>
      </c>
      <c r="SF911" s="3">
        <v>1</v>
      </c>
      <c r="SG911" s="3">
        <v>0</v>
      </c>
      <c r="SH911" s="3">
        <v>0</v>
      </c>
      <c r="SI911" s="3">
        <v>0</v>
      </c>
      <c r="SJ911" s="3" t="s">
        <v>524</v>
      </c>
      <c r="SL911" s="3" t="s">
        <v>523</v>
      </c>
      <c r="SM911" s="3" t="s">
        <v>1252</v>
      </c>
      <c r="SO911" s="3" t="s">
        <v>526</v>
      </c>
      <c r="SP911" s="3" t="s">
        <v>582</v>
      </c>
    </row>
    <row r="912" spans="1:510" ht="12.75" x14ac:dyDescent="0.2">
      <c r="A912" s="2">
        <v>43950.010248645835</v>
      </c>
      <c r="B912" s="3" t="s">
        <v>507</v>
      </c>
      <c r="C912" s="3" t="s">
        <v>508</v>
      </c>
      <c r="D912" s="3" t="s">
        <v>566</v>
      </c>
      <c r="E912" s="3" t="s">
        <v>1127</v>
      </c>
      <c r="F912" s="3" t="s">
        <v>510</v>
      </c>
      <c r="G912" s="3" t="s">
        <v>511</v>
      </c>
      <c r="H912" s="3" t="s">
        <v>583</v>
      </c>
      <c r="I912" s="3" t="s">
        <v>529</v>
      </c>
      <c r="J912" s="3" t="s">
        <v>514</v>
      </c>
      <c r="K912" s="3"/>
      <c r="M912" s="3" t="s">
        <v>516</v>
      </c>
      <c r="N912" s="3" t="s">
        <v>517</v>
      </c>
      <c r="O912" s="3" t="s">
        <v>518</v>
      </c>
      <c r="P912" s="3">
        <v>8</v>
      </c>
      <c r="Q912" s="3" t="s">
        <v>747</v>
      </c>
      <c r="R912" s="3" t="s">
        <v>1125</v>
      </c>
      <c r="S912" s="3" t="s">
        <v>519</v>
      </c>
      <c r="T912" s="3" t="s">
        <v>533</v>
      </c>
      <c r="U912" s="3">
        <v>32</v>
      </c>
      <c r="V912" s="3">
        <v>30</v>
      </c>
      <c r="W912" s="3">
        <v>28</v>
      </c>
      <c r="X912" s="3">
        <v>36</v>
      </c>
      <c r="Y912" s="3">
        <v>36</v>
      </c>
      <c r="Z912" s="3" t="s">
        <v>553</v>
      </c>
      <c r="AA912" s="6" t="s">
        <v>1125</v>
      </c>
      <c r="AL912" s="3" t="s">
        <v>723</v>
      </c>
      <c r="BR912" s="3" t="s">
        <v>723</v>
      </c>
      <c r="BS912" s="3" t="s">
        <v>723</v>
      </c>
      <c r="BT912" s="3" t="s">
        <v>723</v>
      </c>
      <c r="BW912" s="3" t="s">
        <v>723</v>
      </c>
      <c r="CE912" s="3" t="s">
        <v>723</v>
      </c>
      <c r="CF912" s="3" t="s">
        <v>723</v>
      </c>
      <c r="DN912" s="3" t="s">
        <v>723</v>
      </c>
      <c r="DQ912" s="3" t="s">
        <v>723</v>
      </c>
      <c r="DS912" s="3" t="s">
        <v>723</v>
      </c>
      <c r="FD912" s="3" t="s">
        <v>723</v>
      </c>
      <c r="GA912" s="3" t="s">
        <v>723</v>
      </c>
      <c r="GH912" s="3" t="s">
        <v>723</v>
      </c>
      <c r="GP912" s="3" t="s">
        <v>723</v>
      </c>
      <c r="GZ912" s="3" t="s">
        <v>723</v>
      </c>
      <c r="HB912" s="3" t="s">
        <v>723</v>
      </c>
      <c r="HJ912" s="3" t="s">
        <v>723</v>
      </c>
      <c r="IF912" s="3" t="s">
        <v>723</v>
      </c>
      <c r="IS912" s="3" t="s">
        <v>723</v>
      </c>
      <c r="IY912" s="3" t="s">
        <v>723</v>
      </c>
      <c r="JC912" s="3" t="s">
        <v>723</v>
      </c>
      <c r="JD912" s="3">
        <v>21</v>
      </c>
      <c r="JE912" s="3">
        <v>15</v>
      </c>
      <c r="JF912" s="3">
        <v>4</v>
      </c>
      <c r="JG912" s="3">
        <v>1</v>
      </c>
      <c r="JN912" s="3" t="s">
        <v>726</v>
      </c>
      <c r="KT912" s="3" t="s">
        <v>726</v>
      </c>
      <c r="KU912" s="3" t="s">
        <v>726</v>
      </c>
      <c r="KV912" s="3" t="s">
        <v>726</v>
      </c>
      <c r="KY912" s="3" t="s">
        <v>726</v>
      </c>
      <c r="LG912" s="3" t="s">
        <v>725</v>
      </c>
      <c r="LH912" s="3" t="s">
        <v>725</v>
      </c>
      <c r="MP912" s="3" t="s">
        <v>725</v>
      </c>
      <c r="MS912" s="3" t="s">
        <v>725</v>
      </c>
      <c r="MU912" s="3" t="s">
        <v>725</v>
      </c>
      <c r="PC912" s="3" t="s">
        <v>725</v>
      </c>
      <c r="PJ912" s="3" t="s">
        <v>725</v>
      </c>
      <c r="PR912" s="3" t="s">
        <v>726</v>
      </c>
      <c r="QB912" s="3" t="s">
        <v>725</v>
      </c>
      <c r="QD912" s="3" t="s">
        <v>727</v>
      </c>
      <c r="QL912" s="3" t="s">
        <v>726</v>
      </c>
      <c r="RH912" s="3" t="s">
        <v>726</v>
      </c>
      <c r="RU912" s="3" t="s">
        <v>725</v>
      </c>
      <c r="SA912" s="3" t="s">
        <v>727</v>
      </c>
      <c r="SE912" s="3" t="s">
        <v>726</v>
      </c>
      <c r="SF912" s="3">
        <v>12</v>
      </c>
      <c r="SG912" s="3">
        <v>7</v>
      </c>
      <c r="SH912" s="3">
        <v>2</v>
      </c>
      <c r="SI912" s="3">
        <v>5</v>
      </c>
      <c r="SJ912" s="3" t="s">
        <v>524</v>
      </c>
      <c r="SK912" s="3" t="s">
        <v>736</v>
      </c>
      <c r="SL912" s="3" t="s">
        <v>524</v>
      </c>
      <c r="SM912" s="3" t="s">
        <v>1254</v>
      </c>
      <c r="SN912" s="3" t="s">
        <v>542</v>
      </c>
      <c r="SO912" s="3" t="s">
        <v>554</v>
      </c>
      <c r="SP912" s="3" t="s">
        <v>544</v>
      </c>
    </row>
    <row r="913" spans="1:510" ht="12.75" x14ac:dyDescent="0.2">
      <c r="A913" s="2">
        <v>43950.010317418986</v>
      </c>
      <c r="B913" s="3" t="s">
        <v>507</v>
      </c>
      <c r="C913" s="3" t="s">
        <v>508</v>
      </c>
      <c r="D913" s="3" t="s">
        <v>566</v>
      </c>
      <c r="E913" s="3" t="s">
        <v>1127</v>
      </c>
      <c r="F913" s="3" t="s">
        <v>510</v>
      </c>
      <c r="G913" s="3" t="s">
        <v>511</v>
      </c>
      <c r="H913" s="3" t="s">
        <v>583</v>
      </c>
      <c r="I913" s="3" t="s">
        <v>529</v>
      </c>
      <c r="J913" s="3" t="s">
        <v>514</v>
      </c>
      <c r="K913" s="3"/>
      <c r="M913" s="3" t="s">
        <v>516</v>
      </c>
      <c r="N913" s="3" t="s">
        <v>517</v>
      </c>
      <c r="O913" s="3" t="s">
        <v>518</v>
      </c>
      <c r="P913" s="3">
        <v>8</v>
      </c>
      <c r="Q913" s="3" t="s">
        <v>747</v>
      </c>
      <c r="R913" s="3" t="s">
        <v>1125</v>
      </c>
      <c r="S913" s="3" t="s">
        <v>519</v>
      </c>
      <c r="T913" s="3" t="s">
        <v>533</v>
      </c>
      <c r="U913" s="3">
        <v>32</v>
      </c>
      <c r="V913" s="3">
        <v>30</v>
      </c>
      <c r="W913" s="3">
        <v>28</v>
      </c>
      <c r="X913" s="3">
        <v>36</v>
      </c>
      <c r="Y913" s="3">
        <v>36</v>
      </c>
      <c r="Z913" s="3" t="s">
        <v>553</v>
      </c>
      <c r="AA913" s="6" t="s">
        <v>1125</v>
      </c>
      <c r="AL913" s="3" t="s">
        <v>723</v>
      </c>
      <c r="BR913" s="3" t="s">
        <v>723</v>
      </c>
      <c r="BS913" s="3" t="s">
        <v>723</v>
      </c>
      <c r="BT913" s="3" t="s">
        <v>723</v>
      </c>
      <c r="BW913" s="3" t="s">
        <v>723</v>
      </c>
      <c r="CE913" s="3" t="s">
        <v>723</v>
      </c>
      <c r="CF913" s="3" t="s">
        <v>723</v>
      </c>
      <c r="DN913" s="3" t="s">
        <v>723</v>
      </c>
      <c r="DQ913" s="3" t="s">
        <v>723</v>
      </c>
      <c r="DS913" s="3" t="s">
        <v>723</v>
      </c>
      <c r="FD913" s="3" t="s">
        <v>723</v>
      </c>
      <c r="GA913" s="3" t="s">
        <v>723</v>
      </c>
      <c r="GH913" s="3" t="s">
        <v>723</v>
      </c>
      <c r="GP913" s="3" t="s">
        <v>723</v>
      </c>
      <c r="GZ913" s="3" t="s">
        <v>723</v>
      </c>
      <c r="HB913" s="3" t="s">
        <v>723</v>
      </c>
      <c r="HJ913" s="3" t="s">
        <v>723</v>
      </c>
      <c r="IF913" s="3" t="s">
        <v>723</v>
      </c>
      <c r="IS913" s="3" t="s">
        <v>723</v>
      </c>
      <c r="IY913" s="3" t="s">
        <v>723</v>
      </c>
      <c r="JC913" s="3" t="s">
        <v>723</v>
      </c>
      <c r="JD913" s="3">
        <v>21</v>
      </c>
      <c r="JE913" s="3">
        <v>15</v>
      </c>
      <c r="JF913" s="3">
        <v>4</v>
      </c>
      <c r="JG913" s="3">
        <v>1</v>
      </c>
      <c r="JN913" s="3" t="s">
        <v>726</v>
      </c>
      <c r="KT913" s="3" t="s">
        <v>726</v>
      </c>
      <c r="KU913" s="3" t="s">
        <v>726</v>
      </c>
      <c r="KV913" s="3" t="s">
        <v>726</v>
      </c>
      <c r="KY913" s="3" t="s">
        <v>726</v>
      </c>
      <c r="LG913" s="3" t="s">
        <v>725</v>
      </c>
      <c r="LH913" s="3" t="s">
        <v>725</v>
      </c>
      <c r="MP913" s="3" t="s">
        <v>725</v>
      </c>
      <c r="MS913" s="3" t="s">
        <v>725</v>
      </c>
      <c r="MU913" s="3" t="s">
        <v>725</v>
      </c>
      <c r="PC913" s="3" t="s">
        <v>725</v>
      </c>
      <c r="PJ913" s="3" t="s">
        <v>725</v>
      </c>
      <c r="PR913" s="3" t="s">
        <v>726</v>
      </c>
      <c r="QB913" s="3" t="s">
        <v>725</v>
      </c>
      <c r="QD913" s="3" t="s">
        <v>727</v>
      </c>
      <c r="QL913" s="3" t="s">
        <v>726</v>
      </c>
      <c r="RH913" s="3" t="s">
        <v>726</v>
      </c>
      <c r="RU913" s="3" t="s">
        <v>725</v>
      </c>
      <c r="SA913" s="3" t="s">
        <v>727</v>
      </c>
      <c r="SE913" s="3" t="s">
        <v>726</v>
      </c>
      <c r="SF913" s="3">
        <v>12</v>
      </c>
      <c r="SG913" s="3">
        <v>7</v>
      </c>
      <c r="SH913" s="3">
        <v>2</v>
      </c>
      <c r="SI913" s="3">
        <v>5</v>
      </c>
      <c r="SJ913" s="3" t="s">
        <v>524</v>
      </c>
      <c r="SK913" s="3" t="s">
        <v>736</v>
      </c>
      <c r="SL913" s="3" t="s">
        <v>524</v>
      </c>
      <c r="SM913" s="3" t="s">
        <v>1254</v>
      </c>
      <c r="SN913" s="3" t="s">
        <v>542</v>
      </c>
      <c r="SO913" s="3" t="s">
        <v>554</v>
      </c>
      <c r="SP913" s="3" t="s">
        <v>544</v>
      </c>
    </row>
    <row r="914" spans="1:510" ht="12.75" x14ac:dyDescent="0.2">
      <c r="A914" s="2">
        <v>43950.011279074075</v>
      </c>
      <c r="B914" s="3" t="s">
        <v>507</v>
      </c>
      <c r="C914" s="3" t="s">
        <v>508</v>
      </c>
      <c r="D914" s="3" t="s">
        <v>562</v>
      </c>
      <c r="E914" s="3" t="s">
        <v>1143</v>
      </c>
      <c r="F914" s="3" t="s">
        <v>528</v>
      </c>
      <c r="G914" s="3" t="s">
        <v>511</v>
      </c>
      <c r="H914" s="3" t="s">
        <v>1125</v>
      </c>
      <c r="I914" s="3" t="s">
        <v>529</v>
      </c>
      <c r="J914" s="3" t="s">
        <v>514</v>
      </c>
      <c r="K914" s="3"/>
      <c r="M914" s="3" t="s">
        <v>572</v>
      </c>
      <c r="N914" s="3" t="s">
        <v>517</v>
      </c>
      <c r="O914" s="3" t="s">
        <v>518</v>
      </c>
      <c r="P914" s="3">
        <v>3</v>
      </c>
      <c r="Q914" s="3">
        <v>4</v>
      </c>
      <c r="R914" s="3" t="s">
        <v>734</v>
      </c>
      <c r="S914" s="3" t="s">
        <v>519</v>
      </c>
      <c r="T914" s="3" t="s">
        <v>533</v>
      </c>
      <c r="U914" s="3">
        <v>29</v>
      </c>
      <c r="V914" s="3">
        <v>34</v>
      </c>
      <c r="W914" s="3">
        <v>25</v>
      </c>
      <c r="X914" s="3">
        <v>35</v>
      </c>
      <c r="Y914" s="3">
        <v>22</v>
      </c>
      <c r="Z914" s="3" t="s">
        <v>534</v>
      </c>
      <c r="AA914" s="3">
        <v>1260</v>
      </c>
      <c r="AB914" s="3">
        <v>650</v>
      </c>
      <c r="AC914" s="3">
        <v>610</v>
      </c>
      <c r="AD914" s="3" t="s">
        <v>547</v>
      </c>
      <c r="AE914" s="3" t="s">
        <v>587</v>
      </c>
      <c r="AF914" s="3" t="s">
        <v>523</v>
      </c>
      <c r="CA914" s="3" t="s">
        <v>723</v>
      </c>
      <c r="CI914" s="3" t="s">
        <v>723</v>
      </c>
      <c r="CJ914" s="3" t="s">
        <v>723</v>
      </c>
      <c r="CP914" s="3" t="s">
        <v>729</v>
      </c>
      <c r="CS914" s="3" t="s">
        <v>723</v>
      </c>
      <c r="CU914" s="3" t="s">
        <v>723</v>
      </c>
      <c r="CX914" s="3" t="s">
        <v>723</v>
      </c>
      <c r="DG914" s="3" t="s">
        <v>723</v>
      </c>
      <c r="DM914" s="3" t="s">
        <v>723</v>
      </c>
      <c r="DT914" s="3" t="s">
        <v>723</v>
      </c>
      <c r="DU914" s="3" t="s">
        <v>723</v>
      </c>
      <c r="FD914" s="3" t="s">
        <v>723</v>
      </c>
      <c r="HB914" s="3" t="s">
        <v>723</v>
      </c>
      <c r="HL914" s="3" t="s">
        <v>723</v>
      </c>
      <c r="HO914" s="3" t="s">
        <v>723</v>
      </c>
      <c r="IT914" s="3" t="s">
        <v>723</v>
      </c>
      <c r="JC914" s="3" t="s">
        <v>723</v>
      </c>
      <c r="JD914" s="3">
        <v>18</v>
      </c>
      <c r="JE914" s="3">
        <v>10</v>
      </c>
      <c r="JF914" s="3">
        <v>4</v>
      </c>
      <c r="JG914" s="3">
        <v>4</v>
      </c>
      <c r="JH914" s="3" t="s">
        <v>746</v>
      </c>
      <c r="LK914" s="3" t="s">
        <v>725</v>
      </c>
      <c r="LL914" s="3" t="s">
        <v>725</v>
      </c>
      <c r="LR914" s="3" t="s">
        <v>727</v>
      </c>
      <c r="LU914" s="3" t="s">
        <v>725</v>
      </c>
      <c r="LW914" s="3" t="s">
        <v>725</v>
      </c>
      <c r="LZ914" s="3" t="s">
        <v>726</v>
      </c>
      <c r="MI914" s="3" t="s">
        <v>726</v>
      </c>
      <c r="MO914" s="3" t="s">
        <v>725</v>
      </c>
      <c r="MV914" s="3" t="s">
        <v>726</v>
      </c>
      <c r="MW914" s="3" t="s">
        <v>725</v>
      </c>
      <c r="OF914" s="3" t="s">
        <v>725</v>
      </c>
      <c r="QQ914" s="3" t="s">
        <v>725</v>
      </c>
      <c r="RV914" s="3" t="s">
        <v>725</v>
      </c>
      <c r="SE914" s="3" t="s">
        <v>726</v>
      </c>
      <c r="SF914" s="3">
        <v>10</v>
      </c>
      <c r="SG914" s="3">
        <v>3</v>
      </c>
      <c r="SH914" s="3">
        <v>3</v>
      </c>
      <c r="SI914" s="3">
        <v>2</v>
      </c>
      <c r="SJ914" s="3" t="s">
        <v>523</v>
      </c>
      <c r="SK914" s="3" t="s">
        <v>735</v>
      </c>
      <c r="SL914" s="3" t="s">
        <v>524</v>
      </c>
      <c r="SM914" s="3" t="s">
        <v>1252</v>
      </c>
      <c r="SN914" s="3" t="s">
        <v>525</v>
      </c>
      <c r="SO914" s="3" t="s">
        <v>543</v>
      </c>
      <c r="SP914" s="3" t="s">
        <v>527</v>
      </c>
    </row>
    <row r="915" spans="1:510" ht="12.75" x14ac:dyDescent="0.2">
      <c r="A915" s="2">
        <v>43950.012864004631</v>
      </c>
      <c r="B915" s="3" t="s">
        <v>507</v>
      </c>
      <c r="C915" s="3" t="s">
        <v>508</v>
      </c>
      <c r="D915" s="3" t="s">
        <v>566</v>
      </c>
      <c r="E915" s="3" t="s">
        <v>1127</v>
      </c>
      <c r="F915" s="3" t="s">
        <v>528</v>
      </c>
      <c r="G915" s="3" t="s">
        <v>511</v>
      </c>
      <c r="H915" s="3" t="s">
        <v>512</v>
      </c>
      <c r="I915" s="3" t="s">
        <v>513</v>
      </c>
      <c r="J915" s="3" t="s">
        <v>514</v>
      </c>
      <c r="K915" s="3"/>
      <c r="M915" s="3" t="s">
        <v>572</v>
      </c>
      <c r="N915" s="3" t="s">
        <v>531</v>
      </c>
      <c r="O915" s="3" t="s">
        <v>518</v>
      </c>
      <c r="P915" s="3">
        <v>7</v>
      </c>
      <c r="Q915" s="3" t="s">
        <v>733</v>
      </c>
      <c r="R915" s="3" t="s">
        <v>745</v>
      </c>
      <c r="S915" s="3" t="s">
        <v>569</v>
      </c>
      <c r="T915" s="3" t="s">
        <v>533</v>
      </c>
      <c r="U915" s="3">
        <v>36</v>
      </c>
      <c r="V915" s="3">
        <v>36</v>
      </c>
      <c r="W915" s="3">
        <v>35</v>
      </c>
      <c r="X915" s="3">
        <v>36</v>
      </c>
      <c r="Y915" s="3">
        <v>35</v>
      </c>
      <c r="Z915" s="3" t="s">
        <v>534</v>
      </c>
      <c r="AA915" s="3">
        <v>1530</v>
      </c>
      <c r="AB915" s="3">
        <v>780</v>
      </c>
      <c r="AC915" s="3">
        <v>750</v>
      </c>
      <c r="AD915" s="3" t="s">
        <v>560</v>
      </c>
      <c r="AE915" s="3" t="s">
        <v>548</v>
      </c>
      <c r="AF915" s="3" t="s">
        <v>523</v>
      </c>
      <c r="BR915" s="3" t="s">
        <v>723</v>
      </c>
      <c r="CJ915" s="3" t="s">
        <v>723</v>
      </c>
      <c r="DG915" s="3" t="s">
        <v>723</v>
      </c>
      <c r="FD915" s="3" t="s">
        <v>723</v>
      </c>
      <c r="GJ915" s="3" t="s">
        <v>723</v>
      </c>
      <c r="GQ915" s="3" t="s">
        <v>723</v>
      </c>
      <c r="GS915" s="3" t="s">
        <v>723</v>
      </c>
      <c r="JD915" s="3">
        <v>8</v>
      </c>
      <c r="JE915" s="3">
        <v>5</v>
      </c>
      <c r="JF915" s="3" t="s">
        <v>730</v>
      </c>
      <c r="JG915" s="3">
        <v>3</v>
      </c>
      <c r="JH915" s="3" t="s">
        <v>750</v>
      </c>
      <c r="KT915" s="3" t="s">
        <v>725</v>
      </c>
      <c r="LL915" s="3" t="s">
        <v>725</v>
      </c>
      <c r="MI915" s="3" t="s">
        <v>726</v>
      </c>
      <c r="OF915" s="3" t="s">
        <v>726</v>
      </c>
      <c r="PL915" s="3" t="s">
        <v>725</v>
      </c>
      <c r="PS915" s="3" t="s">
        <v>725</v>
      </c>
      <c r="PU915" s="3" t="s">
        <v>725</v>
      </c>
      <c r="SF915" s="3">
        <v>6</v>
      </c>
      <c r="SG915" s="3">
        <v>2</v>
      </c>
      <c r="SH915" s="3">
        <v>0</v>
      </c>
      <c r="SI915" s="3">
        <v>3</v>
      </c>
      <c r="SJ915" s="3" t="s">
        <v>523</v>
      </c>
      <c r="SK915" s="3" t="s">
        <v>739</v>
      </c>
      <c r="SL915" s="3" t="s">
        <v>524</v>
      </c>
      <c r="SM915" s="3" t="s">
        <v>1254</v>
      </c>
      <c r="SN915" s="3" t="s">
        <v>542</v>
      </c>
      <c r="SO915" s="3" t="s">
        <v>543</v>
      </c>
      <c r="SP915" s="3" t="s">
        <v>544</v>
      </c>
    </row>
    <row r="916" spans="1:510" ht="12.75" x14ac:dyDescent="0.2">
      <c r="A916" s="2">
        <v>43950.013898124998</v>
      </c>
      <c r="B916" s="3" t="s">
        <v>507</v>
      </c>
      <c r="C916" s="3" t="s">
        <v>508</v>
      </c>
      <c r="D916" s="3" t="s">
        <v>509</v>
      </c>
      <c r="E916" s="3" t="s">
        <v>1143</v>
      </c>
      <c r="F916" s="3" t="s">
        <v>528</v>
      </c>
      <c r="G916" s="3" t="s">
        <v>511</v>
      </c>
      <c r="H916" s="3" t="s">
        <v>512</v>
      </c>
      <c r="I916" s="3" t="s">
        <v>529</v>
      </c>
      <c r="J916" s="3" t="s">
        <v>514</v>
      </c>
      <c r="K916" s="3"/>
      <c r="M916" s="3" t="s">
        <v>516</v>
      </c>
      <c r="N916" s="3" t="s">
        <v>531</v>
      </c>
      <c r="O916" s="3" t="s">
        <v>518</v>
      </c>
      <c r="P916" s="3">
        <v>8</v>
      </c>
      <c r="Q916" s="3">
        <v>4</v>
      </c>
      <c r="R916" s="3" t="s">
        <v>745</v>
      </c>
      <c r="S916" s="3" t="s">
        <v>546</v>
      </c>
      <c r="T916" s="3" t="s">
        <v>533</v>
      </c>
      <c r="U916" s="3">
        <v>35</v>
      </c>
      <c r="V916" s="3">
        <v>35</v>
      </c>
      <c r="W916" s="3">
        <v>36</v>
      </c>
      <c r="X916" s="3">
        <v>32</v>
      </c>
      <c r="Y916" s="3">
        <v>35</v>
      </c>
      <c r="Z916" s="3" t="s">
        <v>534</v>
      </c>
      <c r="AA916" s="3">
        <v>1540</v>
      </c>
      <c r="AB916" s="3">
        <v>750</v>
      </c>
      <c r="AC916" s="3">
        <v>790</v>
      </c>
      <c r="AD916" s="3" t="s">
        <v>560</v>
      </c>
      <c r="AE916" s="3" t="s">
        <v>548</v>
      </c>
      <c r="AF916" s="3" t="s">
        <v>523</v>
      </c>
      <c r="AZ916" s="3" t="s">
        <v>723</v>
      </c>
      <c r="BD916" s="3" t="s">
        <v>723</v>
      </c>
      <c r="BR916" s="3" t="s">
        <v>723</v>
      </c>
      <c r="BS916" s="3" t="s">
        <v>723</v>
      </c>
      <c r="CP916" s="3" t="s">
        <v>723</v>
      </c>
      <c r="CQ916" s="3" t="s">
        <v>723</v>
      </c>
      <c r="DG916" s="3" t="s">
        <v>723</v>
      </c>
      <c r="DS916" s="3" t="s">
        <v>723</v>
      </c>
      <c r="EE916" s="3" t="s">
        <v>723</v>
      </c>
      <c r="FD916" s="3" t="s">
        <v>723</v>
      </c>
      <c r="GA916" s="3" t="s">
        <v>723</v>
      </c>
      <c r="GB916" s="3" t="s">
        <v>723</v>
      </c>
      <c r="GC916" s="3" t="s">
        <v>723</v>
      </c>
      <c r="GD916" s="3" t="s">
        <v>723</v>
      </c>
      <c r="GG916" s="3" t="s">
        <v>723</v>
      </c>
      <c r="GH916" s="3" t="s">
        <v>723</v>
      </c>
      <c r="GI916" s="3" t="s">
        <v>723</v>
      </c>
      <c r="GS916" s="3" t="s">
        <v>723</v>
      </c>
      <c r="HB916" s="3" t="s">
        <v>723</v>
      </c>
      <c r="HO916" s="3" t="s">
        <v>723</v>
      </c>
      <c r="HY916" s="3" t="s">
        <v>723</v>
      </c>
      <c r="IG916" s="3" t="s">
        <v>723</v>
      </c>
      <c r="IR916" s="3" t="s">
        <v>723</v>
      </c>
      <c r="JC916" s="3" t="s">
        <v>723</v>
      </c>
      <c r="JD916" s="3" t="s">
        <v>762</v>
      </c>
      <c r="JE916" s="3">
        <v>10</v>
      </c>
      <c r="JF916" s="3">
        <v>10</v>
      </c>
      <c r="JG916" s="3">
        <v>9</v>
      </c>
      <c r="JH916" s="3" t="s">
        <v>735</v>
      </c>
      <c r="KB916" s="3" t="s">
        <v>726</v>
      </c>
      <c r="KF916" s="3" t="s">
        <v>726</v>
      </c>
      <c r="KT916" s="3" t="s">
        <v>727</v>
      </c>
      <c r="KU916" s="3" t="s">
        <v>726</v>
      </c>
      <c r="LR916" s="3" t="s">
        <v>727</v>
      </c>
      <c r="LS916" s="3" t="s">
        <v>727</v>
      </c>
      <c r="MI916" s="3" t="s">
        <v>726</v>
      </c>
      <c r="MU916" s="3" t="s">
        <v>725</v>
      </c>
      <c r="NG916" s="3" t="s">
        <v>726</v>
      </c>
      <c r="OF916" s="3" t="s">
        <v>725</v>
      </c>
      <c r="PC916" s="3" t="s">
        <v>725</v>
      </c>
      <c r="PD916" s="3" t="s">
        <v>725</v>
      </c>
      <c r="PE916" s="3" t="s">
        <v>725</v>
      </c>
      <c r="PF916" s="3" t="s">
        <v>725</v>
      </c>
      <c r="PI916" s="3" t="s">
        <v>725</v>
      </c>
      <c r="PJ916" s="3" t="s">
        <v>725</v>
      </c>
      <c r="PK916" s="3" t="s">
        <v>725</v>
      </c>
      <c r="PU916" s="3" t="s">
        <v>725</v>
      </c>
      <c r="QD916" s="3" t="s">
        <v>725</v>
      </c>
      <c r="QQ916" s="3" t="s">
        <v>727</v>
      </c>
      <c r="RA916" s="3" t="s">
        <v>726</v>
      </c>
      <c r="RI916" s="3" t="s">
        <v>725</v>
      </c>
      <c r="RT916" s="3" t="s">
        <v>727</v>
      </c>
      <c r="SE916" s="3" t="s">
        <v>726</v>
      </c>
      <c r="SF916" s="3">
        <v>15</v>
      </c>
      <c r="SG916" s="3">
        <v>8</v>
      </c>
      <c r="SH916" s="3">
        <v>5</v>
      </c>
      <c r="SI916" s="3">
        <v>3</v>
      </c>
      <c r="SJ916" s="3" t="s">
        <v>524</v>
      </c>
      <c r="SK916" s="3" t="s">
        <v>735</v>
      </c>
      <c r="SL916" s="3" t="s">
        <v>524</v>
      </c>
      <c r="SM916" s="3" t="s">
        <v>1251</v>
      </c>
      <c r="SN916" s="3" t="s">
        <v>542</v>
      </c>
      <c r="SO916" s="3" t="s">
        <v>543</v>
      </c>
      <c r="SP916" s="3" t="s">
        <v>544</v>
      </c>
    </row>
    <row r="917" spans="1:510" ht="12.75" x14ac:dyDescent="0.2">
      <c r="A917" s="2">
        <v>43950.021036655089</v>
      </c>
      <c r="B917" s="3" t="s">
        <v>507</v>
      </c>
      <c r="C917" s="3" t="s">
        <v>508</v>
      </c>
      <c r="D917" s="3" t="s">
        <v>1129</v>
      </c>
      <c r="E917" s="3" t="s">
        <v>1143</v>
      </c>
      <c r="F917" s="3" t="s">
        <v>528</v>
      </c>
      <c r="G917" s="3" t="s">
        <v>573</v>
      </c>
      <c r="H917" s="3" t="s">
        <v>574</v>
      </c>
      <c r="I917" s="3" t="s">
        <v>513</v>
      </c>
      <c r="J917" s="3" t="s">
        <v>514</v>
      </c>
      <c r="K917" s="3"/>
      <c r="M917" s="3" t="s">
        <v>572</v>
      </c>
      <c r="N917" s="3" t="s">
        <v>578</v>
      </c>
      <c r="O917" s="3" t="s">
        <v>518</v>
      </c>
      <c r="P917" s="3">
        <v>7</v>
      </c>
      <c r="Q917" s="3" t="s">
        <v>747</v>
      </c>
      <c r="R917" s="3" t="s">
        <v>1161</v>
      </c>
      <c r="S917" s="3" t="s">
        <v>519</v>
      </c>
      <c r="T917" s="3" t="s">
        <v>533</v>
      </c>
      <c r="U917" s="3">
        <v>35</v>
      </c>
      <c r="V917" s="3">
        <v>35</v>
      </c>
      <c r="W917" s="3">
        <v>34</v>
      </c>
      <c r="X917" s="3">
        <v>34</v>
      </c>
      <c r="Y917" s="3">
        <v>35</v>
      </c>
      <c r="Z917" s="3" t="s">
        <v>534</v>
      </c>
      <c r="AA917" s="3">
        <v>1510</v>
      </c>
      <c r="AB917" s="3">
        <v>760</v>
      </c>
      <c r="AC917" s="3">
        <v>750</v>
      </c>
      <c r="AD917" s="3" t="s">
        <v>564</v>
      </c>
      <c r="AE917" s="3" t="s">
        <v>548</v>
      </c>
      <c r="AF917" s="3" t="s">
        <v>523</v>
      </c>
      <c r="DZ917" s="3" t="s">
        <v>723</v>
      </c>
      <c r="ED917" s="3" t="s">
        <v>729</v>
      </c>
      <c r="GL917" s="3" t="s">
        <v>723</v>
      </c>
      <c r="IZ917" s="3" t="s">
        <v>723</v>
      </c>
      <c r="JD917" s="3">
        <v>7</v>
      </c>
      <c r="JE917" s="3">
        <v>5</v>
      </c>
      <c r="JF917" s="3" t="s">
        <v>730</v>
      </c>
      <c r="JG917" s="3">
        <v>2</v>
      </c>
      <c r="JH917" s="3" t="s">
        <v>773</v>
      </c>
      <c r="KR917" s="3" t="s">
        <v>725</v>
      </c>
      <c r="NB917" s="3" t="s">
        <v>725</v>
      </c>
      <c r="NF917" s="3" t="s">
        <v>725</v>
      </c>
      <c r="PN917" s="3" t="s">
        <v>725</v>
      </c>
      <c r="SF917" s="3">
        <v>4</v>
      </c>
      <c r="SG917" s="3">
        <v>2</v>
      </c>
      <c r="SH917" s="3">
        <v>1</v>
      </c>
      <c r="SI917" s="3">
        <v>1</v>
      </c>
      <c r="SJ917" s="3" t="s">
        <v>524</v>
      </c>
      <c r="SK917" s="3" t="s">
        <v>773</v>
      </c>
      <c r="SL917" s="3" t="s">
        <v>524</v>
      </c>
      <c r="SM917" s="3" t="s">
        <v>1254</v>
      </c>
      <c r="SN917" s="3" t="s">
        <v>542</v>
      </c>
      <c r="SO917" s="3" t="s">
        <v>543</v>
      </c>
      <c r="SP917" s="3" t="s">
        <v>544</v>
      </c>
    </row>
    <row r="918" spans="1:510" ht="12.75" x14ac:dyDescent="0.2">
      <c r="A918" s="2">
        <v>43950.022888472224</v>
      </c>
      <c r="B918" s="3" t="s">
        <v>507</v>
      </c>
      <c r="C918" s="3" t="s">
        <v>508</v>
      </c>
      <c r="D918" s="3" t="s">
        <v>566</v>
      </c>
      <c r="E918" s="3" t="s">
        <v>1143</v>
      </c>
      <c r="F918" s="3" t="s">
        <v>528</v>
      </c>
      <c r="G918" s="3" t="s">
        <v>511</v>
      </c>
      <c r="H918" s="3" t="s">
        <v>512</v>
      </c>
      <c r="I918" s="3" t="s">
        <v>529</v>
      </c>
      <c r="J918" s="3" t="s">
        <v>514</v>
      </c>
      <c r="K918" s="3"/>
      <c r="M918" s="3" t="s">
        <v>572</v>
      </c>
      <c r="N918" s="3" t="s">
        <v>531</v>
      </c>
      <c r="O918" s="3" t="s">
        <v>518</v>
      </c>
      <c r="P918" s="3">
        <v>9</v>
      </c>
      <c r="Q918" s="3">
        <v>4</v>
      </c>
      <c r="R918" s="3" t="s">
        <v>745</v>
      </c>
      <c r="S918" s="3" t="s">
        <v>519</v>
      </c>
      <c r="T918" s="3" t="s">
        <v>520</v>
      </c>
      <c r="U918" s="3" t="s">
        <v>1125</v>
      </c>
      <c r="V918" s="3" t="s">
        <v>1125</v>
      </c>
      <c r="W918" s="3" t="s">
        <v>1125</v>
      </c>
      <c r="X918" s="3" t="s">
        <v>1125</v>
      </c>
      <c r="Y918" s="3" t="s">
        <v>1125</v>
      </c>
      <c r="AA918" s="3">
        <v>1520</v>
      </c>
      <c r="AB918" s="3">
        <v>780</v>
      </c>
      <c r="AC918" s="3">
        <v>740</v>
      </c>
      <c r="AD918" s="3" t="s">
        <v>576</v>
      </c>
      <c r="AE918" s="3" t="s">
        <v>587</v>
      </c>
      <c r="AF918" s="3" t="s">
        <v>523</v>
      </c>
      <c r="BT918" s="3" t="s">
        <v>729</v>
      </c>
      <c r="EA918" s="3" t="s">
        <v>723</v>
      </c>
      <c r="JD918" s="3">
        <v>2</v>
      </c>
      <c r="JE918" s="3">
        <v>1</v>
      </c>
      <c r="JF918" s="3">
        <v>1</v>
      </c>
      <c r="JG918" s="3">
        <v>1</v>
      </c>
      <c r="JH918" s="3" t="s">
        <v>769</v>
      </c>
      <c r="KV918" s="3" t="s">
        <v>725</v>
      </c>
      <c r="NC918" s="3" t="s">
        <v>725</v>
      </c>
      <c r="SF918" s="3">
        <v>2</v>
      </c>
      <c r="SG918" s="3">
        <v>0</v>
      </c>
      <c r="SH918" s="3">
        <v>0</v>
      </c>
      <c r="SI918" s="3">
        <v>2</v>
      </c>
      <c r="SJ918" s="3" t="s">
        <v>524</v>
      </c>
      <c r="SK918" s="3" t="s">
        <v>769</v>
      </c>
      <c r="SL918" s="3" t="s">
        <v>524</v>
      </c>
      <c r="SM918" s="6" t="s">
        <v>1125</v>
      </c>
      <c r="SO918" s="3" t="s">
        <v>554</v>
      </c>
    </row>
    <row r="919" spans="1:510" ht="12.75" x14ac:dyDescent="0.2">
      <c r="A919" s="2">
        <v>43950.023001863425</v>
      </c>
      <c r="B919" s="3" t="s">
        <v>507</v>
      </c>
      <c r="C919" s="3" t="s">
        <v>508</v>
      </c>
      <c r="D919" s="3" t="s">
        <v>509</v>
      </c>
      <c r="E919" s="3" t="s">
        <v>1143</v>
      </c>
      <c r="F919" s="3" t="s">
        <v>510</v>
      </c>
      <c r="G919" s="3" t="s">
        <v>511</v>
      </c>
      <c r="H919" s="3" t="s">
        <v>1125</v>
      </c>
      <c r="I919" s="3" t="s">
        <v>556</v>
      </c>
      <c r="J919" s="3" t="s">
        <v>514</v>
      </c>
      <c r="K919" s="3"/>
      <c r="M919" s="3" t="s">
        <v>516</v>
      </c>
      <c r="N919" s="3" t="s">
        <v>517</v>
      </c>
      <c r="O919" s="3" t="s">
        <v>518</v>
      </c>
      <c r="P919" s="3">
        <v>7</v>
      </c>
      <c r="Q919" s="3" t="s">
        <v>733</v>
      </c>
      <c r="R919" s="3" t="s">
        <v>734</v>
      </c>
      <c r="S919" s="3" t="s">
        <v>519</v>
      </c>
      <c r="T919" s="3" t="s">
        <v>533</v>
      </c>
      <c r="U919" s="3">
        <v>33</v>
      </c>
      <c r="V919" s="3">
        <v>35</v>
      </c>
      <c r="W919" s="3">
        <v>34</v>
      </c>
      <c r="X919" s="3">
        <v>34</v>
      </c>
      <c r="Y919" s="3">
        <v>28</v>
      </c>
      <c r="Z919" s="3" t="s">
        <v>553</v>
      </c>
      <c r="AA919" s="6" t="s">
        <v>1125</v>
      </c>
      <c r="AV919" s="3" t="s">
        <v>729</v>
      </c>
      <c r="CU919" s="3" t="s">
        <v>723</v>
      </c>
      <c r="DT919" s="3" t="s">
        <v>723</v>
      </c>
      <c r="GA919" s="3" t="s">
        <v>723</v>
      </c>
      <c r="GB919" s="3" t="s">
        <v>723</v>
      </c>
      <c r="GC919" s="3" t="s">
        <v>723</v>
      </c>
      <c r="GD919" s="3" t="s">
        <v>723</v>
      </c>
      <c r="GG919" s="3" t="s">
        <v>723</v>
      </c>
      <c r="GH919" s="3" t="s">
        <v>723</v>
      </c>
      <c r="HB919" s="3" t="s">
        <v>723</v>
      </c>
      <c r="IG919" s="3" t="s">
        <v>723</v>
      </c>
      <c r="JD919" s="3">
        <v>11</v>
      </c>
      <c r="JE919" s="3">
        <v>8</v>
      </c>
      <c r="JF919" s="3">
        <v>2</v>
      </c>
      <c r="JG919" s="3">
        <v>1</v>
      </c>
      <c r="JH919" s="3" t="s">
        <v>736</v>
      </c>
      <c r="JX919" s="3" t="s">
        <v>726</v>
      </c>
      <c r="LW919" s="3" t="s">
        <v>725</v>
      </c>
      <c r="MV919" s="3" t="s">
        <v>726</v>
      </c>
      <c r="PC919" s="3" t="s">
        <v>725</v>
      </c>
      <c r="PD919" s="3" t="s">
        <v>725</v>
      </c>
      <c r="PE919" s="3" t="s">
        <v>727</v>
      </c>
      <c r="PF919" s="3" t="s">
        <v>726</v>
      </c>
      <c r="PI919" s="3" t="s">
        <v>727</v>
      </c>
      <c r="PJ919" s="3" t="s">
        <v>725</v>
      </c>
      <c r="QD919" s="3" t="s">
        <v>725</v>
      </c>
      <c r="RI919" s="3" t="s">
        <v>725</v>
      </c>
      <c r="SF919" s="3">
        <v>6</v>
      </c>
      <c r="SG919" s="3">
        <v>3</v>
      </c>
      <c r="SH919" s="3">
        <v>2</v>
      </c>
      <c r="SI919" s="3">
        <v>3</v>
      </c>
      <c r="SJ919" s="3" t="s">
        <v>524</v>
      </c>
      <c r="SK919" s="3" t="s">
        <v>736</v>
      </c>
      <c r="SL919" s="3" t="s">
        <v>524</v>
      </c>
      <c r="SM919" s="3" t="s">
        <v>1254</v>
      </c>
      <c r="SN919" s="3" t="s">
        <v>542</v>
      </c>
      <c r="SO919" s="3" t="s">
        <v>543</v>
      </c>
      <c r="SP919" s="3" t="s">
        <v>544</v>
      </c>
    </row>
    <row r="920" spans="1:510" ht="12.75" x14ac:dyDescent="0.2">
      <c r="A920" s="2">
        <v>43950.024812592594</v>
      </c>
      <c r="B920" s="3" t="s">
        <v>507</v>
      </c>
      <c r="C920" s="3" t="s">
        <v>508</v>
      </c>
      <c r="D920" s="3" t="s">
        <v>509</v>
      </c>
      <c r="E920" s="3" t="s">
        <v>1143</v>
      </c>
      <c r="F920" s="3" t="s">
        <v>510</v>
      </c>
      <c r="G920" s="3" t="s">
        <v>579</v>
      </c>
      <c r="H920" s="3" t="s">
        <v>512</v>
      </c>
      <c r="I920" s="3" t="s">
        <v>513</v>
      </c>
      <c r="J920" s="3" t="s">
        <v>617</v>
      </c>
      <c r="K920" s="3" t="s">
        <v>1125</v>
      </c>
      <c r="M920" s="3" t="s">
        <v>538</v>
      </c>
      <c r="N920" s="3" t="s">
        <v>539</v>
      </c>
      <c r="O920" s="3" t="s">
        <v>580</v>
      </c>
      <c r="P920" s="3">
        <v>10</v>
      </c>
      <c r="Q920" s="3" t="s">
        <v>733</v>
      </c>
      <c r="R920" s="3" t="s">
        <v>1125</v>
      </c>
      <c r="S920" s="3" t="s">
        <v>569</v>
      </c>
      <c r="T920" s="3" t="s">
        <v>520</v>
      </c>
      <c r="U920" s="3" t="s">
        <v>1125</v>
      </c>
      <c r="V920" s="3" t="s">
        <v>1125</v>
      </c>
      <c r="W920" s="3" t="s">
        <v>1125</v>
      </c>
      <c r="X920" s="3" t="s">
        <v>1125</v>
      </c>
      <c r="Y920" s="3" t="s">
        <v>1125</v>
      </c>
      <c r="AA920" s="3">
        <v>1580</v>
      </c>
      <c r="AB920" s="3">
        <v>780</v>
      </c>
      <c r="AC920" s="3">
        <v>800</v>
      </c>
      <c r="AD920" s="3" t="s">
        <v>521</v>
      </c>
      <c r="AE920" s="3" t="s">
        <v>522</v>
      </c>
      <c r="AF920" s="3" t="s">
        <v>523</v>
      </c>
      <c r="GJ920" s="3" t="s">
        <v>723</v>
      </c>
      <c r="IZ920" s="3" t="s">
        <v>729</v>
      </c>
      <c r="JD920" s="3">
        <v>3</v>
      </c>
      <c r="JE920" s="3">
        <v>2</v>
      </c>
      <c r="JF920" s="3" t="s">
        <v>730</v>
      </c>
      <c r="JG920" s="3">
        <v>1</v>
      </c>
      <c r="JH920" s="3" t="s">
        <v>814</v>
      </c>
      <c r="SB920" s="3" t="s">
        <v>725</v>
      </c>
      <c r="SF920" s="3">
        <v>2</v>
      </c>
      <c r="SG920" s="3">
        <v>0</v>
      </c>
      <c r="SH920" s="3">
        <v>0</v>
      </c>
      <c r="SI920" s="3">
        <v>1</v>
      </c>
      <c r="SJ920" s="3" t="s">
        <v>524</v>
      </c>
      <c r="SK920" s="3" t="s">
        <v>814</v>
      </c>
      <c r="SL920" s="3" t="s">
        <v>523</v>
      </c>
      <c r="SM920" s="3" t="s">
        <v>1254</v>
      </c>
      <c r="SN920" s="3" t="s">
        <v>542</v>
      </c>
      <c r="SO920" s="3" t="s">
        <v>543</v>
      </c>
      <c r="SP920" s="3" t="s">
        <v>544</v>
      </c>
    </row>
    <row r="921" spans="1:510" ht="12.75" x14ac:dyDescent="0.2">
      <c r="A921" s="2">
        <v>43950.026140868053</v>
      </c>
      <c r="B921" s="3" t="s">
        <v>507</v>
      </c>
      <c r="C921" s="3" t="s">
        <v>508</v>
      </c>
      <c r="D921" s="3" t="s">
        <v>509</v>
      </c>
      <c r="E921" s="3" t="s">
        <v>1143</v>
      </c>
      <c r="F921" s="3" t="s">
        <v>528</v>
      </c>
      <c r="G921" s="3" t="s">
        <v>511</v>
      </c>
      <c r="H921" s="3" t="s">
        <v>563</v>
      </c>
      <c r="I921" s="3" t="s">
        <v>513</v>
      </c>
      <c r="J921" s="3" t="s">
        <v>514</v>
      </c>
      <c r="K921" s="3"/>
      <c r="M921" s="3" t="s">
        <v>516</v>
      </c>
      <c r="N921" s="3" t="s">
        <v>531</v>
      </c>
      <c r="O921" s="3" t="s">
        <v>518</v>
      </c>
      <c r="P921" s="3">
        <v>8</v>
      </c>
      <c r="Q921" s="3" t="s">
        <v>733</v>
      </c>
      <c r="R921" s="3" t="s">
        <v>745</v>
      </c>
      <c r="S921" s="3" t="s">
        <v>519</v>
      </c>
      <c r="T921" s="3" t="s">
        <v>533</v>
      </c>
      <c r="U921" s="3">
        <v>34</v>
      </c>
      <c r="V921" s="3">
        <v>35</v>
      </c>
      <c r="W921" s="3">
        <v>34</v>
      </c>
      <c r="X921" s="3">
        <v>33</v>
      </c>
      <c r="Y921" s="3">
        <v>33</v>
      </c>
      <c r="Z921" s="3" t="s">
        <v>553</v>
      </c>
      <c r="AA921" s="6" t="s">
        <v>1125</v>
      </c>
      <c r="AN921" s="3" t="s">
        <v>723</v>
      </c>
      <c r="AR921" s="3" t="s">
        <v>723</v>
      </c>
      <c r="BE921" s="3" t="s">
        <v>723</v>
      </c>
      <c r="BS921" s="3" t="s">
        <v>723</v>
      </c>
      <c r="BT921" s="3" t="s">
        <v>723</v>
      </c>
      <c r="CA921" s="3" t="s">
        <v>723</v>
      </c>
      <c r="CX921" s="3" t="s">
        <v>723</v>
      </c>
      <c r="DK921" s="3" t="s">
        <v>723</v>
      </c>
      <c r="DS921" s="3" t="s">
        <v>723</v>
      </c>
      <c r="DT921" s="3" t="s">
        <v>723</v>
      </c>
      <c r="ED921" s="3" t="s">
        <v>729</v>
      </c>
      <c r="GA921" s="3" t="s">
        <v>723</v>
      </c>
      <c r="GB921" s="3" t="s">
        <v>723</v>
      </c>
      <c r="GC921" s="3" t="s">
        <v>723</v>
      </c>
      <c r="GD921" s="3" t="s">
        <v>723</v>
      </c>
      <c r="GG921" s="3" t="s">
        <v>723</v>
      </c>
      <c r="GH921" s="3" t="s">
        <v>723</v>
      </c>
      <c r="HJ921" s="3" t="s">
        <v>723</v>
      </c>
      <c r="HO921" s="3" t="s">
        <v>723</v>
      </c>
      <c r="IA921" s="3" t="s">
        <v>723</v>
      </c>
      <c r="IG921" s="3" t="s">
        <v>723</v>
      </c>
      <c r="IJ921" s="3" t="s">
        <v>723</v>
      </c>
      <c r="IR921" s="3" t="s">
        <v>723</v>
      </c>
      <c r="JC921" s="3" t="s">
        <v>729</v>
      </c>
      <c r="JD921" s="3">
        <v>24</v>
      </c>
      <c r="JE921" s="3">
        <v>21</v>
      </c>
      <c r="JF921" s="3">
        <v>3</v>
      </c>
      <c r="JG921" s="3" t="s">
        <v>730</v>
      </c>
      <c r="JH921" s="3" t="s">
        <v>769</v>
      </c>
      <c r="JP921" s="3" t="s">
        <v>725</v>
      </c>
      <c r="JT921" s="3" t="s">
        <v>725</v>
      </c>
      <c r="KG921" s="3" t="s">
        <v>727</v>
      </c>
      <c r="KU921" s="3" t="s">
        <v>725</v>
      </c>
      <c r="KV921" s="3" t="s">
        <v>725</v>
      </c>
      <c r="LC921" s="3" t="s">
        <v>725</v>
      </c>
      <c r="LZ921" s="3" t="s">
        <v>726</v>
      </c>
      <c r="MM921" s="3" t="s">
        <v>725</v>
      </c>
      <c r="MU921" s="3" t="s">
        <v>727</v>
      </c>
      <c r="MV921" s="3" t="s">
        <v>726</v>
      </c>
      <c r="NF921" s="3" t="s">
        <v>726</v>
      </c>
      <c r="PC921" s="3" t="s">
        <v>725</v>
      </c>
      <c r="PD921" s="3" t="s">
        <v>725</v>
      </c>
      <c r="PE921" s="3" t="s">
        <v>725</v>
      </c>
      <c r="PF921" s="3" t="s">
        <v>727</v>
      </c>
      <c r="PI921" s="3" t="s">
        <v>725</v>
      </c>
      <c r="PJ921" s="3" t="s">
        <v>725</v>
      </c>
      <c r="QL921" s="3" t="s">
        <v>725</v>
      </c>
      <c r="QQ921" s="3" t="s">
        <v>726</v>
      </c>
      <c r="RC921" s="3" t="s">
        <v>725</v>
      </c>
      <c r="RI921" s="3" t="s">
        <v>725</v>
      </c>
      <c r="RL921" s="3" t="s">
        <v>727</v>
      </c>
      <c r="RT921" s="3" t="s">
        <v>727</v>
      </c>
      <c r="SE921" s="3" t="s">
        <v>726</v>
      </c>
      <c r="SF921" s="3">
        <v>14</v>
      </c>
      <c r="SG921" s="3">
        <v>10</v>
      </c>
      <c r="SH921" s="3">
        <v>5</v>
      </c>
      <c r="SI921" s="3">
        <v>11</v>
      </c>
      <c r="SJ921" s="3" t="s">
        <v>524</v>
      </c>
      <c r="SK921" s="3" t="s">
        <v>769</v>
      </c>
      <c r="SL921" s="3" t="s">
        <v>524</v>
      </c>
      <c r="SM921" s="3" t="s">
        <v>1253</v>
      </c>
      <c r="SN921" s="3" t="s">
        <v>594</v>
      </c>
      <c r="SO921" s="3" t="s">
        <v>554</v>
      </c>
      <c r="SP921" s="3" t="s">
        <v>527</v>
      </c>
    </row>
    <row r="922" spans="1:510" ht="12.75" x14ac:dyDescent="0.2">
      <c r="A922" s="2">
        <v>43950.028048067128</v>
      </c>
      <c r="B922" s="3" t="s">
        <v>507</v>
      </c>
      <c r="C922" s="3" t="s">
        <v>508</v>
      </c>
      <c r="D922" s="3" t="s">
        <v>509</v>
      </c>
      <c r="E922" s="3" t="s">
        <v>1143</v>
      </c>
      <c r="F922" s="3" t="s">
        <v>528</v>
      </c>
      <c r="G922" s="3" t="s">
        <v>511</v>
      </c>
      <c r="H922" s="3" t="s">
        <v>512</v>
      </c>
      <c r="I922" s="3" t="s">
        <v>529</v>
      </c>
      <c r="J922" s="3" t="s">
        <v>514</v>
      </c>
      <c r="K922" s="3"/>
      <c r="M922" s="3" t="s">
        <v>516</v>
      </c>
      <c r="N922" s="3" t="s">
        <v>517</v>
      </c>
      <c r="O922" s="3" t="s">
        <v>518</v>
      </c>
      <c r="P922" s="3">
        <v>10</v>
      </c>
      <c r="Q922" s="3" t="s">
        <v>1156</v>
      </c>
      <c r="R922" s="3" t="s">
        <v>1161</v>
      </c>
      <c r="S922" s="3" t="s">
        <v>519</v>
      </c>
      <c r="T922" s="3" t="s">
        <v>520</v>
      </c>
      <c r="U922" s="3" t="s">
        <v>1125</v>
      </c>
      <c r="V922" s="3" t="s">
        <v>1125</v>
      </c>
      <c r="W922" s="3" t="s">
        <v>1125</v>
      </c>
      <c r="X922" s="3" t="s">
        <v>1125</v>
      </c>
      <c r="Y922" s="3" t="s">
        <v>1125</v>
      </c>
      <c r="AA922" s="3">
        <v>1550</v>
      </c>
      <c r="AB922" s="3">
        <v>750</v>
      </c>
      <c r="AC922" s="3">
        <v>800</v>
      </c>
      <c r="AD922" s="3" t="s">
        <v>576</v>
      </c>
      <c r="AE922" s="3" t="s">
        <v>587</v>
      </c>
      <c r="AF922" s="3" t="s">
        <v>523</v>
      </c>
      <c r="AI922" s="3" t="s">
        <v>723</v>
      </c>
      <c r="BA922" s="3" t="s">
        <v>723</v>
      </c>
      <c r="CH922" s="3" t="s">
        <v>723</v>
      </c>
      <c r="EA922" s="3" t="s">
        <v>723</v>
      </c>
      <c r="GA922" s="3" t="s">
        <v>723</v>
      </c>
      <c r="GB922" s="3" t="s">
        <v>723</v>
      </c>
      <c r="GC922" s="3" t="s">
        <v>723</v>
      </c>
      <c r="GD922" s="3" t="s">
        <v>723</v>
      </c>
      <c r="GG922" s="3" t="s">
        <v>723</v>
      </c>
      <c r="GH922" s="3" t="s">
        <v>723</v>
      </c>
      <c r="GI922" s="3" t="s">
        <v>723</v>
      </c>
      <c r="GX922" s="3" t="s">
        <v>723</v>
      </c>
      <c r="IF922" s="3" t="s">
        <v>723</v>
      </c>
      <c r="IG922" s="3" t="s">
        <v>723</v>
      </c>
      <c r="IH922" s="3" t="s">
        <v>723</v>
      </c>
      <c r="IR922" s="3" t="s">
        <v>729</v>
      </c>
      <c r="JD922" s="3">
        <v>18</v>
      </c>
      <c r="JE922" s="3">
        <v>7</v>
      </c>
      <c r="JF922" s="3">
        <v>3</v>
      </c>
      <c r="JG922" s="3">
        <v>5</v>
      </c>
      <c r="JH922" s="3" t="s">
        <v>763</v>
      </c>
      <c r="KC922" s="3" t="s">
        <v>726</v>
      </c>
      <c r="LJ922" s="3" t="s">
        <v>726</v>
      </c>
      <c r="PC922" s="3" t="s">
        <v>726</v>
      </c>
      <c r="PD922" s="3" t="s">
        <v>727</v>
      </c>
      <c r="PE922" s="3" t="s">
        <v>727</v>
      </c>
      <c r="PF922" s="3" t="s">
        <v>726</v>
      </c>
      <c r="PI922" s="3" t="s">
        <v>726</v>
      </c>
      <c r="PJ922" s="3" t="s">
        <v>726</v>
      </c>
      <c r="PK922" s="3" t="s">
        <v>727</v>
      </c>
      <c r="PN922" s="3" t="s">
        <v>725</v>
      </c>
      <c r="PZ922" s="3" t="s">
        <v>725</v>
      </c>
      <c r="RH922" s="3" t="s">
        <v>726</v>
      </c>
      <c r="RI922" s="3" t="s">
        <v>727</v>
      </c>
      <c r="RJ922" s="3" t="s">
        <v>726</v>
      </c>
      <c r="RT922" s="3" t="s">
        <v>726</v>
      </c>
      <c r="SF922" s="3">
        <v>7</v>
      </c>
      <c r="SG922" s="3">
        <v>8</v>
      </c>
      <c r="SH922" s="3">
        <v>4</v>
      </c>
      <c r="SI922" s="3">
        <v>0</v>
      </c>
      <c r="SJ922" s="3" t="s">
        <v>523</v>
      </c>
      <c r="SK922" s="3" t="s">
        <v>763</v>
      </c>
      <c r="SL922" s="3" t="s">
        <v>523</v>
      </c>
      <c r="SM922" s="3" t="s">
        <v>1254</v>
      </c>
      <c r="SN922" s="3" t="s">
        <v>542</v>
      </c>
      <c r="SO922" s="3" t="s">
        <v>554</v>
      </c>
      <c r="SP922" s="3" t="s">
        <v>544</v>
      </c>
    </row>
    <row r="923" spans="1:510" ht="12.75" x14ac:dyDescent="0.2">
      <c r="A923" s="2">
        <v>43950.032301747684</v>
      </c>
      <c r="B923" s="3" t="s">
        <v>507</v>
      </c>
      <c r="C923" s="3" t="s">
        <v>508</v>
      </c>
      <c r="D923" s="3" t="s">
        <v>1131</v>
      </c>
      <c r="E923" s="3" t="s">
        <v>1143</v>
      </c>
      <c r="F923" s="3" t="s">
        <v>528</v>
      </c>
      <c r="G923" s="3" t="s">
        <v>511</v>
      </c>
      <c r="H923" s="3" t="s">
        <v>512</v>
      </c>
      <c r="I923" s="3" t="s">
        <v>513</v>
      </c>
      <c r="J923" s="3" t="s">
        <v>514</v>
      </c>
      <c r="K923" s="3"/>
      <c r="M923" s="3" t="s">
        <v>516</v>
      </c>
      <c r="N923" s="3" t="s">
        <v>531</v>
      </c>
      <c r="O923" s="3" t="s">
        <v>518</v>
      </c>
      <c r="P923" s="3">
        <v>6</v>
      </c>
      <c r="Q923" s="3" t="s">
        <v>747</v>
      </c>
      <c r="R923" s="3" t="s">
        <v>1160</v>
      </c>
      <c r="S923" s="3" t="s">
        <v>519</v>
      </c>
      <c r="T923" s="3" t="s">
        <v>520</v>
      </c>
      <c r="U923" s="3" t="s">
        <v>1125</v>
      </c>
      <c r="V923" s="3" t="s">
        <v>1125</v>
      </c>
      <c r="W923" s="3" t="s">
        <v>1125</v>
      </c>
      <c r="X923" s="3" t="s">
        <v>1125</v>
      </c>
      <c r="Y923" s="3" t="s">
        <v>1125</v>
      </c>
      <c r="AA923" s="3">
        <v>1460</v>
      </c>
      <c r="AB923" s="3">
        <v>730</v>
      </c>
      <c r="AC923" s="3">
        <v>730</v>
      </c>
      <c r="AD923" s="3" t="s">
        <v>540</v>
      </c>
      <c r="AE923" s="3" t="s">
        <v>548</v>
      </c>
      <c r="AF923" s="3" t="s">
        <v>523</v>
      </c>
      <c r="IN923" s="3" t="s">
        <v>729</v>
      </c>
      <c r="JD923" s="3">
        <v>1</v>
      </c>
      <c r="JE923" s="3" t="s">
        <v>730</v>
      </c>
      <c r="JF923" s="3">
        <v>1</v>
      </c>
      <c r="JG923" s="3" t="s">
        <v>730</v>
      </c>
      <c r="JH923" s="3" t="s">
        <v>855</v>
      </c>
      <c r="RP923" s="3" t="s">
        <v>725</v>
      </c>
      <c r="SF923" s="3">
        <v>1</v>
      </c>
      <c r="SG923" s="3">
        <v>0</v>
      </c>
      <c r="SH923" s="3">
        <v>0</v>
      </c>
      <c r="SI923" s="3">
        <v>0</v>
      </c>
      <c r="SJ923" s="3" t="s">
        <v>524</v>
      </c>
      <c r="SK923" s="3" t="s">
        <v>855</v>
      </c>
      <c r="SL923" s="3" t="s">
        <v>524</v>
      </c>
      <c r="SM923" s="3" t="s">
        <v>1251</v>
      </c>
      <c r="SN923" s="3" t="s">
        <v>570</v>
      </c>
      <c r="SO923" s="3" t="s">
        <v>543</v>
      </c>
      <c r="SP923" s="3" t="s">
        <v>561</v>
      </c>
    </row>
    <row r="924" spans="1:510" ht="12.75" x14ac:dyDescent="0.2">
      <c r="A924" s="2">
        <v>43950.034722453704</v>
      </c>
      <c r="B924" s="3" t="s">
        <v>507</v>
      </c>
      <c r="C924" s="3" t="s">
        <v>508</v>
      </c>
      <c r="D924" s="3" t="s">
        <v>566</v>
      </c>
      <c r="E924" s="3" t="s">
        <v>1143</v>
      </c>
      <c r="F924" s="3" t="s">
        <v>510</v>
      </c>
      <c r="G924" s="3" t="s">
        <v>573</v>
      </c>
      <c r="H924" s="3" t="s">
        <v>512</v>
      </c>
      <c r="I924" s="3" t="s">
        <v>513</v>
      </c>
      <c r="J924" s="3" t="s">
        <v>514</v>
      </c>
      <c r="K924" s="3"/>
      <c r="M924" s="3" t="s">
        <v>572</v>
      </c>
      <c r="N924" s="3" t="s">
        <v>531</v>
      </c>
      <c r="O924" s="3" t="s">
        <v>518</v>
      </c>
      <c r="P924" s="3">
        <v>5</v>
      </c>
      <c r="Q924" s="3" t="s">
        <v>733</v>
      </c>
      <c r="R924" s="3" t="s">
        <v>745</v>
      </c>
      <c r="S924" s="3" t="s">
        <v>569</v>
      </c>
      <c r="T924" s="3" t="s">
        <v>533</v>
      </c>
      <c r="U924" s="3">
        <v>34</v>
      </c>
      <c r="V924" s="3">
        <v>36</v>
      </c>
      <c r="W924" s="3">
        <v>27</v>
      </c>
      <c r="X924" s="3">
        <v>36</v>
      </c>
      <c r="Y924" s="3">
        <v>33</v>
      </c>
      <c r="Z924" s="3" t="s">
        <v>534</v>
      </c>
      <c r="AA924" s="3">
        <v>1500</v>
      </c>
      <c r="AB924" s="3">
        <v>770</v>
      </c>
      <c r="AC924" s="3">
        <v>730</v>
      </c>
      <c r="AD924" s="3" t="s">
        <v>560</v>
      </c>
      <c r="AE924" s="3" t="s">
        <v>548</v>
      </c>
      <c r="AF924" s="3" t="s">
        <v>523</v>
      </c>
      <c r="AI924" s="3" t="s">
        <v>723</v>
      </c>
      <c r="AR924" s="3" t="s">
        <v>723</v>
      </c>
      <c r="CH924" s="3" t="s">
        <v>723</v>
      </c>
      <c r="DQ924" s="3" t="s">
        <v>723</v>
      </c>
      <c r="FE924" s="3" t="s">
        <v>723</v>
      </c>
      <c r="GA924" s="3" t="s">
        <v>723</v>
      </c>
      <c r="GD924" s="3" t="s">
        <v>723</v>
      </c>
      <c r="GH924" s="3" t="s">
        <v>723</v>
      </c>
      <c r="IG924" s="3" t="s">
        <v>723</v>
      </c>
      <c r="JE924" s="3">
        <v>3</v>
      </c>
      <c r="JF924" s="3">
        <v>2</v>
      </c>
      <c r="JG924" s="3">
        <v>2</v>
      </c>
      <c r="JH924" s="3" t="s">
        <v>737</v>
      </c>
      <c r="JK924" s="3" t="s">
        <v>725</v>
      </c>
      <c r="JT924" s="3" t="s">
        <v>725</v>
      </c>
      <c r="LK924" s="3" t="s">
        <v>726</v>
      </c>
      <c r="MS924" s="3" t="s">
        <v>727</v>
      </c>
      <c r="OG924" s="3" t="s">
        <v>725</v>
      </c>
      <c r="PC924" s="3" t="s">
        <v>726</v>
      </c>
      <c r="PF924" s="3" t="s">
        <v>726</v>
      </c>
      <c r="PJ924" s="3" t="s">
        <v>726</v>
      </c>
      <c r="RI924" s="3" t="s">
        <v>725</v>
      </c>
      <c r="SF924" s="3">
        <v>4</v>
      </c>
      <c r="SG924" s="3">
        <v>4</v>
      </c>
      <c r="SH924" s="3">
        <v>1</v>
      </c>
      <c r="SI924" s="3">
        <v>2</v>
      </c>
      <c r="SJ924" s="3" t="s">
        <v>523</v>
      </c>
      <c r="SK924" s="3" t="s">
        <v>856</v>
      </c>
      <c r="SL924" s="3" t="s">
        <v>524</v>
      </c>
      <c r="SM924" s="3" t="s">
        <v>1254</v>
      </c>
      <c r="SN924" s="4">
        <v>0</v>
      </c>
      <c r="SO924" s="3" t="s">
        <v>543</v>
      </c>
      <c r="SP924" s="3" t="s">
        <v>549</v>
      </c>
    </row>
    <row r="925" spans="1:510" ht="12.75" x14ac:dyDescent="0.2">
      <c r="A925" s="2">
        <v>43950.037519166668</v>
      </c>
      <c r="B925" s="3" t="s">
        <v>507</v>
      </c>
      <c r="C925" s="3" t="s">
        <v>508</v>
      </c>
      <c r="D925" s="3" t="s">
        <v>509</v>
      </c>
      <c r="E925" s="3" t="s">
        <v>1143</v>
      </c>
      <c r="F925" s="3" t="s">
        <v>528</v>
      </c>
      <c r="G925" s="3" t="s">
        <v>511</v>
      </c>
      <c r="H925" s="3" t="s">
        <v>512</v>
      </c>
      <c r="I925" s="3" t="s">
        <v>513</v>
      </c>
      <c r="J925" s="3" t="s">
        <v>557</v>
      </c>
      <c r="K925" s="3" t="s">
        <v>628</v>
      </c>
      <c r="L925" s="3" t="s">
        <v>857</v>
      </c>
      <c r="M925" s="3" t="s">
        <v>1125</v>
      </c>
      <c r="N925" s="3" t="s">
        <v>517</v>
      </c>
      <c r="O925" s="3" t="s">
        <v>518</v>
      </c>
      <c r="P925" s="3">
        <v>7</v>
      </c>
      <c r="Q925" s="3">
        <v>4</v>
      </c>
      <c r="R925" s="3" t="s">
        <v>745</v>
      </c>
      <c r="S925" s="3" t="s">
        <v>591</v>
      </c>
      <c r="T925" s="3" t="s">
        <v>520</v>
      </c>
      <c r="U925" s="3" t="s">
        <v>1125</v>
      </c>
      <c r="V925" s="3" t="s">
        <v>1125</v>
      </c>
      <c r="W925" s="3" t="s">
        <v>1125</v>
      </c>
      <c r="X925" s="3" t="s">
        <v>1125</v>
      </c>
      <c r="Y925" s="3" t="s">
        <v>1125</v>
      </c>
      <c r="AA925" s="3">
        <v>1570</v>
      </c>
      <c r="AB925" s="3">
        <v>770</v>
      </c>
      <c r="AC925" s="3">
        <v>800</v>
      </c>
      <c r="AD925" s="3" t="s">
        <v>521</v>
      </c>
      <c r="AE925" s="3" t="s">
        <v>522</v>
      </c>
      <c r="AF925" s="3" t="s">
        <v>523</v>
      </c>
      <c r="HO925" s="3" t="s">
        <v>729</v>
      </c>
      <c r="JD925" s="3">
        <v>1</v>
      </c>
      <c r="JE925" s="3">
        <v>1</v>
      </c>
      <c r="JF925" s="3" t="s">
        <v>730</v>
      </c>
      <c r="JG925" s="3" t="s">
        <v>730</v>
      </c>
      <c r="JH925" s="3" t="s">
        <v>778</v>
      </c>
      <c r="QQ925" s="3" t="s">
        <v>725</v>
      </c>
      <c r="SF925" s="3">
        <v>1</v>
      </c>
      <c r="SG925" s="3">
        <v>0</v>
      </c>
      <c r="SH925" s="3">
        <v>0</v>
      </c>
      <c r="SI925" s="3">
        <v>1</v>
      </c>
      <c r="SJ925" s="3" t="s">
        <v>524</v>
      </c>
      <c r="SK925" s="3" t="s">
        <v>778</v>
      </c>
      <c r="SL925" s="3" t="s">
        <v>524</v>
      </c>
      <c r="SM925" s="3" t="s">
        <v>1248</v>
      </c>
      <c r="SN925" s="3" t="s">
        <v>570</v>
      </c>
      <c r="SO925" s="3" t="s">
        <v>554</v>
      </c>
      <c r="SP925" s="3" t="s">
        <v>544</v>
      </c>
    </row>
    <row r="926" spans="1:510" ht="12.75" x14ac:dyDescent="0.2">
      <c r="A926" s="2">
        <v>43950.038600208332</v>
      </c>
      <c r="B926" s="3" t="s">
        <v>507</v>
      </c>
      <c r="C926" s="3" t="s">
        <v>508</v>
      </c>
      <c r="D926" s="3" t="s">
        <v>509</v>
      </c>
      <c r="E926" s="3" t="s">
        <v>1143</v>
      </c>
      <c r="F926" s="3" t="s">
        <v>528</v>
      </c>
      <c r="G926" s="3" t="s">
        <v>511</v>
      </c>
      <c r="H926" s="3" t="s">
        <v>512</v>
      </c>
      <c r="I926" s="3" t="s">
        <v>513</v>
      </c>
      <c r="J926" s="3" t="s">
        <v>514</v>
      </c>
      <c r="K926" s="3"/>
      <c r="M926" s="3" t="s">
        <v>516</v>
      </c>
      <c r="N926" s="3" t="s">
        <v>517</v>
      </c>
      <c r="O926" s="3" t="s">
        <v>597</v>
      </c>
      <c r="P926" s="3">
        <v>9</v>
      </c>
      <c r="Q926" s="3">
        <v>4</v>
      </c>
      <c r="R926" s="3" t="s">
        <v>1125</v>
      </c>
      <c r="S926" s="3" t="s">
        <v>546</v>
      </c>
      <c r="T926" s="3" t="s">
        <v>533</v>
      </c>
      <c r="U926" s="3">
        <v>35</v>
      </c>
      <c r="V926" s="3">
        <v>36</v>
      </c>
      <c r="W926" s="3">
        <v>36</v>
      </c>
      <c r="X926" s="3">
        <v>36</v>
      </c>
      <c r="Y926" s="3">
        <v>34</v>
      </c>
      <c r="Z926" s="3" t="s">
        <v>534</v>
      </c>
      <c r="AA926" s="3">
        <v>1570</v>
      </c>
      <c r="AB926" s="3">
        <v>770</v>
      </c>
      <c r="AC926" s="3">
        <v>800</v>
      </c>
      <c r="AD926" s="3" t="s">
        <v>521</v>
      </c>
      <c r="AE926" s="3" t="s">
        <v>522</v>
      </c>
      <c r="AF926" s="3" t="s">
        <v>523</v>
      </c>
      <c r="BW926" s="3" t="s">
        <v>729</v>
      </c>
      <c r="FS926" s="3" t="s">
        <v>723</v>
      </c>
      <c r="GJ926" s="3" t="s">
        <v>723</v>
      </c>
      <c r="JD926" s="3">
        <v>3</v>
      </c>
      <c r="JE926" s="3">
        <v>2</v>
      </c>
      <c r="JF926" s="3">
        <v>1</v>
      </c>
      <c r="JG926" s="3" t="s">
        <v>730</v>
      </c>
      <c r="JH926" s="3" t="s">
        <v>780</v>
      </c>
      <c r="KY926" s="3" t="s">
        <v>725</v>
      </c>
      <c r="OU926" s="3" t="s">
        <v>726</v>
      </c>
      <c r="PL926" s="3" t="s">
        <v>726</v>
      </c>
      <c r="SF926" s="3">
        <v>1</v>
      </c>
      <c r="SG926" s="3">
        <v>2</v>
      </c>
      <c r="SH926" s="3">
        <v>0</v>
      </c>
      <c r="SI926" s="3">
        <v>1</v>
      </c>
      <c r="SJ926" s="3" t="s">
        <v>524</v>
      </c>
      <c r="SK926" s="3" t="s">
        <v>780</v>
      </c>
      <c r="SL926" s="3" t="s">
        <v>524</v>
      </c>
      <c r="SM926" s="6" t="s">
        <v>1125</v>
      </c>
      <c r="SO926" s="3" t="s">
        <v>554</v>
      </c>
      <c r="SP926" s="3" t="s">
        <v>544</v>
      </c>
    </row>
    <row r="927" spans="1:510" ht="12.75" x14ac:dyDescent="0.2">
      <c r="A927" s="2">
        <v>43950.038641006948</v>
      </c>
      <c r="B927" s="3" t="s">
        <v>507</v>
      </c>
      <c r="C927" s="3" t="s">
        <v>508</v>
      </c>
      <c r="D927" s="3" t="s">
        <v>566</v>
      </c>
      <c r="E927" s="3" t="s">
        <v>1143</v>
      </c>
      <c r="F927" s="3" t="s">
        <v>528</v>
      </c>
      <c r="G927" s="3" t="s">
        <v>511</v>
      </c>
      <c r="H927" s="3" t="s">
        <v>512</v>
      </c>
      <c r="I927" s="3" t="s">
        <v>513</v>
      </c>
      <c r="J927" s="3" t="s">
        <v>514</v>
      </c>
      <c r="K927" s="3"/>
      <c r="M927" s="3" t="s">
        <v>572</v>
      </c>
      <c r="N927" s="3" t="s">
        <v>517</v>
      </c>
      <c r="O927" s="3" t="s">
        <v>518</v>
      </c>
      <c r="P927" s="3">
        <v>7</v>
      </c>
      <c r="Q927" s="3" t="s">
        <v>747</v>
      </c>
      <c r="R927" s="3" t="s">
        <v>1161</v>
      </c>
      <c r="S927" s="3" t="s">
        <v>592</v>
      </c>
      <c r="T927" s="3" t="s">
        <v>533</v>
      </c>
      <c r="U927" s="3">
        <v>35</v>
      </c>
      <c r="V927" s="3">
        <v>35</v>
      </c>
      <c r="W927" s="3">
        <v>36</v>
      </c>
      <c r="X927" s="3">
        <v>35</v>
      </c>
      <c r="Y927" s="3">
        <v>34</v>
      </c>
      <c r="Z927" s="3" t="s">
        <v>534</v>
      </c>
      <c r="AA927" s="3">
        <v>1530</v>
      </c>
      <c r="AB927" s="3">
        <v>740</v>
      </c>
      <c r="AC927" s="3">
        <v>790</v>
      </c>
      <c r="AD927" s="3" t="s">
        <v>564</v>
      </c>
      <c r="AE927" s="3" t="s">
        <v>548</v>
      </c>
      <c r="AF927" s="3" t="s">
        <v>523</v>
      </c>
      <c r="DR927" s="3" t="s">
        <v>723</v>
      </c>
      <c r="DZ927" s="3" t="s">
        <v>723</v>
      </c>
      <c r="EM927" s="3" t="s">
        <v>723</v>
      </c>
      <c r="FH927" s="3" t="s">
        <v>723</v>
      </c>
      <c r="HJ927" s="3" t="s">
        <v>723</v>
      </c>
      <c r="IG927" s="3" t="s">
        <v>723</v>
      </c>
      <c r="IN927" s="3" t="s">
        <v>723</v>
      </c>
      <c r="IO927" s="3" t="s">
        <v>723</v>
      </c>
      <c r="JD927" s="3">
        <v>8</v>
      </c>
      <c r="JE927" s="3">
        <v>2</v>
      </c>
      <c r="JF927" s="3">
        <v>4</v>
      </c>
      <c r="JG927" s="3">
        <v>2</v>
      </c>
      <c r="JH927" s="3" t="s">
        <v>855</v>
      </c>
      <c r="MT927" s="3" t="s">
        <v>725</v>
      </c>
      <c r="NB927" s="3" t="s">
        <v>725</v>
      </c>
      <c r="NO927" s="3" t="s">
        <v>725</v>
      </c>
      <c r="OJ927" s="3" t="s">
        <v>725</v>
      </c>
      <c r="QL927" s="3" t="s">
        <v>726</v>
      </c>
      <c r="RI927" s="3" t="s">
        <v>725</v>
      </c>
      <c r="RP927" s="3" t="s">
        <v>725</v>
      </c>
      <c r="RQ927" s="3" t="s">
        <v>726</v>
      </c>
      <c r="SF927" s="3">
        <v>6</v>
      </c>
      <c r="SG927" s="3">
        <v>2</v>
      </c>
      <c r="SH927" s="3">
        <v>0</v>
      </c>
      <c r="SI927" s="3">
        <v>0</v>
      </c>
      <c r="SJ927" s="3" t="s">
        <v>524</v>
      </c>
      <c r="SK927" s="3" t="s">
        <v>855</v>
      </c>
      <c r="SL927" s="3" t="s">
        <v>524</v>
      </c>
      <c r="SM927" s="3" t="s">
        <v>1251</v>
      </c>
      <c r="SN927" s="4">
        <v>0</v>
      </c>
      <c r="SO927" s="3" t="s">
        <v>554</v>
      </c>
      <c r="SP927" s="3" t="s">
        <v>527</v>
      </c>
    </row>
    <row r="928" spans="1:510" ht="12.75" x14ac:dyDescent="0.2">
      <c r="A928" s="2">
        <v>43950.039005717597</v>
      </c>
      <c r="B928" s="3" t="s">
        <v>507</v>
      </c>
      <c r="C928" s="3" t="s">
        <v>508</v>
      </c>
      <c r="D928" s="3" t="s">
        <v>566</v>
      </c>
      <c r="E928" s="3" t="s">
        <v>1143</v>
      </c>
      <c r="F928" s="3" t="s">
        <v>510</v>
      </c>
      <c r="G928" s="3" t="s">
        <v>511</v>
      </c>
      <c r="H928" s="3" t="s">
        <v>512</v>
      </c>
      <c r="I928" s="3" t="s">
        <v>513</v>
      </c>
      <c r="J928" s="3" t="s">
        <v>514</v>
      </c>
      <c r="K928" s="3"/>
      <c r="M928" s="3" t="s">
        <v>572</v>
      </c>
      <c r="N928" s="3" t="s">
        <v>517</v>
      </c>
      <c r="O928" s="3" t="s">
        <v>518</v>
      </c>
      <c r="P928" s="3">
        <v>6</v>
      </c>
      <c r="Q928" s="3" t="s">
        <v>733</v>
      </c>
      <c r="R928" s="3" t="s">
        <v>1160</v>
      </c>
      <c r="S928" s="3" t="s">
        <v>519</v>
      </c>
      <c r="T928" s="3" t="s">
        <v>533</v>
      </c>
      <c r="U928" s="3">
        <v>33</v>
      </c>
      <c r="V928" s="3">
        <v>36</v>
      </c>
      <c r="W928" s="3">
        <v>30</v>
      </c>
      <c r="X928" s="3">
        <v>34</v>
      </c>
      <c r="Y928" s="3">
        <v>30</v>
      </c>
      <c r="Z928" s="3" t="s">
        <v>534</v>
      </c>
      <c r="AA928" s="3">
        <v>1390</v>
      </c>
      <c r="AB928" s="3">
        <v>730</v>
      </c>
      <c r="AC928" s="3">
        <v>660</v>
      </c>
      <c r="AD928" s="3" t="s">
        <v>547</v>
      </c>
      <c r="AE928" s="3" t="s">
        <v>541</v>
      </c>
      <c r="AF928" s="3" t="s">
        <v>523</v>
      </c>
      <c r="AG928" s="3" t="s">
        <v>723</v>
      </c>
      <c r="AQ928" s="3" t="s">
        <v>723</v>
      </c>
      <c r="CF928" s="3" t="s">
        <v>723</v>
      </c>
      <c r="CH928" s="3" t="s">
        <v>723</v>
      </c>
      <c r="ES928" s="3" t="s">
        <v>723</v>
      </c>
      <c r="EV928" s="3" t="s">
        <v>723</v>
      </c>
      <c r="FH928" s="3" t="s">
        <v>723</v>
      </c>
      <c r="FS928" s="3" t="s">
        <v>723</v>
      </c>
      <c r="HN928" s="3" t="s">
        <v>723</v>
      </c>
      <c r="HV928" s="3" t="s">
        <v>723</v>
      </c>
      <c r="HY928" s="3" t="s">
        <v>723</v>
      </c>
      <c r="JD928" s="3">
        <v>13</v>
      </c>
      <c r="JE928" s="3">
        <v>3</v>
      </c>
      <c r="JF928" s="3">
        <v>5</v>
      </c>
      <c r="JG928" s="3">
        <v>5</v>
      </c>
      <c r="JH928" s="3" t="s">
        <v>779</v>
      </c>
      <c r="JI928" s="3" t="s">
        <v>725</v>
      </c>
      <c r="JS928" s="3" t="s">
        <v>727</v>
      </c>
      <c r="LH928" s="3" t="s">
        <v>725</v>
      </c>
      <c r="LJ928" s="3" t="s">
        <v>725</v>
      </c>
      <c r="NU928" s="3" t="s">
        <v>725</v>
      </c>
      <c r="NX928" s="3" t="s">
        <v>725</v>
      </c>
      <c r="OJ928" s="3" t="s">
        <v>725</v>
      </c>
      <c r="OU928" s="3" t="s">
        <v>725</v>
      </c>
      <c r="QP928" s="3" t="s">
        <v>725</v>
      </c>
      <c r="QX928" s="3" t="s">
        <v>725</v>
      </c>
      <c r="RA928" s="3" t="s">
        <v>725</v>
      </c>
      <c r="SF928" s="3">
        <v>12</v>
      </c>
      <c r="SG928" s="3">
        <v>0</v>
      </c>
      <c r="SH928" s="3">
        <v>1</v>
      </c>
      <c r="SI928" s="3">
        <v>2</v>
      </c>
      <c r="SJ928" s="3" t="s">
        <v>524</v>
      </c>
      <c r="SK928" s="3" t="s">
        <v>779</v>
      </c>
      <c r="SL928" s="3" t="s">
        <v>524</v>
      </c>
      <c r="SM928" s="3" t="s">
        <v>1248</v>
      </c>
      <c r="SN928" s="3" t="s">
        <v>570</v>
      </c>
      <c r="SO928" s="3" t="s">
        <v>543</v>
      </c>
      <c r="SP928" s="3" t="s">
        <v>544</v>
      </c>
    </row>
    <row r="929" spans="1:510" ht="12.75" x14ac:dyDescent="0.2">
      <c r="A929" s="2">
        <v>43950.040292569443</v>
      </c>
      <c r="B929" s="3" t="s">
        <v>507</v>
      </c>
      <c r="C929" s="3" t="s">
        <v>508</v>
      </c>
      <c r="D929" s="3" t="s">
        <v>1131</v>
      </c>
      <c r="E929" s="3" t="s">
        <v>1143</v>
      </c>
      <c r="F929" s="3" t="s">
        <v>510</v>
      </c>
      <c r="G929" s="3" t="s">
        <v>511</v>
      </c>
      <c r="H929" s="3" t="s">
        <v>512</v>
      </c>
      <c r="I929" s="3" t="s">
        <v>556</v>
      </c>
      <c r="J929" s="3" t="s">
        <v>514</v>
      </c>
      <c r="K929" s="3"/>
      <c r="M929" s="3" t="s">
        <v>572</v>
      </c>
      <c r="N929" s="3" t="s">
        <v>531</v>
      </c>
      <c r="O929" s="3" t="s">
        <v>518</v>
      </c>
      <c r="P929" s="3">
        <v>7</v>
      </c>
      <c r="Q929" s="3">
        <v>4</v>
      </c>
      <c r="R929" s="3" t="s">
        <v>734</v>
      </c>
      <c r="S929" s="3" t="s">
        <v>519</v>
      </c>
      <c r="T929" s="3" t="s">
        <v>520</v>
      </c>
      <c r="U929" s="3" t="s">
        <v>1125</v>
      </c>
      <c r="V929" s="3" t="s">
        <v>1125</v>
      </c>
      <c r="W929" s="3" t="s">
        <v>1125</v>
      </c>
      <c r="X929" s="3" t="s">
        <v>1125</v>
      </c>
      <c r="Y929" s="3" t="s">
        <v>1125</v>
      </c>
      <c r="AA929" s="3">
        <v>1550</v>
      </c>
      <c r="AB929" s="3">
        <v>780</v>
      </c>
      <c r="AC929" s="3">
        <v>770</v>
      </c>
      <c r="AD929" s="3" t="s">
        <v>560</v>
      </c>
      <c r="AE929" s="3" t="s">
        <v>541</v>
      </c>
      <c r="AF929" s="3" t="s">
        <v>523</v>
      </c>
      <c r="AV929" s="3" t="s">
        <v>723</v>
      </c>
      <c r="BD929" s="3" t="s">
        <v>723</v>
      </c>
      <c r="BE929" s="3" t="s">
        <v>723</v>
      </c>
      <c r="BS929" s="3" t="s">
        <v>723</v>
      </c>
      <c r="BW929" s="3" t="s">
        <v>723</v>
      </c>
      <c r="DG929" s="3" t="s">
        <v>723</v>
      </c>
      <c r="DS929" s="3" t="s">
        <v>723</v>
      </c>
      <c r="DT929" s="3" t="s">
        <v>723</v>
      </c>
      <c r="EE929" s="3" t="s">
        <v>723</v>
      </c>
      <c r="FD929" s="3" t="s">
        <v>723</v>
      </c>
      <c r="FR929" s="3" t="s">
        <v>723</v>
      </c>
      <c r="GA929" s="3" t="s">
        <v>723</v>
      </c>
      <c r="GD929" s="3" t="s">
        <v>723</v>
      </c>
      <c r="GG929" s="3" t="s">
        <v>723</v>
      </c>
      <c r="GH929" s="3" t="s">
        <v>723</v>
      </c>
      <c r="HO929" s="3" t="s">
        <v>723</v>
      </c>
      <c r="HY929" s="3" t="s">
        <v>723</v>
      </c>
      <c r="IJ929" s="3" t="s">
        <v>723</v>
      </c>
      <c r="IR929" s="3" t="s">
        <v>723</v>
      </c>
      <c r="JC929" s="3" t="s">
        <v>723</v>
      </c>
      <c r="JD929" s="3">
        <v>20</v>
      </c>
      <c r="JE929" s="3">
        <v>18</v>
      </c>
      <c r="JF929" s="3">
        <v>2</v>
      </c>
      <c r="JG929" s="3" t="s">
        <v>730</v>
      </c>
      <c r="JH929" s="3" t="s">
        <v>735</v>
      </c>
      <c r="JX929" s="3" t="s">
        <v>726</v>
      </c>
      <c r="KF929" s="3" t="s">
        <v>725</v>
      </c>
      <c r="KG929" s="3" t="s">
        <v>725</v>
      </c>
      <c r="KU929" s="3" t="s">
        <v>727</v>
      </c>
      <c r="KY929" s="3" t="s">
        <v>725</v>
      </c>
      <c r="MI929" s="3" t="s">
        <v>726</v>
      </c>
      <c r="MU929" s="3" t="s">
        <v>725</v>
      </c>
      <c r="MV929" s="3" t="s">
        <v>726</v>
      </c>
      <c r="NG929" s="3" t="s">
        <v>726</v>
      </c>
      <c r="OF929" s="3" t="s">
        <v>726</v>
      </c>
      <c r="OT929" s="3" t="s">
        <v>726</v>
      </c>
      <c r="PC929" s="3" t="s">
        <v>726</v>
      </c>
      <c r="PF929" s="3" t="s">
        <v>725</v>
      </c>
      <c r="PI929" s="3" t="s">
        <v>725</v>
      </c>
      <c r="PJ929" s="3" t="s">
        <v>725</v>
      </c>
      <c r="QQ929" s="3" t="s">
        <v>726</v>
      </c>
      <c r="RL929" s="3" t="s">
        <v>725</v>
      </c>
      <c r="RT929" s="3" t="s">
        <v>725</v>
      </c>
      <c r="SE929" s="3" t="s">
        <v>726</v>
      </c>
      <c r="SF929" s="3">
        <v>10</v>
      </c>
      <c r="SG929" s="3">
        <v>10</v>
      </c>
      <c r="SH929" s="3">
        <v>1</v>
      </c>
      <c r="SI929" s="3">
        <v>8</v>
      </c>
      <c r="SJ929" s="3" t="s">
        <v>523</v>
      </c>
      <c r="SK929" s="3" t="s">
        <v>758</v>
      </c>
      <c r="SL929" s="3" t="s">
        <v>523</v>
      </c>
      <c r="SM929" s="3" t="s">
        <v>1254</v>
      </c>
      <c r="SN929" s="4">
        <v>0</v>
      </c>
      <c r="SO929" s="3" t="s">
        <v>554</v>
      </c>
      <c r="SP929" s="3" t="s">
        <v>561</v>
      </c>
    </row>
    <row r="930" spans="1:510" ht="12.75" x14ac:dyDescent="0.2">
      <c r="A930" s="2">
        <v>43950.041969548613</v>
      </c>
      <c r="B930" s="3" t="s">
        <v>507</v>
      </c>
      <c r="C930" s="3" t="s">
        <v>508</v>
      </c>
      <c r="D930" s="3" t="s">
        <v>1131</v>
      </c>
      <c r="E930" s="3" t="s">
        <v>1143</v>
      </c>
      <c r="F930" s="3" t="s">
        <v>510</v>
      </c>
      <c r="G930" s="3" t="s">
        <v>511</v>
      </c>
      <c r="H930" s="3" t="s">
        <v>574</v>
      </c>
      <c r="I930" s="3" t="s">
        <v>529</v>
      </c>
      <c r="J930" s="3" t="s">
        <v>514</v>
      </c>
      <c r="K930" s="3"/>
      <c r="M930" s="3" t="s">
        <v>572</v>
      </c>
      <c r="N930" s="3" t="s">
        <v>531</v>
      </c>
      <c r="O930" s="3" t="s">
        <v>518</v>
      </c>
      <c r="P930" s="3">
        <v>10</v>
      </c>
      <c r="Q930" s="3" t="s">
        <v>733</v>
      </c>
      <c r="R930" s="3" t="s">
        <v>1160</v>
      </c>
      <c r="S930" s="3" t="s">
        <v>519</v>
      </c>
      <c r="T930" s="3" t="s">
        <v>520</v>
      </c>
      <c r="U930" s="3" t="s">
        <v>1125</v>
      </c>
      <c r="V930" s="3" t="s">
        <v>1125</v>
      </c>
      <c r="W930" s="3" t="s">
        <v>1125</v>
      </c>
      <c r="X930" s="3" t="s">
        <v>1125</v>
      </c>
      <c r="Y930" s="3" t="s">
        <v>1125</v>
      </c>
      <c r="AA930" s="3">
        <v>1450</v>
      </c>
      <c r="AB930" s="3">
        <v>720</v>
      </c>
      <c r="AC930" s="3">
        <v>730</v>
      </c>
      <c r="AD930" s="3" t="s">
        <v>564</v>
      </c>
      <c r="AE930" s="3" t="s">
        <v>548</v>
      </c>
      <c r="AF930" s="3" t="s">
        <v>523</v>
      </c>
      <c r="BA930" s="3" t="s">
        <v>723</v>
      </c>
      <c r="DE930" s="3" t="s">
        <v>723</v>
      </c>
      <c r="DS930" s="3" t="s">
        <v>723</v>
      </c>
      <c r="GB930" s="3" t="s">
        <v>723</v>
      </c>
      <c r="GD930" s="3" t="s">
        <v>723</v>
      </c>
      <c r="GG930" s="3" t="s">
        <v>723</v>
      </c>
      <c r="GH930" s="3" t="s">
        <v>723</v>
      </c>
      <c r="HB930" s="3" t="s">
        <v>723</v>
      </c>
      <c r="JD930" s="3">
        <v>8</v>
      </c>
      <c r="JE930" s="3">
        <v>6</v>
      </c>
      <c r="JF930" s="3">
        <v>2</v>
      </c>
      <c r="JG930" s="3" t="s">
        <v>730</v>
      </c>
      <c r="JH930" s="3" t="s">
        <v>771</v>
      </c>
      <c r="KC930" s="3" t="s">
        <v>725</v>
      </c>
      <c r="MG930" s="3" t="s">
        <v>725</v>
      </c>
      <c r="MU930" s="3" t="s">
        <v>725</v>
      </c>
      <c r="PD930" s="3" t="s">
        <v>727</v>
      </c>
      <c r="PF930" s="3" t="s">
        <v>726</v>
      </c>
      <c r="PI930" s="3" t="s">
        <v>726</v>
      </c>
      <c r="PJ930" s="3" t="s">
        <v>727</v>
      </c>
      <c r="QD930" s="3" t="s">
        <v>725</v>
      </c>
      <c r="SF930" s="3">
        <v>4</v>
      </c>
      <c r="SG930" s="3">
        <v>2</v>
      </c>
      <c r="SH930" s="3">
        <v>2</v>
      </c>
      <c r="SI930" s="3">
        <v>3</v>
      </c>
      <c r="SJ930" s="3" t="s">
        <v>523</v>
      </c>
      <c r="SK930" s="3" t="s">
        <v>858</v>
      </c>
      <c r="SL930" s="3" t="s">
        <v>524</v>
      </c>
      <c r="SM930" s="3" t="s">
        <v>1251</v>
      </c>
      <c r="SN930" s="3" t="s">
        <v>542</v>
      </c>
      <c r="SO930" s="3" t="s">
        <v>526</v>
      </c>
      <c r="SP930" s="3" t="s">
        <v>549</v>
      </c>
    </row>
    <row r="931" spans="1:510" ht="12.75" x14ac:dyDescent="0.2">
      <c r="A931" s="2">
        <v>43950.04204241898</v>
      </c>
      <c r="B931" s="3" t="s">
        <v>507</v>
      </c>
      <c r="C931" s="3" t="s">
        <v>508</v>
      </c>
      <c r="D931" s="3" t="s">
        <v>509</v>
      </c>
      <c r="E931" s="3" t="s">
        <v>1143</v>
      </c>
      <c r="F931" s="3" t="s">
        <v>528</v>
      </c>
      <c r="G931" s="3" t="s">
        <v>511</v>
      </c>
      <c r="H931" s="3" t="s">
        <v>536</v>
      </c>
      <c r="I931" s="3" t="s">
        <v>529</v>
      </c>
      <c r="J931" s="3" t="s">
        <v>514</v>
      </c>
      <c r="K931" s="3"/>
      <c r="M931" s="3" t="s">
        <v>516</v>
      </c>
      <c r="N931" s="3" t="s">
        <v>539</v>
      </c>
      <c r="O931" s="3" t="s">
        <v>597</v>
      </c>
      <c r="P931" s="3">
        <v>8</v>
      </c>
      <c r="Q931" s="3" t="s">
        <v>747</v>
      </c>
      <c r="R931" s="3" t="s">
        <v>1160</v>
      </c>
      <c r="S931" s="3" t="s">
        <v>569</v>
      </c>
      <c r="T931" s="3" t="s">
        <v>533</v>
      </c>
      <c r="U931" s="3">
        <v>35</v>
      </c>
      <c r="V931" s="3">
        <v>34</v>
      </c>
      <c r="W931" s="3">
        <v>36</v>
      </c>
      <c r="X931" s="3">
        <v>33</v>
      </c>
      <c r="Y931" s="3">
        <v>36</v>
      </c>
      <c r="Z931" s="3" t="s">
        <v>553</v>
      </c>
      <c r="AA931" s="6" t="s">
        <v>1125</v>
      </c>
      <c r="AV931" s="3" t="s">
        <v>723</v>
      </c>
      <c r="BD931" s="3" t="s">
        <v>723</v>
      </c>
      <c r="BE931" s="3" t="s">
        <v>723</v>
      </c>
      <c r="BR931" s="3" t="s">
        <v>723</v>
      </c>
      <c r="BW931" s="3" t="s">
        <v>723</v>
      </c>
      <c r="CA931" s="3" t="s">
        <v>723</v>
      </c>
      <c r="CH931" s="3" t="s">
        <v>723</v>
      </c>
      <c r="DG931" s="3" t="s">
        <v>729</v>
      </c>
      <c r="DT931" s="3" t="s">
        <v>723</v>
      </c>
      <c r="EA931" s="3" t="s">
        <v>723</v>
      </c>
      <c r="EL931" s="3" t="s">
        <v>723</v>
      </c>
      <c r="EM931" s="3" t="s">
        <v>723</v>
      </c>
      <c r="FD931" s="3" t="s">
        <v>723</v>
      </c>
      <c r="GN931" s="3" t="s">
        <v>723</v>
      </c>
      <c r="HO931" s="3" t="s">
        <v>723</v>
      </c>
      <c r="HP931" s="3" t="s">
        <v>723</v>
      </c>
      <c r="IR931" s="3" t="s">
        <v>723</v>
      </c>
      <c r="JD931" s="3">
        <v>19</v>
      </c>
      <c r="JE931" s="3">
        <v>15</v>
      </c>
      <c r="JF931" s="3">
        <v>12</v>
      </c>
      <c r="JG931" s="3">
        <v>4</v>
      </c>
      <c r="JH931" s="3" t="s">
        <v>825</v>
      </c>
      <c r="JX931" s="3" t="s">
        <v>727</v>
      </c>
      <c r="KF931" s="3" t="s">
        <v>727</v>
      </c>
      <c r="KG931" s="3" t="s">
        <v>725</v>
      </c>
      <c r="KT931" s="3" t="s">
        <v>727</v>
      </c>
      <c r="KY931" s="3" t="s">
        <v>727</v>
      </c>
      <c r="LC931" s="3" t="s">
        <v>725</v>
      </c>
      <c r="LJ931" s="3" t="s">
        <v>725</v>
      </c>
      <c r="MI931" s="3" t="s">
        <v>726</v>
      </c>
      <c r="MV931" s="3" t="s">
        <v>727</v>
      </c>
      <c r="NC931" s="3" t="s">
        <v>725</v>
      </c>
      <c r="NN931" s="3" t="s">
        <v>725</v>
      </c>
      <c r="OF931" s="3" t="s">
        <v>725</v>
      </c>
      <c r="PP931" s="3" t="s">
        <v>725</v>
      </c>
      <c r="QQ931" s="3" t="s">
        <v>725</v>
      </c>
      <c r="QR931" s="3" t="s">
        <v>725</v>
      </c>
      <c r="QV931" s="3" t="s">
        <v>725</v>
      </c>
      <c r="RO931" s="3" t="s">
        <v>725</v>
      </c>
      <c r="RT931" s="3" t="s">
        <v>725</v>
      </c>
      <c r="SF931" s="3">
        <v>15</v>
      </c>
      <c r="SG931" s="3">
        <v>1</v>
      </c>
      <c r="SH931" s="3">
        <v>5</v>
      </c>
      <c r="SI931" s="3">
        <v>10</v>
      </c>
      <c r="SJ931" s="3" t="s">
        <v>524</v>
      </c>
      <c r="SK931" s="3" t="s">
        <v>735</v>
      </c>
      <c r="SL931" s="3" t="s">
        <v>523</v>
      </c>
      <c r="SM931" s="3" t="s">
        <v>1249</v>
      </c>
      <c r="SO931" s="3" t="s">
        <v>554</v>
      </c>
    </row>
    <row r="932" spans="1:510" ht="12.75" x14ac:dyDescent="0.2">
      <c r="A932" s="2">
        <v>43950.043033414353</v>
      </c>
      <c r="B932" s="3" t="s">
        <v>507</v>
      </c>
      <c r="C932" s="3" t="s">
        <v>508</v>
      </c>
      <c r="D932" s="3" t="s">
        <v>509</v>
      </c>
      <c r="E932" s="3" t="s">
        <v>1143</v>
      </c>
      <c r="F932" s="3" t="s">
        <v>528</v>
      </c>
      <c r="G932" s="3" t="s">
        <v>511</v>
      </c>
      <c r="H932" s="3" t="s">
        <v>512</v>
      </c>
      <c r="I932" s="3" t="s">
        <v>537</v>
      </c>
      <c r="J932" s="3" t="s">
        <v>557</v>
      </c>
      <c r="K932" s="3" t="s">
        <v>628</v>
      </c>
      <c r="L932" s="3" t="s">
        <v>692</v>
      </c>
      <c r="M932" s="3" t="s">
        <v>1125</v>
      </c>
      <c r="N932" s="3" t="s">
        <v>539</v>
      </c>
      <c r="O932" s="3" t="s">
        <v>1150</v>
      </c>
      <c r="P932" s="3">
        <v>5</v>
      </c>
      <c r="Q932" s="3" t="s">
        <v>733</v>
      </c>
      <c r="R932" s="3" t="s">
        <v>745</v>
      </c>
      <c r="S932" s="3" t="s">
        <v>519</v>
      </c>
      <c r="T932" s="3" t="s">
        <v>533</v>
      </c>
      <c r="U932" s="3">
        <v>34</v>
      </c>
      <c r="V932" s="3">
        <v>32</v>
      </c>
      <c r="W932" s="3">
        <v>36</v>
      </c>
      <c r="X932" s="3">
        <v>32</v>
      </c>
      <c r="Y932" s="3">
        <v>35</v>
      </c>
      <c r="Z932" s="3" t="s">
        <v>553</v>
      </c>
      <c r="AA932" s="6" t="s">
        <v>1125</v>
      </c>
      <c r="AV932" s="3" t="s">
        <v>723</v>
      </c>
      <c r="BD932" s="3" t="s">
        <v>723</v>
      </c>
      <c r="BR932" s="3" t="s">
        <v>723</v>
      </c>
      <c r="BS932" s="3" t="s">
        <v>729</v>
      </c>
      <c r="BT932" s="3" t="s">
        <v>723</v>
      </c>
      <c r="BW932" s="3" t="s">
        <v>729</v>
      </c>
      <c r="EE932" s="3" t="s">
        <v>723</v>
      </c>
      <c r="EL932" s="3" t="s">
        <v>723</v>
      </c>
      <c r="GA932" s="3" t="s">
        <v>723</v>
      </c>
      <c r="GD932" s="3" t="s">
        <v>723</v>
      </c>
      <c r="GG932" s="3" t="s">
        <v>723</v>
      </c>
      <c r="GH932" s="3" t="s">
        <v>723</v>
      </c>
      <c r="HO932" s="3" t="s">
        <v>723</v>
      </c>
      <c r="IJ932" s="3" t="s">
        <v>723</v>
      </c>
      <c r="JC932" s="3" t="s">
        <v>723</v>
      </c>
      <c r="JD932" s="3">
        <v>20</v>
      </c>
      <c r="JE932" s="3">
        <v>10</v>
      </c>
      <c r="JF932" s="3">
        <v>5</v>
      </c>
      <c r="JG932" s="3">
        <v>5</v>
      </c>
      <c r="JH932" s="3" t="s">
        <v>765</v>
      </c>
      <c r="JX932" s="3" t="s">
        <v>726</v>
      </c>
      <c r="KF932" s="3" t="s">
        <v>727</v>
      </c>
      <c r="KT932" s="3" t="s">
        <v>727</v>
      </c>
      <c r="KU932" s="3" t="s">
        <v>726</v>
      </c>
      <c r="KV932" s="3" t="s">
        <v>726</v>
      </c>
      <c r="KY932" s="3" t="s">
        <v>725</v>
      </c>
      <c r="LZ932" s="3" t="s">
        <v>726</v>
      </c>
      <c r="NG932" s="3" t="s">
        <v>726</v>
      </c>
      <c r="NN932" s="3" t="s">
        <v>726</v>
      </c>
      <c r="PC932" s="3" t="s">
        <v>725</v>
      </c>
      <c r="PF932" s="3" t="s">
        <v>727</v>
      </c>
      <c r="PI932" s="3" t="s">
        <v>725</v>
      </c>
      <c r="PJ932" s="3" t="s">
        <v>725</v>
      </c>
      <c r="QQ932" s="3" t="s">
        <v>726</v>
      </c>
      <c r="RL932" s="3" t="s">
        <v>727</v>
      </c>
      <c r="SE932" s="3" t="s">
        <v>726</v>
      </c>
      <c r="SF932" s="3">
        <v>7</v>
      </c>
      <c r="SG932" s="3">
        <v>10</v>
      </c>
      <c r="SH932" s="3">
        <v>3</v>
      </c>
      <c r="SI932" s="3">
        <v>2</v>
      </c>
      <c r="SJ932" s="3" t="s">
        <v>523</v>
      </c>
      <c r="SK932" s="3" t="s">
        <v>780</v>
      </c>
      <c r="SL932" s="3" t="s">
        <v>523</v>
      </c>
      <c r="SM932" s="3" t="s">
        <v>1249</v>
      </c>
      <c r="SN932" s="4">
        <v>0</v>
      </c>
      <c r="SO932" s="3" t="s">
        <v>554</v>
      </c>
      <c r="SP932" s="3" t="s">
        <v>544</v>
      </c>
    </row>
    <row r="933" spans="1:510" ht="12.75" x14ac:dyDescent="0.2">
      <c r="A933" s="2">
        <v>43950.044291238424</v>
      </c>
      <c r="B933" s="3" t="s">
        <v>507</v>
      </c>
      <c r="C933" s="3" t="s">
        <v>508</v>
      </c>
      <c r="D933" s="3" t="s">
        <v>509</v>
      </c>
      <c r="E933" s="3" t="s">
        <v>1143</v>
      </c>
      <c r="F933" s="3" t="s">
        <v>528</v>
      </c>
      <c r="G933" s="3" t="s">
        <v>573</v>
      </c>
      <c r="H933" s="3" t="s">
        <v>555</v>
      </c>
      <c r="I933" s="3" t="s">
        <v>513</v>
      </c>
      <c r="J933" s="3" t="s">
        <v>514</v>
      </c>
      <c r="K933" s="3"/>
      <c r="M933" s="3" t="s">
        <v>552</v>
      </c>
      <c r="N933" s="3" t="s">
        <v>531</v>
      </c>
      <c r="O933" s="3" t="s">
        <v>1150</v>
      </c>
      <c r="P933" s="3">
        <v>8</v>
      </c>
      <c r="Q933" s="3" t="s">
        <v>733</v>
      </c>
      <c r="R933" s="3" t="s">
        <v>1160</v>
      </c>
      <c r="S933" s="3" t="s">
        <v>519</v>
      </c>
      <c r="T933" s="3" t="s">
        <v>533</v>
      </c>
      <c r="U933" s="3">
        <v>34</v>
      </c>
      <c r="V933" s="3">
        <v>34</v>
      </c>
      <c r="W933" s="3">
        <v>35</v>
      </c>
      <c r="X933" s="3">
        <v>34</v>
      </c>
      <c r="Y933" s="3">
        <v>32</v>
      </c>
      <c r="Z933" s="3" t="s">
        <v>534</v>
      </c>
      <c r="AA933" s="3">
        <v>1520</v>
      </c>
      <c r="AB933" s="3">
        <v>740</v>
      </c>
      <c r="AC933" s="3">
        <v>780</v>
      </c>
      <c r="AD933" s="3" t="s">
        <v>521</v>
      </c>
      <c r="AE933" s="3" t="s">
        <v>522</v>
      </c>
      <c r="AF933" s="3" t="s">
        <v>523</v>
      </c>
      <c r="CF933" s="3" t="s">
        <v>723</v>
      </c>
      <c r="CX933" s="3" t="s">
        <v>723</v>
      </c>
      <c r="FD933" s="3" t="s">
        <v>723</v>
      </c>
      <c r="GX933" s="3" t="s">
        <v>723</v>
      </c>
      <c r="IR933" s="3" t="s">
        <v>723</v>
      </c>
      <c r="IY933" s="3" t="s">
        <v>723</v>
      </c>
      <c r="JD933" s="3">
        <v>18</v>
      </c>
      <c r="JE933" s="3">
        <v>4</v>
      </c>
      <c r="JF933" s="3">
        <v>4</v>
      </c>
      <c r="JG933" s="3">
        <v>10</v>
      </c>
      <c r="JH933" s="3" t="s">
        <v>758</v>
      </c>
      <c r="LH933" s="3" t="s">
        <v>725</v>
      </c>
      <c r="LI933" s="3" t="s">
        <v>725</v>
      </c>
      <c r="LZ933" s="3" t="s">
        <v>726</v>
      </c>
      <c r="OF933" s="3" t="s">
        <v>726</v>
      </c>
      <c r="PZ933" s="3" t="s">
        <v>725</v>
      </c>
      <c r="RT933" s="3" t="s">
        <v>727</v>
      </c>
      <c r="SA933" s="3" t="s">
        <v>725</v>
      </c>
      <c r="SF933" s="3">
        <v>15</v>
      </c>
      <c r="SG933" s="3">
        <v>2</v>
      </c>
      <c r="SH933" s="3">
        <v>1</v>
      </c>
      <c r="SI933" s="3">
        <v>0</v>
      </c>
      <c r="SJ933" s="3" t="s">
        <v>523</v>
      </c>
      <c r="SK933" s="3" t="s">
        <v>749</v>
      </c>
      <c r="SL933" s="3" t="s">
        <v>524</v>
      </c>
      <c r="SM933" s="3" t="s">
        <v>1254</v>
      </c>
      <c r="SN933" s="3" t="s">
        <v>594</v>
      </c>
      <c r="SO933" s="3" t="s">
        <v>526</v>
      </c>
      <c r="SP933" s="3" t="s">
        <v>549</v>
      </c>
    </row>
    <row r="934" spans="1:510" ht="12.75" x14ac:dyDescent="0.2">
      <c r="A934" s="2">
        <v>43950.049846226852</v>
      </c>
      <c r="B934" s="3" t="s">
        <v>507</v>
      </c>
      <c r="C934" s="3" t="s">
        <v>508</v>
      </c>
      <c r="D934" s="3" t="s">
        <v>1131</v>
      </c>
      <c r="E934" s="3" t="s">
        <v>1143</v>
      </c>
      <c r="F934" s="3" t="s">
        <v>510</v>
      </c>
      <c r="G934" s="3" t="s">
        <v>511</v>
      </c>
      <c r="H934" s="3" t="s">
        <v>512</v>
      </c>
      <c r="I934" s="3" t="s">
        <v>513</v>
      </c>
      <c r="J934" s="3" t="s">
        <v>514</v>
      </c>
      <c r="K934" s="3"/>
      <c r="M934" s="3" t="s">
        <v>572</v>
      </c>
      <c r="N934" s="3" t="s">
        <v>578</v>
      </c>
      <c r="O934" s="3" t="s">
        <v>518</v>
      </c>
      <c r="P934" s="3">
        <v>8</v>
      </c>
      <c r="Q934" s="3" t="s">
        <v>733</v>
      </c>
      <c r="R934" s="3" t="s">
        <v>1160</v>
      </c>
      <c r="S934" s="3" t="s">
        <v>519</v>
      </c>
      <c r="T934" s="3" t="s">
        <v>520</v>
      </c>
      <c r="U934" s="3" t="s">
        <v>1125</v>
      </c>
      <c r="V934" s="3" t="s">
        <v>1125</v>
      </c>
      <c r="W934" s="3" t="s">
        <v>1125</v>
      </c>
      <c r="X934" s="3" t="s">
        <v>1125</v>
      </c>
      <c r="Y934" s="3" t="s">
        <v>1125</v>
      </c>
      <c r="AA934" s="3">
        <v>1310</v>
      </c>
      <c r="AB934" s="3">
        <v>710</v>
      </c>
      <c r="AC934" s="3">
        <v>600</v>
      </c>
      <c r="AD934" s="3" t="s">
        <v>564</v>
      </c>
      <c r="AE934" s="3" t="s">
        <v>541</v>
      </c>
      <c r="AF934" s="3" t="s">
        <v>523</v>
      </c>
      <c r="BA934" s="3" t="s">
        <v>723</v>
      </c>
      <c r="EQ934" s="3" t="s">
        <v>723</v>
      </c>
      <c r="GA934" s="3" t="s">
        <v>723</v>
      </c>
      <c r="GB934" s="3" t="s">
        <v>723</v>
      </c>
      <c r="GC934" s="3" t="s">
        <v>723</v>
      </c>
      <c r="GD934" s="3" t="s">
        <v>723</v>
      </c>
      <c r="GG934" s="3" t="s">
        <v>723</v>
      </c>
      <c r="GH934" s="3" t="s">
        <v>723</v>
      </c>
      <c r="GI934" s="3" t="s">
        <v>723</v>
      </c>
      <c r="JD934" s="3">
        <v>11</v>
      </c>
      <c r="JE934" s="3">
        <v>4</v>
      </c>
      <c r="JF934" s="3">
        <v>3</v>
      </c>
      <c r="JG934" s="3">
        <v>4</v>
      </c>
      <c r="JH934" s="3" t="s">
        <v>771</v>
      </c>
      <c r="KC934" s="3" t="s">
        <v>726</v>
      </c>
      <c r="KD934" s="3" t="s">
        <v>725</v>
      </c>
      <c r="NS934" s="3" t="s">
        <v>725</v>
      </c>
      <c r="PC934" s="3" t="s">
        <v>727</v>
      </c>
      <c r="PD934" s="3" t="s">
        <v>725</v>
      </c>
      <c r="PE934" s="3" t="s">
        <v>727</v>
      </c>
      <c r="PF934" s="3" t="s">
        <v>727</v>
      </c>
      <c r="PI934" s="3" t="s">
        <v>726</v>
      </c>
      <c r="PJ934" s="3" t="s">
        <v>727</v>
      </c>
      <c r="PK934" s="3" t="s">
        <v>726</v>
      </c>
      <c r="SF934" s="3">
        <v>4</v>
      </c>
      <c r="SG934" s="3">
        <v>4</v>
      </c>
      <c r="SH934" s="3">
        <v>3</v>
      </c>
      <c r="SI934" s="3">
        <v>0</v>
      </c>
      <c r="SJ934" s="3" t="s">
        <v>523</v>
      </c>
      <c r="SK934" s="3" t="s">
        <v>783</v>
      </c>
      <c r="SL934" s="3" t="s">
        <v>524</v>
      </c>
      <c r="SM934" s="3" t="s">
        <v>1248</v>
      </c>
      <c r="SN934" s="3" t="s">
        <v>570</v>
      </c>
      <c r="SO934" s="3" t="s">
        <v>526</v>
      </c>
      <c r="SP934" s="3" t="s">
        <v>561</v>
      </c>
    </row>
    <row r="935" spans="1:510" ht="12.75" x14ac:dyDescent="0.2">
      <c r="A935" s="2">
        <v>43950.050207245367</v>
      </c>
      <c r="B935" s="3" t="s">
        <v>507</v>
      </c>
      <c r="C935" s="3" t="s">
        <v>508</v>
      </c>
      <c r="D935" s="3" t="s">
        <v>509</v>
      </c>
      <c r="E935" s="3" t="s">
        <v>1143</v>
      </c>
      <c r="F935" s="3" t="s">
        <v>632</v>
      </c>
      <c r="G935" s="3" t="s">
        <v>579</v>
      </c>
      <c r="H935" s="3" t="s">
        <v>512</v>
      </c>
      <c r="I935" s="3" t="s">
        <v>529</v>
      </c>
      <c r="J935" s="3" t="s">
        <v>514</v>
      </c>
      <c r="K935" s="3"/>
      <c r="M935" s="3" t="s">
        <v>552</v>
      </c>
      <c r="N935" s="3" t="s">
        <v>531</v>
      </c>
      <c r="O935" s="3" t="s">
        <v>518</v>
      </c>
      <c r="P935" s="3">
        <v>7</v>
      </c>
      <c r="Q935" s="3">
        <v>4</v>
      </c>
      <c r="R935" s="3" t="s">
        <v>734</v>
      </c>
      <c r="S935" s="3" t="s">
        <v>519</v>
      </c>
      <c r="T935" s="3" t="s">
        <v>533</v>
      </c>
      <c r="U935" s="3">
        <v>33</v>
      </c>
      <c r="V935" s="3">
        <v>36</v>
      </c>
      <c r="W935" s="3">
        <v>32</v>
      </c>
      <c r="X935" s="3">
        <v>31</v>
      </c>
      <c r="Y935" s="3">
        <v>34</v>
      </c>
      <c r="Z935" s="3" t="s">
        <v>534</v>
      </c>
      <c r="AA935" s="3">
        <v>1460</v>
      </c>
      <c r="AB935" s="3">
        <v>730</v>
      </c>
      <c r="AC935" s="3">
        <v>730</v>
      </c>
      <c r="AD935" s="3" t="s">
        <v>540</v>
      </c>
      <c r="AE935" s="3" t="s">
        <v>541</v>
      </c>
      <c r="AF935" s="3" t="s">
        <v>523</v>
      </c>
      <c r="AR935" s="3" t="s">
        <v>723</v>
      </c>
      <c r="BS935" s="3" t="s">
        <v>723</v>
      </c>
      <c r="BW935" s="3" t="s">
        <v>723</v>
      </c>
      <c r="CJ935" s="3" t="s">
        <v>723</v>
      </c>
      <c r="DG935" s="3" t="s">
        <v>723</v>
      </c>
      <c r="DS935" s="3" t="s">
        <v>723</v>
      </c>
      <c r="EA935" s="3" t="s">
        <v>723</v>
      </c>
      <c r="EE935" s="3" t="s">
        <v>723</v>
      </c>
      <c r="FD935" s="3" t="s">
        <v>723</v>
      </c>
      <c r="FE935" s="3" t="s">
        <v>723</v>
      </c>
      <c r="FV935" s="3" t="s">
        <v>723</v>
      </c>
      <c r="HJ935" s="3" t="s">
        <v>723</v>
      </c>
      <c r="HP935" s="3" t="s">
        <v>723</v>
      </c>
      <c r="HY935" s="3" t="s">
        <v>723</v>
      </c>
      <c r="JD935" s="3">
        <v>14</v>
      </c>
      <c r="JE935" s="3">
        <v>10</v>
      </c>
      <c r="JF935" s="3">
        <v>2</v>
      </c>
      <c r="JG935" s="3">
        <v>2</v>
      </c>
      <c r="JH935" s="3" t="s">
        <v>779</v>
      </c>
      <c r="JT935" s="3" t="s">
        <v>725</v>
      </c>
      <c r="KU935" s="3" t="s">
        <v>726</v>
      </c>
      <c r="KY935" s="3" t="s">
        <v>726</v>
      </c>
      <c r="LL935" s="3" t="s">
        <v>726</v>
      </c>
      <c r="MI935" s="3" t="s">
        <v>726</v>
      </c>
      <c r="MU935" s="3" t="s">
        <v>725</v>
      </c>
      <c r="NC935" s="3" t="s">
        <v>725</v>
      </c>
      <c r="NG935" s="3" t="s">
        <v>726</v>
      </c>
      <c r="OF935" s="3" t="s">
        <v>726</v>
      </c>
      <c r="OG935" s="3" t="s">
        <v>725</v>
      </c>
      <c r="OX935" s="3" t="s">
        <v>725</v>
      </c>
      <c r="QL935" s="3" t="s">
        <v>726</v>
      </c>
      <c r="QR935" s="3" t="s">
        <v>725</v>
      </c>
      <c r="RA935" s="3" t="s">
        <v>725</v>
      </c>
      <c r="SF935" s="3">
        <v>7</v>
      </c>
      <c r="SG935" s="3">
        <v>7</v>
      </c>
      <c r="SH935" s="3">
        <v>0</v>
      </c>
      <c r="SI935" s="3">
        <v>3</v>
      </c>
      <c r="SJ935" s="3" t="s">
        <v>524</v>
      </c>
      <c r="SK935" s="3" t="s">
        <v>724</v>
      </c>
      <c r="SL935" s="3" t="s">
        <v>524</v>
      </c>
      <c r="SM935" s="3" t="s">
        <v>1248</v>
      </c>
      <c r="SN935" s="3" t="s">
        <v>542</v>
      </c>
      <c r="SO935" s="3" t="s">
        <v>543</v>
      </c>
      <c r="SP935" s="3" t="s">
        <v>582</v>
      </c>
    </row>
    <row r="936" spans="1:510" ht="12.75" x14ac:dyDescent="0.2">
      <c r="A936" s="2">
        <v>43950.050755497687</v>
      </c>
      <c r="B936" s="3" t="s">
        <v>507</v>
      </c>
      <c r="C936" s="3" t="s">
        <v>508</v>
      </c>
      <c r="D936" s="3" t="s">
        <v>562</v>
      </c>
      <c r="E936" s="3" t="s">
        <v>1143</v>
      </c>
      <c r="F936" s="3" t="s">
        <v>528</v>
      </c>
      <c r="G936" s="3" t="s">
        <v>511</v>
      </c>
      <c r="H936" s="3" t="s">
        <v>555</v>
      </c>
      <c r="I936" s="3" t="s">
        <v>556</v>
      </c>
      <c r="J936" s="3" t="s">
        <v>514</v>
      </c>
      <c r="K936" s="3"/>
      <c r="M936" s="3" t="s">
        <v>516</v>
      </c>
      <c r="N936" s="3" t="s">
        <v>578</v>
      </c>
      <c r="O936" s="3" t="s">
        <v>518</v>
      </c>
      <c r="P936" s="3">
        <v>8</v>
      </c>
      <c r="Q936" s="3" t="s">
        <v>733</v>
      </c>
      <c r="R936" s="3" t="s">
        <v>745</v>
      </c>
      <c r="S936" s="3" t="s">
        <v>519</v>
      </c>
      <c r="T936" s="3" t="s">
        <v>533</v>
      </c>
      <c r="U936" s="3">
        <v>35</v>
      </c>
      <c r="V936" s="3">
        <v>36</v>
      </c>
      <c r="W936" s="3">
        <v>36</v>
      </c>
      <c r="X936" s="3">
        <v>34</v>
      </c>
      <c r="Y936" s="3">
        <v>35</v>
      </c>
      <c r="Z936" s="3" t="s">
        <v>534</v>
      </c>
      <c r="AA936" s="3">
        <v>1490</v>
      </c>
      <c r="AB936" s="3">
        <v>690</v>
      </c>
      <c r="AC936" s="3">
        <v>800</v>
      </c>
      <c r="AD936" s="3" t="s">
        <v>521</v>
      </c>
      <c r="AE936" s="3" t="s">
        <v>522</v>
      </c>
      <c r="AF936" s="3" t="s">
        <v>523</v>
      </c>
      <c r="CP936" s="3" t="s">
        <v>729</v>
      </c>
      <c r="JD936" s="3">
        <v>1</v>
      </c>
      <c r="JE936" s="3">
        <v>1</v>
      </c>
      <c r="JF936" s="3" t="s">
        <v>730</v>
      </c>
      <c r="JG936" s="3" t="s">
        <v>730</v>
      </c>
      <c r="JH936" s="3" t="s">
        <v>746</v>
      </c>
      <c r="LR936" s="3" t="s">
        <v>725</v>
      </c>
      <c r="SF936" s="3">
        <v>1</v>
      </c>
      <c r="SG936" s="3">
        <v>0</v>
      </c>
      <c r="SH936" s="3">
        <v>0</v>
      </c>
      <c r="SI936" s="3">
        <v>1</v>
      </c>
      <c r="SJ936" s="3" t="s">
        <v>524</v>
      </c>
      <c r="SK936" s="3" t="s">
        <v>746</v>
      </c>
      <c r="SL936" s="3" t="s">
        <v>524</v>
      </c>
      <c r="SM936" s="3" t="s">
        <v>1248</v>
      </c>
      <c r="SN936" s="3" t="s">
        <v>594</v>
      </c>
      <c r="SO936" s="3" t="s">
        <v>543</v>
      </c>
      <c r="SP936" s="3" t="s">
        <v>527</v>
      </c>
    </row>
    <row r="937" spans="1:510" ht="12.75" x14ac:dyDescent="0.2">
      <c r="A937" s="2">
        <v>43950.051318055557</v>
      </c>
      <c r="B937" s="3" t="s">
        <v>507</v>
      </c>
      <c r="C937" s="3" t="s">
        <v>759</v>
      </c>
      <c r="D937" s="3" t="s">
        <v>566</v>
      </c>
      <c r="E937" s="3" t="s">
        <v>1143</v>
      </c>
      <c r="F937" s="3" t="s">
        <v>528</v>
      </c>
      <c r="G937" s="3" t="s">
        <v>511</v>
      </c>
      <c r="H937" s="3" t="s">
        <v>512</v>
      </c>
      <c r="I937" s="3" t="s">
        <v>513</v>
      </c>
      <c r="J937" s="3" t="s">
        <v>514</v>
      </c>
      <c r="K937" s="3"/>
      <c r="M937" s="3" t="s">
        <v>572</v>
      </c>
      <c r="N937" s="3" t="s">
        <v>578</v>
      </c>
      <c r="O937" s="3" t="s">
        <v>518</v>
      </c>
      <c r="P937" s="3">
        <v>4</v>
      </c>
      <c r="Q937" s="3" t="s">
        <v>747</v>
      </c>
      <c r="R937" s="3" t="s">
        <v>747</v>
      </c>
      <c r="S937" s="3" t="s">
        <v>519</v>
      </c>
      <c r="T937" s="3" t="s">
        <v>520</v>
      </c>
      <c r="U937" s="3" t="s">
        <v>1125</v>
      </c>
      <c r="V937" s="3" t="s">
        <v>1125</v>
      </c>
      <c r="W937" s="3" t="s">
        <v>1125</v>
      </c>
      <c r="X937" s="3" t="s">
        <v>1125</v>
      </c>
      <c r="Y937" s="3" t="s">
        <v>1125</v>
      </c>
      <c r="AA937" s="3">
        <v>1420</v>
      </c>
      <c r="AB937" s="3">
        <v>710</v>
      </c>
      <c r="AC937" s="3">
        <v>710</v>
      </c>
      <c r="AD937" s="3" t="s">
        <v>576</v>
      </c>
      <c r="AE937" s="3" t="s">
        <v>548</v>
      </c>
      <c r="AF937" s="3" t="s">
        <v>523</v>
      </c>
      <c r="AG937" s="3" t="s">
        <v>723</v>
      </c>
      <c r="AM937" s="3" t="s">
        <v>729</v>
      </c>
      <c r="AQ937" s="3" t="s">
        <v>723</v>
      </c>
      <c r="AR937" s="3" t="s">
        <v>723</v>
      </c>
      <c r="BZ937" s="3" t="s">
        <v>723</v>
      </c>
      <c r="DQ937" s="3" t="s">
        <v>723</v>
      </c>
      <c r="GW937" s="3" t="s">
        <v>723</v>
      </c>
      <c r="JD937" s="3">
        <v>7</v>
      </c>
      <c r="JE937" s="3">
        <v>4</v>
      </c>
      <c r="JF937" s="3">
        <v>2</v>
      </c>
      <c r="JG937" s="3">
        <v>1</v>
      </c>
      <c r="JH937" s="3" t="s">
        <v>724</v>
      </c>
      <c r="JI937" s="3" t="s">
        <v>727</v>
      </c>
      <c r="JO937" s="3" t="s">
        <v>726</v>
      </c>
      <c r="JS937" s="3" t="s">
        <v>727</v>
      </c>
      <c r="JT937" s="3" t="s">
        <v>725</v>
      </c>
      <c r="LB937" s="3" t="s">
        <v>725</v>
      </c>
      <c r="MS937" s="3" t="s">
        <v>727</v>
      </c>
      <c r="PY937" s="3" t="s">
        <v>725</v>
      </c>
      <c r="SF937" s="3">
        <v>3</v>
      </c>
      <c r="SG937" s="3">
        <v>1</v>
      </c>
      <c r="SH937" s="3">
        <v>3</v>
      </c>
      <c r="SI937" s="3">
        <v>1</v>
      </c>
      <c r="SJ937" s="3" t="s">
        <v>524</v>
      </c>
      <c r="SK937" s="3" t="s">
        <v>724</v>
      </c>
      <c r="SL937" s="3" t="s">
        <v>524</v>
      </c>
      <c r="SM937" s="3" t="s">
        <v>1252</v>
      </c>
      <c r="SN937" s="3" t="s">
        <v>594</v>
      </c>
      <c r="SO937" s="3" t="s">
        <v>554</v>
      </c>
      <c r="SP937" s="3" t="s">
        <v>527</v>
      </c>
    </row>
    <row r="938" spans="1:510" ht="12.75" x14ac:dyDescent="0.2">
      <c r="A938" s="2">
        <v>43950.052971481477</v>
      </c>
      <c r="B938" s="3" t="s">
        <v>507</v>
      </c>
      <c r="C938" s="3" t="s">
        <v>508</v>
      </c>
      <c r="D938" s="3" t="s">
        <v>509</v>
      </c>
      <c r="E938" s="3" t="s">
        <v>1143</v>
      </c>
      <c r="F938" s="3" t="s">
        <v>528</v>
      </c>
      <c r="G938" s="3" t="s">
        <v>579</v>
      </c>
      <c r="H938" s="3" t="s">
        <v>512</v>
      </c>
      <c r="I938" s="3" t="s">
        <v>513</v>
      </c>
      <c r="J938" s="3" t="s">
        <v>514</v>
      </c>
      <c r="K938" s="3"/>
      <c r="M938" s="3" t="s">
        <v>516</v>
      </c>
      <c r="N938" s="3" t="s">
        <v>578</v>
      </c>
      <c r="O938" s="3" t="s">
        <v>518</v>
      </c>
      <c r="P938" s="3">
        <v>8</v>
      </c>
      <c r="Q938" s="3" t="s">
        <v>747</v>
      </c>
      <c r="R938" s="3" t="s">
        <v>734</v>
      </c>
      <c r="S938" s="3" t="s">
        <v>569</v>
      </c>
      <c r="T938" s="3" t="s">
        <v>533</v>
      </c>
      <c r="U938" s="3">
        <v>35</v>
      </c>
      <c r="V938" s="3">
        <v>36</v>
      </c>
      <c r="W938" s="3">
        <v>35</v>
      </c>
      <c r="X938" s="3">
        <v>36</v>
      </c>
      <c r="Y938" s="3">
        <v>33</v>
      </c>
      <c r="Z938" s="3" t="s">
        <v>534</v>
      </c>
      <c r="AA938" s="3">
        <v>1550</v>
      </c>
      <c r="AB938" s="3">
        <v>760</v>
      </c>
      <c r="AC938" s="3">
        <v>790</v>
      </c>
      <c r="AD938" s="3" t="s">
        <v>576</v>
      </c>
      <c r="AE938" s="3" t="s">
        <v>541</v>
      </c>
      <c r="AF938" s="3" t="s">
        <v>523</v>
      </c>
      <c r="AH938" s="3" t="s">
        <v>723</v>
      </c>
      <c r="AV938" s="3" t="s">
        <v>723</v>
      </c>
      <c r="BR938" s="3" t="s">
        <v>723</v>
      </c>
      <c r="BS938" s="3" t="s">
        <v>723</v>
      </c>
      <c r="BT938" s="3" t="s">
        <v>723</v>
      </c>
      <c r="CA938" s="3" t="s">
        <v>723</v>
      </c>
      <c r="CI938" s="3" t="s">
        <v>723</v>
      </c>
      <c r="CP938" s="3" t="s">
        <v>723</v>
      </c>
      <c r="DQ938" s="3" t="s">
        <v>723</v>
      </c>
      <c r="DT938" s="3" t="s">
        <v>723</v>
      </c>
      <c r="ED938" s="3" t="s">
        <v>723</v>
      </c>
      <c r="EE938" s="3" t="s">
        <v>723</v>
      </c>
      <c r="EO938" s="3" t="s">
        <v>729</v>
      </c>
      <c r="FD938" s="3" t="s">
        <v>723</v>
      </c>
      <c r="FR938" s="3" t="s">
        <v>723</v>
      </c>
      <c r="GA938" s="3" t="s">
        <v>723</v>
      </c>
      <c r="GD938" s="3" t="s">
        <v>723</v>
      </c>
      <c r="GJ938" s="3" t="s">
        <v>723</v>
      </c>
      <c r="GX938" s="3" t="s">
        <v>729</v>
      </c>
      <c r="HB938" s="3" t="s">
        <v>729</v>
      </c>
      <c r="HO938" s="3" t="s">
        <v>723</v>
      </c>
      <c r="IK938" s="3" t="s">
        <v>723</v>
      </c>
      <c r="IT938" s="3" t="s">
        <v>723</v>
      </c>
      <c r="JC938" s="3" t="s">
        <v>729</v>
      </c>
      <c r="JD938" s="3" t="s">
        <v>762</v>
      </c>
      <c r="JE938" s="3">
        <v>23</v>
      </c>
      <c r="JF938" s="3" t="s">
        <v>730</v>
      </c>
      <c r="JG938" s="3">
        <v>2</v>
      </c>
      <c r="JH938" s="3" t="s">
        <v>765</v>
      </c>
      <c r="JJ938" s="3" t="s">
        <v>727</v>
      </c>
      <c r="JX938" s="3" t="s">
        <v>725</v>
      </c>
      <c r="KT938" s="3" t="s">
        <v>727</v>
      </c>
      <c r="KU938" s="3" t="s">
        <v>725</v>
      </c>
      <c r="KV938" s="3" t="s">
        <v>727</v>
      </c>
      <c r="LC938" s="3" t="s">
        <v>725</v>
      </c>
      <c r="LK938" s="3" t="s">
        <v>725</v>
      </c>
      <c r="LR938" s="3" t="s">
        <v>726</v>
      </c>
      <c r="MS938" s="3" t="s">
        <v>725</v>
      </c>
      <c r="MV938" s="3" t="s">
        <v>726</v>
      </c>
      <c r="NF938" s="3" t="s">
        <v>725</v>
      </c>
      <c r="NG938" s="3" t="s">
        <v>725</v>
      </c>
      <c r="NQ938" s="3" t="s">
        <v>725</v>
      </c>
      <c r="OF938" s="3" t="s">
        <v>727</v>
      </c>
      <c r="OT938" s="3" t="s">
        <v>725</v>
      </c>
      <c r="PC938" s="3" t="s">
        <v>727</v>
      </c>
      <c r="PF938" s="3" t="s">
        <v>726</v>
      </c>
      <c r="QD938" s="3" t="s">
        <v>725</v>
      </c>
      <c r="QQ938" s="3" t="s">
        <v>725</v>
      </c>
      <c r="RM938" s="3" t="s">
        <v>725</v>
      </c>
      <c r="SE938" s="3" t="s">
        <v>726</v>
      </c>
      <c r="SF938" s="3">
        <v>13</v>
      </c>
      <c r="SG938" s="3">
        <v>6</v>
      </c>
      <c r="SH938" s="3">
        <v>6</v>
      </c>
      <c r="SI938" s="3">
        <v>11</v>
      </c>
      <c r="SJ938" s="3" t="s">
        <v>523</v>
      </c>
      <c r="SK938" s="3" t="s">
        <v>731</v>
      </c>
      <c r="SL938" s="3" t="s">
        <v>524</v>
      </c>
      <c r="SM938" s="3" t="s">
        <v>1254</v>
      </c>
      <c r="SN938" s="3" t="s">
        <v>542</v>
      </c>
      <c r="SO938" s="3" t="s">
        <v>543</v>
      </c>
      <c r="SP938" s="3" t="s">
        <v>544</v>
      </c>
    </row>
    <row r="939" spans="1:510" ht="12.75" x14ac:dyDescent="0.2">
      <c r="A939" s="2">
        <v>43950.053489120372</v>
      </c>
      <c r="B939" s="3" t="s">
        <v>507</v>
      </c>
      <c r="C939" s="3" t="s">
        <v>508</v>
      </c>
      <c r="D939" s="3" t="s">
        <v>1130</v>
      </c>
      <c r="E939" s="3" t="s">
        <v>1143</v>
      </c>
      <c r="F939" s="3" t="s">
        <v>510</v>
      </c>
      <c r="G939" s="3" t="s">
        <v>511</v>
      </c>
      <c r="H939" s="3" t="s">
        <v>563</v>
      </c>
      <c r="I939" s="3" t="s">
        <v>585</v>
      </c>
      <c r="J939" s="3" t="s">
        <v>514</v>
      </c>
      <c r="K939" s="3"/>
      <c r="M939" s="3" t="s">
        <v>552</v>
      </c>
      <c r="N939" s="3" t="s">
        <v>578</v>
      </c>
      <c r="O939" s="3" t="s">
        <v>518</v>
      </c>
      <c r="P939" s="3">
        <v>8</v>
      </c>
      <c r="Q939" s="3">
        <v>4</v>
      </c>
      <c r="R939" s="3" t="s">
        <v>745</v>
      </c>
      <c r="S939" s="3" t="s">
        <v>519</v>
      </c>
      <c r="T939" s="3" t="s">
        <v>520</v>
      </c>
      <c r="U939" s="3" t="s">
        <v>1125</v>
      </c>
      <c r="V939" s="3" t="s">
        <v>1125</v>
      </c>
      <c r="W939" s="3" t="s">
        <v>1125</v>
      </c>
      <c r="X939" s="3" t="s">
        <v>1125</v>
      </c>
      <c r="Y939" s="3" t="s">
        <v>1125</v>
      </c>
      <c r="AA939" s="3">
        <v>1520</v>
      </c>
      <c r="AB939" s="3">
        <v>730</v>
      </c>
      <c r="AC939" s="3">
        <v>790</v>
      </c>
      <c r="AD939" s="3" t="s">
        <v>540</v>
      </c>
      <c r="AE939" s="3" t="s">
        <v>541</v>
      </c>
      <c r="AF939" s="3" t="s">
        <v>523</v>
      </c>
      <c r="BA939" s="3" t="s">
        <v>729</v>
      </c>
      <c r="BS939" s="3" t="s">
        <v>729</v>
      </c>
      <c r="EQ939" s="3" t="s">
        <v>729</v>
      </c>
      <c r="GB939" s="3" t="s">
        <v>729</v>
      </c>
      <c r="GC939" s="3" t="s">
        <v>729</v>
      </c>
      <c r="GD939" s="3" t="s">
        <v>729</v>
      </c>
      <c r="GG939" s="3" t="s">
        <v>729</v>
      </c>
      <c r="HY939" s="3" t="s">
        <v>729</v>
      </c>
      <c r="JD939" s="3">
        <v>8</v>
      </c>
      <c r="JE939" s="3">
        <v>4</v>
      </c>
      <c r="JF939" s="3">
        <v>3</v>
      </c>
      <c r="JG939" s="3">
        <v>1</v>
      </c>
      <c r="JH939" s="3" t="s">
        <v>752</v>
      </c>
      <c r="KC939" s="3" t="s">
        <v>725</v>
      </c>
      <c r="KU939" s="3" t="s">
        <v>727</v>
      </c>
      <c r="PD939" s="3" t="s">
        <v>725</v>
      </c>
      <c r="PE939" s="3" t="s">
        <v>725</v>
      </c>
      <c r="PF939" s="3" t="s">
        <v>727</v>
      </c>
      <c r="PI939" s="3" t="s">
        <v>725</v>
      </c>
      <c r="QW939" s="3" t="s">
        <v>725</v>
      </c>
      <c r="RA939" s="3" t="s">
        <v>725</v>
      </c>
      <c r="SF939" s="3">
        <v>6</v>
      </c>
      <c r="SG939" s="3">
        <v>0</v>
      </c>
      <c r="SH939" s="3">
        <v>2</v>
      </c>
      <c r="SI939" s="3">
        <v>1</v>
      </c>
      <c r="SJ939" s="3" t="s">
        <v>523</v>
      </c>
      <c r="SK939" s="3" t="s">
        <v>807</v>
      </c>
      <c r="SL939" s="3" t="s">
        <v>524</v>
      </c>
      <c r="SM939" s="3" t="s">
        <v>1253</v>
      </c>
      <c r="SN939" s="3" t="s">
        <v>542</v>
      </c>
      <c r="SO939" s="3" t="s">
        <v>526</v>
      </c>
      <c r="SP939" s="3" t="s">
        <v>549</v>
      </c>
    </row>
    <row r="940" spans="1:510" ht="12.75" x14ac:dyDescent="0.2">
      <c r="A940" s="2">
        <v>43950.054484456021</v>
      </c>
      <c r="B940" s="3" t="s">
        <v>507</v>
      </c>
      <c r="C940" s="3" t="s">
        <v>508</v>
      </c>
      <c r="D940" s="3" t="s">
        <v>566</v>
      </c>
      <c r="E940" s="3" t="s">
        <v>1143</v>
      </c>
      <c r="F940" s="3" t="s">
        <v>510</v>
      </c>
      <c r="G940" s="3" t="s">
        <v>511</v>
      </c>
      <c r="H940" s="3" t="s">
        <v>563</v>
      </c>
      <c r="I940" s="3" t="s">
        <v>645</v>
      </c>
      <c r="J940" s="3" t="s">
        <v>514</v>
      </c>
      <c r="K940" s="3"/>
      <c r="M940" s="3" t="s">
        <v>572</v>
      </c>
      <c r="N940" s="3" t="s">
        <v>539</v>
      </c>
      <c r="O940" s="3" t="s">
        <v>518</v>
      </c>
      <c r="P940" s="3">
        <v>4</v>
      </c>
      <c r="Q940" s="3">
        <v>4</v>
      </c>
      <c r="R940" s="3" t="s">
        <v>1159</v>
      </c>
      <c r="S940" s="3" t="s">
        <v>519</v>
      </c>
      <c r="T940" s="3" t="s">
        <v>520</v>
      </c>
      <c r="U940" s="3" t="s">
        <v>1125</v>
      </c>
      <c r="V940" s="3" t="s">
        <v>1125</v>
      </c>
      <c r="W940" s="3" t="s">
        <v>1125</v>
      </c>
      <c r="X940" s="3" t="s">
        <v>1125</v>
      </c>
      <c r="Y940" s="3" t="s">
        <v>1125</v>
      </c>
      <c r="AA940" s="3">
        <v>1560</v>
      </c>
      <c r="AB940" s="3">
        <v>770</v>
      </c>
      <c r="AC940" s="3">
        <v>790</v>
      </c>
      <c r="AD940" s="3" t="s">
        <v>614</v>
      </c>
      <c r="AE940" s="3" t="s">
        <v>587</v>
      </c>
      <c r="AF940" s="3" t="s">
        <v>523</v>
      </c>
      <c r="BS940" s="3" t="s">
        <v>729</v>
      </c>
      <c r="GY940" s="3" t="s">
        <v>729</v>
      </c>
      <c r="HB940" s="3" t="s">
        <v>729</v>
      </c>
      <c r="IE940" s="3" t="s">
        <v>729</v>
      </c>
      <c r="JD940" s="3">
        <v>18</v>
      </c>
      <c r="JE940" s="3">
        <v>11</v>
      </c>
      <c r="JF940" s="3">
        <v>3</v>
      </c>
      <c r="JG940" s="3">
        <v>4</v>
      </c>
      <c r="JH940" s="3" t="s">
        <v>782</v>
      </c>
      <c r="KU940" s="3" t="s">
        <v>725</v>
      </c>
      <c r="QA940" s="3" t="s">
        <v>725</v>
      </c>
      <c r="QD940" s="3" t="s">
        <v>727</v>
      </c>
      <c r="RG940" s="3" t="s">
        <v>725</v>
      </c>
      <c r="SF940" s="3">
        <v>3</v>
      </c>
      <c r="SG940" s="3">
        <v>0</v>
      </c>
      <c r="SH940" s="3">
        <v>1</v>
      </c>
      <c r="SI940" s="3">
        <v>1</v>
      </c>
      <c r="SJ940" s="3" t="s">
        <v>524</v>
      </c>
      <c r="SK940" s="3" t="s">
        <v>782</v>
      </c>
      <c r="SL940" s="3" t="s">
        <v>524</v>
      </c>
      <c r="SM940" s="3" t="s">
        <v>1254</v>
      </c>
      <c r="SN940" s="4">
        <v>0</v>
      </c>
      <c r="SO940" s="3" t="s">
        <v>554</v>
      </c>
      <c r="SP940" s="3" t="s">
        <v>544</v>
      </c>
    </row>
    <row r="941" spans="1:510" ht="12.75" x14ac:dyDescent="0.2">
      <c r="A941" s="2">
        <v>43949.358867986113</v>
      </c>
      <c r="B941" s="3" t="s">
        <v>507</v>
      </c>
      <c r="C941" s="3" t="s">
        <v>508</v>
      </c>
      <c r="D941" s="3" t="s">
        <v>509</v>
      </c>
      <c r="E941" s="3" t="s">
        <v>1143</v>
      </c>
      <c r="F941" s="3" t="s">
        <v>510</v>
      </c>
      <c r="G941" s="3" t="s">
        <v>511</v>
      </c>
      <c r="H941" s="3" t="s">
        <v>512</v>
      </c>
      <c r="I941" s="3" t="s">
        <v>513</v>
      </c>
      <c r="J941" s="3" t="s">
        <v>557</v>
      </c>
      <c r="K941" s="3" t="s">
        <v>649</v>
      </c>
      <c r="L941" s="3" t="s">
        <v>710</v>
      </c>
      <c r="M941" s="3" t="s">
        <v>1125</v>
      </c>
      <c r="N941" s="3" t="s">
        <v>517</v>
      </c>
      <c r="O941" s="3" t="s">
        <v>580</v>
      </c>
      <c r="P941" s="3">
        <v>6</v>
      </c>
      <c r="Q941" s="3" t="s">
        <v>1125</v>
      </c>
      <c r="R941" s="3" t="s">
        <v>1125</v>
      </c>
      <c r="S941" s="3" t="s">
        <v>591</v>
      </c>
      <c r="T941" s="3" t="s">
        <v>520</v>
      </c>
      <c r="U941" s="3" t="s">
        <v>1125</v>
      </c>
      <c r="V941" s="3" t="s">
        <v>1125</v>
      </c>
      <c r="W941" s="3" t="s">
        <v>1125</v>
      </c>
      <c r="X941" s="3" t="s">
        <v>1125</v>
      </c>
      <c r="Y941" s="3" t="s">
        <v>1125</v>
      </c>
      <c r="AA941" s="3">
        <v>1480</v>
      </c>
      <c r="AB941" s="3">
        <v>750</v>
      </c>
      <c r="AC941" s="3">
        <v>730</v>
      </c>
      <c r="AD941" s="3" t="s">
        <v>576</v>
      </c>
      <c r="AE941" s="3" t="s">
        <v>541</v>
      </c>
      <c r="AF941" s="3" t="s">
        <v>523</v>
      </c>
      <c r="SF941" s="3">
        <v>2</v>
      </c>
      <c r="SG941" s="3">
        <v>8</v>
      </c>
      <c r="SH941" s="3">
        <v>8</v>
      </c>
      <c r="SI941" s="3">
        <v>0</v>
      </c>
      <c r="SJ941" s="3" t="s">
        <v>523</v>
      </c>
      <c r="SL941" s="3" t="s">
        <v>524</v>
      </c>
      <c r="SM941" s="3" t="s">
        <v>1247</v>
      </c>
      <c r="SN941" s="3" t="s">
        <v>525</v>
      </c>
      <c r="SO941" s="3" t="s">
        <v>543</v>
      </c>
      <c r="SP941" s="3" t="s">
        <v>549</v>
      </c>
    </row>
    <row r="942" spans="1:510" ht="12.75" x14ac:dyDescent="0.2">
      <c r="A942" s="2">
        <v>43950.05636800926</v>
      </c>
      <c r="B942" s="3" t="s">
        <v>507</v>
      </c>
      <c r="C942" s="3" t="s">
        <v>508</v>
      </c>
      <c r="D942" s="3" t="s">
        <v>1131</v>
      </c>
      <c r="E942" s="3" t="s">
        <v>1127</v>
      </c>
      <c r="F942" s="3" t="s">
        <v>528</v>
      </c>
      <c r="G942" s="3" t="s">
        <v>511</v>
      </c>
      <c r="H942" s="3" t="s">
        <v>555</v>
      </c>
      <c r="I942" s="3" t="s">
        <v>556</v>
      </c>
      <c r="J942" s="3" t="s">
        <v>514</v>
      </c>
      <c r="K942" s="3"/>
      <c r="M942" s="3" t="s">
        <v>572</v>
      </c>
      <c r="N942" s="3" t="s">
        <v>531</v>
      </c>
      <c r="O942" s="3" t="s">
        <v>532</v>
      </c>
      <c r="P942" s="3">
        <v>9</v>
      </c>
      <c r="Q942" s="3" t="s">
        <v>733</v>
      </c>
      <c r="R942" s="3" t="s">
        <v>734</v>
      </c>
      <c r="S942" s="3" t="s">
        <v>519</v>
      </c>
      <c r="T942" s="3" t="s">
        <v>520</v>
      </c>
      <c r="U942" s="3" t="s">
        <v>1125</v>
      </c>
      <c r="V942" s="3" t="s">
        <v>1125</v>
      </c>
      <c r="W942" s="3" t="s">
        <v>1125</v>
      </c>
      <c r="X942" s="3" t="s">
        <v>1125</v>
      </c>
      <c r="Y942" s="3" t="s">
        <v>1125</v>
      </c>
      <c r="AA942" s="3">
        <v>1540</v>
      </c>
      <c r="AB942" s="3">
        <v>750</v>
      </c>
      <c r="AC942" s="3">
        <v>790</v>
      </c>
      <c r="AD942" s="3" t="s">
        <v>564</v>
      </c>
      <c r="AE942" s="3" t="s">
        <v>548</v>
      </c>
      <c r="AF942" s="3" t="s">
        <v>523</v>
      </c>
      <c r="CJ942" s="3" t="s">
        <v>723</v>
      </c>
      <c r="FO942" s="3" t="s">
        <v>723</v>
      </c>
      <c r="FS942" s="3" t="s">
        <v>723</v>
      </c>
      <c r="GP942" s="3" t="s">
        <v>723</v>
      </c>
      <c r="GQ942" s="3" t="s">
        <v>723</v>
      </c>
      <c r="HB942" s="3" t="s">
        <v>723</v>
      </c>
      <c r="HC942" s="3" t="s">
        <v>723</v>
      </c>
      <c r="HL942" s="3" t="s">
        <v>723</v>
      </c>
      <c r="IF942" s="3" t="s">
        <v>723</v>
      </c>
      <c r="IJ942" s="3" t="s">
        <v>723</v>
      </c>
      <c r="JC942" s="3" t="s">
        <v>723</v>
      </c>
      <c r="JD942" s="3">
        <v>11</v>
      </c>
      <c r="JE942" s="3">
        <v>7</v>
      </c>
      <c r="JF942" s="3">
        <v>2</v>
      </c>
      <c r="JG942" s="3">
        <v>2</v>
      </c>
      <c r="JH942" s="3" t="s">
        <v>765</v>
      </c>
      <c r="LL942" s="3" t="s">
        <v>726</v>
      </c>
      <c r="MW942" s="3" t="s">
        <v>726</v>
      </c>
      <c r="OQ942" s="3" t="s">
        <v>725</v>
      </c>
      <c r="OU942" s="3" t="s">
        <v>727</v>
      </c>
      <c r="PR942" s="3" t="s">
        <v>725</v>
      </c>
      <c r="PS942" s="3" t="s">
        <v>725</v>
      </c>
      <c r="QD942" s="3" t="s">
        <v>727</v>
      </c>
      <c r="QE942" s="3" t="s">
        <v>725</v>
      </c>
      <c r="QN942" s="3" t="s">
        <v>726</v>
      </c>
      <c r="RH942" s="3" t="s">
        <v>726</v>
      </c>
      <c r="RL942" s="3" t="s">
        <v>725</v>
      </c>
      <c r="SE942" s="3" t="s">
        <v>726</v>
      </c>
      <c r="SF942" s="3">
        <v>5</v>
      </c>
      <c r="SG942" s="3">
        <v>4</v>
      </c>
      <c r="SH942" s="3">
        <v>2</v>
      </c>
      <c r="SI942" s="3">
        <v>1</v>
      </c>
      <c r="SJ942" s="3" t="s">
        <v>523</v>
      </c>
      <c r="SK942" s="3" t="s">
        <v>795</v>
      </c>
      <c r="SL942" s="3" t="s">
        <v>524</v>
      </c>
      <c r="SM942" s="3" t="s">
        <v>1249</v>
      </c>
      <c r="SN942" s="3" t="s">
        <v>570</v>
      </c>
      <c r="SO942" s="3" t="s">
        <v>554</v>
      </c>
      <c r="SP942" s="3" t="s">
        <v>544</v>
      </c>
    </row>
    <row r="943" spans="1:510" ht="12.75" x14ac:dyDescent="0.2">
      <c r="A943" s="2">
        <v>43950.061325949078</v>
      </c>
      <c r="B943" s="3" t="s">
        <v>507</v>
      </c>
      <c r="C943" s="3" t="s">
        <v>508</v>
      </c>
      <c r="D943" s="3" t="s">
        <v>509</v>
      </c>
      <c r="E943" s="3" t="s">
        <v>1143</v>
      </c>
      <c r="F943" s="3" t="s">
        <v>510</v>
      </c>
      <c r="G943" s="3" t="s">
        <v>511</v>
      </c>
      <c r="H943" s="3" t="s">
        <v>512</v>
      </c>
      <c r="I943" s="3" t="s">
        <v>529</v>
      </c>
      <c r="J943" s="3" t="s">
        <v>514</v>
      </c>
      <c r="K943" s="3"/>
      <c r="M943" s="3" t="s">
        <v>552</v>
      </c>
      <c r="N943" s="3" t="s">
        <v>517</v>
      </c>
      <c r="O943" s="3" t="s">
        <v>518</v>
      </c>
      <c r="P943" s="3">
        <v>10</v>
      </c>
      <c r="Q943" s="3">
        <v>4</v>
      </c>
      <c r="R943" s="3" t="s">
        <v>1125</v>
      </c>
      <c r="S943" s="3" t="s">
        <v>519</v>
      </c>
      <c r="T943" s="3" t="s">
        <v>520</v>
      </c>
      <c r="U943" s="3" t="s">
        <v>1125</v>
      </c>
      <c r="V943" s="3" t="s">
        <v>1125</v>
      </c>
      <c r="W943" s="3" t="s">
        <v>1125</v>
      </c>
      <c r="X943" s="3" t="s">
        <v>1125</v>
      </c>
      <c r="Y943" s="3" t="s">
        <v>1125</v>
      </c>
      <c r="AA943" s="3">
        <v>1510</v>
      </c>
      <c r="AB943" s="3">
        <v>740</v>
      </c>
      <c r="AC943" s="3">
        <v>770</v>
      </c>
      <c r="AD943" s="3" t="s">
        <v>593</v>
      </c>
      <c r="AE943" s="3" t="s">
        <v>541</v>
      </c>
      <c r="AF943" s="3" t="s">
        <v>523</v>
      </c>
      <c r="BS943" s="3" t="s">
        <v>723</v>
      </c>
      <c r="BT943" s="3" t="s">
        <v>723</v>
      </c>
      <c r="DG943" s="3" t="s">
        <v>723</v>
      </c>
      <c r="DQ943" s="3" t="s">
        <v>723</v>
      </c>
      <c r="DS943" s="3" t="s">
        <v>723</v>
      </c>
      <c r="EE943" s="3" t="s">
        <v>723</v>
      </c>
      <c r="FF943" s="3" t="s">
        <v>723</v>
      </c>
      <c r="HB943" s="3" t="s">
        <v>723</v>
      </c>
      <c r="JD943" s="3">
        <v>10</v>
      </c>
      <c r="JE943" s="3">
        <v>4</v>
      </c>
      <c r="JF943" s="3">
        <v>3</v>
      </c>
      <c r="JG943" s="3">
        <v>3</v>
      </c>
      <c r="JH943" s="3" t="s">
        <v>731</v>
      </c>
      <c r="KU943" s="3" t="s">
        <v>725</v>
      </c>
      <c r="KV943" s="3" t="s">
        <v>726</v>
      </c>
      <c r="MI943" s="3" t="s">
        <v>726</v>
      </c>
      <c r="MS943" s="3" t="s">
        <v>725</v>
      </c>
      <c r="MU943" s="3" t="s">
        <v>726</v>
      </c>
      <c r="NG943" s="3" t="s">
        <v>726</v>
      </c>
      <c r="OH943" s="3" t="s">
        <v>725</v>
      </c>
      <c r="QD943" s="3" t="s">
        <v>725</v>
      </c>
      <c r="SF943" s="3">
        <v>6</v>
      </c>
      <c r="SG943" s="3">
        <v>4</v>
      </c>
      <c r="SH943" s="3">
        <v>0</v>
      </c>
      <c r="SI943" s="3">
        <v>1</v>
      </c>
      <c r="SJ943" s="3" t="s">
        <v>523</v>
      </c>
      <c r="SK943" s="3" t="s">
        <v>782</v>
      </c>
      <c r="SL943" s="3" t="s">
        <v>524</v>
      </c>
      <c r="SM943" s="3" t="s">
        <v>1252</v>
      </c>
      <c r="SN943" s="3" t="s">
        <v>535</v>
      </c>
      <c r="SO943" s="3" t="s">
        <v>526</v>
      </c>
      <c r="SP943" s="3" t="s">
        <v>544</v>
      </c>
    </row>
    <row r="944" spans="1:510" ht="12.75" x14ac:dyDescent="0.2">
      <c r="A944" s="2">
        <v>43949.513525578703</v>
      </c>
      <c r="B944" s="3" t="s">
        <v>507</v>
      </c>
      <c r="C944" s="3" t="s">
        <v>508</v>
      </c>
      <c r="D944" s="3" t="s">
        <v>566</v>
      </c>
      <c r="E944" s="3" t="s">
        <v>1143</v>
      </c>
      <c r="F944" s="3" t="s">
        <v>510</v>
      </c>
      <c r="G944" s="3" t="s">
        <v>579</v>
      </c>
      <c r="H944" s="3" t="s">
        <v>512</v>
      </c>
      <c r="I944" s="3" t="s">
        <v>556</v>
      </c>
      <c r="J944" s="3" t="s">
        <v>557</v>
      </c>
      <c r="K944" s="3" t="s">
        <v>649</v>
      </c>
      <c r="L944" s="3" t="s">
        <v>681</v>
      </c>
      <c r="M944" s="3" t="s">
        <v>1125</v>
      </c>
      <c r="N944" s="3" t="s">
        <v>517</v>
      </c>
      <c r="O944" s="3" t="s">
        <v>580</v>
      </c>
      <c r="P944" s="3">
        <v>10</v>
      </c>
      <c r="Q944" s="3" t="s">
        <v>1125</v>
      </c>
      <c r="R944" s="3" t="s">
        <v>1125</v>
      </c>
      <c r="S944" s="3" t="s">
        <v>519</v>
      </c>
      <c r="T944" s="3" t="s">
        <v>520</v>
      </c>
      <c r="U944" s="3" t="s">
        <v>1125</v>
      </c>
      <c r="V944" s="3" t="s">
        <v>1125</v>
      </c>
      <c r="W944" s="3" t="s">
        <v>1125</v>
      </c>
      <c r="X944" s="3" t="s">
        <v>1125</v>
      </c>
      <c r="Y944" s="3" t="s">
        <v>1125</v>
      </c>
      <c r="AA944" s="3">
        <v>1500</v>
      </c>
      <c r="AB944" s="3">
        <v>730</v>
      </c>
      <c r="AC944" s="3">
        <v>770</v>
      </c>
      <c r="AD944" s="3" t="s">
        <v>564</v>
      </c>
      <c r="AE944" s="3" t="s">
        <v>541</v>
      </c>
      <c r="AF944" s="3" t="s">
        <v>523</v>
      </c>
      <c r="SF944" s="3">
        <v>11</v>
      </c>
      <c r="SG944" s="3">
        <v>7</v>
      </c>
      <c r="SH944" s="3">
        <v>2</v>
      </c>
      <c r="SI944" s="3">
        <v>0</v>
      </c>
      <c r="SJ944" s="3" t="s">
        <v>523</v>
      </c>
      <c r="SL944" s="3" t="s">
        <v>523</v>
      </c>
      <c r="SM944" s="6" t="s">
        <v>1125</v>
      </c>
      <c r="SO944" s="3" t="s">
        <v>543</v>
      </c>
      <c r="SP944" s="3" t="s">
        <v>527</v>
      </c>
    </row>
    <row r="945" spans="1:510" ht="12.75" x14ac:dyDescent="0.2">
      <c r="A945" s="2">
        <v>43950.271785763893</v>
      </c>
      <c r="B945" s="3" t="s">
        <v>507</v>
      </c>
      <c r="C945" s="3" t="s">
        <v>753</v>
      </c>
      <c r="D945" s="3" t="s">
        <v>509</v>
      </c>
      <c r="E945" s="3" t="s">
        <v>1143</v>
      </c>
      <c r="F945" s="3" t="s">
        <v>510</v>
      </c>
      <c r="G945" s="3" t="s">
        <v>511</v>
      </c>
      <c r="H945" s="3" t="s">
        <v>563</v>
      </c>
      <c r="I945" s="3" t="s">
        <v>513</v>
      </c>
      <c r="J945" s="3" t="s">
        <v>557</v>
      </c>
      <c r="K945" s="3" t="s">
        <v>649</v>
      </c>
      <c r="L945" s="3" t="s">
        <v>768</v>
      </c>
      <c r="M945" s="3" t="s">
        <v>1125</v>
      </c>
      <c r="N945" s="3" t="s">
        <v>517</v>
      </c>
      <c r="O945" s="3" t="s">
        <v>743</v>
      </c>
      <c r="P945" s="3">
        <v>8</v>
      </c>
      <c r="Q945" s="3" t="s">
        <v>733</v>
      </c>
      <c r="R945" s="3" t="s">
        <v>1125</v>
      </c>
      <c r="S945" s="3" t="s">
        <v>591</v>
      </c>
      <c r="T945" s="3" t="s">
        <v>520</v>
      </c>
      <c r="U945" s="3" t="s">
        <v>1125</v>
      </c>
      <c r="V945" s="3" t="s">
        <v>1125</v>
      </c>
      <c r="W945" s="3" t="s">
        <v>1125</v>
      </c>
      <c r="X945" s="3" t="s">
        <v>1125</v>
      </c>
      <c r="Y945" s="3" t="s">
        <v>1125</v>
      </c>
      <c r="AA945" s="3">
        <v>1470</v>
      </c>
      <c r="AB945" s="3">
        <v>760</v>
      </c>
      <c r="AC945" s="3">
        <v>710</v>
      </c>
      <c r="AD945" s="3" t="s">
        <v>540</v>
      </c>
      <c r="AE945" s="3" t="s">
        <v>548</v>
      </c>
      <c r="AF945" s="3" t="s">
        <v>523</v>
      </c>
      <c r="BE945" s="3" t="s">
        <v>723</v>
      </c>
      <c r="BS945" s="3" t="s">
        <v>723</v>
      </c>
      <c r="CJ945" s="3" t="s">
        <v>723</v>
      </c>
      <c r="DS945" s="3" t="s">
        <v>723</v>
      </c>
      <c r="DT945" s="3" t="s">
        <v>723</v>
      </c>
      <c r="EE945" s="3" t="s">
        <v>723</v>
      </c>
      <c r="FD945" s="3" t="s">
        <v>729</v>
      </c>
      <c r="GD945" s="3" t="s">
        <v>723</v>
      </c>
      <c r="GH945" s="3" t="s">
        <v>723</v>
      </c>
      <c r="HB945" s="3" t="s">
        <v>723</v>
      </c>
      <c r="HC945" s="3" t="s">
        <v>723</v>
      </c>
      <c r="IG945" s="3" t="s">
        <v>723</v>
      </c>
      <c r="JD945" s="3">
        <v>14</v>
      </c>
      <c r="JE945" s="3">
        <v>11</v>
      </c>
      <c r="JF945" s="3">
        <v>2</v>
      </c>
      <c r="JG945" s="3">
        <v>1</v>
      </c>
      <c r="JH945" s="3" t="s">
        <v>735</v>
      </c>
      <c r="KG945" s="3" t="s">
        <v>727</v>
      </c>
      <c r="KU945" s="3" t="s">
        <v>725</v>
      </c>
      <c r="LL945" s="3" t="s">
        <v>725</v>
      </c>
      <c r="MU945" s="3" t="s">
        <v>725</v>
      </c>
      <c r="MV945" s="3" t="s">
        <v>726</v>
      </c>
      <c r="NG945" s="3" t="s">
        <v>726</v>
      </c>
      <c r="OF945" s="3" t="s">
        <v>726</v>
      </c>
      <c r="PF945" s="3" t="s">
        <v>725</v>
      </c>
      <c r="PJ945" s="3" t="s">
        <v>725</v>
      </c>
      <c r="QD945" s="3" t="s">
        <v>727</v>
      </c>
      <c r="QE945" s="3" t="s">
        <v>725</v>
      </c>
      <c r="RI945" s="3" t="s">
        <v>725</v>
      </c>
      <c r="SF945" s="3">
        <v>9</v>
      </c>
      <c r="SG945" s="3">
        <v>3</v>
      </c>
      <c r="SH945" s="3">
        <v>3</v>
      </c>
      <c r="SI945" s="3">
        <v>7</v>
      </c>
      <c r="SJ945" s="3" t="s">
        <v>523</v>
      </c>
      <c r="SK945" s="3" t="s">
        <v>782</v>
      </c>
      <c r="SL945" s="3" t="s">
        <v>523</v>
      </c>
      <c r="SM945" s="3" t="s">
        <v>1251</v>
      </c>
      <c r="SN945" s="3" t="s">
        <v>542</v>
      </c>
      <c r="SO945" s="3" t="s">
        <v>526</v>
      </c>
      <c r="SP945" s="3" t="s">
        <v>544</v>
      </c>
    </row>
    <row r="946" spans="1:510" ht="12.75" x14ac:dyDescent="0.2">
      <c r="A946" s="2">
        <v>43950.063177627315</v>
      </c>
      <c r="B946" s="3" t="s">
        <v>507</v>
      </c>
      <c r="C946" s="3" t="s">
        <v>508</v>
      </c>
      <c r="D946" s="3" t="s">
        <v>566</v>
      </c>
      <c r="E946" s="3" t="s">
        <v>1143</v>
      </c>
      <c r="F946" s="3" t="s">
        <v>528</v>
      </c>
      <c r="G946" s="3" t="s">
        <v>511</v>
      </c>
      <c r="H946" s="3" t="s">
        <v>1125</v>
      </c>
      <c r="I946" s="3" t="s">
        <v>537</v>
      </c>
      <c r="J946" s="3" t="s">
        <v>514</v>
      </c>
      <c r="K946" s="3"/>
      <c r="M946" s="3" t="s">
        <v>572</v>
      </c>
      <c r="N946" s="3" t="s">
        <v>539</v>
      </c>
      <c r="O946" s="3" t="s">
        <v>518</v>
      </c>
      <c r="P946" s="3">
        <v>9</v>
      </c>
      <c r="Q946" s="3">
        <v>4</v>
      </c>
      <c r="R946" s="3" t="s">
        <v>745</v>
      </c>
      <c r="S946" s="3" t="s">
        <v>592</v>
      </c>
      <c r="T946" s="3" t="s">
        <v>533</v>
      </c>
      <c r="U946" s="3">
        <v>35</v>
      </c>
      <c r="V946" s="3">
        <v>36</v>
      </c>
      <c r="W946" s="3">
        <v>34</v>
      </c>
      <c r="X946" s="3">
        <v>33</v>
      </c>
      <c r="Y946" s="3">
        <v>35</v>
      </c>
      <c r="Z946" s="3" t="s">
        <v>553</v>
      </c>
      <c r="AA946" s="6" t="s">
        <v>1125</v>
      </c>
      <c r="BA946" s="3" t="s">
        <v>723</v>
      </c>
      <c r="BW946" s="3" t="s">
        <v>723</v>
      </c>
      <c r="EG946" s="3" t="s">
        <v>723</v>
      </c>
      <c r="EQ946" s="3" t="s">
        <v>723</v>
      </c>
      <c r="FD946" s="3" t="s">
        <v>729</v>
      </c>
      <c r="GC946" s="3" t="s">
        <v>723</v>
      </c>
      <c r="GD946" s="3" t="s">
        <v>723</v>
      </c>
      <c r="GG946" s="3" t="s">
        <v>723</v>
      </c>
      <c r="GH946" s="3" t="s">
        <v>723</v>
      </c>
      <c r="HM946" s="3" t="s">
        <v>723</v>
      </c>
      <c r="HY946" s="3" t="s">
        <v>723</v>
      </c>
      <c r="JD946" s="3">
        <v>11</v>
      </c>
      <c r="JE946" s="3">
        <v>9</v>
      </c>
      <c r="JF946" s="3">
        <v>1</v>
      </c>
      <c r="JG946" s="3">
        <v>1</v>
      </c>
      <c r="JH946" s="3" t="s">
        <v>752</v>
      </c>
      <c r="KC946" s="3" t="s">
        <v>725</v>
      </c>
      <c r="KY946" s="3" t="s">
        <v>726</v>
      </c>
      <c r="NI946" s="3" t="s">
        <v>725</v>
      </c>
      <c r="NS946" s="3" t="s">
        <v>725</v>
      </c>
      <c r="OF946" s="3" t="s">
        <v>726</v>
      </c>
      <c r="PE946" s="3" t="s">
        <v>725</v>
      </c>
      <c r="PF946" s="3" t="s">
        <v>725</v>
      </c>
      <c r="PI946" s="3" t="s">
        <v>725</v>
      </c>
      <c r="PJ946" s="3" t="s">
        <v>725</v>
      </c>
      <c r="QO946" s="3" t="s">
        <v>725</v>
      </c>
      <c r="RA946" s="3" t="s">
        <v>726</v>
      </c>
      <c r="SF946" s="3">
        <v>8</v>
      </c>
      <c r="SG946" s="3">
        <v>3</v>
      </c>
      <c r="SH946" s="3">
        <v>0</v>
      </c>
      <c r="SI946" s="3">
        <v>6</v>
      </c>
      <c r="SJ946" s="3" t="s">
        <v>524</v>
      </c>
      <c r="SK946" s="3" t="s">
        <v>752</v>
      </c>
      <c r="SL946" s="3" t="s">
        <v>524</v>
      </c>
      <c r="SM946" s="3" t="s">
        <v>1249</v>
      </c>
      <c r="SN946" s="3" t="s">
        <v>570</v>
      </c>
      <c r="SO946" s="3" t="s">
        <v>543</v>
      </c>
      <c r="SP946" s="3" t="s">
        <v>544</v>
      </c>
    </row>
    <row r="947" spans="1:510" ht="12.75" x14ac:dyDescent="0.2">
      <c r="A947" s="2">
        <v>43950.064966782404</v>
      </c>
      <c r="B947" s="3" t="s">
        <v>507</v>
      </c>
      <c r="C947" s="3" t="s">
        <v>508</v>
      </c>
      <c r="D947" s="3" t="s">
        <v>509</v>
      </c>
      <c r="E947" s="3" t="s">
        <v>1143</v>
      </c>
      <c r="F947" s="3" t="s">
        <v>510</v>
      </c>
      <c r="G947" s="3" t="s">
        <v>511</v>
      </c>
      <c r="H947" s="3" t="s">
        <v>512</v>
      </c>
      <c r="I947" s="3" t="s">
        <v>513</v>
      </c>
      <c r="J947" s="3" t="s">
        <v>557</v>
      </c>
      <c r="K947" s="3" t="s">
        <v>628</v>
      </c>
      <c r="M947" s="3" t="s">
        <v>1125</v>
      </c>
      <c r="N947" s="3" t="s">
        <v>517</v>
      </c>
      <c r="O947" s="3" t="s">
        <v>518</v>
      </c>
      <c r="P947" s="3">
        <v>8</v>
      </c>
      <c r="Q947" s="3">
        <v>4</v>
      </c>
      <c r="R947" s="3" t="s">
        <v>1125</v>
      </c>
      <c r="S947" s="3" t="s">
        <v>591</v>
      </c>
      <c r="T947" s="3" t="s">
        <v>520</v>
      </c>
      <c r="U947" s="3" t="s">
        <v>1125</v>
      </c>
      <c r="V947" s="3" t="s">
        <v>1125</v>
      </c>
      <c r="W947" s="3" t="s">
        <v>1125</v>
      </c>
      <c r="X947" s="3" t="s">
        <v>1125</v>
      </c>
      <c r="Y947" s="3" t="s">
        <v>1125</v>
      </c>
      <c r="AA947" s="3">
        <v>1530</v>
      </c>
      <c r="AB947" s="3">
        <v>780</v>
      </c>
      <c r="AC947" s="3">
        <v>750</v>
      </c>
      <c r="AD947" s="3" t="s">
        <v>521</v>
      </c>
      <c r="AE947" s="3" t="s">
        <v>548</v>
      </c>
      <c r="AF947" s="3" t="s">
        <v>523</v>
      </c>
      <c r="FD947" s="3" t="s">
        <v>729</v>
      </c>
      <c r="JD947" s="3">
        <v>1</v>
      </c>
      <c r="JE947" s="3">
        <v>1</v>
      </c>
      <c r="JF947" s="3" t="s">
        <v>730</v>
      </c>
      <c r="JG947" s="3" t="s">
        <v>730</v>
      </c>
      <c r="JH947" s="3" t="s">
        <v>735</v>
      </c>
      <c r="OF947" s="3" t="s">
        <v>725</v>
      </c>
      <c r="SF947" s="3">
        <v>1</v>
      </c>
      <c r="SG947" s="3">
        <v>0</v>
      </c>
      <c r="SH947" s="3">
        <v>0</v>
      </c>
      <c r="SI947" s="3">
        <v>1</v>
      </c>
      <c r="SJ947" s="3" t="s">
        <v>524</v>
      </c>
      <c r="SK947" s="3" t="s">
        <v>788</v>
      </c>
      <c r="SL947" s="3" t="s">
        <v>523</v>
      </c>
      <c r="SM947" s="3" t="s">
        <v>1250</v>
      </c>
      <c r="SN947" s="3" t="s">
        <v>525</v>
      </c>
      <c r="SO947" s="3" t="s">
        <v>526</v>
      </c>
      <c r="SP947" s="3" t="s">
        <v>582</v>
      </c>
    </row>
    <row r="948" spans="1:510" ht="12.75" x14ac:dyDescent="0.2">
      <c r="A948" s="2">
        <v>43950.065215810188</v>
      </c>
      <c r="B948" s="3" t="s">
        <v>507</v>
      </c>
      <c r="C948" s="3" t="s">
        <v>508</v>
      </c>
      <c r="D948" s="3" t="s">
        <v>509</v>
      </c>
      <c r="E948" s="3" t="s">
        <v>1143</v>
      </c>
      <c r="F948" s="3" t="s">
        <v>510</v>
      </c>
      <c r="G948" s="3" t="s">
        <v>511</v>
      </c>
      <c r="H948" s="3" t="s">
        <v>512</v>
      </c>
      <c r="I948" s="3" t="s">
        <v>513</v>
      </c>
      <c r="J948" s="3" t="s">
        <v>557</v>
      </c>
      <c r="K948" s="3" t="s">
        <v>628</v>
      </c>
      <c r="M948" s="3" t="s">
        <v>1125</v>
      </c>
      <c r="N948" s="3" t="s">
        <v>517</v>
      </c>
      <c r="O948" s="3" t="s">
        <v>518</v>
      </c>
      <c r="P948" s="3">
        <v>8</v>
      </c>
      <c r="Q948" s="3">
        <v>4</v>
      </c>
      <c r="R948" s="3" t="s">
        <v>1125</v>
      </c>
      <c r="S948" s="3" t="s">
        <v>591</v>
      </c>
      <c r="T948" s="3" t="s">
        <v>520</v>
      </c>
      <c r="U948" s="3" t="s">
        <v>1125</v>
      </c>
      <c r="V948" s="3" t="s">
        <v>1125</v>
      </c>
      <c r="W948" s="3" t="s">
        <v>1125</v>
      </c>
      <c r="X948" s="3" t="s">
        <v>1125</v>
      </c>
      <c r="Y948" s="3" t="s">
        <v>1125</v>
      </c>
      <c r="AA948" s="3">
        <v>1530</v>
      </c>
      <c r="AB948" s="3">
        <v>780</v>
      </c>
      <c r="AC948" s="3">
        <v>750</v>
      </c>
      <c r="AD948" s="3" t="s">
        <v>521</v>
      </c>
      <c r="AE948" s="3" t="s">
        <v>548</v>
      </c>
      <c r="AF948" s="3" t="s">
        <v>523</v>
      </c>
      <c r="FD948" s="3" t="s">
        <v>729</v>
      </c>
      <c r="JD948" s="3">
        <v>1</v>
      </c>
      <c r="JE948" s="3">
        <v>1</v>
      </c>
      <c r="JF948" s="3" t="s">
        <v>730</v>
      </c>
      <c r="JG948" s="3" t="s">
        <v>730</v>
      </c>
      <c r="JH948" s="3" t="s">
        <v>735</v>
      </c>
      <c r="OF948" s="3" t="s">
        <v>725</v>
      </c>
      <c r="SF948" s="3">
        <v>1</v>
      </c>
      <c r="SG948" s="3">
        <v>0</v>
      </c>
      <c r="SH948" s="3">
        <v>0</v>
      </c>
      <c r="SI948" s="3">
        <v>1</v>
      </c>
      <c r="SJ948" s="3" t="s">
        <v>524</v>
      </c>
      <c r="SK948" s="3" t="s">
        <v>788</v>
      </c>
      <c r="SL948" s="3" t="s">
        <v>523</v>
      </c>
      <c r="SM948" s="3" t="s">
        <v>1250</v>
      </c>
      <c r="SN948" s="3" t="s">
        <v>525</v>
      </c>
      <c r="SO948" s="3" t="s">
        <v>526</v>
      </c>
      <c r="SP948" s="3" t="s">
        <v>582</v>
      </c>
    </row>
    <row r="949" spans="1:510" ht="12.75" x14ac:dyDescent="0.2">
      <c r="A949" s="2">
        <v>43950.065268877312</v>
      </c>
      <c r="B949" s="3" t="s">
        <v>507</v>
      </c>
      <c r="C949" s="3" t="s">
        <v>508</v>
      </c>
      <c r="D949" s="3" t="s">
        <v>509</v>
      </c>
      <c r="E949" s="3" t="s">
        <v>1143</v>
      </c>
      <c r="F949" s="3" t="s">
        <v>510</v>
      </c>
      <c r="G949" s="3" t="s">
        <v>511</v>
      </c>
      <c r="H949" s="3" t="s">
        <v>512</v>
      </c>
      <c r="I949" s="3" t="s">
        <v>513</v>
      </c>
      <c r="J949" s="3" t="s">
        <v>557</v>
      </c>
      <c r="K949" s="3" t="s">
        <v>628</v>
      </c>
      <c r="M949" s="3" t="s">
        <v>1125</v>
      </c>
      <c r="N949" s="3" t="s">
        <v>517</v>
      </c>
      <c r="O949" s="3" t="s">
        <v>518</v>
      </c>
      <c r="P949" s="3">
        <v>8</v>
      </c>
      <c r="Q949" s="3">
        <v>4</v>
      </c>
      <c r="R949" s="3" t="s">
        <v>1125</v>
      </c>
      <c r="S949" s="3" t="s">
        <v>591</v>
      </c>
      <c r="T949" s="3" t="s">
        <v>520</v>
      </c>
      <c r="U949" s="3" t="s">
        <v>1125</v>
      </c>
      <c r="V949" s="3" t="s">
        <v>1125</v>
      </c>
      <c r="W949" s="3" t="s">
        <v>1125</v>
      </c>
      <c r="X949" s="3" t="s">
        <v>1125</v>
      </c>
      <c r="Y949" s="3" t="s">
        <v>1125</v>
      </c>
      <c r="AA949" s="3">
        <v>1530</v>
      </c>
      <c r="AB949" s="3">
        <v>780</v>
      </c>
      <c r="AC949" s="3">
        <v>750</v>
      </c>
      <c r="AD949" s="3" t="s">
        <v>521</v>
      </c>
      <c r="AE949" s="3" t="s">
        <v>548</v>
      </c>
      <c r="AF949" s="3" t="s">
        <v>523</v>
      </c>
      <c r="FD949" s="3" t="s">
        <v>729</v>
      </c>
      <c r="JD949" s="3">
        <v>1</v>
      </c>
      <c r="JE949" s="3">
        <v>1</v>
      </c>
      <c r="JF949" s="3" t="s">
        <v>730</v>
      </c>
      <c r="JG949" s="3" t="s">
        <v>730</v>
      </c>
      <c r="JH949" s="3" t="s">
        <v>735</v>
      </c>
      <c r="OF949" s="3" t="s">
        <v>725</v>
      </c>
      <c r="SF949" s="3">
        <v>1</v>
      </c>
      <c r="SG949" s="3">
        <v>0</v>
      </c>
      <c r="SH949" s="3">
        <v>0</v>
      </c>
      <c r="SI949" s="3">
        <v>1</v>
      </c>
      <c r="SJ949" s="3" t="s">
        <v>524</v>
      </c>
      <c r="SK949" s="3" t="s">
        <v>788</v>
      </c>
      <c r="SL949" s="3" t="s">
        <v>523</v>
      </c>
      <c r="SM949" s="3" t="s">
        <v>1250</v>
      </c>
      <c r="SN949" s="3" t="s">
        <v>525</v>
      </c>
      <c r="SO949" s="3" t="s">
        <v>526</v>
      </c>
      <c r="SP949" s="3" t="s">
        <v>582</v>
      </c>
    </row>
    <row r="950" spans="1:510" ht="12.75" x14ac:dyDescent="0.2">
      <c r="A950" s="2">
        <v>43950.069574085646</v>
      </c>
      <c r="B950" s="3" t="s">
        <v>507</v>
      </c>
      <c r="C950" s="3" t="s">
        <v>508</v>
      </c>
      <c r="D950" s="3" t="s">
        <v>1131</v>
      </c>
      <c r="E950" s="3" t="s">
        <v>1143</v>
      </c>
      <c r="F950" s="3" t="s">
        <v>528</v>
      </c>
      <c r="G950" s="3" t="s">
        <v>511</v>
      </c>
      <c r="H950" s="3" t="s">
        <v>512</v>
      </c>
      <c r="I950" s="3" t="s">
        <v>529</v>
      </c>
      <c r="J950" s="3" t="s">
        <v>514</v>
      </c>
      <c r="K950" s="3"/>
      <c r="M950" s="3" t="s">
        <v>572</v>
      </c>
      <c r="N950" s="3" t="s">
        <v>531</v>
      </c>
      <c r="O950" s="3" t="s">
        <v>518</v>
      </c>
      <c r="P950" s="3">
        <v>7</v>
      </c>
      <c r="Q950" s="3" t="s">
        <v>733</v>
      </c>
      <c r="R950" s="3" t="s">
        <v>745</v>
      </c>
      <c r="S950" s="3" t="s">
        <v>519</v>
      </c>
      <c r="T950" s="3" t="s">
        <v>520</v>
      </c>
      <c r="U950" s="3" t="s">
        <v>1125</v>
      </c>
      <c r="V950" s="3" t="s">
        <v>1125</v>
      </c>
      <c r="W950" s="3" t="s">
        <v>1125</v>
      </c>
      <c r="X950" s="3" t="s">
        <v>1125</v>
      </c>
      <c r="Y950" s="3" t="s">
        <v>1125</v>
      </c>
      <c r="AA950" s="3">
        <v>1480</v>
      </c>
      <c r="AB950" s="3">
        <v>710</v>
      </c>
      <c r="AC950" s="3">
        <v>770</v>
      </c>
      <c r="AD950" s="3" t="s">
        <v>560</v>
      </c>
      <c r="AE950" s="3" t="s">
        <v>548</v>
      </c>
      <c r="AF950" s="3" t="s">
        <v>523</v>
      </c>
      <c r="CJ950" s="3" t="s">
        <v>729</v>
      </c>
      <c r="GQ950" s="3" t="s">
        <v>723</v>
      </c>
      <c r="JD950" s="3">
        <v>2</v>
      </c>
      <c r="JE950" s="3">
        <v>1</v>
      </c>
      <c r="JF950" s="3">
        <v>1</v>
      </c>
      <c r="JG950" s="3" t="s">
        <v>730</v>
      </c>
      <c r="JH950" s="3" t="s">
        <v>811</v>
      </c>
      <c r="LL950" s="3" t="s">
        <v>725</v>
      </c>
      <c r="PS950" s="3" t="s">
        <v>727</v>
      </c>
      <c r="SF950" s="3">
        <v>2</v>
      </c>
      <c r="SG950" s="3">
        <v>0</v>
      </c>
      <c r="SH950" s="3">
        <v>0</v>
      </c>
      <c r="SI950" s="3">
        <v>1</v>
      </c>
      <c r="SJ950" s="3" t="s">
        <v>524</v>
      </c>
      <c r="SK950" s="3" t="s">
        <v>811</v>
      </c>
      <c r="SL950" s="3" t="s">
        <v>524</v>
      </c>
      <c r="SM950" s="3" t="s">
        <v>1254</v>
      </c>
      <c r="SN950" s="3" t="s">
        <v>570</v>
      </c>
      <c r="SO950" s="3" t="s">
        <v>543</v>
      </c>
      <c r="SP950" s="3" t="s">
        <v>544</v>
      </c>
    </row>
    <row r="951" spans="1:510" ht="12.75" x14ac:dyDescent="0.2">
      <c r="A951" s="2">
        <v>43950.072367222223</v>
      </c>
      <c r="B951" s="3" t="s">
        <v>507</v>
      </c>
      <c r="C951" s="3" t="s">
        <v>508</v>
      </c>
      <c r="D951" s="3" t="s">
        <v>509</v>
      </c>
      <c r="E951" s="3" t="s">
        <v>1143</v>
      </c>
      <c r="F951" s="3" t="s">
        <v>528</v>
      </c>
      <c r="G951" s="3" t="s">
        <v>511</v>
      </c>
      <c r="H951" s="3" t="s">
        <v>536</v>
      </c>
      <c r="I951" s="3" t="s">
        <v>529</v>
      </c>
      <c r="J951" s="3" t="s">
        <v>514</v>
      </c>
      <c r="K951" s="3"/>
      <c r="M951" s="3" t="s">
        <v>635</v>
      </c>
      <c r="N951" s="3" t="s">
        <v>531</v>
      </c>
      <c r="O951" s="3" t="s">
        <v>518</v>
      </c>
      <c r="P951" s="3">
        <v>7</v>
      </c>
      <c r="Q951" s="3" t="s">
        <v>1125</v>
      </c>
      <c r="R951" s="3" t="s">
        <v>1125</v>
      </c>
      <c r="S951" s="3" t="s">
        <v>519</v>
      </c>
      <c r="T951" s="3" t="s">
        <v>533</v>
      </c>
      <c r="U951" s="3">
        <v>36</v>
      </c>
      <c r="V951" s="3">
        <v>36</v>
      </c>
      <c r="W951" s="3">
        <v>36</v>
      </c>
      <c r="X951" s="3">
        <v>36</v>
      </c>
      <c r="Y951" s="3">
        <v>36</v>
      </c>
      <c r="Z951" s="3" t="s">
        <v>534</v>
      </c>
      <c r="AA951" s="3">
        <v>1570</v>
      </c>
      <c r="AB951" s="3">
        <v>780</v>
      </c>
      <c r="AC951" s="3">
        <v>790</v>
      </c>
      <c r="AD951" s="3" t="s">
        <v>576</v>
      </c>
      <c r="AE951" s="3" t="s">
        <v>541</v>
      </c>
      <c r="AF951" s="3" t="s">
        <v>523</v>
      </c>
      <c r="AV951" s="3" t="s">
        <v>723</v>
      </c>
      <c r="BW951" s="3" t="s">
        <v>723</v>
      </c>
      <c r="CI951" s="3" t="s">
        <v>723</v>
      </c>
      <c r="CP951" s="3" t="s">
        <v>723</v>
      </c>
      <c r="DG951" s="3" t="s">
        <v>723</v>
      </c>
      <c r="DS951" s="3" t="s">
        <v>723</v>
      </c>
      <c r="DT951" s="3" t="s">
        <v>723</v>
      </c>
      <c r="EE951" s="3" t="s">
        <v>723</v>
      </c>
      <c r="FD951" s="3" t="s">
        <v>723</v>
      </c>
      <c r="GA951" s="3" t="s">
        <v>723</v>
      </c>
      <c r="GD951" s="3" t="s">
        <v>723</v>
      </c>
      <c r="GJ951" s="3" t="s">
        <v>723</v>
      </c>
      <c r="GM951" s="3" t="s">
        <v>723</v>
      </c>
      <c r="HB951" s="3" t="s">
        <v>723</v>
      </c>
      <c r="HL951" s="3" t="s">
        <v>723</v>
      </c>
      <c r="HO951" s="3" t="s">
        <v>723</v>
      </c>
      <c r="IF951" s="3" t="s">
        <v>723</v>
      </c>
      <c r="IJ951" s="3" t="s">
        <v>723</v>
      </c>
      <c r="JC951" s="3" t="s">
        <v>723</v>
      </c>
      <c r="JD951" s="3">
        <v>19</v>
      </c>
      <c r="JE951" s="3">
        <v>17</v>
      </c>
      <c r="JF951" s="3">
        <v>1</v>
      </c>
      <c r="JG951" s="3">
        <v>1</v>
      </c>
      <c r="JH951" s="3" t="s">
        <v>735</v>
      </c>
      <c r="JX951" s="3" t="s">
        <v>726</v>
      </c>
      <c r="KY951" s="3" t="s">
        <v>727</v>
      </c>
      <c r="LK951" s="3" t="s">
        <v>727</v>
      </c>
      <c r="LR951" s="3" t="s">
        <v>727</v>
      </c>
      <c r="MI951" s="3" t="s">
        <v>726</v>
      </c>
      <c r="MU951" s="3" t="s">
        <v>725</v>
      </c>
      <c r="MV951" s="3" t="s">
        <v>726</v>
      </c>
      <c r="NG951" s="3" t="s">
        <v>726</v>
      </c>
      <c r="OF951" s="3" t="s">
        <v>726</v>
      </c>
      <c r="PC951" s="3" t="s">
        <v>725</v>
      </c>
      <c r="PF951" s="3" t="s">
        <v>725</v>
      </c>
      <c r="PL951" s="3" t="s">
        <v>727</v>
      </c>
      <c r="PO951" s="3" t="s">
        <v>725</v>
      </c>
      <c r="QD951" s="3" t="s">
        <v>727</v>
      </c>
      <c r="QN951" s="3" t="s">
        <v>725</v>
      </c>
      <c r="QQ951" s="3" t="s">
        <v>725</v>
      </c>
      <c r="RH951" s="3" t="s">
        <v>725</v>
      </c>
      <c r="RL951" s="3" t="s">
        <v>725</v>
      </c>
      <c r="SE951" s="3" t="s">
        <v>727</v>
      </c>
      <c r="SF951" s="3">
        <v>8</v>
      </c>
      <c r="SG951" s="3">
        <v>5</v>
      </c>
      <c r="SH951" s="3">
        <v>6</v>
      </c>
      <c r="SI951" s="3">
        <v>6</v>
      </c>
      <c r="SJ951" s="3" t="s">
        <v>523</v>
      </c>
      <c r="SK951" s="3" t="s">
        <v>778</v>
      </c>
      <c r="SL951" s="3" t="s">
        <v>524</v>
      </c>
      <c r="SM951" s="3" t="s">
        <v>1248</v>
      </c>
      <c r="SN951" s="3" t="s">
        <v>594</v>
      </c>
      <c r="SO951" s="3" t="s">
        <v>526</v>
      </c>
      <c r="SP951" s="3" t="s">
        <v>561</v>
      </c>
    </row>
    <row r="952" spans="1:510" ht="12.75" x14ac:dyDescent="0.2">
      <c r="A952" s="2">
        <v>43950.074553310187</v>
      </c>
      <c r="B952" s="3" t="s">
        <v>507</v>
      </c>
      <c r="C952" s="3" t="s">
        <v>508</v>
      </c>
      <c r="D952" s="3" t="s">
        <v>509</v>
      </c>
      <c r="E952" s="3" t="s">
        <v>1143</v>
      </c>
      <c r="F952" s="3" t="s">
        <v>528</v>
      </c>
      <c r="G952" s="3" t="s">
        <v>511</v>
      </c>
      <c r="H952" s="3" t="s">
        <v>574</v>
      </c>
      <c r="I952" s="3" t="s">
        <v>529</v>
      </c>
      <c r="J952" s="3" t="s">
        <v>514</v>
      </c>
      <c r="K952" s="3"/>
      <c r="M952" s="3" t="s">
        <v>516</v>
      </c>
      <c r="N952" s="3" t="s">
        <v>578</v>
      </c>
      <c r="O952" s="3" t="s">
        <v>518</v>
      </c>
      <c r="P952" s="3">
        <v>7</v>
      </c>
      <c r="Q952" s="3" t="s">
        <v>733</v>
      </c>
      <c r="R952" s="3" t="s">
        <v>1160</v>
      </c>
      <c r="S952" s="3" t="s">
        <v>519</v>
      </c>
      <c r="T952" s="3" t="s">
        <v>520</v>
      </c>
      <c r="U952" s="3" t="s">
        <v>1125</v>
      </c>
      <c r="V952" s="3" t="s">
        <v>1125</v>
      </c>
      <c r="W952" s="3" t="s">
        <v>1125</v>
      </c>
      <c r="X952" s="3" t="s">
        <v>1125</v>
      </c>
      <c r="Y952" s="3" t="s">
        <v>1125</v>
      </c>
      <c r="AA952" s="3">
        <v>1560</v>
      </c>
      <c r="AB952" s="3">
        <v>760</v>
      </c>
      <c r="AC952" s="3">
        <v>800</v>
      </c>
      <c r="AD952" s="3" t="s">
        <v>521</v>
      </c>
      <c r="AE952" s="3" t="s">
        <v>522</v>
      </c>
      <c r="AF952" s="3" t="s">
        <v>523</v>
      </c>
      <c r="AQ952" s="3" t="s">
        <v>723</v>
      </c>
      <c r="BH952" s="3" t="s">
        <v>723</v>
      </c>
      <c r="DQ952" s="3" t="s">
        <v>723</v>
      </c>
      <c r="DS952" s="3" t="s">
        <v>723</v>
      </c>
      <c r="DU952" s="3" t="s">
        <v>723</v>
      </c>
      <c r="EB952" s="3" t="s">
        <v>723</v>
      </c>
      <c r="ES952" s="3" t="s">
        <v>723</v>
      </c>
      <c r="GA952" s="3" t="s">
        <v>723</v>
      </c>
      <c r="GB952" s="3" t="s">
        <v>723</v>
      </c>
      <c r="GC952" s="3" t="s">
        <v>723</v>
      </c>
      <c r="GD952" s="3" t="s">
        <v>723</v>
      </c>
      <c r="GG952" s="3" t="s">
        <v>723</v>
      </c>
      <c r="GI952" s="3" t="s">
        <v>723</v>
      </c>
      <c r="HC952" s="3" t="s">
        <v>723</v>
      </c>
      <c r="HL952" s="3" t="s">
        <v>723</v>
      </c>
      <c r="JD952" s="3">
        <v>17</v>
      </c>
      <c r="JE952" s="3">
        <v>4</v>
      </c>
      <c r="JF952" s="3">
        <v>8</v>
      </c>
      <c r="JG952" s="3">
        <v>5</v>
      </c>
      <c r="JH952" s="3" t="s">
        <v>808</v>
      </c>
      <c r="JS952" s="3" t="s">
        <v>725</v>
      </c>
      <c r="KJ952" s="3" t="s">
        <v>726</v>
      </c>
      <c r="MS952" s="3" t="s">
        <v>725</v>
      </c>
      <c r="MU952" s="3" t="s">
        <v>727</v>
      </c>
      <c r="ND952" s="3" t="s">
        <v>725</v>
      </c>
      <c r="NU952" s="3" t="s">
        <v>725</v>
      </c>
      <c r="PC952" s="3" t="s">
        <v>725</v>
      </c>
      <c r="PD952" s="3" t="s">
        <v>725</v>
      </c>
      <c r="PE952" s="3" t="s">
        <v>727</v>
      </c>
      <c r="PF952" s="3" t="s">
        <v>726</v>
      </c>
      <c r="PI952" s="3" t="s">
        <v>725</v>
      </c>
      <c r="PK952" s="3" t="s">
        <v>725</v>
      </c>
      <c r="QE952" s="3" t="s">
        <v>725</v>
      </c>
      <c r="QN952" s="3" t="s">
        <v>727</v>
      </c>
      <c r="RI952" s="3" t="s">
        <v>725</v>
      </c>
      <c r="SF952" s="3">
        <v>11</v>
      </c>
      <c r="SG952" s="3">
        <v>2</v>
      </c>
      <c r="SH952" s="3">
        <v>4</v>
      </c>
      <c r="SI952" s="3">
        <v>2</v>
      </c>
      <c r="SJ952" s="3" t="s">
        <v>523</v>
      </c>
      <c r="SK952" s="3" t="s">
        <v>736</v>
      </c>
      <c r="SL952" s="3" t="s">
        <v>524</v>
      </c>
      <c r="SM952" s="3" t="s">
        <v>1248</v>
      </c>
      <c r="SN952" s="3" t="s">
        <v>570</v>
      </c>
      <c r="SO952" s="3" t="s">
        <v>543</v>
      </c>
      <c r="SP952" s="3" t="s">
        <v>582</v>
      </c>
    </row>
    <row r="953" spans="1:510" ht="12.75" x14ac:dyDescent="0.2">
      <c r="A953" s="2">
        <v>43950.074723310187</v>
      </c>
      <c r="B953" s="3" t="s">
        <v>507</v>
      </c>
      <c r="C953" s="3" t="s">
        <v>508</v>
      </c>
      <c r="D953" s="3" t="s">
        <v>509</v>
      </c>
      <c r="E953" s="3" t="s">
        <v>1143</v>
      </c>
      <c r="F953" s="3" t="s">
        <v>528</v>
      </c>
      <c r="G953" s="3" t="s">
        <v>511</v>
      </c>
      <c r="H953" s="3" t="s">
        <v>563</v>
      </c>
      <c r="I953" s="3" t="s">
        <v>645</v>
      </c>
      <c r="J953" s="3" t="s">
        <v>514</v>
      </c>
      <c r="K953" s="3"/>
      <c r="M953" s="3" t="s">
        <v>552</v>
      </c>
      <c r="N953" s="3" t="s">
        <v>531</v>
      </c>
      <c r="O953" s="3" t="s">
        <v>518</v>
      </c>
      <c r="P953" s="3">
        <v>8</v>
      </c>
      <c r="Q953" s="3">
        <v>4</v>
      </c>
      <c r="R953" s="3" t="s">
        <v>734</v>
      </c>
      <c r="S953" s="3" t="s">
        <v>519</v>
      </c>
      <c r="T953" s="3" t="s">
        <v>520</v>
      </c>
      <c r="U953" s="3" t="s">
        <v>1125</v>
      </c>
      <c r="V953" s="3" t="s">
        <v>1125</v>
      </c>
      <c r="W953" s="3" t="s">
        <v>1125</v>
      </c>
      <c r="X953" s="3" t="s">
        <v>1125</v>
      </c>
      <c r="Y953" s="3" t="s">
        <v>1125</v>
      </c>
      <c r="AA953" s="3">
        <v>1510</v>
      </c>
      <c r="AB953" s="3">
        <v>720</v>
      </c>
      <c r="AC953" s="3">
        <v>790</v>
      </c>
      <c r="AD953" s="3" t="s">
        <v>540</v>
      </c>
      <c r="AE953" s="3" t="s">
        <v>548</v>
      </c>
      <c r="AF953" s="3" t="s">
        <v>523</v>
      </c>
      <c r="BD953" s="3" t="s">
        <v>723</v>
      </c>
      <c r="BS953" s="3" t="s">
        <v>723</v>
      </c>
      <c r="BT953" s="3" t="s">
        <v>723</v>
      </c>
      <c r="BW953" s="3" t="s">
        <v>723</v>
      </c>
      <c r="CJ953" s="3" t="s">
        <v>723</v>
      </c>
      <c r="CQ953" s="3" t="s">
        <v>723</v>
      </c>
      <c r="DT953" s="3" t="s">
        <v>723</v>
      </c>
      <c r="EG953" s="3" t="s">
        <v>723</v>
      </c>
      <c r="GA953" s="3" t="s">
        <v>723</v>
      </c>
      <c r="GB953" s="3" t="s">
        <v>723</v>
      </c>
      <c r="GC953" s="3" t="s">
        <v>723</v>
      </c>
      <c r="GD953" s="3" t="s">
        <v>723</v>
      </c>
      <c r="GG953" s="3" t="s">
        <v>723</v>
      </c>
      <c r="GH953" s="3" t="s">
        <v>723</v>
      </c>
      <c r="GI953" s="3" t="s">
        <v>723</v>
      </c>
      <c r="GS953" s="3" t="s">
        <v>723</v>
      </c>
      <c r="HB953" s="3" t="s">
        <v>723</v>
      </c>
      <c r="HO953" s="3" t="s">
        <v>723</v>
      </c>
      <c r="HY953" s="3" t="s">
        <v>723</v>
      </c>
      <c r="IG953" s="3" t="s">
        <v>723</v>
      </c>
      <c r="IR953" s="3" t="s">
        <v>723</v>
      </c>
      <c r="JD953" s="3">
        <v>21</v>
      </c>
      <c r="JE953" s="3">
        <v>15</v>
      </c>
      <c r="JF953" s="3">
        <v>4</v>
      </c>
      <c r="JG953" s="3">
        <v>2</v>
      </c>
      <c r="JH953" s="3" t="s">
        <v>751</v>
      </c>
      <c r="KF953" s="3" t="s">
        <v>725</v>
      </c>
      <c r="KU953" s="3" t="s">
        <v>726</v>
      </c>
      <c r="KV953" s="3" t="s">
        <v>727</v>
      </c>
      <c r="KY953" s="3" t="s">
        <v>726</v>
      </c>
      <c r="LL953" s="3" t="s">
        <v>727</v>
      </c>
      <c r="LS953" s="3" t="s">
        <v>726</v>
      </c>
      <c r="MV953" s="3" t="s">
        <v>726</v>
      </c>
      <c r="NI953" s="3" t="s">
        <v>725</v>
      </c>
      <c r="PC953" s="3" t="s">
        <v>726</v>
      </c>
      <c r="PD953" s="3" t="s">
        <v>725</v>
      </c>
      <c r="PE953" s="3" t="s">
        <v>725</v>
      </c>
      <c r="PF953" s="3" t="s">
        <v>727</v>
      </c>
      <c r="PI953" s="3" t="s">
        <v>725</v>
      </c>
      <c r="PJ953" s="3" t="s">
        <v>725</v>
      </c>
      <c r="PK953" s="3" t="s">
        <v>725</v>
      </c>
      <c r="PU953" s="3" t="s">
        <v>726</v>
      </c>
      <c r="QD953" s="3" t="s">
        <v>727</v>
      </c>
      <c r="QQ953" s="3" t="s">
        <v>726</v>
      </c>
      <c r="RA953" s="3" t="s">
        <v>726</v>
      </c>
      <c r="RI953" s="3" t="s">
        <v>726</v>
      </c>
      <c r="RT953" s="3" t="s">
        <v>726</v>
      </c>
      <c r="SF953" s="3">
        <v>7</v>
      </c>
      <c r="SG953" s="3">
        <v>11</v>
      </c>
      <c r="SH953" s="3">
        <v>2</v>
      </c>
      <c r="SI953" s="3">
        <v>1</v>
      </c>
      <c r="SJ953" s="3" t="s">
        <v>524</v>
      </c>
      <c r="SK953" s="3" t="s">
        <v>751</v>
      </c>
      <c r="SL953" s="3" t="s">
        <v>524</v>
      </c>
      <c r="SM953" s="3" t="s">
        <v>1251</v>
      </c>
      <c r="SN953" s="3" t="s">
        <v>570</v>
      </c>
      <c r="SO953" s="3" t="s">
        <v>554</v>
      </c>
      <c r="SP953" s="3" t="s">
        <v>544</v>
      </c>
    </row>
    <row r="954" spans="1:510" ht="12.75" x14ac:dyDescent="0.2">
      <c r="A954" s="2">
        <v>43950.075250104172</v>
      </c>
      <c r="B954" s="3" t="s">
        <v>507</v>
      </c>
      <c r="C954" s="3" t="s">
        <v>508</v>
      </c>
      <c r="D954" s="3" t="s">
        <v>566</v>
      </c>
      <c r="E954" s="3" t="s">
        <v>1143</v>
      </c>
      <c r="F954" s="3" t="s">
        <v>528</v>
      </c>
      <c r="G954" s="3" t="s">
        <v>511</v>
      </c>
      <c r="H954" s="3" t="s">
        <v>555</v>
      </c>
      <c r="I954" s="3" t="s">
        <v>529</v>
      </c>
      <c r="J954" s="3" t="s">
        <v>514</v>
      </c>
      <c r="K954" s="3"/>
      <c r="M954" s="3" t="s">
        <v>572</v>
      </c>
      <c r="N954" s="3" t="s">
        <v>531</v>
      </c>
      <c r="O954" s="3" t="s">
        <v>580</v>
      </c>
      <c r="P954" s="3">
        <v>9</v>
      </c>
      <c r="Q954" s="3">
        <v>4</v>
      </c>
      <c r="R954" s="3" t="s">
        <v>1125</v>
      </c>
      <c r="S954" s="3" t="s">
        <v>546</v>
      </c>
      <c r="T954" s="3" t="s">
        <v>520</v>
      </c>
      <c r="U954" s="3" t="s">
        <v>1125</v>
      </c>
      <c r="V954" s="3" t="s">
        <v>1125</v>
      </c>
      <c r="W954" s="3" t="s">
        <v>1125</v>
      </c>
      <c r="X954" s="3" t="s">
        <v>1125</v>
      </c>
      <c r="Y954" s="3" t="s">
        <v>1125</v>
      </c>
      <c r="AA954" s="3">
        <v>1590</v>
      </c>
      <c r="AB954" s="3">
        <v>790</v>
      </c>
      <c r="AC954" s="3">
        <v>800</v>
      </c>
      <c r="AD954" s="3" t="s">
        <v>593</v>
      </c>
      <c r="AE954" s="3" t="s">
        <v>541</v>
      </c>
      <c r="AF954" s="3" t="s">
        <v>523</v>
      </c>
      <c r="BW954" s="3" t="s">
        <v>723</v>
      </c>
      <c r="CP954" s="3" t="s">
        <v>723</v>
      </c>
      <c r="HC954" s="3" t="s">
        <v>723</v>
      </c>
      <c r="JC954" s="3" t="s">
        <v>729</v>
      </c>
      <c r="JD954" s="3">
        <v>5</v>
      </c>
      <c r="JE954" s="3">
        <v>4</v>
      </c>
      <c r="JF954" s="3" t="s">
        <v>730</v>
      </c>
      <c r="JG954" s="3">
        <v>1</v>
      </c>
      <c r="JH954" s="3" t="s">
        <v>765</v>
      </c>
      <c r="KY954" s="3" t="s">
        <v>726</v>
      </c>
      <c r="QE954" s="3" t="s">
        <v>725</v>
      </c>
      <c r="SE954" s="3" t="s">
        <v>725</v>
      </c>
      <c r="SF954" s="3">
        <v>2</v>
      </c>
      <c r="SG954" s="3">
        <v>1</v>
      </c>
      <c r="SH954" s="3">
        <v>1</v>
      </c>
      <c r="SI954" s="3">
        <v>1</v>
      </c>
      <c r="SJ954" s="3" t="s">
        <v>524</v>
      </c>
      <c r="SK954" s="3" t="s">
        <v>765</v>
      </c>
      <c r="SL954" s="3" t="s">
        <v>523</v>
      </c>
      <c r="SM954" s="6" t="s">
        <v>1125</v>
      </c>
      <c r="SO954" s="3" t="s">
        <v>554</v>
      </c>
      <c r="SP954" s="3" t="s">
        <v>544</v>
      </c>
    </row>
    <row r="955" spans="1:510" ht="12.75" x14ac:dyDescent="0.2">
      <c r="A955" s="2">
        <v>43950.077074768516</v>
      </c>
      <c r="B955" s="3" t="s">
        <v>507</v>
      </c>
      <c r="C955" s="3" t="s">
        <v>508</v>
      </c>
      <c r="D955" s="3" t="s">
        <v>509</v>
      </c>
      <c r="E955" s="3" t="s">
        <v>1143</v>
      </c>
      <c r="F955" s="3" t="s">
        <v>528</v>
      </c>
      <c r="G955" s="3" t="s">
        <v>511</v>
      </c>
      <c r="H955" s="3" t="s">
        <v>563</v>
      </c>
      <c r="I955" s="3" t="s">
        <v>585</v>
      </c>
      <c r="J955" s="3" t="s">
        <v>514</v>
      </c>
      <c r="K955" s="3"/>
      <c r="M955" s="3" t="s">
        <v>572</v>
      </c>
      <c r="N955" s="3" t="s">
        <v>531</v>
      </c>
      <c r="O955" s="3" t="s">
        <v>518</v>
      </c>
      <c r="P955" s="3">
        <v>5</v>
      </c>
      <c r="Q955" s="3" t="s">
        <v>733</v>
      </c>
      <c r="R955" s="3" t="s">
        <v>745</v>
      </c>
      <c r="S955" s="3" t="s">
        <v>519</v>
      </c>
      <c r="T955" s="3" t="s">
        <v>533</v>
      </c>
      <c r="U955" s="3">
        <v>35</v>
      </c>
      <c r="V955" s="3">
        <v>36</v>
      </c>
      <c r="W955" s="3">
        <v>33</v>
      </c>
      <c r="X955" s="3">
        <v>36</v>
      </c>
      <c r="Y955" s="3">
        <v>36</v>
      </c>
      <c r="Z955" s="3" t="s">
        <v>534</v>
      </c>
      <c r="AA955" s="3" t="s">
        <v>1190</v>
      </c>
      <c r="AB955" s="3" t="s">
        <v>1220</v>
      </c>
      <c r="AC955" s="3" t="s">
        <v>1204</v>
      </c>
      <c r="AD955" s="3" t="s">
        <v>540</v>
      </c>
      <c r="AE955" s="3" t="s">
        <v>541</v>
      </c>
      <c r="AF955" s="3" t="s">
        <v>523</v>
      </c>
      <c r="BE955" s="3" t="s">
        <v>723</v>
      </c>
      <c r="BS955" s="3" t="s">
        <v>723</v>
      </c>
      <c r="BW955" s="3" t="s">
        <v>723</v>
      </c>
      <c r="DT955" s="3" t="s">
        <v>723</v>
      </c>
      <c r="EG955" s="3" t="s">
        <v>723</v>
      </c>
      <c r="EL955" s="3" t="s">
        <v>723</v>
      </c>
      <c r="FN955" s="3" t="s">
        <v>723</v>
      </c>
      <c r="GK955" s="3" t="s">
        <v>723</v>
      </c>
      <c r="HB955" s="3" t="s">
        <v>723</v>
      </c>
      <c r="JD955" s="3">
        <v>9</v>
      </c>
      <c r="JE955" s="3">
        <v>6</v>
      </c>
      <c r="JF955" s="3">
        <v>2</v>
      </c>
      <c r="JG955" s="3">
        <v>1</v>
      </c>
      <c r="JH955" s="3" t="s">
        <v>742</v>
      </c>
      <c r="KU955" s="3" t="s">
        <v>726</v>
      </c>
      <c r="KY955" s="3" t="s">
        <v>727</v>
      </c>
      <c r="MV955" s="3" t="s">
        <v>725</v>
      </c>
      <c r="NN955" s="3" t="s">
        <v>726</v>
      </c>
      <c r="OP955" s="3" t="s">
        <v>725</v>
      </c>
      <c r="PM955" s="3" t="s">
        <v>725</v>
      </c>
      <c r="QD955" s="3" t="s">
        <v>726</v>
      </c>
      <c r="SF955" s="3">
        <v>5</v>
      </c>
      <c r="SG955" s="3">
        <v>1</v>
      </c>
      <c r="SH955" s="3">
        <v>4</v>
      </c>
      <c r="SI955" s="3">
        <v>2</v>
      </c>
      <c r="SJ955" s="3" t="s">
        <v>524</v>
      </c>
      <c r="SK955" s="3" t="s">
        <v>767</v>
      </c>
      <c r="SL955" s="3" t="s">
        <v>524</v>
      </c>
      <c r="SM955" s="3" t="s">
        <v>1254</v>
      </c>
      <c r="SN955" s="3" t="s">
        <v>542</v>
      </c>
      <c r="SO955" s="3" t="s">
        <v>543</v>
      </c>
      <c r="SP955" s="3" t="s">
        <v>549</v>
      </c>
    </row>
    <row r="956" spans="1:510" ht="12.75" x14ac:dyDescent="0.2">
      <c r="A956" s="2">
        <v>43950.077151562495</v>
      </c>
      <c r="B956" s="3" t="s">
        <v>507</v>
      </c>
      <c r="C956" s="3" t="s">
        <v>508</v>
      </c>
      <c r="D956" s="3" t="s">
        <v>566</v>
      </c>
      <c r="E956" s="3" t="s">
        <v>1143</v>
      </c>
      <c r="F956" s="3" t="s">
        <v>528</v>
      </c>
      <c r="G956" s="3" t="s">
        <v>573</v>
      </c>
      <c r="H956" s="3" t="s">
        <v>512</v>
      </c>
      <c r="I956" s="3" t="s">
        <v>513</v>
      </c>
      <c r="J956" s="3" t="s">
        <v>514</v>
      </c>
      <c r="K956" s="3"/>
      <c r="M956" s="3" t="s">
        <v>572</v>
      </c>
      <c r="N956" s="3" t="s">
        <v>578</v>
      </c>
      <c r="O956" s="3" t="s">
        <v>518</v>
      </c>
      <c r="P956" s="3">
        <v>4</v>
      </c>
      <c r="Q956" s="3" t="s">
        <v>733</v>
      </c>
      <c r="R956" s="3" t="s">
        <v>1160</v>
      </c>
      <c r="S956" s="3" t="s">
        <v>519</v>
      </c>
      <c r="T956" s="3" t="s">
        <v>520</v>
      </c>
      <c r="U956" s="3" t="s">
        <v>1125</v>
      </c>
      <c r="V956" s="3" t="s">
        <v>1125</v>
      </c>
      <c r="W956" s="3" t="s">
        <v>1125</v>
      </c>
      <c r="X956" s="3" t="s">
        <v>1125</v>
      </c>
      <c r="Y956" s="3" t="s">
        <v>1125</v>
      </c>
      <c r="AA956" s="3">
        <v>1410</v>
      </c>
      <c r="AB956" s="3">
        <v>720</v>
      </c>
      <c r="AC956" s="3">
        <v>690</v>
      </c>
      <c r="AD956" s="3" t="s">
        <v>859</v>
      </c>
      <c r="AE956" s="3" t="s">
        <v>548</v>
      </c>
      <c r="AF956" s="3" t="s">
        <v>523</v>
      </c>
      <c r="EA956" s="3" t="s">
        <v>723</v>
      </c>
      <c r="HP956" s="3" t="s">
        <v>723</v>
      </c>
      <c r="JD956" s="3">
        <v>10</v>
      </c>
      <c r="JE956" s="3" t="s">
        <v>730</v>
      </c>
      <c r="JF956" s="3">
        <v>2</v>
      </c>
      <c r="JG956" s="3">
        <v>8</v>
      </c>
      <c r="JH956" s="3" t="s">
        <v>574</v>
      </c>
      <c r="NC956" s="3" t="s">
        <v>725</v>
      </c>
      <c r="QR956" s="3" t="s">
        <v>725</v>
      </c>
      <c r="SF956" s="3">
        <v>10</v>
      </c>
      <c r="SG956" s="3">
        <v>0</v>
      </c>
      <c r="SH956" s="3">
        <v>0</v>
      </c>
      <c r="SI956" s="3">
        <v>0</v>
      </c>
      <c r="SJ956" s="3" t="s">
        <v>524</v>
      </c>
      <c r="SK956" s="3" t="s">
        <v>749</v>
      </c>
      <c r="SL956" s="3" t="s">
        <v>524</v>
      </c>
      <c r="SM956" s="3" t="s">
        <v>1248</v>
      </c>
      <c r="SN956" s="3" t="s">
        <v>594</v>
      </c>
      <c r="SO956" s="3" t="s">
        <v>543</v>
      </c>
      <c r="SP956" s="3" t="s">
        <v>549</v>
      </c>
    </row>
    <row r="957" spans="1:510" ht="12.75" x14ac:dyDescent="0.2">
      <c r="A957" s="2">
        <v>43950.077394016203</v>
      </c>
      <c r="B957" s="3" t="s">
        <v>507</v>
      </c>
      <c r="C957" s="3" t="s">
        <v>508</v>
      </c>
      <c r="D957" s="3" t="s">
        <v>566</v>
      </c>
      <c r="E957" s="3" t="s">
        <v>1143</v>
      </c>
      <c r="F957" s="3" t="s">
        <v>528</v>
      </c>
      <c r="G957" s="3" t="s">
        <v>511</v>
      </c>
      <c r="H957" s="3" t="s">
        <v>563</v>
      </c>
      <c r="I957" s="3" t="s">
        <v>513</v>
      </c>
      <c r="J957" s="3" t="s">
        <v>514</v>
      </c>
      <c r="K957" s="3"/>
      <c r="M957" s="3" t="s">
        <v>572</v>
      </c>
      <c r="N957" s="3" t="s">
        <v>604</v>
      </c>
      <c r="O957" s="3" t="s">
        <v>518</v>
      </c>
      <c r="P957" s="3">
        <v>4</v>
      </c>
      <c r="Q957" s="3">
        <v>4</v>
      </c>
      <c r="R957" s="3" t="s">
        <v>1125</v>
      </c>
      <c r="S957" s="3" t="s">
        <v>519</v>
      </c>
      <c r="T957" s="3" t="s">
        <v>533</v>
      </c>
      <c r="U957" s="3">
        <v>34</v>
      </c>
      <c r="V957" s="3">
        <v>32</v>
      </c>
      <c r="W957" s="3">
        <v>33</v>
      </c>
      <c r="X957" s="3">
        <v>36</v>
      </c>
      <c r="Y957" s="3">
        <v>33</v>
      </c>
      <c r="Z957" s="3" t="s">
        <v>553</v>
      </c>
      <c r="AA957" s="6" t="s">
        <v>1125</v>
      </c>
      <c r="CV957" s="3" t="s">
        <v>729</v>
      </c>
      <c r="JD957" s="3">
        <v>1</v>
      </c>
      <c r="JE957" s="3" t="s">
        <v>730</v>
      </c>
      <c r="JF957" s="3" t="s">
        <v>730</v>
      </c>
      <c r="JG957" s="3">
        <v>1</v>
      </c>
      <c r="JH957" s="3" t="s">
        <v>860</v>
      </c>
      <c r="LX957" s="3" t="s">
        <v>725</v>
      </c>
      <c r="SF957" s="3">
        <v>1</v>
      </c>
      <c r="SG957" s="3">
        <v>0</v>
      </c>
      <c r="SH957" s="3">
        <v>0</v>
      </c>
      <c r="SI957" s="3">
        <v>0</v>
      </c>
      <c r="SJ957" s="3" t="s">
        <v>524</v>
      </c>
      <c r="SK957" s="3" t="s">
        <v>860</v>
      </c>
      <c r="SL957" s="3" t="s">
        <v>524</v>
      </c>
      <c r="SM957" s="3" t="s">
        <v>1247</v>
      </c>
      <c r="SN957" s="4">
        <v>0</v>
      </c>
      <c r="SO957" s="3" t="s">
        <v>526</v>
      </c>
      <c r="SP957" s="3" t="s">
        <v>582</v>
      </c>
    </row>
    <row r="958" spans="1:510" ht="12.75" x14ac:dyDescent="0.2">
      <c r="A958" s="2">
        <v>43950.079498101855</v>
      </c>
      <c r="B958" s="3" t="s">
        <v>507</v>
      </c>
      <c r="C958" s="3" t="s">
        <v>508</v>
      </c>
      <c r="D958" s="3" t="s">
        <v>509</v>
      </c>
      <c r="E958" s="3" t="s">
        <v>1143</v>
      </c>
      <c r="F958" s="3" t="s">
        <v>528</v>
      </c>
      <c r="G958" s="3" t="s">
        <v>511</v>
      </c>
      <c r="H958" s="3" t="s">
        <v>512</v>
      </c>
      <c r="I958" s="3" t="s">
        <v>556</v>
      </c>
      <c r="J958" s="3" t="s">
        <v>514</v>
      </c>
      <c r="K958" s="3"/>
      <c r="M958" s="3" t="s">
        <v>516</v>
      </c>
      <c r="N958" s="3" t="s">
        <v>578</v>
      </c>
      <c r="O958" s="3" t="s">
        <v>518</v>
      </c>
      <c r="P958" s="3">
        <v>10</v>
      </c>
      <c r="Q958" s="3">
        <v>4</v>
      </c>
      <c r="R958" s="3" t="s">
        <v>745</v>
      </c>
      <c r="S958" s="3" t="s">
        <v>546</v>
      </c>
      <c r="T958" s="3" t="s">
        <v>533</v>
      </c>
      <c r="U958" s="3">
        <v>36</v>
      </c>
      <c r="V958" s="3">
        <v>36</v>
      </c>
      <c r="W958" s="3">
        <v>36</v>
      </c>
      <c r="X958" s="3">
        <v>36</v>
      </c>
      <c r="Y958" s="3">
        <v>36</v>
      </c>
      <c r="Z958" s="3" t="s">
        <v>553</v>
      </c>
      <c r="AA958" s="6" t="s">
        <v>1125</v>
      </c>
      <c r="AZ958" s="3" t="s">
        <v>729</v>
      </c>
      <c r="BD958" s="3" t="s">
        <v>723</v>
      </c>
      <c r="CJ958" s="3" t="s">
        <v>729</v>
      </c>
      <c r="DG958" s="3" t="s">
        <v>729</v>
      </c>
      <c r="FD958" s="3" t="s">
        <v>723</v>
      </c>
      <c r="GA958" s="3" t="s">
        <v>729</v>
      </c>
      <c r="JD958" s="3">
        <v>6</v>
      </c>
      <c r="JE958" s="3">
        <v>6</v>
      </c>
      <c r="JF958" s="3" t="s">
        <v>730</v>
      </c>
      <c r="JG958" s="3" t="s">
        <v>730</v>
      </c>
      <c r="JH958" s="3" t="s">
        <v>750</v>
      </c>
      <c r="KB958" s="3" t="s">
        <v>725</v>
      </c>
      <c r="LL958" s="3" t="s">
        <v>725</v>
      </c>
      <c r="MI958" s="3" t="s">
        <v>725</v>
      </c>
      <c r="OF958" s="3" t="s">
        <v>725</v>
      </c>
      <c r="SF958" s="3">
        <v>6</v>
      </c>
      <c r="SG958" s="3">
        <v>0</v>
      </c>
      <c r="SH958" s="3">
        <v>0</v>
      </c>
      <c r="SI958" s="3">
        <v>6</v>
      </c>
      <c r="SJ958" s="3" t="s">
        <v>524</v>
      </c>
      <c r="SK958" s="3" t="s">
        <v>750</v>
      </c>
      <c r="SL958" s="3" t="s">
        <v>523</v>
      </c>
      <c r="SM958" s="6" t="s">
        <v>1125</v>
      </c>
      <c r="SO958" s="3" t="s">
        <v>526</v>
      </c>
    </row>
    <row r="959" spans="1:510" ht="12.75" x14ac:dyDescent="0.2">
      <c r="A959" s="2">
        <v>43950.079969513885</v>
      </c>
      <c r="B959" s="3" t="s">
        <v>507</v>
      </c>
      <c r="C959" s="3" t="s">
        <v>508</v>
      </c>
      <c r="D959" s="3" t="s">
        <v>1131</v>
      </c>
      <c r="E959" s="3" t="s">
        <v>1143</v>
      </c>
      <c r="F959" s="3" t="s">
        <v>510</v>
      </c>
      <c r="G959" s="3" t="s">
        <v>511</v>
      </c>
      <c r="H959" s="3" t="s">
        <v>512</v>
      </c>
      <c r="I959" s="3" t="s">
        <v>513</v>
      </c>
      <c r="J959" s="3" t="s">
        <v>514</v>
      </c>
      <c r="K959" s="3"/>
      <c r="M959" s="3" t="s">
        <v>572</v>
      </c>
      <c r="N959" s="3" t="s">
        <v>531</v>
      </c>
      <c r="O959" s="3" t="s">
        <v>518</v>
      </c>
      <c r="P959" s="3">
        <v>8</v>
      </c>
      <c r="Q959" s="3">
        <v>4</v>
      </c>
      <c r="R959" s="3" t="s">
        <v>734</v>
      </c>
      <c r="S959" s="3" t="s">
        <v>519</v>
      </c>
      <c r="T959" s="3" t="s">
        <v>520</v>
      </c>
      <c r="U959" s="3" t="s">
        <v>1125</v>
      </c>
      <c r="V959" s="3" t="s">
        <v>1125</v>
      </c>
      <c r="W959" s="3" t="s">
        <v>1125</v>
      </c>
      <c r="X959" s="3" t="s">
        <v>1125</v>
      </c>
      <c r="Y959" s="3" t="s">
        <v>1125</v>
      </c>
      <c r="AA959" s="3">
        <v>1550</v>
      </c>
      <c r="AB959" s="3">
        <v>750</v>
      </c>
      <c r="AC959" s="3">
        <v>800</v>
      </c>
      <c r="AD959" s="3" t="s">
        <v>576</v>
      </c>
      <c r="AE959" s="3" t="s">
        <v>587</v>
      </c>
      <c r="AF959" s="3" t="s">
        <v>523</v>
      </c>
      <c r="AR959" s="3" t="s">
        <v>723</v>
      </c>
      <c r="CA959" s="3" t="s">
        <v>723</v>
      </c>
      <c r="CI959" s="3" t="s">
        <v>723</v>
      </c>
      <c r="DQ959" s="3" t="s">
        <v>723</v>
      </c>
      <c r="EU959" s="3" t="s">
        <v>723</v>
      </c>
      <c r="GA959" s="3" t="s">
        <v>723</v>
      </c>
      <c r="GB959" s="3" t="s">
        <v>723</v>
      </c>
      <c r="GC959" s="3" t="s">
        <v>723</v>
      </c>
      <c r="GD959" s="3" t="s">
        <v>723</v>
      </c>
      <c r="GG959" s="3" t="s">
        <v>723</v>
      </c>
      <c r="HB959" s="3" t="s">
        <v>723</v>
      </c>
      <c r="HY959" s="3" t="s">
        <v>723</v>
      </c>
      <c r="IG959" s="3" t="s">
        <v>723</v>
      </c>
      <c r="IY959" s="3" t="s">
        <v>723</v>
      </c>
      <c r="JC959" s="3" t="s">
        <v>723</v>
      </c>
      <c r="JD959" s="3">
        <v>15</v>
      </c>
      <c r="JE959" s="3">
        <v>12</v>
      </c>
      <c r="JF959" s="3">
        <v>3</v>
      </c>
      <c r="JG959" s="3" t="s">
        <v>730</v>
      </c>
      <c r="JH959" s="3" t="s">
        <v>757</v>
      </c>
      <c r="JT959" s="3" t="s">
        <v>725</v>
      </c>
      <c r="LC959" s="3" t="s">
        <v>725</v>
      </c>
      <c r="LK959" s="3" t="s">
        <v>727</v>
      </c>
      <c r="MS959" s="3" t="s">
        <v>725</v>
      </c>
      <c r="NW959" s="3" t="s">
        <v>725</v>
      </c>
      <c r="PC959" s="3" t="s">
        <v>725</v>
      </c>
      <c r="PD959" s="3" t="s">
        <v>725</v>
      </c>
      <c r="PE959" s="3" t="s">
        <v>725</v>
      </c>
      <c r="PF959" s="3" t="s">
        <v>725</v>
      </c>
      <c r="PI959" s="3" t="s">
        <v>725</v>
      </c>
      <c r="QD959" s="3" t="s">
        <v>725</v>
      </c>
      <c r="RA959" s="3" t="s">
        <v>725</v>
      </c>
      <c r="RI959" s="3" t="s">
        <v>725</v>
      </c>
      <c r="SA959" s="3" t="s">
        <v>725</v>
      </c>
      <c r="SE959" s="3" t="s">
        <v>726</v>
      </c>
      <c r="SF959" s="3">
        <v>13</v>
      </c>
      <c r="SG959" s="3">
        <v>1</v>
      </c>
      <c r="SH959" s="3">
        <v>1</v>
      </c>
      <c r="SI959" s="3">
        <v>10</v>
      </c>
      <c r="SJ959" s="3" t="s">
        <v>523</v>
      </c>
      <c r="SK959" s="3" t="s">
        <v>752</v>
      </c>
      <c r="SL959" s="3" t="s">
        <v>524</v>
      </c>
      <c r="SM959" s="3" t="s">
        <v>1251</v>
      </c>
      <c r="SN959" s="3" t="s">
        <v>542</v>
      </c>
      <c r="SO959" s="3" t="s">
        <v>543</v>
      </c>
      <c r="SP959" s="3" t="s">
        <v>549</v>
      </c>
    </row>
    <row r="960" spans="1:510" ht="12.75" x14ac:dyDescent="0.2">
      <c r="A960" s="2">
        <v>43950.08380206018</v>
      </c>
      <c r="B960" s="3" t="s">
        <v>507</v>
      </c>
      <c r="C960" s="3" t="s">
        <v>508</v>
      </c>
      <c r="D960" s="3" t="s">
        <v>509</v>
      </c>
      <c r="E960" s="3" t="s">
        <v>1143</v>
      </c>
      <c r="F960" s="3" t="s">
        <v>528</v>
      </c>
      <c r="G960" s="3" t="s">
        <v>511</v>
      </c>
      <c r="H960" s="3" t="s">
        <v>512</v>
      </c>
      <c r="I960" s="3" t="s">
        <v>556</v>
      </c>
      <c r="J960" s="3" t="s">
        <v>557</v>
      </c>
      <c r="K960" s="3" t="s">
        <v>602</v>
      </c>
      <c r="L960" s="3" t="s">
        <v>629</v>
      </c>
      <c r="M960" s="3" t="s">
        <v>1125</v>
      </c>
      <c r="N960" s="3" t="s">
        <v>517</v>
      </c>
      <c r="O960" s="3" t="s">
        <v>1150</v>
      </c>
      <c r="P960" s="3">
        <v>9</v>
      </c>
      <c r="Q960" s="3" t="s">
        <v>1125</v>
      </c>
      <c r="R960" s="3" t="s">
        <v>1125</v>
      </c>
      <c r="S960" s="3" t="s">
        <v>591</v>
      </c>
      <c r="T960" s="3" t="s">
        <v>520</v>
      </c>
      <c r="U960" s="3" t="s">
        <v>1125</v>
      </c>
      <c r="V960" s="3" t="s">
        <v>1125</v>
      </c>
      <c r="W960" s="3" t="s">
        <v>1125</v>
      </c>
      <c r="X960" s="3" t="s">
        <v>1125</v>
      </c>
      <c r="Y960" s="3" t="s">
        <v>1125</v>
      </c>
      <c r="AA960" s="3">
        <v>1540</v>
      </c>
      <c r="AB960" s="3">
        <v>740</v>
      </c>
      <c r="AC960" s="3">
        <v>800</v>
      </c>
      <c r="AD960" s="3" t="s">
        <v>564</v>
      </c>
      <c r="AE960" s="3" t="s">
        <v>548</v>
      </c>
      <c r="AF960" s="3" t="s">
        <v>523</v>
      </c>
      <c r="AQ960" s="3" t="s">
        <v>723</v>
      </c>
      <c r="BD960" s="3" t="s">
        <v>723</v>
      </c>
      <c r="BR960" s="3" t="s">
        <v>723</v>
      </c>
      <c r="BW960" s="3" t="s">
        <v>723</v>
      </c>
      <c r="CA960" s="3" t="s">
        <v>723</v>
      </c>
      <c r="CX960" s="3" t="s">
        <v>723</v>
      </c>
      <c r="DQ960" s="3" t="s">
        <v>723</v>
      </c>
      <c r="DS960" s="3" t="s">
        <v>729</v>
      </c>
      <c r="DT960" s="3" t="s">
        <v>723</v>
      </c>
      <c r="EE960" s="3" t="s">
        <v>723</v>
      </c>
      <c r="EL960" s="3" t="s">
        <v>723</v>
      </c>
      <c r="FD960" s="3" t="s">
        <v>723</v>
      </c>
      <c r="FR960" s="3" t="s">
        <v>723</v>
      </c>
      <c r="GA960" s="3" t="s">
        <v>723</v>
      </c>
      <c r="GD960" s="3" t="s">
        <v>723</v>
      </c>
      <c r="GG960" s="3" t="s">
        <v>723</v>
      </c>
      <c r="GH960" s="3" t="s">
        <v>723</v>
      </c>
      <c r="GJ960" s="3" t="s">
        <v>729</v>
      </c>
      <c r="HJ960" s="3" t="s">
        <v>723</v>
      </c>
      <c r="HL960" s="3" t="s">
        <v>723</v>
      </c>
      <c r="HO960" s="3" t="s">
        <v>723</v>
      </c>
      <c r="HY960" s="3" t="s">
        <v>723</v>
      </c>
      <c r="IG960" s="3" t="s">
        <v>723</v>
      </c>
      <c r="IJ960" s="3" t="s">
        <v>723</v>
      </c>
      <c r="IR960" s="3" t="s">
        <v>723</v>
      </c>
      <c r="JD960" s="3" t="s">
        <v>762</v>
      </c>
      <c r="JE960" s="3">
        <v>24</v>
      </c>
      <c r="JF960" s="3">
        <v>1</v>
      </c>
      <c r="JG960" s="3" t="s">
        <v>730</v>
      </c>
      <c r="JH960" s="3" t="s">
        <v>748</v>
      </c>
      <c r="JS960" s="3" t="s">
        <v>725</v>
      </c>
      <c r="KF960" s="3" t="s">
        <v>726</v>
      </c>
      <c r="KT960" s="3" t="s">
        <v>726</v>
      </c>
      <c r="KY960" s="3" t="s">
        <v>727</v>
      </c>
      <c r="LC960" s="3" t="s">
        <v>725</v>
      </c>
      <c r="LZ960" s="3" t="s">
        <v>726</v>
      </c>
      <c r="MS960" s="3" t="s">
        <v>727</v>
      </c>
      <c r="MU960" s="3" t="s">
        <v>727</v>
      </c>
      <c r="MV960" s="3" t="s">
        <v>726</v>
      </c>
      <c r="NG960" s="3" t="s">
        <v>726</v>
      </c>
      <c r="NN960" s="3" t="s">
        <v>727</v>
      </c>
      <c r="OF960" s="3" t="s">
        <v>726</v>
      </c>
      <c r="OT960" s="3" t="s">
        <v>726</v>
      </c>
      <c r="PC960" s="3" t="s">
        <v>726</v>
      </c>
      <c r="PF960" s="3" t="s">
        <v>725</v>
      </c>
      <c r="PI960" s="3" t="s">
        <v>725</v>
      </c>
      <c r="PJ960" s="3" t="s">
        <v>726</v>
      </c>
      <c r="PL960" s="3" t="s">
        <v>726</v>
      </c>
      <c r="QL960" s="3" t="s">
        <v>726</v>
      </c>
      <c r="QN960" s="3" t="s">
        <v>725</v>
      </c>
      <c r="QQ960" s="3" t="s">
        <v>726</v>
      </c>
      <c r="RA960" s="3" t="s">
        <v>726</v>
      </c>
      <c r="RI960" s="3" t="s">
        <v>725</v>
      </c>
      <c r="RL960" s="3" t="s">
        <v>727</v>
      </c>
      <c r="RT960" s="3" t="s">
        <v>726</v>
      </c>
      <c r="SF960" s="3">
        <v>6</v>
      </c>
      <c r="SG960" s="3">
        <v>14</v>
      </c>
      <c r="SH960" s="3">
        <v>5</v>
      </c>
      <c r="SI960" s="3">
        <v>5</v>
      </c>
      <c r="SJ960" s="3" t="s">
        <v>523</v>
      </c>
      <c r="SK960" s="3" t="s">
        <v>847</v>
      </c>
      <c r="SL960" s="3" t="s">
        <v>523</v>
      </c>
      <c r="SM960" s="3" t="s">
        <v>1251</v>
      </c>
      <c r="SO960" s="3" t="s">
        <v>554</v>
      </c>
      <c r="SP960" s="3" t="s">
        <v>544</v>
      </c>
    </row>
    <row r="961" spans="1:510" ht="12.75" x14ac:dyDescent="0.2">
      <c r="A961" s="2">
        <v>43950.087931898146</v>
      </c>
      <c r="B961" s="3" t="s">
        <v>507</v>
      </c>
      <c r="C961" s="3" t="s">
        <v>508</v>
      </c>
      <c r="D961" s="3" t="s">
        <v>566</v>
      </c>
      <c r="E961" s="3" t="s">
        <v>1143</v>
      </c>
      <c r="F961" s="3" t="s">
        <v>528</v>
      </c>
      <c r="G961" s="3" t="s">
        <v>511</v>
      </c>
      <c r="H961" s="3" t="s">
        <v>512</v>
      </c>
      <c r="I961" s="3" t="s">
        <v>556</v>
      </c>
      <c r="J961" s="3" t="s">
        <v>514</v>
      </c>
      <c r="K961" s="3"/>
      <c r="M961" s="3" t="s">
        <v>572</v>
      </c>
      <c r="N961" s="3" t="s">
        <v>604</v>
      </c>
      <c r="O961" s="3" t="s">
        <v>518</v>
      </c>
      <c r="P961" s="3">
        <v>1</v>
      </c>
      <c r="Q961" s="3" t="s">
        <v>733</v>
      </c>
      <c r="R961" s="3" t="s">
        <v>734</v>
      </c>
      <c r="S961" s="3" t="s">
        <v>519</v>
      </c>
      <c r="T961" s="3" t="s">
        <v>533</v>
      </c>
      <c r="U961" s="3">
        <v>35</v>
      </c>
      <c r="V961" s="3">
        <v>36</v>
      </c>
      <c r="W961" s="3">
        <v>32</v>
      </c>
      <c r="X961" s="3">
        <v>36</v>
      </c>
      <c r="Y961" s="3">
        <v>34</v>
      </c>
      <c r="Z961" s="3" t="s">
        <v>534</v>
      </c>
      <c r="AA961" s="3">
        <v>1490</v>
      </c>
      <c r="AB961" s="3">
        <v>720</v>
      </c>
      <c r="AC961" s="3">
        <v>770</v>
      </c>
      <c r="AD961" s="3" t="s">
        <v>540</v>
      </c>
      <c r="AE961" s="3" t="s">
        <v>541</v>
      </c>
      <c r="AF961" s="3" t="s">
        <v>523</v>
      </c>
      <c r="BE961" s="3" t="s">
        <v>723</v>
      </c>
      <c r="BP961" s="3" t="s">
        <v>723</v>
      </c>
      <c r="CX961" s="3" t="s">
        <v>723</v>
      </c>
      <c r="DG961" s="3" t="s">
        <v>723</v>
      </c>
      <c r="DS961" s="3" t="s">
        <v>723</v>
      </c>
      <c r="DT961" s="3" t="s">
        <v>723</v>
      </c>
      <c r="DX961" s="3" t="s">
        <v>723</v>
      </c>
      <c r="EL961" s="3" t="s">
        <v>723</v>
      </c>
      <c r="EM961" s="3" t="s">
        <v>723</v>
      </c>
      <c r="FS961" s="3" t="s">
        <v>723</v>
      </c>
      <c r="GJ961" s="3" t="s">
        <v>723</v>
      </c>
      <c r="GT961" s="3" t="s">
        <v>723</v>
      </c>
      <c r="HB961" s="3" t="s">
        <v>723</v>
      </c>
      <c r="HF961" s="3" t="s">
        <v>723</v>
      </c>
      <c r="JD961" s="3">
        <v>16</v>
      </c>
      <c r="JE961" s="3">
        <v>6</v>
      </c>
      <c r="JF961" s="3">
        <v>3</v>
      </c>
      <c r="JG961" s="3">
        <v>7</v>
      </c>
      <c r="JH961" s="3" t="s">
        <v>742</v>
      </c>
      <c r="KG961" s="3" t="s">
        <v>725</v>
      </c>
      <c r="KR961" s="3" t="s">
        <v>725</v>
      </c>
      <c r="LZ961" s="3" t="s">
        <v>727</v>
      </c>
      <c r="MI961" s="3" t="s">
        <v>726</v>
      </c>
      <c r="MU961" s="3" t="s">
        <v>725</v>
      </c>
      <c r="MV961" s="3" t="s">
        <v>727</v>
      </c>
      <c r="MZ961" s="3" t="s">
        <v>725</v>
      </c>
      <c r="NN961" s="3" t="s">
        <v>726</v>
      </c>
      <c r="NO961" s="3" t="s">
        <v>725</v>
      </c>
      <c r="OU961" s="3" t="s">
        <v>727</v>
      </c>
      <c r="PL961" s="3" t="s">
        <v>726</v>
      </c>
      <c r="PV961" s="3" t="s">
        <v>725</v>
      </c>
      <c r="QD961" s="3" t="s">
        <v>725</v>
      </c>
      <c r="QE961" s="3" t="s">
        <v>725</v>
      </c>
      <c r="QH961" s="3" t="s">
        <v>725</v>
      </c>
      <c r="SF961" s="3">
        <v>12</v>
      </c>
      <c r="SG961" s="3">
        <v>3</v>
      </c>
      <c r="SH961" s="3">
        <v>3</v>
      </c>
      <c r="SI961" s="3">
        <v>0</v>
      </c>
      <c r="SJ961" s="3" t="s">
        <v>523</v>
      </c>
      <c r="SK961" s="3" t="s">
        <v>777</v>
      </c>
      <c r="SL961" s="3" t="s">
        <v>524</v>
      </c>
      <c r="SM961" s="3" t="s">
        <v>1252</v>
      </c>
      <c r="SN961" s="3" t="s">
        <v>535</v>
      </c>
      <c r="SO961" s="3" t="s">
        <v>526</v>
      </c>
      <c r="SP961" s="3" t="s">
        <v>549</v>
      </c>
    </row>
    <row r="962" spans="1:510" ht="12.75" x14ac:dyDescent="0.2">
      <c r="A962" s="2">
        <v>43950.093443587961</v>
      </c>
      <c r="B962" s="3" t="s">
        <v>507</v>
      </c>
      <c r="C962" s="3" t="s">
        <v>550</v>
      </c>
      <c r="D962" s="3" t="s">
        <v>566</v>
      </c>
      <c r="E962" s="3" t="s">
        <v>1143</v>
      </c>
      <c r="F962" s="3" t="s">
        <v>510</v>
      </c>
      <c r="G962" s="3" t="s">
        <v>579</v>
      </c>
      <c r="H962" s="3" t="s">
        <v>512</v>
      </c>
      <c r="I962" s="3" t="s">
        <v>513</v>
      </c>
      <c r="J962" s="3" t="s">
        <v>514</v>
      </c>
      <c r="K962" s="3"/>
      <c r="M962" s="3" t="s">
        <v>572</v>
      </c>
      <c r="N962" s="3" t="s">
        <v>531</v>
      </c>
      <c r="O962" s="3" t="s">
        <v>518</v>
      </c>
      <c r="P962" s="3">
        <v>8</v>
      </c>
      <c r="Q962" s="3" t="s">
        <v>1125</v>
      </c>
      <c r="R962" s="3" t="s">
        <v>1125</v>
      </c>
      <c r="S962" s="3" t="s">
        <v>519</v>
      </c>
      <c r="T962" s="3" t="s">
        <v>520</v>
      </c>
      <c r="U962" s="3" t="s">
        <v>1125</v>
      </c>
      <c r="V962" s="3" t="s">
        <v>1125</v>
      </c>
      <c r="W962" s="3" t="s">
        <v>1125</v>
      </c>
      <c r="X962" s="3" t="s">
        <v>1125</v>
      </c>
      <c r="Y962" s="3" t="s">
        <v>1125</v>
      </c>
      <c r="AA962" s="3">
        <v>1250</v>
      </c>
      <c r="AB962" s="3">
        <v>630</v>
      </c>
      <c r="AC962" s="3">
        <v>620</v>
      </c>
      <c r="AD962" s="3" t="s">
        <v>576</v>
      </c>
      <c r="AE962" s="3" t="s">
        <v>587</v>
      </c>
      <c r="AF962" s="3" t="s">
        <v>523</v>
      </c>
      <c r="CK962" s="3" t="s">
        <v>723</v>
      </c>
      <c r="DX962" s="3" t="s">
        <v>723</v>
      </c>
      <c r="EA962" s="3" t="s">
        <v>723</v>
      </c>
      <c r="FI962" s="3" t="s">
        <v>723</v>
      </c>
      <c r="HP962" s="3" t="s">
        <v>723</v>
      </c>
      <c r="HR962" s="3" t="s">
        <v>723</v>
      </c>
      <c r="JD962" s="3">
        <v>6</v>
      </c>
      <c r="JE962" s="3">
        <v>1</v>
      </c>
      <c r="JF962" s="3">
        <v>2</v>
      </c>
      <c r="JG962" s="3">
        <v>3</v>
      </c>
      <c r="LM962" s="3" t="s">
        <v>725</v>
      </c>
      <c r="MZ962" s="3" t="s">
        <v>725</v>
      </c>
      <c r="NC962" s="3" t="s">
        <v>725</v>
      </c>
      <c r="OK962" s="3" t="s">
        <v>725</v>
      </c>
      <c r="QR962" s="3" t="s">
        <v>725</v>
      </c>
      <c r="QT962" s="3" t="s">
        <v>725</v>
      </c>
      <c r="SF962" s="3">
        <v>6</v>
      </c>
      <c r="SG962" s="3">
        <v>0</v>
      </c>
      <c r="SH962" s="3">
        <v>1</v>
      </c>
      <c r="SI962" s="3">
        <v>1</v>
      </c>
      <c r="SJ962" s="3" t="s">
        <v>524</v>
      </c>
      <c r="SK962" s="3" t="s">
        <v>728</v>
      </c>
      <c r="SL962" s="3" t="s">
        <v>524</v>
      </c>
      <c r="SM962" s="6" t="s">
        <v>1125</v>
      </c>
      <c r="SO962" s="3" t="s">
        <v>526</v>
      </c>
      <c r="SP962" s="3" t="s">
        <v>561</v>
      </c>
    </row>
    <row r="963" spans="1:510" ht="12.75" x14ac:dyDescent="0.2">
      <c r="A963" s="2">
        <v>43950.096783807865</v>
      </c>
      <c r="B963" s="3" t="s">
        <v>507</v>
      </c>
      <c r="C963" s="3" t="s">
        <v>508</v>
      </c>
      <c r="D963" s="3" t="s">
        <v>562</v>
      </c>
      <c r="E963" s="3" t="s">
        <v>1143</v>
      </c>
      <c r="F963" s="3" t="s">
        <v>528</v>
      </c>
      <c r="G963" s="3" t="s">
        <v>511</v>
      </c>
      <c r="H963" s="3" t="s">
        <v>563</v>
      </c>
      <c r="I963" s="3" t="s">
        <v>529</v>
      </c>
      <c r="J963" s="3" t="s">
        <v>514</v>
      </c>
      <c r="K963" s="3"/>
      <c r="M963" s="3" t="s">
        <v>572</v>
      </c>
      <c r="N963" s="3" t="s">
        <v>578</v>
      </c>
      <c r="O963" s="3" t="s">
        <v>597</v>
      </c>
      <c r="P963" s="3">
        <v>3</v>
      </c>
      <c r="Q963" s="3" t="s">
        <v>747</v>
      </c>
      <c r="R963" s="3" t="s">
        <v>1125</v>
      </c>
      <c r="S963" s="3" t="s">
        <v>519</v>
      </c>
      <c r="T963" s="3" t="s">
        <v>520</v>
      </c>
      <c r="U963" s="3" t="s">
        <v>1125</v>
      </c>
      <c r="V963" s="3" t="s">
        <v>1125</v>
      </c>
      <c r="W963" s="3" t="s">
        <v>1125</v>
      </c>
      <c r="X963" s="3" t="s">
        <v>1125</v>
      </c>
      <c r="Y963" s="3" t="s">
        <v>1125</v>
      </c>
      <c r="AA963" s="3">
        <v>1390</v>
      </c>
      <c r="AB963" s="3">
        <v>750</v>
      </c>
      <c r="AC963" s="3">
        <v>640</v>
      </c>
      <c r="AD963" s="3" t="s">
        <v>614</v>
      </c>
      <c r="AE963" s="3" t="s">
        <v>587</v>
      </c>
      <c r="AF963" s="3" t="s">
        <v>523</v>
      </c>
      <c r="AI963" s="3" t="s">
        <v>723</v>
      </c>
      <c r="BF963" s="3" t="s">
        <v>723</v>
      </c>
      <c r="CS963" s="3" t="s">
        <v>723</v>
      </c>
      <c r="DE963" s="3" t="s">
        <v>723</v>
      </c>
      <c r="DW963" s="3" t="s">
        <v>723</v>
      </c>
      <c r="EC963" s="3" t="s">
        <v>723</v>
      </c>
      <c r="FS963" s="3" t="s">
        <v>723</v>
      </c>
      <c r="FY963" s="3" t="s">
        <v>723</v>
      </c>
      <c r="HY963" s="3" t="s">
        <v>723</v>
      </c>
      <c r="JD963" s="3">
        <v>9</v>
      </c>
      <c r="JE963" s="3">
        <v>3</v>
      </c>
      <c r="JF963" s="3">
        <v>4</v>
      </c>
      <c r="JG963" s="3">
        <v>2</v>
      </c>
      <c r="JH963" s="3" t="s">
        <v>861</v>
      </c>
      <c r="JK963" s="3" t="s">
        <v>725</v>
      </c>
      <c r="KH963" s="3" t="s">
        <v>725</v>
      </c>
      <c r="LU963" s="3" t="s">
        <v>725</v>
      </c>
      <c r="MG963" s="3" t="s">
        <v>725</v>
      </c>
      <c r="MY963" s="3" t="s">
        <v>726</v>
      </c>
      <c r="NE963" s="3" t="s">
        <v>726</v>
      </c>
      <c r="OU963" s="3" t="s">
        <v>727</v>
      </c>
      <c r="PA963" s="3" t="s">
        <v>725</v>
      </c>
      <c r="RA963" s="3" t="s">
        <v>726</v>
      </c>
      <c r="SF963" s="3">
        <v>5</v>
      </c>
      <c r="SG963" s="3">
        <v>3</v>
      </c>
      <c r="SH963" s="3">
        <v>1</v>
      </c>
      <c r="SI963" s="3">
        <v>0</v>
      </c>
      <c r="SJ963" s="3" t="s">
        <v>524</v>
      </c>
      <c r="SK963" s="3" t="s">
        <v>856</v>
      </c>
      <c r="SL963" s="3" t="s">
        <v>524</v>
      </c>
      <c r="SM963" s="3" t="s">
        <v>1247</v>
      </c>
      <c r="SN963" s="3" t="s">
        <v>525</v>
      </c>
      <c r="SO963" s="3" t="s">
        <v>526</v>
      </c>
      <c r="SP963" s="3" t="s">
        <v>549</v>
      </c>
    </row>
    <row r="964" spans="1:510" ht="12.75" x14ac:dyDescent="0.2">
      <c r="A964" s="2">
        <v>43950.101844594908</v>
      </c>
      <c r="B964" s="3" t="s">
        <v>507</v>
      </c>
      <c r="C964" s="3" t="s">
        <v>508</v>
      </c>
      <c r="D964" s="3" t="s">
        <v>509</v>
      </c>
      <c r="E964" s="3" t="s">
        <v>1143</v>
      </c>
      <c r="F964" s="3" t="s">
        <v>528</v>
      </c>
      <c r="G964" s="3" t="s">
        <v>511</v>
      </c>
      <c r="H964" s="3" t="s">
        <v>574</v>
      </c>
      <c r="I964" s="3" t="s">
        <v>556</v>
      </c>
      <c r="J964" s="3" t="s">
        <v>514</v>
      </c>
      <c r="K964" s="3"/>
      <c r="M964" s="3" t="s">
        <v>616</v>
      </c>
      <c r="N964" s="3" t="s">
        <v>517</v>
      </c>
      <c r="O964" s="3" t="s">
        <v>518</v>
      </c>
      <c r="P964" s="3">
        <v>10</v>
      </c>
      <c r="Q964" s="3" t="s">
        <v>733</v>
      </c>
      <c r="R964" s="3" t="s">
        <v>734</v>
      </c>
      <c r="S964" s="3" t="s">
        <v>519</v>
      </c>
      <c r="T964" s="3" t="s">
        <v>520</v>
      </c>
      <c r="U964" s="3" t="s">
        <v>1125</v>
      </c>
      <c r="V964" s="3" t="s">
        <v>1125</v>
      </c>
      <c r="W964" s="3" t="s">
        <v>1125</v>
      </c>
      <c r="X964" s="3" t="s">
        <v>1125</v>
      </c>
      <c r="Y964" s="3" t="s">
        <v>1125</v>
      </c>
      <c r="AA964" s="3">
        <v>1530</v>
      </c>
      <c r="AB964" s="3">
        <v>730</v>
      </c>
      <c r="AC964" s="3">
        <v>800</v>
      </c>
      <c r="AD964" s="3" t="s">
        <v>560</v>
      </c>
      <c r="AE964" s="3" t="s">
        <v>541</v>
      </c>
      <c r="AF964" s="3" t="s">
        <v>523</v>
      </c>
      <c r="AQ964" s="3" t="s">
        <v>723</v>
      </c>
      <c r="AR964" s="3" t="s">
        <v>723</v>
      </c>
      <c r="AV964" s="3" t="s">
        <v>723</v>
      </c>
      <c r="BD964" s="3" t="s">
        <v>723</v>
      </c>
      <c r="BR964" s="3" t="s">
        <v>723</v>
      </c>
      <c r="BS964" s="3" t="s">
        <v>723</v>
      </c>
      <c r="CJ964" s="3" t="s">
        <v>723</v>
      </c>
      <c r="CP964" s="3" t="s">
        <v>723</v>
      </c>
      <c r="CX964" s="3" t="s">
        <v>723</v>
      </c>
      <c r="DG964" s="3" t="s">
        <v>723</v>
      </c>
      <c r="DQ964" s="3" t="s">
        <v>723</v>
      </c>
      <c r="DS964" s="3" t="s">
        <v>723</v>
      </c>
      <c r="EM964" s="3" t="s">
        <v>723</v>
      </c>
      <c r="FF964" s="3" t="s">
        <v>723</v>
      </c>
      <c r="GM964" s="3" t="s">
        <v>723</v>
      </c>
      <c r="GY964" s="3" t="s">
        <v>723</v>
      </c>
      <c r="HB964" s="3" t="s">
        <v>723</v>
      </c>
      <c r="JC964" s="3" t="s">
        <v>723</v>
      </c>
      <c r="JD964" s="3">
        <v>23</v>
      </c>
      <c r="JE964" s="3">
        <v>6</v>
      </c>
      <c r="JF964" s="3">
        <v>8</v>
      </c>
      <c r="JG964" s="3">
        <v>9</v>
      </c>
      <c r="JH964" s="3" t="s">
        <v>750</v>
      </c>
      <c r="JS964" s="3" t="s">
        <v>725</v>
      </c>
      <c r="JT964" s="3" t="s">
        <v>727</v>
      </c>
      <c r="JX964" s="3" t="s">
        <v>726</v>
      </c>
      <c r="KF964" s="3" t="s">
        <v>726</v>
      </c>
      <c r="KT964" s="3" t="s">
        <v>726</v>
      </c>
      <c r="KU964" s="3" t="s">
        <v>726</v>
      </c>
      <c r="LR964" s="3" t="s">
        <v>726</v>
      </c>
      <c r="LZ964" s="3" t="s">
        <v>726</v>
      </c>
      <c r="MI964" s="3" t="s">
        <v>726</v>
      </c>
      <c r="MS964" s="3" t="s">
        <v>727</v>
      </c>
      <c r="MU964" s="3" t="s">
        <v>727</v>
      </c>
      <c r="NO964" s="3" t="s">
        <v>725</v>
      </c>
      <c r="OH964" s="3" t="s">
        <v>725</v>
      </c>
      <c r="PO964" s="3" t="s">
        <v>725</v>
      </c>
      <c r="QA964" s="3" t="s">
        <v>725</v>
      </c>
      <c r="QD964" s="3" t="s">
        <v>727</v>
      </c>
      <c r="SF964" s="3">
        <v>9</v>
      </c>
      <c r="SG964" s="3">
        <v>10</v>
      </c>
      <c r="SH964" s="3">
        <v>4</v>
      </c>
      <c r="SI964" s="3">
        <v>1</v>
      </c>
      <c r="SJ964" s="3" t="s">
        <v>523</v>
      </c>
      <c r="SK964" s="3" t="s">
        <v>862</v>
      </c>
      <c r="SL964" s="3" t="s">
        <v>524</v>
      </c>
      <c r="SM964" s="3" t="s">
        <v>1247</v>
      </c>
      <c r="SN964" s="4">
        <v>0</v>
      </c>
      <c r="SO964" s="3" t="s">
        <v>554</v>
      </c>
      <c r="SP964" s="3" t="s">
        <v>561</v>
      </c>
    </row>
    <row r="965" spans="1:510" ht="12.75" x14ac:dyDescent="0.2">
      <c r="A965" s="2">
        <v>43950.106342118059</v>
      </c>
      <c r="B965" s="3" t="s">
        <v>507</v>
      </c>
      <c r="C965" s="3" t="s">
        <v>508</v>
      </c>
      <c r="D965" s="3" t="s">
        <v>509</v>
      </c>
      <c r="E965" s="3" t="s">
        <v>1143</v>
      </c>
      <c r="F965" s="3" t="s">
        <v>528</v>
      </c>
      <c r="G965" s="3" t="s">
        <v>511</v>
      </c>
      <c r="H965" s="3" t="s">
        <v>1125</v>
      </c>
      <c r="I965" s="3" t="s">
        <v>556</v>
      </c>
      <c r="J965" s="3" t="s">
        <v>557</v>
      </c>
      <c r="K965" s="3" t="s">
        <v>643</v>
      </c>
      <c r="L965" s="3" t="s">
        <v>863</v>
      </c>
      <c r="M965" s="3" t="s">
        <v>1125</v>
      </c>
      <c r="N965" s="3" t="s">
        <v>517</v>
      </c>
      <c r="O965" s="3" t="s">
        <v>580</v>
      </c>
      <c r="P965" s="3">
        <v>9</v>
      </c>
      <c r="Q965" s="3" t="s">
        <v>1125</v>
      </c>
      <c r="R965" s="3" t="s">
        <v>1125</v>
      </c>
      <c r="S965" s="3" t="s">
        <v>519</v>
      </c>
      <c r="T965" s="3" t="s">
        <v>520</v>
      </c>
      <c r="U965" s="3" t="s">
        <v>1125</v>
      </c>
      <c r="V965" s="3" t="s">
        <v>1125</v>
      </c>
      <c r="W965" s="3" t="s">
        <v>1125</v>
      </c>
      <c r="X965" s="3" t="s">
        <v>1125</v>
      </c>
      <c r="Y965" s="3" t="s">
        <v>1125</v>
      </c>
      <c r="AA965" s="3">
        <v>1420</v>
      </c>
      <c r="AB965" s="3">
        <v>650</v>
      </c>
      <c r="AC965" s="3">
        <v>770</v>
      </c>
      <c r="AD965" s="3" t="s">
        <v>560</v>
      </c>
      <c r="AE965" s="3" t="s">
        <v>541</v>
      </c>
      <c r="AF965" s="3" t="s">
        <v>523</v>
      </c>
      <c r="CJ965" s="3" t="s">
        <v>729</v>
      </c>
      <c r="DQ965" s="3" t="s">
        <v>723</v>
      </c>
      <c r="EG965" s="3" t="s">
        <v>723</v>
      </c>
      <c r="EM965" s="3" t="s">
        <v>729</v>
      </c>
      <c r="GA965" s="3" t="s">
        <v>729</v>
      </c>
      <c r="GD965" s="3" t="s">
        <v>729</v>
      </c>
      <c r="GG965" s="3" t="s">
        <v>729</v>
      </c>
      <c r="GH965" s="3" t="s">
        <v>729</v>
      </c>
      <c r="HB965" s="3" t="s">
        <v>729</v>
      </c>
      <c r="HY965" s="3" t="s">
        <v>723</v>
      </c>
      <c r="JD965" s="3">
        <v>11</v>
      </c>
      <c r="JE965" s="3">
        <v>5</v>
      </c>
      <c r="JF965" s="3">
        <v>3</v>
      </c>
      <c r="JG965" s="3">
        <v>3</v>
      </c>
      <c r="JH965" s="3" t="s">
        <v>811</v>
      </c>
      <c r="LL965" s="3" t="s">
        <v>726</v>
      </c>
      <c r="MS965" s="3" t="s">
        <v>727</v>
      </c>
      <c r="NI965" s="3" t="s">
        <v>725</v>
      </c>
      <c r="NO965" s="3" t="s">
        <v>725</v>
      </c>
      <c r="OK965" s="3" t="s">
        <v>725</v>
      </c>
      <c r="PF965" s="3" t="s">
        <v>726</v>
      </c>
      <c r="PI965" s="3" t="s">
        <v>725</v>
      </c>
      <c r="PJ965" s="3" t="s">
        <v>725</v>
      </c>
      <c r="QD965" s="3" t="s">
        <v>726</v>
      </c>
      <c r="RA965" s="3" t="s">
        <v>726</v>
      </c>
      <c r="SF965" s="3">
        <v>5</v>
      </c>
      <c r="SG965" s="3">
        <v>5</v>
      </c>
      <c r="SH965" s="3">
        <v>1</v>
      </c>
      <c r="SI965" s="3">
        <v>0</v>
      </c>
      <c r="SJ965" s="3" t="s">
        <v>524</v>
      </c>
      <c r="SK965" s="3" t="s">
        <v>744</v>
      </c>
      <c r="SL965" s="3" t="s">
        <v>523</v>
      </c>
      <c r="SM965" s="3" t="s">
        <v>1254</v>
      </c>
      <c r="SN965" s="4">
        <v>0</v>
      </c>
      <c r="SO965" s="3" t="s">
        <v>543</v>
      </c>
      <c r="SP965" s="3" t="s">
        <v>544</v>
      </c>
    </row>
    <row r="966" spans="1:510" ht="12.75" x14ac:dyDescent="0.2">
      <c r="A966" s="2">
        <v>43950.106441608797</v>
      </c>
      <c r="B966" s="3" t="s">
        <v>507</v>
      </c>
      <c r="C966" s="3" t="s">
        <v>508</v>
      </c>
      <c r="D966" s="3" t="s">
        <v>509</v>
      </c>
      <c r="E966" s="3" t="s">
        <v>1143</v>
      </c>
      <c r="F966" s="3" t="s">
        <v>510</v>
      </c>
      <c r="G966" s="3" t="s">
        <v>511</v>
      </c>
      <c r="H966" s="3" t="s">
        <v>512</v>
      </c>
      <c r="I966" s="3" t="s">
        <v>513</v>
      </c>
      <c r="J966" s="3" t="s">
        <v>514</v>
      </c>
      <c r="K966" s="3"/>
      <c r="M966" s="3" t="s">
        <v>516</v>
      </c>
      <c r="N966" s="3" t="s">
        <v>531</v>
      </c>
      <c r="O966" s="3" t="s">
        <v>518</v>
      </c>
      <c r="P966" s="3">
        <v>8</v>
      </c>
      <c r="Q966" s="3" t="s">
        <v>733</v>
      </c>
      <c r="R966" s="3" t="s">
        <v>745</v>
      </c>
      <c r="S966" s="3" t="s">
        <v>591</v>
      </c>
      <c r="T966" s="3" t="s">
        <v>520</v>
      </c>
      <c r="U966" s="3" t="s">
        <v>1125</v>
      </c>
      <c r="V966" s="3" t="s">
        <v>1125</v>
      </c>
      <c r="W966" s="3" t="s">
        <v>1125</v>
      </c>
      <c r="X966" s="3" t="s">
        <v>1125</v>
      </c>
      <c r="Y966" s="3" t="s">
        <v>1125</v>
      </c>
      <c r="AA966" s="3">
        <v>1550</v>
      </c>
      <c r="AB966" s="3">
        <v>760</v>
      </c>
      <c r="AC966" s="3">
        <v>790</v>
      </c>
      <c r="AD966" s="3" t="s">
        <v>547</v>
      </c>
      <c r="AE966" s="3" t="s">
        <v>548</v>
      </c>
      <c r="AF966" s="3" t="s">
        <v>523</v>
      </c>
      <c r="AQ966" s="3" t="s">
        <v>723</v>
      </c>
      <c r="AX966" s="3" t="s">
        <v>723</v>
      </c>
      <c r="BS966" s="3" t="s">
        <v>723</v>
      </c>
      <c r="CP966" s="3" t="s">
        <v>723</v>
      </c>
      <c r="DS966" s="3" t="s">
        <v>723</v>
      </c>
      <c r="FD966" s="3" t="s">
        <v>723</v>
      </c>
      <c r="HO966" s="3" t="s">
        <v>729</v>
      </c>
      <c r="HP966" s="3" t="s">
        <v>723</v>
      </c>
      <c r="HY966" s="3" t="s">
        <v>723</v>
      </c>
      <c r="IR966" s="3" t="s">
        <v>723</v>
      </c>
      <c r="JD966" s="3">
        <v>10</v>
      </c>
      <c r="JE966" s="3">
        <v>6</v>
      </c>
      <c r="JF966" s="3">
        <v>3</v>
      </c>
      <c r="JG966" s="3">
        <v>1</v>
      </c>
      <c r="JH966" s="3" t="s">
        <v>779</v>
      </c>
      <c r="JS966" s="3" t="s">
        <v>725</v>
      </c>
      <c r="KU966" s="3" t="s">
        <v>725</v>
      </c>
      <c r="LR966" s="3" t="s">
        <v>727</v>
      </c>
      <c r="MU966" s="3" t="s">
        <v>725</v>
      </c>
      <c r="OF966" s="3" t="s">
        <v>726</v>
      </c>
      <c r="QQ966" s="3" t="s">
        <v>726</v>
      </c>
      <c r="QR966" s="3" t="s">
        <v>725</v>
      </c>
      <c r="RA966" s="3" t="s">
        <v>726</v>
      </c>
      <c r="RT966" s="3" t="s">
        <v>727</v>
      </c>
      <c r="SF966" s="3">
        <v>5</v>
      </c>
      <c r="SG966" s="3">
        <v>3</v>
      </c>
      <c r="SH966" s="3">
        <v>2</v>
      </c>
      <c r="SI966" s="3">
        <v>1</v>
      </c>
      <c r="SJ966" s="3" t="s">
        <v>523</v>
      </c>
      <c r="SK966" s="3" t="s">
        <v>782</v>
      </c>
      <c r="SL966" s="3" t="s">
        <v>524</v>
      </c>
      <c r="SM966" s="3" t="s">
        <v>1250</v>
      </c>
      <c r="SN966" s="3" t="s">
        <v>525</v>
      </c>
      <c r="SO966" s="3" t="s">
        <v>554</v>
      </c>
      <c r="SP966" s="3" t="s">
        <v>527</v>
      </c>
    </row>
    <row r="967" spans="1:510" ht="12.75" x14ac:dyDescent="0.2">
      <c r="A967" s="2">
        <v>43950.116689641203</v>
      </c>
      <c r="B967" s="3" t="s">
        <v>507</v>
      </c>
      <c r="C967" s="3" t="s">
        <v>508</v>
      </c>
      <c r="D967" s="3" t="s">
        <v>509</v>
      </c>
      <c r="E967" s="3" t="s">
        <v>1143</v>
      </c>
      <c r="F967" s="3" t="s">
        <v>528</v>
      </c>
      <c r="G967" s="3" t="s">
        <v>573</v>
      </c>
      <c r="H967" s="3" t="s">
        <v>567</v>
      </c>
      <c r="I967" s="3" t="s">
        <v>513</v>
      </c>
      <c r="J967" s="3" t="s">
        <v>514</v>
      </c>
      <c r="K967" s="3"/>
      <c r="M967" s="3" t="s">
        <v>516</v>
      </c>
      <c r="N967" s="3" t="s">
        <v>517</v>
      </c>
      <c r="O967" s="3" t="s">
        <v>518</v>
      </c>
      <c r="P967" s="3">
        <v>8</v>
      </c>
      <c r="Q967" s="3" t="s">
        <v>733</v>
      </c>
      <c r="R967" s="3" t="s">
        <v>745</v>
      </c>
      <c r="S967" s="3" t="s">
        <v>519</v>
      </c>
      <c r="T967" s="3" t="s">
        <v>533</v>
      </c>
      <c r="U967" s="3">
        <v>33</v>
      </c>
      <c r="V967" s="3">
        <v>35</v>
      </c>
      <c r="W967" s="3">
        <v>30</v>
      </c>
      <c r="X967" s="3">
        <v>34</v>
      </c>
      <c r="Y967" s="3">
        <v>34</v>
      </c>
      <c r="Z967" s="3" t="s">
        <v>553</v>
      </c>
      <c r="AA967" s="6" t="s">
        <v>1125</v>
      </c>
      <c r="AI967" s="3" t="s">
        <v>723</v>
      </c>
      <c r="AV967" s="3" t="s">
        <v>723</v>
      </c>
      <c r="DS967" s="3" t="s">
        <v>723</v>
      </c>
      <c r="EE967" s="3" t="s">
        <v>723</v>
      </c>
      <c r="FD967" s="3" t="s">
        <v>723</v>
      </c>
      <c r="FY967" s="3" t="s">
        <v>723</v>
      </c>
      <c r="GJ967" s="3" t="s">
        <v>723</v>
      </c>
      <c r="HY967" s="3" t="s">
        <v>723</v>
      </c>
      <c r="JC967" s="3" t="s">
        <v>723</v>
      </c>
      <c r="JD967" s="3">
        <v>9</v>
      </c>
      <c r="JE967" s="3">
        <v>7</v>
      </c>
      <c r="JF967" s="3" t="s">
        <v>730</v>
      </c>
      <c r="JG967" s="3">
        <v>2</v>
      </c>
      <c r="JH967" s="3" t="s">
        <v>760</v>
      </c>
      <c r="JK967" s="3" t="s">
        <v>725</v>
      </c>
      <c r="JX967" s="3" t="s">
        <v>726</v>
      </c>
      <c r="MU967" s="3" t="s">
        <v>726</v>
      </c>
      <c r="NG967" s="3" t="s">
        <v>726</v>
      </c>
      <c r="OF967" s="3" t="s">
        <v>726</v>
      </c>
      <c r="PA967" s="3" t="s">
        <v>725</v>
      </c>
      <c r="PL967" s="3" t="s">
        <v>726</v>
      </c>
      <c r="RA967" s="3" t="s">
        <v>725</v>
      </c>
      <c r="SF967" s="3">
        <v>3</v>
      </c>
      <c r="SG967" s="3">
        <v>6</v>
      </c>
      <c r="SH967" s="3">
        <v>0</v>
      </c>
      <c r="SI967" s="3">
        <v>1</v>
      </c>
      <c r="SJ967" s="3" t="s">
        <v>523</v>
      </c>
      <c r="SK967" s="3" t="s">
        <v>779</v>
      </c>
      <c r="SL967" s="3" t="s">
        <v>524</v>
      </c>
      <c r="SM967" s="3" t="s">
        <v>1250</v>
      </c>
      <c r="SN967" s="3" t="s">
        <v>535</v>
      </c>
      <c r="SO967" s="3" t="s">
        <v>554</v>
      </c>
      <c r="SP967" s="3" t="s">
        <v>561</v>
      </c>
    </row>
    <row r="968" spans="1:510" ht="12.75" x14ac:dyDescent="0.2">
      <c r="A968" s="2">
        <v>43950.117116261579</v>
      </c>
      <c r="B968" s="3" t="s">
        <v>507</v>
      </c>
      <c r="C968" s="3" t="s">
        <v>508</v>
      </c>
      <c r="D968" s="3" t="s">
        <v>509</v>
      </c>
      <c r="E968" s="3" t="s">
        <v>1143</v>
      </c>
      <c r="F968" s="3" t="s">
        <v>510</v>
      </c>
      <c r="G968" s="3" t="s">
        <v>511</v>
      </c>
      <c r="H968" s="3" t="s">
        <v>1125</v>
      </c>
      <c r="I968" s="3" t="s">
        <v>556</v>
      </c>
      <c r="J968" s="3" t="s">
        <v>514</v>
      </c>
      <c r="K968" s="3"/>
      <c r="M968" s="3" t="s">
        <v>552</v>
      </c>
      <c r="N968" s="3" t="s">
        <v>539</v>
      </c>
      <c r="O968" s="3" t="s">
        <v>518</v>
      </c>
      <c r="P968" s="3">
        <v>9</v>
      </c>
      <c r="Q968" s="3" t="s">
        <v>733</v>
      </c>
      <c r="R968" s="3" t="s">
        <v>1125</v>
      </c>
      <c r="S968" s="3" t="s">
        <v>519</v>
      </c>
      <c r="T968" s="3" t="s">
        <v>520</v>
      </c>
      <c r="U968" s="3" t="s">
        <v>1125</v>
      </c>
      <c r="V968" s="3" t="s">
        <v>1125</v>
      </c>
      <c r="W968" s="3" t="s">
        <v>1125</v>
      </c>
      <c r="X968" s="3" t="s">
        <v>1125</v>
      </c>
      <c r="Y968" s="3" t="s">
        <v>1125</v>
      </c>
      <c r="AA968" s="3">
        <v>1490</v>
      </c>
      <c r="AB968" s="3">
        <v>700</v>
      </c>
      <c r="AC968" s="3">
        <v>790</v>
      </c>
      <c r="AD968" s="3" t="s">
        <v>560</v>
      </c>
      <c r="AE968" s="3" t="s">
        <v>548</v>
      </c>
      <c r="AF968" s="3" t="s">
        <v>523</v>
      </c>
      <c r="AR968" s="3" t="s">
        <v>723</v>
      </c>
      <c r="AY968" s="3" t="s">
        <v>723</v>
      </c>
      <c r="BA968" s="3" t="s">
        <v>723</v>
      </c>
      <c r="BS968" s="3" t="s">
        <v>723</v>
      </c>
      <c r="DQ968" s="3" t="s">
        <v>723</v>
      </c>
      <c r="DS968" s="3" t="s">
        <v>723</v>
      </c>
      <c r="EG968" s="3" t="s">
        <v>723</v>
      </c>
      <c r="ER968" s="3" t="s">
        <v>723</v>
      </c>
      <c r="ES968" s="3" t="s">
        <v>723</v>
      </c>
      <c r="FF968" s="3" t="s">
        <v>723</v>
      </c>
      <c r="FN968" s="3" t="s">
        <v>723</v>
      </c>
      <c r="GA968" s="3" t="s">
        <v>723</v>
      </c>
      <c r="GB968" s="3" t="s">
        <v>723</v>
      </c>
      <c r="GC968" s="3" t="s">
        <v>723</v>
      </c>
      <c r="GD968" s="3" t="s">
        <v>723</v>
      </c>
      <c r="GG968" s="3" t="s">
        <v>723</v>
      </c>
      <c r="GH968" s="3" t="s">
        <v>723</v>
      </c>
      <c r="GI968" s="3" t="s">
        <v>723</v>
      </c>
      <c r="GX968" s="3" t="s">
        <v>723</v>
      </c>
      <c r="IA968" s="3" t="s">
        <v>723</v>
      </c>
      <c r="IG968" s="3" t="s">
        <v>723</v>
      </c>
      <c r="JD968" s="3" t="s">
        <v>762</v>
      </c>
      <c r="JE968" s="3">
        <v>10</v>
      </c>
      <c r="JF968" s="3">
        <v>8</v>
      </c>
      <c r="JG968" s="3">
        <v>7</v>
      </c>
      <c r="JH968" s="3" t="s">
        <v>782</v>
      </c>
      <c r="KA968" s="3" t="s">
        <v>725</v>
      </c>
      <c r="KC968" s="3" t="s">
        <v>727</v>
      </c>
      <c r="KU968" s="3" t="s">
        <v>726</v>
      </c>
      <c r="MU968" s="3" t="s">
        <v>727</v>
      </c>
      <c r="NI968" s="3" t="s">
        <v>725</v>
      </c>
      <c r="NT968" s="3" t="s">
        <v>726</v>
      </c>
      <c r="NU968" s="3" t="s">
        <v>725</v>
      </c>
      <c r="OH968" s="3" t="s">
        <v>725</v>
      </c>
      <c r="OP968" s="3" t="s">
        <v>725</v>
      </c>
      <c r="PC968" s="3" t="s">
        <v>726</v>
      </c>
      <c r="PD968" s="3" t="s">
        <v>727</v>
      </c>
      <c r="PE968" s="3" t="s">
        <v>725</v>
      </c>
      <c r="PF968" s="3" t="s">
        <v>726</v>
      </c>
      <c r="PI968" s="3" t="s">
        <v>727</v>
      </c>
      <c r="PJ968" s="3" t="s">
        <v>727</v>
      </c>
      <c r="PK968" s="3" t="s">
        <v>725</v>
      </c>
      <c r="PZ968" s="3" t="s">
        <v>725</v>
      </c>
      <c r="QA968" s="3" t="s">
        <v>725</v>
      </c>
      <c r="RC968" s="3" t="s">
        <v>726</v>
      </c>
      <c r="SF968" s="3">
        <v>10</v>
      </c>
      <c r="SG968" s="3">
        <v>7</v>
      </c>
      <c r="SH968" s="3">
        <v>8</v>
      </c>
      <c r="SI968" s="3">
        <v>0</v>
      </c>
      <c r="SJ968" s="3" t="s">
        <v>523</v>
      </c>
      <c r="SK968" s="3" t="s">
        <v>807</v>
      </c>
      <c r="SL968" s="3" t="s">
        <v>524</v>
      </c>
      <c r="SM968" s="3" t="s">
        <v>1247</v>
      </c>
      <c r="SN968" s="4">
        <v>0</v>
      </c>
      <c r="SO968" s="3" t="s">
        <v>554</v>
      </c>
      <c r="SP968" s="3" t="s">
        <v>561</v>
      </c>
    </row>
    <row r="969" spans="1:510" ht="12.75" x14ac:dyDescent="0.2">
      <c r="A969" s="2">
        <v>43950.118842777782</v>
      </c>
      <c r="B969" s="3" t="s">
        <v>507</v>
      </c>
      <c r="C969" s="3" t="s">
        <v>508</v>
      </c>
      <c r="D969" s="3" t="s">
        <v>566</v>
      </c>
      <c r="E969" s="3" t="s">
        <v>1143</v>
      </c>
      <c r="F969" s="3" t="s">
        <v>528</v>
      </c>
      <c r="G969" s="3" t="s">
        <v>756</v>
      </c>
      <c r="H969" s="3" t="s">
        <v>512</v>
      </c>
      <c r="I969" s="3" t="s">
        <v>529</v>
      </c>
      <c r="J969" s="3" t="s">
        <v>514</v>
      </c>
      <c r="K969" s="3"/>
      <c r="M969" s="3" t="s">
        <v>572</v>
      </c>
      <c r="N969" s="3" t="s">
        <v>539</v>
      </c>
      <c r="O969" s="3" t="s">
        <v>518</v>
      </c>
      <c r="P969" s="3">
        <v>5</v>
      </c>
      <c r="Q969" s="3" t="s">
        <v>733</v>
      </c>
      <c r="R969" s="3" t="s">
        <v>745</v>
      </c>
      <c r="S969" s="3" t="s">
        <v>519</v>
      </c>
      <c r="T969" s="3" t="s">
        <v>533</v>
      </c>
      <c r="U969" s="3">
        <v>35</v>
      </c>
      <c r="V969" s="3">
        <v>35</v>
      </c>
      <c r="W969" s="3">
        <v>34</v>
      </c>
      <c r="X969" s="3">
        <v>36</v>
      </c>
      <c r="Y969" s="3">
        <v>36</v>
      </c>
      <c r="Z969" s="3" t="s">
        <v>534</v>
      </c>
      <c r="AA969" s="3">
        <v>1490</v>
      </c>
      <c r="AB969" s="3">
        <v>720</v>
      </c>
      <c r="AC969" s="3">
        <v>770</v>
      </c>
      <c r="AD969" s="3" t="s">
        <v>560</v>
      </c>
      <c r="AE969" s="3" t="s">
        <v>548</v>
      </c>
      <c r="AF969" s="3" t="s">
        <v>523</v>
      </c>
      <c r="CE969" s="3" t="s">
        <v>723</v>
      </c>
      <c r="CJ969" s="3" t="s">
        <v>729</v>
      </c>
      <c r="GP969" s="3" t="s">
        <v>729</v>
      </c>
      <c r="JD969" s="3">
        <v>6</v>
      </c>
      <c r="JE969" s="3">
        <v>1</v>
      </c>
      <c r="JF969" s="3">
        <v>1</v>
      </c>
      <c r="JG969" s="3">
        <v>4</v>
      </c>
      <c r="JH969" s="3" t="s">
        <v>864</v>
      </c>
      <c r="LG969" s="3" t="s">
        <v>725</v>
      </c>
      <c r="LL969" s="3" t="s">
        <v>726</v>
      </c>
      <c r="PR969" s="3" t="s">
        <v>725</v>
      </c>
      <c r="SF969" s="3">
        <v>5</v>
      </c>
      <c r="SG969" s="3">
        <v>1</v>
      </c>
      <c r="SH969" s="3">
        <v>0</v>
      </c>
      <c r="SI969" s="3">
        <v>0</v>
      </c>
      <c r="SJ969" s="3" t="s">
        <v>524</v>
      </c>
      <c r="SK969" s="3" t="s">
        <v>864</v>
      </c>
      <c r="SL969" s="3" t="s">
        <v>524</v>
      </c>
      <c r="SM969" s="3" t="s">
        <v>1253</v>
      </c>
      <c r="SN969" s="3" t="s">
        <v>535</v>
      </c>
      <c r="SO969" s="3" t="s">
        <v>526</v>
      </c>
      <c r="SP969" s="3" t="s">
        <v>527</v>
      </c>
    </row>
    <row r="970" spans="1:510" ht="12.75" x14ac:dyDescent="0.2">
      <c r="A970" s="2">
        <v>43950.122156840276</v>
      </c>
      <c r="B970" s="3" t="s">
        <v>507</v>
      </c>
      <c r="C970" s="3" t="s">
        <v>508</v>
      </c>
      <c r="D970" s="3" t="s">
        <v>509</v>
      </c>
      <c r="E970" s="3" t="s">
        <v>1143</v>
      </c>
      <c r="F970" s="3" t="s">
        <v>510</v>
      </c>
      <c r="G970" s="3" t="s">
        <v>636</v>
      </c>
      <c r="H970" s="3" t="s">
        <v>512</v>
      </c>
      <c r="I970" s="3" t="s">
        <v>556</v>
      </c>
      <c r="J970" s="3" t="s">
        <v>617</v>
      </c>
      <c r="K970" s="3" t="s">
        <v>1125</v>
      </c>
      <c r="M970" s="3" t="s">
        <v>538</v>
      </c>
      <c r="N970" s="3" t="s">
        <v>517</v>
      </c>
      <c r="O970" s="3" t="s">
        <v>518</v>
      </c>
      <c r="P970" s="3">
        <v>8</v>
      </c>
      <c r="Q970" s="3" t="s">
        <v>733</v>
      </c>
      <c r="R970" s="3" t="s">
        <v>734</v>
      </c>
      <c r="S970" s="3" t="s">
        <v>546</v>
      </c>
      <c r="T970" s="3" t="s">
        <v>533</v>
      </c>
      <c r="U970" s="3">
        <v>34</v>
      </c>
      <c r="V970" s="3">
        <v>36</v>
      </c>
      <c r="W970" s="3">
        <v>35</v>
      </c>
      <c r="X970" s="3">
        <v>35</v>
      </c>
      <c r="Y970" s="3">
        <v>30</v>
      </c>
      <c r="Z970" s="3" t="s">
        <v>534</v>
      </c>
      <c r="AA970" s="3">
        <v>1450</v>
      </c>
      <c r="AB970" s="3">
        <v>700</v>
      </c>
      <c r="AC970" s="3">
        <v>750</v>
      </c>
      <c r="AD970" s="3" t="s">
        <v>564</v>
      </c>
      <c r="AE970" s="3" t="s">
        <v>522</v>
      </c>
      <c r="AF970" s="3" t="s">
        <v>523</v>
      </c>
      <c r="AV970" s="3" t="s">
        <v>729</v>
      </c>
      <c r="BT970" s="3" t="s">
        <v>729</v>
      </c>
      <c r="DT970" s="3" t="s">
        <v>729</v>
      </c>
      <c r="EE970" s="3" t="s">
        <v>729</v>
      </c>
      <c r="FJ970" s="3" t="s">
        <v>729</v>
      </c>
      <c r="GA970" s="3" t="s">
        <v>729</v>
      </c>
      <c r="GC970" s="3" t="s">
        <v>729</v>
      </c>
      <c r="GD970" s="3" t="s">
        <v>729</v>
      </c>
      <c r="GH970" s="3" t="s">
        <v>729</v>
      </c>
      <c r="IA970" s="3" t="s">
        <v>729</v>
      </c>
      <c r="IJ970" s="3" t="s">
        <v>729</v>
      </c>
      <c r="IT970" s="3" t="s">
        <v>729</v>
      </c>
      <c r="JD970" s="3">
        <v>12</v>
      </c>
      <c r="JE970" s="3">
        <v>8</v>
      </c>
      <c r="JF970" s="3">
        <v>3</v>
      </c>
      <c r="JG970" s="3">
        <v>1</v>
      </c>
      <c r="JH970" s="3" t="s">
        <v>731</v>
      </c>
      <c r="JX970" s="3" t="s">
        <v>726</v>
      </c>
      <c r="KV970" s="3" t="s">
        <v>726</v>
      </c>
      <c r="MV970" s="3" t="s">
        <v>726</v>
      </c>
      <c r="NG970" s="3" t="s">
        <v>726</v>
      </c>
      <c r="OL970" s="3" t="s">
        <v>725</v>
      </c>
      <c r="PC970" s="3" t="s">
        <v>726</v>
      </c>
      <c r="PE970" s="3" t="s">
        <v>725</v>
      </c>
      <c r="PF970" s="3" t="s">
        <v>727</v>
      </c>
      <c r="PJ970" s="3" t="s">
        <v>725</v>
      </c>
      <c r="RC970" s="3" t="s">
        <v>727</v>
      </c>
      <c r="RL970" s="3" t="s">
        <v>726</v>
      </c>
      <c r="RV970" s="3" t="s">
        <v>726</v>
      </c>
      <c r="SF970" s="3">
        <v>3</v>
      </c>
      <c r="SG970" s="3">
        <v>8</v>
      </c>
      <c r="SH970" s="3">
        <v>2</v>
      </c>
      <c r="SI970" s="3">
        <v>0</v>
      </c>
      <c r="SJ970" s="3" t="s">
        <v>523</v>
      </c>
      <c r="SK970" s="3" t="s">
        <v>865</v>
      </c>
      <c r="SL970" s="3" t="s">
        <v>523</v>
      </c>
      <c r="SM970" s="3" t="s">
        <v>1252</v>
      </c>
      <c r="SN970" s="4">
        <v>0</v>
      </c>
      <c r="SO970" s="3" t="s">
        <v>554</v>
      </c>
      <c r="SP970" s="3" t="s">
        <v>544</v>
      </c>
    </row>
    <row r="971" spans="1:510" ht="12.75" x14ac:dyDescent="0.2">
      <c r="A971" s="2">
        <v>43950.122400578708</v>
      </c>
      <c r="B971" s="3" t="s">
        <v>507</v>
      </c>
      <c r="C971" s="3" t="s">
        <v>508</v>
      </c>
      <c r="D971" s="3" t="s">
        <v>566</v>
      </c>
      <c r="E971" s="3" t="s">
        <v>1143</v>
      </c>
      <c r="F971" s="3" t="s">
        <v>528</v>
      </c>
      <c r="G971" s="3" t="s">
        <v>511</v>
      </c>
      <c r="H971" s="3" t="s">
        <v>563</v>
      </c>
      <c r="I971" s="3" t="s">
        <v>513</v>
      </c>
      <c r="J971" s="3" t="s">
        <v>514</v>
      </c>
      <c r="K971" s="3"/>
      <c r="M971" s="3" t="s">
        <v>572</v>
      </c>
      <c r="N971" s="3" t="s">
        <v>578</v>
      </c>
      <c r="O971" s="3" t="s">
        <v>641</v>
      </c>
      <c r="P971" s="3">
        <v>7</v>
      </c>
      <c r="Q971" s="3">
        <v>4</v>
      </c>
      <c r="R971" s="3" t="s">
        <v>1125</v>
      </c>
      <c r="S971" s="3" t="s">
        <v>591</v>
      </c>
      <c r="T971" s="3" t="s">
        <v>533</v>
      </c>
      <c r="U971" s="3">
        <v>34</v>
      </c>
      <c r="V971" s="3">
        <v>35</v>
      </c>
      <c r="W971" s="3">
        <v>33</v>
      </c>
      <c r="X971" s="3">
        <v>35</v>
      </c>
      <c r="Y971" s="3">
        <v>35</v>
      </c>
      <c r="Z971" s="3" t="s">
        <v>553</v>
      </c>
      <c r="AA971" s="6" t="s">
        <v>1125</v>
      </c>
      <c r="CJ971" s="3" t="s">
        <v>723</v>
      </c>
      <c r="GS971" s="3" t="s">
        <v>723</v>
      </c>
      <c r="HB971" s="3" t="s">
        <v>723</v>
      </c>
      <c r="IR971" s="3" t="s">
        <v>723</v>
      </c>
      <c r="JD971" s="3">
        <v>6</v>
      </c>
      <c r="JE971" s="3">
        <v>3</v>
      </c>
      <c r="JF971" s="3">
        <v>1</v>
      </c>
      <c r="JG971" s="3">
        <v>2</v>
      </c>
      <c r="JH971" s="3" t="s">
        <v>811</v>
      </c>
      <c r="LL971" s="3" t="s">
        <v>725</v>
      </c>
      <c r="PU971" s="3" t="s">
        <v>727</v>
      </c>
      <c r="QD971" s="3" t="s">
        <v>726</v>
      </c>
      <c r="RT971" s="3" t="s">
        <v>726</v>
      </c>
      <c r="SF971" s="3">
        <v>3</v>
      </c>
      <c r="SG971" s="3">
        <v>2</v>
      </c>
      <c r="SH971" s="3">
        <v>1</v>
      </c>
      <c r="SI971" s="3">
        <v>2</v>
      </c>
      <c r="SJ971" s="3" t="s">
        <v>524</v>
      </c>
      <c r="SK971" s="3" t="s">
        <v>749</v>
      </c>
      <c r="SL971" s="3" t="s">
        <v>524</v>
      </c>
      <c r="SM971" s="3" t="s">
        <v>1252</v>
      </c>
      <c r="SN971" s="3" t="s">
        <v>535</v>
      </c>
      <c r="SO971" s="3" t="s">
        <v>543</v>
      </c>
      <c r="SP971" s="3" t="s">
        <v>582</v>
      </c>
    </row>
    <row r="972" spans="1:510" ht="12.75" x14ac:dyDescent="0.2">
      <c r="A972" s="2">
        <v>43950.122805173611</v>
      </c>
      <c r="B972" s="3" t="s">
        <v>507</v>
      </c>
      <c r="C972" s="3" t="s">
        <v>508</v>
      </c>
      <c r="D972" s="3" t="s">
        <v>509</v>
      </c>
      <c r="E972" s="3" t="s">
        <v>1143</v>
      </c>
      <c r="F972" s="3" t="s">
        <v>528</v>
      </c>
      <c r="G972" s="3" t="s">
        <v>511</v>
      </c>
      <c r="H972" s="3" t="s">
        <v>512</v>
      </c>
      <c r="I972" s="3" t="s">
        <v>529</v>
      </c>
      <c r="J972" s="3" t="s">
        <v>514</v>
      </c>
      <c r="K972" s="3"/>
      <c r="M972" s="3" t="s">
        <v>516</v>
      </c>
      <c r="N972" s="3" t="s">
        <v>539</v>
      </c>
      <c r="O972" s="3" t="s">
        <v>518</v>
      </c>
      <c r="P972" s="3">
        <v>5</v>
      </c>
      <c r="Q972" s="3">
        <v>4</v>
      </c>
      <c r="R972" s="3" t="s">
        <v>745</v>
      </c>
      <c r="S972" s="3" t="s">
        <v>569</v>
      </c>
      <c r="T972" s="3" t="s">
        <v>533</v>
      </c>
      <c r="U972" s="3">
        <v>36</v>
      </c>
      <c r="V972" s="3">
        <v>36</v>
      </c>
      <c r="W972" s="3">
        <v>36</v>
      </c>
      <c r="X972" s="3">
        <v>36</v>
      </c>
      <c r="Y972" s="3">
        <v>36</v>
      </c>
      <c r="Z972" s="3" t="s">
        <v>534</v>
      </c>
      <c r="AA972" s="3">
        <v>1580</v>
      </c>
      <c r="AB972" s="3">
        <v>780</v>
      </c>
      <c r="AC972" s="3">
        <v>800</v>
      </c>
      <c r="AD972" s="3" t="s">
        <v>593</v>
      </c>
      <c r="AE972" s="3" t="s">
        <v>548</v>
      </c>
      <c r="AF972" s="3" t="s">
        <v>523</v>
      </c>
      <c r="BW972" s="3" t="s">
        <v>729</v>
      </c>
      <c r="JD972" s="3">
        <v>1</v>
      </c>
      <c r="JE972" s="3">
        <v>1</v>
      </c>
      <c r="JF972" s="3" t="s">
        <v>730</v>
      </c>
      <c r="JG972" s="3" t="s">
        <v>730</v>
      </c>
      <c r="JH972" s="3" t="s">
        <v>780</v>
      </c>
      <c r="KY972" s="3" t="s">
        <v>725</v>
      </c>
      <c r="SF972" s="3">
        <v>1</v>
      </c>
      <c r="SG972" s="3">
        <v>0</v>
      </c>
      <c r="SH972" s="3">
        <v>0</v>
      </c>
      <c r="SI972" s="3">
        <v>1</v>
      </c>
      <c r="SJ972" s="3" t="s">
        <v>524</v>
      </c>
      <c r="SK972" s="3" t="s">
        <v>780</v>
      </c>
      <c r="SL972" s="3" t="s">
        <v>524</v>
      </c>
      <c r="SM972" s="3" t="s">
        <v>1252</v>
      </c>
      <c r="SN972" s="4">
        <v>0</v>
      </c>
      <c r="SO972" s="3" t="s">
        <v>526</v>
      </c>
      <c r="SP972" s="3" t="s">
        <v>544</v>
      </c>
    </row>
    <row r="973" spans="1:510" ht="12.75" x14ac:dyDescent="0.2">
      <c r="A973" s="2">
        <v>43950.124066111108</v>
      </c>
      <c r="B973" s="3" t="s">
        <v>507</v>
      </c>
      <c r="C973" s="3" t="s">
        <v>508</v>
      </c>
      <c r="D973" s="3" t="s">
        <v>566</v>
      </c>
      <c r="E973" s="3" t="s">
        <v>1143</v>
      </c>
      <c r="F973" s="3" t="s">
        <v>528</v>
      </c>
      <c r="G973" s="3" t="s">
        <v>511</v>
      </c>
      <c r="H973" s="3" t="s">
        <v>512</v>
      </c>
      <c r="I973" s="3" t="s">
        <v>529</v>
      </c>
      <c r="J973" s="3" t="s">
        <v>514</v>
      </c>
      <c r="K973" s="3"/>
      <c r="M973" s="3" t="s">
        <v>516</v>
      </c>
      <c r="N973" s="3" t="s">
        <v>531</v>
      </c>
      <c r="O973" s="3" t="s">
        <v>518</v>
      </c>
      <c r="P973" s="3">
        <v>10</v>
      </c>
      <c r="Q973" s="3" t="s">
        <v>733</v>
      </c>
      <c r="R973" s="3" t="s">
        <v>1125</v>
      </c>
      <c r="S973" s="3" t="s">
        <v>519</v>
      </c>
      <c r="T973" s="3" t="s">
        <v>520</v>
      </c>
      <c r="U973" s="3" t="s">
        <v>1125</v>
      </c>
      <c r="V973" s="3" t="s">
        <v>1125</v>
      </c>
      <c r="W973" s="3" t="s">
        <v>1125</v>
      </c>
      <c r="X973" s="3" t="s">
        <v>1125</v>
      </c>
      <c r="Y973" s="3" t="s">
        <v>1125</v>
      </c>
      <c r="AA973" s="3">
        <v>1420</v>
      </c>
      <c r="AB973" s="3">
        <v>650</v>
      </c>
      <c r="AC973" s="3">
        <v>770</v>
      </c>
      <c r="AD973" s="3" t="s">
        <v>560</v>
      </c>
      <c r="AE973" s="3" t="s">
        <v>548</v>
      </c>
      <c r="AF973" s="3" t="s">
        <v>523</v>
      </c>
      <c r="AR973" s="3" t="s">
        <v>723</v>
      </c>
      <c r="BS973" s="3" t="s">
        <v>723</v>
      </c>
      <c r="CF973" s="3" t="s">
        <v>723</v>
      </c>
      <c r="DB973" s="3" t="s">
        <v>723</v>
      </c>
      <c r="DS973" s="3" t="s">
        <v>723</v>
      </c>
      <c r="EG973" s="3" t="s">
        <v>723</v>
      </c>
      <c r="FE973" s="3" t="s">
        <v>723</v>
      </c>
      <c r="FF973" s="3" t="s">
        <v>723</v>
      </c>
      <c r="HC973" s="3" t="s">
        <v>723</v>
      </c>
      <c r="HT973" s="3" t="s">
        <v>723</v>
      </c>
      <c r="IR973" s="3" t="s">
        <v>723</v>
      </c>
      <c r="JA973" s="3" t="s">
        <v>723</v>
      </c>
      <c r="JD973" s="3">
        <v>16</v>
      </c>
      <c r="JE973" s="3">
        <v>6</v>
      </c>
      <c r="JF973" s="3">
        <v>6</v>
      </c>
      <c r="JG973" s="3">
        <v>4</v>
      </c>
      <c r="JH973" s="3" t="s">
        <v>782</v>
      </c>
      <c r="JT973" s="3" t="s">
        <v>727</v>
      </c>
      <c r="KU973" s="3" t="s">
        <v>726</v>
      </c>
      <c r="LH973" s="3" t="s">
        <v>725</v>
      </c>
      <c r="MD973" s="3" t="s">
        <v>725</v>
      </c>
      <c r="MU973" s="3" t="s">
        <v>725</v>
      </c>
      <c r="NI973" s="3" t="s">
        <v>727</v>
      </c>
      <c r="OG973" s="3" t="s">
        <v>725</v>
      </c>
      <c r="OH973" s="3" t="s">
        <v>725</v>
      </c>
      <c r="QE973" s="3" t="s">
        <v>725</v>
      </c>
      <c r="QV973" s="3" t="s">
        <v>725</v>
      </c>
      <c r="RT973" s="3" t="s">
        <v>726</v>
      </c>
      <c r="SC973" s="3" t="s">
        <v>725</v>
      </c>
      <c r="SF973" s="3">
        <v>11</v>
      </c>
      <c r="SG973" s="3">
        <v>2</v>
      </c>
      <c r="SH973" s="3">
        <v>3</v>
      </c>
      <c r="SI973" s="3">
        <v>3</v>
      </c>
      <c r="SJ973" s="3" t="s">
        <v>523</v>
      </c>
      <c r="SK973" s="3" t="s">
        <v>813</v>
      </c>
      <c r="SL973" s="3" t="s">
        <v>524</v>
      </c>
      <c r="SM973" s="3" t="s">
        <v>1251</v>
      </c>
      <c r="SN973" s="3" t="s">
        <v>542</v>
      </c>
      <c r="SO973" s="3" t="s">
        <v>543</v>
      </c>
      <c r="SP973" s="3" t="s">
        <v>561</v>
      </c>
    </row>
    <row r="974" spans="1:510" ht="12.75" x14ac:dyDescent="0.2">
      <c r="A974" s="2">
        <v>43950.129396747681</v>
      </c>
      <c r="B974" s="3" t="s">
        <v>507</v>
      </c>
      <c r="C974" s="3" t="s">
        <v>753</v>
      </c>
      <c r="D974" s="3" t="s">
        <v>1131</v>
      </c>
      <c r="E974" s="3" t="s">
        <v>1143</v>
      </c>
      <c r="F974" s="3" t="s">
        <v>510</v>
      </c>
      <c r="G974" s="3" t="s">
        <v>756</v>
      </c>
      <c r="H974" s="3" t="s">
        <v>512</v>
      </c>
      <c r="I974" s="3" t="s">
        <v>513</v>
      </c>
      <c r="J974" s="3" t="s">
        <v>514</v>
      </c>
      <c r="K974" s="3"/>
      <c r="M974" s="3" t="s">
        <v>572</v>
      </c>
      <c r="N974" s="3" t="s">
        <v>517</v>
      </c>
      <c r="O974" s="3" t="s">
        <v>518</v>
      </c>
      <c r="P974" s="3">
        <v>1</v>
      </c>
      <c r="Q974" s="3" t="s">
        <v>1156</v>
      </c>
      <c r="R974" s="3" t="s">
        <v>747</v>
      </c>
      <c r="S974" s="3" t="s">
        <v>519</v>
      </c>
      <c r="T974" s="3" t="s">
        <v>520</v>
      </c>
      <c r="U974" s="3" t="s">
        <v>1125</v>
      </c>
      <c r="V974" s="3" t="s">
        <v>1125</v>
      </c>
      <c r="W974" s="3" t="s">
        <v>1125</v>
      </c>
      <c r="X974" s="3" t="s">
        <v>1125</v>
      </c>
      <c r="Y974" s="3" t="s">
        <v>1125</v>
      </c>
      <c r="AA974" s="3">
        <v>1300</v>
      </c>
      <c r="AB974" s="3">
        <v>690</v>
      </c>
      <c r="AC974" s="3">
        <v>610</v>
      </c>
      <c r="AD974" s="3" t="s">
        <v>576</v>
      </c>
      <c r="AE974" s="3" t="s">
        <v>548</v>
      </c>
      <c r="AF974" s="3" t="s">
        <v>523</v>
      </c>
      <c r="BB974" s="3" t="s">
        <v>723</v>
      </c>
      <c r="EQ974" s="3" t="s">
        <v>723</v>
      </c>
      <c r="GB974" s="3" t="s">
        <v>723</v>
      </c>
      <c r="GC974" s="3" t="s">
        <v>723</v>
      </c>
      <c r="GI974" s="3" t="s">
        <v>723</v>
      </c>
      <c r="JD974" s="3">
        <v>8</v>
      </c>
      <c r="JE974" s="3">
        <v>2</v>
      </c>
      <c r="JF974" s="3">
        <v>2</v>
      </c>
      <c r="JG974" s="3">
        <v>4</v>
      </c>
      <c r="JH974" s="3" t="s">
        <v>574</v>
      </c>
      <c r="KD974" s="3" t="s">
        <v>725</v>
      </c>
      <c r="PD974" s="3" t="s">
        <v>725</v>
      </c>
      <c r="PE974" s="3" t="s">
        <v>727</v>
      </c>
      <c r="PK974" s="3" t="s">
        <v>726</v>
      </c>
      <c r="SF974" s="3">
        <v>6</v>
      </c>
      <c r="SG974" s="3">
        <v>1</v>
      </c>
      <c r="SH974" s="3">
        <v>1</v>
      </c>
      <c r="SI974" s="3">
        <v>0</v>
      </c>
      <c r="SJ974" s="3" t="s">
        <v>523</v>
      </c>
      <c r="SK974" s="3" t="s">
        <v>749</v>
      </c>
      <c r="SL974" s="3" t="s">
        <v>524</v>
      </c>
      <c r="SM974" s="3" t="s">
        <v>1252</v>
      </c>
      <c r="SN974" s="3" t="s">
        <v>525</v>
      </c>
      <c r="SO974" s="3" t="s">
        <v>526</v>
      </c>
      <c r="SP974" s="3" t="s">
        <v>549</v>
      </c>
    </row>
    <row r="975" spans="1:510" ht="12.75" x14ac:dyDescent="0.2">
      <c r="A975" s="2">
        <v>43950.12948664352</v>
      </c>
      <c r="B975" s="3" t="s">
        <v>507</v>
      </c>
      <c r="C975" s="3" t="s">
        <v>508</v>
      </c>
      <c r="D975" s="3" t="s">
        <v>566</v>
      </c>
      <c r="E975" s="3" t="s">
        <v>1143</v>
      </c>
      <c r="F975" s="3" t="s">
        <v>528</v>
      </c>
      <c r="G975" s="3" t="s">
        <v>511</v>
      </c>
      <c r="H975" s="3" t="s">
        <v>583</v>
      </c>
      <c r="I975" s="3" t="s">
        <v>513</v>
      </c>
      <c r="J975" s="3" t="s">
        <v>514</v>
      </c>
      <c r="K975" s="3"/>
      <c r="M975" s="3" t="s">
        <v>572</v>
      </c>
      <c r="N975" s="3" t="s">
        <v>517</v>
      </c>
      <c r="O975" s="3" t="s">
        <v>597</v>
      </c>
      <c r="P975" s="3">
        <v>7</v>
      </c>
      <c r="Q975" s="3" t="s">
        <v>733</v>
      </c>
      <c r="R975" s="3" t="s">
        <v>1160</v>
      </c>
      <c r="S975" s="3" t="s">
        <v>519</v>
      </c>
      <c r="T975" s="3" t="s">
        <v>520</v>
      </c>
      <c r="U975" s="3" t="s">
        <v>1125</v>
      </c>
      <c r="V975" s="3" t="s">
        <v>1125</v>
      </c>
      <c r="W975" s="3" t="s">
        <v>1125</v>
      </c>
      <c r="X975" s="3" t="s">
        <v>1125</v>
      </c>
      <c r="Y975" s="3" t="s">
        <v>1125</v>
      </c>
      <c r="AA975" s="3">
        <v>1500</v>
      </c>
      <c r="AB975" s="3">
        <v>760</v>
      </c>
      <c r="AC975" s="3">
        <v>740</v>
      </c>
      <c r="AD975" s="3" t="s">
        <v>576</v>
      </c>
      <c r="AE975" s="3" t="s">
        <v>541</v>
      </c>
      <c r="AF975" s="3" t="s">
        <v>523</v>
      </c>
      <c r="AH975" s="3" t="s">
        <v>723</v>
      </c>
      <c r="AM975" s="3" t="s">
        <v>723</v>
      </c>
      <c r="AS975" s="3" t="s">
        <v>723</v>
      </c>
      <c r="AV975" s="3" t="s">
        <v>729</v>
      </c>
      <c r="BR975" s="3" t="s">
        <v>723</v>
      </c>
      <c r="BT975" s="3" t="s">
        <v>723</v>
      </c>
      <c r="CO975" s="3" t="s">
        <v>723</v>
      </c>
      <c r="CP975" s="3" t="s">
        <v>723</v>
      </c>
      <c r="DK975" s="3" t="s">
        <v>723</v>
      </c>
      <c r="EH975" s="3" t="s">
        <v>723</v>
      </c>
      <c r="FG975" s="3" t="s">
        <v>723</v>
      </c>
      <c r="IJ975" s="3" t="s">
        <v>723</v>
      </c>
      <c r="IT975" s="3" t="s">
        <v>723</v>
      </c>
      <c r="IZ975" s="3" t="s">
        <v>723</v>
      </c>
      <c r="JC975" s="3" t="s">
        <v>723</v>
      </c>
      <c r="JD975" s="3">
        <v>17</v>
      </c>
      <c r="JE975" s="3">
        <v>17</v>
      </c>
      <c r="JF975" s="3" t="s">
        <v>730</v>
      </c>
      <c r="JG975" s="3" t="s">
        <v>730</v>
      </c>
      <c r="JH975" s="3" t="s">
        <v>760</v>
      </c>
      <c r="JJ975" s="3" t="s">
        <v>726</v>
      </c>
      <c r="JO975" s="3" t="s">
        <v>727</v>
      </c>
      <c r="JU975" s="3" t="s">
        <v>726</v>
      </c>
      <c r="JX975" s="3" t="s">
        <v>726</v>
      </c>
      <c r="KT975" s="3" t="s">
        <v>726</v>
      </c>
      <c r="LQ975" s="3" t="s">
        <v>727</v>
      </c>
      <c r="LR975" s="3" t="s">
        <v>726</v>
      </c>
      <c r="MM975" s="3" t="s">
        <v>726</v>
      </c>
      <c r="NJ975" s="3" t="s">
        <v>725</v>
      </c>
      <c r="OI975" s="3" t="s">
        <v>801</v>
      </c>
      <c r="RV975" s="3" t="s">
        <v>725</v>
      </c>
      <c r="SB975" s="3" t="s">
        <v>726</v>
      </c>
      <c r="SE975" s="3" t="s">
        <v>726</v>
      </c>
      <c r="SF975" s="3">
        <v>3</v>
      </c>
      <c r="SG975" s="3">
        <v>12</v>
      </c>
      <c r="SH975" s="3">
        <v>3</v>
      </c>
      <c r="SI975" s="3">
        <v>3</v>
      </c>
      <c r="SJ975" s="3" t="s">
        <v>523</v>
      </c>
      <c r="SK975" s="3" t="s">
        <v>766</v>
      </c>
      <c r="SL975" s="3" t="s">
        <v>523</v>
      </c>
      <c r="SM975" s="3" t="s">
        <v>1254</v>
      </c>
      <c r="SN975" s="3" t="s">
        <v>542</v>
      </c>
      <c r="SO975" s="3" t="s">
        <v>543</v>
      </c>
      <c r="SP975" s="3" t="s">
        <v>544</v>
      </c>
    </row>
    <row r="976" spans="1:510" ht="12.75" x14ac:dyDescent="0.2">
      <c r="A976" s="2">
        <v>43950.129528368052</v>
      </c>
      <c r="B976" s="3" t="s">
        <v>507</v>
      </c>
      <c r="C976" s="3" t="s">
        <v>508</v>
      </c>
      <c r="D976" s="3" t="s">
        <v>566</v>
      </c>
      <c r="E976" s="3" t="s">
        <v>1143</v>
      </c>
      <c r="F976" s="3" t="s">
        <v>528</v>
      </c>
      <c r="G976" s="3" t="s">
        <v>511</v>
      </c>
      <c r="H976" s="3" t="s">
        <v>583</v>
      </c>
      <c r="I976" s="3" t="s">
        <v>513</v>
      </c>
      <c r="J976" s="3" t="s">
        <v>514</v>
      </c>
      <c r="K976" s="3"/>
      <c r="M976" s="3" t="s">
        <v>572</v>
      </c>
      <c r="N976" s="3" t="s">
        <v>517</v>
      </c>
      <c r="O976" s="3" t="s">
        <v>597</v>
      </c>
      <c r="P976" s="3">
        <v>7</v>
      </c>
      <c r="Q976" s="3" t="s">
        <v>733</v>
      </c>
      <c r="R976" s="3" t="s">
        <v>1160</v>
      </c>
      <c r="S976" s="3" t="s">
        <v>519</v>
      </c>
      <c r="T976" s="3" t="s">
        <v>520</v>
      </c>
      <c r="U976" s="3" t="s">
        <v>1125</v>
      </c>
      <c r="V976" s="3" t="s">
        <v>1125</v>
      </c>
      <c r="W976" s="3" t="s">
        <v>1125</v>
      </c>
      <c r="X976" s="3" t="s">
        <v>1125</v>
      </c>
      <c r="Y976" s="3" t="s">
        <v>1125</v>
      </c>
      <c r="AA976" s="3">
        <v>1500</v>
      </c>
      <c r="AB976" s="3">
        <v>760</v>
      </c>
      <c r="AC976" s="3">
        <v>740</v>
      </c>
      <c r="AD976" s="3" t="s">
        <v>576</v>
      </c>
      <c r="AE976" s="3" t="s">
        <v>541</v>
      </c>
      <c r="AF976" s="3" t="s">
        <v>523</v>
      </c>
      <c r="AH976" s="3" t="s">
        <v>723</v>
      </c>
      <c r="AM976" s="3" t="s">
        <v>723</v>
      </c>
      <c r="AS976" s="3" t="s">
        <v>723</v>
      </c>
      <c r="AV976" s="3" t="s">
        <v>729</v>
      </c>
      <c r="BR976" s="3" t="s">
        <v>723</v>
      </c>
      <c r="BT976" s="3" t="s">
        <v>723</v>
      </c>
      <c r="CO976" s="3" t="s">
        <v>723</v>
      </c>
      <c r="CP976" s="3" t="s">
        <v>723</v>
      </c>
      <c r="DK976" s="3" t="s">
        <v>723</v>
      </c>
      <c r="EH976" s="3" t="s">
        <v>723</v>
      </c>
      <c r="FG976" s="3" t="s">
        <v>723</v>
      </c>
      <c r="IJ976" s="3" t="s">
        <v>723</v>
      </c>
      <c r="IT976" s="3" t="s">
        <v>723</v>
      </c>
      <c r="IZ976" s="3" t="s">
        <v>723</v>
      </c>
      <c r="JC976" s="3" t="s">
        <v>723</v>
      </c>
      <c r="JD976" s="3">
        <v>17</v>
      </c>
      <c r="JE976" s="3">
        <v>17</v>
      </c>
      <c r="JF976" s="3" t="s">
        <v>730</v>
      </c>
      <c r="JG976" s="3" t="s">
        <v>730</v>
      </c>
      <c r="JH976" s="3" t="s">
        <v>760</v>
      </c>
      <c r="JJ976" s="3" t="s">
        <v>726</v>
      </c>
      <c r="JO976" s="3" t="s">
        <v>727</v>
      </c>
      <c r="JU976" s="3" t="s">
        <v>726</v>
      </c>
      <c r="JX976" s="3" t="s">
        <v>726</v>
      </c>
      <c r="KT976" s="3" t="s">
        <v>726</v>
      </c>
      <c r="LQ976" s="3" t="s">
        <v>727</v>
      </c>
      <c r="LR976" s="3" t="s">
        <v>726</v>
      </c>
      <c r="MM976" s="3" t="s">
        <v>726</v>
      </c>
      <c r="NJ976" s="3" t="s">
        <v>725</v>
      </c>
      <c r="OI976" s="3" t="s">
        <v>801</v>
      </c>
      <c r="RV976" s="3" t="s">
        <v>725</v>
      </c>
      <c r="SB976" s="3" t="s">
        <v>726</v>
      </c>
      <c r="SE976" s="3" t="s">
        <v>726</v>
      </c>
      <c r="SF976" s="3">
        <v>3</v>
      </c>
      <c r="SG976" s="3">
        <v>12</v>
      </c>
      <c r="SH976" s="3">
        <v>3</v>
      </c>
      <c r="SI976" s="3">
        <v>3</v>
      </c>
      <c r="SJ976" s="3" t="s">
        <v>523</v>
      </c>
      <c r="SK976" s="3" t="s">
        <v>766</v>
      </c>
      <c r="SL976" s="3" t="s">
        <v>523</v>
      </c>
      <c r="SM976" s="3" t="s">
        <v>1254</v>
      </c>
      <c r="SN976" s="3" t="s">
        <v>542</v>
      </c>
      <c r="SO976" s="3" t="s">
        <v>543</v>
      </c>
      <c r="SP976" s="3" t="s">
        <v>544</v>
      </c>
    </row>
    <row r="977" spans="1:510" ht="12.75" x14ac:dyDescent="0.2">
      <c r="A977" s="2">
        <v>43950.136487395837</v>
      </c>
      <c r="B977" s="3" t="s">
        <v>507</v>
      </c>
      <c r="C977" s="3" t="s">
        <v>508</v>
      </c>
      <c r="D977" s="3" t="s">
        <v>509</v>
      </c>
      <c r="E977" s="3" t="s">
        <v>1143</v>
      </c>
      <c r="F977" s="3" t="s">
        <v>510</v>
      </c>
      <c r="G977" s="3" t="s">
        <v>579</v>
      </c>
      <c r="H977" s="3" t="s">
        <v>563</v>
      </c>
      <c r="I977" s="3" t="s">
        <v>585</v>
      </c>
      <c r="J977" s="3" t="s">
        <v>514</v>
      </c>
      <c r="K977" s="3"/>
      <c r="M977" s="3" t="s">
        <v>516</v>
      </c>
      <c r="N977" s="3" t="s">
        <v>531</v>
      </c>
      <c r="O977" s="3" t="s">
        <v>518</v>
      </c>
      <c r="P977" s="3">
        <v>4</v>
      </c>
      <c r="Q977" s="3">
        <v>4</v>
      </c>
      <c r="R977" s="3" t="s">
        <v>1159</v>
      </c>
      <c r="S977" s="3" t="s">
        <v>519</v>
      </c>
      <c r="T977" s="3" t="s">
        <v>533</v>
      </c>
      <c r="U977" s="3">
        <v>36</v>
      </c>
      <c r="V977" s="3">
        <v>36</v>
      </c>
      <c r="W977" s="3">
        <v>36</v>
      </c>
      <c r="X977" s="3">
        <v>36</v>
      </c>
      <c r="Y977" s="3">
        <v>36</v>
      </c>
      <c r="Z977" s="3" t="s">
        <v>553</v>
      </c>
      <c r="AA977" s="6" t="s">
        <v>1125</v>
      </c>
      <c r="DG977" s="3" t="s">
        <v>723</v>
      </c>
      <c r="GA977" s="3" t="s">
        <v>723</v>
      </c>
      <c r="GC977" s="3" t="s">
        <v>723</v>
      </c>
      <c r="GD977" s="3" t="s">
        <v>723</v>
      </c>
      <c r="GG977" s="3" t="s">
        <v>723</v>
      </c>
      <c r="JD977" s="3">
        <v>5</v>
      </c>
      <c r="JE977" s="3">
        <v>1</v>
      </c>
      <c r="JF977" s="3">
        <v>2</v>
      </c>
      <c r="JG977" s="3">
        <v>2</v>
      </c>
      <c r="JH977" s="3" t="s">
        <v>750</v>
      </c>
      <c r="MI977" s="3" t="s">
        <v>725</v>
      </c>
      <c r="PC977" s="3" t="s">
        <v>725</v>
      </c>
      <c r="PF977" s="3" t="s">
        <v>725</v>
      </c>
      <c r="SF977" s="3">
        <v>3</v>
      </c>
      <c r="SG977" s="3">
        <v>0</v>
      </c>
      <c r="SH977" s="3">
        <v>0</v>
      </c>
      <c r="SI977" s="3">
        <v>1</v>
      </c>
      <c r="SJ977" s="3" t="s">
        <v>524</v>
      </c>
      <c r="SK977" s="3" t="s">
        <v>750</v>
      </c>
      <c r="SL977" s="3" t="s">
        <v>524</v>
      </c>
      <c r="SM977" s="3" t="s">
        <v>1253</v>
      </c>
      <c r="SN977" s="3" t="s">
        <v>535</v>
      </c>
      <c r="SO977" s="3" t="s">
        <v>554</v>
      </c>
      <c r="SP977" s="3" t="s">
        <v>527</v>
      </c>
    </row>
    <row r="978" spans="1:510" ht="12.75" x14ac:dyDescent="0.2">
      <c r="A978" s="2">
        <v>43950.137311689818</v>
      </c>
      <c r="B978" s="3" t="s">
        <v>507</v>
      </c>
      <c r="C978" s="3" t="s">
        <v>508</v>
      </c>
      <c r="D978" s="3" t="s">
        <v>1139</v>
      </c>
      <c r="E978" s="3" t="s">
        <v>1143</v>
      </c>
      <c r="F978" s="3" t="s">
        <v>528</v>
      </c>
      <c r="G978" s="3" t="s">
        <v>579</v>
      </c>
      <c r="H978" s="3" t="s">
        <v>512</v>
      </c>
      <c r="I978" s="3" t="s">
        <v>513</v>
      </c>
      <c r="J978" s="3" t="s">
        <v>514</v>
      </c>
      <c r="K978" s="3"/>
      <c r="M978" s="3" t="s">
        <v>572</v>
      </c>
      <c r="N978" s="3" t="s">
        <v>539</v>
      </c>
      <c r="O978" s="3" t="s">
        <v>518</v>
      </c>
      <c r="P978" s="3">
        <v>9</v>
      </c>
      <c r="Q978" s="3" t="s">
        <v>733</v>
      </c>
      <c r="R978" s="3" t="s">
        <v>734</v>
      </c>
      <c r="S978" s="3" t="s">
        <v>519</v>
      </c>
      <c r="T978" s="3" t="s">
        <v>520</v>
      </c>
      <c r="U978" s="3" t="s">
        <v>1125</v>
      </c>
      <c r="V978" s="3" t="s">
        <v>1125</v>
      </c>
      <c r="W978" s="3" t="s">
        <v>1125</v>
      </c>
      <c r="X978" s="3" t="s">
        <v>1125</v>
      </c>
      <c r="Y978" s="3" t="s">
        <v>1125</v>
      </c>
      <c r="AA978" s="3">
        <v>1370</v>
      </c>
      <c r="AB978" s="3">
        <v>670</v>
      </c>
      <c r="AC978" s="3">
        <v>700</v>
      </c>
      <c r="AD978" s="3" t="s">
        <v>521</v>
      </c>
      <c r="AE978" s="3" t="s">
        <v>522</v>
      </c>
      <c r="AF978" s="3" t="s">
        <v>523</v>
      </c>
      <c r="AQ978" s="3" t="s">
        <v>723</v>
      </c>
      <c r="AR978" s="3" t="s">
        <v>723</v>
      </c>
      <c r="DS978" s="3" t="s">
        <v>723</v>
      </c>
      <c r="GB978" s="3" t="s">
        <v>723</v>
      </c>
      <c r="GD978" s="3" t="s">
        <v>723</v>
      </c>
      <c r="GJ978" s="3" t="s">
        <v>839</v>
      </c>
      <c r="HC978" s="3" t="s">
        <v>729</v>
      </c>
      <c r="HE978" s="3" t="s">
        <v>729</v>
      </c>
      <c r="HP978" s="3" t="s">
        <v>729</v>
      </c>
      <c r="HQ978" s="3" t="s">
        <v>729</v>
      </c>
      <c r="IE978" s="3" t="s">
        <v>723</v>
      </c>
      <c r="IJ978" s="3" t="s">
        <v>723</v>
      </c>
      <c r="IR978" s="3" t="s">
        <v>723</v>
      </c>
      <c r="JD978" s="3">
        <v>13</v>
      </c>
      <c r="JE978" s="3">
        <v>7</v>
      </c>
      <c r="JF978" s="3">
        <v>4</v>
      </c>
      <c r="JG978" s="3">
        <v>2</v>
      </c>
      <c r="JH978" s="3" t="s">
        <v>724</v>
      </c>
      <c r="JS978" s="3" t="s">
        <v>801</v>
      </c>
      <c r="JT978" s="3" t="s">
        <v>726</v>
      </c>
      <c r="MU978" s="3" t="s">
        <v>726</v>
      </c>
      <c r="PD978" s="3" t="s">
        <v>727</v>
      </c>
      <c r="PF978" s="3" t="s">
        <v>726</v>
      </c>
      <c r="PL978" s="3" t="s">
        <v>726</v>
      </c>
      <c r="QE978" s="3" t="s">
        <v>725</v>
      </c>
      <c r="QG978" s="3" t="s">
        <v>725</v>
      </c>
      <c r="QR978" s="3" t="s">
        <v>725</v>
      </c>
      <c r="QS978" s="3" t="s">
        <v>725</v>
      </c>
      <c r="RG978" s="3" t="s">
        <v>725</v>
      </c>
      <c r="RL978" s="3" t="s">
        <v>726</v>
      </c>
      <c r="RT978" s="3" t="s">
        <v>726</v>
      </c>
      <c r="SF978" s="3">
        <v>6</v>
      </c>
      <c r="SG978" s="3">
        <v>6</v>
      </c>
      <c r="SH978" s="3">
        <v>2</v>
      </c>
      <c r="SI978" s="3">
        <v>1</v>
      </c>
      <c r="SJ978" s="3" t="s">
        <v>523</v>
      </c>
      <c r="SK978" s="3" t="s">
        <v>862</v>
      </c>
      <c r="SL978" s="3" t="s">
        <v>524</v>
      </c>
      <c r="SM978" s="3" t="s">
        <v>1251</v>
      </c>
      <c r="SN978" s="3" t="s">
        <v>594</v>
      </c>
      <c r="SO978" s="3" t="s">
        <v>526</v>
      </c>
      <c r="SP978" s="3" t="s">
        <v>544</v>
      </c>
    </row>
    <row r="979" spans="1:510" ht="12.75" x14ac:dyDescent="0.2">
      <c r="A979" s="2">
        <v>43950.139123645829</v>
      </c>
      <c r="B979" s="3" t="s">
        <v>507</v>
      </c>
      <c r="C979" s="3" t="s">
        <v>508</v>
      </c>
      <c r="D979" s="3" t="s">
        <v>509</v>
      </c>
      <c r="E979" s="3" t="s">
        <v>1143</v>
      </c>
      <c r="F979" s="3" t="s">
        <v>528</v>
      </c>
      <c r="G979" s="3" t="s">
        <v>511</v>
      </c>
      <c r="H979" s="3" t="s">
        <v>536</v>
      </c>
      <c r="I979" s="3" t="s">
        <v>529</v>
      </c>
      <c r="J979" s="3" t="s">
        <v>514</v>
      </c>
      <c r="K979" s="3"/>
      <c r="M979" s="3" t="s">
        <v>552</v>
      </c>
      <c r="N979" s="3" t="s">
        <v>539</v>
      </c>
      <c r="O979" s="3" t="s">
        <v>518</v>
      </c>
      <c r="P979" s="3">
        <v>9</v>
      </c>
      <c r="Q979" s="3" t="s">
        <v>747</v>
      </c>
      <c r="R979" s="3" t="s">
        <v>1161</v>
      </c>
      <c r="S979" s="3" t="s">
        <v>519</v>
      </c>
      <c r="T979" s="3" t="s">
        <v>533</v>
      </c>
      <c r="U979" s="3">
        <v>34</v>
      </c>
      <c r="V979" s="3">
        <v>36</v>
      </c>
      <c r="W979" s="3">
        <v>33</v>
      </c>
      <c r="X979" s="3">
        <v>34</v>
      </c>
      <c r="Y979" s="3">
        <v>34</v>
      </c>
      <c r="Z979" s="3" t="s">
        <v>534</v>
      </c>
      <c r="AA979" s="3">
        <v>1560</v>
      </c>
      <c r="AB979" s="3">
        <v>770</v>
      </c>
      <c r="AC979" s="3">
        <v>790</v>
      </c>
      <c r="AD979" s="3" t="s">
        <v>560</v>
      </c>
      <c r="AE979" s="3" t="s">
        <v>541</v>
      </c>
      <c r="AF979" s="3" t="s">
        <v>523</v>
      </c>
      <c r="BA979" s="3" t="s">
        <v>723</v>
      </c>
      <c r="BB979" s="3" t="s">
        <v>723</v>
      </c>
      <c r="BE979" s="3" t="s">
        <v>723</v>
      </c>
      <c r="BW979" s="3" t="s">
        <v>723</v>
      </c>
      <c r="CF979" s="3" t="s">
        <v>723</v>
      </c>
      <c r="EQ979" s="3" t="s">
        <v>723</v>
      </c>
      <c r="ER979" s="3" t="s">
        <v>723</v>
      </c>
      <c r="GA979" s="3" t="s">
        <v>723</v>
      </c>
      <c r="GB979" s="3" t="s">
        <v>723</v>
      </c>
      <c r="GC979" s="3" t="s">
        <v>723</v>
      </c>
      <c r="GD979" s="3" t="s">
        <v>723</v>
      </c>
      <c r="GG979" s="3" t="s">
        <v>723</v>
      </c>
      <c r="GH979" s="3" t="s">
        <v>723</v>
      </c>
      <c r="GI979" s="3" t="s">
        <v>723</v>
      </c>
      <c r="GS979" s="3" t="s">
        <v>723</v>
      </c>
      <c r="HO979" s="3" t="s">
        <v>723</v>
      </c>
      <c r="HP979" s="3" t="s">
        <v>729</v>
      </c>
      <c r="HY979" s="3" t="s">
        <v>723</v>
      </c>
      <c r="JD979" s="3">
        <v>15</v>
      </c>
      <c r="JE979" s="3">
        <v>7</v>
      </c>
      <c r="JF979" s="3">
        <v>6</v>
      </c>
      <c r="JG979" s="3">
        <v>2</v>
      </c>
      <c r="JH979" s="3" t="s">
        <v>736</v>
      </c>
      <c r="KC979" s="3" t="s">
        <v>727</v>
      </c>
      <c r="KG979" s="3" t="s">
        <v>727</v>
      </c>
      <c r="KY979" s="3" t="s">
        <v>726</v>
      </c>
      <c r="LH979" s="3" t="s">
        <v>727</v>
      </c>
      <c r="NS979" s="3" t="s">
        <v>725</v>
      </c>
      <c r="NT979" s="3" t="s">
        <v>725</v>
      </c>
      <c r="PC979" s="3" t="s">
        <v>725</v>
      </c>
      <c r="PD979" s="3" t="s">
        <v>727</v>
      </c>
      <c r="PE979" s="3" t="s">
        <v>727</v>
      </c>
      <c r="PF979" s="3" t="s">
        <v>726</v>
      </c>
      <c r="PI979" s="3" t="s">
        <v>727</v>
      </c>
      <c r="PJ979" s="3" t="s">
        <v>725</v>
      </c>
      <c r="PK979" s="3" t="s">
        <v>725</v>
      </c>
      <c r="PU979" s="3" t="s">
        <v>725</v>
      </c>
      <c r="QQ979" s="3" t="s">
        <v>726</v>
      </c>
      <c r="QR979" s="3" t="s">
        <v>725</v>
      </c>
      <c r="RA979" s="3" t="s">
        <v>726</v>
      </c>
      <c r="SF979" s="3">
        <v>7</v>
      </c>
      <c r="SG979" s="3">
        <v>4</v>
      </c>
      <c r="SH979" s="3">
        <v>6</v>
      </c>
      <c r="SI979" s="3">
        <v>3</v>
      </c>
      <c r="SJ979" s="3" t="s">
        <v>524</v>
      </c>
      <c r="SK979" s="3" t="s">
        <v>736</v>
      </c>
      <c r="SL979" s="3" t="s">
        <v>524</v>
      </c>
      <c r="SM979" s="3" t="s">
        <v>1248</v>
      </c>
      <c r="SN979" s="3" t="s">
        <v>570</v>
      </c>
      <c r="SO979" s="3" t="s">
        <v>543</v>
      </c>
      <c r="SP979" s="3" t="s">
        <v>544</v>
      </c>
    </row>
    <row r="980" spans="1:510" ht="12.75" x14ac:dyDescent="0.2">
      <c r="A980" s="2">
        <v>43950.139482893515</v>
      </c>
      <c r="B980" s="3" t="s">
        <v>507</v>
      </c>
      <c r="C980" s="3" t="s">
        <v>508</v>
      </c>
      <c r="D980" s="3" t="s">
        <v>566</v>
      </c>
      <c r="E980" s="3" t="s">
        <v>1127</v>
      </c>
      <c r="F980" s="3" t="s">
        <v>528</v>
      </c>
      <c r="G980" s="3" t="s">
        <v>511</v>
      </c>
      <c r="H980" s="3" t="s">
        <v>512</v>
      </c>
      <c r="I980" s="3" t="s">
        <v>645</v>
      </c>
      <c r="J980" s="3" t="s">
        <v>617</v>
      </c>
      <c r="K980" s="3" t="s">
        <v>1125</v>
      </c>
      <c r="M980" s="3" t="s">
        <v>635</v>
      </c>
      <c r="N980" s="3" t="s">
        <v>517</v>
      </c>
      <c r="O980" s="3" t="s">
        <v>518</v>
      </c>
      <c r="P980" s="3">
        <v>7</v>
      </c>
      <c r="Q980" s="3" t="s">
        <v>747</v>
      </c>
      <c r="R980" s="3" t="s">
        <v>1125</v>
      </c>
      <c r="S980" s="3" t="s">
        <v>519</v>
      </c>
      <c r="T980" s="3" t="s">
        <v>520</v>
      </c>
      <c r="U980" s="3" t="s">
        <v>1125</v>
      </c>
      <c r="V980" s="3" t="s">
        <v>1125</v>
      </c>
      <c r="W980" s="3" t="s">
        <v>1125</v>
      </c>
      <c r="X980" s="3" t="s">
        <v>1125</v>
      </c>
      <c r="Y980" s="3" t="s">
        <v>1125</v>
      </c>
      <c r="AA980" s="3">
        <v>1510</v>
      </c>
      <c r="AB980" s="3">
        <v>770</v>
      </c>
      <c r="AC980" s="3">
        <v>740</v>
      </c>
      <c r="AD980" s="3" t="s">
        <v>564</v>
      </c>
      <c r="AE980" s="3" t="s">
        <v>541</v>
      </c>
      <c r="AF980" s="3" t="s">
        <v>523</v>
      </c>
      <c r="AS980" s="3" t="s">
        <v>729</v>
      </c>
      <c r="AV980" s="3" t="s">
        <v>729</v>
      </c>
      <c r="BR980" s="3" t="s">
        <v>729</v>
      </c>
      <c r="DG980" s="3" t="s">
        <v>729</v>
      </c>
      <c r="DT980" s="3" t="s">
        <v>729</v>
      </c>
      <c r="ED980" s="3" t="s">
        <v>729</v>
      </c>
      <c r="EE980" s="3" t="s">
        <v>729</v>
      </c>
      <c r="FD980" s="3" t="s">
        <v>729</v>
      </c>
      <c r="FG980" s="3" t="s">
        <v>729</v>
      </c>
      <c r="GJ980" s="3" t="s">
        <v>729</v>
      </c>
      <c r="JC980" s="3" t="s">
        <v>729</v>
      </c>
      <c r="JD980" s="3">
        <v>11</v>
      </c>
      <c r="JE980" s="3">
        <v>11</v>
      </c>
      <c r="JF980" s="3" t="s">
        <v>730</v>
      </c>
      <c r="JG980" s="3" t="s">
        <v>730</v>
      </c>
      <c r="JH980" s="3" t="s">
        <v>750</v>
      </c>
      <c r="JU980" s="3" t="s">
        <v>725</v>
      </c>
      <c r="KB980" s="3" t="s">
        <v>726</v>
      </c>
      <c r="KT980" s="3" t="s">
        <v>726</v>
      </c>
      <c r="MI980" s="3" t="s">
        <v>726</v>
      </c>
      <c r="MV980" s="3" t="s">
        <v>726</v>
      </c>
      <c r="NF980" s="3" t="s">
        <v>726</v>
      </c>
      <c r="NG980" s="3" t="s">
        <v>726</v>
      </c>
      <c r="OI980" s="3" t="s">
        <v>726</v>
      </c>
      <c r="PL980" s="3" t="s">
        <v>726</v>
      </c>
      <c r="SE980" s="3" t="s">
        <v>726</v>
      </c>
      <c r="SF980" s="3">
        <v>1</v>
      </c>
      <c r="SG980" s="3">
        <v>10</v>
      </c>
      <c r="SH980" s="3">
        <v>0</v>
      </c>
      <c r="SI980" s="3">
        <v>1</v>
      </c>
      <c r="SJ980" s="3" t="s">
        <v>523</v>
      </c>
      <c r="SK980" s="3" t="s">
        <v>866</v>
      </c>
      <c r="SL980" s="3" t="s">
        <v>523</v>
      </c>
      <c r="SM980" s="3" t="s">
        <v>1247</v>
      </c>
      <c r="SN980" s="4">
        <v>0</v>
      </c>
      <c r="SO980" s="3" t="s">
        <v>554</v>
      </c>
      <c r="SP980" s="3" t="s">
        <v>527</v>
      </c>
    </row>
    <row r="981" spans="1:510" ht="12.75" x14ac:dyDescent="0.2">
      <c r="A981" s="2">
        <v>43950.142733599539</v>
      </c>
      <c r="B981" s="3" t="s">
        <v>507</v>
      </c>
      <c r="C981" s="3" t="s">
        <v>508</v>
      </c>
      <c r="D981" s="3" t="s">
        <v>509</v>
      </c>
      <c r="E981" s="3" t="s">
        <v>1143</v>
      </c>
      <c r="F981" s="3" t="s">
        <v>528</v>
      </c>
      <c r="G981" s="3" t="s">
        <v>511</v>
      </c>
      <c r="H981" s="3" t="s">
        <v>512</v>
      </c>
      <c r="I981" s="3" t="s">
        <v>529</v>
      </c>
      <c r="J981" s="3" t="s">
        <v>557</v>
      </c>
      <c r="K981" s="3" t="s">
        <v>628</v>
      </c>
      <c r="L981" s="3" t="s">
        <v>867</v>
      </c>
      <c r="M981" s="3" t="s">
        <v>1125</v>
      </c>
      <c r="N981" s="3" t="s">
        <v>517</v>
      </c>
      <c r="O981" s="3" t="s">
        <v>580</v>
      </c>
      <c r="P981" s="3">
        <v>10</v>
      </c>
      <c r="Q981" s="3" t="s">
        <v>1125</v>
      </c>
      <c r="R981" s="3" t="s">
        <v>1125</v>
      </c>
      <c r="S981" s="3" t="s">
        <v>519</v>
      </c>
      <c r="T981" s="3" t="s">
        <v>520</v>
      </c>
      <c r="U981" s="3" t="s">
        <v>1125</v>
      </c>
      <c r="V981" s="3" t="s">
        <v>1125</v>
      </c>
      <c r="W981" s="3" t="s">
        <v>1125</v>
      </c>
      <c r="X981" s="3" t="s">
        <v>1125</v>
      </c>
      <c r="Y981" s="3" t="s">
        <v>1125</v>
      </c>
      <c r="AA981" s="3">
        <v>1520</v>
      </c>
      <c r="AB981" s="3">
        <v>760</v>
      </c>
      <c r="AC981" s="3">
        <v>760</v>
      </c>
      <c r="AD981" s="3" t="s">
        <v>560</v>
      </c>
      <c r="AE981" s="3" t="s">
        <v>548</v>
      </c>
      <c r="AF981" s="3" t="s">
        <v>523</v>
      </c>
      <c r="BR981" s="3" t="s">
        <v>723</v>
      </c>
      <c r="BS981" s="3" t="s">
        <v>723</v>
      </c>
      <c r="BT981" s="3" t="s">
        <v>723</v>
      </c>
      <c r="BW981" s="3" t="s">
        <v>723</v>
      </c>
      <c r="CP981" s="3" t="s">
        <v>729</v>
      </c>
      <c r="DG981" s="3" t="s">
        <v>723</v>
      </c>
      <c r="DQ981" s="3" t="s">
        <v>723</v>
      </c>
      <c r="DT981" s="3" t="s">
        <v>723</v>
      </c>
      <c r="EE981" s="3" t="s">
        <v>723</v>
      </c>
      <c r="FD981" s="3" t="s">
        <v>723</v>
      </c>
      <c r="GA981" s="3" t="s">
        <v>723</v>
      </c>
      <c r="GJ981" s="3" t="s">
        <v>723</v>
      </c>
      <c r="HO981" s="3" t="s">
        <v>723</v>
      </c>
      <c r="JC981" s="3" t="s">
        <v>723</v>
      </c>
      <c r="JD981" s="3">
        <v>16</v>
      </c>
      <c r="JE981" s="3">
        <v>13</v>
      </c>
      <c r="JF981" s="3">
        <v>3</v>
      </c>
      <c r="JG981" s="3" t="s">
        <v>730</v>
      </c>
      <c r="JH981" s="3" t="s">
        <v>746</v>
      </c>
      <c r="KT981" s="3" t="s">
        <v>726</v>
      </c>
      <c r="KU981" s="3" t="s">
        <v>726</v>
      </c>
      <c r="KV981" s="3" t="s">
        <v>725</v>
      </c>
      <c r="KY981" s="3" t="s">
        <v>727</v>
      </c>
      <c r="LR981" s="3" t="s">
        <v>726</v>
      </c>
      <c r="MI981" s="3" t="s">
        <v>726</v>
      </c>
      <c r="MS981" s="3" t="s">
        <v>727</v>
      </c>
      <c r="MV981" s="3" t="s">
        <v>725</v>
      </c>
      <c r="NG981" s="3" t="s">
        <v>726</v>
      </c>
      <c r="OF981" s="3" t="s">
        <v>725</v>
      </c>
      <c r="PC981" s="3" t="s">
        <v>725</v>
      </c>
      <c r="PL981" s="3" t="s">
        <v>727</v>
      </c>
      <c r="QQ981" s="3" t="s">
        <v>725</v>
      </c>
      <c r="SE981" s="3" t="s">
        <v>726</v>
      </c>
      <c r="SF981" s="3">
        <v>9</v>
      </c>
      <c r="SG981" s="3">
        <v>4</v>
      </c>
      <c r="SH981" s="3">
        <v>3</v>
      </c>
      <c r="SI981" s="3">
        <v>6</v>
      </c>
      <c r="SJ981" s="3" t="s">
        <v>523</v>
      </c>
      <c r="SK981" s="3" t="s">
        <v>735</v>
      </c>
      <c r="SL981" s="3" t="s">
        <v>523</v>
      </c>
      <c r="SM981" s="3" t="s">
        <v>1254</v>
      </c>
      <c r="SN981" s="3" t="s">
        <v>542</v>
      </c>
      <c r="SO981" s="3" t="s">
        <v>526</v>
      </c>
      <c r="SP981" s="3" t="s">
        <v>544</v>
      </c>
    </row>
    <row r="982" spans="1:510" ht="12.75" x14ac:dyDescent="0.2">
      <c r="A982" s="2">
        <v>43950.145911400468</v>
      </c>
      <c r="B982" s="3" t="s">
        <v>507</v>
      </c>
      <c r="C982" s="3" t="s">
        <v>508</v>
      </c>
      <c r="D982" s="3" t="s">
        <v>509</v>
      </c>
      <c r="E982" s="3" t="s">
        <v>1143</v>
      </c>
      <c r="F982" s="3" t="s">
        <v>528</v>
      </c>
      <c r="G982" s="3" t="s">
        <v>511</v>
      </c>
      <c r="H982" s="3" t="s">
        <v>512</v>
      </c>
      <c r="I982" s="3" t="s">
        <v>556</v>
      </c>
      <c r="J982" s="3" t="s">
        <v>514</v>
      </c>
      <c r="K982" s="3"/>
      <c r="M982" s="3" t="s">
        <v>516</v>
      </c>
      <c r="N982" s="3" t="s">
        <v>578</v>
      </c>
      <c r="O982" s="3" t="s">
        <v>518</v>
      </c>
      <c r="P982" s="3">
        <v>7</v>
      </c>
      <c r="Q982" s="3" t="s">
        <v>733</v>
      </c>
      <c r="R982" s="3" t="s">
        <v>1159</v>
      </c>
      <c r="S982" s="3" t="s">
        <v>519</v>
      </c>
      <c r="T982" s="3" t="s">
        <v>533</v>
      </c>
      <c r="U982" s="3">
        <v>34</v>
      </c>
      <c r="V982" s="3">
        <v>35</v>
      </c>
      <c r="W982" s="3">
        <v>36</v>
      </c>
      <c r="X982" s="3">
        <v>34</v>
      </c>
      <c r="Y982" s="3">
        <v>31</v>
      </c>
      <c r="Z982" s="3" t="s">
        <v>534</v>
      </c>
      <c r="AA982" s="3">
        <v>1320</v>
      </c>
      <c r="AB982" s="3">
        <v>660</v>
      </c>
      <c r="AC982" s="3">
        <v>660</v>
      </c>
      <c r="AD982" s="3" t="s">
        <v>547</v>
      </c>
      <c r="AE982" s="3" t="s">
        <v>548</v>
      </c>
      <c r="AF982" s="3" t="s">
        <v>523</v>
      </c>
      <c r="AQ982" s="3" t="s">
        <v>723</v>
      </c>
      <c r="AR982" s="3" t="s">
        <v>723</v>
      </c>
      <c r="BW982" s="3" t="s">
        <v>723</v>
      </c>
      <c r="CU982" s="3" t="s">
        <v>723</v>
      </c>
      <c r="DQ982" s="3" t="s">
        <v>723</v>
      </c>
      <c r="DS982" s="3" t="s">
        <v>723</v>
      </c>
      <c r="DT982" s="3" t="s">
        <v>729</v>
      </c>
      <c r="GJ982" s="3" t="s">
        <v>723</v>
      </c>
      <c r="GY982" s="3" t="s">
        <v>723</v>
      </c>
      <c r="HB982" s="3" t="s">
        <v>723</v>
      </c>
      <c r="HO982" s="3" t="s">
        <v>723</v>
      </c>
      <c r="HY982" s="3" t="s">
        <v>723</v>
      </c>
      <c r="IF982" s="3" t="s">
        <v>723</v>
      </c>
      <c r="JD982" s="3">
        <v>13</v>
      </c>
      <c r="JE982" s="3">
        <v>6</v>
      </c>
      <c r="JF982" s="3">
        <v>4</v>
      </c>
      <c r="JG982" s="3">
        <v>2</v>
      </c>
      <c r="JH982" s="3" t="s">
        <v>742</v>
      </c>
      <c r="JS982" s="3" t="s">
        <v>725</v>
      </c>
      <c r="JT982" s="3" t="s">
        <v>725</v>
      </c>
      <c r="KY982" s="3" t="s">
        <v>726</v>
      </c>
      <c r="LW982" s="3" t="s">
        <v>725</v>
      </c>
      <c r="MS982" s="3" t="s">
        <v>727</v>
      </c>
      <c r="MU982" s="3" t="s">
        <v>725</v>
      </c>
      <c r="MV982" s="3" t="s">
        <v>726</v>
      </c>
      <c r="PL982" s="3" t="s">
        <v>727</v>
      </c>
      <c r="QA982" s="3" t="s">
        <v>725</v>
      </c>
      <c r="QD982" s="3" t="s">
        <v>727</v>
      </c>
      <c r="QQ982" s="3" t="s">
        <v>726</v>
      </c>
      <c r="RA982" s="3" t="s">
        <v>725</v>
      </c>
      <c r="RH982" s="3" t="s">
        <v>727</v>
      </c>
      <c r="SF982" s="3">
        <v>6</v>
      </c>
      <c r="SG982" s="3">
        <v>7</v>
      </c>
      <c r="SH982" s="3">
        <v>4</v>
      </c>
      <c r="SI982" s="3">
        <v>1</v>
      </c>
      <c r="SJ982" s="3" t="s">
        <v>523</v>
      </c>
      <c r="SK982" s="3" t="s">
        <v>740</v>
      </c>
      <c r="SL982" s="3" t="s">
        <v>524</v>
      </c>
      <c r="SM982" s="3" t="s">
        <v>1248</v>
      </c>
      <c r="SN982" s="3" t="s">
        <v>570</v>
      </c>
      <c r="SO982" s="3" t="s">
        <v>526</v>
      </c>
      <c r="SP982" s="3" t="s">
        <v>544</v>
      </c>
    </row>
    <row r="983" spans="1:510" ht="12.75" x14ac:dyDescent="0.2">
      <c r="A983" s="2">
        <v>43950.146662673607</v>
      </c>
      <c r="B983" s="3" t="s">
        <v>507</v>
      </c>
      <c r="C983" s="3" t="s">
        <v>508</v>
      </c>
      <c r="D983" s="3" t="s">
        <v>509</v>
      </c>
      <c r="E983" s="3" t="s">
        <v>1143</v>
      </c>
      <c r="F983" s="3" t="s">
        <v>528</v>
      </c>
      <c r="G983" s="3" t="s">
        <v>511</v>
      </c>
      <c r="H983" s="3" t="s">
        <v>512</v>
      </c>
      <c r="I983" s="3" t="s">
        <v>529</v>
      </c>
      <c r="J983" s="3" t="s">
        <v>557</v>
      </c>
      <c r="K983" s="3" t="s">
        <v>628</v>
      </c>
      <c r="L983" s="3" t="s">
        <v>867</v>
      </c>
      <c r="M983" s="3" t="s">
        <v>1125</v>
      </c>
      <c r="N983" s="3" t="s">
        <v>517</v>
      </c>
      <c r="O983" s="3" t="s">
        <v>580</v>
      </c>
      <c r="P983" s="3">
        <v>10</v>
      </c>
      <c r="Q983" s="3" t="s">
        <v>1125</v>
      </c>
      <c r="R983" s="3" t="s">
        <v>1125</v>
      </c>
      <c r="S983" s="3" t="s">
        <v>519</v>
      </c>
      <c r="T983" s="3" t="s">
        <v>520</v>
      </c>
      <c r="U983" s="3" t="s">
        <v>1125</v>
      </c>
      <c r="V983" s="3" t="s">
        <v>1125</v>
      </c>
      <c r="W983" s="3" t="s">
        <v>1125</v>
      </c>
      <c r="X983" s="3" t="s">
        <v>1125</v>
      </c>
      <c r="Y983" s="3" t="s">
        <v>1125</v>
      </c>
      <c r="AA983" s="3">
        <v>1520</v>
      </c>
      <c r="AB983" s="3">
        <v>760</v>
      </c>
      <c r="AC983" s="3">
        <v>760</v>
      </c>
      <c r="AD983" s="3" t="s">
        <v>560</v>
      </c>
      <c r="AE983" s="3" t="s">
        <v>548</v>
      </c>
      <c r="AF983" s="3" t="s">
        <v>523</v>
      </c>
      <c r="BR983" s="3" t="s">
        <v>723</v>
      </c>
      <c r="BS983" s="3" t="s">
        <v>723</v>
      </c>
      <c r="BT983" s="3" t="s">
        <v>723</v>
      </c>
      <c r="BW983" s="3" t="s">
        <v>723</v>
      </c>
      <c r="CP983" s="3" t="s">
        <v>729</v>
      </c>
      <c r="DG983" s="3" t="s">
        <v>723</v>
      </c>
      <c r="DQ983" s="3" t="s">
        <v>723</v>
      </c>
      <c r="DT983" s="3" t="s">
        <v>723</v>
      </c>
      <c r="EE983" s="3" t="s">
        <v>723</v>
      </c>
      <c r="FD983" s="3" t="s">
        <v>723</v>
      </c>
      <c r="GA983" s="3" t="s">
        <v>723</v>
      </c>
      <c r="GJ983" s="3" t="s">
        <v>723</v>
      </c>
      <c r="HO983" s="3" t="s">
        <v>723</v>
      </c>
      <c r="JC983" s="3" t="s">
        <v>723</v>
      </c>
      <c r="JD983" s="3">
        <v>16</v>
      </c>
      <c r="JE983" s="3">
        <v>13</v>
      </c>
      <c r="JF983" s="3">
        <v>3</v>
      </c>
      <c r="JG983" s="3" t="s">
        <v>730</v>
      </c>
      <c r="JH983" s="3" t="s">
        <v>746</v>
      </c>
      <c r="KT983" s="3" t="s">
        <v>726</v>
      </c>
      <c r="KU983" s="3" t="s">
        <v>726</v>
      </c>
      <c r="KV983" s="3" t="s">
        <v>725</v>
      </c>
      <c r="KY983" s="3" t="s">
        <v>727</v>
      </c>
      <c r="LR983" s="3" t="s">
        <v>726</v>
      </c>
      <c r="MI983" s="3" t="s">
        <v>726</v>
      </c>
      <c r="MS983" s="3" t="s">
        <v>727</v>
      </c>
      <c r="MV983" s="3" t="s">
        <v>725</v>
      </c>
      <c r="NG983" s="3" t="s">
        <v>726</v>
      </c>
      <c r="OF983" s="3" t="s">
        <v>725</v>
      </c>
      <c r="PC983" s="3" t="s">
        <v>725</v>
      </c>
      <c r="PL983" s="3" t="s">
        <v>727</v>
      </c>
      <c r="QQ983" s="3" t="s">
        <v>725</v>
      </c>
      <c r="SE983" s="3" t="s">
        <v>726</v>
      </c>
      <c r="SF983" s="3">
        <v>9</v>
      </c>
      <c r="SG983" s="3">
        <v>4</v>
      </c>
      <c r="SH983" s="3">
        <v>3</v>
      </c>
      <c r="SI983" s="3">
        <v>6</v>
      </c>
      <c r="SJ983" s="3" t="s">
        <v>523</v>
      </c>
      <c r="SK983" s="3" t="s">
        <v>735</v>
      </c>
      <c r="SL983" s="3" t="s">
        <v>523</v>
      </c>
      <c r="SM983" s="3" t="s">
        <v>1254</v>
      </c>
      <c r="SN983" s="3" t="s">
        <v>542</v>
      </c>
      <c r="SO983" s="3" t="s">
        <v>526</v>
      </c>
      <c r="SP983" s="3" t="s">
        <v>544</v>
      </c>
    </row>
    <row r="984" spans="1:510" ht="12.75" x14ac:dyDescent="0.2">
      <c r="A984" s="2">
        <v>43950.146788564816</v>
      </c>
      <c r="B984" s="3" t="s">
        <v>507</v>
      </c>
      <c r="C984" s="3" t="s">
        <v>508</v>
      </c>
      <c r="D984" s="3" t="s">
        <v>509</v>
      </c>
      <c r="E984" s="3" t="s">
        <v>1143</v>
      </c>
      <c r="F984" s="3" t="s">
        <v>528</v>
      </c>
      <c r="G984" s="3" t="s">
        <v>511</v>
      </c>
      <c r="H984" s="3" t="s">
        <v>512</v>
      </c>
      <c r="I984" s="3" t="s">
        <v>529</v>
      </c>
      <c r="J984" s="3" t="s">
        <v>557</v>
      </c>
      <c r="K984" s="3" t="s">
        <v>628</v>
      </c>
      <c r="L984" s="3" t="s">
        <v>867</v>
      </c>
      <c r="M984" s="3" t="s">
        <v>1125</v>
      </c>
      <c r="N984" s="3" t="s">
        <v>517</v>
      </c>
      <c r="O984" s="3" t="s">
        <v>580</v>
      </c>
      <c r="P984" s="3">
        <v>10</v>
      </c>
      <c r="Q984" s="3" t="s">
        <v>1125</v>
      </c>
      <c r="R984" s="3" t="s">
        <v>1125</v>
      </c>
      <c r="S984" s="3" t="s">
        <v>519</v>
      </c>
      <c r="T984" s="3" t="s">
        <v>520</v>
      </c>
      <c r="U984" s="3" t="s">
        <v>1125</v>
      </c>
      <c r="V984" s="3" t="s">
        <v>1125</v>
      </c>
      <c r="W984" s="3" t="s">
        <v>1125</v>
      </c>
      <c r="X984" s="3" t="s">
        <v>1125</v>
      </c>
      <c r="Y984" s="3" t="s">
        <v>1125</v>
      </c>
      <c r="AA984" s="3">
        <v>1520</v>
      </c>
      <c r="AB984" s="3">
        <v>760</v>
      </c>
      <c r="AC984" s="3">
        <v>760</v>
      </c>
      <c r="AD984" s="3" t="s">
        <v>560</v>
      </c>
      <c r="AE984" s="3" t="s">
        <v>548</v>
      </c>
      <c r="AF984" s="3" t="s">
        <v>523</v>
      </c>
      <c r="BR984" s="3" t="s">
        <v>723</v>
      </c>
      <c r="BS984" s="3" t="s">
        <v>723</v>
      </c>
      <c r="BT984" s="3" t="s">
        <v>723</v>
      </c>
      <c r="BW984" s="3" t="s">
        <v>723</v>
      </c>
      <c r="CP984" s="3" t="s">
        <v>729</v>
      </c>
      <c r="DG984" s="3" t="s">
        <v>723</v>
      </c>
      <c r="DQ984" s="3" t="s">
        <v>723</v>
      </c>
      <c r="DT984" s="3" t="s">
        <v>723</v>
      </c>
      <c r="EE984" s="3" t="s">
        <v>723</v>
      </c>
      <c r="FD984" s="3" t="s">
        <v>723</v>
      </c>
      <c r="GA984" s="3" t="s">
        <v>723</v>
      </c>
      <c r="GJ984" s="3" t="s">
        <v>723</v>
      </c>
      <c r="HO984" s="3" t="s">
        <v>723</v>
      </c>
      <c r="JC984" s="3" t="s">
        <v>723</v>
      </c>
      <c r="JD984" s="3">
        <v>16</v>
      </c>
      <c r="JE984" s="3">
        <v>13</v>
      </c>
      <c r="JF984" s="3">
        <v>3</v>
      </c>
      <c r="JG984" s="3" t="s">
        <v>730</v>
      </c>
      <c r="JH984" s="3" t="s">
        <v>746</v>
      </c>
      <c r="KT984" s="3" t="s">
        <v>726</v>
      </c>
      <c r="KU984" s="3" t="s">
        <v>726</v>
      </c>
      <c r="KV984" s="3" t="s">
        <v>725</v>
      </c>
      <c r="KY984" s="3" t="s">
        <v>727</v>
      </c>
      <c r="LR984" s="3" t="s">
        <v>726</v>
      </c>
      <c r="MI984" s="3" t="s">
        <v>726</v>
      </c>
      <c r="MS984" s="3" t="s">
        <v>727</v>
      </c>
      <c r="MV984" s="3" t="s">
        <v>725</v>
      </c>
      <c r="NG984" s="3" t="s">
        <v>726</v>
      </c>
      <c r="OF984" s="3" t="s">
        <v>725</v>
      </c>
      <c r="PC984" s="3" t="s">
        <v>725</v>
      </c>
      <c r="PL984" s="3" t="s">
        <v>727</v>
      </c>
      <c r="QQ984" s="3" t="s">
        <v>725</v>
      </c>
      <c r="SE984" s="3" t="s">
        <v>726</v>
      </c>
      <c r="SF984" s="3">
        <v>9</v>
      </c>
      <c r="SG984" s="3">
        <v>4</v>
      </c>
      <c r="SH984" s="3">
        <v>3</v>
      </c>
      <c r="SI984" s="3">
        <v>6</v>
      </c>
      <c r="SJ984" s="3" t="s">
        <v>523</v>
      </c>
      <c r="SK984" s="3" t="s">
        <v>735</v>
      </c>
      <c r="SL984" s="3" t="s">
        <v>523</v>
      </c>
      <c r="SM984" s="3" t="s">
        <v>1254</v>
      </c>
      <c r="SN984" s="3" t="s">
        <v>542</v>
      </c>
      <c r="SO984" s="3" t="s">
        <v>526</v>
      </c>
      <c r="SP984" s="3" t="s">
        <v>544</v>
      </c>
    </row>
    <row r="985" spans="1:510" ht="12.75" x14ac:dyDescent="0.2">
      <c r="A985" s="2">
        <v>43950.146839733796</v>
      </c>
      <c r="B985" s="3" t="s">
        <v>507</v>
      </c>
      <c r="C985" s="3" t="s">
        <v>508</v>
      </c>
      <c r="D985" s="3" t="s">
        <v>509</v>
      </c>
      <c r="E985" s="3" t="s">
        <v>1143</v>
      </c>
      <c r="F985" s="3" t="s">
        <v>528</v>
      </c>
      <c r="G985" s="3" t="s">
        <v>511</v>
      </c>
      <c r="H985" s="3" t="s">
        <v>512</v>
      </c>
      <c r="I985" s="3" t="s">
        <v>529</v>
      </c>
      <c r="J985" s="3" t="s">
        <v>557</v>
      </c>
      <c r="K985" s="3" t="s">
        <v>628</v>
      </c>
      <c r="L985" s="3" t="s">
        <v>867</v>
      </c>
      <c r="M985" s="3" t="s">
        <v>1125</v>
      </c>
      <c r="N985" s="3" t="s">
        <v>517</v>
      </c>
      <c r="O985" s="3" t="s">
        <v>580</v>
      </c>
      <c r="P985" s="3">
        <v>10</v>
      </c>
      <c r="Q985" s="3" t="s">
        <v>1125</v>
      </c>
      <c r="R985" s="3" t="s">
        <v>1125</v>
      </c>
      <c r="S985" s="3" t="s">
        <v>519</v>
      </c>
      <c r="T985" s="3" t="s">
        <v>520</v>
      </c>
      <c r="U985" s="3" t="s">
        <v>1125</v>
      </c>
      <c r="V985" s="3" t="s">
        <v>1125</v>
      </c>
      <c r="W985" s="3" t="s">
        <v>1125</v>
      </c>
      <c r="X985" s="3" t="s">
        <v>1125</v>
      </c>
      <c r="Y985" s="3" t="s">
        <v>1125</v>
      </c>
      <c r="AA985" s="3">
        <v>1520</v>
      </c>
      <c r="AB985" s="3">
        <v>760</v>
      </c>
      <c r="AC985" s="3">
        <v>760</v>
      </c>
      <c r="AD985" s="3" t="s">
        <v>560</v>
      </c>
      <c r="AE985" s="3" t="s">
        <v>548</v>
      </c>
      <c r="AF985" s="3" t="s">
        <v>523</v>
      </c>
      <c r="BR985" s="3" t="s">
        <v>723</v>
      </c>
      <c r="BS985" s="3" t="s">
        <v>723</v>
      </c>
      <c r="BT985" s="3" t="s">
        <v>723</v>
      </c>
      <c r="BW985" s="3" t="s">
        <v>723</v>
      </c>
      <c r="CP985" s="3" t="s">
        <v>729</v>
      </c>
      <c r="DG985" s="3" t="s">
        <v>723</v>
      </c>
      <c r="DQ985" s="3" t="s">
        <v>723</v>
      </c>
      <c r="DT985" s="3" t="s">
        <v>723</v>
      </c>
      <c r="EE985" s="3" t="s">
        <v>723</v>
      </c>
      <c r="FD985" s="3" t="s">
        <v>723</v>
      </c>
      <c r="GA985" s="3" t="s">
        <v>723</v>
      </c>
      <c r="GJ985" s="3" t="s">
        <v>723</v>
      </c>
      <c r="HO985" s="3" t="s">
        <v>723</v>
      </c>
      <c r="JC985" s="3" t="s">
        <v>723</v>
      </c>
      <c r="JD985" s="3">
        <v>16</v>
      </c>
      <c r="JE985" s="3">
        <v>13</v>
      </c>
      <c r="JF985" s="3">
        <v>3</v>
      </c>
      <c r="JG985" s="3" t="s">
        <v>730</v>
      </c>
      <c r="JH985" s="3" t="s">
        <v>746</v>
      </c>
      <c r="KT985" s="3" t="s">
        <v>726</v>
      </c>
      <c r="KU985" s="3" t="s">
        <v>726</v>
      </c>
      <c r="KV985" s="3" t="s">
        <v>725</v>
      </c>
      <c r="KY985" s="3" t="s">
        <v>727</v>
      </c>
      <c r="LR985" s="3" t="s">
        <v>726</v>
      </c>
      <c r="MI985" s="3" t="s">
        <v>726</v>
      </c>
      <c r="MS985" s="3" t="s">
        <v>727</v>
      </c>
      <c r="MV985" s="3" t="s">
        <v>725</v>
      </c>
      <c r="NG985" s="3" t="s">
        <v>726</v>
      </c>
      <c r="OF985" s="3" t="s">
        <v>725</v>
      </c>
      <c r="PC985" s="3" t="s">
        <v>725</v>
      </c>
      <c r="PL985" s="3" t="s">
        <v>727</v>
      </c>
      <c r="QQ985" s="3" t="s">
        <v>725</v>
      </c>
      <c r="SE985" s="3" t="s">
        <v>726</v>
      </c>
      <c r="SF985" s="3">
        <v>9</v>
      </c>
      <c r="SG985" s="3">
        <v>4</v>
      </c>
      <c r="SH985" s="3">
        <v>3</v>
      </c>
      <c r="SI985" s="3">
        <v>6</v>
      </c>
      <c r="SJ985" s="3" t="s">
        <v>523</v>
      </c>
      <c r="SK985" s="3" t="s">
        <v>735</v>
      </c>
      <c r="SL985" s="3" t="s">
        <v>523</v>
      </c>
      <c r="SM985" s="3" t="s">
        <v>1254</v>
      </c>
      <c r="SN985" s="3" t="s">
        <v>542</v>
      </c>
      <c r="SO985" s="3" t="s">
        <v>526</v>
      </c>
      <c r="SP985" s="3" t="s">
        <v>544</v>
      </c>
    </row>
    <row r="986" spans="1:510" ht="12.75" x14ac:dyDescent="0.2">
      <c r="A986" s="2">
        <v>43950.148616851853</v>
      </c>
      <c r="B986" s="3" t="s">
        <v>507</v>
      </c>
      <c r="C986" s="3" t="s">
        <v>508</v>
      </c>
      <c r="D986" s="3" t="s">
        <v>509</v>
      </c>
      <c r="E986" s="3" t="s">
        <v>1143</v>
      </c>
      <c r="F986" s="3" t="s">
        <v>528</v>
      </c>
      <c r="G986" s="3" t="s">
        <v>511</v>
      </c>
      <c r="H986" s="3" t="s">
        <v>1125</v>
      </c>
      <c r="I986" s="3" t="s">
        <v>556</v>
      </c>
      <c r="J986" s="3" t="s">
        <v>557</v>
      </c>
      <c r="K986" s="3" t="s">
        <v>602</v>
      </c>
      <c r="L986" s="3" t="s">
        <v>868</v>
      </c>
      <c r="M986" s="3" t="s">
        <v>1125</v>
      </c>
      <c r="N986" s="3" t="s">
        <v>517</v>
      </c>
      <c r="O986" s="3" t="s">
        <v>580</v>
      </c>
      <c r="P986" s="3">
        <v>10</v>
      </c>
      <c r="Q986" s="3" t="s">
        <v>733</v>
      </c>
      <c r="R986" s="3" t="s">
        <v>1125</v>
      </c>
      <c r="S986" s="3" t="s">
        <v>519</v>
      </c>
      <c r="T986" s="3" t="s">
        <v>533</v>
      </c>
      <c r="U986" s="3">
        <v>35</v>
      </c>
      <c r="V986" s="3">
        <v>34</v>
      </c>
      <c r="W986" s="3">
        <v>35</v>
      </c>
      <c r="X986" s="3">
        <v>34</v>
      </c>
      <c r="Y986" s="3">
        <v>35</v>
      </c>
      <c r="Z986" s="3" t="s">
        <v>534</v>
      </c>
      <c r="AA986" s="3">
        <v>1350</v>
      </c>
      <c r="AB986" s="3">
        <v>680</v>
      </c>
      <c r="AC986" s="3">
        <v>670</v>
      </c>
      <c r="AD986" s="3" t="s">
        <v>576</v>
      </c>
      <c r="AE986" s="3" t="s">
        <v>587</v>
      </c>
      <c r="AF986" s="3" t="s">
        <v>523</v>
      </c>
      <c r="AQ986" s="3" t="s">
        <v>723</v>
      </c>
      <c r="AV986" s="3" t="s">
        <v>729</v>
      </c>
      <c r="BW986" s="3" t="s">
        <v>723</v>
      </c>
      <c r="CA986" s="3" t="s">
        <v>723</v>
      </c>
      <c r="CP986" s="3" t="s">
        <v>723</v>
      </c>
      <c r="FR986" s="3" t="s">
        <v>723</v>
      </c>
      <c r="GA986" s="3" t="s">
        <v>723</v>
      </c>
      <c r="GD986" s="3" t="s">
        <v>723</v>
      </c>
      <c r="GG986" s="3" t="s">
        <v>723</v>
      </c>
      <c r="HO986" s="3" t="s">
        <v>723</v>
      </c>
      <c r="HY986" s="3" t="s">
        <v>723</v>
      </c>
      <c r="JD986" s="3">
        <v>11</v>
      </c>
      <c r="JE986" s="3">
        <v>11</v>
      </c>
      <c r="JF986" s="3" t="s">
        <v>730</v>
      </c>
      <c r="JG986" s="3" t="s">
        <v>730</v>
      </c>
      <c r="JH986" s="3" t="s">
        <v>746</v>
      </c>
      <c r="JS986" s="3" t="s">
        <v>725</v>
      </c>
      <c r="JX986" s="3" t="s">
        <v>726</v>
      </c>
      <c r="KY986" s="3" t="s">
        <v>726</v>
      </c>
      <c r="LC986" s="3" t="s">
        <v>725</v>
      </c>
      <c r="LR986" s="3" t="s">
        <v>726</v>
      </c>
      <c r="OT986" s="3" t="s">
        <v>725</v>
      </c>
      <c r="PC986" s="3" t="s">
        <v>726</v>
      </c>
      <c r="PF986" s="3" t="s">
        <v>725</v>
      </c>
      <c r="PI986" s="3" t="s">
        <v>725</v>
      </c>
      <c r="QQ986" s="3" t="s">
        <v>726</v>
      </c>
      <c r="RA986" s="3" t="s">
        <v>726</v>
      </c>
      <c r="SF986" s="3">
        <v>5</v>
      </c>
      <c r="SG986" s="3">
        <v>6</v>
      </c>
      <c r="SH986" s="3">
        <v>0</v>
      </c>
      <c r="SI986" s="3">
        <v>5</v>
      </c>
      <c r="SJ986" s="3" t="s">
        <v>523</v>
      </c>
      <c r="SK986" s="3" t="s">
        <v>752</v>
      </c>
      <c r="SL986" s="3" t="s">
        <v>523</v>
      </c>
      <c r="SM986" s="6" t="s">
        <v>1125</v>
      </c>
      <c r="SO986" s="3" t="s">
        <v>554</v>
      </c>
      <c r="SP986" s="3" t="s">
        <v>544</v>
      </c>
    </row>
    <row r="987" spans="1:510" ht="12.75" x14ac:dyDescent="0.2">
      <c r="A987" s="2">
        <v>43955.82965944444</v>
      </c>
      <c r="B987" s="3" t="s">
        <v>507</v>
      </c>
      <c r="C987" s="3" t="s">
        <v>753</v>
      </c>
      <c r="D987" s="3" t="s">
        <v>566</v>
      </c>
      <c r="E987" s="3" t="s">
        <v>1143</v>
      </c>
      <c r="F987" s="3" t="s">
        <v>528</v>
      </c>
      <c r="G987" s="3" t="s">
        <v>511</v>
      </c>
      <c r="H987" s="3" t="s">
        <v>512</v>
      </c>
      <c r="I987" s="3" t="s">
        <v>585</v>
      </c>
      <c r="J987" s="3" t="s">
        <v>557</v>
      </c>
      <c r="K987" s="3" t="s">
        <v>1233</v>
      </c>
      <c r="L987" s="3" t="s">
        <v>711</v>
      </c>
      <c r="M987" s="3" t="s">
        <v>1125</v>
      </c>
      <c r="N987" s="3" t="s">
        <v>517</v>
      </c>
      <c r="O987" s="3" t="s">
        <v>580</v>
      </c>
      <c r="P987" s="3">
        <v>8</v>
      </c>
      <c r="Q987" s="3" t="s">
        <v>1125</v>
      </c>
      <c r="R987" s="3" t="s">
        <v>1125</v>
      </c>
      <c r="S987" s="3" t="s">
        <v>519</v>
      </c>
      <c r="T987" s="3" t="s">
        <v>520</v>
      </c>
      <c r="U987" s="3" t="s">
        <v>1125</v>
      </c>
      <c r="V987" s="3" t="s">
        <v>1125</v>
      </c>
      <c r="W987" s="3" t="s">
        <v>1125</v>
      </c>
      <c r="X987" s="3" t="s">
        <v>1125</v>
      </c>
      <c r="Y987" s="3" t="s">
        <v>1125</v>
      </c>
      <c r="AA987" s="3">
        <v>1540</v>
      </c>
      <c r="AB987" s="3">
        <v>740</v>
      </c>
      <c r="AC987" s="3">
        <v>800</v>
      </c>
      <c r="AD987" s="3" t="s">
        <v>564</v>
      </c>
      <c r="AE987" s="3" t="s">
        <v>541</v>
      </c>
      <c r="AF987" s="3" t="s">
        <v>523</v>
      </c>
      <c r="AV987" s="3" t="s">
        <v>723</v>
      </c>
      <c r="BR987" s="3" t="s">
        <v>723</v>
      </c>
      <c r="CI987" s="3" t="s">
        <v>723</v>
      </c>
      <c r="CP987" s="3" t="s">
        <v>723</v>
      </c>
      <c r="CX987" s="3" t="s">
        <v>723</v>
      </c>
      <c r="FD987" s="3" t="s">
        <v>723</v>
      </c>
      <c r="HO987" s="3" t="s">
        <v>723</v>
      </c>
      <c r="HY987" s="3" t="s">
        <v>723</v>
      </c>
      <c r="JC987" s="3" t="s">
        <v>723</v>
      </c>
      <c r="JD987" s="3">
        <v>10</v>
      </c>
      <c r="JE987" s="3">
        <v>10</v>
      </c>
      <c r="JF987" s="3" t="s">
        <v>730</v>
      </c>
      <c r="JG987" s="3" t="s">
        <v>730</v>
      </c>
      <c r="JH987" s="3" t="s">
        <v>735</v>
      </c>
      <c r="JX987" s="3" t="s">
        <v>727</v>
      </c>
      <c r="KT987" s="3" t="s">
        <v>725</v>
      </c>
      <c r="LK987" s="3" t="s">
        <v>725</v>
      </c>
      <c r="LR987" s="3" t="s">
        <v>726</v>
      </c>
      <c r="MS987" s="3" t="s">
        <v>727</v>
      </c>
      <c r="OF987" s="3" t="s">
        <v>726</v>
      </c>
      <c r="QQ987" s="3" t="s">
        <v>725</v>
      </c>
      <c r="RA987" s="3" t="s">
        <v>725</v>
      </c>
      <c r="SE987" s="3" t="s">
        <v>726</v>
      </c>
      <c r="SF987" s="3">
        <v>5</v>
      </c>
      <c r="SG987" s="3">
        <v>3</v>
      </c>
      <c r="SH987" s="3">
        <v>2</v>
      </c>
      <c r="SI987" s="3">
        <v>5</v>
      </c>
      <c r="SJ987" s="3" t="s">
        <v>523</v>
      </c>
      <c r="SK987" s="3" t="s">
        <v>778</v>
      </c>
      <c r="SL987" s="3" t="s">
        <v>523</v>
      </c>
      <c r="SM987" s="3" t="s">
        <v>1254</v>
      </c>
      <c r="SN987" s="3" t="s">
        <v>542</v>
      </c>
      <c r="SO987" s="3" t="s">
        <v>554</v>
      </c>
      <c r="SP987" s="3" t="s">
        <v>544</v>
      </c>
    </row>
    <row r="988" spans="1:510" ht="12.75" x14ac:dyDescent="0.2">
      <c r="A988" s="2">
        <v>43950.153080891207</v>
      </c>
      <c r="B988" s="3" t="s">
        <v>507</v>
      </c>
      <c r="C988" s="3" t="s">
        <v>508</v>
      </c>
      <c r="D988" s="3" t="s">
        <v>566</v>
      </c>
      <c r="E988" s="3" t="s">
        <v>1143</v>
      </c>
      <c r="F988" s="3" t="s">
        <v>510</v>
      </c>
      <c r="G988" s="3" t="s">
        <v>636</v>
      </c>
      <c r="H988" s="3" t="s">
        <v>512</v>
      </c>
      <c r="I988" s="3" t="s">
        <v>513</v>
      </c>
      <c r="J988" s="3" t="s">
        <v>514</v>
      </c>
      <c r="K988" s="3"/>
      <c r="M988" s="3" t="s">
        <v>516</v>
      </c>
      <c r="N988" s="3" t="s">
        <v>531</v>
      </c>
      <c r="O988" s="3" t="s">
        <v>518</v>
      </c>
      <c r="P988" s="3">
        <v>7</v>
      </c>
      <c r="Q988" s="3" t="s">
        <v>733</v>
      </c>
      <c r="R988" s="3" t="s">
        <v>1161</v>
      </c>
      <c r="S988" s="3" t="s">
        <v>519</v>
      </c>
      <c r="T988" s="3" t="s">
        <v>533</v>
      </c>
      <c r="U988" s="3">
        <v>30</v>
      </c>
      <c r="V988" s="3">
        <v>32</v>
      </c>
      <c r="W988" s="3">
        <v>28</v>
      </c>
      <c r="X988" s="3">
        <v>32</v>
      </c>
      <c r="Y988" s="3">
        <v>28</v>
      </c>
      <c r="Z988" s="3" t="s">
        <v>534</v>
      </c>
      <c r="AA988" s="3">
        <v>1440</v>
      </c>
      <c r="AB988" s="3">
        <v>720</v>
      </c>
      <c r="AC988" s="3">
        <v>720</v>
      </c>
      <c r="AD988" s="3" t="s">
        <v>613</v>
      </c>
      <c r="AE988" s="3" t="s">
        <v>548</v>
      </c>
      <c r="AF988" s="3" t="s">
        <v>523</v>
      </c>
      <c r="AR988" s="3" t="s">
        <v>723</v>
      </c>
      <c r="FF988" s="3" t="s">
        <v>723</v>
      </c>
      <c r="FM988" s="3" t="s">
        <v>729</v>
      </c>
      <c r="JD988" s="3">
        <v>7</v>
      </c>
      <c r="JE988" s="3">
        <v>2</v>
      </c>
      <c r="JF988" s="3">
        <v>1</v>
      </c>
      <c r="JG988" s="3">
        <v>4</v>
      </c>
      <c r="JH988" s="3" t="s">
        <v>770</v>
      </c>
      <c r="JT988" s="3" t="s">
        <v>726</v>
      </c>
      <c r="OH988" s="3" t="s">
        <v>725</v>
      </c>
      <c r="OO988" s="3" t="s">
        <v>726</v>
      </c>
      <c r="SF988" s="3">
        <v>5</v>
      </c>
      <c r="SG988" s="3">
        <v>2</v>
      </c>
      <c r="SH988" s="3">
        <v>0</v>
      </c>
      <c r="SI988" s="3">
        <v>0</v>
      </c>
      <c r="SJ988" s="3" t="s">
        <v>523</v>
      </c>
      <c r="SK988" s="3" t="s">
        <v>749</v>
      </c>
      <c r="SL988" s="3" t="s">
        <v>524</v>
      </c>
      <c r="SM988" s="3" t="s">
        <v>1252</v>
      </c>
      <c r="SN988" s="3" t="s">
        <v>525</v>
      </c>
      <c r="SO988" s="3" t="s">
        <v>543</v>
      </c>
      <c r="SP988" s="3" t="s">
        <v>549</v>
      </c>
    </row>
    <row r="989" spans="1:510" ht="12.75" x14ac:dyDescent="0.2">
      <c r="A989" s="2">
        <v>43950.153650636574</v>
      </c>
      <c r="B989" s="3" t="s">
        <v>507</v>
      </c>
      <c r="C989" s="3" t="s">
        <v>508</v>
      </c>
      <c r="D989" s="3" t="s">
        <v>509</v>
      </c>
      <c r="E989" s="3" t="s">
        <v>1143</v>
      </c>
      <c r="F989" s="3" t="s">
        <v>528</v>
      </c>
      <c r="G989" s="3" t="s">
        <v>511</v>
      </c>
      <c r="H989" s="3" t="s">
        <v>512</v>
      </c>
      <c r="I989" s="3" t="s">
        <v>529</v>
      </c>
      <c r="J989" s="3" t="s">
        <v>557</v>
      </c>
      <c r="K989" s="3" t="s">
        <v>628</v>
      </c>
      <c r="L989" s="3" t="s">
        <v>867</v>
      </c>
      <c r="M989" s="3" t="s">
        <v>1125</v>
      </c>
      <c r="N989" s="3" t="s">
        <v>517</v>
      </c>
      <c r="O989" s="3" t="s">
        <v>580</v>
      </c>
      <c r="P989" s="3">
        <v>10</v>
      </c>
      <c r="Q989" s="3" t="s">
        <v>1125</v>
      </c>
      <c r="R989" s="3" t="s">
        <v>1125</v>
      </c>
      <c r="S989" s="3" t="s">
        <v>519</v>
      </c>
      <c r="T989" s="3" t="s">
        <v>520</v>
      </c>
      <c r="U989" s="3" t="s">
        <v>1125</v>
      </c>
      <c r="V989" s="3" t="s">
        <v>1125</v>
      </c>
      <c r="W989" s="3" t="s">
        <v>1125</v>
      </c>
      <c r="X989" s="3" t="s">
        <v>1125</v>
      </c>
      <c r="Y989" s="3" t="s">
        <v>1125</v>
      </c>
      <c r="AA989" s="3">
        <v>1520</v>
      </c>
      <c r="AB989" s="3">
        <v>760</v>
      </c>
      <c r="AC989" s="3">
        <v>760</v>
      </c>
      <c r="AD989" s="3" t="s">
        <v>560</v>
      </c>
      <c r="AE989" s="3" t="s">
        <v>548</v>
      </c>
      <c r="AF989" s="3" t="s">
        <v>523</v>
      </c>
      <c r="BR989" s="3" t="s">
        <v>723</v>
      </c>
      <c r="BS989" s="3" t="s">
        <v>723</v>
      </c>
      <c r="BT989" s="3" t="s">
        <v>723</v>
      </c>
      <c r="BW989" s="3" t="s">
        <v>723</v>
      </c>
      <c r="CP989" s="3" t="s">
        <v>729</v>
      </c>
      <c r="DG989" s="3" t="s">
        <v>723</v>
      </c>
      <c r="DQ989" s="3" t="s">
        <v>723</v>
      </c>
      <c r="DT989" s="3" t="s">
        <v>723</v>
      </c>
      <c r="EE989" s="3" t="s">
        <v>723</v>
      </c>
      <c r="FD989" s="3" t="s">
        <v>723</v>
      </c>
      <c r="GA989" s="3" t="s">
        <v>723</v>
      </c>
      <c r="GJ989" s="3" t="s">
        <v>723</v>
      </c>
      <c r="HO989" s="3" t="s">
        <v>723</v>
      </c>
      <c r="JC989" s="3" t="s">
        <v>723</v>
      </c>
      <c r="JD989" s="3">
        <v>16</v>
      </c>
      <c r="JE989" s="3">
        <v>13</v>
      </c>
      <c r="JF989" s="3">
        <v>3</v>
      </c>
      <c r="JG989" s="3" t="s">
        <v>730</v>
      </c>
      <c r="JH989" s="3" t="s">
        <v>746</v>
      </c>
      <c r="KT989" s="3" t="s">
        <v>726</v>
      </c>
      <c r="KU989" s="3" t="s">
        <v>726</v>
      </c>
      <c r="KV989" s="3" t="s">
        <v>725</v>
      </c>
      <c r="KY989" s="3" t="s">
        <v>727</v>
      </c>
      <c r="LR989" s="3" t="s">
        <v>726</v>
      </c>
      <c r="MI989" s="3" t="s">
        <v>726</v>
      </c>
      <c r="MS989" s="3" t="s">
        <v>727</v>
      </c>
      <c r="MV989" s="3" t="s">
        <v>725</v>
      </c>
      <c r="NG989" s="3" t="s">
        <v>726</v>
      </c>
      <c r="OF989" s="3" t="s">
        <v>725</v>
      </c>
      <c r="PC989" s="3" t="s">
        <v>725</v>
      </c>
      <c r="PL989" s="3" t="s">
        <v>727</v>
      </c>
      <c r="QQ989" s="3" t="s">
        <v>725</v>
      </c>
      <c r="SE989" s="3" t="s">
        <v>726</v>
      </c>
      <c r="SF989" s="3">
        <v>9</v>
      </c>
      <c r="SG989" s="3">
        <v>4</v>
      </c>
      <c r="SH989" s="3">
        <v>3</v>
      </c>
      <c r="SI989" s="3">
        <v>6</v>
      </c>
      <c r="SJ989" s="3" t="s">
        <v>523</v>
      </c>
      <c r="SK989" s="3" t="s">
        <v>735</v>
      </c>
      <c r="SL989" s="3" t="s">
        <v>523</v>
      </c>
      <c r="SM989" s="3" t="s">
        <v>1254</v>
      </c>
      <c r="SN989" s="3" t="s">
        <v>542</v>
      </c>
      <c r="SO989" s="3" t="s">
        <v>526</v>
      </c>
      <c r="SP989" s="3" t="s">
        <v>544</v>
      </c>
    </row>
    <row r="990" spans="1:510" ht="12.75" x14ac:dyDescent="0.2">
      <c r="A990" s="2">
        <v>43955.829763020833</v>
      </c>
      <c r="B990" s="3" t="s">
        <v>507</v>
      </c>
      <c r="C990" s="3" t="s">
        <v>753</v>
      </c>
      <c r="D990" s="3" t="s">
        <v>566</v>
      </c>
      <c r="E990" s="3" t="s">
        <v>1143</v>
      </c>
      <c r="F990" s="3" t="s">
        <v>528</v>
      </c>
      <c r="G990" s="3" t="s">
        <v>511</v>
      </c>
      <c r="H990" s="3" t="s">
        <v>512</v>
      </c>
      <c r="I990" s="3" t="s">
        <v>585</v>
      </c>
      <c r="J990" s="3" t="s">
        <v>557</v>
      </c>
      <c r="K990" s="3" t="s">
        <v>1233</v>
      </c>
      <c r="L990" s="3" t="s">
        <v>711</v>
      </c>
      <c r="M990" s="3" t="s">
        <v>1125</v>
      </c>
      <c r="N990" s="3" t="s">
        <v>517</v>
      </c>
      <c r="O990" s="3" t="s">
        <v>580</v>
      </c>
      <c r="P990" s="3">
        <v>8</v>
      </c>
      <c r="Q990" s="3" t="s">
        <v>1125</v>
      </c>
      <c r="R990" s="3" t="s">
        <v>1125</v>
      </c>
      <c r="S990" s="3" t="s">
        <v>519</v>
      </c>
      <c r="T990" s="3" t="s">
        <v>520</v>
      </c>
      <c r="U990" s="3" t="s">
        <v>1125</v>
      </c>
      <c r="V990" s="3" t="s">
        <v>1125</v>
      </c>
      <c r="W990" s="3" t="s">
        <v>1125</v>
      </c>
      <c r="X990" s="3" t="s">
        <v>1125</v>
      </c>
      <c r="Y990" s="3" t="s">
        <v>1125</v>
      </c>
      <c r="AA990" s="3">
        <v>1540</v>
      </c>
      <c r="AB990" s="3">
        <v>740</v>
      </c>
      <c r="AC990" s="3">
        <v>800</v>
      </c>
      <c r="AD990" s="3" t="s">
        <v>564</v>
      </c>
      <c r="AE990" s="3" t="s">
        <v>541</v>
      </c>
      <c r="AF990" s="3" t="s">
        <v>523</v>
      </c>
      <c r="AV990" s="3" t="s">
        <v>723</v>
      </c>
      <c r="BR990" s="3" t="s">
        <v>723</v>
      </c>
      <c r="CI990" s="3" t="s">
        <v>723</v>
      </c>
      <c r="CP990" s="3" t="s">
        <v>723</v>
      </c>
      <c r="CX990" s="3" t="s">
        <v>723</v>
      </c>
      <c r="FD990" s="3" t="s">
        <v>723</v>
      </c>
      <c r="HO990" s="3" t="s">
        <v>723</v>
      </c>
      <c r="HY990" s="3" t="s">
        <v>723</v>
      </c>
      <c r="JC990" s="3" t="s">
        <v>723</v>
      </c>
      <c r="JD990" s="3">
        <v>10</v>
      </c>
      <c r="JE990" s="3">
        <v>10</v>
      </c>
      <c r="JF990" s="3" t="s">
        <v>730</v>
      </c>
      <c r="JG990" s="3" t="s">
        <v>730</v>
      </c>
      <c r="JH990" s="3" t="s">
        <v>735</v>
      </c>
      <c r="JX990" s="3" t="s">
        <v>727</v>
      </c>
      <c r="KT990" s="3" t="s">
        <v>725</v>
      </c>
      <c r="LK990" s="3" t="s">
        <v>725</v>
      </c>
      <c r="LR990" s="3" t="s">
        <v>726</v>
      </c>
      <c r="MS990" s="3" t="s">
        <v>727</v>
      </c>
      <c r="OF990" s="3" t="s">
        <v>726</v>
      </c>
      <c r="QQ990" s="3" t="s">
        <v>725</v>
      </c>
      <c r="RA990" s="3" t="s">
        <v>725</v>
      </c>
      <c r="SE990" s="3" t="s">
        <v>726</v>
      </c>
      <c r="SF990" s="3">
        <v>5</v>
      </c>
      <c r="SG990" s="3">
        <v>3</v>
      </c>
      <c r="SH990" s="3">
        <v>2</v>
      </c>
      <c r="SI990" s="3">
        <v>5</v>
      </c>
      <c r="SJ990" s="3" t="s">
        <v>523</v>
      </c>
      <c r="SK990" s="3" t="s">
        <v>778</v>
      </c>
      <c r="SL990" s="3" t="s">
        <v>523</v>
      </c>
      <c r="SM990" s="3" t="s">
        <v>1254</v>
      </c>
      <c r="SN990" s="3" t="s">
        <v>542</v>
      </c>
      <c r="SO990" s="3" t="s">
        <v>554</v>
      </c>
      <c r="SP990" s="3" t="s">
        <v>544</v>
      </c>
    </row>
    <row r="991" spans="1:510" ht="12.75" x14ac:dyDescent="0.2">
      <c r="A991" s="2">
        <v>43950.155024675929</v>
      </c>
      <c r="B991" s="3" t="s">
        <v>507</v>
      </c>
      <c r="C991" s="3" t="s">
        <v>508</v>
      </c>
      <c r="D991" s="3" t="s">
        <v>509</v>
      </c>
      <c r="E991" s="3" t="s">
        <v>1143</v>
      </c>
      <c r="F991" s="3" t="s">
        <v>528</v>
      </c>
      <c r="G991" s="3" t="s">
        <v>511</v>
      </c>
      <c r="H991" s="3" t="s">
        <v>555</v>
      </c>
      <c r="I991" s="3" t="s">
        <v>529</v>
      </c>
      <c r="J991" s="3" t="s">
        <v>514</v>
      </c>
      <c r="K991" s="3"/>
      <c r="M991" s="3" t="s">
        <v>516</v>
      </c>
      <c r="N991" s="3" t="s">
        <v>517</v>
      </c>
      <c r="O991" s="3" t="s">
        <v>518</v>
      </c>
      <c r="P991" s="3">
        <v>9</v>
      </c>
      <c r="Q991" s="3" t="s">
        <v>733</v>
      </c>
      <c r="R991" s="3" t="s">
        <v>1159</v>
      </c>
      <c r="S991" s="3" t="s">
        <v>519</v>
      </c>
      <c r="T991" s="3" t="s">
        <v>533</v>
      </c>
      <c r="U991" s="3">
        <v>34</v>
      </c>
      <c r="V991" s="3">
        <v>35</v>
      </c>
      <c r="W991" s="3">
        <v>34</v>
      </c>
      <c r="X991" s="3">
        <v>33</v>
      </c>
      <c r="Y991" s="3">
        <v>33</v>
      </c>
      <c r="Z991" s="3" t="s">
        <v>534</v>
      </c>
      <c r="AA991" s="3">
        <v>1470</v>
      </c>
      <c r="AB991" s="3">
        <v>730</v>
      </c>
      <c r="AC991" s="3">
        <v>740</v>
      </c>
      <c r="AD991" s="3" t="s">
        <v>521</v>
      </c>
      <c r="AE991" s="3" t="s">
        <v>522</v>
      </c>
      <c r="AF991" s="3" t="s">
        <v>523</v>
      </c>
      <c r="AR991" s="3" t="s">
        <v>723</v>
      </c>
      <c r="BE991" s="3" t="s">
        <v>723</v>
      </c>
      <c r="CX991" s="3" t="s">
        <v>723</v>
      </c>
      <c r="DT991" s="3" t="s">
        <v>723</v>
      </c>
      <c r="EA991" s="3" t="s">
        <v>723</v>
      </c>
      <c r="FD991" s="3" t="s">
        <v>723</v>
      </c>
      <c r="GJ991" s="3" t="s">
        <v>723</v>
      </c>
      <c r="GS991" s="3" t="s">
        <v>723</v>
      </c>
      <c r="HB991" s="3" t="s">
        <v>723</v>
      </c>
      <c r="HO991" s="3" t="s">
        <v>723</v>
      </c>
      <c r="IJ991" s="3" t="s">
        <v>723</v>
      </c>
      <c r="IR991" s="3" t="s">
        <v>723</v>
      </c>
      <c r="JD991" s="3">
        <v>16</v>
      </c>
      <c r="JE991" s="3">
        <v>8</v>
      </c>
      <c r="JF991" s="3">
        <v>5</v>
      </c>
      <c r="JG991" s="3">
        <v>3</v>
      </c>
      <c r="JH991" s="3" t="s">
        <v>784</v>
      </c>
      <c r="JT991" s="3" t="s">
        <v>726</v>
      </c>
      <c r="KG991" s="3" t="s">
        <v>727</v>
      </c>
      <c r="LZ991" s="3" t="s">
        <v>726</v>
      </c>
      <c r="MV991" s="3" t="s">
        <v>726</v>
      </c>
      <c r="OF991" s="3" t="s">
        <v>726</v>
      </c>
      <c r="PL991" s="3" t="s">
        <v>726</v>
      </c>
      <c r="PU991" s="3" t="s">
        <v>725</v>
      </c>
      <c r="QD991" s="3" t="s">
        <v>725</v>
      </c>
      <c r="QQ991" s="3" t="s">
        <v>726</v>
      </c>
      <c r="RI991" s="3" t="s">
        <v>726</v>
      </c>
      <c r="RJ991" s="3" t="s">
        <v>725</v>
      </c>
      <c r="RL991" s="3" t="s">
        <v>727</v>
      </c>
      <c r="RT991" s="3" t="s">
        <v>726</v>
      </c>
      <c r="SF991" s="3">
        <v>6</v>
      </c>
      <c r="SG991" s="3">
        <v>8</v>
      </c>
      <c r="SH991" s="3">
        <v>2</v>
      </c>
      <c r="SI991" s="3">
        <v>1</v>
      </c>
      <c r="SJ991" s="3" t="s">
        <v>523</v>
      </c>
      <c r="SK991" s="3" t="s">
        <v>777</v>
      </c>
      <c r="SL991" s="3" t="s">
        <v>524</v>
      </c>
      <c r="SM991" s="3" t="s">
        <v>1253</v>
      </c>
      <c r="SN991" s="3" t="s">
        <v>525</v>
      </c>
      <c r="SO991" s="3" t="s">
        <v>526</v>
      </c>
      <c r="SP991" s="3" t="s">
        <v>544</v>
      </c>
    </row>
    <row r="992" spans="1:510" ht="12.75" x14ac:dyDescent="0.2">
      <c r="A992" s="2">
        <v>43955.833384432874</v>
      </c>
      <c r="B992" s="3" t="s">
        <v>507</v>
      </c>
      <c r="C992" s="3" t="s">
        <v>508</v>
      </c>
      <c r="D992" s="3" t="s">
        <v>566</v>
      </c>
      <c r="E992" s="3" t="s">
        <v>1127</v>
      </c>
      <c r="F992" s="3" t="s">
        <v>510</v>
      </c>
      <c r="G992" s="3" t="s">
        <v>511</v>
      </c>
      <c r="H992" s="3" t="s">
        <v>555</v>
      </c>
      <c r="I992" s="3" t="s">
        <v>556</v>
      </c>
      <c r="J992" s="3" t="s">
        <v>557</v>
      </c>
      <c r="K992" s="3" t="s">
        <v>1233</v>
      </c>
      <c r="L992" s="3" t="s">
        <v>1033</v>
      </c>
      <c r="M992" s="3" t="s">
        <v>1125</v>
      </c>
      <c r="N992" s="3" t="s">
        <v>531</v>
      </c>
      <c r="O992" s="3" t="s">
        <v>580</v>
      </c>
      <c r="P992" s="3">
        <v>8</v>
      </c>
      <c r="Q992" s="3" t="s">
        <v>1125</v>
      </c>
      <c r="R992" s="3" t="s">
        <v>1125</v>
      </c>
      <c r="S992" s="3" t="s">
        <v>591</v>
      </c>
      <c r="T992" s="3" t="s">
        <v>520</v>
      </c>
      <c r="U992" s="3" t="s">
        <v>1125</v>
      </c>
      <c r="V992" s="3" t="s">
        <v>1125</v>
      </c>
      <c r="W992" s="3" t="s">
        <v>1125</v>
      </c>
      <c r="X992" s="3" t="s">
        <v>1125</v>
      </c>
      <c r="Y992" s="3" t="s">
        <v>1125</v>
      </c>
      <c r="AA992" s="3">
        <v>1480</v>
      </c>
      <c r="AB992" s="3">
        <v>740</v>
      </c>
      <c r="AC992" s="3">
        <v>740</v>
      </c>
      <c r="AD992" s="3" t="s">
        <v>540</v>
      </c>
      <c r="AE992" s="3" t="s">
        <v>541</v>
      </c>
      <c r="AF992" s="3" t="s">
        <v>523</v>
      </c>
      <c r="AV992" s="3" t="s">
        <v>723</v>
      </c>
      <c r="BE992" s="3" t="s">
        <v>729</v>
      </c>
      <c r="BW992" s="3" t="s">
        <v>723</v>
      </c>
      <c r="CA992" s="3" t="s">
        <v>723</v>
      </c>
      <c r="CJ992" s="3" t="s">
        <v>729</v>
      </c>
      <c r="CX992" s="3" t="s">
        <v>729</v>
      </c>
      <c r="FR992" s="3" t="s">
        <v>723</v>
      </c>
      <c r="FS992" s="3" t="s">
        <v>729</v>
      </c>
      <c r="IJ992" s="3" t="s">
        <v>723</v>
      </c>
      <c r="JD992" s="3">
        <v>9</v>
      </c>
      <c r="JE992" s="3">
        <v>9</v>
      </c>
      <c r="JF992" s="3">
        <v>4</v>
      </c>
      <c r="JG992" s="3" t="s">
        <v>730</v>
      </c>
      <c r="JH992" s="3" t="s">
        <v>784</v>
      </c>
      <c r="JX992" s="3" t="s">
        <v>726</v>
      </c>
      <c r="KG992" s="3" t="s">
        <v>725</v>
      </c>
      <c r="KY992" s="3" t="s">
        <v>727</v>
      </c>
      <c r="LC992" s="3" t="s">
        <v>725</v>
      </c>
      <c r="LL992" s="3" t="s">
        <v>725</v>
      </c>
      <c r="LZ992" s="3" t="s">
        <v>726</v>
      </c>
      <c r="OT992" s="3" t="s">
        <v>725</v>
      </c>
      <c r="OU992" s="3" t="s">
        <v>725</v>
      </c>
      <c r="RL992" s="3" t="s">
        <v>725</v>
      </c>
      <c r="SF992" s="3">
        <v>6</v>
      </c>
      <c r="SG992" s="3">
        <v>2</v>
      </c>
      <c r="SH992" s="3">
        <v>2</v>
      </c>
      <c r="SI992" s="3">
        <v>6</v>
      </c>
      <c r="SJ992" s="3" t="s">
        <v>523</v>
      </c>
      <c r="SK992" s="3" t="s">
        <v>795</v>
      </c>
      <c r="SL992" s="3" t="s">
        <v>523</v>
      </c>
      <c r="SM992" s="3" t="s">
        <v>1254</v>
      </c>
      <c r="SN992" s="3" t="s">
        <v>542</v>
      </c>
      <c r="SO992" s="3" t="s">
        <v>543</v>
      </c>
      <c r="SP992" s="3" t="s">
        <v>544</v>
      </c>
    </row>
    <row r="993" spans="1:510" ht="12.75" x14ac:dyDescent="0.2">
      <c r="A993" s="2">
        <v>43950.158817800926</v>
      </c>
      <c r="B993" s="3" t="s">
        <v>507</v>
      </c>
      <c r="C993" s="3" t="s">
        <v>508</v>
      </c>
      <c r="D993" s="3" t="s">
        <v>509</v>
      </c>
      <c r="E993" s="3" t="s">
        <v>1143</v>
      </c>
      <c r="F993" s="3" t="s">
        <v>528</v>
      </c>
      <c r="G993" s="3" t="s">
        <v>756</v>
      </c>
      <c r="H993" s="3" t="s">
        <v>512</v>
      </c>
      <c r="I993" s="3" t="s">
        <v>513</v>
      </c>
      <c r="J993" s="3" t="s">
        <v>514</v>
      </c>
      <c r="K993" s="3"/>
      <c r="M993" s="3" t="s">
        <v>516</v>
      </c>
      <c r="N993" s="3" t="s">
        <v>539</v>
      </c>
      <c r="O993" s="3" t="s">
        <v>518</v>
      </c>
      <c r="P993" s="3">
        <v>6</v>
      </c>
      <c r="Q993" s="3" t="s">
        <v>733</v>
      </c>
      <c r="R993" s="3" t="s">
        <v>734</v>
      </c>
      <c r="S993" s="3" t="s">
        <v>519</v>
      </c>
      <c r="T993" s="3" t="s">
        <v>520</v>
      </c>
      <c r="U993" s="3" t="s">
        <v>1125</v>
      </c>
      <c r="V993" s="3" t="s">
        <v>1125</v>
      </c>
      <c r="W993" s="3" t="s">
        <v>1125</v>
      </c>
      <c r="X993" s="3" t="s">
        <v>1125</v>
      </c>
      <c r="Y993" s="3" t="s">
        <v>1125</v>
      </c>
      <c r="AA993" s="3">
        <v>1590</v>
      </c>
      <c r="AB993" s="3">
        <v>790</v>
      </c>
      <c r="AC993" s="3">
        <v>800</v>
      </c>
      <c r="AD993" s="3" t="s">
        <v>540</v>
      </c>
      <c r="AE993" s="3" t="s">
        <v>541</v>
      </c>
      <c r="AF993" s="3" t="s">
        <v>523</v>
      </c>
      <c r="AZ993" s="3" t="s">
        <v>723</v>
      </c>
      <c r="BA993" s="3" t="s">
        <v>723</v>
      </c>
      <c r="BR993" s="3" t="s">
        <v>723</v>
      </c>
      <c r="CJ993" s="3" t="s">
        <v>729</v>
      </c>
      <c r="CP993" s="3" t="s">
        <v>723</v>
      </c>
      <c r="DG993" s="3" t="s">
        <v>723</v>
      </c>
      <c r="DT993" s="3" t="s">
        <v>723</v>
      </c>
      <c r="EE993" s="3" t="s">
        <v>723</v>
      </c>
      <c r="ER993" s="3" t="s">
        <v>723</v>
      </c>
      <c r="FD993" s="3" t="s">
        <v>729</v>
      </c>
      <c r="GA993" s="3" t="s">
        <v>723</v>
      </c>
      <c r="GB993" s="3" t="s">
        <v>723</v>
      </c>
      <c r="GC993" s="3" t="s">
        <v>723</v>
      </c>
      <c r="GD993" s="3" t="s">
        <v>723</v>
      </c>
      <c r="GG993" s="3" t="s">
        <v>723</v>
      </c>
      <c r="IC993" s="3" t="s">
        <v>723</v>
      </c>
      <c r="JD993" s="3">
        <v>16</v>
      </c>
      <c r="JE993" s="3">
        <v>10</v>
      </c>
      <c r="JF993" s="3">
        <v>4</v>
      </c>
      <c r="JG993" s="3">
        <v>2</v>
      </c>
      <c r="JH993" s="3" t="s">
        <v>735</v>
      </c>
      <c r="KB993" s="3" t="s">
        <v>726</v>
      </c>
      <c r="KC993" s="3" t="s">
        <v>725</v>
      </c>
      <c r="KT993" s="3" t="s">
        <v>726</v>
      </c>
      <c r="LL993" s="3" t="s">
        <v>726</v>
      </c>
      <c r="LR993" s="3" t="s">
        <v>726</v>
      </c>
      <c r="MI993" s="3" t="s">
        <v>726</v>
      </c>
      <c r="MV993" s="3" t="s">
        <v>726</v>
      </c>
      <c r="NG993" s="3" t="s">
        <v>726</v>
      </c>
      <c r="NT993" s="3" t="s">
        <v>725</v>
      </c>
      <c r="OF993" s="3" t="s">
        <v>726</v>
      </c>
      <c r="PC993" s="3" t="s">
        <v>725</v>
      </c>
      <c r="PD993" s="3" t="s">
        <v>725</v>
      </c>
      <c r="PE993" s="3" t="s">
        <v>725</v>
      </c>
      <c r="PF993" s="3" t="s">
        <v>725</v>
      </c>
      <c r="PI993" s="3" t="s">
        <v>725</v>
      </c>
      <c r="RE993" s="3" t="s">
        <v>725</v>
      </c>
      <c r="SF993" s="3">
        <v>8</v>
      </c>
      <c r="SG993" s="3">
        <v>8</v>
      </c>
      <c r="SH993" s="3">
        <v>0</v>
      </c>
      <c r="SI993" s="3">
        <v>2</v>
      </c>
      <c r="SJ993" s="3" t="s">
        <v>523</v>
      </c>
      <c r="SK993" s="3" t="s">
        <v>736</v>
      </c>
      <c r="SL993" s="3" t="s">
        <v>524</v>
      </c>
      <c r="SM993" s="3" t="s">
        <v>1249</v>
      </c>
      <c r="SN993" s="3" t="s">
        <v>542</v>
      </c>
      <c r="SO993" s="3" t="s">
        <v>543</v>
      </c>
      <c r="SP993" s="3" t="s">
        <v>544</v>
      </c>
    </row>
    <row r="994" spans="1:510" ht="12.75" x14ac:dyDescent="0.2">
      <c r="A994" s="2">
        <v>43950.159546122683</v>
      </c>
      <c r="B994" s="3" t="s">
        <v>507</v>
      </c>
      <c r="C994" s="3" t="s">
        <v>508</v>
      </c>
      <c r="D994" s="3" t="s">
        <v>566</v>
      </c>
      <c r="E994" s="3" t="s">
        <v>1143</v>
      </c>
      <c r="F994" s="3" t="s">
        <v>528</v>
      </c>
      <c r="G994" s="3" t="s">
        <v>511</v>
      </c>
      <c r="H994" s="3" t="s">
        <v>512</v>
      </c>
      <c r="I994" s="3" t="s">
        <v>513</v>
      </c>
      <c r="J994" s="3" t="s">
        <v>514</v>
      </c>
      <c r="K994" s="3"/>
      <c r="M994" s="3" t="s">
        <v>572</v>
      </c>
      <c r="N994" s="3" t="s">
        <v>539</v>
      </c>
      <c r="O994" s="3" t="s">
        <v>518</v>
      </c>
      <c r="P994" s="3">
        <v>8</v>
      </c>
      <c r="Q994" s="3" t="s">
        <v>733</v>
      </c>
      <c r="R994" s="3" t="s">
        <v>745</v>
      </c>
      <c r="S994" s="3" t="s">
        <v>591</v>
      </c>
      <c r="T994" s="3" t="s">
        <v>520</v>
      </c>
      <c r="U994" s="3" t="s">
        <v>1125</v>
      </c>
      <c r="V994" s="3" t="s">
        <v>1125</v>
      </c>
      <c r="W994" s="3" t="s">
        <v>1125</v>
      </c>
      <c r="X994" s="3" t="s">
        <v>1125</v>
      </c>
      <c r="Y994" s="3" t="s">
        <v>1125</v>
      </c>
      <c r="AA994" s="3">
        <v>1470</v>
      </c>
      <c r="AB994" s="3">
        <v>750</v>
      </c>
      <c r="AC994" s="3">
        <v>720</v>
      </c>
      <c r="AD994" s="3" t="s">
        <v>564</v>
      </c>
      <c r="AE994" s="3" t="s">
        <v>871</v>
      </c>
      <c r="AF994" s="3" t="s">
        <v>524</v>
      </c>
      <c r="AR994" s="3" t="s">
        <v>729</v>
      </c>
      <c r="BQ994" s="3" t="s">
        <v>723</v>
      </c>
      <c r="EG994" s="3" t="s">
        <v>723</v>
      </c>
      <c r="JD994" s="3">
        <v>4</v>
      </c>
      <c r="JE994" s="3">
        <v>2</v>
      </c>
      <c r="JF994" s="3">
        <v>1</v>
      </c>
      <c r="JG994" s="3">
        <v>1</v>
      </c>
      <c r="JH994" s="3" t="s">
        <v>724</v>
      </c>
      <c r="JT994" s="3" t="s">
        <v>725</v>
      </c>
      <c r="KS994" s="3" t="s">
        <v>725</v>
      </c>
      <c r="NI994" s="3" t="s">
        <v>725</v>
      </c>
      <c r="SF994" s="3">
        <v>3</v>
      </c>
      <c r="SG994" s="3">
        <v>1</v>
      </c>
      <c r="SH994" s="3">
        <v>0</v>
      </c>
      <c r="SI994" s="3">
        <v>1</v>
      </c>
      <c r="SJ994" s="3" t="s">
        <v>524</v>
      </c>
      <c r="SK994" s="3" t="s">
        <v>724</v>
      </c>
      <c r="SL994" s="3" t="s">
        <v>524</v>
      </c>
      <c r="SM994" s="3" t="s">
        <v>1248</v>
      </c>
      <c r="SN994" s="3" t="s">
        <v>525</v>
      </c>
      <c r="SO994" s="3" t="s">
        <v>526</v>
      </c>
      <c r="SP994" s="3" t="s">
        <v>561</v>
      </c>
    </row>
    <row r="995" spans="1:510" ht="12.75" x14ac:dyDescent="0.2">
      <c r="A995" s="2">
        <v>43950.161181782409</v>
      </c>
      <c r="B995" s="3" t="s">
        <v>507</v>
      </c>
      <c r="C995" s="3" t="s">
        <v>508</v>
      </c>
      <c r="D995" s="3" t="s">
        <v>509</v>
      </c>
      <c r="E995" s="3" t="s">
        <v>1143</v>
      </c>
      <c r="F995" s="3" t="s">
        <v>528</v>
      </c>
      <c r="G995" s="3" t="s">
        <v>511</v>
      </c>
      <c r="H995" s="3" t="s">
        <v>536</v>
      </c>
      <c r="I995" s="3" t="s">
        <v>529</v>
      </c>
      <c r="J995" s="3" t="s">
        <v>514</v>
      </c>
      <c r="K995" s="3"/>
      <c r="M995" s="3" t="s">
        <v>516</v>
      </c>
      <c r="N995" s="3" t="s">
        <v>517</v>
      </c>
      <c r="O995" s="3" t="s">
        <v>518</v>
      </c>
      <c r="P995" s="3">
        <v>8</v>
      </c>
      <c r="Q995" s="3" t="s">
        <v>733</v>
      </c>
      <c r="R995" s="3" t="s">
        <v>734</v>
      </c>
      <c r="S995" s="3" t="s">
        <v>546</v>
      </c>
      <c r="T995" s="3" t="s">
        <v>520</v>
      </c>
      <c r="U995" s="3" t="s">
        <v>1125</v>
      </c>
      <c r="V995" s="3" t="s">
        <v>1125</v>
      </c>
      <c r="W995" s="3" t="s">
        <v>1125</v>
      </c>
      <c r="X995" s="3" t="s">
        <v>1125</v>
      </c>
      <c r="Y995" s="3" t="s">
        <v>1125</v>
      </c>
      <c r="AA995" s="3">
        <v>1570</v>
      </c>
      <c r="AB995" s="3">
        <v>780</v>
      </c>
      <c r="AC995" s="3">
        <v>790</v>
      </c>
      <c r="AD995" s="3" t="s">
        <v>547</v>
      </c>
      <c r="AE995" s="3" t="s">
        <v>548</v>
      </c>
      <c r="AF995" s="3" t="s">
        <v>523</v>
      </c>
      <c r="BR995" s="3" t="s">
        <v>729</v>
      </c>
      <c r="DQ995" s="3" t="s">
        <v>729</v>
      </c>
      <c r="HO995" s="3" t="s">
        <v>723</v>
      </c>
      <c r="IA995" s="3" t="s">
        <v>723</v>
      </c>
      <c r="IB995" s="3" t="s">
        <v>723</v>
      </c>
      <c r="JD995" s="3">
        <v>4</v>
      </c>
      <c r="JE995" s="3">
        <v>3</v>
      </c>
      <c r="JF995" s="3">
        <v>1</v>
      </c>
      <c r="JG995" s="3">
        <v>1</v>
      </c>
      <c r="JH995" s="3" t="s">
        <v>737</v>
      </c>
      <c r="KT995" s="3" t="s">
        <v>726</v>
      </c>
      <c r="MS995" s="3" t="s">
        <v>725</v>
      </c>
      <c r="QQ995" s="3" t="s">
        <v>726</v>
      </c>
      <c r="RC995" s="3" t="s">
        <v>725</v>
      </c>
      <c r="RD995" s="3" t="s">
        <v>725</v>
      </c>
      <c r="SF995" s="3">
        <v>3</v>
      </c>
      <c r="SG995" s="3">
        <v>2</v>
      </c>
      <c r="SH995" s="3">
        <v>0</v>
      </c>
      <c r="SI995" s="3">
        <v>1</v>
      </c>
      <c r="SJ995" s="3" t="s">
        <v>524</v>
      </c>
      <c r="SK995" s="3" t="s">
        <v>737</v>
      </c>
      <c r="SL995" s="3" t="s">
        <v>524</v>
      </c>
      <c r="SM995" s="3" t="s">
        <v>1251</v>
      </c>
      <c r="SO995" s="3" t="s">
        <v>554</v>
      </c>
      <c r="SP995" s="3" t="s">
        <v>544</v>
      </c>
    </row>
    <row r="996" spans="1:510" ht="12.75" x14ac:dyDescent="0.2">
      <c r="A996" s="2">
        <v>43950.164174930556</v>
      </c>
      <c r="B996" s="3" t="s">
        <v>507</v>
      </c>
      <c r="C996" s="3" t="s">
        <v>508</v>
      </c>
      <c r="D996" s="3" t="s">
        <v>509</v>
      </c>
      <c r="E996" s="3" t="s">
        <v>1143</v>
      </c>
      <c r="F996" s="3" t="s">
        <v>510</v>
      </c>
      <c r="G996" s="3" t="s">
        <v>511</v>
      </c>
      <c r="H996" s="3" t="s">
        <v>512</v>
      </c>
      <c r="I996" s="3" t="s">
        <v>529</v>
      </c>
      <c r="J996" s="3" t="s">
        <v>557</v>
      </c>
      <c r="K996" s="3" t="s">
        <v>628</v>
      </c>
      <c r="L996" s="3" t="s">
        <v>670</v>
      </c>
      <c r="M996" s="3" t="s">
        <v>1125</v>
      </c>
      <c r="N996" s="3" t="s">
        <v>517</v>
      </c>
      <c r="O996" s="3" t="s">
        <v>597</v>
      </c>
      <c r="P996" s="3">
        <v>5</v>
      </c>
      <c r="Q996" s="3">
        <v>4</v>
      </c>
      <c r="R996" s="3" t="s">
        <v>1125</v>
      </c>
      <c r="S996" s="3" t="s">
        <v>591</v>
      </c>
      <c r="T996" s="3" t="s">
        <v>533</v>
      </c>
      <c r="U996" s="3">
        <v>34</v>
      </c>
      <c r="V996" s="3">
        <v>36</v>
      </c>
      <c r="W996" s="3">
        <v>31</v>
      </c>
      <c r="X996" s="3">
        <v>35</v>
      </c>
      <c r="Y996" s="3">
        <v>34</v>
      </c>
      <c r="Z996" s="3" t="s">
        <v>553</v>
      </c>
      <c r="AA996" s="6" t="s">
        <v>1125</v>
      </c>
      <c r="AV996" s="3" t="s">
        <v>723</v>
      </c>
      <c r="CP996" s="3" t="s">
        <v>729</v>
      </c>
      <c r="CX996" s="3" t="s">
        <v>723</v>
      </c>
      <c r="DT996" s="3" t="s">
        <v>723</v>
      </c>
      <c r="FD996" s="3" t="s">
        <v>723</v>
      </c>
      <c r="GA996" s="3" t="s">
        <v>723</v>
      </c>
      <c r="GD996" s="3" t="s">
        <v>723</v>
      </c>
      <c r="HY996" s="3" t="s">
        <v>723</v>
      </c>
      <c r="IZ996" s="3" t="s">
        <v>723</v>
      </c>
      <c r="JC996" s="3" t="s">
        <v>723</v>
      </c>
      <c r="JD996" s="3">
        <v>14</v>
      </c>
      <c r="JE996" s="3">
        <v>10</v>
      </c>
      <c r="JF996" s="3">
        <v>3</v>
      </c>
      <c r="JG996" s="3">
        <v>1</v>
      </c>
      <c r="JH996" s="3" t="s">
        <v>784</v>
      </c>
      <c r="JX996" s="3" t="s">
        <v>727</v>
      </c>
      <c r="LR996" s="3" t="s">
        <v>726</v>
      </c>
      <c r="LZ996" s="3" t="s">
        <v>725</v>
      </c>
      <c r="MV996" s="3" t="s">
        <v>725</v>
      </c>
      <c r="OF996" s="3" t="s">
        <v>726</v>
      </c>
      <c r="PC996" s="3" t="s">
        <v>725</v>
      </c>
      <c r="PF996" s="3" t="s">
        <v>727</v>
      </c>
      <c r="RA996" s="3" t="s">
        <v>725</v>
      </c>
      <c r="SB996" s="3" t="s">
        <v>726</v>
      </c>
      <c r="SE996" s="3" t="s">
        <v>726</v>
      </c>
      <c r="SF996" s="3">
        <v>8</v>
      </c>
      <c r="SG996" s="3">
        <v>4</v>
      </c>
      <c r="SH996" s="3">
        <v>2</v>
      </c>
      <c r="SI996" s="3">
        <v>4</v>
      </c>
      <c r="SJ996" s="3" t="s">
        <v>524</v>
      </c>
      <c r="SK996" s="3" t="s">
        <v>784</v>
      </c>
      <c r="SL996" s="3" t="s">
        <v>523</v>
      </c>
      <c r="SM996" s="3" t="s">
        <v>1249</v>
      </c>
      <c r="SO996" s="3" t="s">
        <v>526</v>
      </c>
    </row>
    <row r="997" spans="1:510" ht="12.75" x14ac:dyDescent="0.2">
      <c r="A997" s="2">
        <v>43950.164841793987</v>
      </c>
      <c r="B997" s="3" t="s">
        <v>507</v>
      </c>
      <c r="C997" s="3" t="s">
        <v>508</v>
      </c>
      <c r="D997" s="3" t="s">
        <v>509</v>
      </c>
      <c r="E997" s="3" t="s">
        <v>1143</v>
      </c>
      <c r="F997" s="3" t="s">
        <v>528</v>
      </c>
      <c r="G997" s="3" t="s">
        <v>511</v>
      </c>
      <c r="H997" s="3" t="s">
        <v>512</v>
      </c>
      <c r="I997" s="3" t="s">
        <v>529</v>
      </c>
      <c r="J997" s="3" t="s">
        <v>557</v>
      </c>
      <c r="K997" s="3" t="s">
        <v>628</v>
      </c>
      <c r="L997" s="3" t="s">
        <v>867</v>
      </c>
      <c r="M997" s="3" t="s">
        <v>1125</v>
      </c>
      <c r="N997" s="3" t="s">
        <v>517</v>
      </c>
      <c r="O997" s="3" t="s">
        <v>580</v>
      </c>
      <c r="P997" s="3">
        <v>10</v>
      </c>
      <c r="Q997" s="3" t="s">
        <v>1125</v>
      </c>
      <c r="R997" s="3" t="s">
        <v>1125</v>
      </c>
      <c r="S997" s="3" t="s">
        <v>519</v>
      </c>
      <c r="T997" s="3" t="s">
        <v>520</v>
      </c>
      <c r="U997" s="3" t="s">
        <v>1125</v>
      </c>
      <c r="V997" s="3" t="s">
        <v>1125</v>
      </c>
      <c r="W997" s="3" t="s">
        <v>1125</v>
      </c>
      <c r="X997" s="3" t="s">
        <v>1125</v>
      </c>
      <c r="Y997" s="3" t="s">
        <v>1125</v>
      </c>
      <c r="AA997" s="3">
        <v>1520</v>
      </c>
      <c r="AB997" s="3">
        <v>760</v>
      </c>
      <c r="AC997" s="3">
        <v>760</v>
      </c>
      <c r="AD997" s="3" t="s">
        <v>560</v>
      </c>
      <c r="AE997" s="3" t="s">
        <v>548</v>
      </c>
      <c r="AF997" s="3" t="s">
        <v>523</v>
      </c>
      <c r="BR997" s="3" t="s">
        <v>723</v>
      </c>
      <c r="BS997" s="3" t="s">
        <v>723</v>
      </c>
      <c r="BT997" s="3" t="s">
        <v>723</v>
      </c>
      <c r="BW997" s="3" t="s">
        <v>723</v>
      </c>
      <c r="CP997" s="3" t="s">
        <v>729</v>
      </c>
      <c r="DG997" s="3" t="s">
        <v>723</v>
      </c>
      <c r="DQ997" s="3" t="s">
        <v>723</v>
      </c>
      <c r="DT997" s="3" t="s">
        <v>723</v>
      </c>
      <c r="EE997" s="3" t="s">
        <v>723</v>
      </c>
      <c r="FD997" s="3" t="s">
        <v>723</v>
      </c>
      <c r="GA997" s="3" t="s">
        <v>723</v>
      </c>
      <c r="GJ997" s="3" t="s">
        <v>723</v>
      </c>
      <c r="HO997" s="3" t="s">
        <v>723</v>
      </c>
      <c r="JC997" s="3" t="s">
        <v>723</v>
      </c>
      <c r="JD997" s="3">
        <v>16</v>
      </c>
      <c r="JE997" s="3">
        <v>13</v>
      </c>
      <c r="JF997" s="3">
        <v>3</v>
      </c>
      <c r="JG997" s="3" t="s">
        <v>730</v>
      </c>
      <c r="JH997" s="3" t="s">
        <v>746</v>
      </c>
      <c r="KT997" s="3" t="s">
        <v>726</v>
      </c>
      <c r="KU997" s="3" t="s">
        <v>726</v>
      </c>
      <c r="KV997" s="3" t="s">
        <v>725</v>
      </c>
      <c r="KY997" s="3" t="s">
        <v>727</v>
      </c>
      <c r="LR997" s="3" t="s">
        <v>726</v>
      </c>
      <c r="MI997" s="3" t="s">
        <v>726</v>
      </c>
      <c r="MS997" s="3" t="s">
        <v>727</v>
      </c>
      <c r="MV997" s="3" t="s">
        <v>725</v>
      </c>
      <c r="NG997" s="3" t="s">
        <v>726</v>
      </c>
      <c r="OF997" s="3" t="s">
        <v>725</v>
      </c>
      <c r="PC997" s="3" t="s">
        <v>725</v>
      </c>
      <c r="PL997" s="3" t="s">
        <v>727</v>
      </c>
      <c r="QQ997" s="3" t="s">
        <v>725</v>
      </c>
      <c r="SE997" s="3" t="s">
        <v>726</v>
      </c>
      <c r="SF997" s="3">
        <v>9</v>
      </c>
      <c r="SG997" s="3">
        <v>4</v>
      </c>
      <c r="SH997" s="3">
        <v>3</v>
      </c>
      <c r="SI997" s="3">
        <v>6</v>
      </c>
      <c r="SJ997" s="3" t="s">
        <v>523</v>
      </c>
      <c r="SK997" s="3" t="s">
        <v>735</v>
      </c>
      <c r="SL997" s="3" t="s">
        <v>523</v>
      </c>
      <c r="SM997" s="3" t="s">
        <v>1254</v>
      </c>
      <c r="SN997" s="3" t="s">
        <v>542</v>
      </c>
      <c r="SO997" s="3" t="s">
        <v>526</v>
      </c>
      <c r="SP997" s="3" t="s">
        <v>544</v>
      </c>
    </row>
    <row r="998" spans="1:510" ht="12.75" x14ac:dyDescent="0.2">
      <c r="A998" s="2">
        <v>43950.164881215278</v>
      </c>
      <c r="B998" s="3" t="s">
        <v>507</v>
      </c>
      <c r="C998" s="3" t="s">
        <v>508</v>
      </c>
      <c r="D998" s="3" t="s">
        <v>509</v>
      </c>
      <c r="E998" s="3" t="s">
        <v>1143</v>
      </c>
      <c r="F998" s="3" t="s">
        <v>528</v>
      </c>
      <c r="G998" s="3" t="s">
        <v>511</v>
      </c>
      <c r="H998" s="3" t="s">
        <v>512</v>
      </c>
      <c r="I998" s="3" t="s">
        <v>529</v>
      </c>
      <c r="J998" s="3" t="s">
        <v>557</v>
      </c>
      <c r="K998" s="3" t="s">
        <v>628</v>
      </c>
      <c r="L998" s="3" t="s">
        <v>867</v>
      </c>
      <c r="M998" s="3" t="s">
        <v>1125</v>
      </c>
      <c r="N998" s="3" t="s">
        <v>517</v>
      </c>
      <c r="O998" s="3" t="s">
        <v>580</v>
      </c>
      <c r="P998" s="3">
        <v>10</v>
      </c>
      <c r="Q998" s="3" t="s">
        <v>1125</v>
      </c>
      <c r="R998" s="3" t="s">
        <v>1125</v>
      </c>
      <c r="S998" s="3" t="s">
        <v>519</v>
      </c>
      <c r="T998" s="3" t="s">
        <v>520</v>
      </c>
      <c r="U998" s="3" t="s">
        <v>1125</v>
      </c>
      <c r="V998" s="3" t="s">
        <v>1125</v>
      </c>
      <c r="W998" s="3" t="s">
        <v>1125</v>
      </c>
      <c r="X998" s="3" t="s">
        <v>1125</v>
      </c>
      <c r="Y998" s="3" t="s">
        <v>1125</v>
      </c>
      <c r="AA998" s="3">
        <v>1520</v>
      </c>
      <c r="AB998" s="3">
        <v>760</v>
      </c>
      <c r="AC998" s="3">
        <v>760</v>
      </c>
      <c r="AD998" s="3" t="s">
        <v>560</v>
      </c>
      <c r="AE998" s="3" t="s">
        <v>548</v>
      </c>
      <c r="AF998" s="3" t="s">
        <v>523</v>
      </c>
      <c r="BR998" s="3" t="s">
        <v>723</v>
      </c>
      <c r="BS998" s="3" t="s">
        <v>723</v>
      </c>
      <c r="BT998" s="3" t="s">
        <v>723</v>
      </c>
      <c r="BW998" s="3" t="s">
        <v>723</v>
      </c>
      <c r="CP998" s="3" t="s">
        <v>729</v>
      </c>
      <c r="DG998" s="3" t="s">
        <v>723</v>
      </c>
      <c r="DQ998" s="3" t="s">
        <v>723</v>
      </c>
      <c r="DT998" s="3" t="s">
        <v>723</v>
      </c>
      <c r="EE998" s="3" t="s">
        <v>723</v>
      </c>
      <c r="FD998" s="3" t="s">
        <v>723</v>
      </c>
      <c r="GA998" s="3" t="s">
        <v>723</v>
      </c>
      <c r="GJ998" s="3" t="s">
        <v>723</v>
      </c>
      <c r="HO998" s="3" t="s">
        <v>723</v>
      </c>
      <c r="JC998" s="3" t="s">
        <v>723</v>
      </c>
      <c r="JD998" s="3">
        <v>16</v>
      </c>
      <c r="JE998" s="3">
        <v>13</v>
      </c>
      <c r="JF998" s="3">
        <v>3</v>
      </c>
      <c r="JG998" s="3" t="s">
        <v>730</v>
      </c>
      <c r="JH998" s="3" t="s">
        <v>746</v>
      </c>
      <c r="KT998" s="3" t="s">
        <v>726</v>
      </c>
      <c r="KU998" s="3" t="s">
        <v>726</v>
      </c>
      <c r="KV998" s="3" t="s">
        <v>725</v>
      </c>
      <c r="KY998" s="3" t="s">
        <v>727</v>
      </c>
      <c r="LR998" s="3" t="s">
        <v>726</v>
      </c>
      <c r="MI998" s="3" t="s">
        <v>726</v>
      </c>
      <c r="MS998" s="3" t="s">
        <v>727</v>
      </c>
      <c r="MV998" s="3" t="s">
        <v>725</v>
      </c>
      <c r="NG998" s="3" t="s">
        <v>726</v>
      </c>
      <c r="OF998" s="3" t="s">
        <v>725</v>
      </c>
      <c r="PC998" s="3" t="s">
        <v>725</v>
      </c>
      <c r="PL998" s="3" t="s">
        <v>727</v>
      </c>
      <c r="QQ998" s="3" t="s">
        <v>725</v>
      </c>
      <c r="SE998" s="3" t="s">
        <v>726</v>
      </c>
      <c r="SF998" s="3">
        <v>9</v>
      </c>
      <c r="SG998" s="3">
        <v>4</v>
      </c>
      <c r="SH998" s="3">
        <v>3</v>
      </c>
      <c r="SI998" s="3">
        <v>6</v>
      </c>
      <c r="SJ998" s="3" t="s">
        <v>523</v>
      </c>
      <c r="SK998" s="3" t="s">
        <v>735</v>
      </c>
      <c r="SL998" s="3" t="s">
        <v>523</v>
      </c>
      <c r="SM998" s="3" t="s">
        <v>1254</v>
      </c>
      <c r="SN998" s="3" t="s">
        <v>542</v>
      </c>
      <c r="SO998" s="3" t="s">
        <v>526</v>
      </c>
      <c r="SP998" s="3" t="s">
        <v>544</v>
      </c>
    </row>
    <row r="999" spans="1:510" ht="12.75" x14ac:dyDescent="0.2">
      <c r="A999" s="2">
        <v>43963.676262881942</v>
      </c>
      <c r="B999" s="3" t="s">
        <v>507</v>
      </c>
      <c r="C999" s="3" t="s">
        <v>753</v>
      </c>
      <c r="D999" s="3" t="s">
        <v>509</v>
      </c>
      <c r="E999" s="3" t="s">
        <v>1143</v>
      </c>
      <c r="F999" s="3" t="s">
        <v>637</v>
      </c>
      <c r="G999" s="3" t="s">
        <v>636</v>
      </c>
      <c r="H999" s="3" t="s">
        <v>1125</v>
      </c>
      <c r="I999" s="3" t="s">
        <v>537</v>
      </c>
      <c r="J999" s="3" t="s">
        <v>557</v>
      </c>
      <c r="K999" s="3" t="s">
        <v>1233</v>
      </c>
      <c r="L999" s="3" t="s">
        <v>707</v>
      </c>
      <c r="M999" s="3" t="s">
        <v>1125</v>
      </c>
      <c r="N999" s="3" t="s">
        <v>578</v>
      </c>
      <c r="O999" s="3" t="s">
        <v>574</v>
      </c>
      <c r="P999" s="3">
        <v>9</v>
      </c>
      <c r="Q999" s="3">
        <v>4</v>
      </c>
      <c r="R999" s="3" t="s">
        <v>745</v>
      </c>
      <c r="S999" s="3" t="s">
        <v>546</v>
      </c>
      <c r="T999" s="3" t="s">
        <v>622</v>
      </c>
      <c r="U999" s="3" t="s">
        <v>1125</v>
      </c>
      <c r="V999" s="3" t="s">
        <v>1125</v>
      </c>
      <c r="W999" s="3" t="s">
        <v>1125</v>
      </c>
      <c r="X999" s="3" t="s">
        <v>1125</v>
      </c>
      <c r="Y999" s="3" t="s">
        <v>1125</v>
      </c>
      <c r="AA999" s="6" t="s">
        <v>1125</v>
      </c>
      <c r="AJ999" s="3" t="s">
        <v>729</v>
      </c>
      <c r="AO999" s="3" t="s">
        <v>729</v>
      </c>
      <c r="AW999" s="3" t="s">
        <v>729</v>
      </c>
      <c r="AY999" s="3" t="s">
        <v>729</v>
      </c>
      <c r="BS999" s="3" t="s">
        <v>729</v>
      </c>
      <c r="CO999" s="3" t="s">
        <v>729</v>
      </c>
      <c r="CS999" s="3" t="s">
        <v>729</v>
      </c>
      <c r="FD999" s="3" t="s">
        <v>729</v>
      </c>
      <c r="FE999" s="3" t="s">
        <v>729</v>
      </c>
      <c r="JE999" s="3">
        <v>4</v>
      </c>
      <c r="JF999" s="3">
        <v>5</v>
      </c>
      <c r="JG999" s="3">
        <v>7</v>
      </c>
      <c r="JH999" s="3" t="s">
        <v>802</v>
      </c>
      <c r="JW999" s="3" t="s">
        <v>725</v>
      </c>
      <c r="JZ999" s="3" t="s">
        <v>725</v>
      </c>
      <c r="KB999" s="3" t="s">
        <v>726</v>
      </c>
      <c r="KC999" s="3" t="s">
        <v>725</v>
      </c>
      <c r="SF999" s="3">
        <v>2</v>
      </c>
      <c r="SG999" s="3">
        <v>7</v>
      </c>
      <c r="SH999" s="3">
        <v>8</v>
      </c>
      <c r="SI999" s="3">
        <v>3</v>
      </c>
      <c r="SJ999" s="3" t="s">
        <v>524</v>
      </c>
      <c r="SK999" s="3" t="s">
        <v>830</v>
      </c>
      <c r="SL999" s="3" t="s">
        <v>523</v>
      </c>
      <c r="SM999" s="3" t="s">
        <v>1254</v>
      </c>
      <c r="SN999" s="3" t="s">
        <v>542</v>
      </c>
      <c r="SO999" s="3" t="s">
        <v>554</v>
      </c>
      <c r="SP999" s="3" t="s">
        <v>561</v>
      </c>
    </row>
    <row r="1000" spans="1:510" ht="12.75" x14ac:dyDescent="0.2">
      <c r="A1000" s="2">
        <v>43950.166943055556</v>
      </c>
      <c r="B1000" s="3" t="s">
        <v>507</v>
      </c>
      <c r="C1000" s="3" t="s">
        <v>508</v>
      </c>
      <c r="D1000" s="3" t="s">
        <v>566</v>
      </c>
      <c r="E1000" s="3" t="s">
        <v>1143</v>
      </c>
      <c r="F1000" s="3" t="s">
        <v>528</v>
      </c>
      <c r="G1000" s="3" t="s">
        <v>511</v>
      </c>
      <c r="H1000" s="3" t="s">
        <v>555</v>
      </c>
      <c r="I1000" s="3" t="s">
        <v>556</v>
      </c>
      <c r="J1000" s="3" t="s">
        <v>514</v>
      </c>
      <c r="K1000" s="3"/>
      <c r="M1000" s="3" t="s">
        <v>572</v>
      </c>
      <c r="N1000" s="3" t="s">
        <v>531</v>
      </c>
      <c r="O1000" s="3" t="s">
        <v>518</v>
      </c>
      <c r="P1000" s="3">
        <v>10</v>
      </c>
      <c r="Q1000" s="3" t="s">
        <v>733</v>
      </c>
      <c r="R1000" s="3" t="s">
        <v>1125</v>
      </c>
      <c r="S1000" s="3" t="s">
        <v>519</v>
      </c>
      <c r="T1000" s="3" t="s">
        <v>520</v>
      </c>
      <c r="U1000" s="3" t="s">
        <v>1125</v>
      </c>
      <c r="V1000" s="3" t="s">
        <v>1125</v>
      </c>
      <c r="W1000" s="3" t="s">
        <v>1125</v>
      </c>
      <c r="X1000" s="3" t="s">
        <v>1125</v>
      </c>
      <c r="Y1000" s="3" t="s">
        <v>1125</v>
      </c>
      <c r="AA1000" s="3">
        <v>1570</v>
      </c>
      <c r="AB1000" s="3">
        <v>780</v>
      </c>
      <c r="AC1000" s="3">
        <v>790</v>
      </c>
      <c r="AD1000" s="3" t="s">
        <v>547</v>
      </c>
      <c r="AE1000" s="3" t="s">
        <v>548</v>
      </c>
      <c r="AF1000" s="3" t="s">
        <v>523</v>
      </c>
      <c r="AQ1000" s="3" t="s">
        <v>723</v>
      </c>
      <c r="CF1000" s="3" t="s">
        <v>723</v>
      </c>
      <c r="CJ1000" s="3" t="s">
        <v>723</v>
      </c>
      <c r="DS1000" s="3" t="s">
        <v>723</v>
      </c>
      <c r="EA1000" s="3" t="s">
        <v>723</v>
      </c>
      <c r="EG1000" s="3" t="s">
        <v>723</v>
      </c>
      <c r="FF1000" s="3" t="s">
        <v>723</v>
      </c>
      <c r="GA1000" s="3" t="s">
        <v>723</v>
      </c>
      <c r="GD1000" s="3" t="s">
        <v>723</v>
      </c>
      <c r="GG1000" s="3" t="s">
        <v>723</v>
      </c>
      <c r="GS1000" s="3" t="s">
        <v>723</v>
      </c>
      <c r="GX1000" s="3" t="s">
        <v>723</v>
      </c>
      <c r="GY1000" s="3" t="s">
        <v>723</v>
      </c>
      <c r="HB1000" s="3" t="s">
        <v>723</v>
      </c>
      <c r="HJ1000" s="3" t="s">
        <v>723</v>
      </c>
      <c r="HL1000" s="3" t="s">
        <v>729</v>
      </c>
      <c r="HY1000" s="3" t="s">
        <v>723</v>
      </c>
      <c r="IA1000" s="3" t="s">
        <v>723</v>
      </c>
      <c r="IF1000" s="3" t="s">
        <v>723</v>
      </c>
      <c r="IL1000" s="3" t="s">
        <v>723</v>
      </c>
      <c r="JD1000" s="3">
        <v>20</v>
      </c>
      <c r="JE1000" s="3">
        <v>13</v>
      </c>
      <c r="JF1000" s="3">
        <v>2</v>
      </c>
      <c r="JG1000" s="3">
        <v>5</v>
      </c>
      <c r="JH1000" s="3" t="s">
        <v>847</v>
      </c>
      <c r="JS1000" s="3" t="s">
        <v>725</v>
      </c>
      <c r="LH1000" s="3" t="s">
        <v>725</v>
      </c>
      <c r="MU1000" s="3" t="s">
        <v>727</v>
      </c>
      <c r="NC1000" s="3" t="s">
        <v>725</v>
      </c>
      <c r="NI1000" s="3" t="s">
        <v>727</v>
      </c>
      <c r="OH1000" s="3" t="s">
        <v>725</v>
      </c>
      <c r="PC1000" s="3" t="s">
        <v>725</v>
      </c>
      <c r="PF1000" s="3" t="s">
        <v>725</v>
      </c>
      <c r="PI1000" s="3" t="s">
        <v>725</v>
      </c>
      <c r="PU1000" s="3" t="s">
        <v>726</v>
      </c>
      <c r="PZ1000" s="3" t="s">
        <v>725</v>
      </c>
      <c r="QA1000" s="3" t="s">
        <v>725</v>
      </c>
      <c r="QD1000" s="3" t="s">
        <v>725</v>
      </c>
      <c r="QL1000" s="3" t="s">
        <v>727</v>
      </c>
      <c r="QN1000" s="3" t="s">
        <v>725</v>
      </c>
      <c r="RA1000" s="3" t="s">
        <v>725</v>
      </c>
      <c r="RC1000" s="3" t="s">
        <v>726</v>
      </c>
      <c r="RH1000" s="3" t="s">
        <v>725</v>
      </c>
      <c r="RN1000" s="3" t="s">
        <v>725</v>
      </c>
      <c r="SF1000" s="3">
        <v>14</v>
      </c>
      <c r="SG1000" s="3">
        <v>2</v>
      </c>
      <c r="SH1000" s="3">
        <v>3</v>
      </c>
      <c r="SI1000" s="3">
        <v>8</v>
      </c>
      <c r="SJ1000" s="3" t="s">
        <v>524</v>
      </c>
      <c r="SK1000" s="3" t="s">
        <v>847</v>
      </c>
      <c r="SL1000" s="3" t="s">
        <v>524</v>
      </c>
      <c r="SM1000" s="3" t="s">
        <v>1249</v>
      </c>
      <c r="SN1000" s="3" t="s">
        <v>542</v>
      </c>
      <c r="SO1000" s="3" t="s">
        <v>543</v>
      </c>
      <c r="SP1000" s="3" t="s">
        <v>544</v>
      </c>
    </row>
    <row r="1001" spans="1:510" ht="12.75" x14ac:dyDescent="0.2">
      <c r="A1001" s="2">
        <v>43950.168223692133</v>
      </c>
      <c r="B1001" s="3" t="s">
        <v>507</v>
      </c>
      <c r="C1001" s="3" t="s">
        <v>508</v>
      </c>
      <c r="D1001" s="3" t="s">
        <v>509</v>
      </c>
      <c r="E1001" s="3" t="s">
        <v>1143</v>
      </c>
      <c r="F1001" s="3" t="s">
        <v>528</v>
      </c>
      <c r="G1001" s="3" t="s">
        <v>511</v>
      </c>
      <c r="H1001" s="3" t="s">
        <v>512</v>
      </c>
      <c r="I1001" s="3" t="s">
        <v>529</v>
      </c>
      <c r="J1001" s="3" t="s">
        <v>514</v>
      </c>
      <c r="K1001" s="3"/>
      <c r="M1001" s="3" t="s">
        <v>516</v>
      </c>
      <c r="N1001" s="3" t="s">
        <v>539</v>
      </c>
      <c r="O1001" s="3" t="s">
        <v>518</v>
      </c>
      <c r="P1001" s="3">
        <v>7</v>
      </c>
      <c r="Q1001" s="3" t="s">
        <v>733</v>
      </c>
      <c r="R1001" s="3" t="s">
        <v>734</v>
      </c>
      <c r="S1001" s="3" t="s">
        <v>519</v>
      </c>
      <c r="T1001" s="3" t="s">
        <v>520</v>
      </c>
      <c r="U1001" s="3" t="s">
        <v>1125</v>
      </c>
      <c r="V1001" s="3" t="s">
        <v>1125</v>
      </c>
      <c r="W1001" s="3" t="s">
        <v>1125</v>
      </c>
      <c r="X1001" s="3" t="s">
        <v>1125</v>
      </c>
      <c r="Y1001" s="3" t="s">
        <v>1125</v>
      </c>
      <c r="AA1001" s="3">
        <v>1540</v>
      </c>
      <c r="AB1001" s="3">
        <v>770</v>
      </c>
      <c r="AC1001" s="3">
        <v>770</v>
      </c>
      <c r="AD1001" s="3" t="s">
        <v>560</v>
      </c>
      <c r="AE1001" s="3" t="s">
        <v>548</v>
      </c>
      <c r="AF1001" s="3" t="s">
        <v>523</v>
      </c>
      <c r="BD1001" s="3" t="s">
        <v>723</v>
      </c>
      <c r="BS1001" s="3" t="s">
        <v>723</v>
      </c>
      <c r="DG1001" s="3" t="s">
        <v>723</v>
      </c>
      <c r="EG1001" s="3" t="s">
        <v>723</v>
      </c>
      <c r="FD1001" s="3" t="s">
        <v>723</v>
      </c>
      <c r="GA1001" s="3" t="s">
        <v>723</v>
      </c>
      <c r="GB1001" s="3" t="s">
        <v>723</v>
      </c>
      <c r="GC1001" s="3" t="s">
        <v>723</v>
      </c>
      <c r="GD1001" s="3" t="s">
        <v>723</v>
      </c>
      <c r="GG1001" s="3" t="s">
        <v>723</v>
      </c>
      <c r="GH1001" s="3" t="s">
        <v>723</v>
      </c>
      <c r="GI1001" s="3" t="s">
        <v>723</v>
      </c>
      <c r="GS1001" s="3" t="s">
        <v>723</v>
      </c>
      <c r="HB1001" s="3" t="s">
        <v>723</v>
      </c>
      <c r="HY1001" s="3" t="s">
        <v>723</v>
      </c>
      <c r="IG1001" s="3" t="s">
        <v>723</v>
      </c>
      <c r="JE1001" s="3">
        <v>3</v>
      </c>
      <c r="JF1001" s="3">
        <v>2</v>
      </c>
      <c r="JG1001" s="3">
        <v>5</v>
      </c>
      <c r="JH1001" s="3" t="s">
        <v>735</v>
      </c>
      <c r="KF1001" s="3" t="s">
        <v>726</v>
      </c>
      <c r="KU1001" s="3" t="s">
        <v>726</v>
      </c>
      <c r="MI1001" s="3" t="s">
        <v>726</v>
      </c>
      <c r="NI1001" s="3" t="s">
        <v>725</v>
      </c>
      <c r="OF1001" s="3" t="s">
        <v>726</v>
      </c>
      <c r="PC1001" s="3" t="s">
        <v>725</v>
      </c>
      <c r="PD1001" s="3" t="s">
        <v>727</v>
      </c>
      <c r="PE1001" s="3" t="s">
        <v>727</v>
      </c>
      <c r="PF1001" s="3" t="s">
        <v>726</v>
      </c>
      <c r="PI1001" s="3" t="s">
        <v>727</v>
      </c>
      <c r="PJ1001" s="3" t="s">
        <v>727</v>
      </c>
      <c r="PK1001" s="3" t="s">
        <v>725</v>
      </c>
      <c r="PU1001" s="3" t="s">
        <v>726</v>
      </c>
      <c r="QD1001" s="3" t="s">
        <v>725</v>
      </c>
      <c r="RA1001" s="3" t="s">
        <v>726</v>
      </c>
      <c r="RI1001" s="3" t="s">
        <v>726</v>
      </c>
      <c r="SF1001" s="3">
        <v>4</v>
      </c>
      <c r="SG1001" s="3">
        <v>8</v>
      </c>
      <c r="SH1001" s="3">
        <v>5</v>
      </c>
      <c r="SI1001" s="3">
        <v>1</v>
      </c>
      <c r="SJ1001" s="3" t="s">
        <v>524</v>
      </c>
      <c r="SK1001" s="3" t="s">
        <v>736</v>
      </c>
      <c r="SL1001" s="3" t="s">
        <v>524</v>
      </c>
      <c r="SM1001" s="3" t="s">
        <v>1250</v>
      </c>
      <c r="SN1001" s="3" t="s">
        <v>542</v>
      </c>
      <c r="SO1001" s="3" t="s">
        <v>526</v>
      </c>
      <c r="SP1001" s="3" t="s">
        <v>549</v>
      </c>
    </row>
    <row r="1002" spans="1:510" ht="12.75" x14ac:dyDescent="0.2">
      <c r="A1002" s="2">
        <v>43950.169755300929</v>
      </c>
      <c r="B1002" s="3" t="s">
        <v>507</v>
      </c>
      <c r="C1002" s="3" t="s">
        <v>508</v>
      </c>
      <c r="D1002" s="3" t="s">
        <v>509</v>
      </c>
      <c r="E1002" s="3" t="s">
        <v>1143</v>
      </c>
      <c r="F1002" s="3" t="s">
        <v>528</v>
      </c>
      <c r="G1002" s="3" t="s">
        <v>511</v>
      </c>
      <c r="H1002" s="3" t="s">
        <v>512</v>
      </c>
      <c r="I1002" s="3" t="s">
        <v>529</v>
      </c>
      <c r="J1002" s="3" t="s">
        <v>514</v>
      </c>
      <c r="K1002" s="3"/>
      <c r="M1002" s="3" t="s">
        <v>516</v>
      </c>
      <c r="N1002" s="3" t="s">
        <v>578</v>
      </c>
      <c r="O1002" s="3" t="s">
        <v>518</v>
      </c>
      <c r="P1002" s="3">
        <v>5</v>
      </c>
      <c r="Q1002" s="3">
        <v>4</v>
      </c>
      <c r="R1002" s="3" t="s">
        <v>1125</v>
      </c>
      <c r="S1002" s="3" t="s">
        <v>519</v>
      </c>
      <c r="T1002" s="3" t="s">
        <v>533</v>
      </c>
      <c r="U1002" s="3">
        <v>34</v>
      </c>
      <c r="V1002" s="3">
        <v>35</v>
      </c>
      <c r="W1002" s="3">
        <v>31</v>
      </c>
      <c r="X1002" s="3">
        <v>34</v>
      </c>
      <c r="Y1002" s="3">
        <v>36</v>
      </c>
      <c r="Z1002" s="3" t="s">
        <v>534</v>
      </c>
      <c r="AA1002" s="3">
        <v>1430</v>
      </c>
      <c r="AB1002" s="3">
        <v>710</v>
      </c>
      <c r="AC1002" s="3">
        <v>720</v>
      </c>
      <c r="AD1002" s="3" t="s">
        <v>547</v>
      </c>
      <c r="AE1002" s="3" t="s">
        <v>548</v>
      </c>
      <c r="AF1002" s="3" t="s">
        <v>523</v>
      </c>
      <c r="BS1002" s="3" t="s">
        <v>723</v>
      </c>
      <c r="CF1002" s="3" t="s">
        <v>723</v>
      </c>
      <c r="CP1002" s="3" t="s">
        <v>723</v>
      </c>
      <c r="DQ1002" s="3" t="s">
        <v>723</v>
      </c>
      <c r="ED1002" s="3" t="s">
        <v>723</v>
      </c>
      <c r="EZ1002" s="3" t="s">
        <v>723</v>
      </c>
      <c r="FD1002" s="3" t="s">
        <v>723</v>
      </c>
      <c r="FJ1002" s="3" t="s">
        <v>723</v>
      </c>
      <c r="FS1002" s="3" t="s">
        <v>723</v>
      </c>
      <c r="HO1002" s="3" t="s">
        <v>723</v>
      </c>
      <c r="HY1002" s="3" t="s">
        <v>723</v>
      </c>
      <c r="IA1002" s="3" t="s">
        <v>723</v>
      </c>
      <c r="IB1002" s="3" t="s">
        <v>723</v>
      </c>
      <c r="IJ1002" s="3" t="s">
        <v>723</v>
      </c>
      <c r="IR1002" s="3" t="s">
        <v>723</v>
      </c>
      <c r="IZ1002" s="3" t="s">
        <v>723</v>
      </c>
      <c r="JD1002" s="3">
        <v>16</v>
      </c>
      <c r="JE1002" s="3">
        <v>11</v>
      </c>
      <c r="JF1002" s="3">
        <v>1</v>
      </c>
      <c r="JG1002" s="3">
        <v>4</v>
      </c>
      <c r="JH1002" s="3" t="s">
        <v>746</v>
      </c>
      <c r="KU1002" s="3" t="s">
        <v>727</v>
      </c>
      <c r="LH1002" s="3" t="s">
        <v>725</v>
      </c>
      <c r="LR1002" s="3" t="s">
        <v>726</v>
      </c>
      <c r="MS1002" s="3" t="s">
        <v>727</v>
      </c>
      <c r="NF1002" s="3" t="s">
        <v>725</v>
      </c>
      <c r="OB1002" s="3" t="s">
        <v>725</v>
      </c>
      <c r="OF1002" s="3" t="s">
        <v>726</v>
      </c>
      <c r="OL1002" s="3" t="s">
        <v>725</v>
      </c>
      <c r="QQ1002" s="3" t="s">
        <v>725</v>
      </c>
      <c r="RA1002" s="3" t="s">
        <v>725</v>
      </c>
      <c r="RC1002" s="3" t="s">
        <v>725</v>
      </c>
      <c r="RD1002" s="3" t="s">
        <v>725</v>
      </c>
      <c r="RL1002" s="3" t="s">
        <v>725</v>
      </c>
      <c r="RT1002" s="3" t="s">
        <v>726</v>
      </c>
      <c r="SB1002" s="3" t="s">
        <v>725</v>
      </c>
      <c r="SF1002" s="3">
        <v>10</v>
      </c>
      <c r="SG1002" s="3">
        <v>3</v>
      </c>
      <c r="SH1002" s="3">
        <v>3</v>
      </c>
      <c r="SI1002" s="3">
        <v>4</v>
      </c>
      <c r="SJ1002" s="3" t="s">
        <v>523</v>
      </c>
      <c r="SK1002" s="3" t="s">
        <v>778</v>
      </c>
      <c r="SL1002" s="3" t="s">
        <v>524</v>
      </c>
      <c r="SM1002" s="3" t="s">
        <v>1248</v>
      </c>
      <c r="SN1002" s="3" t="s">
        <v>542</v>
      </c>
      <c r="SO1002" s="3" t="s">
        <v>543</v>
      </c>
      <c r="SP1002" s="3" t="s">
        <v>561</v>
      </c>
    </row>
    <row r="1003" spans="1:510" ht="12.75" x14ac:dyDescent="0.2">
      <c r="A1003" s="2">
        <v>43950.171015451386</v>
      </c>
      <c r="B1003" s="3" t="s">
        <v>507</v>
      </c>
      <c r="C1003" s="3" t="s">
        <v>508</v>
      </c>
      <c r="D1003" s="3" t="s">
        <v>566</v>
      </c>
      <c r="E1003" s="3" t="s">
        <v>1143</v>
      </c>
      <c r="F1003" s="3" t="s">
        <v>528</v>
      </c>
      <c r="G1003" s="3" t="s">
        <v>579</v>
      </c>
      <c r="H1003" s="3" t="s">
        <v>512</v>
      </c>
      <c r="I1003" s="3" t="s">
        <v>513</v>
      </c>
      <c r="J1003" s="3" t="s">
        <v>514</v>
      </c>
      <c r="K1003" s="3"/>
      <c r="M1003" s="3" t="s">
        <v>572</v>
      </c>
      <c r="N1003" s="3" t="s">
        <v>578</v>
      </c>
      <c r="O1003" s="3" t="s">
        <v>518</v>
      </c>
      <c r="P1003" s="3">
        <v>4</v>
      </c>
      <c r="Q1003" s="3" t="s">
        <v>733</v>
      </c>
      <c r="R1003" s="3" t="s">
        <v>1160</v>
      </c>
      <c r="S1003" s="3" t="s">
        <v>519</v>
      </c>
      <c r="T1003" s="3" t="s">
        <v>520</v>
      </c>
      <c r="U1003" s="3" t="s">
        <v>1125</v>
      </c>
      <c r="V1003" s="3" t="s">
        <v>1125</v>
      </c>
      <c r="W1003" s="3" t="s">
        <v>1125</v>
      </c>
      <c r="X1003" s="3" t="s">
        <v>1125</v>
      </c>
      <c r="Y1003" s="3" t="s">
        <v>1125</v>
      </c>
      <c r="AA1003" s="3">
        <v>1380</v>
      </c>
      <c r="AB1003" s="3">
        <v>660</v>
      </c>
      <c r="AC1003" s="3">
        <v>720</v>
      </c>
      <c r="AD1003" s="3" t="s">
        <v>540</v>
      </c>
      <c r="AE1003" s="3" t="s">
        <v>541</v>
      </c>
      <c r="AF1003" s="3" t="s">
        <v>523</v>
      </c>
      <c r="BW1003" s="3" t="s">
        <v>723</v>
      </c>
      <c r="DQ1003" s="3" t="s">
        <v>723</v>
      </c>
      <c r="EG1003" s="3" t="s">
        <v>729</v>
      </c>
      <c r="EN1003" s="3" t="s">
        <v>729</v>
      </c>
      <c r="GD1003" s="3" t="s">
        <v>723</v>
      </c>
      <c r="GJ1003" s="3" t="s">
        <v>729</v>
      </c>
      <c r="JD1003" s="3">
        <v>7</v>
      </c>
      <c r="JE1003" s="3">
        <v>3</v>
      </c>
      <c r="JF1003" s="3">
        <v>2</v>
      </c>
      <c r="JG1003" s="3">
        <v>1</v>
      </c>
      <c r="JH1003" s="3" t="s">
        <v>744</v>
      </c>
      <c r="KY1003" s="3" t="s">
        <v>726</v>
      </c>
      <c r="MS1003" s="3" t="s">
        <v>726</v>
      </c>
      <c r="NI1003" s="3" t="s">
        <v>725</v>
      </c>
      <c r="NP1003" s="3" t="s">
        <v>725</v>
      </c>
      <c r="PF1003" s="3" t="s">
        <v>726</v>
      </c>
      <c r="SF1003" s="3">
        <v>3</v>
      </c>
      <c r="SG1003" s="3">
        <v>4</v>
      </c>
      <c r="SH1003" s="3">
        <v>0</v>
      </c>
      <c r="SI1003" s="3">
        <v>0</v>
      </c>
      <c r="SJ1003" s="3" t="s">
        <v>524</v>
      </c>
      <c r="SK1003" s="3" t="s">
        <v>744</v>
      </c>
      <c r="SL1003" s="3" t="s">
        <v>524</v>
      </c>
      <c r="SM1003" s="3" t="s">
        <v>1250</v>
      </c>
      <c r="SN1003" s="3" t="s">
        <v>525</v>
      </c>
      <c r="SO1003" s="3" t="s">
        <v>554</v>
      </c>
      <c r="SP1003" s="3" t="s">
        <v>527</v>
      </c>
    </row>
    <row r="1004" spans="1:510" ht="12.75" x14ac:dyDescent="0.2">
      <c r="A1004" s="2">
        <v>43950.176211041668</v>
      </c>
      <c r="B1004" s="3" t="s">
        <v>507</v>
      </c>
      <c r="C1004" s="3" t="s">
        <v>508</v>
      </c>
      <c r="D1004" s="3" t="s">
        <v>566</v>
      </c>
      <c r="E1004" s="3" t="s">
        <v>1127</v>
      </c>
      <c r="F1004" s="3" t="s">
        <v>528</v>
      </c>
      <c r="G1004" s="3" t="s">
        <v>511</v>
      </c>
      <c r="H1004" s="3" t="s">
        <v>512</v>
      </c>
      <c r="I1004" s="3" t="s">
        <v>513</v>
      </c>
      <c r="J1004" s="3" t="s">
        <v>617</v>
      </c>
      <c r="K1004" s="3" t="s">
        <v>1125</v>
      </c>
      <c r="M1004" s="3" t="s">
        <v>538</v>
      </c>
      <c r="N1004" s="3" t="s">
        <v>531</v>
      </c>
      <c r="O1004" s="3" t="s">
        <v>518</v>
      </c>
      <c r="P1004" s="3">
        <v>7</v>
      </c>
      <c r="Q1004" s="3" t="s">
        <v>733</v>
      </c>
      <c r="R1004" s="3" t="s">
        <v>734</v>
      </c>
      <c r="S1004" s="3" t="s">
        <v>519</v>
      </c>
      <c r="T1004" s="3" t="s">
        <v>520</v>
      </c>
      <c r="U1004" s="3" t="s">
        <v>1125</v>
      </c>
      <c r="V1004" s="3" t="s">
        <v>1125</v>
      </c>
      <c r="W1004" s="3" t="s">
        <v>1125</v>
      </c>
      <c r="X1004" s="3" t="s">
        <v>1125</v>
      </c>
      <c r="Y1004" s="3" t="s">
        <v>1125</v>
      </c>
      <c r="AA1004" s="3">
        <v>1480</v>
      </c>
      <c r="AB1004" s="3">
        <v>710</v>
      </c>
      <c r="AC1004" s="3">
        <v>770</v>
      </c>
      <c r="AD1004" s="3" t="s">
        <v>540</v>
      </c>
      <c r="AE1004" s="3" t="s">
        <v>548</v>
      </c>
      <c r="AF1004" s="3" t="s">
        <v>523</v>
      </c>
      <c r="BD1004" s="3" t="s">
        <v>723</v>
      </c>
      <c r="BJ1004" s="3" t="s">
        <v>723</v>
      </c>
      <c r="CJ1004" s="3" t="s">
        <v>723</v>
      </c>
      <c r="DG1004" s="3" t="s">
        <v>723</v>
      </c>
      <c r="DT1004" s="3" t="s">
        <v>723</v>
      </c>
      <c r="EA1004" s="3" t="s">
        <v>723</v>
      </c>
      <c r="GQ1004" s="3" t="s">
        <v>723</v>
      </c>
      <c r="HC1004" s="3" t="s">
        <v>723</v>
      </c>
      <c r="IF1004" s="3" t="s">
        <v>723</v>
      </c>
      <c r="IN1004" s="3" t="s">
        <v>723</v>
      </c>
      <c r="JD1004" s="3">
        <v>11</v>
      </c>
      <c r="JE1004" s="3">
        <v>4</v>
      </c>
      <c r="JF1004" s="3">
        <v>3</v>
      </c>
      <c r="JG1004" s="3">
        <v>4</v>
      </c>
      <c r="JH1004" s="3" t="s">
        <v>751</v>
      </c>
      <c r="KF1004" s="3" t="s">
        <v>727</v>
      </c>
      <c r="LL1004" s="3" t="s">
        <v>726</v>
      </c>
      <c r="MI1004" s="3" t="s">
        <v>726</v>
      </c>
      <c r="MV1004" s="3" t="s">
        <v>725</v>
      </c>
      <c r="NC1004" s="3" t="s">
        <v>725</v>
      </c>
      <c r="PS1004" s="3" t="s">
        <v>725</v>
      </c>
      <c r="QE1004" s="3" t="s">
        <v>725</v>
      </c>
      <c r="RH1004" s="3" t="s">
        <v>726</v>
      </c>
      <c r="RP1004" s="3" t="s">
        <v>725</v>
      </c>
      <c r="SF1004" s="3">
        <v>7</v>
      </c>
      <c r="SG1004" s="3">
        <v>4</v>
      </c>
      <c r="SH1004" s="3">
        <v>1</v>
      </c>
      <c r="SI1004" s="3">
        <v>1</v>
      </c>
      <c r="SJ1004" s="3" t="s">
        <v>523</v>
      </c>
      <c r="SK1004" s="3" t="s">
        <v>742</v>
      </c>
      <c r="SL1004" s="3" t="s">
        <v>524</v>
      </c>
      <c r="SM1004" s="3" t="s">
        <v>1253</v>
      </c>
      <c r="SN1004" s="3" t="s">
        <v>594</v>
      </c>
      <c r="SO1004" s="3" t="s">
        <v>554</v>
      </c>
      <c r="SP1004" s="3" t="s">
        <v>549</v>
      </c>
    </row>
    <row r="1005" spans="1:510" ht="12.75" x14ac:dyDescent="0.2">
      <c r="A1005" s="2">
        <v>43950.186634768514</v>
      </c>
      <c r="B1005" s="3" t="s">
        <v>507</v>
      </c>
      <c r="C1005" s="3" t="s">
        <v>508</v>
      </c>
      <c r="D1005" s="3" t="s">
        <v>509</v>
      </c>
      <c r="E1005" s="3" t="s">
        <v>1143</v>
      </c>
      <c r="F1005" s="3" t="s">
        <v>528</v>
      </c>
      <c r="G1005" s="3" t="s">
        <v>511</v>
      </c>
      <c r="H1005" s="3" t="s">
        <v>536</v>
      </c>
      <c r="I1005" s="3" t="s">
        <v>529</v>
      </c>
      <c r="J1005" s="3" t="s">
        <v>514</v>
      </c>
      <c r="K1005" s="3"/>
      <c r="M1005" s="3" t="s">
        <v>516</v>
      </c>
      <c r="N1005" s="3" t="s">
        <v>517</v>
      </c>
      <c r="O1005" s="3" t="s">
        <v>580</v>
      </c>
      <c r="P1005" s="3">
        <v>10</v>
      </c>
      <c r="Q1005" s="3">
        <v>4</v>
      </c>
      <c r="R1005" s="3" t="s">
        <v>745</v>
      </c>
      <c r="S1005" s="3" t="s">
        <v>569</v>
      </c>
      <c r="T1005" s="3" t="s">
        <v>533</v>
      </c>
      <c r="U1005" s="3">
        <v>35</v>
      </c>
      <c r="V1005" s="3">
        <v>36</v>
      </c>
      <c r="W1005" s="3">
        <v>34</v>
      </c>
      <c r="X1005" s="3">
        <v>36</v>
      </c>
      <c r="Y1005" s="3">
        <v>36</v>
      </c>
      <c r="Z1005" s="3" t="s">
        <v>534</v>
      </c>
      <c r="AA1005" s="3">
        <v>1590</v>
      </c>
      <c r="AB1005" s="3">
        <v>790</v>
      </c>
      <c r="AC1005" s="3">
        <v>800</v>
      </c>
      <c r="AD1005" s="3" t="s">
        <v>521</v>
      </c>
      <c r="AE1005" s="3" t="s">
        <v>522</v>
      </c>
      <c r="AF1005" s="3" t="s">
        <v>523</v>
      </c>
      <c r="AV1005" s="3" t="s">
        <v>723</v>
      </c>
      <c r="BR1005" s="3" t="s">
        <v>723</v>
      </c>
      <c r="BW1005" s="3" t="s">
        <v>723</v>
      </c>
      <c r="CA1005" s="3" t="s">
        <v>723</v>
      </c>
      <c r="CP1005" s="3" t="s">
        <v>723</v>
      </c>
      <c r="DT1005" s="3" t="s">
        <v>723</v>
      </c>
      <c r="EE1005" s="3" t="s">
        <v>723</v>
      </c>
      <c r="EL1005" s="3" t="s">
        <v>723</v>
      </c>
      <c r="FJ1005" s="3" t="s">
        <v>723</v>
      </c>
      <c r="HO1005" s="3" t="s">
        <v>723</v>
      </c>
      <c r="IA1005" s="3" t="s">
        <v>723</v>
      </c>
      <c r="IB1005" s="3" t="s">
        <v>723</v>
      </c>
      <c r="IR1005" s="3" t="s">
        <v>723</v>
      </c>
      <c r="JC1005" s="3" t="s">
        <v>729</v>
      </c>
      <c r="JD1005" s="3">
        <v>14</v>
      </c>
      <c r="JE1005" s="3">
        <v>11</v>
      </c>
      <c r="JF1005" s="3">
        <v>1</v>
      </c>
      <c r="JG1005" s="3">
        <v>2</v>
      </c>
      <c r="JH1005" s="3" t="s">
        <v>765</v>
      </c>
      <c r="JX1005" s="3" t="s">
        <v>727</v>
      </c>
      <c r="KT1005" s="3" t="s">
        <v>727</v>
      </c>
      <c r="KY1005" s="3" t="s">
        <v>727</v>
      </c>
      <c r="LC1005" s="3" t="s">
        <v>725</v>
      </c>
      <c r="LR1005" s="3" t="s">
        <v>727</v>
      </c>
      <c r="MV1005" s="3" t="s">
        <v>727</v>
      </c>
      <c r="NG1005" s="3" t="s">
        <v>725</v>
      </c>
      <c r="NN1005" s="3" t="s">
        <v>725</v>
      </c>
      <c r="OL1005" s="3" t="s">
        <v>725</v>
      </c>
      <c r="QQ1005" s="3" t="s">
        <v>725</v>
      </c>
      <c r="RC1005" s="3" t="s">
        <v>725</v>
      </c>
      <c r="RD1005" s="3" t="s">
        <v>725</v>
      </c>
      <c r="SE1005" s="3" t="s">
        <v>726</v>
      </c>
      <c r="SF1005" s="3">
        <v>8</v>
      </c>
      <c r="SG1005" s="3">
        <v>1</v>
      </c>
      <c r="SH1005" s="3">
        <v>5</v>
      </c>
      <c r="SI1005" s="3">
        <v>5</v>
      </c>
      <c r="SJ1005" s="3" t="s">
        <v>523</v>
      </c>
      <c r="SK1005" s="3" t="s">
        <v>731</v>
      </c>
      <c r="SL1005" s="3" t="s">
        <v>523</v>
      </c>
      <c r="SM1005" s="3" t="s">
        <v>1254</v>
      </c>
      <c r="SN1005" s="3" t="s">
        <v>542</v>
      </c>
      <c r="SO1005" s="3" t="s">
        <v>554</v>
      </c>
      <c r="SP1005" s="3" t="s">
        <v>544</v>
      </c>
    </row>
    <row r="1006" spans="1:510" ht="12.75" x14ac:dyDescent="0.2">
      <c r="A1006" s="2">
        <v>43950.190525393518</v>
      </c>
      <c r="B1006" s="3" t="s">
        <v>507</v>
      </c>
      <c r="C1006" s="3" t="s">
        <v>508</v>
      </c>
      <c r="D1006" s="3" t="s">
        <v>566</v>
      </c>
      <c r="E1006" s="3" t="s">
        <v>1127</v>
      </c>
      <c r="F1006" s="3" t="s">
        <v>510</v>
      </c>
      <c r="G1006" s="3" t="s">
        <v>511</v>
      </c>
      <c r="H1006" s="3" t="s">
        <v>512</v>
      </c>
      <c r="I1006" s="3" t="s">
        <v>513</v>
      </c>
      <c r="J1006" s="3" t="s">
        <v>514</v>
      </c>
      <c r="K1006" s="3"/>
      <c r="M1006" s="3" t="s">
        <v>516</v>
      </c>
      <c r="N1006" s="3" t="s">
        <v>517</v>
      </c>
      <c r="O1006" s="3" t="s">
        <v>532</v>
      </c>
      <c r="P1006" s="3">
        <v>10</v>
      </c>
      <c r="Q1006" s="3" t="s">
        <v>733</v>
      </c>
      <c r="R1006" s="3" t="s">
        <v>745</v>
      </c>
      <c r="S1006" s="3" t="s">
        <v>519</v>
      </c>
      <c r="T1006" s="3" t="s">
        <v>533</v>
      </c>
      <c r="U1006" s="3">
        <v>35</v>
      </c>
      <c r="V1006" s="3">
        <v>34</v>
      </c>
      <c r="W1006" s="3">
        <v>36</v>
      </c>
      <c r="X1006" s="3">
        <v>36</v>
      </c>
      <c r="Y1006" s="3">
        <v>34</v>
      </c>
      <c r="Z1006" s="3" t="s">
        <v>553</v>
      </c>
      <c r="AA1006" s="6" t="s">
        <v>1125</v>
      </c>
      <c r="BR1006" s="3" t="s">
        <v>723</v>
      </c>
      <c r="DG1006" s="3" t="s">
        <v>723</v>
      </c>
      <c r="GA1006" s="3" t="s">
        <v>723</v>
      </c>
      <c r="GD1006" s="3" t="s">
        <v>723</v>
      </c>
      <c r="GG1006" s="3" t="s">
        <v>723</v>
      </c>
      <c r="GH1006" s="3" t="s">
        <v>723</v>
      </c>
      <c r="GJ1006" s="3" t="s">
        <v>723</v>
      </c>
      <c r="GL1006" s="3" t="s">
        <v>723</v>
      </c>
      <c r="GS1006" s="3" t="s">
        <v>723</v>
      </c>
      <c r="HB1006" s="3" t="s">
        <v>723</v>
      </c>
      <c r="HO1006" s="3" t="s">
        <v>723</v>
      </c>
      <c r="JD1006" s="3">
        <v>19</v>
      </c>
      <c r="JE1006" s="3">
        <v>10</v>
      </c>
      <c r="JF1006" s="3">
        <v>7</v>
      </c>
      <c r="JG1006" s="3">
        <v>2</v>
      </c>
      <c r="JH1006" s="3" t="s">
        <v>750</v>
      </c>
      <c r="KT1006" s="3" t="s">
        <v>727</v>
      </c>
      <c r="MI1006" s="3" t="s">
        <v>727</v>
      </c>
      <c r="PC1006" s="3" t="s">
        <v>725</v>
      </c>
      <c r="PF1006" s="3" t="s">
        <v>727</v>
      </c>
      <c r="PI1006" s="3" t="s">
        <v>725</v>
      </c>
      <c r="PJ1006" s="3" t="s">
        <v>725</v>
      </c>
      <c r="PL1006" s="3" t="s">
        <v>725</v>
      </c>
      <c r="PN1006" s="3" t="s">
        <v>725</v>
      </c>
      <c r="PU1006" s="3" t="s">
        <v>725</v>
      </c>
      <c r="QD1006" s="3" t="s">
        <v>725</v>
      </c>
      <c r="QQ1006" s="3" t="s">
        <v>726</v>
      </c>
      <c r="SF1006" s="3">
        <v>14</v>
      </c>
      <c r="SG1006" s="3">
        <v>2</v>
      </c>
      <c r="SH1006" s="3">
        <v>3</v>
      </c>
      <c r="SI1006" s="3">
        <v>5</v>
      </c>
      <c r="SJ1006" s="3" t="s">
        <v>523</v>
      </c>
      <c r="SK1006" s="3" t="s">
        <v>748</v>
      </c>
      <c r="SL1006" s="3" t="s">
        <v>524</v>
      </c>
      <c r="SM1006" s="3" t="s">
        <v>1248</v>
      </c>
      <c r="SN1006" s="3" t="s">
        <v>570</v>
      </c>
      <c r="SO1006" s="3" t="s">
        <v>543</v>
      </c>
      <c r="SP1006" s="3" t="s">
        <v>527</v>
      </c>
    </row>
    <row r="1007" spans="1:510" ht="12.75" x14ac:dyDescent="0.2">
      <c r="A1007" s="2">
        <v>43950.207963726847</v>
      </c>
      <c r="B1007" s="3" t="s">
        <v>507</v>
      </c>
      <c r="C1007" s="3" t="s">
        <v>508</v>
      </c>
      <c r="D1007" s="3" t="s">
        <v>566</v>
      </c>
      <c r="E1007" s="3" t="s">
        <v>1143</v>
      </c>
      <c r="F1007" s="3" t="s">
        <v>528</v>
      </c>
      <c r="G1007" s="3" t="s">
        <v>511</v>
      </c>
      <c r="H1007" s="3" t="s">
        <v>555</v>
      </c>
      <c r="I1007" s="3" t="s">
        <v>537</v>
      </c>
      <c r="J1007" s="3" t="s">
        <v>514</v>
      </c>
      <c r="K1007" s="3"/>
      <c r="M1007" s="3" t="s">
        <v>516</v>
      </c>
      <c r="N1007" s="3" t="s">
        <v>531</v>
      </c>
      <c r="O1007" s="3" t="s">
        <v>1150</v>
      </c>
      <c r="P1007" s="3">
        <v>8</v>
      </c>
      <c r="Q1007" s="3">
        <v>4</v>
      </c>
      <c r="R1007" s="3" t="s">
        <v>1125</v>
      </c>
      <c r="S1007" s="3" t="s">
        <v>519</v>
      </c>
      <c r="T1007" s="3" t="s">
        <v>520</v>
      </c>
      <c r="U1007" s="3" t="s">
        <v>1125</v>
      </c>
      <c r="V1007" s="3" t="s">
        <v>1125</v>
      </c>
      <c r="W1007" s="3" t="s">
        <v>1125</v>
      </c>
      <c r="X1007" s="3" t="s">
        <v>1125</v>
      </c>
      <c r="Y1007" s="3" t="s">
        <v>1125</v>
      </c>
      <c r="AA1007" s="3">
        <v>1370</v>
      </c>
      <c r="AB1007" s="3">
        <v>710</v>
      </c>
      <c r="AC1007" s="3">
        <v>660</v>
      </c>
      <c r="AD1007" s="3" t="s">
        <v>560</v>
      </c>
      <c r="AE1007" s="3" t="s">
        <v>574</v>
      </c>
      <c r="AF1007" s="3" t="s">
        <v>523</v>
      </c>
      <c r="AR1007" s="3" t="s">
        <v>723</v>
      </c>
      <c r="AX1007" s="3" t="s">
        <v>723</v>
      </c>
      <c r="BD1007" s="3" t="s">
        <v>723</v>
      </c>
      <c r="BS1007" s="3" t="s">
        <v>723</v>
      </c>
      <c r="CI1007" s="3" t="s">
        <v>723</v>
      </c>
      <c r="CJ1007" s="3" t="s">
        <v>723</v>
      </c>
      <c r="GA1007" s="3" t="s">
        <v>723</v>
      </c>
      <c r="GS1007" s="3" t="s">
        <v>723</v>
      </c>
      <c r="GX1007" s="3" t="s">
        <v>723</v>
      </c>
      <c r="HB1007" s="3" t="s">
        <v>723</v>
      </c>
      <c r="HY1007" s="3" t="s">
        <v>723</v>
      </c>
      <c r="JD1007" s="3">
        <v>13</v>
      </c>
      <c r="JE1007" s="3">
        <v>9</v>
      </c>
      <c r="JF1007" s="3">
        <v>2</v>
      </c>
      <c r="JG1007" s="3">
        <v>2</v>
      </c>
      <c r="JH1007" s="3" t="s">
        <v>811</v>
      </c>
      <c r="JT1007" s="3" t="s">
        <v>725</v>
      </c>
      <c r="JZ1007" s="3" t="s">
        <v>725</v>
      </c>
      <c r="KF1007" s="3" t="s">
        <v>726</v>
      </c>
      <c r="KU1007" s="3" t="s">
        <v>726</v>
      </c>
      <c r="LK1007" s="3" t="s">
        <v>726</v>
      </c>
      <c r="LL1007" s="3" t="s">
        <v>726</v>
      </c>
      <c r="PC1007" s="3" t="s">
        <v>726</v>
      </c>
      <c r="PU1007" s="3" t="s">
        <v>726</v>
      </c>
      <c r="PZ1007" s="3" t="s">
        <v>725</v>
      </c>
      <c r="QD1007" s="3" t="s">
        <v>726</v>
      </c>
      <c r="RA1007" s="3" t="s">
        <v>726</v>
      </c>
      <c r="SF1007" s="3">
        <v>5</v>
      </c>
      <c r="SG1007" s="3">
        <v>8</v>
      </c>
      <c r="SH1007" s="3">
        <v>0</v>
      </c>
      <c r="SI1007" s="3">
        <v>1</v>
      </c>
      <c r="SJ1007" s="3" t="s">
        <v>523</v>
      </c>
      <c r="SK1007" s="3" t="s">
        <v>796</v>
      </c>
      <c r="SL1007" s="3" t="s">
        <v>524</v>
      </c>
      <c r="SM1007" s="3" t="s">
        <v>1254</v>
      </c>
      <c r="SN1007" s="3" t="s">
        <v>542</v>
      </c>
      <c r="SO1007" s="3" t="s">
        <v>526</v>
      </c>
      <c r="SP1007" s="3" t="s">
        <v>544</v>
      </c>
    </row>
    <row r="1008" spans="1:510" ht="12.75" x14ac:dyDescent="0.2">
      <c r="A1008" s="2">
        <v>43950.217788912036</v>
      </c>
      <c r="B1008" s="3" t="s">
        <v>507</v>
      </c>
      <c r="C1008" s="3" t="s">
        <v>508</v>
      </c>
      <c r="D1008" s="3" t="s">
        <v>566</v>
      </c>
      <c r="E1008" s="3" t="s">
        <v>1127</v>
      </c>
      <c r="F1008" s="3" t="s">
        <v>528</v>
      </c>
      <c r="G1008" s="3" t="s">
        <v>511</v>
      </c>
      <c r="H1008" s="3" t="s">
        <v>555</v>
      </c>
      <c r="I1008" s="3" t="s">
        <v>513</v>
      </c>
      <c r="J1008" s="3" t="s">
        <v>514</v>
      </c>
      <c r="K1008" s="3"/>
      <c r="M1008" s="3" t="s">
        <v>616</v>
      </c>
      <c r="N1008" s="3" t="s">
        <v>517</v>
      </c>
      <c r="O1008" s="3" t="s">
        <v>518</v>
      </c>
      <c r="P1008" s="3">
        <v>2</v>
      </c>
      <c r="Q1008" s="3" t="s">
        <v>733</v>
      </c>
      <c r="R1008" s="3" t="s">
        <v>734</v>
      </c>
      <c r="S1008" s="3" t="s">
        <v>519</v>
      </c>
      <c r="T1008" s="3" t="s">
        <v>520</v>
      </c>
      <c r="U1008" s="3" t="s">
        <v>1125</v>
      </c>
      <c r="V1008" s="3" t="s">
        <v>1125</v>
      </c>
      <c r="W1008" s="3" t="s">
        <v>1125</v>
      </c>
      <c r="X1008" s="3" t="s">
        <v>1125</v>
      </c>
      <c r="Y1008" s="3" t="s">
        <v>1125</v>
      </c>
      <c r="AA1008" s="3">
        <v>1380</v>
      </c>
      <c r="AB1008" s="3">
        <v>700</v>
      </c>
      <c r="AC1008" s="3">
        <v>680</v>
      </c>
      <c r="AD1008" s="3" t="s">
        <v>560</v>
      </c>
      <c r="AE1008" s="3" t="s">
        <v>548</v>
      </c>
      <c r="AF1008" s="3" t="s">
        <v>523</v>
      </c>
      <c r="AX1008" s="3" t="s">
        <v>723</v>
      </c>
      <c r="AY1008" s="3" t="s">
        <v>723</v>
      </c>
      <c r="BB1008" s="3" t="s">
        <v>723</v>
      </c>
      <c r="BF1008" s="3" t="s">
        <v>723</v>
      </c>
      <c r="BW1008" s="3" t="s">
        <v>723</v>
      </c>
      <c r="CL1008" s="3" t="s">
        <v>723</v>
      </c>
      <c r="DQ1008" s="3" t="s">
        <v>723</v>
      </c>
      <c r="EQ1008" s="3" t="s">
        <v>723</v>
      </c>
      <c r="FH1008" s="3" t="s">
        <v>723</v>
      </c>
      <c r="GA1008" s="3" t="s">
        <v>723</v>
      </c>
      <c r="GC1008" s="3" t="s">
        <v>723</v>
      </c>
      <c r="GD1008" s="3" t="s">
        <v>723</v>
      </c>
      <c r="GT1008" s="3" t="s">
        <v>723</v>
      </c>
      <c r="HV1008" s="3" t="s">
        <v>723</v>
      </c>
      <c r="HY1008" s="3" t="s">
        <v>723</v>
      </c>
      <c r="JD1008" s="3">
        <v>20</v>
      </c>
      <c r="JE1008" s="3">
        <v>7</v>
      </c>
      <c r="JF1008" s="3">
        <v>3</v>
      </c>
      <c r="JG1008" s="3">
        <v>10</v>
      </c>
      <c r="JH1008" s="3" t="s">
        <v>780</v>
      </c>
      <c r="JZ1008" s="3" t="s">
        <v>726</v>
      </c>
      <c r="KA1008" s="3" t="s">
        <v>725</v>
      </c>
      <c r="KD1008" s="3" t="s">
        <v>725</v>
      </c>
      <c r="KH1008" s="3" t="s">
        <v>725</v>
      </c>
      <c r="KY1008" s="3" t="s">
        <v>726</v>
      </c>
      <c r="LN1008" s="3" t="s">
        <v>725</v>
      </c>
      <c r="MS1008" s="3" t="s">
        <v>727</v>
      </c>
      <c r="NS1008" s="3" t="s">
        <v>725</v>
      </c>
      <c r="OJ1008" s="3" t="s">
        <v>725</v>
      </c>
      <c r="PC1008" s="3" t="s">
        <v>725</v>
      </c>
      <c r="PE1008" s="3" t="s">
        <v>727</v>
      </c>
      <c r="PF1008" s="3" t="s">
        <v>726</v>
      </c>
      <c r="PV1008" s="3" t="s">
        <v>725</v>
      </c>
      <c r="QX1008" s="3" t="s">
        <v>725</v>
      </c>
      <c r="RA1008" s="3" t="s">
        <v>726</v>
      </c>
      <c r="SF1008" s="3">
        <v>12</v>
      </c>
      <c r="SG1008" s="3">
        <v>4</v>
      </c>
      <c r="SH1008" s="3">
        <v>2</v>
      </c>
      <c r="SI1008" s="3">
        <v>5</v>
      </c>
      <c r="SJ1008" s="3" t="s">
        <v>523</v>
      </c>
      <c r="SK1008" s="3" t="s">
        <v>736</v>
      </c>
      <c r="SL1008" s="3" t="s">
        <v>524</v>
      </c>
      <c r="SM1008" s="3" t="s">
        <v>1247</v>
      </c>
      <c r="SN1008" s="4">
        <v>0</v>
      </c>
      <c r="SO1008" s="3" t="s">
        <v>554</v>
      </c>
      <c r="SP1008" s="3" t="s">
        <v>527</v>
      </c>
    </row>
    <row r="1009" spans="1:510" ht="12.75" x14ac:dyDescent="0.2">
      <c r="A1009" s="2">
        <v>43950.225828078706</v>
      </c>
      <c r="B1009" s="3" t="s">
        <v>507</v>
      </c>
      <c r="C1009" s="3" t="s">
        <v>508</v>
      </c>
      <c r="D1009" s="3" t="s">
        <v>566</v>
      </c>
      <c r="E1009" s="3" t="s">
        <v>1143</v>
      </c>
      <c r="F1009" s="3" t="s">
        <v>528</v>
      </c>
      <c r="G1009" s="3" t="s">
        <v>511</v>
      </c>
      <c r="H1009" s="3" t="s">
        <v>1125</v>
      </c>
      <c r="I1009" s="3" t="s">
        <v>529</v>
      </c>
      <c r="J1009" s="3" t="s">
        <v>514</v>
      </c>
      <c r="K1009" s="3"/>
      <c r="M1009" s="3" t="s">
        <v>572</v>
      </c>
      <c r="N1009" s="3" t="s">
        <v>539</v>
      </c>
      <c r="O1009" s="3" t="s">
        <v>518</v>
      </c>
      <c r="P1009" s="3">
        <v>5</v>
      </c>
      <c r="Q1009" s="3">
        <v>4</v>
      </c>
      <c r="R1009" s="3" t="s">
        <v>734</v>
      </c>
      <c r="S1009" s="3" t="s">
        <v>519</v>
      </c>
      <c r="T1009" s="3" t="s">
        <v>520</v>
      </c>
      <c r="U1009" s="3" t="s">
        <v>1125</v>
      </c>
      <c r="V1009" s="3" t="s">
        <v>1125</v>
      </c>
      <c r="W1009" s="3" t="s">
        <v>1125</v>
      </c>
      <c r="X1009" s="3" t="s">
        <v>1125</v>
      </c>
      <c r="Y1009" s="3" t="s">
        <v>1125</v>
      </c>
      <c r="AA1009" s="3">
        <v>1460</v>
      </c>
      <c r="AB1009" s="3">
        <v>700</v>
      </c>
      <c r="AC1009" s="3">
        <v>760</v>
      </c>
      <c r="AD1009" s="3" t="s">
        <v>540</v>
      </c>
      <c r="AE1009" s="3" t="s">
        <v>871</v>
      </c>
      <c r="AF1009" s="3" t="s">
        <v>524</v>
      </c>
      <c r="BD1009" s="3" t="s">
        <v>723</v>
      </c>
      <c r="CJ1009" s="3" t="s">
        <v>723</v>
      </c>
      <c r="DT1009" s="3" t="s">
        <v>723</v>
      </c>
      <c r="EE1009" s="3" t="s">
        <v>723</v>
      </c>
      <c r="EG1009" s="3" t="s">
        <v>723</v>
      </c>
      <c r="FD1009" s="3" t="s">
        <v>729</v>
      </c>
      <c r="FJ1009" s="3" t="s">
        <v>723</v>
      </c>
      <c r="FX1009" s="3" t="s">
        <v>723</v>
      </c>
      <c r="GA1009" s="3" t="s">
        <v>723</v>
      </c>
      <c r="HB1009" s="3" t="s">
        <v>723</v>
      </c>
      <c r="IA1009" s="3" t="s">
        <v>723</v>
      </c>
      <c r="JD1009" s="3">
        <v>11</v>
      </c>
      <c r="JE1009" s="3">
        <v>7</v>
      </c>
      <c r="JF1009" s="3">
        <v>2</v>
      </c>
      <c r="JG1009" s="3">
        <v>2</v>
      </c>
      <c r="JH1009" s="3" t="s">
        <v>735</v>
      </c>
      <c r="KF1009" s="3" t="s">
        <v>725</v>
      </c>
      <c r="LL1009" s="3" t="s">
        <v>725</v>
      </c>
      <c r="MV1009" s="3" t="s">
        <v>725</v>
      </c>
      <c r="NG1009" s="3" t="s">
        <v>726</v>
      </c>
      <c r="NI1009" s="3" t="s">
        <v>725</v>
      </c>
      <c r="OF1009" s="3" t="s">
        <v>726</v>
      </c>
      <c r="OL1009" s="3" t="s">
        <v>725</v>
      </c>
      <c r="OZ1009" s="3" t="s">
        <v>725</v>
      </c>
      <c r="PC1009" s="3" t="s">
        <v>725</v>
      </c>
      <c r="QD1009" s="3" t="s">
        <v>725</v>
      </c>
      <c r="RC1009" s="3" t="s">
        <v>726</v>
      </c>
      <c r="SF1009" s="3">
        <v>8</v>
      </c>
      <c r="SG1009" s="3">
        <v>3</v>
      </c>
      <c r="SH1009" s="3">
        <v>0</v>
      </c>
      <c r="SI1009" s="3">
        <v>5</v>
      </c>
      <c r="SJ1009" s="3" t="s">
        <v>523</v>
      </c>
      <c r="SK1009" s="3" t="s">
        <v>736</v>
      </c>
      <c r="SL1009" s="3" t="s">
        <v>524</v>
      </c>
      <c r="SM1009" s="3" t="s">
        <v>1251</v>
      </c>
      <c r="SN1009" s="3" t="s">
        <v>542</v>
      </c>
      <c r="SO1009" s="3" t="s">
        <v>543</v>
      </c>
      <c r="SP1009" s="3" t="s">
        <v>561</v>
      </c>
    </row>
    <row r="1010" spans="1:510" ht="12.75" x14ac:dyDescent="0.2">
      <c r="A1010" s="2">
        <v>43950.22806079861</v>
      </c>
      <c r="B1010" s="3" t="s">
        <v>507</v>
      </c>
      <c r="C1010" s="3" t="s">
        <v>508</v>
      </c>
      <c r="D1010" s="3" t="s">
        <v>509</v>
      </c>
      <c r="E1010" s="3" t="s">
        <v>1143</v>
      </c>
      <c r="F1010" s="3" t="s">
        <v>528</v>
      </c>
      <c r="G1010" s="3" t="s">
        <v>511</v>
      </c>
      <c r="H1010" s="3" t="s">
        <v>512</v>
      </c>
      <c r="I1010" s="3" t="s">
        <v>513</v>
      </c>
      <c r="J1010" s="3" t="s">
        <v>557</v>
      </c>
      <c r="K1010" s="3" t="s">
        <v>643</v>
      </c>
      <c r="L1010" s="3" t="s">
        <v>872</v>
      </c>
      <c r="M1010" s="3" t="s">
        <v>1125</v>
      </c>
      <c r="N1010" s="3" t="s">
        <v>517</v>
      </c>
      <c r="O1010" s="3" t="s">
        <v>580</v>
      </c>
      <c r="P1010" s="3">
        <v>8</v>
      </c>
      <c r="Q1010" s="3" t="s">
        <v>1125</v>
      </c>
      <c r="R1010" s="3" t="s">
        <v>1125</v>
      </c>
      <c r="S1010" s="3" t="s">
        <v>591</v>
      </c>
      <c r="T1010" s="3" t="s">
        <v>520</v>
      </c>
      <c r="U1010" s="3" t="s">
        <v>1125</v>
      </c>
      <c r="V1010" s="3" t="s">
        <v>1125</v>
      </c>
      <c r="W1010" s="3" t="s">
        <v>1125</v>
      </c>
      <c r="X1010" s="3" t="s">
        <v>1125</v>
      </c>
      <c r="Y1010" s="3" t="s">
        <v>1125</v>
      </c>
      <c r="AA1010" s="3">
        <v>1580</v>
      </c>
      <c r="AB1010" s="3">
        <v>780</v>
      </c>
      <c r="AC1010" s="3">
        <v>800</v>
      </c>
      <c r="AD1010" s="3" t="s">
        <v>560</v>
      </c>
      <c r="AE1010" s="3" t="s">
        <v>541</v>
      </c>
      <c r="AF1010" s="3" t="s">
        <v>523</v>
      </c>
      <c r="BD1010" s="3" t="s">
        <v>723</v>
      </c>
      <c r="BE1010" s="3" t="s">
        <v>723</v>
      </c>
      <c r="BS1010" s="3" t="s">
        <v>723</v>
      </c>
      <c r="BW1010" s="3" t="s">
        <v>723</v>
      </c>
      <c r="CJ1010" s="3" t="s">
        <v>723</v>
      </c>
      <c r="EE1010" s="3" t="s">
        <v>723</v>
      </c>
      <c r="EL1010" s="3" t="s">
        <v>723</v>
      </c>
      <c r="FD1010" s="3" t="s">
        <v>729</v>
      </c>
      <c r="GA1010" s="3" t="s">
        <v>723</v>
      </c>
      <c r="GD1010" s="3" t="s">
        <v>723</v>
      </c>
      <c r="GG1010" s="3" t="s">
        <v>723</v>
      </c>
      <c r="GS1010" s="3" t="s">
        <v>723</v>
      </c>
      <c r="HB1010" s="3" t="s">
        <v>723</v>
      </c>
      <c r="HY1010" s="3" t="s">
        <v>723</v>
      </c>
      <c r="IJ1010" s="3" t="s">
        <v>723</v>
      </c>
      <c r="IR1010" s="3" t="s">
        <v>723</v>
      </c>
      <c r="JD1010" s="3">
        <v>16</v>
      </c>
      <c r="JE1010" s="3">
        <v>10</v>
      </c>
      <c r="JF1010" s="3">
        <v>5</v>
      </c>
      <c r="JG1010" s="3">
        <v>1</v>
      </c>
      <c r="JH1010" s="3" t="s">
        <v>735</v>
      </c>
      <c r="KF1010" s="3" t="s">
        <v>727</v>
      </c>
      <c r="KG1010" s="3" t="s">
        <v>725</v>
      </c>
      <c r="KU1010" s="3" t="s">
        <v>726</v>
      </c>
      <c r="KY1010" s="3" t="s">
        <v>726</v>
      </c>
      <c r="NG1010" s="3" t="s">
        <v>726</v>
      </c>
      <c r="NN1010" s="3" t="s">
        <v>727</v>
      </c>
      <c r="OF1010" s="3" t="s">
        <v>726</v>
      </c>
      <c r="PC1010" s="3" t="s">
        <v>726</v>
      </c>
      <c r="PF1010" s="3" t="s">
        <v>725</v>
      </c>
      <c r="PI1010" s="3" t="s">
        <v>725</v>
      </c>
      <c r="PU1010" s="3" t="s">
        <v>725</v>
      </c>
      <c r="QD1010" s="3" t="s">
        <v>726</v>
      </c>
      <c r="RA1010" s="3" t="s">
        <v>726</v>
      </c>
      <c r="RL1010" s="3" t="s">
        <v>727</v>
      </c>
      <c r="RT1010" s="3" t="s">
        <v>726</v>
      </c>
      <c r="SF1010" s="3">
        <v>4</v>
      </c>
      <c r="SG1010" s="3">
        <v>12</v>
      </c>
      <c r="SH1010" s="3">
        <v>3</v>
      </c>
      <c r="SI1010" s="3">
        <v>3</v>
      </c>
      <c r="SJ1010" s="3" t="s">
        <v>523</v>
      </c>
      <c r="SK1010" s="3" t="s">
        <v>752</v>
      </c>
      <c r="SL1010" s="3" t="s">
        <v>523</v>
      </c>
      <c r="SM1010" s="3" t="s">
        <v>1248</v>
      </c>
      <c r="SN1010" s="3" t="s">
        <v>542</v>
      </c>
      <c r="SO1010" s="3" t="s">
        <v>554</v>
      </c>
      <c r="SP1010" s="3" t="s">
        <v>544</v>
      </c>
    </row>
    <row r="1011" spans="1:510" ht="12.75" x14ac:dyDescent="0.2">
      <c r="A1011" s="2">
        <v>43950.228776574077</v>
      </c>
      <c r="B1011" s="3" t="s">
        <v>507</v>
      </c>
      <c r="C1011" s="3" t="s">
        <v>753</v>
      </c>
      <c r="D1011" s="3" t="s">
        <v>509</v>
      </c>
      <c r="E1011" s="3" t="s">
        <v>1143</v>
      </c>
      <c r="F1011" s="3" t="s">
        <v>528</v>
      </c>
      <c r="G1011" s="3" t="s">
        <v>511</v>
      </c>
      <c r="H1011" s="3" t="s">
        <v>536</v>
      </c>
      <c r="I1011" s="3" t="s">
        <v>513</v>
      </c>
      <c r="J1011" s="3" t="s">
        <v>514</v>
      </c>
      <c r="K1011" s="3"/>
      <c r="M1011" s="3" t="s">
        <v>516</v>
      </c>
      <c r="N1011" s="3" t="s">
        <v>517</v>
      </c>
      <c r="O1011" s="3" t="s">
        <v>580</v>
      </c>
      <c r="P1011" s="3">
        <v>5</v>
      </c>
      <c r="Q1011" s="3" t="s">
        <v>1125</v>
      </c>
      <c r="R1011" s="3" t="s">
        <v>1125</v>
      </c>
      <c r="S1011" s="3" t="s">
        <v>519</v>
      </c>
      <c r="T1011" s="3" t="s">
        <v>520</v>
      </c>
      <c r="U1011" s="3" t="s">
        <v>1125</v>
      </c>
      <c r="V1011" s="3" t="s">
        <v>1125</v>
      </c>
      <c r="W1011" s="3" t="s">
        <v>1125</v>
      </c>
      <c r="X1011" s="3" t="s">
        <v>1125</v>
      </c>
      <c r="Y1011" s="3" t="s">
        <v>1125</v>
      </c>
      <c r="AA1011" s="3">
        <v>1530</v>
      </c>
      <c r="AB1011" s="3">
        <v>740</v>
      </c>
      <c r="AC1011" s="3">
        <v>790</v>
      </c>
      <c r="AD1011" s="3" t="s">
        <v>560</v>
      </c>
      <c r="AE1011" s="3" t="s">
        <v>541</v>
      </c>
      <c r="AF1011" s="3" t="s">
        <v>523</v>
      </c>
      <c r="AR1011" s="3" t="s">
        <v>723</v>
      </c>
      <c r="BE1011" s="3" t="s">
        <v>723</v>
      </c>
      <c r="CJ1011" s="3" t="s">
        <v>723</v>
      </c>
      <c r="CT1011" s="3" t="s">
        <v>723</v>
      </c>
      <c r="DS1011" s="3" t="s">
        <v>723</v>
      </c>
      <c r="HJ1011" s="3" t="s">
        <v>723</v>
      </c>
      <c r="JD1011" s="3">
        <v>18</v>
      </c>
      <c r="JE1011" s="3">
        <v>6</v>
      </c>
      <c r="JF1011" s="3">
        <v>2</v>
      </c>
      <c r="JG1011" s="3">
        <v>10</v>
      </c>
      <c r="JH1011" s="3" t="s">
        <v>758</v>
      </c>
      <c r="JT1011" s="3" t="s">
        <v>727</v>
      </c>
      <c r="KG1011" s="3" t="s">
        <v>727</v>
      </c>
      <c r="LL1011" s="3" t="s">
        <v>725</v>
      </c>
      <c r="MU1011" s="3" t="s">
        <v>725</v>
      </c>
      <c r="QL1011" s="3" t="s">
        <v>725</v>
      </c>
      <c r="SF1011" s="3">
        <v>13</v>
      </c>
      <c r="SG1011" s="3">
        <v>1</v>
      </c>
      <c r="SH1011" s="3">
        <v>4</v>
      </c>
      <c r="SI1011" s="3">
        <v>3</v>
      </c>
      <c r="SJ1011" s="3" t="s">
        <v>523</v>
      </c>
      <c r="SK1011" s="3" t="s">
        <v>791</v>
      </c>
      <c r="SL1011" s="3" t="s">
        <v>524</v>
      </c>
      <c r="SM1011" s="6" t="s">
        <v>1125</v>
      </c>
      <c r="SO1011" s="3" t="s">
        <v>526</v>
      </c>
      <c r="SP1011" s="3" t="s">
        <v>582</v>
      </c>
    </row>
    <row r="1012" spans="1:510" ht="12.75" x14ac:dyDescent="0.2">
      <c r="A1012" s="2">
        <v>43950.234693703707</v>
      </c>
      <c r="B1012" s="3" t="s">
        <v>507</v>
      </c>
      <c r="C1012" s="3" t="s">
        <v>508</v>
      </c>
      <c r="D1012" s="3" t="s">
        <v>566</v>
      </c>
      <c r="E1012" s="3" t="s">
        <v>1143</v>
      </c>
      <c r="F1012" s="3" t="s">
        <v>528</v>
      </c>
      <c r="G1012" s="3" t="s">
        <v>511</v>
      </c>
      <c r="H1012" s="3" t="s">
        <v>512</v>
      </c>
      <c r="I1012" s="3" t="s">
        <v>513</v>
      </c>
      <c r="J1012" s="3" t="s">
        <v>514</v>
      </c>
      <c r="K1012" s="3"/>
      <c r="M1012" s="3" t="s">
        <v>572</v>
      </c>
      <c r="N1012" s="3" t="s">
        <v>531</v>
      </c>
      <c r="O1012" s="3" t="s">
        <v>1150</v>
      </c>
      <c r="P1012" s="3">
        <v>7</v>
      </c>
      <c r="Q1012" s="3">
        <v>4</v>
      </c>
      <c r="R1012" s="3" t="s">
        <v>1125</v>
      </c>
      <c r="S1012" s="3" t="s">
        <v>519</v>
      </c>
      <c r="T1012" s="3" t="s">
        <v>520</v>
      </c>
      <c r="U1012" s="3" t="s">
        <v>1125</v>
      </c>
      <c r="V1012" s="3" t="s">
        <v>1125</v>
      </c>
      <c r="W1012" s="3" t="s">
        <v>1125</v>
      </c>
      <c r="X1012" s="3" t="s">
        <v>1125</v>
      </c>
      <c r="Y1012" s="3" t="s">
        <v>1125</v>
      </c>
      <c r="AA1012" s="3">
        <v>1570</v>
      </c>
      <c r="AB1012" s="3">
        <v>780</v>
      </c>
      <c r="AC1012" s="3">
        <v>790</v>
      </c>
      <c r="AD1012" s="3" t="s">
        <v>576</v>
      </c>
      <c r="AE1012" s="3" t="s">
        <v>541</v>
      </c>
      <c r="AF1012" s="3" t="s">
        <v>523</v>
      </c>
      <c r="AV1012" s="3" t="s">
        <v>723</v>
      </c>
      <c r="BR1012" s="3" t="s">
        <v>723</v>
      </c>
      <c r="CF1012" s="3" t="s">
        <v>723</v>
      </c>
      <c r="CI1012" s="3" t="s">
        <v>723</v>
      </c>
      <c r="CM1012" s="3" t="s">
        <v>723</v>
      </c>
      <c r="CP1012" s="3" t="s">
        <v>723</v>
      </c>
      <c r="CX1012" s="3" t="s">
        <v>723</v>
      </c>
      <c r="DK1012" s="3" t="s">
        <v>723</v>
      </c>
      <c r="DQ1012" s="3" t="s">
        <v>723</v>
      </c>
      <c r="EE1012" s="3" t="s">
        <v>723</v>
      </c>
      <c r="FG1012" s="3" t="s">
        <v>723</v>
      </c>
      <c r="GJ1012" s="3" t="s">
        <v>723</v>
      </c>
      <c r="GO1012" s="3" t="s">
        <v>723</v>
      </c>
      <c r="GX1012" s="3" t="s">
        <v>723</v>
      </c>
      <c r="HL1012" s="3" t="s">
        <v>723</v>
      </c>
      <c r="HO1012" s="3" t="s">
        <v>723</v>
      </c>
      <c r="HY1012" s="3" t="s">
        <v>723</v>
      </c>
      <c r="IT1012" s="3" t="s">
        <v>723</v>
      </c>
      <c r="JD1012" s="3">
        <v>16</v>
      </c>
      <c r="JE1012" s="3">
        <v>10</v>
      </c>
      <c r="JF1012" s="3">
        <v>2</v>
      </c>
      <c r="JG1012" s="3">
        <v>4</v>
      </c>
      <c r="JH1012" s="3" t="s">
        <v>746</v>
      </c>
      <c r="JX1012" s="3" t="s">
        <v>726</v>
      </c>
      <c r="KT1012" s="3" t="s">
        <v>727</v>
      </c>
      <c r="LK1012" s="3" t="s">
        <v>725</v>
      </c>
      <c r="LO1012" s="3" t="s">
        <v>727</v>
      </c>
      <c r="LR1012" s="3" t="s">
        <v>726</v>
      </c>
      <c r="LZ1012" s="3" t="s">
        <v>727</v>
      </c>
      <c r="MM1012" s="3" t="s">
        <v>725</v>
      </c>
      <c r="MS1012" s="3" t="s">
        <v>725</v>
      </c>
      <c r="NG1012" s="3" t="s">
        <v>726</v>
      </c>
      <c r="OI1012" s="3" t="s">
        <v>726</v>
      </c>
      <c r="PL1012" s="3" t="s">
        <v>727</v>
      </c>
      <c r="PQ1012" s="3" t="s">
        <v>725</v>
      </c>
      <c r="PZ1012" s="3" t="s">
        <v>725</v>
      </c>
      <c r="QN1012" s="3" t="s">
        <v>725</v>
      </c>
      <c r="QQ1012" s="3" t="s">
        <v>725</v>
      </c>
      <c r="RA1012" s="3" t="s">
        <v>725</v>
      </c>
      <c r="RV1012" s="3" t="s">
        <v>725</v>
      </c>
      <c r="SF1012" s="3">
        <v>8</v>
      </c>
      <c r="SG1012" s="3">
        <v>4</v>
      </c>
      <c r="SH1012" s="3">
        <v>4</v>
      </c>
      <c r="SI1012" s="3">
        <v>5</v>
      </c>
      <c r="SJ1012" s="3" t="s">
        <v>523</v>
      </c>
      <c r="SK1012" s="3" t="s">
        <v>873</v>
      </c>
      <c r="SL1012" s="3" t="s">
        <v>524</v>
      </c>
      <c r="SM1012" s="3" t="s">
        <v>1251</v>
      </c>
      <c r="SN1012" s="3" t="s">
        <v>542</v>
      </c>
      <c r="SO1012" s="3" t="s">
        <v>543</v>
      </c>
      <c r="SP1012" s="3" t="s">
        <v>549</v>
      </c>
    </row>
    <row r="1013" spans="1:510" ht="12.75" x14ac:dyDescent="0.2">
      <c r="A1013" s="2">
        <v>43950.238783819441</v>
      </c>
      <c r="B1013" s="3" t="s">
        <v>507</v>
      </c>
      <c r="C1013" s="3" t="s">
        <v>508</v>
      </c>
      <c r="D1013" s="3" t="s">
        <v>566</v>
      </c>
      <c r="E1013" s="3" t="s">
        <v>1127</v>
      </c>
      <c r="F1013" s="3" t="s">
        <v>528</v>
      </c>
      <c r="G1013" s="3" t="s">
        <v>511</v>
      </c>
      <c r="H1013" s="3" t="s">
        <v>512</v>
      </c>
      <c r="I1013" s="3" t="s">
        <v>513</v>
      </c>
      <c r="J1013" s="3" t="s">
        <v>514</v>
      </c>
      <c r="K1013" s="3"/>
      <c r="M1013" s="3" t="s">
        <v>516</v>
      </c>
      <c r="N1013" s="3" t="s">
        <v>578</v>
      </c>
      <c r="O1013" s="3" t="s">
        <v>518</v>
      </c>
      <c r="P1013" s="3">
        <v>4</v>
      </c>
      <c r="Q1013" s="3" t="s">
        <v>733</v>
      </c>
      <c r="R1013" s="3" t="s">
        <v>747</v>
      </c>
      <c r="S1013" s="3" t="s">
        <v>519</v>
      </c>
      <c r="T1013" s="3" t="s">
        <v>520</v>
      </c>
      <c r="U1013" s="3" t="s">
        <v>1125</v>
      </c>
      <c r="V1013" s="3" t="s">
        <v>1125</v>
      </c>
      <c r="W1013" s="3" t="s">
        <v>1125</v>
      </c>
      <c r="X1013" s="3" t="s">
        <v>1125</v>
      </c>
      <c r="Y1013" s="3" t="s">
        <v>1125</v>
      </c>
      <c r="AA1013" s="3">
        <v>1420</v>
      </c>
      <c r="AB1013" s="3">
        <v>690</v>
      </c>
      <c r="AC1013" s="3">
        <v>730</v>
      </c>
      <c r="AD1013" s="3" t="s">
        <v>564</v>
      </c>
      <c r="AE1013" s="3" t="s">
        <v>548</v>
      </c>
      <c r="AF1013" s="3" t="s">
        <v>523</v>
      </c>
      <c r="BO1013" s="3" t="s">
        <v>723</v>
      </c>
      <c r="CM1013" s="3" t="s">
        <v>723</v>
      </c>
      <c r="DO1013" s="3" t="s">
        <v>723</v>
      </c>
      <c r="ED1013" s="3" t="s">
        <v>723</v>
      </c>
      <c r="EL1013" s="3" t="s">
        <v>723</v>
      </c>
      <c r="FY1013" s="3" t="s">
        <v>723</v>
      </c>
      <c r="HP1013" s="3" t="s">
        <v>723</v>
      </c>
      <c r="IA1013" s="3" t="s">
        <v>723</v>
      </c>
      <c r="IK1013" s="3" t="s">
        <v>723</v>
      </c>
      <c r="JD1013" s="3">
        <v>11</v>
      </c>
      <c r="JE1013" s="3">
        <v>5</v>
      </c>
      <c r="JF1013" s="3">
        <v>1</v>
      </c>
      <c r="JG1013" s="3">
        <v>5</v>
      </c>
      <c r="JH1013" s="3" t="s">
        <v>825</v>
      </c>
      <c r="KQ1013" s="3" t="s">
        <v>727</v>
      </c>
      <c r="LO1013" s="3" t="s">
        <v>727</v>
      </c>
      <c r="MQ1013" s="3" t="s">
        <v>725</v>
      </c>
      <c r="NF1013" s="3" t="s">
        <v>726</v>
      </c>
      <c r="NN1013" s="3" t="s">
        <v>725</v>
      </c>
      <c r="QR1013" s="3" t="s">
        <v>725</v>
      </c>
      <c r="RC1013" s="3" t="s">
        <v>725</v>
      </c>
      <c r="RM1013" s="3" t="s">
        <v>725</v>
      </c>
      <c r="SF1013" s="3">
        <v>8</v>
      </c>
      <c r="SG1013" s="3">
        <v>1</v>
      </c>
      <c r="SH1013" s="3">
        <v>2</v>
      </c>
      <c r="SI1013" s="3">
        <v>2</v>
      </c>
      <c r="SJ1013" s="3" t="s">
        <v>524</v>
      </c>
      <c r="SK1013" s="3" t="s">
        <v>825</v>
      </c>
      <c r="SL1013" s="3" t="s">
        <v>524</v>
      </c>
      <c r="SM1013" s="3" t="s">
        <v>1250</v>
      </c>
      <c r="SN1013" s="4">
        <v>0</v>
      </c>
      <c r="SO1013" s="3" t="s">
        <v>554</v>
      </c>
      <c r="SP1013" s="3" t="s">
        <v>527</v>
      </c>
    </row>
    <row r="1014" spans="1:510" ht="12.75" x14ac:dyDescent="0.2">
      <c r="A1014" s="2">
        <v>43950.244049745372</v>
      </c>
      <c r="B1014" s="3" t="s">
        <v>507</v>
      </c>
      <c r="C1014" s="3" t="s">
        <v>508</v>
      </c>
      <c r="D1014" s="3" t="s">
        <v>566</v>
      </c>
      <c r="E1014" s="3" t="s">
        <v>1127</v>
      </c>
      <c r="F1014" s="3" t="s">
        <v>528</v>
      </c>
      <c r="G1014" s="3" t="s">
        <v>511</v>
      </c>
      <c r="H1014" s="3" t="s">
        <v>512</v>
      </c>
      <c r="I1014" s="3" t="s">
        <v>556</v>
      </c>
      <c r="J1014" s="3" t="s">
        <v>514</v>
      </c>
      <c r="K1014" s="3"/>
      <c r="M1014" s="3" t="s">
        <v>516</v>
      </c>
      <c r="N1014" s="3" t="s">
        <v>578</v>
      </c>
      <c r="O1014" s="3" t="s">
        <v>518</v>
      </c>
      <c r="P1014" s="3">
        <v>3</v>
      </c>
      <c r="Q1014" s="3" t="s">
        <v>1156</v>
      </c>
      <c r="R1014" s="3" t="s">
        <v>1160</v>
      </c>
      <c r="S1014" s="3" t="s">
        <v>519</v>
      </c>
      <c r="T1014" s="3" t="s">
        <v>520</v>
      </c>
      <c r="U1014" s="3" t="s">
        <v>1125</v>
      </c>
      <c r="V1014" s="3" t="s">
        <v>1125</v>
      </c>
      <c r="W1014" s="3" t="s">
        <v>1125</v>
      </c>
      <c r="X1014" s="3" t="s">
        <v>1125</v>
      </c>
      <c r="Y1014" s="3" t="s">
        <v>1125</v>
      </c>
      <c r="AA1014" s="3">
        <v>1390</v>
      </c>
      <c r="AB1014" s="3">
        <v>690</v>
      </c>
      <c r="AC1014" s="3">
        <v>700</v>
      </c>
      <c r="AD1014" s="3" t="s">
        <v>560</v>
      </c>
      <c r="AE1014" s="3" t="s">
        <v>541</v>
      </c>
      <c r="AF1014" s="3" t="s">
        <v>523</v>
      </c>
      <c r="BA1014" s="3" t="s">
        <v>723</v>
      </c>
      <c r="ER1014" s="3" t="s">
        <v>723</v>
      </c>
      <c r="GA1014" s="3" t="s">
        <v>723</v>
      </c>
      <c r="JD1014" s="3">
        <v>4</v>
      </c>
      <c r="JE1014" s="3">
        <v>2</v>
      </c>
      <c r="JF1014" s="3">
        <v>1</v>
      </c>
      <c r="JG1014" s="3" t="s">
        <v>730</v>
      </c>
      <c r="JH1014" s="3" t="s">
        <v>858</v>
      </c>
      <c r="KC1014" s="3" t="s">
        <v>725</v>
      </c>
      <c r="NT1014" s="3" t="s">
        <v>726</v>
      </c>
      <c r="PC1014" s="3" t="s">
        <v>726</v>
      </c>
      <c r="SF1014" s="3">
        <v>2</v>
      </c>
      <c r="SG1014" s="3">
        <v>2</v>
      </c>
      <c r="SH1014" s="3">
        <v>0</v>
      </c>
      <c r="SI1014" s="3">
        <v>1</v>
      </c>
      <c r="SJ1014" s="3" t="s">
        <v>524</v>
      </c>
      <c r="SK1014" s="3" t="s">
        <v>844</v>
      </c>
      <c r="SL1014" s="3" t="s">
        <v>524</v>
      </c>
      <c r="SM1014" s="3" t="s">
        <v>1253</v>
      </c>
      <c r="SN1014" s="3" t="s">
        <v>594</v>
      </c>
      <c r="SO1014" s="3" t="s">
        <v>526</v>
      </c>
      <c r="SP1014" s="3" t="s">
        <v>549</v>
      </c>
    </row>
    <row r="1015" spans="1:510" ht="12.75" x14ac:dyDescent="0.2">
      <c r="A1015" s="2">
        <v>43950.246218877313</v>
      </c>
      <c r="B1015" s="3" t="s">
        <v>507</v>
      </c>
      <c r="C1015" s="3" t="s">
        <v>508</v>
      </c>
      <c r="D1015" s="3" t="s">
        <v>566</v>
      </c>
      <c r="E1015" s="3" t="s">
        <v>1127</v>
      </c>
      <c r="F1015" s="3" t="s">
        <v>510</v>
      </c>
      <c r="G1015" s="3" t="s">
        <v>511</v>
      </c>
      <c r="H1015" s="3" t="s">
        <v>512</v>
      </c>
      <c r="I1015" s="3" t="s">
        <v>556</v>
      </c>
      <c r="J1015" s="3" t="s">
        <v>557</v>
      </c>
      <c r="K1015" s="3" t="s">
        <v>558</v>
      </c>
      <c r="L1015" s="3" t="s">
        <v>874</v>
      </c>
      <c r="M1015" s="3" t="s">
        <v>1125</v>
      </c>
      <c r="N1015" s="3" t="s">
        <v>531</v>
      </c>
      <c r="O1015" s="3" t="s">
        <v>580</v>
      </c>
      <c r="P1015" s="3">
        <v>5</v>
      </c>
      <c r="Q1015" s="3" t="s">
        <v>1125</v>
      </c>
      <c r="R1015" s="3" t="s">
        <v>1125</v>
      </c>
      <c r="S1015" s="3" t="s">
        <v>591</v>
      </c>
      <c r="T1015" s="3" t="s">
        <v>520</v>
      </c>
      <c r="U1015" s="3" t="s">
        <v>1125</v>
      </c>
      <c r="V1015" s="3" t="s">
        <v>1125</v>
      </c>
      <c r="W1015" s="3" t="s">
        <v>1125</v>
      </c>
      <c r="X1015" s="3" t="s">
        <v>1125</v>
      </c>
      <c r="Y1015" s="3" t="s">
        <v>1125</v>
      </c>
      <c r="AA1015" s="3">
        <v>1500</v>
      </c>
      <c r="AB1015" s="3">
        <v>730</v>
      </c>
      <c r="AC1015" s="3">
        <v>770</v>
      </c>
      <c r="AD1015" s="3" t="s">
        <v>560</v>
      </c>
      <c r="AE1015" s="3" t="s">
        <v>548</v>
      </c>
      <c r="AF1015" s="3" t="s">
        <v>523</v>
      </c>
      <c r="CQ1015" s="3" t="s">
        <v>723</v>
      </c>
      <c r="CX1015" s="3" t="s">
        <v>723</v>
      </c>
      <c r="DT1015" s="3" t="s">
        <v>723</v>
      </c>
      <c r="EE1015" s="3" t="s">
        <v>729</v>
      </c>
      <c r="HC1015" s="3" t="s">
        <v>723</v>
      </c>
      <c r="HO1015" s="3" t="s">
        <v>723</v>
      </c>
      <c r="IA1015" s="3" t="s">
        <v>723</v>
      </c>
      <c r="IH1015" s="3" t="s">
        <v>723</v>
      </c>
      <c r="JD1015" s="3">
        <v>8</v>
      </c>
      <c r="JE1015" s="3">
        <v>5</v>
      </c>
      <c r="JF1015" s="3">
        <v>1</v>
      </c>
      <c r="JG1015" s="3">
        <v>2</v>
      </c>
      <c r="JH1015" s="3" t="s">
        <v>731</v>
      </c>
      <c r="LS1015" s="3" t="s">
        <v>727</v>
      </c>
      <c r="LZ1015" s="3" t="s">
        <v>727</v>
      </c>
      <c r="MV1015" s="3" t="s">
        <v>726</v>
      </c>
      <c r="NG1015" s="3" t="s">
        <v>726</v>
      </c>
      <c r="QE1015" s="3" t="s">
        <v>725</v>
      </c>
      <c r="QQ1015" s="3" t="s">
        <v>726</v>
      </c>
      <c r="RC1015" s="3" t="s">
        <v>727</v>
      </c>
      <c r="RJ1015" s="3" t="s">
        <v>725</v>
      </c>
      <c r="SF1015" s="3">
        <v>2</v>
      </c>
      <c r="SG1015" s="3">
        <v>3</v>
      </c>
      <c r="SH1015" s="3">
        <v>3</v>
      </c>
      <c r="SI1015" s="3">
        <v>0</v>
      </c>
      <c r="SJ1015" s="3" t="s">
        <v>523</v>
      </c>
      <c r="SK1015" s="3" t="s">
        <v>805</v>
      </c>
      <c r="SL1015" s="3" t="s">
        <v>524</v>
      </c>
      <c r="SM1015" s="3" t="s">
        <v>1247</v>
      </c>
      <c r="SO1015" s="3" t="s">
        <v>543</v>
      </c>
      <c r="SP1015" s="3" t="s">
        <v>527</v>
      </c>
    </row>
    <row r="1016" spans="1:510" ht="12.75" x14ac:dyDescent="0.2">
      <c r="A1016" s="2">
        <v>43950.249210601847</v>
      </c>
      <c r="B1016" s="3" t="s">
        <v>507</v>
      </c>
      <c r="C1016" s="3" t="s">
        <v>508</v>
      </c>
      <c r="D1016" s="3" t="s">
        <v>509</v>
      </c>
      <c r="E1016" s="3" t="s">
        <v>1143</v>
      </c>
      <c r="F1016" s="3" t="s">
        <v>510</v>
      </c>
      <c r="G1016" s="3" t="s">
        <v>511</v>
      </c>
      <c r="H1016" s="3" t="s">
        <v>1125</v>
      </c>
      <c r="I1016" s="3" t="s">
        <v>529</v>
      </c>
      <c r="J1016" s="3" t="s">
        <v>514</v>
      </c>
      <c r="K1016" s="3"/>
      <c r="M1016" s="3" t="s">
        <v>516</v>
      </c>
      <c r="N1016" s="3" t="s">
        <v>578</v>
      </c>
      <c r="O1016" s="3" t="s">
        <v>518</v>
      </c>
      <c r="P1016" s="3">
        <v>9</v>
      </c>
      <c r="Q1016" s="3" t="s">
        <v>733</v>
      </c>
      <c r="R1016" s="3" t="s">
        <v>734</v>
      </c>
      <c r="S1016" s="3" t="s">
        <v>519</v>
      </c>
      <c r="T1016" s="3" t="s">
        <v>533</v>
      </c>
      <c r="U1016" s="3">
        <v>35</v>
      </c>
      <c r="V1016" s="3">
        <v>35</v>
      </c>
      <c r="W1016" s="3">
        <v>35</v>
      </c>
      <c r="X1016" s="3">
        <v>35</v>
      </c>
      <c r="Y1016" s="3">
        <v>35</v>
      </c>
      <c r="Z1016" s="3" t="s">
        <v>553</v>
      </c>
      <c r="AA1016" s="6" t="s">
        <v>1125</v>
      </c>
      <c r="AH1016" s="3" t="s">
        <v>723</v>
      </c>
      <c r="AQ1016" s="3" t="s">
        <v>723</v>
      </c>
      <c r="AV1016" s="3" t="s">
        <v>729</v>
      </c>
      <c r="DE1016" s="3" t="s">
        <v>723</v>
      </c>
      <c r="DS1016" s="3" t="s">
        <v>723</v>
      </c>
      <c r="EU1016" s="3" t="s">
        <v>723</v>
      </c>
      <c r="FR1016" s="3" t="s">
        <v>723</v>
      </c>
      <c r="GA1016" s="3" t="s">
        <v>723</v>
      </c>
      <c r="GB1016" s="3" t="s">
        <v>723</v>
      </c>
      <c r="GC1016" s="3" t="s">
        <v>723</v>
      </c>
      <c r="GD1016" s="3" t="s">
        <v>723</v>
      </c>
      <c r="GG1016" s="3" t="s">
        <v>723</v>
      </c>
      <c r="GH1016" s="3" t="s">
        <v>723</v>
      </c>
      <c r="HB1016" s="3" t="s">
        <v>723</v>
      </c>
      <c r="HY1016" s="3" t="s">
        <v>723</v>
      </c>
      <c r="IK1016" s="3" t="s">
        <v>723</v>
      </c>
      <c r="IR1016" s="3" t="s">
        <v>729</v>
      </c>
      <c r="JD1016" s="3">
        <v>18</v>
      </c>
      <c r="JE1016" s="3">
        <v>13</v>
      </c>
      <c r="JF1016" s="3">
        <v>4</v>
      </c>
      <c r="JG1016" s="3">
        <v>1</v>
      </c>
      <c r="JH1016" s="3" t="s">
        <v>760</v>
      </c>
      <c r="JJ1016" s="3" t="s">
        <v>726</v>
      </c>
      <c r="JS1016" s="3" t="s">
        <v>726</v>
      </c>
      <c r="JX1016" s="3" t="s">
        <v>726</v>
      </c>
      <c r="MG1016" s="3" t="s">
        <v>725</v>
      </c>
      <c r="NW1016" s="3" t="s">
        <v>725</v>
      </c>
      <c r="OT1016" s="3" t="s">
        <v>726</v>
      </c>
      <c r="PC1016" s="3" t="s">
        <v>726</v>
      </c>
      <c r="PD1016" s="3" t="s">
        <v>725</v>
      </c>
      <c r="PE1016" s="3" t="s">
        <v>727</v>
      </c>
      <c r="PF1016" s="3" t="s">
        <v>726</v>
      </c>
      <c r="PI1016" s="3" t="s">
        <v>727</v>
      </c>
      <c r="PJ1016" s="3" t="s">
        <v>725</v>
      </c>
      <c r="QD1016" s="3" t="s">
        <v>727</v>
      </c>
      <c r="RA1016" s="3" t="s">
        <v>726</v>
      </c>
      <c r="RM1016" s="3" t="s">
        <v>726</v>
      </c>
      <c r="RT1016" s="3" t="s">
        <v>726</v>
      </c>
      <c r="SF1016" s="3">
        <v>5</v>
      </c>
      <c r="SG1016" s="3">
        <v>10</v>
      </c>
      <c r="SH1016" s="3">
        <v>3</v>
      </c>
      <c r="SI1016" s="3">
        <v>1</v>
      </c>
      <c r="SJ1016" s="3" t="s">
        <v>523</v>
      </c>
      <c r="SK1016" s="3" t="s">
        <v>875</v>
      </c>
      <c r="SL1016" s="3" t="s">
        <v>523</v>
      </c>
      <c r="SM1016" s="3" t="s">
        <v>1251</v>
      </c>
      <c r="SO1016" s="3" t="s">
        <v>554</v>
      </c>
      <c r="SP1016" s="3" t="s">
        <v>544</v>
      </c>
    </row>
    <row r="1017" spans="1:510" ht="12.75" x14ac:dyDescent="0.2">
      <c r="A1017" s="2">
        <v>43951.079207453702</v>
      </c>
      <c r="B1017" s="3" t="s">
        <v>507</v>
      </c>
      <c r="C1017" s="3" t="s">
        <v>508</v>
      </c>
      <c r="D1017" s="3" t="s">
        <v>509</v>
      </c>
      <c r="E1017" s="3" t="s">
        <v>1143</v>
      </c>
      <c r="F1017" s="3" t="s">
        <v>528</v>
      </c>
      <c r="G1017" s="3" t="s">
        <v>511</v>
      </c>
      <c r="H1017" s="3" t="s">
        <v>512</v>
      </c>
      <c r="I1017" s="3" t="s">
        <v>556</v>
      </c>
      <c r="J1017" s="3" t="s">
        <v>557</v>
      </c>
      <c r="K1017" s="3" t="s">
        <v>649</v>
      </c>
      <c r="L1017" s="3" t="s">
        <v>689</v>
      </c>
      <c r="M1017" s="3" t="s">
        <v>1125</v>
      </c>
      <c r="N1017" s="3" t="s">
        <v>517</v>
      </c>
      <c r="O1017" s="3" t="s">
        <v>580</v>
      </c>
      <c r="P1017" s="3">
        <v>7</v>
      </c>
      <c r="Q1017" s="3">
        <v>4</v>
      </c>
      <c r="R1017" s="3" t="s">
        <v>1159</v>
      </c>
      <c r="S1017" s="3" t="s">
        <v>519</v>
      </c>
      <c r="T1017" s="3" t="s">
        <v>520</v>
      </c>
      <c r="U1017" s="3" t="s">
        <v>1125</v>
      </c>
      <c r="V1017" s="3" t="s">
        <v>1125</v>
      </c>
      <c r="W1017" s="3" t="s">
        <v>1125</v>
      </c>
      <c r="X1017" s="3" t="s">
        <v>1125</v>
      </c>
      <c r="Y1017" s="3" t="s">
        <v>1125</v>
      </c>
      <c r="AA1017" s="3">
        <v>1460</v>
      </c>
      <c r="AB1017" s="3">
        <v>710</v>
      </c>
      <c r="AC1017" s="3">
        <v>750</v>
      </c>
      <c r="AD1017" s="3" t="s">
        <v>547</v>
      </c>
      <c r="AE1017" s="3" t="s">
        <v>548</v>
      </c>
      <c r="AF1017" s="3" t="s">
        <v>523</v>
      </c>
      <c r="AQ1017" s="3" t="s">
        <v>723</v>
      </c>
      <c r="AR1017" s="3" t="s">
        <v>723</v>
      </c>
      <c r="AX1017" s="3" t="s">
        <v>723</v>
      </c>
      <c r="BR1017" s="3" t="s">
        <v>723</v>
      </c>
      <c r="DS1017" s="3" t="s">
        <v>723</v>
      </c>
      <c r="FR1017" s="3" t="s">
        <v>729</v>
      </c>
      <c r="HY1017" s="3" t="s">
        <v>723</v>
      </c>
      <c r="JC1017" s="3" t="s">
        <v>729</v>
      </c>
      <c r="JD1017" s="3">
        <v>9</v>
      </c>
      <c r="JE1017" s="3">
        <v>3</v>
      </c>
      <c r="JF1017" s="3">
        <v>2</v>
      </c>
      <c r="JG1017" s="3">
        <v>4</v>
      </c>
      <c r="JH1017" s="3" t="s">
        <v>765</v>
      </c>
      <c r="JS1017" s="3" t="s">
        <v>725</v>
      </c>
      <c r="JT1017" s="3" t="s">
        <v>725</v>
      </c>
      <c r="JZ1017" s="3" t="s">
        <v>725</v>
      </c>
      <c r="KT1017" s="3" t="s">
        <v>726</v>
      </c>
      <c r="MS1017" s="3" t="s">
        <v>727</v>
      </c>
      <c r="MU1017" s="3" t="s">
        <v>725</v>
      </c>
      <c r="OT1017" s="3" t="s">
        <v>725</v>
      </c>
      <c r="SE1017" s="3" t="s">
        <v>726</v>
      </c>
      <c r="SF1017" s="3">
        <v>6</v>
      </c>
      <c r="SG1017" s="3">
        <v>2</v>
      </c>
      <c r="SH1017" s="3">
        <v>1</v>
      </c>
      <c r="SI1017" s="3">
        <v>1</v>
      </c>
      <c r="SJ1017" s="3" t="s">
        <v>523</v>
      </c>
      <c r="SK1017" s="3" t="s">
        <v>774</v>
      </c>
      <c r="SL1017" s="3" t="s">
        <v>523</v>
      </c>
      <c r="SM1017" s="3" t="s">
        <v>1248</v>
      </c>
      <c r="SN1017" s="4">
        <v>0</v>
      </c>
      <c r="SO1017" s="3" t="s">
        <v>554</v>
      </c>
      <c r="SP1017" s="3" t="s">
        <v>544</v>
      </c>
    </row>
    <row r="1018" spans="1:510" ht="12.75" x14ac:dyDescent="0.2">
      <c r="A1018" s="2">
        <v>43950.266660624999</v>
      </c>
      <c r="B1018" s="3" t="s">
        <v>507</v>
      </c>
      <c r="C1018" s="3" t="s">
        <v>508</v>
      </c>
      <c r="D1018" s="3" t="s">
        <v>566</v>
      </c>
      <c r="E1018" s="3" t="s">
        <v>1143</v>
      </c>
      <c r="F1018" s="3" t="s">
        <v>510</v>
      </c>
      <c r="G1018" s="3" t="s">
        <v>573</v>
      </c>
      <c r="H1018" s="3" t="s">
        <v>574</v>
      </c>
      <c r="I1018" s="3" t="s">
        <v>556</v>
      </c>
      <c r="J1018" s="3" t="s">
        <v>514</v>
      </c>
      <c r="K1018" s="3"/>
      <c r="M1018" s="3" t="s">
        <v>572</v>
      </c>
      <c r="N1018" s="3" t="s">
        <v>604</v>
      </c>
      <c r="O1018" s="3" t="s">
        <v>518</v>
      </c>
      <c r="P1018" s="3">
        <v>4</v>
      </c>
      <c r="Q1018" s="3" t="s">
        <v>1156</v>
      </c>
      <c r="R1018" s="3" t="s">
        <v>1160</v>
      </c>
      <c r="S1018" s="3" t="s">
        <v>519</v>
      </c>
      <c r="T1018" s="3" t="s">
        <v>520</v>
      </c>
      <c r="U1018" s="3" t="s">
        <v>1125</v>
      </c>
      <c r="V1018" s="3" t="s">
        <v>1125</v>
      </c>
      <c r="W1018" s="3" t="s">
        <v>1125</v>
      </c>
      <c r="X1018" s="3" t="s">
        <v>1125</v>
      </c>
      <c r="Y1018" s="3" t="s">
        <v>1125</v>
      </c>
      <c r="AA1018" s="3">
        <v>1300</v>
      </c>
      <c r="AB1018" s="3">
        <v>720</v>
      </c>
      <c r="AC1018" s="3">
        <v>580</v>
      </c>
      <c r="AD1018" s="3" t="s">
        <v>560</v>
      </c>
      <c r="AE1018" s="3" t="s">
        <v>548</v>
      </c>
      <c r="AF1018" s="3" t="s">
        <v>523</v>
      </c>
      <c r="DR1018" s="3" t="s">
        <v>723</v>
      </c>
      <c r="HJ1018" s="3" t="s">
        <v>723</v>
      </c>
      <c r="JD1018" s="3">
        <v>3</v>
      </c>
      <c r="JE1018" s="3">
        <v>2</v>
      </c>
      <c r="JF1018" s="3">
        <v>1</v>
      </c>
      <c r="JG1018" s="3">
        <v>1</v>
      </c>
      <c r="JH1018" s="3" t="s">
        <v>791</v>
      </c>
      <c r="MT1018" s="3" t="s">
        <v>726</v>
      </c>
      <c r="QL1018" s="3" t="s">
        <v>725</v>
      </c>
      <c r="SF1018" s="3">
        <v>2</v>
      </c>
      <c r="SG1018" s="3">
        <v>1</v>
      </c>
      <c r="SH1018" s="3">
        <v>0</v>
      </c>
      <c r="SI1018" s="3">
        <v>1</v>
      </c>
      <c r="SJ1018" s="3" t="s">
        <v>524</v>
      </c>
      <c r="SK1018" s="3" t="s">
        <v>791</v>
      </c>
      <c r="SL1018" s="3" t="s">
        <v>524</v>
      </c>
      <c r="SM1018" s="3" t="s">
        <v>1248</v>
      </c>
      <c r="SN1018" s="3" t="s">
        <v>594</v>
      </c>
      <c r="SO1018" s="3" t="s">
        <v>526</v>
      </c>
      <c r="SP1018" s="3" t="s">
        <v>527</v>
      </c>
    </row>
    <row r="1019" spans="1:510" ht="12.75" x14ac:dyDescent="0.2">
      <c r="A1019" s="2">
        <v>43950.269639641207</v>
      </c>
      <c r="B1019" s="3" t="s">
        <v>507</v>
      </c>
      <c r="C1019" s="3" t="s">
        <v>508</v>
      </c>
      <c r="D1019" s="3" t="s">
        <v>509</v>
      </c>
      <c r="E1019" s="3" t="s">
        <v>1143</v>
      </c>
      <c r="F1019" s="3" t="s">
        <v>528</v>
      </c>
      <c r="G1019" s="3" t="s">
        <v>511</v>
      </c>
      <c r="H1019" s="3" t="s">
        <v>512</v>
      </c>
      <c r="I1019" s="3" t="s">
        <v>513</v>
      </c>
      <c r="J1019" s="3" t="s">
        <v>557</v>
      </c>
      <c r="K1019" s="3" t="s">
        <v>643</v>
      </c>
      <c r="L1019" s="3" t="s">
        <v>768</v>
      </c>
      <c r="M1019" s="3" t="s">
        <v>1125</v>
      </c>
      <c r="N1019" s="3" t="s">
        <v>517</v>
      </c>
      <c r="O1019" s="3" t="s">
        <v>580</v>
      </c>
      <c r="P1019" s="3">
        <v>6</v>
      </c>
      <c r="Q1019" s="3" t="s">
        <v>733</v>
      </c>
      <c r="R1019" s="3" t="s">
        <v>745</v>
      </c>
      <c r="S1019" s="3" t="s">
        <v>519</v>
      </c>
      <c r="T1019" s="3" t="s">
        <v>520</v>
      </c>
      <c r="U1019" s="3" t="s">
        <v>1125</v>
      </c>
      <c r="V1019" s="3" t="s">
        <v>1125</v>
      </c>
      <c r="W1019" s="3" t="s">
        <v>1125</v>
      </c>
      <c r="X1019" s="3" t="s">
        <v>1125</v>
      </c>
      <c r="Y1019" s="3" t="s">
        <v>1125</v>
      </c>
      <c r="AA1019" s="3">
        <v>1520</v>
      </c>
      <c r="AB1019" s="3">
        <v>730</v>
      </c>
      <c r="AC1019" s="3">
        <v>790</v>
      </c>
      <c r="AD1019" s="3" t="s">
        <v>560</v>
      </c>
      <c r="AE1019" s="3" t="s">
        <v>541</v>
      </c>
      <c r="AF1019" s="3" t="s">
        <v>523</v>
      </c>
      <c r="AV1019" s="3" t="s">
        <v>729</v>
      </c>
      <c r="BD1019" s="3" t="s">
        <v>723</v>
      </c>
      <c r="BW1019" s="3" t="s">
        <v>723</v>
      </c>
      <c r="CA1019" s="3" t="s">
        <v>723</v>
      </c>
      <c r="CP1019" s="3" t="s">
        <v>723</v>
      </c>
      <c r="DT1019" s="3" t="s">
        <v>723</v>
      </c>
      <c r="FR1019" s="3" t="s">
        <v>723</v>
      </c>
      <c r="IZ1019" s="3" t="s">
        <v>723</v>
      </c>
      <c r="JD1019" s="3">
        <v>11</v>
      </c>
      <c r="JE1019" s="3">
        <v>7</v>
      </c>
      <c r="JF1019" s="3">
        <v>3</v>
      </c>
      <c r="JG1019" s="3">
        <v>1</v>
      </c>
      <c r="JH1019" s="3" t="s">
        <v>760</v>
      </c>
      <c r="JX1019" s="3" t="s">
        <v>726</v>
      </c>
      <c r="SB1019" s="3" t="s">
        <v>725</v>
      </c>
      <c r="SF1019" s="3">
        <v>4</v>
      </c>
      <c r="SG1019" s="3">
        <v>4</v>
      </c>
      <c r="SH1019" s="3">
        <v>5</v>
      </c>
      <c r="SI1019" s="3">
        <v>1</v>
      </c>
      <c r="SJ1019" s="3" t="s">
        <v>523</v>
      </c>
      <c r="SK1019" s="3" t="s">
        <v>814</v>
      </c>
      <c r="SL1019" s="3" t="s">
        <v>523</v>
      </c>
      <c r="SM1019" s="3" t="s">
        <v>1251</v>
      </c>
      <c r="SN1019" s="4">
        <v>0</v>
      </c>
      <c r="SO1019" s="3" t="s">
        <v>526</v>
      </c>
      <c r="SP1019" s="3" t="s">
        <v>561</v>
      </c>
    </row>
    <row r="1020" spans="1:510" ht="12.75" x14ac:dyDescent="0.2">
      <c r="A1020" s="2">
        <v>43951.537180254629</v>
      </c>
      <c r="B1020" s="3" t="s">
        <v>507</v>
      </c>
      <c r="C1020" s="3" t="s">
        <v>508</v>
      </c>
      <c r="D1020" s="3" t="s">
        <v>509</v>
      </c>
      <c r="E1020" s="3" t="s">
        <v>1143</v>
      </c>
      <c r="F1020" s="3" t="s">
        <v>528</v>
      </c>
      <c r="G1020" s="3" t="s">
        <v>511</v>
      </c>
      <c r="H1020" s="3" t="s">
        <v>567</v>
      </c>
      <c r="I1020" s="3" t="s">
        <v>513</v>
      </c>
      <c r="J1020" s="3" t="s">
        <v>557</v>
      </c>
      <c r="K1020" s="3" t="s">
        <v>649</v>
      </c>
      <c r="L1020" s="3" t="s">
        <v>718</v>
      </c>
      <c r="M1020" s="3" t="s">
        <v>1125</v>
      </c>
      <c r="N1020" s="3" t="s">
        <v>517</v>
      </c>
      <c r="O1020" s="3" t="s">
        <v>743</v>
      </c>
      <c r="P1020" s="3">
        <v>8</v>
      </c>
      <c r="Q1020" s="3" t="s">
        <v>1125</v>
      </c>
      <c r="R1020" s="3" t="s">
        <v>1125</v>
      </c>
      <c r="S1020" s="3" t="s">
        <v>591</v>
      </c>
      <c r="T1020" s="3" t="s">
        <v>520</v>
      </c>
      <c r="U1020" s="3" t="s">
        <v>1125</v>
      </c>
      <c r="V1020" s="3" t="s">
        <v>1125</v>
      </c>
      <c r="W1020" s="3" t="s">
        <v>1125</v>
      </c>
      <c r="X1020" s="3" t="s">
        <v>1125</v>
      </c>
      <c r="Y1020" s="3" t="s">
        <v>1125</v>
      </c>
      <c r="AA1020" s="3">
        <v>1420</v>
      </c>
      <c r="AB1020" s="3">
        <v>660</v>
      </c>
      <c r="AC1020" s="3">
        <v>760</v>
      </c>
      <c r="AD1020" s="3" t="s">
        <v>576</v>
      </c>
      <c r="AE1020" s="3" t="s">
        <v>541</v>
      </c>
      <c r="AF1020" s="3" t="s">
        <v>523</v>
      </c>
      <c r="AM1020" s="3" t="s">
        <v>723</v>
      </c>
      <c r="BK1020" s="3" t="s">
        <v>723</v>
      </c>
      <c r="CM1020" s="3" t="s">
        <v>723</v>
      </c>
      <c r="CZ1020" s="3" t="s">
        <v>723</v>
      </c>
      <c r="DK1020" s="3" t="s">
        <v>723</v>
      </c>
      <c r="JD1020" s="3">
        <v>8</v>
      </c>
      <c r="JE1020" s="3">
        <v>6</v>
      </c>
      <c r="JF1020" s="3">
        <v>2</v>
      </c>
      <c r="JG1020" s="3" t="s">
        <v>730</v>
      </c>
      <c r="JH1020" s="3" t="s">
        <v>947</v>
      </c>
      <c r="JO1020" s="3" t="s">
        <v>726</v>
      </c>
      <c r="KM1020" s="3" t="s">
        <v>726</v>
      </c>
      <c r="LO1020" s="3" t="s">
        <v>726</v>
      </c>
      <c r="MB1020" s="3" t="s">
        <v>726</v>
      </c>
      <c r="MM1020" s="3" t="s">
        <v>726</v>
      </c>
      <c r="SF1020" s="3">
        <v>0</v>
      </c>
      <c r="SG1020" s="3">
        <v>8</v>
      </c>
      <c r="SH1020" s="3">
        <v>0</v>
      </c>
      <c r="SI1020" s="3">
        <v>0</v>
      </c>
      <c r="SJ1020" s="3" t="s">
        <v>523</v>
      </c>
      <c r="SK1020" s="3" t="s">
        <v>788</v>
      </c>
      <c r="SL1020" s="3" t="s">
        <v>524</v>
      </c>
      <c r="SM1020" s="3" t="s">
        <v>1250</v>
      </c>
      <c r="SN1020" s="3" t="s">
        <v>535</v>
      </c>
      <c r="SO1020" s="3" t="s">
        <v>526</v>
      </c>
      <c r="SP1020" s="3" t="s">
        <v>561</v>
      </c>
    </row>
    <row r="1021" spans="1:510" ht="12.75" x14ac:dyDescent="0.2">
      <c r="A1021" s="2">
        <v>43950.278426261575</v>
      </c>
      <c r="B1021" s="3" t="s">
        <v>507</v>
      </c>
      <c r="C1021" s="3" t="s">
        <v>508</v>
      </c>
      <c r="D1021" s="3" t="s">
        <v>509</v>
      </c>
      <c r="E1021" s="3" t="s">
        <v>1143</v>
      </c>
      <c r="F1021" s="3" t="s">
        <v>528</v>
      </c>
      <c r="G1021" s="3" t="s">
        <v>511</v>
      </c>
      <c r="H1021" s="3" t="s">
        <v>512</v>
      </c>
      <c r="I1021" s="3" t="s">
        <v>556</v>
      </c>
      <c r="J1021" s="3" t="s">
        <v>514</v>
      </c>
      <c r="K1021" s="3"/>
      <c r="M1021" s="3" t="s">
        <v>516</v>
      </c>
      <c r="N1021" s="3" t="s">
        <v>539</v>
      </c>
      <c r="O1021" s="3" t="s">
        <v>580</v>
      </c>
      <c r="P1021" s="3">
        <v>5</v>
      </c>
      <c r="Q1021" s="3">
        <v>4</v>
      </c>
      <c r="R1021" s="3" t="s">
        <v>1125</v>
      </c>
      <c r="S1021" s="3" t="s">
        <v>591</v>
      </c>
      <c r="T1021" s="3" t="s">
        <v>520</v>
      </c>
      <c r="U1021" s="3" t="s">
        <v>1125</v>
      </c>
      <c r="V1021" s="3" t="s">
        <v>1125</v>
      </c>
      <c r="W1021" s="3" t="s">
        <v>1125</v>
      </c>
      <c r="X1021" s="3" t="s">
        <v>1125</v>
      </c>
      <c r="Y1021" s="3" t="s">
        <v>1125</v>
      </c>
      <c r="AA1021" s="3">
        <v>1520</v>
      </c>
      <c r="AB1021" s="3">
        <v>720</v>
      </c>
      <c r="AC1021" s="3">
        <v>800</v>
      </c>
      <c r="AD1021" s="3" t="s">
        <v>560</v>
      </c>
      <c r="AE1021" s="3" t="s">
        <v>541</v>
      </c>
      <c r="AF1021" s="3" t="s">
        <v>523</v>
      </c>
      <c r="AR1021" s="3" t="s">
        <v>723</v>
      </c>
      <c r="AV1021" s="3" t="s">
        <v>723</v>
      </c>
      <c r="BD1021" s="3" t="s">
        <v>723</v>
      </c>
      <c r="BT1021" s="3" t="s">
        <v>723</v>
      </c>
      <c r="BW1021" s="3" t="s">
        <v>723</v>
      </c>
      <c r="CP1021" s="3" t="s">
        <v>723</v>
      </c>
      <c r="DS1021" s="3" t="s">
        <v>723</v>
      </c>
      <c r="EL1021" s="3" t="s">
        <v>723</v>
      </c>
      <c r="FD1021" s="3" t="s">
        <v>729</v>
      </c>
      <c r="GY1021" s="3" t="s">
        <v>729</v>
      </c>
      <c r="HY1021" s="3" t="s">
        <v>729</v>
      </c>
      <c r="IF1021" s="3" t="s">
        <v>729</v>
      </c>
      <c r="IJ1021" s="3" t="s">
        <v>729</v>
      </c>
      <c r="JC1021" s="3" t="s">
        <v>729</v>
      </c>
      <c r="JD1021" s="3">
        <v>15</v>
      </c>
      <c r="JE1021" s="3">
        <v>10</v>
      </c>
      <c r="JF1021" s="3">
        <v>3</v>
      </c>
      <c r="JG1021" s="3">
        <v>1</v>
      </c>
      <c r="JH1021" s="3" t="s">
        <v>795</v>
      </c>
      <c r="JT1021" s="3" t="s">
        <v>725</v>
      </c>
      <c r="JX1021" s="3" t="s">
        <v>727</v>
      </c>
      <c r="KG1021" s="3" t="s">
        <v>727</v>
      </c>
      <c r="KU1021" s="3" t="s">
        <v>726</v>
      </c>
      <c r="KV1021" s="3" t="s">
        <v>727</v>
      </c>
      <c r="KY1021" s="3" t="s">
        <v>726</v>
      </c>
      <c r="LR1021" s="3" t="s">
        <v>726</v>
      </c>
      <c r="LZ1021" s="3" t="s">
        <v>726</v>
      </c>
      <c r="MU1021" s="3" t="s">
        <v>725</v>
      </c>
      <c r="NN1021" s="3" t="s">
        <v>726</v>
      </c>
      <c r="QA1021" s="3" t="s">
        <v>725</v>
      </c>
      <c r="RL1021" s="3" t="s">
        <v>727</v>
      </c>
      <c r="SE1021" s="3" t="s">
        <v>726</v>
      </c>
      <c r="SF1021" s="3">
        <v>4</v>
      </c>
      <c r="SG1021" s="3">
        <v>7</v>
      </c>
      <c r="SH1021" s="3">
        <v>6</v>
      </c>
      <c r="SI1021" s="3">
        <v>0</v>
      </c>
      <c r="SJ1021" s="3" t="s">
        <v>523</v>
      </c>
      <c r="SK1021" s="3" t="s">
        <v>724</v>
      </c>
      <c r="SL1021" s="3" t="s">
        <v>524</v>
      </c>
      <c r="SM1021" s="3" t="s">
        <v>1247</v>
      </c>
      <c r="SN1021" s="4">
        <v>0</v>
      </c>
      <c r="SO1021" s="3" t="s">
        <v>543</v>
      </c>
      <c r="SP1021" s="3" t="s">
        <v>527</v>
      </c>
    </row>
    <row r="1022" spans="1:510" ht="12.75" x14ac:dyDescent="0.2">
      <c r="A1022" s="2">
        <v>43950.282891469906</v>
      </c>
      <c r="B1022" s="3" t="s">
        <v>507</v>
      </c>
      <c r="C1022" s="3" t="s">
        <v>550</v>
      </c>
      <c r="D1022" s="3" t="s">
        <v>509</v>
      </c>
      <c r="E1022" s="3" t="s">
        <v>1143</v>
      </c>
      <c r="F1022" s="3" t="s">
        <v>528</v>
      </c>
      <c r="G1022" s="3" t="s">
        <v>636</v>
      </c>
      <c r="H1022" s="3" t="s">
        <v>512</v>
      </c>
      <c r="I1022" s="3" t="s">
        <v>529</v>
      </c>
      <c r="J1022" s="3" t="s">
        <v>514</v>
      </c>
      <c r="K1022" s="3"/>
      <c r="M1022" s="3" t="s">
        <v>516</v>
      </c>
      <c r="N1022" s="3" t="s">
        <v>539</v>
      </c>
      <c r="O1022" s="3" t="s">
        <v>518</v>
      </c>
      <c r="P1022" s="3">
        <v>7</v>
      </c>
      <c r="Q1022" s="3" t="s">
        <v>733</v>
      </c>
      <c r="R1022" s="3" t="s">
        <v>734</v>
      </c>
      <c r="S1022" s="3" t="s">
        <v>519</v>
      </c>
      <c r="T1022" s="3" t="s">
        <v>533</v>
      </c>
      <c r="U1022" s="3">
        <v>36</v>
      </c>
      <c r="V1022" s="3">
        <v>36</v>
      </c>
      <c r="W1022" s="3">
        <v>36</v>
      </c>
      <c r="X1022" s="3">
        <v>36</v>
      </c>
      <c r="Y1022" s="3">
        <v>35</v>
      </c>
      <c r="Z1022" s="3" t="s">
        <v>553</v>
      </c>
      <c r="AA1022" s="6" t="s">
        <v>1125</v>
      </c>
      <c r="AR1022" s="3" t="s">
        <v>723</v>
      </c>
      <c r="JD1022" s="3">
        <v>1</v>
      </c>
      <c r="JE1022" s="3" t="s">
        <v>730</v>
      </c>
      <c r="JF1022" s="3">
        <v>1</v>
      </c>
      <c r="JG1022" s="3" t="s">
        <v>730</v>
      </c>
      <c r="JH1022" s="3" t="s">
        <v>724</v>
      </c>
      <c r="JT1022" s="3" t="s">
        <v>725</v>
      </c>
      <c r="SF1022" s="3">
        <v>1</v>
      </c>
      <c r="SG1022" s="3">
        <v>0</v>
      </c>
      <c r="SH1022" s="3">
        <v>0</v>
      </c>
      <c r="SI1022" s="3">
        <v>0</v>
      </c>
      <c r="SJ1022" s="3" t="s">
        <v>615</v>
      </c>
      <c r="SK1022" s="3" t="s">
        <v>724</v>
      </c>
      <c r="SL1022" s="3" t="s">
        <v>524</v>
      </c>
      <c r="SM1022" s="3" t="s">
        <v>1254</v>
      </c>
      <c r="SN1022" s="3" t="s">
        <v>542</v>
      </c>
      <c r="SO1022" s="3" t="s">
        <v>543</v>
      </c>
      <c r="SP1022" s="3" t="s">
        <v>549</v>
      </c>
    </row>
    <row r="1023" spans="1:510" ht="12.75" x14ac:dyDescent="0.2">
      <c r="A1023" s="2">
        <v>43950.286262060181</v>
      </c>
      <c r="B1023" s="3" t="s">
        <v>507</v>
      </c>
      <c r="C1023" s="3" t="s">
        <v>508</v>
      </c>
      <c r="D1023" s="3" t="s">
        <v>562</v>
      </c>
      <c r="E1023" s="3" t="s">
        <v>1143</v>
      </c>
      <c r="F1023" s="3" t="s">
        <v>510</v>
      </c>
      <c r="G1023" s="3" t="s">
        <v>511</v>
      </c>
      <c r="H1023" s="3" t="s">
        <v>1125</v>
      </c>
      <c r="I1023" s="3" t="s">
        <v>513</v>
      </c>
      <c r="J1023" s="3" t="s">
        <v>514</v>
      </c>
      <c r="K1023" s="3"/>
      <c r="M1023" s="3" t="s">
        <v>572</v>
      </c>
      <c r="N1023" s="3" t="s">
        <v>531</v>
      </c>
      <c r="O1023" s="3" t="s">
        <v>518</v>
      </c>
      <c r="P1023" s="3">
        <v>8</v>
      </c>
      <c r="Q1023" s="3" t="s">
        <v>747</v>
      </c>
      <c r="R1023" s="3" t="s">
        <v>1125</v>
      </c>
      <c r="S1023" s="3" t="s">
        <v>591</v>
      </c>
      <c r="T1023" s="3" t="s">
        <v>520</v>
      </c>
      <c r="U1023" s="3" t="s">
        <v>1125</v>
      </c>
      <c r="V1023" s="3" t="s">
        <v>1125</v>
      </c>
      <c r="W1023" s="3" t="s">
        <v>1125</v>
      </c>
      <c r="X1023" s="3" t="s">
        <v>1125</v>
      </c>
      <c r="Y1023" s="3" t="s">
        <v>1125</v>
      </c>
      <c r="AA1023" s="3">
        <v>1360</v>
      </c>
      <c r="AB1023" s="3">
        <v>740</v>
      </c>
      <c r="AC1023" s="3">
        <v>620</v>
      </c>
      <c r="AD1023" s="3" t="s">
        <v>560</v>
      </c>
      <c r="AE1023" s="3" t="s">
        <v>548</v>
      </c>
      <c r="AF1023" s="3" t="s">
        <v>523</v>
      </c>
      <c r="BC1023" s="3" t="s">
        <v>729</v>
      </c>
      <c r="EM1023" s="3" t="s">
        <v>729</v>
      </c>
      <c r="FH1023" s="3" t="s">
        <v>729</v>
      </c>
      <c r="GS1023" s="3" t="s">
        <v>729</v>
      </c>
      <c r="HC1023" s="3" t="s">
        <v>729</v>
      </c>
      <c r="JD1023" s="3">
        <v>11</v>
      </c>
      <c r="JE1023" s="3">
        <v>3</v>
      </c>
      <c r="JF1023" s="3">
        <v>7</v>
      </c>
      <c r="JG1023" s="3">
        <v>1</v>
      </c>
      <c r="JH1023" s="3" t="s">
        <v>877</v>
      </c>
      <c r="KE1023" s="3" t="s">
        <v>726</v>
      </c>
      <c r="NO1023" s="3" t="s">
        <v>725</v>
      </c>
      <c r="OJ1023" s="3" t="s">
        <v>725</v>
      </c>
      <c r="PU1023" s="3" t="s">
        <v>725</v>
      </c>
      <c r="QE1023" s="3" t="s">
        <v>725</v>
      </c>
      <c r="SF1023" s="3">
        <v>10</v>
      </c>
      <c r="SG1023" s="3">
        <v>1</v>
      </c>
      <c r="SH1023" s="3">
        <v>1</v>
      </c>
      <c r="SI1023" s="3">
        <v>2</v>
      </c>
      <c r="SJ1023" s="3" t="s">
        <v>524</v>
      </c>
      <c r="SK1023" s="3" t="s">
        <v>877</v>
      </c>
      <c r="SL1023" s="3" t="s">
        <v>524</v>
      </c>
      <c r="SM1023" s="6" t="s">
        <v>1125</v>
      </c>
      <c r="SO1023" s="3" t="s">
        <v>554</v>
      </c>
      <c r="SP1023" s="3" t="s">
        <v>561</v>
      </c>
    </row>
    <row r="1024" spans="1:510" ht="12.75" x14ac:dyDescent="0.2">
      <c r="A1024" s="2">
        <v>43950.29373553241</v>
      </c>
      <c r="B1024" s="3" t="s">
        <v>507</v>
      </c>
      <c r="C1024" s="3" t="s">
        <v>508</v>
      </c>
      <c r="D1024" s="3" t="s">
        <v>509</v>
      </c>
      <c r="E1024" s="3" t="s">
        <v>1143</v>
      </c>
      <c r="F1024" s="3" t="s">
        <v>528</v>
      </c>
      <c r="G1024" s="3" t="s">
        <v>511</v>
      </c>
      <c r="H1024" s="3" t="s">
        <v>512</v>
      </c>
      <c r="I1024" s="3" t="s">
        <v>556</v>
      </c>
      <c r="J1024" s="3" t="s">
        <v>617</v>
      </c>
      <c r="K1024" s="3" t="s">
        <v>1125</v>
      </c>
      <c r="M1024" s="3" t="s">
        <v>538</v>
      </c>
      <c r="N1024" s="3" t="s">
        <v>578</v>
      </c>
      <c r="O1024" s="3" t="s">
        <v>605</v>
      </c>
      <c r="P1024" s="3">
        <v>10</v>
      </c>
      <c r="Q1024" s="3" t="s">
        <v>733</v>
      </c>
      <c r="R1024" s="3" t="s">
        <v>734</v>
      </c>
      <c r="S1024" s="3" t="s">
        <v>519</v>
      </c>
      <c r="T1024" s="3" t="s">
        <v>533</v>
      </c>
      <c r="U1024" s="3">
        <v>35</v>
      </c>
      <c r="V1024" s="3">
        <v>33</v>
      </c>
      <c r="W1024" s="3">
        <v>35</v>
      </c>
      <c r="X1024" s="3">
        <v>36</v>
      </c>
      <c r="Y1024" s="3">
        <v>36</v>
      </c>
      <c r="Z1024" s="3" t="s">
        <v>553</v>
      </c>
      <c r="AA1024" s="6" t="s">
        <v>1125</v>
      </c>
      <c r="BR1024" s="3" t="s">
        <v>729</v>
      </c>
      <c r="CJ1024" s="3" t="s">
        <v>723</v>
      </c>
      <c r="DG1024" s="3" t="s">
        <v>723</v>
      </c>
      <c r="GA1024" s="3" t="s">
        <v>723</v>
      </c>
      <c r="GD1024" s="3" t="s">
        <v>723</v>
      </c>
      <c r="GG1024" s="3" t="s">
        <v>723</v>
      </c>
      <c r="GH1024" s="3" t="s">
        <v>723</v>
      </c>
      <c r="GS1024" s="3" t="s">
        <v>723</v>
      </c>
      <c r="HB1024" s="3" t="s">
        <v>723</v>
      </c>
      <c r="JD1024" s="3">
        <v>8</v>
      </c>
      <c r="JE1024" s="3">
        <v>5</v>
      </c>
      <c r="JF1024" s="3" t="s">
        <v>730</v>
      </c>
      <c r="JG1024" s="3">
        <v>3</v>
      </c>
      <c r="JH1024" s="3" t="s">
        <v>739</v>
      </c>
      <c r="KT1024" s="3" t="s">
        <v>725</v>
      </c>
      <c r="MI1024" s="3" t="s">
        <v>727</v>
      </c>
      <c r="PF1024" s="3" t="s">
        <v>725</v>
      </c>
      <c r="PU1024" s="3" t="s">
        <v>725</v>
      </c>
      <c r="QD1024" s="3" t="s">
        <v>727</v>
      </c>
      <c r="SF1024" s="3">
        <v>3</v>
      </c>
      <c r="SG1024" s="3">
        <v>0</v>
      </c>
      <c r="SH1024" s="3">
        <v>2</v>
      </c>
      <c r="SI1024" s="3">
        <v>2</v>
      </c>
      <c r="SJ1024" s="3" t="s">
        <v>524</v>
      </c>
      <c r="SK1024" s="3" t="s">
        <v>739</v>
      </c>
      <c r="SL1024" s="3" t="s">
        <v>524</v>
      </c>
      <c r="SM1024" s="3" t="s">
        <v>1248</v>
      </c>
      <c r="SN1024" s="3" t="s">
        <v>594</v>
      </c>
      <c r="SO1024" s="3" t="s">
        <v>526</v>
      </c>
      <c r="SP1024" s="3" t="s">
        <v>544</v>
      </c>
    </row>
    <row r="1025" spans="1:510" ht="12.75" x14ac:dyDescent="0.2">
      <c r="A1025" s="2">
        <v>43950.308233854172</v>
      </c>
      <c r="B1025" s="3" t="s">
        <v>507</v>
      </c>
      <c r="C1025" s="3" t="s">
        <v>508</v>
      </c>
      <c r="D1025" s="3" t="s">
        <v>509</v>
      </c>
      <c r="E1025" s="3" t="s">
        <v>1143</v>
      </c>
      <c r="F1025" s="3" t="s">
        <v>528</v>
      </c>
      <c r="G1025" s="3" t="s">
        <v>511</v>
      </c>
      <c r="H1025" s="3" t="s">
        <v>512</v>
      </c>
      <c r="I1025" s="3" t="s">
        <v>513</v>
      </c>
      <c r="J1025" s="3" t="s">
        <v>514</v>
      </c>
      <c r="K1025" s="3"/>
      <c r="M1025" s="3" t="s">
        <v>516</v>
      </c>
      <c r="N1025" s="3" t="s">
        <v>517</v>
      </c>
      <c r="O1025" s="3" t="s">
        <v>518</v>
      </c>
      <c r="P1025" s="3">
        <v>7</v>
      </c>
      <c r="Q1025" s="3" t="s">
        <v>733</v>
      </c>
      <c r="R1025" s="3" t="s">
        <v>1160</v>
      </c>
      <c r="S1025" s="3" t="s">
        <v>519</v>
      </c>
      <c r="T1025" s="3" t="s">
        <v>520</v>
      </c>
      <c r="U1025" s="3" t="s">
        <v>1125</v>
      </c>
      <c r="V1025" s="3" t="s">
        <v>1125</v>
      </c>
      <c r="W1025" s="3" t="s">
        <v>1125</v>
      </c>
      <c r="X1025" s="3" t="s">
        <v>1125</v>
      </c>
      <c r="Y1025" s="3" t="s">
        <v>1125</v>
      </c>
      <c r="AA1025" s="3">
        <v>1370</v>
      </c>
      <c r="AB1025" s="3">
        <v>590</v>
      </c>
      <c r="AC1025" s="3">
        <v>780</v>
      </c>
      <c r="AD1025" s="3" t="s">
        <v>560</v>
      </c>
      <c r="AE1025" s="3" t="s">
        <v>541</v>
      </c>
      <c r="AF1025" s="3" t="s">
        <v>523</v>
      </c>
      <c r="AY1025" s="3" t="s">
        <v>723</v>
      </c>
      <c r="BA1025" s="3" t="s">
        <v>723</v>
      </c>
      <c r="DG1025" s="3" t="s">
        <v>723</v>
      </c>
      <c r="GA1025" s="3" t="s">
        <v>723</v>
      </c>
      <c r="GC1025" s="3" t="s">
        <v>723</v>
      </c>
      <c r="GD1025" s="3" t="s">
        <v>723</v>
      </c>
      <c r="GG1025" s="3" t="s">
        <v>723</v>
      </c>
      <c r="JD1025" s="3">
        <v>7</v>
      </c>
      <c r="JE1025" s="3">
        <v>5</v>
      </c>
      <c r="JF1025" s="3">
        <v>1</v>
      </c>
      <c r="JG1025" s="3">
        <v>1</v>
      </c>
      <c r="JH1025" s="3" t="s">
        <v>750</v>
      </c>
      <c r="KA1025" s="3" t="s">
        <v>725</v>
      </c>
      <c r="KC1025" s="3" t="s">
        <v>726</v>
      </c>
      <c r="MI1025" s="3" t="s">
        <v>726</v>
      </c>
      <c r="PC1025" s="3" t="s">
        <v>726</v>
      </c>
      <c r="PE1025" s="3" t="s">
        <v>725</v>
      </c>
      <c r="PF1025" s="3" t="s">
        <v>726</v>
      </c>
      <c r="PI1025" s="3" t="s">
        <v>727</v>
      </c>
      <c r="SF1025" s="3">
        <v>2</v>
      </c>
      <c r="SG1025" s="3">
        <v>5</v>
      </c>
      <c r="SH1025" s="3">
        <v>1</v>
      </c>
      <c r="SI1025" s="3">
        <v>0</v>
      </c>
      <c r="SJ1025" s="3" t="s">
        <v>523</v>
      </c>
      <c r="SK1025" s="3" t="s">
        <v>878</v>
      </c>
      <c r="SL1025" s="3" t="s">
        <v>524</v>
      </c>
      <c r="SM1025" s="3" t="s">
        <v>1250</v>
      </c>
      <c r="SN1025" s="4">
        <v>0</v>
      </c>
      <c r="SO1025" s="3" t="s">
        <v>526</v>
      </c>
      <c r="SP1025" s="3" t="s">
        <v>527</v>
      </c>
    </row>
    <row r="1026" spans="1:510" ht="12.75" x14ac:dyDescent="0.2">
      <c r="A1026" s="2">
        <v>43949.425429733798</v>
      </c>
      <c r="B1026" s="3" t="s">
        <v>507</v>
      </c>
      <c r="C1026" s="3" t="s">
        <v>508</v>
      </c>
      <c r="D1026" s="3" t="s">
        <v>566</v>
      </c>
      <c r="E1026" s="3" t="s">
        <v>1143</v>
      </c>
      <c r="F1026" s="3" t="s">
        <v>528</v>
      </c>
      <c r="G1026" s="3" t="s">
        <v>511</v>
      </c>
      <c r="H1026" s="3" t="s">
        <v>512</v>
      </c>
      <c r="I1026" s="3" t="s">
        <v>1125</v>
      </c>
      <c r="J1026" s="3" t="s">
        <v>557</v>
      </c>
      <c r="K1026" s="3" t="s">
        <v>1234</v>
      </c>
      <c r="L1026" s="3" t="s">
        <v>714</v>
      </c>
      <c r="M1026" s="3" t="s">
        <v>1125</v>
      </c>
      <c r="N1026" s="3" t="s">
        <v>517</v>
      </c>
      <c r="O1026" s="3" t="s">
        <v>518</v>
      </c>
      <c r="P1026" s="3">
        <v>9</v>
      </c>
      <c r="Q1026" s="3" t="s">
        <v>1125</v>
      </c>
      <c r="R1026" s="3" t="s">
        <v>1125</v>
      </c>
      <c r="S1026" s="3" t="s">
        <v>591</v>
      </c>
      <c r="T1026" s="3" t="s">
        <v>520</v>
      </c>
      <c r="U1026" s="3" t="s">
        <v>1125</v>
      </c>
      <c r="V1026" s="3" t="s">
        <v>1125</v>
      </c>
      <c r="W1026" s="3" t="s">
        <v>1125</v>
      </c>
      <c r="X1026" s="3" t="s">
        <v>1125</v>
      </c>
      <c r="Y1026" s="3" t="s">
        <v>1125</v>
      </c>
      <c r="AA1026" s="3">
        <v>1490</v>
      </c>
      <c r="AB1026" s="3">
        <v>710</v>
      </c>
      <c r="AC1026" s="3">
        <v>780</v>
      </c>
      <c r="AD1026" s="3" t="s">
        <v>576</v>
      </c>
      <c r="AE1026" s="3" t="s">
        <v>548</v>
      </c>
      <c r="AF1026" s="3" t="s">
        <v>523</v>
      </c>
      <c r="SF1026" s="3">
        <v>9</v>
      </c>
      <c r="SG1026" s="3">
        <v>8</v>
      </c>
      <c r="SH1026" s="3">
        <v>0</v>
      </c>
      <c r="SI1026" s="3">
        <v>6</v>
      </c>
      <c r="SJ1026" s="3" t="s">
        <v>523</v>
      </c>
      <c r="SL1026" s="3" t="s">
        <v>524</v>
      </c>
      <c r="SM1026" s="3" t="s">
        <v>1248</v>
      </c>
      <c r="SO1026" s="3" t="s">
        <v>526</v>
      </c>
      <c r="SP1026" s="3" t="s">
        <v>544</v>
      </c>
    </row>
    <row r="1027" spans="1:510" ht="12.75" x14ac:dyDescent="0.2">
      <c r="A1027" s="2">
        <v>43950.320936168981</v>
      </c>
      <c r="B1027" s="3" t="s">
        <v>507</v>
      </c>
      <c r="C1027" s="3" t="s">
        <v>508</v>
      </c>
      <c r="D1027" s="3" t="s">
        <v>562</v>
      </c>
      <c r="E1027" s="3" t="s">
        <v>1143</v>
      </c>
      <c r="F1027" s="3" t="s">
        <v>528</v>
      </c>
      <c r="G1027" s="3" t="s">
        <v>511</v>
      </c>
      <c r="H1027" s="3" t="s">
        <v>563</v>
      </c>
      <c r="I1027" s="3" t="s">
        <v>513</v>
      </c>
      <c r="J1027" s="3" t="s">
        <v>514</v>
      </c>
      <c r="K1027" s="3"/>
      <c r="M1027" s="3" t="s">
        <v>538</v>
      </c>
      <c r="N1027" s="3" t="s">
        <v>539</v>
      </c>
      <c r="O1027" s="3" t="s">
        <v>518</v>
      </c>
      <c r="P1027" s="3">
        <v>3</v>
      </c>
      <c r="Q1027" s="3" t="s">
        <v>733</v>
      </c>
      <c r="R1027" s="3" t="s">
        <v>734</v>
      </c>
      <c r="S1027" s="3" t="s">
        <v>546</v>
      </c>
      <c r="T1027" s="3" t="s">
        <v>533</v>
      </c>
      <c r="U1027" s="3">
        <v>29</v>
      </c>
      <c r="V1027" s="3">
        <v>28</v>
      </c>
      <c r="W1027" s="3">
        <v>25</v>
      </c>
      <c r="X1027" s="3">
        <v>36</v>
      </c>
      <c r="Y1027" s="3">
        <v>25</v>
      </c>
      <c r="Z1027" s="3" t="s">
        <v>534</v>
      </c>
      <c r="AA1027" s="3">
        <v>1280</v>
      </c>
      <c r="AB1027" s="3">
        <v>680</v>
      </c>
      <c r="AC1027" s="3">
        <v>600</v>
      </c>
      <c r="AD1027" s="3" t="s">
        <v>540</v>
      </c>
      <c r="AE1027" s="3" t="s">
        <v>548</v>
      </c>
      <c r="CP1027" s="3" t="s">
        <v>723</v>
      </c>
      <c r="DG1027" s="3" t="s">
        <v>723</v>
      </c>
      <c r="JA1027" s="3" t="s">
        <v>723</v>
      </c>
      <c r="JD1027" s="3">
        <v>5</v>
      </c>
      <c r="JE1027" s="3">
        <v>2</v>
      </c>
      <c r="JF1027" s="3">
        <v>1</v>
      </c>
      <c r="JG1027" s="3">
        <v>2</v>
      </c>
      <c r="JH1027" s="3" t="s">
        <v>750</v>
      </c>
      <c r="LR1027" s="3" t="s">
        <v>726</v>
      </c>
      <c r="MI1027" s="3" t="s">
        <v>726</v>
      </c>
      <c r="SC1027" s="3" t="s">
        <v>725</v>
      </c>
      <c r="SF1027" s="3">
        <v>3</v>
      </c>
      <c r="SG1027" s="3">
        <v>2</v>
      </c>
      <c r="SH1027" s="3">
        <v>0</v>
      </c>
      <c r="SI1027" s="3">
        <v>0</v>
      </c>
      <c r="SJ1027" s="3" t="s">
        <v>523</v>
      </c>
      <c r="SK1027" s="3" t="s">
        <v>812</v>
      </c>
      <c r="SL1027" s="3" t="s">
        <v>524</v>
      </c>
      <c r="SM1027" s="3" t="s">
        <v>1250</v>
      </c>
      <c r="SN1027" s="4">
        <v>0</v>
      </c>
      <c r="SO1027" s="3" t="s">
        <v>526</v>
      </c>
      <c r="SP1027" s="3" t="s">
        <v>544</v>
      </c>
    </row>
    <row r="1028" spans="1:510" ht="12.75" x14ac:dyDescent="0.2">
      <c r="A1028" s="2">
        <v>43950.32967392361</v>
      </c>
      <c r="B1028" s="3" t="s">
        <v>507</v>
      </c>
      <c r="C1028" s="3" t="s">
        <v>508</v>
      </c>
      <c r="D1028" s="3" t="s">
        <v>509</v>
      </c>
      <c r="E1028" s="3" t="s">
        <v>1143</v>
      </c>
      <c r="F1028" s="3" t="s">
        <v>528</v>
      </c>
      <c r="G1028" s="3" t="s">
        <v>511</v>
      </c>
      <c r="H1028" s="3" t="s">
        <v>512</v>
      </c>
      <c r="I1028" s="3" t="s">
        <v>529</v>
      </c>
      <c r="J1028" s="3" t="s">
        <v>514</v>
      </c>
      <c r="K1028" s="3"/>
      <c r="M1028" s="3" t="s">
        <v>516</v>
      </c>
      <c r="N1028" s="3" t="s">
        <v>578</v>
      </c>
      <c r="O1028" s="3" t="s">
        <v>518</v>
      </c>
      <c r="P1028" s="3">
        <v>5</v>
      </c>
      <c r="Q1028" s="3">
        <v>4</v>
      </c>
      <c r="R1028" s="3" t="s">
        <v>745</v>
      </c>
      <c r="S1028" s="3" t="s">
        <v>519</v>
      </c>
      <c r="T1028" s="3" t="s">
        <v>533</v>
      </c>
      <c r="U1028" s="3">
        <v>35</v>
      </c>
      <c r="V1028" s="3">
        <v>35</v>
      </c>
      <c r="W1028" s="3">
        <v>36</v>
      </c>
      <c r="X1028" s="3">
        <v>32</v>
      </c>
      <c r="Y1028" s="3">
        <v>36</v>
      </c>
      <c r="Z1028" s="3" t="s">
        <v>534</v>
      </c>
      <c r="AA1028" s="3">
        <v>1520</v>
      </c>
      <c r="AB1028" s="3">
        <v>720</v>
      </c>
      <c r="AC1028" s="3">
        <v>800</v>
      </c>
      <c r="AD1028" s="3" t="s">
        <v>540</v>
      </c>
      <c r="AE1028" s="3" t="s">
        <v>541</v>
      </c>
      <c r="AF1028" s="3" t="s">
        <v>523</v>
      </c>
      <c r="AR1028" s="3" t="s">
        <v>723</v>
      </c>
      <c r="BD1028" s="3" t="s">
        <v>723</v>
      </c>
      <c r="DS1028" s="3" t="s">
        <v>723</v>
      </c>
      <c r="EE1028" s="3" t="s">
        <v>723</v>
      </c>
      <c r="FR1028" s="3" t="s">
        <v>729</v>
      </c>
      <c r="GY1028" s="3" t="s">
        <v>723</v>
      </c>
      <c r="HB1028" s="3" t="s">
        <v>723</v>
      </c>
      <c r="JD1028" s="3">
        <v>7</v>
      </c>
      <c r="JE1028" s="3">
        <v>6</v>
      </c>
      <c r="JF1028" s="3">
        <v>1</v>
      </c>
      <c r="JG1028" s="3" t="s">
        <v>730</v>
      </c>
      <c r="JH1028" s="3" t="s">
        <v>774</v>
      </c>
      <c r="JT1028" s="3" t="s">
        <v>725</v>
      </c>
      <c r="KF1028" s="3" t="s">
        <v>725</v>
      </c>
      <c r="MU1028" s="3" t="s">
        <v>726</v>
      </c>
      <c r="NG1028" s="3" t="s">
        <v>726</v>
      </c>
      <c r="OT1028" s="3" t="s">
        <v>726</v>
      </c>
      <c r="QA1028" s="3" t="s">
        <v>725</v>
      </c>
      <c r="QD1028" s="3" t="s">
        <v>725</v>
      </c>
      <c r="SF1028" s="3">
        <v>4</v>
      </c>
      <c r="SG1028" s="3">
        <v>3</v>
      </c>
      <c r="SH1028" s="3">
        <v>0</v>
      </c>
      <c r="SI1028" s="3">
        <v>3</v>
      </c>
      <c r="SJ1028" s="3" t="s">
        <v>523</v>
      </c>
      <c r="SK1028" s="3" t="s">
        <v>751</v>
      </c>
      <c r="SL1028" s="3" t="s">
        <v>524</v>
      </c>
      <c r="SM1028" s="3" t="s">
        <v>1250</v>
      </c>
      <c r="SN1028" s="3" t="s">
        <v>542</v>
      </c>
      <c r="SO1028" s="3" t="s">
        <v>526</v>
      </c>
      <c r="SP1028" s="3" t="s">
        <v>527</v>
      </c>
    </row>
    <row r="1029" spans="1:510" ht="12.75" x14ac:dyDescent="0.2">
      <c r="A1029" s="2">
        <v>43950.348163113427</v>
      </c>
      <c r="B1029" s="3" t="s">
        <v>507</v>
      </c>
      <c r="C1029" s="3" t="s">
        <v>508</v>
      </c>
      <c r="D1029" s="3" t="s">
        <v>509</v>
      </c>
      <c r="E1029" s="3" t="s">
        <v>1143</v>
      </c>
      <c r="F1029" s="3" t="s">
        <v>528</v>
      </c>
      <c r="G1029" s="3" t="s">
        <v>511</v>
      </c>
      <c r="H1029" s="3" t="s">
        <v>512</v>
      </c>
      <c r="I1029" s="3" t="s">
        <v>529</v>
      </c>
      <c r="J1029" s="3" t="s">
        <v>514</v>
      </c>
      <c r="K1029" s="3"/>
      <c r="M1029" s="3" t="s">
        <v>516</v>
      </c>
      <c r="N1029" s="3" t="s">
        <v>531</v>
      </c>
      <c r="O1029" s="3" t="s">
        <v>605</v>
      </c>
      <c r="P1029" s="3">
        <v>10</v>
      </c>
      <c r="Q1029" s="3" t="s">
        <v>733</v>
      </c>
      <c r="R1029" s="3" t="s">
        <v>1159</v>
      </c>
      <c r="S1029" s="3" t="s">
        <v>546</v>
      </c>
      <c r="T1029" s="3" t="s">
        <v>533</v>
      </c>
      <c r="U1029" s="3">
        <v>36</v>
      </c>
      <c r="V1029" s="3">
        <v>36</v>
      </c>
      <c r="W1029" s="3">
        <v>36</v>
      </c>
      <c r="X1029" s="3">
        <v>36</v>
      </c>
      <c r="Y1029" s="3">
        <v>36</v>
      </c>
      <c r="Z1029" s="3" t="s">
        <v>553</v>
      </c>
      <c r="AA1029" s="6" t="s">
        <v>1125</v>
      </c>
      <c r="CP1029" s="3" t="s">
        <v>723</v>
      </c>
      <c r="FD1029" s="3" t="s">
        <v>729</v>
      </c>
      <c r="GA1029" s="3" t="s">
        <v>723</v>
      </c>
      <c r="GD1029" s="3" t="s">
        <v>723</v>
      </c>
      <c r="GP1029" s="3" t="s">
        <v>729</v>
      </c>
      <c r="IF1029" s="3" t="s">
        <v>729</v>
      </c>
      <c r="JC1029" s="3" t="s">
        <v>723</v>
      </c>
      <c r="JD1029" s="3">
        <v>7</v>
      </c>
      <c r="JE1029" s="3">
        <v>6</v>
      </c>
      <c r="JF1029" s="3" t="s">
        <v>730</v>
      </c>
      <c r="JG1029" s="3">
        <v>1</v>
      </c>
      <c r="JH1029" s="3" t="s">
        <v>735</v>
      </c>
      <c r="LR1029" s="3" t="s">
        <v>727</v>
      </c>
      <c r="OF1029" s="3" t="s">
        <v>725</v>
      </c>
      <c r="PC1029" s="3" t="s">
        <v>725</v>
      </c>
      <c r="PF1029" s="3" t="s">
        <v>725</v>
      </c>
      <c r="PR1029" s="3" t="s">
        <v>725</v>
      </c>
      <c r="RH1029" s="3" t="s">
        <v>725</v>
      </c>
      <c r="SE1029" s="3" t="s">
        <v>725</v>
      </c>
      <c r="SF1029" s="3">
        <v>6</v>
      </c>
      <c r="SG1029" s="3">
        <v>0</v>
      </c>
      <c r="SH1029" s="3">
        <v>1</v>
      </c>
      <c r="SI1029" s="3">
        <v>5</v>
      </c>
      <c r="SJ1029" s="3" t="s">
        <v>524</v>
      </c>
      <c r="SK1029" s="3" t="s">
        <v>735</v>
      </c>
      <c r="SL1029" s="3" t="s">
        <v>524</v>
      </c>
      <c r="SM1029" s="3" t="s">
        <v>1250</v>
      </c>
      <c r="SN1029" s="3" t="s">
        <v>542</v>
      </c>
      <c r="SO1029" s="3" t="s">
        <v>554</v>
      </c>
      <c r="SP1029" s="3" t="s">
        <v>544</v>
      </c>
    </row>
    <row r="1030" spans="1:510" ht="12.75" x14ac:dyDescent="0.2">
      <c r="A1030" s="2">
        <v>43950.348323599537</v>
      </c>
      <c r="B1030" s="3" t="s">
        <v>507</v>
      </c>
      <c r="C1030" s="3" t="s">
        <v>508</v>
      </c>
      <c r="D1030" s="3" t="s">
        <v>509</v>
      </c>
      <c r="E1030" s="3" t="s">
        <v>1143</v>
      </c>
      <c r="F1030" s="3" t="s">
        <v>510</v>
      </c>
      <c r="G1030" s="3" t="s">
        <v>1125</v>
      </c>
      <c r="H1030" s="3" t="s">
        <v>1125</v>
      </c>
      <c r="I1030" s="3" t="s">
        <v>1125</v>
      </c>
      <c r="J1030" s="3" t="s">
        <v>557</v>
      </c>
      <c r="K1030" s="3" t="s">
        <v>602</v>
      </c>
      <c r="L1030" s="3" t="s">
        <v>880</v>
      </c>
      <c r="M1030" s="3" t="s">
        <v>1125</v>
      </c>
      <c r="N1030" s="3" t="s">
        <v>517</v>
      </c>
      <c r="O1030" s="3" t="s">
        <v>518</v>
      </c>
      <c r="P1030" s="3">
        <v>8</v>
      </c>
      <c r="Q1030" s="3">
        <v>4</v>
      </c>
      <c r="R1030" s="3" t="s">
        <v>1125</v>
      </c>
      <c r="S1030" s="3" t="s">
        <v>591</v>
      </c>
      <c r="T1030" s="3" t="s">
        <v>520</v>
      </c>
      <c r="U1030" s="3" t="s">
        <v>1125</v>
      </c>
      <c r="V1030" s="3" t="s">
        <v>1125</v>
      </c>
      <c r="W1030" s="3" t="s">
        <v>1125</v>
      </c>
      <c r="X1030" s="3" t="s">
        <v>1125</v>
      </c>
      <c r="Y1030" s="3" t="s">
        <v>1125</v>
      </c>
      <c r="AA1030" s="3">
        <v>1540</v>
      </c>
      <c r="AB1030" s="3">
        <v>740</v>
      </c>
      <c r="AC1030" s="3">
        <v>800</v>
      </c>
      <c r="AD1030" s="3" t="s">
        <v>560</v>
      </c>
      <c r="AE1030" s="3" t="s">
        <v>548</v>
      </c>
      <c r="AF1030" s="3" t="s">
        <v>523</v>
      </c>
      <c r="AZ1030" s="3" t="s">
        <v>723</v>
      </c>
      <c r="BD1030" s="3" t="s">
        <v>723</v>
      </c>
      <c r="BR1030" s="3" t="s">
        <v>723</v>
      </c>
      <c r="BS1030" s="3" t="s">
        <v>723</v>
      </c>
      <c r="BW1030" s="3" t="s">
        <v>723</v>
      </c>
      <c r="CJ1030" s="3" t="s">
        <v>723</v>
      </c>
      <c r="CP1030" s="3" t="s">
        <v>723</v>
      </c>
      <c r="CQ1030" s="3" t="s">
        <v>723</v>
      </c>
      <c r="DA1030" s="3" t="s">
        <v>723</v>
      </c>
      <c r="DG1030" s="3" t="s">
        <v>723</v>
      </c>
      <c r="DT1030" s="3" t="s">
        <v>723</v>
      </c>
      <c r="ED1030" s="3" t="s">
        <v>723</v>
      </c>
      <c r="EE1030" s="3" t="s">
        <v>723</v>
      </c>
      <c r="EL1030" s="3" t="s">
        <v>723</v>
      </c>
      <c r="FD1030" s="3" t="s">
        <v>723</v>
      </c>
      <c r="GA1030" s="3" t="s">
        <v>723</v>
      </c>
      <c r="GC1030" s="3" t="s">
        <v>723</v>
      </c>
      <c r="GD1030" s="3" t="s">
        <v>723</v>
      </c>
      <c r="GG1030" s="3" t="s">
        <v>723</v>
      </c>
      <c r="GH1030" s="3" t="s">
        <v>723</v>
      </c>
      <c r="GJ1030" s="3" t="s">
        <v>723</v>
      </c>
      <c r="HB1030" s="3" t="s">
        <v>723</v>
      </c>
      <c r="HO1030" s="3" t="s">
        <v>723</v>
      </c>
      <c r="HY1030" s="3" t="s">
        <v>723</v>
      </c>
      <c r="IG1030" s="3" t="s">
        <v>723</v>
      </c>
      <c r="JC1030" s="3" t="s">
        <v>723</v>
      </c>
      <c r="JD1030" s="3" t="s">
        <v>762</v>
      </c>
      <c r="JE1030" s="3">
        <v>11</v>
      </c>
      <c r="JF1030" s="3">
        <v>9</v>
      </c>
      <c r="JG1030" s="3">
        <v>8</v>
      </c>
      <c r="JH1030" s="3" t="s">
        <v>755</v>
      </c>
      <c r="KB1030" s="3" t="s">
        <v>726</v>
      </c>
      <c r="KF1030" s="3" t="s">
        <v>725</v>
      </c>
      <c r="KT1030" s="3" t="s">
        <v>725</v>
      </c>
      <c r="KU1030" s="3" t="s">
        <v>727</v>
      </c>
      <c r="KY1030" s="3" t="s">
        <v>725</v>
      </c>
      <c r="LL1030" s="3" t="s">
        <v>725</v>
      </c>
      <c r="LR1030" s="3" t="s">
        <v>726</v>
      </c>
      <c r="LS1030" s="3" t="s">
        <v>727</v>
      </c>
      <c r="MC1030" s="3" t="s">
        <v>725</v>
      </c>
      <c r="MI1030" s="3" t="s">
        <v>726</v>
      </c>
      <c r="MV1030" s="3" t="s">
        <v>725</v>
      </c>
      <c r="NF1030" s="3" t="s">
        <v>726</v>
      </c>
      <c r="NG1030" s="3" t="s">
        <v>727</v>
      </c>
      <c r="NN1030" s="3" t="s">
        <v>725</v>
      </c>
      <c r="OF1030" s="3" t="s">
        <v>726</v>
      </c>
      <c r="PC1030" s="3" t="s">
        <v>725</v>
      </c>
      <c r="PE1030" s="3" t="s">
        <v>725</v>
      </c>
      <c r="PF1030" s="3" t="s">
        <v>726</v>
      </c>
      <c r="PI1030" s="3" t="s">
        <v>725</v>
      </c>
      <c r="PJ1030" s="3" t="s">
        <v>725</v>
      </c>
      <c r="PL1030" s="3" t="s">
        <v>727</v>
      </c>
      <c r="QD1030" s="3" t="s">
        <v>725</v>
      </c>
      <c r="QQ1030" s="3" t="s">
        <v>726</v>
      </c>
      <c r="RA1030" s="3" t="s">
        <v>725</v>
      </c>
      <c r="RI1030" s="3" t="s">
        <v>725</v>
      </c>
      <c r="SE1030" s="3" t="s">
        <v>727</v>
      </c>
      <c r="SF1030" s="3">
        <v>14</v>
      </c>
      <c r="SG1030" s="3">
        <v>8</v>
      </c>
      <c r="SH1030" s="3">
        <v>5</v>
      </c>
      <c r="SI1030" s="3">
        <v>1</v>
      </c>
      <c r="SJ1030" s="3" t="s">
        <v>523</v>
      </c>
      <c r="SK1030" s="3" t="s">
        <v>739</v>
      </c>
      <c r="SL1030" s="3" t="s">
        <v>523</v>
      </c>
      <c r="SM1030" s="6" t="s">
        <v>1125</v>
      </c>
      <c r="SO1030" s="3" t="s">
        <v>554</v>
      </c>
      <c r="SP1030" s="3" t="s">
        <v>544</v>
      </c>
    </row>
    <row r="1031" spans="1:510" ht="12.75" x14ac:dyDescent="0.2">
      <c r="A1031" s="2">
        <v>43950.350547592592</v>
      </c>
      <c r="B1031" s="3" t="s">
        <v>507</v>
      </c>
      <c r="C1031" s="3" t="s">
        <v>508</v>
      </c>
      <c r="D1031" s="3" t="s">
        <v>509</v>
      </c>
      <c r="E1031" s="3" t="s">
        <v>1143</v>
      </c>
      <c r="F1031" s="3" t="s">
        <v>528</v>
      </c>
      <c r="G1031" s="3" t="s">
        <v>511</v>
      </c>
      <c r="H1031" s="3" t="s">
        <v>624</v>
      </c>
      <c r="I1031" s="3" t="s">
        <v>556</v>
      </c>
      <c r="J1031" s="3" t="s">
        <v>514</v>
      </c>
      <c r="K1031" s="3"/>
      <c r="M1031" s="3" t="s">
        <v>552</v>
      </c>
      <c r="N1031" s="3" t="s">
        <v>531</v>
      </c>
      <c r="O1031" s="3" t="s">
        <v>518</v>
      </c>
      <c r="P1031" s="3">
        <v>10</v>
      </c>
      <c r="Q1031" s="3" t="s">
        <v>733</v>
      </c>
      <c r="R1031" s="3" t="s">
        <v>1160</v>
      </c>
      <c r="S1031" s="3" t="s">
        <v>519</v>
      </c>
      <c r="T1031" s="3" t="s">
        <v>533</v>
      </c>
      <c r="U1031" s="3">
        <v>32</v>
      </c>
      <c r="V1031" s="3">
        <v>35</v>
      </c>
      <c r="W1031" s="3">
        <v>35</v>
      </c>
      <c r="X1031" s="3">
        <v>27</v>
      </c>
      <c r="Y1031" s="3">
        <v>28</v>
      </c>
      <c r="Z1031" s="3" t="s">
        <v>534</v>
      </c>
      <c r="AA1031" s="3">
        <v>1530</v>
      </c>
      <c r="AB1031" s="3">
        <v>730</v>
      </c>
      <c r="AC1031" s="3">
        <v>800</v>
      </c>
      <c r="AD1031" s="3" t="s">
        <v>540</v>
      </c>
      <c r="AE1031" s="3" t="s">
        <v>548</v>
      </c>
      <c r="AF1031" s="3" t="s">
        <v>523</v>
      </c>
      <c r="BT1031" s="3" t="s">
        <v>729</v>
      </c>
      <c r="JD1031" s="3">
        <v>4</v>
      </c>
      <c r="JE1031" s="3">
        <v>2</v>
      </c>
      <c r="JF1031" s="3">
        <v>1</v>
      </c>
      <c r="JG1031" s="3">
        <v>1</v>
      </c>
      <c r="JH1031" s="3" t="s">
        <v>769</v>
      </c>
      <c r="KV1031" s="3" t="s">
        <v>725</v>
      </c>
      <c r="SF1031" s="3">
        <v>3</v>
      </c>
      <c r="SG1031" s="3">
        <v>0</v>
      </c>
      <c r="SH1031" s="3">
        <v>0</v>
      </c>
      <c r="SI1031" s="3">
        <v>1</v>
      </c>
      <c r="SJ1031" s="3" t="s">
        <v>524</v>
      </c>
      <c r="SK1031" s="3" t="s">
        <v>769</v>
      </c>
      <c r="SL1031" s="3" t="s">
        <v>524</v>
      </c>
      <c r="SM1031" s="3" t="s">
        <v>1252</v>
      </c>
      <c r="SN1031" s="4">
        <v>0</v>
      </c>
      <c r="SO1031" s="3" t="s">
        <v>554</v>
      </c>
      <c r="SP1031" s="3" t="s">
        <v>527</v>
      </c>
    </row>
    <row r="1032" spans="1:510" ht="12.75" x14ac:dyDescent="0.2">
      <c r="A1032" s="2">
        <v>43950.364325046292</v>
      </c>
      <c r="B1032" s="3" t="s">
        <v>507</v>
      </c>
      <c r="C1032" s="3" t="s">
        <v>753</v>
      </c>
      <c r="D1032" s="3" t="s">
        <v>509</v>
      </c>
      <c r="E1032" s="3" t="s">
        <v>1143</v>
      </c>
      <c r="F1032" s="3" t="s">
        <v>528</v>
      </c>
      <c r="G1032" s="3" t="s">
        <v>511</v>
      </c>
      <c r="H1032" s="3" t="s">
        <v>536</v>
      </c>
      <c r="I1032" s="3" t="s">
        <v>556</v>
      </c>
      <c r="J1032" s="3" t="s">
        <v>557</v>
      </c>
      <c r="K1032" s="3" t="s">
        <v>643</v>
      </c>
      <c r="L1032" s="3" t="s">
        <v>869</v>
      </c>
      <c r="M1032" s="3" t="s">
        <v>1125</v>
      </c>
      <c r="N1032" s="3" t="s">
        <v>517</v>
      </c>
      <c r="O1032" s="3" t="s">
        <v>580</v>
      </c>
      <c r="P1032" s="3">
        <v>3</v>
      </c>
      <c r="Q1032" s="3">
        <v>4</v>
      </c>
      <c r="R1032" s="3" t="s">
        <v>1125</v>
      </c>
      <c r="S1032" s="3" t="s">
        <v>519</v>
      </c>
      <c r="T1032" s="3" t="s">
        <v>520</v>
      </c>
      <c r="U1032" s="3" t="s">
        <v>1125</v>
      </c>
      <c r="V1032" s="3" t="s">
        <v>1125</v>
      </c>
      <c r="W1032" s="3" t="s">
        <v>1125</v>
      </c>
      <c r="X1032" s="3" t="s">
        <v>1125</v>
      </c>
      <c r="Y1032" s="3" t="s">
        <v>1125</v>
      </c>
      <c r="AA1032" s="3">
        <v>1410</v>
      </c>
      <c r="AB1032" s="3">
        <v>610</v>
      </c>
      <c r="AC1032" s="3">
        <v>800</v>
      </c>
      <c r="AD1032" s="3" t="s">
        <v>560</v>
      </c>
      <c r="AE1032" s="3" t="s">
        <v>541</v>
      </c>
      <c r="AF1032" s="3" t="s">
        <v>523</v>
      </c>
      <c r="AI1032" s="3" t="s">
        <v>723</v>
      </c>
      <c r="AM1032" s="3" t="s">
        <v>723</v>
      </c>
      <c r="AR1032" s="3" t="s">
        <v>723</v>
      </c>
      <c r="AS1032" s="3" t="s">
        <v>723</v>
      </c>
      <c r="AX1032" s="3" t="s">
        <v>723</v>
      </c>
      <c r="BE1032" s="3" t="s">
        <v>723</v>
      </c>
      <c r="BN1032" s="3" t="s">
        <v>723</v>
      </c>
      <c r="BQ1032" s="3" t="s">
        <v>723</v>
      </c>
      <c r="BV1032" s="3" t="s">
        <v>723</v>
      </c>
      <c r="CG1032" s="3" t="s">
        <v>723</v>
      </c>
      <c r="CJ1032" s="3" t="s">
        <v>723</v>
      </c>
      <c r="CM1032" s="3" t="s">
        <v>723</v>
      </c>
      <c r="CR1032" s="3" t="s">
        <v>723</v>
      </c>
      <c r="CW1032" s="3" t="s">
        <v>723</v>
      </c>
      <c r="DK1032" s="3" t="s">
        <v>723</v>
      </c>
      <c r="DR1032" s="3" t="s">
        <v>723</v>
      </c>
      <c r="DS1032" s="3" t="s">
        <v>723</v>
      </c>
      <c r="EG1032" s="3" t="s">
        <v>723</v>
      </c>
      <c r="EM1032" s="3" t="s">
        <v>723</v>
      </c>
      <c r="EO1032" s="3" t="s">
        <v>723</v>
      </c>
      <c r="FC1032" s="3" t="s">
        <v>723</v>
      </c>
      <c r="FQ1032" s="3" t="s">
        <v>723</v>
      </c>
      <c r="GN1032" s="3" t="s">
        <v>723</v>
      </c>
      <c r="GY1032" s="3" t="s">
        <v>723</v>
      </c>
      <c r="HC1032" s="3" t="s">
        <v>723</v>
      </c>
      <c r="HT1032" s="3" t="s">
        <v>723</v>
      </c>
      <c r="IH1032" s="3" t="s">
        <v>723</v>
      </c>
      <c r="IJ1032" s="3" t="s">
        <v>723</v>
      </c>
      <c r="IL1032" s="3" t="s">
        <v>723</v>
      </c>
      <c r="JD1032" s="3" t="s">
        <v>762</v>
      </c>
      <c r="JE1032" s="3">
        <v>7</v>
      </c>
      <c r="JF1032" s="3">
        <v>15</v>
      </c>
      <c r="JG1032" s="3">
        <v>8</v>
      </c>
      <c r="JH1032" s="3" t="s">
        <v>795</v>
      </c>
      <c r="JK1032" s="3" t="s">
        <v>725</v>
      </c>
      <c r="JO1032" s="3" t="s">
        <v>726</v>
      </c>
      <c r="JT1032" s="3" t="s">
        <v>726</v>
      </c>
      <c r="JU1032" s="3" t="s">
        <v>726</v>
      </c>
      <c r="JZ1032" s="3" t="s">
        <v>726</v>
      </c>
      <c r="KG1032" s="3" t="s">
        <v>726</v>
      </c>
      <c r="KP1032" s="3" t="s">
        <v>726</v>
      </c>
      <c r="KS1032" s="3" t="s">
        <v>725</v>
      </c>
      <c r="KX1032" s="3" t="s">
        <v>725</v>
      </c>
      <c r="LI1032" s="3" t="s">
        <v>726</v>
      </c>
      <c r="LL1032" s="3" t="s">
        <v>726</v>
      </c>
      <c r="LO1032" s="3" t="s">
        <v>726</v>
      </c>
      <c r="LT1032" s="3" t="s">
        <v>727</v>
      </c>
      <c r="LY1032" s="3" t="s">
        <v>725</v>
      </c>
      <c r="MM1032" s="3" t="s">
        <v>726</v>
      </c>
      <c r="NI1032" s="3" t="s">
        <v>725</v>
      </c>
      <c r="NQ1032" s="3" t="s">
        <v>725</v>
      </c>
      <c r="OE1032" s="3" t="s">
        <v>726</v>
      </c>
      <c r="OS1032" s="3" t="s">
        <v>726</v>
      </c>
      <c r="PN1032" s="3" t="s">
        <v>725</v>
      </c>
      <c r="PP1032" s="3" t="s">
        <v>725</v>
      </c>
      <c r="QA1032" s="3" t="s">
        <v>725</v>
      </c>
      <c r="QE1032" s="3" t="s">
        <v>725</v>
      </c>
      <c r="QV1032" s="3" t="s">
        <v>726</v>
      </c>
      <c r="RJ1032" s="3" t="s">
        <v>725</v>
      </c>
      <c r="RL1032" s="3" t="s">
        <v>726</v>
      </c>
      <c r="RN1032" s="3" t="s">
        <v>727</v>
      </c>
      <c r="SF1032" s="3">
        <v>13</v>
      </c>
      <c r="SG1032" s="3">
        <v>15</v>
      </c>
      <c r="SH1032" s="3">
        <v>2</v>
      </c>
      <c r="SI1032" s="3">
        <v>0</v>
      </c>
      <c r="SJ1032" s="3" t="s">
        <v>523</v>
      </c>
      <c r="SK1032" s="3" t="s">
        <v>881</v>
      </c>
      <c r="SL1032" s="3" t="s">
        <v>524</v>
      </c>
      <c r="SM1032" s="3" t="s">
        <v>1247</v>
      </c>
      <c r="SN1032" s="3" t="s">
        <v>594</v>
      </c>
      <c r="SO1032" s="3" t="s">
        <v>543</v>
      </c>
      <c r="SP1032" s="3" t="s">
        <v>549</v>
      </c>
    </row>
    <row r="1033" spans="1:510" ht="12.75" x14ac:dyDescent="0.2">
      <c r="A1033" s="2">
        <v>43950.382998518515</v>
      </c>
      <c r="B1033" s="3" t="s">
        <v>507</v>
      </c>
      <c r="C1033" s="3" t="s">
        <v>508</v>
      </c>
      <c r="D1033" s="3" t="s">
        <v>566</v>
      </c>
      <c r="E1033" s="3" t="s">
        <v>1143</v>
      </c>
      <c r="F1033" s="3" t="s">
        <v>510</v>
      </c>
      <c r="G1033" s="3" t="s">
        <v>756</v>
      </c>
      <c r="H1033" s="3" t="s">
        <v>512</v>
      </c>
      <c r="I1033" s="3" t="s">
        <v>513</v>
      </c>
      <c r="J1033" s="3" t="s">
        <v>557</v>
      </c>
      <c r="K1033" s="3" t="s">
        <v>882</v>
      </c>
      <c r="L1033" s="3" t="s">
        <v>590</v>
      </c>
      <c r="M1033" s="3" t="s">
        <v>1125</v>
      </c>
      <c r="N1033" s="3" t="s">
        <v>531</v>
      </c>
      <c r="O1033" s="3" t="s">
        <v>605</v>
      </c>
      <c r="P1033" s="3">
        <v>6</v>
      </c>
      <c r="Q1033" s="3" t="s">
        <v>1125</v>
      </c>
      <c r="R1033" s="3" t="s">
        <v>1125</v>
      </c>
      <c r="S1033" s="3" t="s">
        <v>591</v>
      </c>
      <c r="T1033" s="3" t="s">
        <v>520</v>
      </c>
      <c r="U1033" s="3" t="s">
        <v>1125</v>
      </c>
      <c r="V1033" s="3" t="s">
        <v>1125</v>
      </c>
      <c r="W1033" s="3" t="s">
        <v>1125</v>
      </c>
      <c r="X1033" s="3" t="s">
        <v>1125</v>
      </c>
      <c r="Y1033" s="3" t="s">
        <v>1125</v>
      </c>
      <c r="AA1033" s="3">
        <v>1540</v>
      </c>
      <c r="AB1033" s="3">
        <v>750</v>
      </c>
      <c r="AC1033" s="3">
        <v>790</v>
      </c>
      <c r="AD1033" s="3" t="s">
        <v>540</v>
      </c>
      <c r="AE1033" s="3" t="s">
        <v>541</v>
      </c>
      <c r="AF1033" s="3" t="s">
        <v>523</v>
      </c>
      <c r="AW1033" s="3" t="s">
        <v>723</v>
      </c>
      <c r="BK1033" s="3" t="s">
        <v>723</v>
      </c>
      <c r="BR1033" s="3" t="s">
        <v>723</v>
      </c>
      <c r="BS1033" s="3" t="s">
        <v>723</v>
      </c>
      <c r="CP1033" s="3" t="s">
        <v>729</v>
      </c>
      <c r="CR1033" s="3" t="s">
        <v>723</v>
      </c>
      <c r="DB1033" s="3" t="s">
        <v>723</v>
      </c>
      <c r="DN1033" s="3" t="s">
        <v>723</v>
      </c>
      <c r="DQ1033" s="3" t="s">
        <v>723</v>
      </c>
      <c r="DT1033" s="3" t="s">
        <v>723</v>
      </c>
      <c r="EG1033" s="3" t="s">
        <v>729</v>
      </c>
      <c r="FG1033" s="3" t="s">
        <v>723</v>
      </c>
      <c r="GZ1033" s="3" t="s">
        <v>723</v>
      </c>
      <c r="HT1033" s="3" t="s">
        <v>723</v>
      </c>
      <c r="IJ1033" s="3" t="s">
        <v>723</v>
      </c>
      <c r="IL1033" s="3" t="s">
        <v>723</v>
      </c>
      <c r="IP1033" s="3" t="s">
        <v>723</v>
      </c>
      <c r="JC1033" s="3" t="s">
        <v>723</v>
      </c>
      <c r="JD1033" s="3">
        <v>21</v>
      </c>
      <c r="JE1033" s="3">
        <v>16</v>
      </c>
      <c r="JF1033" s="3">
        <v>5</v>
      </c>
      <c r="JG1033" s="3" t="s">
        <v>730</v>
      </c>
      <c r="JH1033" s="3" t="s">
        <v>765</v>
      </c>
      <c r="JY1033" s="3" t="s">
        <v>725</v>
      </c>
      <c r="KM1033" s="3" t="s">
        <v>727</v>
      </c>
      <c r="KT1033" s="3" t="s">
        <v>727</v>
      </c>
      <c r="KU1033" s="3" t="s">
        <v>726</v>
      </c>
      <c r="LR1033" s="3" t="s">
        <v>726</v>
      </c>
      <c r="LT1033" s="3" t="s">
        <v>727</v>
      </c>
      <c r="MD1033" s="3" t="s">
        <v>726</v>
      </c>
      <c r="MP1033" s="3" t="s">
        <v>726</v>
      </c>
      <c r="MS1033" s="3" t="s">
        <v>725</v>
      </c>
      <c r="MV1033" s="3" t="s">
        <v>726</v>
      </c>
      <c r="NI1033" s="3" t="s">
        <v>725</v>
      </c>
      <c r="OI1033" s="3" t="s">
        <v>726</v>
      </c>
      <c r="QB1033" s="3" t="s">
        <v>727</v>
      </c>
      <c r="QV1033" s="3" t="s">
        <v>727</v>
      </c>
      <c r="RL1033" s="3" t="s">
        <v>726</v>
      </c>
      <c r="RN1033" s="3" t="s">
        <v>726</v>
      </c>
      <c r="RR1033" s="3" t="s">
        <v>727</v>
      </c>
      <c r="SE1033" s="3" t="s">
        <v>727</v>
      </c>
      <c r="SF1033" s="3">
        <v>4</v>
      </c>
      <c r="SG1033" s="3">
        <v>17</v>
      </c>
      <c r="SH1033" s="3">
        <v>8</v>
      </c>
      <c r="SI1033" s="3">
        <v>2</v>
      </c>
      <c r="SJ1033" s="3" t="s">
        <v>523</v>
      </c>
      <c r="SK1033" s="3" t="s">
        <v>737</v>
      </c>
      <c r="SL1033" s="3" t="s">
        <v>524</v>
      </c>
      <c r="SM1033" s="3" t="s">
        <v>1247</v>
      </c>
      <c r="SN1033" s="4">
        <v>0</v>
      </c>
      <c r="SO1033" s="3" t="s">
        <v>543</v>
      </c>
      <c r="SP1033" s="3" t="s">
        <v>527</v>
      </c>
    </row>
    <row r="1034" spans="1:510" ht="12.75" x14ac:dyDescent="0.2">
      <c r="A1034" s="2">
        <v>43950.385318657412</v>
      </c>
      <c r="B1034" s="3" t="s">
        <v>507</v>
      </c>
      <c r="C1034" s="3" t="s">
        <v>508</v>
      </c>
      <c r="D1034" s="3" t="s">
        <v>566</v>
      </c>
      <c r="E1034" s="3" t="s">
        <v>1143</v>
      </c>
      <c r="F1034" s="3" t="s">
        <v>528</v>
      </c>
      <c r="G1034" s="3" t="s">
        <v>511</v>
      </c>
      <c r="H1034" s="3" t="s">
        <v>567</v>
      </c>
      <c r="I1034" s="3" t="s">
        <v>537</v>
      </c>
      <c r="J1034" s="3" t="s">
        <v>514</v>
      </c>
      <c r="K1034" s="3"/>
      <c r="M1034" s="3" t="s">
        <v>516</v>
      </c>
      <c r="N1034" s="3" t="s">
        <v>531</v>
      </c>
      <c r="O1034" s="3" t="s">
        <v>532</v>
      </c>
      <c r="P1034" s="3">
        <v>9</v>
      </c>
      <c r="Q1034" s="3" t="s">
        <v>747</v>
      </c>
      <c r="R1034" s="3" t="s">
        <v>1160</v>
      </c>
      <c r="S1034" s="3" t="s">
        <v>519</v>
      </c>
      <c r="T1034" s="3" t="s">
        <v>533</v>
      </c>
      <c r="U1034" s="3">
        <v>28</v>
      </c>
      <c r="V1034" s="3">
        <v>30</v>
      </c>
      <c r="W1034" s="3">
        <v>21</v>
      </c>
      <c r="X1034" s="3">
        <v>31</v>
      </c>
      <c r="Y1034" s="3">
        <v>29</v>
      </c>
      <c r="Z1034" s="3" t="s">
        <v>534</v>
      </c>
      <c r="AA1034" s="3">
        <v>1180</v>
      </c>
      <c r="AB1034" s="3">
        <v>670</v>
      </c>
      <c r="AC1034" s="3">
        <v>510</v>
      </c>
      <c r="AD1034" s="3" t="s">
        <v>547</v>
      </c>
      <c r="AE1034" s="3" t="s">
        <v>548</v>
      </c>
      <c r="AF1034" s="3" t="s">
        <v>523</v>
      </c>
      <c r="CA1034" s="3" t="s">
        <v>723</v>
      </c>
      <c r="CJ1034" s="3" t="s">
        <v>723</v>
      </c>
      <c r="DQ1034" s="3" t="s">
        <v>723</v>
      </c>
      <c r="GQ1034" s="3" t="s">
        <v>723</v>
      </c>
      <c r="JD1034" s="3">
        <v>6</v>
      </c>
      <c r="JE1034" s="3">
        <v>2</v>
      </c>
      <c r="JF1034" s="3">
        <v>2</v>
      </c>
      <c r="JG1034" s="3">
        <v>2</v>
      </c>
      <c r="JH1034" s="3" t="s">
        <v>792</v>
      </c>
      <c r="LC1034" s="3" t="s">
        <v>725</v>
      </c>
      <c r="LL1034" s="3" t="s">
        <v>725</v>
      </c>
      <c r="MS1034" s="3" t="s">
        <v>725</v>
      </c>
      <c r="PS1034" s="3" t="s">
        <v>725</v>
      </c>
      <c r="SF1034" s="3">
        <v>6</v>
      </c>
      <c r="SG1034" s="3">
        <v>0</v>
      </c>
      <c r="SH1034" s="3">
        <v>0</v>
      </c>
      <c r="SI1034" s="3">
        <v>2</v>
      </c>
      <c r="SJ1034" s="3" t="s">
        <v>524</v>
      </c>
      <c r="SK1034" s="3" t="s">
        <v>792</v>
      </c>
      <c r="SL1034" s="3" t="s">
        <v>524</v>
      </c>
      <c r="SM1034" s="3" t="s">
        <v>1251</v>
      </c>
      <c r="SN1034" s="3" t="s">
        <v>570</v>
      </c>
      <c r="SO1034" s="3" t="s">
        <v>554</v>
      </c>
      <c r="SP1034" s="3" t="s">
        <v>544</v>
      </c>
    </row>
    <row r="1035" spans="1:510" ht="12.75" x14ac:dyDescent="0.2">
      <c r="A1035" s="2">
        <v>43950.405449513884</v>
      </c>
      <c r="B1035" s="3" t="s">
        <v>507</v>
      </c>
      <c r="C1035" s="3" t="s">
        <v>508</v>
      </c>
      <c r="D1035" s="3" t="s">
        <v>566</v>
      </c>
      <c r="E1035" s="3" t="s">
        <v>1143</v>
      </c>
      <c r="F1035" s="3" t="s">
        <v>510</v>
      </c>
      <c r="G1035" s="3" t="s">
        <v>573</v>
      </c>
      <c r="H1035" s="3" t="s">
        <v>512</v>
      </c>
      <c r="I1035" s="3" t="s">
        <v>529</v>
      </c>
      <c r="J1035" s="3" t="s">
        <v>514</v>
      </c>
      <c r="K1035" s="3"/>
      <c r="M1035" s="3" t="s">
        <v>572</v>
      </c>
      <c r="N1035" s="3" t="s">
        <v>531</v>
      </c>
      <c r="O1035" s="3" t="s">
        <v>1150</v>
      </c>
      <c r="P1035" s="3">
        <v>7</v>
      </c>
      <c r="Q1035" s="3" t="s">
        <v>747</v>
      </c>
      <c r="R1035" s="3" t="s">
        <v>1125</v>
      </c>
      <c r="S1035" s="3" t="s">
        <v>519</v>
      </c>
      <c r="T1035" s="3" t="s">
        <v>533</v>
      </c>
      <c r="U1035" s="3">
        <v>31</v>
      </c>
      <c r="V1035" s="3">
        <v>35</v>
      </c>
      <c r="W1035" s="3">
        <v>25</v>
      </c>
      <c r="X1035" s="3">
        <v>34</v>
      </c>
      <c r="Y1035" s="3">
        <v>30</v>
      </c>
      <c r="Z1035" s="3" t="s">
        <v>534</v>
      </c>
      <c r="AA1035" s="3">
        <v>1350</v>
      </c>
      <c r="AB1035" s="3">
        <v>680</v>
      </c>
      <c r="AC1035" s="3">
        <v>670</v>
      </c>
      <c r="AD1035" s="3" t="s">
        <v>883</v>
      </c>
      <c r="AE1035" s="3" t="s">
        <v>541</v>
      </c>
      <c r="AF1035" s="3" t="s">
        <v>523</v>
      </c>
      <c r="FC1035" s="3" t="s">
        <v>723</v>
      </c>
      <c r="JD1035" s="3">
        <v>4</v>
      </c>
      <c r="JE1035" s="3" t="s">
        <v>730</v>
      </c>
      <c r="JF1035" s="3">
        <v>1</v>
      </c>
      <c r="JG1035" s="3">
        <v>3</v>
      </c>
      <c r="JH1035" s="3" t="s">
        <v>574</v>
      </c>
      <c r="OE1035" s="3" t="s">
        <v>725</v>
      </c>
      <c r="SF1035" s="3">
        <v>4</v>
      </c>
      <c r="SG1035" s="3">
        <v>0</v>
      </c>
      <c r="SH1035" s="3">
        <v>0</v>
      </c>
      <c r="SI1035" s="3">
        <v>0</v>
      </c>
      <c r="SJ1035" s="3" t="s">
        <v>524</v>
      </c>
      <c r="SK1035" s="3" t="s">
        <v>749</v>
      </c>
      <c r="SL1035" s="3" t="s">
        <v>524</v>
      </c>
      <c r="SM1035" s="3" t="s">
        <v>1248</v>
      </c>
      <c r="SN1035" s="3" t="s">
        <v>570</v>
      </c>
      <c r="SO1035" s="3" t="s">
        <v>543</v>
      </c>
      <c r="SP1035" s="3" t="s">
        <v>544</v>
      </c>
    </row>
    <row r="1036" spans="1:510" ht="12.75" x14ac:dyDescent="0.2">
      <c r="A1036" s="2">
        <v>43950.408420243053</v>
      </c>
      <c r="B1036" s="3" t="s">
        <v>507</v>
      </c>
      <c r="C1036" s="3" t="s">
        <v>508</v>
      </c>
      <c r="D1036" s="3" t="s">
        <v>509</v>
      </c>
      <c r="E1036" s="3" t="s">
        <v>1143</v>
      </c>
      <c r="F1036" s="3" t="s">
        <v>510</v>
      </c>
      <c r="G1036" s="3" t="s">
        <v>636</v>
      </c>
      <c r="H1036" s="3" t="s">
        <v>512</v>
      </c>
      <c r="I1036" s="3" t="s">
        <v>556</v>
      </c>
      <c r="J1036" s="3" t="s">
        <v>514</v>
      </c>
      <c r="K1036" s="3"/>
      <c r="M1036" s="3" t="s">
        <v>516</v>
      </c>
      <c r="N1036" s="3" t="s">
        <v>531</v>
      </c>
      <c r="O1036" s="3" t="s">
        <v>518</v>
      </c>
      <c r="P1036" s="3">
        <v>8</v>
      </c>
      <c r="Q1036" s="3">
        <v>4</v>
      </c>
      <c r="R1036" s="3" t="s">
        <v>1159</v>
      </c>
      <c r="S1036" s="3" t="s">
        <v>519</v>
      </c>
      <c r="T1036" s="3" t="s">
        <v>533</v>
      </c>
      <c r="U1036" s="3">
        <v>36</v>
      </c>
      <c r="V1036" s="3">
        <v>36</v>
      </c>
      <c r="W1036" s="3">
        <v>36</v>
      </c>
      <c r="X1036" s="3">
        <v>36</v>
      </c>
      <c r="Y1036" s="3">
        <v>35</v>
      </c>
      <c r="Z1036" s="3" t="s">
        <v>553</v>
      </c>
      <c r="AA1036" s="6" t="s">
        <v>1125</v>
      </c>
      <c r="AZ1036" s="3" t="s">
        <v>729</v>
      </c>
      <c r="CP1036" s="3" t="s">
        <v>723</v>
      </c>
      <c r="DG1036" s="3" t="s">
        <v>729</v>
      </c>
      <c r="EE1036" s="3" t="s">
        <v>723</v>
      </c>
      <c r="FD1036" s="3" t="s">
        <v>723</v>
      </c>
      <c r="GX1036" s="3" t="s">
        <v>729</v>
      </c>
      <c r="HB1036" s="3" t="s">
        <v>729</v>
      </c>
      <c r="JD1036" s="3">
        <v>7</v>
      </c>
      <c r="JE1036" s="3">
        <v>6</v>
      </c>
      <c r="JF1036" s="3" t="s">
        <v>730</v>
      </c>
      <c r="JG1036" s="3">
        <v>1</v>
      </c>
      <c r="JH1036" s="3" t="s">
        <v>750</v>
      </c>
      <c r="KB1036" s="3" t="s">
        <v>726</v>
      </c>
      <c r="LR1036" s="3" t="s">
        <v>727</v>
      </c>
      <c r="MI1036" s="3" t="s">
        <v>725</v>
      </c>
      <c r="NG1036" s="3" t="s">
        <v>727</v>
      </c>
      <c r="OF1036" s="3" t="s">
        <v>725</v>
      </c>
      <c r="PZ1036" s="3" t="s">
        <v>725</v>
      </c>
      <c r="QD1036" s="3" t="s">
        <v>725</v>
      </c>
      <c r="SF1036" s="3">
        <v>4</v>
      </c>
      <c r="SG1036" s="3">
        <v>1</v>
      </c>
      <c r="SH1036" s="3">
        <v>2</v>
      </c>
      <c r="SI1036" s="3">
        <v>3</v>
      </c>
      <c r="SJ1036" s="3" t="s">
        <v>524</v>
      </c>
      <c r="SK1036" s="3" t="s">
        <v>750</v>
      </c>
      <c r="SL1036" s="3" t="s">
        <v>524</v>
      </c>
      <c r="SM1036" s="3" t="s">
        <v>1248</v>
      </c>
      <c r="SN1036" s="3" t="s">
        <v>594</v>
      </c>
      <c r="SO1036" s="3" t="s">
        <v>554</v>
      </c>
      <c r="SP1036" s="3" t="s">
        <v>544</v>
      </c>
    </row>
    <row r="1037" spans="1:510" ht="12.75" x14ac:dyDescent="0.2">
      <c r="A1037" s="2">
        <v>43950.410753101853</v>
      </c>
      <c r="B1037" s="3" t="s">
        <v>507</v>
      </c>
      <c r="C1037" s="3" t="s">
        <v>508</v>
      </c>
      <c r="D1037" s="3" t="s">
        <v>566</v>
      </c>
      <c r="E1037" s="3" t="s">
        <v>1127</v>
      </c>
      <c r="F1037" s="3" t="s">
        <v>528</v>
      </c>
      <c r="G1037" s="3" t="s">
        <v>511</v>
      </c>
      <c r="H1037" s="3" t="s">
        <v>512</v>
      </c>
      <c r="I1037" s="3" t="s">
        <v>556</v>
      </c>
      <c r="J1037" s="3" t="s">
        <v>514</v>
      </c>
      <c r="K1037" s="3"/>
      <c r="M1037" s="3" t="s">
        <v>516</v>
      </c>
      <c r="N1037" s="3" t="s">
        <v>539</v>
      </c>
      <c r="O1037" s="3" t="s">
        <v>518</v>
      </c>
      <c r="P1037" s="3">
        <v>7</v>
      </c>
      <c r="Q1037" s="3" t="s">
        <v>733</v>
      </c>
      <c r="R1037" s="3" t="s">
        <v>745</v>
      </c>
      <c r="S1037" s="3" t="s">
        <v>519</v>
      </c>
      <c r="T1037" s="3" t="s">
        <v>520</v>
      </c>
      <c r="U1037" s="3" t="s">
        <v>1125</v>
      </c>
      <c r="V1037" s="3" t="s">
        <v>1125</v>
      </c>
      <c r="W1037" s="3" t="s">
        <v>1125</v>
      </c>
      <c r="X1037" s="3" t="s">
        <v>1125</v>
      </c>
      <c r="Y1037" s="3" t="s">
        <v>1125</v>
      </c>
      <c r="AA1037" s="3">
        <v>1460</v>
      </c>
      <c r="AB1037" s="3">
        <v>730</v>
      </c>
      <c r="AC1037" s="3">
        <v>730</v>
      </c>
      <c r="AD1037" s="3" t="s">
        <v>560</v>
      </c>
      <c r="AE1037" s="3" t="s">
        <v>548</v>
      </c>
      <c r="AF1037" s="3" t="s">
        <v>523</v>
      </c>
      <c r="AY1037" s="3" t="s">
        <v>723</v>
      </c>
      <c r="BA1037" s="3" t="s">
        <v>723</v>
      </c>
      <c r="BB1037" s="3" t="s">
        <v>723</v>
      </c>
      <c r="GA1037" s="3" t="s">
        <v>723</v>
      </c>
      <c r="GC1037" s="3" t="s">
        <v>723</v>
      </c>
      <c r="GD1037" s="3" t="s">
        <v>723</v>
      </c>
      <c r="GG1037" s="3" t="s">
        <v>723</v>
      </c>
      <c r="GH1037" s="3" t="s">
        <v>723</v>
      </c>
      <c r="GI1037" s="3" t="s">
        <v>723</v>
      </c>
      <c r="JD1037" s="3">
        <v>10</v>
      </c>
      <c r="JE1037" s="3">
        <v>2</v>
      </c>
      <c r="JF1037" s="3">
        <v>8</v>
      </c>
      <c r="JG1037" s="3">
        <v>2</v>
      </c>
      <c r="JH1037" s="3" t="s">
        <v>736</v>
      </c>
      <c r="KA1037" s="3" t="s">
        <v>725</v>
      </c>
      <c r="KC1037" s="3" t="s">
        <v>725</v>
      </c>
      <c r="KD1037" s="3" t="s">
        <v>801</v>
      </c>
      <c r="PC1037" s="3" t="s">
        <v>725</v>
      </c>
      <c r="PE1037" s="3" t="s">
        <v>727</v>
      </c>
      <c r="PF1037" s="3" t="s">
        <v>726</v>
      </c>
      <c r="PI1037" s="3" t="s">
        <v>725</v>
      </c>
      <c r="PJ1037" s="3" t="s">
        <v>725</v>
      </c>
      <c r="PK1037" s="3" t="s">
        <v>725</v>
      </c>
      <c r="SF1037" s="3">
        <v>7</v>
      </c>
      <c r="SG1037" s="3">
        <v>2</v>
      </c>
      <c r="SH1037" s="3">
        <v>1</v>
      </c>
      <c r="SI1037" s="3">
        <v>1</v>
      </c>
      <c r="SJ1037" s="3" t="s">
        <v>524</v>
      </c>
      <c r="SK1037" s="3" t="s">
        <v>736</v>
      </c>
      <c r="SL1037" s="3" t="s">
        <v>524</v>
      </c>
      <c r="SM1037" s="3" t="s">
        <v>1250</v>
      </c>
      <c r="SN1037" s="4">
        <v>0</v>
      </c>
      <c r="SO1037" s="3" t="s">
        <v>526</v>
      </c>
      <c r="SP1037" s="3" t="s">
        <v>527</v>
      </c>
    </row>
    <row r="1038" spans="1:510" ht="12.75" x14ac:dyDescent="0.2">
      <c r="A1038" s="2">
        <v>43950.417647013892</v>
      </c>
      <c r="B1038" s="3" t="s">
        <v>507</v>
      </c>
      <c r="C1038" s="3" t="s">
        <v>508</v>
      </c>
      <c r="D1038" s="3" t="s">
        <v>509</v>
      </c>
      <c r="E1038" s="3" t="s">
        <v>1143</v>
      </c>
      <c r="F1038" s="3" t="s">
        <v>528</v>
      </c>
      <c r="G1038" s="3" t="s">
        <v>511</v>
      </c>
      <c r="H1038" s="3" t="s">
        <v>512</v>
      </c>
      <c r="I1038" s="3" t="s">
        <v>556</v>
      </c>
      <c r="J1038" s="3" t="s">
        <v>514</v>
      </c>
      <c r="K1038" s="3"/>
      <c r="M1038" s="3" t="s">
        <v>516</v>
      </c>
      <c r="N1038" s="3" t="s">
        <v>531</v>
      </c>
      <c r="O1038" s="3" t="s">
        <v>580</v>
      </c>
      <c r="P1038" s="3">
        <v>10</v>
      </c>
      <c r="Q1038" s="3" t="s">
        <v>733</v>
      </c>
      <c r="R1038" s="3" t="s">
        <v>745</v>
      </c>
      <c r="S1038" s="3" t="s">
        <v>546</v>
      </c>
      <c r="T1038" s="3" t="s">
        <v>533</v>
      </c>
      <c r="U1038" s="3">
        <v>36</v>
      </c>
      <c r="V1038" s="3">
        <v>36</v>
      </c>
      <c r="W1038" s="3">
        <v>36</v>
      </c>
      <c r="X1038" s="3">
        <v>35</v>
      </c>
      <c r="Y1038" s="3">
        <v>36</v>
      </c>
      <c r="Z1038" s="3" t="s">
        <v>534</v>
      </c>
      <c r="AA1038" s="3">
        <v>1580</v>
      </c>
      <c r="AB1038" s="3">
        <v>790</v>
      </c>
      <c r="AC1038" s="3">
        <v>790</v>
      </c>
      <c r="AD1038" s="3" t="s">
        <v>560</v>
      </c>
      <c r="AE1038" s="3" t="s">
        <v>548</v>
      </c>
      <c r="AF1038" s="3" t="s">
        <v>523</v>
      </c>
      <c r="AH1038" s="3" t="s">
        <v>723</v>
      </c>
      <c r="AV1038" s="3" t="s">
        <v>723</v>
      </c>
      <c r="AZ1038" s="3" t="s">
        <v>723</v>
      </c>
      <c r="BW1038" s="3" t="s">
        <v>723</v>
      </c>
      <c r="CP1038" s="3" t="s">
        <v>723</v>
      </c>
      <c r="HB1038" s="3" t="s">
        <v>723</v>
      </c>
      <c r="HO1038" s="3" t="s">
        <v>723</v>
      </c>
      <c r="HQ1038" s="3" t="s">
        <v>723</v>
      </c>
      <c r="IJ1038" s="3" t="s">
        <v>723</v>
      </c>
      <c r="IR1038" s="3" t="s">
        <v>723</v>
      </c>
      <c r="JC1038" s="3" t="s">
        <v>723</v>
      </c>
      <c r="JD1038" s="3">
        <v>10</v>
      </c>
      <c r="JE1038" s="3">
        <v>8</v>
      </c>
      <c r="JF1038" s="3">
        <v>1</v>
      </c>
      <c r="JG1038" s="3">
        <v>1</v>
      </c>
      <c r="JH1038" s="3" t="s">
        <v>795</v>
      </c>
      <c r="JX1038" s="3" t="s">
        <v>725</v>
      </c>
      <c r="KB1038" s="3" t="s">
        <v>725</v>
      </c>
      <c r="KY1038" s="3" t="s">
        <v>725</v>
      </c>
      <c r="LR1038" s="3" t="s">
        <v>727</v>
      </c>
      <c r="QP1038" s="3" t="s">
        <v>725</v>
      </c>
      <c r="QQ1038" s="3" t="s">
        <v>726</v>
      </c>
      <c r="RL1038" s="3" t="s">
        <v>725</v>
      </c>
      <c r="RT1038" s="3" t="s">
        <v>725</v>
      </c>
      <c r="SE1038" s="3" t="s">
        <v>727</v>
      </c>
      <c r="SF1038" s="3">
        <v>6</v>
      </c>
      <c r="SG1038" s="3">
        <v>1</v>
      </c>
      <c r="SH1038" s="3">
        <v>3</v>
      </c>
      <c r="SI1038" s="3">
        <v>4</v>
      </c>
      <c r="SJ1038" s="3" t="s">
        <v>524</v>
      </c>
      <c r="SK1038" s="3" t="s">
        <v>795</v>
      </c>
      <c r="SL1038" s="3" t="s">
        <v>524</v>
      </c>
      <c r="SM1038" s="3" t="s">
        <v>1252</v>
      </c>
      <c r="SN1038" s="3" t="s">
        <v>535</v>
      </c>
      <c r="SO1038" s="3" t="s">
        <v>543</v>
      </c>
      <c r="SP1038" s="3" t="s">
        <v>527</v>
      </c>
    </row>
    <row r="1039" spans="1:510" ht="12.75" x14ac:dyDescent="0.2">
      <c r="A1039" s="2">
        <v>43950.41909505787</v>
      </c>
      <c r="B1039" s="3" t="s">
        <v>507</v>
      </c>
      <c r="C1039" s="3" t="s">
        <v>508</v>
      </c>
      <c r="D1039" s="3" t="s">
        <v>509</v>
      </c>
      <c r="E1039" s="3" t="s">
        <v>1143</v>
      </c>
      <c r="F1039" s="3" t="s">
        <v>510</v>
      </c>
      <c r="G1039" s="3" t="s">
        <v>511</v>
      </c>
      <c r="H1039" s="3" t="s">
        <v>512</v>
      </c>
      <c r="I1039" s="3" t="s">
        <v>529</v>
      </c>
      <c r="J1039" s="3" t="s">
        <v>514</v>
      </c>
      <c r="K1039" s="3"/>
      <c r="M1039" s="3" t="s">
        <v>552</v>
      </c>
      <c r="N1039" s="3" t="s">
        <v>517</v>
      </c>
      <c r="O1039" s="3" t="s">
        <v>518</v>
      </c>
      <c r="P1039" s="3">
        <v>6</v>
      </c>
      <c r="Q1039" s="3">
        <v>4</v>
      </c>
      <c r="R1039" s="3" t="s">
        <v>1159</v>
      </c>
      <c r="S1039" s="3" t="s">
        <v>519</v>
      </c>
      <c r="T1039" s="3" t="s">
        <v>520</v>
      </c>
      <c r="U1039" s="3" t="s">
        <v>1125</v>
      </c>
      <c r="V1039" s="3" t="s">
        <v>1125</v>
      </c>
      <c r="W1039" s="3" t="s">
        <v>1125</v>
      </c>
      <c r="X1039" s="3" t="s">
        <v>1125</v>
      </c>
      <c r="Y1039" s="3" t="s">
        <v>1125</v>
      </c>
      <c r="AA1039" s="3">
        <v>1420</v>
      </c>
      <c r="AB1039" s="3">
        <v>700</v>
      </c>
      <c r="AC1039" s="3">
        <v>720</v>
      </c>
      <c r="AD1039" s="3" t="s">
        <v>576</v>
      </c>
      <c r="AE1039" s="3" t="s">
        <v>541</v>
      </c>
      <c r="AF1039" s="3" t="s">
        <v>523</v>
      </c>
      <c r="BS1039" s="3" t="s">
        <v>723</v>
      </c>
      <c r="CA1039" s="3" t="s">
        <v>723</v>
      </c>
      <c r="ED1039" s="3" t="s">
        <v>723</v>
      </c>
      <c r="FF1039" s="3" t="s">
        <v>723</v>
      </c>
      <c r="GA1039" s="3" t="s">
        <v>723</v>
      </c>
      <c r="GD1039" s="3" t="s">
        <v>723</v>
      </c>
      <c r="HB1039" s="3" t="s">
        <v>723</v>
      </c>
      <c r="HO1039" s="3" t="s">
        <v>723</v>
      </c>
      <c r="IK1039" s="3" t="s">
        <v>723</v>
      </c>
      <c r="IS1039" s="3" t="s">
        <v>723</v>
      </c>
      <c r="JD1039" s="3">
        <v>13</v>
      </c>
      <c r="JE1039" s="3">
        <v>8</v>
      </c>
      <c r="JF1039" s="3">
        <v>2</v>
      </c>
      <c r="JG1039" s="3">
        <v>3</v>
      </c>
      <c r="JH1039" s="3" t="s">
        <v>782</v>
      </c>
      <c r="KU1039" s="3" t="s">
        <v>726</v>
      </c>
      <c r="LC1039" s="3" t="s">
        <v>727</v>
      </c>
      <c r="NF1039" s="3" t="s">
        <v>726</v>
      </c>
      <c r="OH1039" s="3" t="s">
        <v>725</v>
      </c>
      <c r="PC1039" s="3" t="s">
        <v>725</v>
      </c>
      <c r="PF1039" s="3" t="s">
        <v>725</v>
      </c>
      <c r="QD1039" s="3" t="s">
        <v>727</v>
      </c>
      <c r="QQ1039" s="3" t="s">
        <v>726</v>
      </c>
      <c r="RM1039" s="3" t="s">
        <v>725</v>
      </c>
      <c r="RU1039" s="3" t="s">
        <v>727</v>
      </c>
      <c r="SF1039" s="3">
        <v>7</v>
      </c>
      <c r="SG1039" s="3">
        <v>3</v>
      </c>
      <c r="SH1039" s="3">
        <v>3</v>
      </c>
      <c r="SI1039" s="3">
        <v>2</v>
      </c>
      <c r="SJ1039" s="3" t="s">
        <v>523</v>
      </c>
      <c r="SK1039" s="3" t="s">
        <v>732</v>
      </c>
      <c r="SL1039" s="3" t="s">
        <v>524</v>
      </c>
      <c r="SM1039" s="3" t="s">
        <v>1249</v>
      </c>
      <c r="SN1039" s="3" t="s">
        <v>570</v>
      </c>
      <c r="SO1039" s="3" t="s">
        <v>543</v>
      </c>
      <c r="SP1039" s="3" t="s">
        <v>549</v>
      </c>
    </row>
    <row r="1040" spans="1:510" ht="12.75" x14ac:dyDescent="0.2">
      <c r="A1040" s="2">
        <v>43950.419099247687</v>
      </c>
      <c r="B1040" s="3" t="s">
        <v>507</v>
      </c>
      <c r="C1040" s="3" t="s">
        <v>508</v>
      </c>
      <c r="D1040" s="3" t="s">
        <v>566</v>
      </c>
      <c r="E1040" s="3" t="s">
        <v>1143</v>
      </c>
      <c r="F1040" s="3" t="s">
        <v>528</v>
      </c>
      <c r="G1040" s="3" t="s">
        <v>573</v>
      </c>
      <c r="H1040" s="3" t="s">
        <v>512</v>
      </c>
      <c r="I1040" s="3" t="s">
        <v>556</v>
      </c>
      <c r="J1040" s="3" t="s">
        <v>514</v>
      </c>
      <c r="K1040" s="3"/>
      <c r="M1040" s="3" t="s">
        <v>572</v>
      </c>
      <c r="N1040" s="3" t="s">
        <v>578</v>
      </c>
      <c r="O1040" s="3" t="s">
        <v>518</v>
      </c>
      <c r="P1040" s="3">
        <v>5</v>
      </c>
      <c r="Q1040" s="3" t="s">
        <v>747</v>
      </c>
      <c r="R1040" s="3" t="s">
        <v>747</v>
      </c>
      <c r="S1040" s="3" t="s">
        <v>519</v>
      </c>
      <c r="T1040" s="3" t="s">
        <v>520</v>
      </c>
      <c r="U1040" s="3" t="s">
        <v>1125</v>
      </c>
      <c r="V1040" s="3" t="s">
        <v>1125</v>
      </c>
      <c r="W1040" s="3" t="s">
        <v>1125</v>
      </c>
      <c r="X1040" s="3" t="s">
        <v>1125</v>
      </c>
      <c r="Y1040" s="3" t="s">
        <v>1125</v>
      </c>
      <c r="AA1040" s="3">
        <v>1480</v>
      </c>
      <c r="AB1040" s="3">
        <v>730</v>
      </c>
      <c r="AC1040" s="3">
        <v>750</v>
      </c>
      <c r="AD1040" s="3" t="s">
        <v>884</v>
      </c>
      <c r="AE1040" s="3" t="s">
        <v>548</v>
      </c>
      <c r="AF1040" s="3" t="s">
        <v>523</v>
      </c>
      <c r="JD1040" s="3">
        <v>2</v>
      </c>
      <c r="JE1040" s="3" t="s">
        <v>730</v>
      </c>
      <c r="JF1040" s="3" t="s">
        <v>730</v>
      </c>
      <c r="JG1040" s="3">
        <v>2</v>
      </c>
      <c r="JH1040" s="3" t="s">
        <v>574</v>
      </c>
      <c r="SF1040" s="3">
        <v>2</v>
      </c>
      <c r="SG1040" s="3">
        <v>0</v>
      </c>
      <c r="SH1040" s="3">
        <v>0</v>
      </c>
      <c r="SI1040" s="3">
        <v>2</v>
      </c>
      <c r="SJ1040" s="3" t="s">
        <v>524</v>
      </c>
      <c r="SK1040" s="3" t="s">
        <v>749</v>
      </c>
      <c r="SL1040" s="3" t="s">
        <v>524</v>
      </c>
      <c r="SM1040" s="3" t="s">
        <v>1248</v>
      </c>
      <c r="SN1040" s="3" t="s">
        <v>535</v>
      </c>
      <c r="SO1040" s="3" t="s">
        <v>526</v>
      </c>
      <c r="SP1040" s="3" t="s">
        <v>544</v>
      </c>
    </row>
    <row r="1041" spans="1:510" ht="12.75" x14ac:dyDescent="0.2">
      <c r="A1041" s="2">
        <v>43950.422852175921</v>
      </c>
      <c r="B1041" s="3" t="s">
        <v>507</v>
      </c>
      <c r="C1041" s="3" t="s">
        <v>508</v>
      </c>
      <c r="D1041" s="3" t="s">
        <v>509</v>
      </c>
      <c r="E1041" s="3" t="s">
        <v>1143</v>
      </c>
      <c r="F1041" s="3" t="s">
        <v>528</v>
      </c>
      <c r="G1041" s="3" t="s">
        <v>573</v>
      </c>
      <c r="H1041" s="3" t="s">
        <v>512</v>
      </c>
      <c r="I1041" s="3" t="s">
        <v>556</v>
      </c>
      <c r="J1041" s="3" t="s">
        <v>557</v>
      </c>
      <c r="K1041" s="3" t="s">
        <v>628</v>
      </c>
      <c r="L1041" s="3" t="s">
        <v>692</v>
      </c>
      <c r="M1041" s="3" t="s">
        <v>1125</v>
      </c>
      <c r="N1041" s="3" t="s">
        <v>517</v>
      </c>
      <c r="O1041" s="3" t="s">
        <v>605</v>
      </c>
      <c r="P1041" s="3">
        <v>9</v>
      </c>
      <c r="Q1041" s="3">
        <v>4</v>
      </c>
      <c r="R1041" s="3" t="s">
        <v>745</v>
      </c>
      <c r="S1041" s="3" t="s">
        <v>519</v>
      </c>
      <c r="T1041" s="3" t="s">
        <v>520</v>
      </c>
      <c r="U1041" s="3" t="s">
        <v>1125</v>
      </c>
      <c r="V1041" s="3" t="s">
        <v>1125</v>
      </c>
      <c r="W1041" s="3" t="s">
        <v>1125</v>
      </c>
      <c r="X1041" s="3" t="s">
        <v>1125</v>
      </c>
      <c r="Y1041" s="3" t="s">
        <v>1125</v>
      </c>
      <c r="AA1041" s="3">
        <v>1530</v>
      </c>
      <c r="AB1041" s="3">
        <v>740</v>
      </c>
      <c r="AC1041" s="3">
        <v>790</v>
      </c>
      <c r="AD1041" s="3" t="s">
        <v>547</v>
      </c>
      <c r="AE1041" s="3" t="s">
        <v>548</v>
      </c>
      <c r="AF1041" s="3" t="s">
        <v>523</v>
      </c>
      <c r="BR1041" s="3" t="s">
        <v>723</v>
      </c>
      <c r="BS1041" s="3" t="s">
        <v>723</v>
      </c>
      <c r="BT1041" s="3" t="s">
        <v>723</v>
      </c>
      <c r="BW1041" s="3" t="s">
        <v>723</v>
      </c>
      <c r="CI1041" s="3" t="s">
        <v>723</v>
      </c>
      <c r="CP1041" s="3" t="s">
        <v>723</v>
      </c>
      <c r="CX1041" s="3" t="s">
        <v>723</v>
      </c>
      <c r="DT1041" s="3" t="s">
        <v>723</v>
      </c>
      <c r="EE1041" s="3" t="s">
        <v>723</v>
      </c>
      <c r="FD1041" s="3" t="s">
        <v>723</v>
      </c>
      <c r="GA1041" s="3" t="s">
        <v>723</v>
      </c>
      <c r="GD1041" s="3" t="s">
        <v>723</v>
      </c>
      <c r="GJ1041" s="3" t="s">
        <v>723</v>
      </c>
      <c r="HO1041" s="3" t="s">
        <v>839</v>
      </c>
      <c r="JC1041" s="3" t="s">
        <v>723</v>
      </c>
      <c r="JD1041" s="3">
        <v>20</v>
      </c>
      <c r="JE1041" s="3">
        <v>16</v>
      </c>
      <c r="JF1041" s="3">
        <v>1</v>
      </c>
      <c r="JG1041" s="3">
        <v>3</v>
      </c>
      <c r="JH1041" s="3" t="s">
        <v>778</v>
      </c>
      <c r="JX1041" s="3" t="s">
        <v>726</v>
      </c>
      <c r="KT1041" s="3" t="s">
        <v>726</v>
      </c>
      <c r="KU1041" s="3" t="s">
        <v>726</v>
      </c>
      <c r="KV1041" s="3" t="s">
        <v>725</v>
      </c>
      <c r="KY1041" s="3" t="s">
        <v>725</v>
      </c>
      <c r="LK1041" s="3" t="s">
        <v>725</v>
      </c>
      <c r="LR1041" s="3" t="s">
        <v>726</v>
      </c>
      <c r="LZ1041" s="3" t="s">
        <v>727</v>
      </c>
      <c r="MV1041" s="3" t="s">
        <v>727</v>
      </c>
      <c r="NG1041" s="3" t="s">
        <v>726</v>
      </c>
      <c r="OF1041" s="3" t="s">
        <v>726</v>
      </c>
      <c r="PC1041" s="3" t="s">
        <v>725</v>
      </c>
      <c r="PF1041" s="3" t="s">
        <v>725</v>
      </c>
      <c r="PL1041" s="3" t="s">
        <v>727</v>
      </c>
      <c r="SE1041" s="3" t="s">
        <v>727</v>
      </c>
      <c r="SF1041" s="3">
        <v>5</v>
      </c>
      <c r="SG1041" s="3">
        <v>7</v>
      </c>
      <c r="SH1041" s="3">
        <v>4</v>
      </c>
      <c r="SI1041" s="3">
        <v>5</v>
      </c>
      <c r="SJ1041" s="3" t="s">
        <v>523</v>
      </c>
      <c r="SK1041" s="3" t="s">
        <v>780</v>
      </c>
      <c r="SL1041" s="3" t="s">
        <v>523</v>
      </c>
      <c r="SM1041" s="6" t="s">
        <v>1125</v>
      </c>
      <c r="SO1041" s="3" t="s">
        <v>554</v>
      </c>
    </row>
    <row r="1042" spans="1:510" ht="12.75" x14ac:dyDescent="0.2">
      <c r="A1042" s="2">
        <v>43950.42464258102</v>
      </c>
      <c r="B1042" s="3" t="s">
        <v>507</v>
      </c>
      <c r="C1042" s="3" t="s">
        <v>508</v>
      </c>
      <c r="D1042" s="3" t="s">
        <v>509</v>
      </c>
      <c r="E1042" s="3" t="s">
        <v>1143</v>
      </c>
      <c r="F1042" s="3" t="s">
        <v>528</v>
      </c>
      <c r="G1042" s="3" t="s">
        <v>511</v>
      </c>
      <c r="H1042" s="3" t="s">
        <v>567</v>
      </c>
      <c r="I1042" s="3" t="s">
        <v>645</v>
      </c>
      <c r="J1042" s="3" t="s">
        <v>514</v>
      </c>
      <c r="K1042" s="3"/>
      <c r="M1042" s="3" t="s">
        <v>516</v>
      </c>
      <c r="N1042" s="3" t="s">
        <v>539</v>
      </c>
      <c r="O1042" s="3" t="s">
        <v>743</v>
      </c>
      <c r="P1042" s="3">
        <v>9</v>
      </c>
      <c r="Q1042" s="3" t="s">
        <v>733</v>
      </c>
      <c r="R1042" s="3" t="s">
        <v>1160</v>
      </c>
      <c r="S1042" s="3" t="s">
        <v>519</v>
      </c>
      <c r="T1042" s="3" t="s">
        <v>520</v>
      </c>
      <c r="U1042" s="3" t="s">
        <v>1125</v>
      </c>
      <c r="V1042" s="3" t="s">
        <v>1125</v>
      </c>
      <c r="W1042" s="3" t="s">
        <v>1125</v>
      </c>
      <c r="X1042" s="3" t="s">
        <v>1125</v>
      </c>
      <c r="Y1042" s="3" t="s">
        <v>1125</v>
      </c>
      <c r="AA1042" s="3">
        <v>1440</v>
      </c>
      <c r="AB1042" s="3">
        <v>690</v>
      </c>
      <c r="AC1042" s="3">
        <v>750</v>
      </c>
      <c r="AD1042" s="3" t="s">
        <v>521</v>
      </c>
      <c r="AE1042" s="3" t="s">
        <v>522</v>
      </c>
      <c r="AF1042" s="3" t="s">
        <v>523</v>
      </c>
      <c r="AL1042" s="3" t="s">
        <v>723</v>
      </c>
      <c r="AQ1042" s="3" t="s">
        <v>723</v>
      </c>
      <c r="AR1042" s="3" t="s">
        <v>723</v>
      </c>
      <c r="AS1042" s="3" t="s">
        <v>723</v>
      </c>
      <c r="AW1042" s="3" t="s">
        <v>723</v>
      </c>
      <c r="BL1042" s="3" t="s">
        <v>723</v>
      </c>
      <c r="BR1042" s="3" t="s">
        <v>723</v>
      </c>
      <c r="CF1042" s="3" t="s">
        <v>723</v>
      </c>
      <c r="CO1042" s="3" t="s">
        <v>723</v>
      </c>
      <c r="DB1042" s="3" t="s">
        <v>723</v>
      </c>
      <c r="DQ1042" s="3" t="s">
        <v>729</v>
      </c>
      <c r="EO1042" s="3" t="s">
        <v>723</v>
      </c>
      <c r="EX1042" s="3" t="s">
        <v>723</v>
      </c>
      <c r="GM1042" s="3" t="s">
        <v>723</v>
      </c>
      <c r="HT1042" s="3" t="s">
        <v>723</v>
      </c>
      <c r="IK1042" s="3" t="s">
        <v>723</v>
      </c>
      <c r="IS1042" s="3" t="s">
        <v>723</v>
      </c>
      <c r="IT1042" s="3" t="s">
        <v>723</v>
      </c>
      <c r="IZ1042" s="3" t="s">
        <v>723</v>
      </c>
      <c r="JD1042" s="3">
        <v>20</v>
      </c>
      <c r="JE1042" s="3">
        <v>15</v>
      </c>
      <c r="JF1042" s="3">
        <v>3</v>
      </c>
      <c r="JG1042" s="3">
        <v>2</v>
      </c>
      <c r="JH1042" s="3" t="s">
        <v>737</v>
      </c>
      <c r="JN1042" s="3" t="s">
        <v>726</v>
      </c>
      <c r="JS1042" s="3" t="s">
        <v>727</v>
      </c>
      <c r="JT1042" s="3" t="s">
        <v>727</v>
      </c>
      <c r="JU1042" s="3" t="s">
        <v>726</v>
      </c>
      <c r="JY1042" s="3" t="s">
        <v>725</v>
      </c>
      <c r="KN1042" s="3" t="s">
        <v>725</v>
      </c>
      <c r="KT1042" s="3" t="s">
        <v>726</v>
      </c>
      <c r="LH1042" s="3" t="s">
        <v>725</v>
      </c>
      <c r="LQ1042" s="3" t="s">
        <v>727</v>
      </c>
      <c r="MD1042" s="3" t="s">
        <v>725</v>
      </c>
      <c r="MS1042" s="3" t="s">
        <v>727</v>
      </c>
      <c r="NQ1042" s="3" t="s">
        <v>725</v>
      </c>
      <c r="NZ1042" s="3" t="s">
        <v>725</v>
      </c>
      <c r="RM1042" s="3" t="s">
        <v>727</v>
      </c>
      <c r="RU1042" s="3" t="s">
        <v>727</v>
      </c>
      <c r="RV1042" s="3" t="s">
        <v>725</v>
      </c>
      <c r="SB1042" s="3" t="s">
        <v>727</v>
      </c>
      <c r="SF1042" s="3">
        <v>14</v>
      </c>
      <c r="SG1042" s="3">
        <v>1</v>
      </c>
      <c r="SH1042" s="3">
        <v>6</v>
      </c>
      <c r="SI1042" s="3">
        <v>4</v>
      </c>
      <c r="SJ1042" s="3" t="s">
        <v>523</v>
      </c>
      <c r="SK1042" s="3" t="s">
        <v>776</v>
      </c>
      <c r="SL1042" s="3" t="s">
        <v>524</v>
      </c>
      <c r="SM1042" s="3" t="s">
        <v>1254</v>
      </c>
      <c r="SN1042" s="3" t="s">
        <v>542</v>
      </c>
      <c r="SO1042" s="3" t="s">
        <v>526</v>
      </c>
      <c r="SP1042" s="3" t="s">
        <v>561</v>
      </c>
    </row>
    <row r="1043" spans="1:510" ht="12.75" x14ac:dyDescent="0.2">
      <c r="A1043" s="2">
        <v>43950.428166261576</v>
      </c>
      <c r="B1043" s="3" t="s">
        <v>507</v>
      </c>
      <c r="C1043" s="3" t="s">
        <v>508</v>
      </c>
      <c r="D1043" s="3" t="s">
        <v>509</v>
      </c>
      <c r="E1043" s="3" t="s">
        <v>1143</v>
      </c>
      <c r="F1043" s="3" t="s">
        <v>510</v>
      </c>
      <c r="G1043" s="3" t="s">
        <v>511</v>
      </c>
      <c r="H1043" s="3" t="s">
        <v>536</v>
      </c>
      <c r="I1043" s="3" t="s">
        <v>556</v>
      </c>
      <c r="J1043" s="3" t="s">
        <v>557</v>
      </c>
      <c r="K1043" s="3" t="s">
        <v>643</v>
      </c>
      <c r="L1043" s="3" t="s">
        <v>687</v>
      </c>
      <c r="M1043" s="3" t="s">
        <v>1125</v>
      </c>
      <c r="N1043" s="3" t="s">
        <v>517</v>
      </c>
      <c r="O1043" s="3" t="s">
        <v>580</v>
      </c>
      <c r="P1043" s="3">
        <v>8</v>
      </c>
      <c r="Q1043" s="3">
        <v>4</v>
      </c>
      <c r="R1043" s="3" t="s">
        <v>1159</v>
      </c>
      <c r="S1043" s="3" t="s">
        <v>591</v>
      </c>
      <c r="T1043" s="3" t="s">
        <v>520</v>
      </c>
      <c r="U1043" s="3" t="s">
        <v>1125</v>
      </c>
      <c r="V1043" s="3" t="s">
        <v>1125</v>
      </c>
      <c r="W1043" s="3" t="s">
        <v>1125</v>
      </c>
      <c r="X1043" s="3" t="s">
        <v>1125</v>
      </c>
      <c r="Y1043" s="3" t="s">
        <v>1125</v>
      </c>
      <c r="AA1043" s="3">
        <v>1590</v>
      </c>
      <c r="AB1043" s="3">
        <v>790</v>
      </c>
      <c r="AC1043" s="3">
        <v>800</v>
      </c>
      <c r="AD1043" s="3" t="s">
        <v>560</v>
      </c>
      <c r="AE1043" s="3" t="s">
        <v>541</v>
      </c>
      <c r="AF1043" s="3" t="s">
        <v>523</v>
      </c>
      <c r="AZ1043" s="3" t="s">
        <v>729</v>
      </c>
      <c r="BR1043" s="3" t="s">
        <v>729</v>
      </c>
      <c r="BS1043" s="3" t="s">
        <v>729</v>
      </c>
      <c r="BT1043" s="3" t="s">
        <v>729</v>
      </c>
      <c r="BW1043" s="3" t="s">
        <v>729</v>
      </c>
      <c r="CJ1043" s="3" t="s">
        <v>729</v>
      </c>
      <c r="CP1043" s="3" t="s">
        <v>729</v>
      </c>
      <c r="EE1043" s="3" t="s">
        <v>729</v>
      </c>
      <c r="FD1043" s="3" t="s">
        <v>729</v>
      </c>
      <c r="GA1043" s="3" t="s">
        <v>729</v>
      </c>
      <c r="JC1043" s="3" t="s">
        <v>729</v>
      </c>
      <c r="JD1043" s="3">
        <v>11</v>
      </c>
      <c r="JE1043" s="3">
        <v>9</v>
      </c>
      <c r="JF1043" s="3">
        <v>2</v>
      </c>
      <c r="JG1043" s="3">
        <v>1</v>
      </c>
      <c r="JH1043" s="3" t="s">
        <v>739</v>
      </c>
      <c r="KB1043" s="3" t="s">
        <v>726</v>
      </c>
      <c r="KT1043" s="3" t="s">
        <v>725</v>
      </c>
      <c r="KU1043" s="3" t="s">
        <v>725</v>
      </c>
      <c r="KV1043" s="3" t="s">
        <v>727</v>
      </c>
      <c r="KY1043" s="3" t="s">
        <v>727</v>
      </c>
      <c r="LL1043" s="3" t="s">
        <v>725</v>
      </c>
      <c r="LR1043" s="3" t="s">
        <v>727</v>
      </c>
      <c r="NG1043" s="3" t="s">
        <v>726</v>
      </c>
      <c r="OF1043" s="3" t="s">
        <v>726</v>
      </c>
      <c r="PC1043" s="3" t="s">
        <v>725</v>
      </c>
      <c r="SE1043" s="3" t="s">
        <v>727</v>
      </c>
      <c r="SF1043" s="3">
        <v>4</v>
      </c>
      <c r="SG1043" s="3">
        <v>7</v>
      </c>
      <c r="SH1043" s="3">
        <v>7</v>
      </c>
      <c r="SI1043" s="3">
        <v>2</v>
      </c>
      <c r="SJ1043" s="3" t="s">
        <v>524</v>
      </c>
      <c r="SK1043" s="3" t="s">
        <v>739</v>
      </c>
      <c r="SL1043" s="3" t="s">
        <v>523</v>
      </c>
      <c r="SM1043" s="3" t="s">
        <v>1251</v>
      </c>
      <c r="SN1043" s="4">
        <v>0</v>
      </c>
      <c r="SO1043" s="3" t="s">
        <v>543</v>
      </c>
      <c r="SP1043" s="3" t="s">
        <v>544</v>
      </c>
    </row>
    <row r="1044" spans="1:510" ht="12.75" x14ac:dyDescent="0.2">
      <c r="A1044" s="2">
        <v>43950.430645949076</v>
      </c>
      <c r="B1044" s="3" t="s">
        <v>507</v>
      </c>
      <c r="C1044" s="3" t="s">
        <v>508</v>
      </c>
      <c r="D1044" s="3" t="s">
        <v>509</v>
      </c>
      <c r="E1044" s="3" t="s">
        <v>1143</v>
      </c>
      <c r="F1044" s="3" t="s">
        <v>528</v>
      </c>
      <c r="G1044" s="3" t="s">
        <v>573</v>
      </c>
      <c r="H1044" s="3" t="s">
        <v>512</v>
      </c>
      <c r="I1044" s="3" t="s">
        <v>513</v>
      </c>
      <c r="J1044" s="3" t="s">
        <v>514</v>
      </c>
      <c r="K1044" s="3"/>
      <c r="M1044" s="3" t="s">
        <v>516</v>
      </c>
      <c r="N1044" s="3" t="s">
        <v>539</v>
      </c>
      <c r="O1044" s="3" t="s">
        <v>518</v>
      </c>
      <c r="P1044" s="3">
        <v>7</v>
      </c>
      <c r="Q1044" s="3">
        <v>4</v>
      </c>
      <c r="R1044" s="3" t="s">
        <v>745</v>
      </c>
      <c r="S1044" s="3" t="s">
        <v>519</v>
      </c>
      <c r="T1044" s="3" t="s">
        <v>533</v>
      </c>
      <c r="U1044" s="3">
        <v>33</v>
      </c>
      <c r="V1044" s="3">
        <v>30</v>
      </c>
      <c r="W1044" s="3">
        <v>33</v>
      </c>
      <c r="X1044" s="3">
        <v>34</v>
      </c>
      <c r="Y1044" s="3">
        <v>36</v>
      </c>
      <c r="Z1044" s="3" t="s">
        <v>534</v>
      </c>
      <c r="AA1044" s="3">
        <v>1530</v>
      </c>
      <c r="AB1044" s="3">
        <v>740</v>
      </c>
      <c r="AC1044" s="3">
        <v>790</v>
      </c>
      <c r="AD1044" s="3" t="s">
        <v>560</v>
      </c>
      <c r="AE1044" s="3" t="s">
        <v>548</v>
      </c>
      <c r="AF1044" s="3" t="s">
        <v>523</v>
      </c>
      <c r="BE1044" s="3" t="s">
        <v>723</v>
      </c>
      <c r="DS1044" s="3" t="s">
        <v>723</v>
      </c>
      <c r="EL1044" s="3" t="s">
        <v>723</v>
      </c>
      <c r="FJ1044" s="3" t="s">
        <v>723</v>
      </c>
      <c r="FR1044" s="3" t="s">
        <v>723</v>
      </c>
      <c r="HY1044" s="3" t="s">
        <v>723</v>
      </c>
      <c r="IA1044" s="3" t="s">
        <v>723</v>
      </c>
      <c r="IB1044" s="3" t="s">
        <v>723</v>
      </c>
      <c r="JD1044" s="3">
        <v>10</v>
      </c>
      <c r="JE1044" s="3">
        <v>4</v>
      </c>
      <c r="JF1044" s="3">
        <v>2</v>
      </c>
      <c r="JG1044" s="3">
        <v>4</v>
      </c>
      <c r="JH1044" s="3" t="s">
        <v>741</v>
      </c>
      <c r="KG1044" s="3" t="s">
        <v>725</v>
      </c>
      <c r="MU1044" s="3" t="s">
        <v>725</v>
      </c>
      <c r="NN1044" s="3" t="s">
        <v>727</v>
      </c>
      <c r="OL1044" s="3" t="s">
        <v>725</v>
      </c>
      <c r="OT1044" s="3" t="s">
        <v>726</v>
      </c>
      <c r="RA1044" s="3" t="s">
        <v>725</v>
      </c>
      <c r="RC1044" s="3" t="s">
        <v>725</v>
      </c>
      <c r="RD1044" s="3" t="s">
        <v>725</v>
      </c>
      <c r="SF1044" s="3">
        <v>8</v>
      </c>
      <c r="SG1044" s="3">
        <v>1</v>
      </c>
      <c r="SH1044" s="3">
        <v>1</v>
      </c>
      <c r="SI1044" s="3">
        <v>2</v>
      </c>
      <c r="SJ1044" s="3" t="s">
        <v>524</v>
      </c>
      <c r="SK1044" s="3" t="s">
        <v>741</v>
      </c>
      <c r="SL1044" s="3" t="s">
        <v>524</v>
      </c>
      <c r="SM1044" s="3" t="s">
        <v>1250</v>
      </c>
      <c r="SN1044" s="3" t="s">
        <v>525</v>
      </c>
      <c r="SO1044" s="3" t="s">
        <v>526</v>
      </c>
      <c r="SP1044" s="3" t="s">
        <v>544</v>
      </c>
    </row>
    <row r="1045" spans="1:510" ht="12.75" x14ac:dyDescent="0.2">
      <c r="A1045" s="2">
        <v>43950.431858310185</v>
      </c>
      <c r="B1045" s="3" t="s">
        <v>507</v>
      </c>
      <c r="C1045" s="3" t="s">
        <v>508</v>
      </c>
      <c r="D1045" s="3" t="s">
        <v>566</v>
      </c>
      <c r="E1045" s="3" t="s">
        <v>1143</v>
      </c>
      <c r="F1045" s="3" t="s">
        <v>510</v>
      </c>
      <c r="G1045" s="3" t="s">
        <v>511</v>
      </c>
      <c r="H1045" s="3" t="s">
        <v>574</v>
      </c>
      <c r="I1045" s="3" t="s">
        <v>537</v>
      </c>
      <c r="J1045" s="3" t="s">
        <v>514</v>
      </c>
      <c r="K1045" s="3"/>
      <c r="M1045" s="3" t="s">
        <v>516</v>
      </c>
      <c r="N1045" s="3" t="s">
        <v>539</v>
      </c>
      <c r="O1045" s="3" t="s">
        <v>1150</v>
      </c>
      <c r="P1045" s="3">
        <v>6</v>
      </c>
      <c r="Q1045" s="3">
        <v>4</v>
      </c>
      <c r="R1045" s="3" t="s">
        <v>745</v>
      </c>
      <c r="S1045" s="3" t="s">
        <v>546</v>
      </c>
      <c r="T1045" s="3" t="s">
        <v>520</v>
      </c>
      <c r="U1045" s="3" t="s">
        <v>1125</v>
      </c>
      <c r="V1045" s="3" t="s">
        <v>1125</v>
      </c>
      <c r="W1045" s="3" t="s">
        <v>1125</v>
      </c>
      <c r="X1045" s="3" t="s">
        <v>1125</v>
      </c>
      <c r="Y1045" s="3" t="s">
        <v>1125</v>
      </c>
      <c r="AA1045" s="3">
        <v>1580</v>
      </c>
      <c r="AB1045" s="3">
        <v>790</v>
      </c>
      <c r="AC1045" s="3">
        <v>790</v>
      </c>
      <c r="AD1045" s="3" t="s">
        <v>540</v>
      </c>
      <c r="AE1045" s="3" t="s">
        <v>548</v>
      </c>
      <c r="AF1045" s="3" t="s">
        <v>523</v>
      </c>
      <c r="AR1045" s="3" t="s">
        <v>723</v>
      </c>
      <c r="BR1045" s="3" t="s">
        <v>723</v>
      </c>
      <c r="BS1045" s="3" t="s">
        <v>723</v>
      </c>
      <c r="CX1045" s="3" t="s">
        <v>723</v>
      </c>
      <c r="DG1045" s="3" t="s">
        <v>723</v>
      </c>
      <c r="DS1045" s="3" t="s">
        <v>723</v>
      </c>
      <c r="EE1045" s="3" t="s">
        <v>723</v>
      </c>
      <c r="EI1045" s="3" t="s">
        <v>723</v>
      </c>
      <c r="GM1045" s="3" t="s">
        <v>723</v>
      </c>
      <c r="HO1045" s="3" t="s">
        <v>723</v>
      </c>
      <c r="JA1045" s="3" t="s">
        <v>723</v>
      </c>
      <c r="JC1045" s="3" t="s">
        <v>729</v>
      </c>
      <c r="JD1045" s="3">
        <v>12</v>
      </c>
      <c r="JE1045" s="3">
        <v>9</v>
      </c>
      <c r="JF1045" s="3" t="s">
        <v>730</v>
      </c>
      <c r="JG1045" s="3">
        <v>3</v>
      </c>
      <c r="JH1045" s="3" t="s">
        <v>765</v>
      </c>
      <c r="JT1045" s="3" t="s">
        <v>725</v>
      </c>
      <c r="KT1045" s="3" t="s">
        <v>725</v>
      </c>
      <c r="KU1045" s="3" t="s">
        <v>727</v>
      </c>
      <c r="MI1045" s="3" t="s">
        <v>727</v>
      </c>
      <c r="MU1045" s="3" t="s">
        <v>725</v>
      </c>
      <c r="NG1045" s="3" t="s">
        <v>726</v>
      </c>
      <c r="NK1045" s="3" t="s">
        <v>725</v>
      </c>
      <c r="PO1045" s="3" t="s">
        <v>725</v>
      </c>
      <c r="QQ1045" s="3" t="s">
        <v>726</v>
      </c>
      <c r="SC1045" s="3" t="s">
        <v>725</v>
      </c>
      <c r="SE1045" s="3" t="s">
        <v>725</v>
      </c>
      <c r="SF1045" s="3">
        <v>8</v>
      </c>
      <c r="SG1045" s="3">
        <v>2</v>
      </c>
      <c r="SH1045" s="3">
        <v>2</v>
      </c>
      <c r="SI1045" s="3">
        <v>5</v>
      </c>
      <c r="SJ1045" s="3" t="s">
        <v>524</v>
      </c>
      <c r="SK1045" s="3" t="s">
        <v>765</v>
      </c>
      <c r="SL1045" s="3" t="s">
        <v>524</v>
      </c>
      <c r="SM1045" s="3" t="s">
        <v>1249</v>
      </c>
      <c r="SN1045" s="3" t="s">
        <v>570</v>
      </c>
      <c r="SO1045" s="3" t="s">
        <v>554</v>
      </c>
      <c r="SP1045" s="3" t="s">
        <v>527</v>
      </c>
    </row>
    <row r="1046" spans="1:510" ht="12.75" x14ac:dyDescent="0.2">
      <c r="A1046" s="2">
        <v>43950.433999166664</v>
      </c>
      <c r="B1046" s="3" t="s">
        <v>507</v>
      </c>
      <c r="C1046" s="3" t="s">
        <v>508</v>
      </c>
      <c r="D1046" s="3" t="s">
        <v>566</v>
      </c>
      <c r="E1046" s="3" t="s">
        <v>1143</v>
      </c>
      <c r="F1046" s="3" t="s">
        <v>510</v>
      </c>
      <c r="G1046" s="3" t="s">
        <v>511</v>
      </c>
      <c r="H1046" s="3" t="s">
        <v>563</v>
      </c>
      <c r="I1046" s="3" t="s">
        <v>513</v>
      </c>
      <c r="J1046" s="3" t="s">
        <v>514</v>
      </c>
      <c r="K1046" s="3"/>
      <c r="M1046" s="3" t="s">
        <v>572</v>
      </c>
      <c r="N1046" s="3" t="s">
        <v>531</v>
      </c>
      <c r="O1046" s="3" t="s">
        <v>518</v>
      </c>
      <c r="P1046" s="3">
        <v>9</v>
      </c>
      <c r="Q1046" s="3" t="s">
        <v>733</v>
      </c>
      <c r="R1046" s="3" t="s">
        <v>1160</v>
      </c>
      <c r="S1046" s="3" t="s">
        <v>519</v>
      </c>
      <c r="T1046" s="3" t="s">
        <v>533</v>
      </c>
      <c r="U1046" s="3">
        <v>31</v>
      </c>
      <c r="V1046" s="3">
        <v>34</v>
      </c>
      <c r="W1046" s="3">
        <v>25</v>
      </c>
      <c r="X1046" s="3">
        <v>36</v>
      </c>
      <c r="Y1046" s="3">
        <v>32</v>
      </c>
      <c r="Z1046" s="3" t="s">
        <v>553</v>
      </c>
      <c r="AA1046" s="6" t="s">
        <v>1125</v>
      </c>
      <c r="AI1046" s="3" t="s">
        <v>723</v>
      </c>
      <c r="AJ1046" s="3" t="s">
        <v>723</v>
      </c>
      <c r="FO1046" s="3" t="s">
        <v>723</v>
      </c>
      <c r="GQ1046" s="3" t="s">
        <v>723</v>
      </c>
      <c r="HY1046" s="3" t="s">
        <v>723</v>
      </c>
      <c r="IF1046" s="3" t="s">
        <v>723</v>
      </c>
      <c r="IY1046" s="3" t="s">
        <v>723</v>
      </c>
      <c r="JD1046" s="3">
        <v>8</v>
      </c>
      <c r="JE1046" s="3">
        <v>2</v>
      </c>
      <c r="JF1046" s="3">
        <v>4</v>
      </c>
      <c r="JG1046" s="3">
        <v>2</v>
      </c>
      <c r="JH1046" s="3" t="s">
        <v>885</v>
      </c>
      <c r="JK1046" s="3" t="s">
        <v>725</v>
      </c>
      <c r="JL1046" s="3" t="s">
        <v>725</v>
      </c>
      <c r="OQ1046" s="3" t="s">
        <v>725</v>
      </c>
      <c r="PS1046" s="3" t="s">
        <v>725</v>
      </c>
      <c r="RA1046" s="3" t="s">
        <v>727</v>
      </c>
      <c r="RH1046" s="3" t="s">
        <v>725</v>
      </c>
      <c r="SA1046" s="3" t="s">
        <v>725</v>
      </c>
      <c r="SF1046" s="3">
        <v>7</v>
      </c>
      <c r="SG1046" s="3">
        <v>0</v>
      </c>
      <c r="SH1046" s="3">
        <v>1</v>
      </c>
      <c r="SI1046" s="3">
        <v>1</v>
      </c>
      <c r="SJ1046" s="3" t="s">
        <v>524</v>
      </c>
      <c r="SK1046" s="3" t="s">
        <v>885</v>
      </c>
      <c r="SL1046" s="3" t="s">
        <v>524</v>
      </c>
      <c r="SM1046" s="3" t="s">
        <v>1251</v>
      </c>
      <c r="SN1046" s="3" t="s">
        <v>542</v>
      </c>
      <c r="SO1046" s="3" t="s">
        <v>543</v>
      </c>
      <c r="SP1046" s="3" t="s">
        <v>544</v>
      </c>
    </row>
    <row r="1047" spans="1:510" ht="12.75" x14ac:dyDescent="0.2">
      <c r="A1047" s="2">
        <v>43950.434660983796</v>
      </c>
      <c r="B1047" s="3" t="s">
        <v>507</v>
      </c>
      <c r="C1047" s="3" t="s">
        <v>550</v>
      </c>
      <c r="D1047" s="3" t="s">
        <v>509</v>
      </c>
      <c r="E1047" s="3" t="s">
        <v>1143</v>
      </c>
      <c r="F1047" s="3" t="s">
        <v>528</v>
      </c>
      <c r="G1047" s="3" t="s">
        <v>511</v>
      </c>
      <c r="H1047" s="3" t="s">
        <v>512</v>
      </c>
      <c r="I1047" s="3" t="s">
        <v>556</v>
      </c>
      <c r="J1047" s="3" t="s">
        <v>557</v>
      </c>
      <c r="K1047" s="3" t="s">
        <v>643</v>
      </c>
      <c r="L1047" s="3" t="s">
        <v>590</v>
      </c>
      <c r="M1047" s="3" t="s">
        <v>1125</v>
      </c>
      <c r="N1047" s="3" t="s">
        <v>517</v>
      </c>
      <c r="O1047" s="3" t="s">
        <v>580</v>
      </c>
      <c r="P1047" s="3">
        <v>10</v>
      </c>
      <c r="Q1047" s="3" t="s">
        <v>1157</v>
      </c>
      <c r="R1047" s="3" t="s">
        <v>1157</v>
      </c>
      <c r="S1047" s="3" t="s">
        <v>591</v>
      </c>
      <c r="T1047" s="3" t="s">
        <v>622</v>
      </c>
      <c r="U1047" s="3" t="s">
        <v>1125</v>
      </c>
      <c r="V1047" s="3" t="s">
        <v>1125</v>
      </c>
      <c r="W1047" s="3" t="s">
        <v>1125</v>
      </c>
      <c r="X1047" s="3" t="s">
        <v>1125</v>
      </c>
      <c r="Y1047" s="3" t="s">
        <v>1125</v>
      </c>
      <c r="AA1047" s="6" t="s">
        <v>1125</v>
      </c>
      <c r="AI1047" s="3" t="s">
        <v>723</v>
      </c>
      <c r="CU1047" s="3" t="s">
        <v>723</v>
      </c>
      <c r="EO1047" s="3" t="s">
        <v>723</v>
      </c>
      <c r="FF1047" s="3" t="s">
        <v>723</v>
      </c>
      <c r="GY1047" s="3" t="s">
        <v>723</v>
      </c>
      <c r="HC1047" s="3" t="s">
        <v>723</v>
      </c>
      <c r="HJ1047" s="3" t="s">
        <v>723</v>
      </c>
      <c r="IB1047" s="3" t="s">
        <v>723</v>
      </c>
      <c r="IH1047" s="3" t="s">
        <v>723</v>
      </c>
      <c r="JD1047" s="3">
        <v>9</v>
      </c>
      <c r="JE1047" s="3">
        <v>3</v>
      </c>
      <c r="JF1047" s="3">
        <v>3</v>
      </c>
      <c r="JG1047" s="3">
        <v>3</v>
      </c>
      <c r="JH1047" s="3" t="s">
        <v>805</v>
      </c>
      <c r="JK1047" s="3" t="s">
        <v>725</v>
      </c>
      <c r="LW1047" s="3" t="s">
        <v>725</v>
      </c>
      <c r="NQ1047" s="3" t="s">
        <v>725</v>
      </c>
      <c r="OH1047" s="3" t="s">
        <v>725</v>
      </c>
      <c r="QA1047" s="3" t="s">
        <v>725</v>
      </c>
      <c r="QE1047" s="3" t="s">
        <v>725</v>
      </c>
      <c r="QL1047" s="3" t="s">
        <v>727</v>
      </c>
      <c r="RD1047" s="3" t="s">
        <v>725</v>
      </c>
      <c r="RJ1047" s="3" t="s">
        <v>725</v>
      </c>
      <c r="SF1047" s="3">
        <v>8</v>
      </c>
      <c r="SG1047" s="3">
        <v>0</v>
      </c>
      <c r="SH1047" s="3">
        <v>1</v>
      </c>
      <c r="SI1047" s="3">
        <v>3</v>
      </c>
      <c r="SJ1047" s="3" t="s">
        <v>524</v>
      </c>
      <c r="SK1047" s="3" t="s">
        <v>740</v>
      </c>
      <c r="SL1047" s="3" t="s">
        <v>523</v>
      </c>
      <c r="SM1047" s="3" t="s">
        <v>1248</v>
      </c>
      <c r="SN1047" s="3" t="s">
        <v>542</v>
      </c>
      <c r="SO1047" s="3" t="s">
        <v>526</v>
      </c>
      <c r="SP1047" s="3" t="s">
        <v>544</v>
      </c>
    </row>
    <row r="1048" spans="1:510" ht="12.75" x14ac:dyDescent="0.2">
      <c r="A1048" s="2">
        <v>43950.435037465279</v>
      </c>
      <c r="B1048" s="3" t="s">
        <v>507</v>
      </c>
      <c r="C1048" s="3" t="s">
        <v>753</v>
      </c>
      <c r="D1048" t="s">
        <v>1125</v>
      </c>
      <c r="E1048" s="3" t="s">
        <v>1143</v>
      </c>
      <c r="F1048" s="3" t="s">
        <v>528</v>
      </c>
      <c r="G1048" s="3" t="s">
        <v>511</v>
      </c>
      <c r="H1048" s="3" t="s">
        <v>555</v>
      </c>
      <c r="I1048" s="3" t="s">
        <v>513</v>
      </c>
      <c r="J1048" s="3" t="s">
        <v>514</v>
      </c>
      <c r="K1048" s="3"/>
      <c r="M1048" s="3" t="s">
        <v>572</v>
      </c>
      <c r="N1048" s="3" t="s">
        <v>531</v>
      </c>
      <c r="O1048" s="3" t="s">
        <v>1150</v>
      </c>
      <c r="P1048" s="3">
        <v>10</v>
      </c>
      <c r="Q1048" s="3" t="s">
        <v>733</v>
      </c>
      <c r="R1048" s="3" t="s">
        <v>1161</v>
      </c>
      <c r="S1048" s="3" t="s">
        <v>519</v>
      </c>
      <c r="T1048" s="3" t="s">
        <v>520</v>
      </c>
      <c r="U1048" s="3" t="s">
        <v>1125</v>
      </c>
      <c r="V1048" s="3" t="s">
        <v>1125</v>
      </c>
      <c r="W1048" s="3" t="s">
        <v>1125</v>
      </c>
      <c r="X1048" s="3" t="s">
        <v>1125</v>
      </c>
      <c r="Y1048" s="3" t="s">
        <v>1125</v>
      </c>
      <c r="AA1048" s="3">
        <v>1540</v>
      </c>
      <c r="AB1048" s="3">
        <v>770</v>
      </c>
      <c r="AC1048" s="3">
        <v>770</v>
      </c>
      <c r="AD1048" s="3" t="s">
        <v>599</v>
      </c>
      <c r="AE1048" s="3" t="s">
        <v>541</v>
      </c>
      <c r="AF1048" s="3" t="s">
        <v>523</v>
      </c>
      <c r="AQ1048" s="3" t="s">
        <v>723</v>
      </c>
      <c r="BR1048" s="3" t="s">
        <v>723</v>
      </c>
      <c r="CI1048" s="3" t="s">
        <v>723</v>
      </c>
      <c r="CP1048" s="3" t="s">
        <v>723</v>
      </c>
      <c r="DE1048" s="3" t="s">
        <v>723</v>
      </c>
      <c r="FD1048" s="3" t="s">
        <v>723</v>
      </c>
      <c r="GM1048" s="3" t="s">
        <v>723</v>
      </c>
      <c r="GY1048" s="3" t="s">
        <v>723</v>
      </c>
      <c r="HY1048" s="3" t="s">
        <v>723</v>
      </c>
      <c r="IY1048" s="3" t="s">
        <v>723</v>
      </c>
      <c r="JC1048" s="3" t="s">
        <v>723</v>
      </c>
      <c r="JD1048" s="3">
        <v>12</v>
      </c>
      <c r="JE1048" s="3">
        <v>4</v>
      </c>
      <c r="JF1048" s="3">
        <v>4</v>
      </c>
      <c r="JG1048" s="3">
        <v>4</v>
      </c>
      <c r="JH1048" s="3" t="s">
        <v>735</v>
      </c>
      <c r="JS1048" s="3" t="s">
        <v>725</v>
      </c>
      <c r="KT1048" s="3" t="s">
        <v>725</v>
      </c>
      <c r="LK1048" s="3" t="s">
        <v>725</v>
      </c>
      <c r="LR1048" s="3" t="s">
        <v>727</v>
      </c>
      <c r="MG1048" s="3" t="s">
        <v>725</v>
      </c>
      <c r="OF1048" s="3" t="s">
        <v>726</v>
      </c>
      <c r="PO1048" s="3" t="s">
        <v>725</v>
      </c>
      <c r="QA1048" s="3" t="s">
        <v>725</v>
      </c>
      <c r="RA1048" s="3" t="s">
        <v>725</v>
      </c>
      <c r="SA1048" s="3" t="s">
        <v>725</v>
      </c>
      <c r="SE1048" s="3" t="s">
        <v>727</v>
      </c>
      <c r="SF1048" s="3">
        <v>9</v>
      </c>
      <c r="SG1048" s="3">
        <v>1</v>
      </c>
      <c r="SH1048" s="3">
        <v>2</v>
      </c>
      <c r="SI1048" s="3">
        <v>1</v>
      </c>
      <c r="SJ1048" s="3" t="s">
        <v>524</v>
      </c>
      <c r="SK1048" s="3" t="s">
        <v>772</v>
      </c>
      <c r="SL1048" s="3" t="s">
        <v>524</v>
      </c>
      <c r="SM1048" s="3" t="s">
        <v>1248</v>
      </c>
      <c r="SN1048" s="3" t="s">
        <v>594</v>
      </c>
      <c r="SO1048" s="3" t="s">
        <v>526</v>
      </c>
      <c r="SP1048" s="3" t="s">
        <v>549</v>
      </c>
    </row>
    <row r="1049" spans="1:510" ht="12.75" x14ac:dyDescent="0.2">
      <c r="A1049" s="2">
        <v>43950.435687581019</v>
      </c>
      <c r="B1049" s="3" t="s">
        <v>507</v>
      </c>
      <c r="C1049" s="3" t="s">
        <v>508</v>
      </c>
      <c r="D1049" s="3" t="s">
        <v>509</v>
      </c>
      <c r="E1049" s="3" t="s">
        <v>1143</v>
      </c>
      <c r="F1049" s="3" t="s">
        <v>528</v>
      </c>
      <c r="G1049" s="3" t="s">
        <v>1125</v>
      </c>
      <c r="H1049" s="3" t="s">
        <v>536</v>
      </c>
      <c r="I1049" s="3" t="s">
        <v>585</v>
      </c>
      <c r="J1049" s="3" t="s">
        <v>514</v>
      </c>
      <c r="K1049" s="3"/>
      <c r="M1049" s="3" t="s">
        <v>516</v>
      </c>
      <c r="N1049" s="3" t="s">
        <v>539</v>
      </c>
      <c r="O1049" s="3" t="s">
        <v>518</v>
      </c>
      <c r="P1049" s="3">
        <v>9</v>
      </c>
      <c r="Q1049" s="3" t="s">
        <v>733</v>
      </c>
      <c r="R1049" s="3" t="s">
        <v>1160</v>
      </c>
      <c r="S1049" s="3" t="s">
        <v>519</v>
      </c>
      <c r="T1049" s="3" t="s">
        <v>533</v>
      </c>
      <c r="U1049" s="3">
        <v>34</v>
      </c>
      <c r="V1049" s="3">
        <v>35</v>
      </c>
      <c r="W1049" s="3">
        <v>34</v>
      </c>
      <c r="X1049" s="3">
        <v>33</v>
      </c>
      <c r="Y1049" s="3">
        <v>33</v>
      </c>
      <c r="Z1049" s="3" t="s">
        <v>553</v>
      </c>
      <c r="AA1049" s="6" t="s">
        <v>1125</v>
      </c>
      <c r="BR1049" s="3" t="s">
        <v>723</v>
      </c>
      <c r="CU1049" s="3" t="s">
        <v>729</v>
      </c>
      <c r="DJ1049" s="3" t="s">
        <v>729</v>
      </c>
      <c r="DQ1049" s="3" t="s">
        <v>723</v>
      </c>
      <c r="GA1049" s="3" t="s">
        <v>729</v>
      </c>
      <c r="GC1049" s="3" t="s">
        <v>729</v>
      </c>
      <c r="GD1049" s="3" t="s">
        <v>729</v>
      </c>
      <c r="HB1049" s="3" t="s">
        <v>729</v>
      </c>
      <c r="HO1049" s="3" t="s">
        <v>729</v>
      </c>
      <c r="JD1049" s="3">
        <v>10</v>
      </c>
      <c r="JE1049" s="3">
        <v>7</v>
      </c>
      <c r="JF1049" s="3">
        <v>2</v>
      </c>
      <c r="JG1049" s="3">
        <v>1</v>
      </c>
      <c r="JH1049" s="3" t="s">
        <v>778</v>
      </c>
      <c r="LW1049" s="3" t="s">
        <v>725</v>
      </c>
      <c r="ML1049" s="3" t="s">
        <v>725</v>
      </c>
      <c r="MS1049" s="3" t="s">
        <v>727</v>
      </c>
      <c r="PC1049" s="3" t="s">
        <v>726</v>
      </c>
      <c r="PE1049" s="3" t="s">
        <v>725</v>
      </c>
      <c r="PF1049" s="3" t="s">
        <v>726</v>
      </c>
      <c r="QD1049" s="3" t="s">
        <v>725</v>
      </c>
      <c r="QQ1049" s="3" t="s">
        <v>726</v>
      </c>
      <c r="SF1049" s="3">
        <v>5</v>
      </c>
      <c r="SG1049" s="3">
        <v>4</v>
      </c>
      <c r="SH1049" s="3">
        <v>1</v>
      </c>
      <c r="SI1049" s="3">
        <v>1</v>
      </c>
      <c r="SJ1049" s="3" t="s">
        <v>523</v>
      </c>
      <c r="SK1049" s="3" t="s">
        <v>777</v>
      </c>
      <c r="SL1049" s="3" t="s">
        <v>523</v>
      </c>
      <c r="SM1049" s="3" t="s">
        <v>1254</v>
      </c>
      <c r="SN1049" s="3" t="s">
        <v>542</v>
      </c>
      <c r="SO1049" s="3" t="s">
        <v>543</v>
      </c>
      <c r="SP1049" s="3" t="s">
        <v>544</v>
      </c>
    </row>
    <row r="1050" spans="1:510" ht="12.75" x14ac:dyDescent="0.2">
      <c r="A1050" s="2">
        <v>43950.443090069442</v>
      </c>
      <c r="B1050" s="3" t="s">
        <v>507</v>
      </c>
      <c r="C1050" s="3" t="s">
        <v>508</v>
      </c>
      <c r="D1050" s="3" t="s">
        <v>562</v>
      </c>
      <c r="E1050" s="3" t="s">
        <v>1143</v>
      </c>
      <c r="F1050" s="3" t="s">
        <v>510</v>
      </c>
      <c r="G1050" s="3" t="s">
        <v>511</v>
      </c>
      <c r="H1050" s="3" t="s">
        <v>512</v>
      </c>
      <c r="I1050" s="3" t="s">
        <v>513</v>
      </c>
      <c r="J1050" s="3" t="s">
        <v>514</v>
      </c>
      <c r="K1050" s="3"/>
      <c r="M1050" s="3" t="s">
        <v>572</v>
      </c>
      <c r="N1050" s="3" t="s">
        <v>539</v>
      </c>
      <c r="O1050" s="3" t="s">
        <v>532</v>
      </c>
      <c r="P1050" s="3">
        <v>9</v>
      </c>
      <c r="Q1050" s="3" t="s">
        <v>1125</v>
      </c>
      <c r="R1050" s="3" t="s">
        <v>1161</v>
      </c>
      <c r="S1050" s="3" t="s">
        <v>519</v>
      </c>
      <c r="T1050" s="3" t="s">
        <v>533</v>
      </c>
      <c r="U1050" s="3">
        <v>30</v>
      </c>
      <c r="V1050" s="3">
        <v>33</v>
      </c>
      <c r="W1050" s="3">
        <v>27</v>
      </c>
      <c r="X1050" s="3">
        <v>34</v>
      </c>
      <c r="Y1050" s="3">
        <v>27</v>
      </c>
      <c r="Z1050" s="3" t="s">
        <v>553</v>
      </c>
      <c r="AA1050" s="6" t="s">
        <v>1125</v>
      </c>
      <c r="DR1050" s="3" t="s">
        <v>729</v>
      </c>
      <c r="HJ1050" s="3" t="s">
        <v>729</v>
      </c>
      <c r="IF1050" s="3" t="s">
        <v>729</v>
      </c>
      <c r="IN1050" s="3" t="s">
        <v>729</v>
      </c>
      <c r="IO1050" s="3" t="s">
        <v>729</v>
      </c>
      <c r="IY1050" s="3" t="s">
        <v>729</v>
      </c>
      <c r="JD1050" s="3">
        <v>7</v>
      </c>
      <c r="JE1050" s="3">
        <v>2</v>
      </c>
      <c r="JF1050" s="3">
        <v>3</v>
      </c>
      <c r="JG1050" s="3">
        <v>1</v>
      </c>
      <c r="JH1050" s="3" t="s">
        <v>772</v>
      </c>
      <c r="MT1050" s="3" t="s">
        <v>727</v>
      </c>
      <c r="QL1050" s="3" t="s">
        <v>726</v>
      </c>
      <c r="QU1050" s="3" t="s">
        <v>725</v>
      </c>
      <c r="RP1050" s="3" t="s">
        <v>725</v>
      </c>
      <c r="RQ1050" s="3" t="s">
        <v>725</v>
      </c>
      <c r="SA1050" s="3" t="s">
        <v>725</v>
      </c>
      <c r="SF1050" s="3">
        <v>4</v>
      </c>
      <c r="SG1050" s="3">
        <v>2</v>
      </c>
      <c r="SH1050" s="3">
        <v>1</v>
      </c>
      <c r="SI1050" s="3">
        <v>0</v>
      </c>
      <c r="SJ1050" s="3" t="s">
        <v>524</v>
      </c>
      <c r="SK1050" s="3" t="s">
        <v>849</v>
      </c>
      <c r="SL1050" s="3" t="s">
        <v>524</v>
      </c>
      <c r="SM1050" s="3" t="s">
        <v>1251</v>
      </c>
      <c r="SN1050" s="3" t="s">
        <v>594</v>
      </c>
      <c r="SO1050" s="3" t="s">
        <v>526</v>
      </c>
      <c r="SP1050" s="3" t="s">
        <v>549</v>
      </c>
    </row>
    <row r="1051" spans="1:510" ht="12.75" x14ac:dyDescent="0.2">
      <c r="A1051" s="2">
        <v>43952.079703657408</v>
      </c>
      <c r="B1051" s="3" t="s">
        <v>507</v>
      </c>
      <c r="C1051" s="3" t="s">
        <v>508</v>
      </c>
      <c r="D1051" t="s">
        <v>1125</v>
      </c>
      <c r="E1051" s="3" t="s">
        <v>1143</v>
      </c>
      <c r="F1051" s="3" t="s">
        <v>528</v>
      </c>
      <c r="G1051" s="3" t="s">
        <v>511</v>
      </c>
      <c r="H1051" s="3" t="s">
        <v>512</v>
      </c>
      <c r="I1051" s="3" t="s">
        <v>556</v>
      </c>
      <c r="J1051" s="3" t="s">
        <v>557</v>
      </c>
      <c r="K1051" s="3" t="s">
        <v>649</v>
      </c>
      <c r="L1051" s="3" t="s">
        <v>972</v>
      </c>
      <c r="M1051" s="3" t="s">
        <v>1125</v>
      </c>
      <c r="N1051" s="3" t="s">
        <v>517</v>
      </c>
      <c r="O1051" s="3" t="s">
        <v>518</v>
      </c>
      <c r="P1051" s="3">
        <v>8</v>
      </c>
      <c r="Q1051" s="3">
        <v>4</v>
      </c>
      <c r="R1051" s="3" t="s">
        <v>1159</v>
      </c>
      <c r="S1051" s="3" t="s">
        <v>591</v>
      </c>
      <c r="T1051" s="3" t="s">
        <v>520</v>
      </c>
      <c r="U1051" s="3" t="s">
        <v>1125</v>
      </c>
      <c r="V1051" s="3" t="s">
        <v>1125</v>
      </c>
      <c r="W1051" s="3" t="s">
        <v>1125</v>
      </c>
      <c r="X1051" s="3" t="s">
        <v>1125</v>
      </c>
      <c r="Y1051" s="3" t="s">
        <v>1125</v>
      </c>
      <c r="AA1051" s="3">
        <v>1450</v>
      </c>
      <c r="AB1051" s="3">
        <v>650</v>
      </c>
      <c r="AC1051" s="3">
        <v>800</v>
      </c>
      <c r="AD1051" s="3" t="s">
        <v>560</v>
      </c>
      <c r="AE1051" s="3" t="s">
        <v>548</v>
      </c>
      <c r="AF1051" s="3" t="s">
        <v>523</v>
      </c>
      <c r="BK1051" s="3" t="s">
        <v>723</v>
      </c>
      <c r="BS1051" s="3" t="s">
        <v>729</v>
      </c>
      <c r="CA1051" s="3" t="s">
        <v>723</v>
      </c>
      <c r="CO1051" s="3" t="s">
        <v>723</v>
      </c>
      <c r="CP1051" s="3" t="s">
        <v>723</v>
      </c>
      <c r="DB1051" s="3" t="s">
        <v>729</v>
      </c>
      <c r="DE1051" s="3" t="s">
        <v>723</v>
      </c>
      <c r="DF1051" s="3" t="s">
        <v>723</v>
      </c>
      <c r="DI1051" s="3" t="s">
        <v>723</v>
      </c>
      <c r="EH1051" s="3" t="s">
        <v>723</v>
      </c>
      <c r="EM1051" s="3" t="s">
        <v>723</v>
      </c>
      <c r="EX1051" s="3" t="s">
        <v>723</v>
      </c>
      <c r="HS1051" s="3" t="s">
        <v>723</v>
      </c>
      <c r="IJ1051" s="3" t="s">
        <v>723</v>
      </c>
      <c r="IK1051" s="3" t="s">
        <v>723</v>
      </c>
      <c r="JA1051" s="3" t="s">
        <v>723</v>
      </c>
      <c r="JC1051" s="3" t="s">
        <v>723</v>
      </c>
      <c r="JD1051" s="3">
        <v>23</v>
      </c>
      <c r="JE1051" s="3">
        <v>5</v>
      </c>
      <c r="JF1051" s="3">
        <v>15</v>
      </c>
      <c r="JG1051" s="3">
        <v>3</v>
      </c>
      <c r="JH1051" s="3" t="s">
        <v>803</v>
      </c>
      <c r="KU1051" s="3" t="s">
        <v>726</v>
      </c>
      <c r="MD1051" s="3" t="s">
        <v>725</v>
      </c>
      <c r="NO1051" s="3" t="s">
        <v>725</v>
      </c>
      <c r="SC1051" s="3" t="s">
        <v>725</v>
      </c>
      <c r="SF1051" s="3">
        <v>5</v>
      </c>
      <c r="SG1051" s="3">
        <v>1</v>
      </c>
      <c r="SH1051" s="3">
        <v>0</v>
      </c>
      <c r="SI1051" s="3">
        <v>0</v>
      </c>
      <c r="SJ1051" s="3" t="s">
        <v>524</v>
      </c>
      <c r="SK1051" s="3" t="s">
        <v>803</v>
      </c>
      <c r="SL1051" s="3" t="s">
        <v>524</v>
      </c>
      <c r="SM1051" s="3" t="s">
        <v>1250</v>
      </c>
      <c r="SN1051" s="3" t="s">
        <v>594</v>
      </c>
      <c r="SO1051" s="3" t="s">
        <v>554</v>
      </c>
      <c r="SP1051" s="3" t="s">
        <v>527</v>
      </c>
    </row>
    <row r="1052" spans="1:510" ht="12.75" x14ac:dyDescent="0.2">
      <c r="A1052" s="2">
        <v>43950.447137118055</v>
      </c>
      <c r="B1052" s="3" t="s">
        <v>507</v>
      </c>
      <c r="C1052" s="3" t="s">
        <v>508</v>
      </c>
      <c r="D1052" s="3" t="s">
        <v>566</v>
      </c>
      <c r="E1052" s="3" t="s">
        <v>1143</v>
      </c>
      <c r="F1052" s="3" t="s">
        <v>528</v>
      </c>
      <c r="G1052" s="3" t="s">
        <v>511</v>
      </c>
      <c r="H1052" s="3" t="s">
        <v>512</v>
      </c>
      <c r="I1052" s="3" t="s">
        <v>529</v>
      </c>
      <c r="J1052" s="3" t="s">
        <v>514</v>
      </c>
      <c r="K1052" s="3"/>
      <c r="M1052" s="3" t="s">
        <v>572</v>
      </c>
      <c r="N1052" s="3" t="s">
        <v>578</v>
      </c>
      <c r="O1052" s="3" t="s">
        <v>518</v>
      </c>
      <c r="P1052" s="3">
        <v>2</v>
      </c>
      <c r="Q1052" s="3" t="s">
        <v>733</v>
      </c>
      <c r="R1052" s="3" t="s">
        <v>1159</v>
      </c>
      <c r="S1052" s="3" t="s">
        <v>569</v>
      </c>
      <c r="T1052" s="3" t="s">
        <v>533</v>
      </c>
      <c r="U1052" s="3">
        <v>35</v>
      </c>
      <c r="V1052" s="3">
        <v>36</v>
      </c>
      <c r="W1052" s="3">
        <v>35</v>
      </c>
      <c r="X1052" s="3">
        <v>36</v>
      </c>
      <c r="Y1052" s="3">
        <v>36</v>
      </c>
      <c r="Z1052" s="3" t="s">
        <v>553</v>
      </c>
      <c r="AA1052" s="6" t="s">
        <v>1125</v>
      </c>
      <c r="AH1052" s="3" t="s">
        <v>723</v>
      </c>
      <c r="AM1052" s="3" t="s">
        <v>723</v>
      </c>
      <c r="AS1052" s="3" t="s">
        <v>723</v>
      </c>
      <c r="AV1052" s="3" t="s">
        <v>723</v>
      </c>
      <c r="BK1052" s="3" t="s">
        <v>723</v>
      </c>
      <c r="BS1052" s="3" t="s">
        <v>723</v>
      </c>
      <c r="BW1052" s="3" t="s">
        <v>723</v>
      </c>
      <c r="CP1052" s="3" t="s">
        <v>723</v>
      </c>
      <c r="EE1052" s="3" t="s">
        <v>723</v>
      </c>
      <c r="FD1052" s="3" t="s">
        <v>723</v>
      </c>
      <c r="FO1052" s="3" t="s">
        <v>723</v>
      </c>
      <c r="FW1052" s="3" t="s">
        <v>723</v>
      </c>
      <c r="GJ1052" s="3" t="s">
        <v>723</v>
      </c>
      <c r="IJ1052" s="3" t="s">
        <v>723</v>
      </c>
      <c r="IZ1052" s="3" t="s">
        <v>723</v>
      </c>
      <c r="JC1052" s="3" t="s">
        <v>723</v>
      </c>
      <c r="JD1052" s="3">
        <v>18</v>
      </c>
      <c r="JE1052" s="3">
        <v>14</v>
      </c>
      <c r="JF1052" s="3" t="s">
        <v>730</v>
      </c>
      <c r="JG1052" s="3">
        <v>4</v>
      </c>
      <c r="JH1052" s="3" t="s">
        <v>746</v>
      </c>
      <c r="JJ1052" s="3" t="s">
        <v>725</v>
      </c>
      <c r="JO1052" s="3" t="s">
        <v>727</v>
      </c>
      <c r="JU1052" s="3" t="s">
        <v>727</v>
      </c>
      <c r="JX1052" s="3" t="s">
        <v>725</v>
      </c>
      <c r="KM1052" s="3" t="s">
        <v>727</v>
      </c>
      <c r="KU1052" s="3" t="s">
        <v>727</v>
      </c>
      <c r="KY1052" s="3" t="s">
        <v>726</v>
      </c>
      <c r="LR1052" s="3" t="s">
        <v>726</v>
      </c>
      <c r="NG1052" s="3" t="s">
        <v>726</v>
      </c>
      <c r="OF1052" s="3" t="s">
        <v>726</v>
      </c>
      <c r="OQ1052" s="3" t="s">
        <v>725</v>
      </c>
      <c r="OY1052" s="3" t="s">
        <v>725</v>
      </c>
      <c r="PL1052" s="3" t="s">
        <v>727</v>
      </c>
      <c r="RL1052" s="3" t="s">
        <v>727</v>
      </c>
      <c r="SB1052" s="3" t="s">
        <v>725</v>
      </c>
      <c r="SE1052" s="3" t="s">
        <v>726</v>
      </c>
      <c r="SF1052" s="3">
        <v>7</v>
      </c>
      <c r="SG1052" s="3">
        <v>5</v>
      </c>
      <c r="SH1052" s="3">
        <v>6</v>
      </c>
      <c r="SI1052" s="3">
        <v>3</v>
      </c>
      <c r="SJ1052" s="3" t="s">
        <v>523</v>
      </c>
      <c r="SK1052" s="3" t="s">
        <v>814</v>
      </c>
      <c r="SL1052" s="3" t="s">
        <v>524</v>
      </c>
      <c r="SM1052" s="3" t="s">
        <v>1252</v>
      </c>
      <c r="SN1052" s="3" t="s">
        <v>535</v>
      </c>
      <c r="SO1052" s="3" t="s">
        <v>554</v>
      </c>
      <c r="SP1052" s="3" t="s">
        <v>544</v>
      </c>
    </row>
    <row r="1053" spans="1:510" ht="12.75" x14ac:dyDescent="0.2">
      <c r="A1053" s="2">
        <v>43950.447157696763</v>
      </c>
      <c r="B1053" s="3" t="s">
        <v>507</v>
      </c>
      <c r="C1053" s="3" t="s">
        <v>753</v>
      </c>
      <c r="D1053" s="3" t="s">
        <v>509</v>
      </c>
      <c r="E1053" s="3" t="s">
        <v>1143</v>
      </c>
      <c r="F1053" s="3" t="s">
        <v>510</v>
      </c>
      <c r="G1053" s="3" t="s">
        <v>573</v>
      </c>
      <c r="H1053" s="3" t="s">
        <v>512</v>
      </c>
      <c r="I1053" s="3" t="s">
        <v>513</v>
      </c>
      <c r="J1053" s="3" t="s">
        <v>514</v>
      </c>
      <c r="K1053" s="3"/>
      <c r="M1053" s="3" t="s">
        <v>516</v>
      </c>
      <c r="N1053" s="3" t="s">
        <v>531</v>
      </c>
      <c r="O1053" s="3" t="s">
        <v>518</v>
      </c>
      <c r="P1053" s="3">
        <v>10</v>
      </c>
      <c r="Q1053" s="3">
        <v>4</v>
      </c>
      <c r="R1053" s="3" t="s">
        <v>1159</v>
      </c>
      <c r="S1053" s="3" t="s">
        <v>546</v>
      </c>
      <c r="T1053" s="3" t="s">
        <v>533</v>
      </c>
      <c r="U1053" s="3">
        <v>36</v>
      </c>
      <c r="V1053" s="3">
        <v>36</v>
      </c>
      <c r="W1053" s="3">
        <v>36</v>
      </c>
      <c r="X1053" s="3">
        <v>36</v>
      </c>
      <c r="Y1053" s="3">
        <v>35</v>
      </c>
      <c r="Z1053" s="3" t="s">
        <v>553</v>
      </c>
      <c r="AA1053" s="6" t="s">
        <v>1125</v>
      </c>
      <c r="AZ1053" s="3" t="s">
        <v>729</v>
      </c>
      <c r="CP1053" s="3" t="s">
        <v>723</v>
      </c>
      <c r="DG1053" s="3" t="s">
        <v>729</v>
      </c>
      <c r="FD1053" s="3" t="s">
        <v>723</v>
      </c>
      <c r="GS1053" s="3" t="s">
        <v>729</v>
      </c>
      <c r="HC1053" s="3" t="s">
        <v>729</v>
      </c>
      <c r="IR1053" s="3" t="s">
        <v>723</v>
      </c>
      <c r="JC1053" s="3" t="s">
        <v>723</v>
      </c>
      <c r="JD1053" s="3">
        <v>8</v>
      </c>
      <c r="JE1053" s="3">
        <v>6</v>
      </c>
      <c r="JF1053" s="3">
        <v>1</v>
      </c>
      <c r="JG1053" s="3">
        <v>1</v>
      </c>
      <c r="JH1053" s="3" t="s">
        <v>750</v>
      </c>
      <c r="KB1053" s="3" t="s">
        <v>725</v>
      </c>
      <c r="LR1053" s="3" t="s">
        <v>727</v>
      </c>
      <c r="MI1053" s="3" t="s">
        <v>725</v>
      </c>
      <c r="OF1053" s="3" t="s">
        <v>726</v>
      </c>
      <c r="PU1053" s="3" t="s">
        <v>725</v>
      </c>
      <c r="QE1053" s="3" t="s">
        <v>725</v>
      </c>
      <c r="RI1053" s="3" t="s">
        <v>725</v>
      </c>
      <c r="SE1053" s="3" t="s">
        <v>725</v>
      </c>
      <c r="SF1053" s="3">
        <v>6</v>
      </c>
      <c r="SG1053" s="3">
        <v>1</v>
      </c>
      <c r="SH1053" s="3">
        <v>1</v>
      </c>
      <c r="SI1053" s="3">
        <v>4</v>
      </c>
      <c r="SJ1053" s="3" t="s">
        <v>524</v>
      </c>
      <c r="SK1053" s="3" t="s">
        <v>750</v>
      </c>
      <c r="SL1053" s="3" t="s">
        <v>523</v>
      </c>
      <c r="SM1053" s="3" t="s">
        <v>1254</v>
      </c>
      <c r="SO1053" s="3" t="s">
        <v>554</v>
      </c>
      <c r="SP1053" s="3" t="s">
        <v>544</v>
      </c>
    </row>
    <row r="1054" spans="1:510" ht="12.75" x14ac:dyDescent="0.2">
      <c r="A1054" s="2">
        <v>43950.450864849539</v>
      </c>
      <c r="B1054" s="3" t="s">
        <v>507</v>
      </c>
      <c r="C1054" s="3" t="s">
        <v>508</v>
      </c>
      <c r="D1054" s="3" t="s">
        <v>566</v>
      </c>
      <c r="E1054" s="3" t="s">
        <v>1143</v>
      </c>
      <c r="F1054" s="3" t="s">
        <v>528</v>
      </c>
      <c r="G1054" s="3" t="s">
        <v>511</v>
      </c>
      <c r="H1054" s="3" t="s">
        <v>512</v>
      </c>
      <c r="I1054" s="3" t="s">
        <v>645</v>
      </c>
      <c r="J1054" s="3" t="s">
        <v>514</v>
      </c>
      <c r="K1054" s="3"/>
      <c r="M1054" s="3" t="s">
        <v>572</v>
      </c>
      <c r="N1054" s="3" t="s">
        <v>578</v>
      </c>
      <c r="O1054" s="3" t="s">
        <v>518</v>
      </c>
      <c r="P1054" s="3">
        <v>7</v>
      </c>
      <c r="Q1054" s="3" t="s">
        <v>733</v>
      </c>
      <c r="R1054" s="3" t="s">
        <v>734</v>
      </c>
      <c r="S1054" s="3" t="s">
        <v>519</v>
      </c>
      <c r="T1054" s="3" t="s">
        <v>520</v>
      </c>
      <c r="U1054" s="3" t="s">
        <v>1125</v>
      </c>
      <c r="V1054" s="3" t="s">
        <v>1125</v>
      </c>
      <c r="W1054" s="3" t="s">
        <v>1125</v>
      </c>
      <c r="X1054" s="3" t="s">
        <v>1125</v>
      </c>
      <c r="Y1054" s="3" t="s">
        <v>1125</v>
      </c>
      <c r="AA1054" s="3">
        <v>1430</v>
      </c>
      <c r="AB1054" s="3">
        <v>690</v>
      </c>
      <c r="AC1054" s="3">
        <v>740</v>
      </c>
      <c r="AD1054" s="3" t="s">
        <v>560</v>
      </c>
      <c r="AE1054" s="3" t="s">
        <v>548</v>
      </c>
      <c r="AF1054" s="3" t="s">
        <v>523</v>
      </c>
      <c r="AG1054" s="3" t="s">
        <v>723</v>
      </c>
      <c r="AR1054" s="3" t="s">
        <v>723</v>
      </c>
      <c r="CH1054" s="3" t="s">
        <v>723</v>
      </c>
      <c r="CI1054" s="3" t="s">
        <v>723</v>
      </c>
      <c r="DS1054" s="3" t="s">
        <v>723</v>
      </c>
      <c r="DT1054" s="3" t="s">
        <v>723</v>
      </c>
      <c r="GS1054" s="3" t="s">
        <v>723</v>
      </c>
      <c r="JD1054" s="3">
        <v>9</v>
      </c>
      <c r="JE1054" s="3">
        <v>5</v>
      </c>
      <c r="JF1054" s="3">
        <v>1</v>
      </c>
      <c r="JG1054" s="3">
        <v>3</v>
      </c>
      <c r="JI1054" s="3" t="s">
        <v>725</v>
      </c>
      <c r="JT1054" s="3" t="s">
        <v>725</v>
      </c>
      <c r="LJ1054" s="3" t="s">
        <v>725</v>
      </c>
      <c r="LK1054" s="3" t="s">
        <v>726</v>
      </c>
      <c r="MU1054" s="3" t="s">
        <v>725</v>
      </c>
      <c r="MV1054" s="3" t="s">
        <v>726</v>
      </c>
      <c r="PU1054" s="3" t="s">
        <v>725</v>
      </c>
      <c r="SF1054" s="3">
        <v>7</v>
      </c>
      <c r="SG1054" s="3">
        <v>2</v>
      </c>
      <c r="SH1054" s="3">
        <v>0</v>
      </c>
      <c r="SI1054" s="3">
        <v>3</v>
      </c>
      <c r="SJ1054" s="3" t="s">
        <v>524</v>
      </c>
      <c r="SL1054" s="3" t="s">
        <v>524</v>
      </c>
      <c r="SM1054" s="3" t="s">
        <v>1254</v>
      </c>
      <c r="SN1054" s="3" t="s">
        <v>542</v>
      </c>
      <c r="SO1054" s="3" t="s">
        <v>526</v>
      </c>
      <c r="SP1054" s="3" t="s">
        <v>561</v>
      </c>
    </row>
    <row r="1055" spans="1:510" ht="12.75" x14ac:dyDescent="0.2">
      <c r="A1055" s="2">
        <v>43950.4539156713</v>
      </c>
      <c r="B1055" s="3" t="s">
        <v>507</v>
      </c>
      <c r="C1055" s="3" t="s">
        <v>508</v>
      </c>
      <c r="D1055" s="3" t="s">
        <v>566</v>
      </c>
      <c r="E1055" s="3" t="s">
        <v>1127</v>
      </c>
      <c r="F1055" s="3" t="s">
        <v>528</v>
      </c>
      <c r="G1055" s="3" t="s">
        <v>511</v>
      </c>
      <c r="H1055" s="3" t="s">
        <v>512</v>
      </c>
      <c r="I1055" s="3" t="s">
        <v>513</v>
      </c>
      <c r="J1055" s="3" t="s">
        <v>514</v>
      </c>
      <c r="K1055" s="3"/>
      <c r="M1055" s="3" t="s">
        <v>516</v>
      </c>
      <c r="N1055" s="3" t="s">
        <v>578</v>
      </c>
      <c r="O1055" s="3" t="s">
        <v>518</v>
      </c>
      <c r="P1055" s="3">
        <v>6</v>
      </c>
      <c r="Q1055" s="3">
        <v>4</v>
      </c>
      <c r="R1055" s="3" t="s">
        <v>1125</v>
      </c>
      <c r="S1055" s="3" t="s">
        <v>519</v>
      </c>
      <c r="T1055" s="3" t="s">
        <v>520</v>
      </c>
      <c r="U1055" s="3" t="s">
        <v>1125</v>
      </c>
      <c r="V1055" s="3" t="s">
        <v>1125</v>
      </c>
      <c r="W1055" s="3" t="s">
        <v>1125</v>
      </c>
      <c r="X1055" s="3" t="s">
        <v>1125</v>
      </c>
      <c r="Y1055" s="3" t="s">
        <v>1125</v>
      </c>
      <c r="AA1055" s="3">
        <v>1520</v>
      </c>
      <c r="AB1055" s="3">
        <v>770</v>
      </c>
      <c r="AC1055" s="3">
        <v>750</v>
      </c>
      <c r="AD1055" s="3" t="s">
        <v>564</v>
      </c>
      <c r="AE1055" s="3" t="s">
        <v>541</v>
      </c>
      <c r="AF1055" s="3" t="s">
        <v>523</v>
      </c>
      <c r="BS1055" s="3" t="s">
        <v>729</v>
      </c>
      <c r="BW1055" s="3" t="s">
        <v>729</v>
      </c>
      <c r="CA1055" s="3" t="s">
        <v>729</v>
      </c>
      <c r="CO1055" s="3" t="s">
        <v>729</v>
      </c>
      <c r="CP1055" s="3" t="s">
        <v>729</v>
      </c>
      <c r="CX1055" s="3" t="s">
        <v>729</v>
      </c>
      <c r="DS1055" s="3" t="s">
        <v>729</v>
      </c>
      <c r="ED1055" s="3" t="s">
        <v>729</v>
      </c>
      <c r="EE1055" s="3" t="s">
        <v>723</v>
      </c>
      <c r="FD1055" s="3" t="s">
        <v>723</v>
      </c>
      <c r="HO1055" s="3" t="s">
        <v>723</v>
      </c>
      <c r="IF1055" s="3" t="s">
        <v>729</v>
      </c>
      <c r="IJ1055" s="3" t="s">
        <v>729</v>
      </c>
      <c r="IT1055" s="3" t="s">
        <v>729</v>
      </c>
      <c r="JC1055" s="3" t="s">
        <v>723</v>
      </c>
      <c r="JD1055" s="3">
        <v>17</v>
      </c>
      <c r="JE1055" s="3">
        <v>14</v>
      </c>
      <c r="JF1055" s="3">
        <v>3</v>
      </c>
      <c r="JG1055" s="3">
        <v>2</v>
      </c>
      <c r="JH1055" s="3" t="s">
        <v>746</v>
      </c>
      <c r="KU1055" s="3" t="s">
        <v>725</v>
      </c>
      <c r="KY1055" s="3" t="s">
        <v>725</v>
      </c>
      <c r="LC1055" s="3" t="s">
        <v>725</v>
      </c>
      <c r="LQ1055" s="3" t="s">
        <v>725</v>
      </c>
      <c r="LR1055" s="3" t="s">
        <v>725</v>
      </c>
      <c r="LZ1055" s="3" t="s">
        <v>725</v>
      </c>
      <c r="MU1055" s="3" t="s">
        <v>725</v>
      </c>
      <c r="NF1055" s="3" t="s">
        <v>725</v>
      </c>
      <c r="NG1055" s="3" t="s">
        <v>725</v>
      </c>
      <c r="OF1055" s="3" t="s">
        <v>726</v>
      </c>
      <c r="QQ1055" s="3" t="s">
        <v>725</v>
      </c>
      <c r="RH1055" s="3" t="s">
        <v>725</v>
      </c>
      <c r="RL1055" s="3" t="s">
        <v>727</v>
      </c>
      <c r="RV1055" s="3" t="s">
        <v>725</v>
      </c>
      <c r="SE1055" s="3" t="s">
        <v>725</v>
      </c>
      <c r="SF1055" s="3">
        <v>15</v>
      </c>
      <c r="SG1055" s="3">
        <v>1</v>
      </c>
      <c r="SH1055" s="3">
        <v>1</v>
      </c>
      <c r="SI1055" s="3">
        <v>12</v>
      </c>
      <c r="SJ1055" s="3" t="s">
        <v>523</v>
      </c>
      <c r="SK1055" s="3" t="s">
        <v>746</v>
      </c>
      <c r="SL1055" s="3" t="s">
        <v>524</v>
      </c>
      <c r="SM1055" s="3" t="s">
        <v>1250</v>
      </c>
      <c r="SN1055" s="3" t="s">
        <v>525</v>
      </c>
      <c r="SO1055" s="3" t="s">
        <v>543</v>
      </c>
      <c r="SP1055" s="3" t="s">
        <v>527</v>
      </c>
    </row>
    <row r="1056" spans="1:510" ht="12.75" x14ac:dyDescent="0.2">
      <c r="A1056" s="2">
        <v>43950.457094641199</v>
      </c>
      <c r="B1056" s="3" t="s">
        <v>507</v>
      </c>
      <c r="C1056" s="3" t="s">
        <v>508</v>
      </c>
      <c r="D1056" s="3" t="s">
        <v>566</v>
      </c>
      <c r="E1056" s="3" t="s">
        <v>1127</v>
      </c>
      <c r="F1056" s="3" t="s">
        <v>528</v>
      </c>
      <c r="G1056" s="3" t="s">
        <v>511</v>
      </c>
      <c r="H1056" s="3" t="s">
        <v>512</v>
      </c>
      <c r="I1056" s="3" t="s">
        <v>529</v>
      </c>
      <c r="J1056" s="3" t="s">
        <v>514</v>
      </c>
      <c r="K1056" s="3"/>
      <c r="M1056" s="3" t="s">
        <v>538</v>
      </c>
      <c r="N1056" s="3" t="s">
        <v>531</v>
      </c>
      <c r="O1056" s="3" t="s">
        <v>532</v>
      </c>
      <c r="P1056" s="3">
        <v>5</v>
      </c>
      <c r="Q1056" s="3" t="s">
        <v>733</v>
      </c>
      <c r="R1056" s="3" t="s">
        <v>1159</v>
      </c>
      <c r="S1056" s="3" t="s">
        <v>569</v>
      </c>
      <c r="T1056" s="3" t="s">
        <v>533</v>
      </c>
      <c r="U1056" s="3">
        <v>36</v>
      </c>
      <c r="V1056" s="3">
        <v>36</v>
      </c>
      <c r="W1056" s="3">
        <v>36</v>
      </c>
      <c r="X1056" s="3">
        <v>35</v>
      </c>
      <c r="Y1056" s="3">
        <v>35</v>
      </c>
      <c r="Z1056" s="3" t="s">
        <v>553</v>
      </c>
      <c r="AA1056" s="6" t="s">
        <v>1125</v>
      </c>
      <c r="BR1056" s="3" t="s">
        <v>723</v>
      </c>
      <c r="BS1056" s="3" t="s">
        <v>723</v>
      </c>
      <c r="BW1056" s="3" t="s">
        <v>723</v>
      </c>
      <c r="CJ1056" s="3" t="s">
        <v>723</v>
      </c>
      <c r="DT1056" s="3" t="s">
        <v>723</v>
      </c>
      <c r="DU1056" s="3" t="s">
        <v>723</v>
      </c>
      <c r="EE1056" s="3" t="s">
        <v>723</v>
      </c>
      <c r="GP1056" s="3" t="s">
        <v>723</v>
      </c>
      <c r="HO1056" s="3" t="s">
        <v>723</v>
      </c>
      <c r="JD1056" s="3">
        <v>14</v>
      </c>
      <c r="JE1056" s="3">
        <v>13</v>
      </c>
      <c r="JF1056" s="3">
        <v>3</v>
      </c>
      <c r="JG1056" s="3">
        <v>1</v>
      </c>
      <c r="JH1056" s="3" t="s">
        <v>731</v>
      </c>
      <c r="KU1056" s="3" t="s">
        <v>725</v>
      </c>
      <c r="KY1056" s="3" t="s">
        <v>727</v>
      </c>
      <c r="LL1056" s="3" t="s">
        <v>726</v>
      </c>
      <c r="LR1056" s="3" t="s">
        <v>726</v>
      </c>
      <c r="MV1056" s="3" t="s">
        <v>725</v>
      </c>
      <c r="MW1056" s="3" t="s">
        <v>727</v>
      </c>
      <c r="NG1056" s="3" t="s">
        <v>726</v>
      </c>
      <c r="QQ1056" s="3" t="s">
        <v>725</v>
      </c>
      <c r="SF1056" s="3">
        <v>10</v>
      </c>
      <c r="SG1056" s="3">
        <v>3</v>
      </c>
      <c r="SH1056" s="3">
        <v>3</v>
      </c>
      <c r="SI1056" s="3">
        <v>10</v>
      </c>
      <c r="SJ1056" s="3" t="s">
        <v>523</v>
      </c>
      <c r="SK1056" s="3" t="s">
        <v>778</v>
      </c>
      <c r="SL1056" s="3" t="s">
        <v>524</v>
      </c>
      <c r="SM1056" s="3" t="s">
        <v>1254</v>
      </c>
      <c r="SN1056" s="3" t="s">
        <v>542</v>
      </c>
      <c r="SO1056" s="3" t="s">
        <v>554</v>
      </c>
      <c r="SP1056" s="3" t="s">
        <v>544</v>
      </c>
    </row>
    <row r="1057" spans="1:510" ht="12.75" x14ac:dyDescent="0.2">
      <c r="A1057" s="2">
        <v>43950.457698865735</v>
      </c>
      <c r="B1057" s="3" t="s">
        <v>507</v>
      </c>
      <c r="C1057" s="3" t="s">
        <v>508</v>
      </c>
      <c r="D1057" s="3" t="s">
        <v>566</v>
      </c>
      <c r="E1057" s="3" t="s">
        <v>1143</v>
      </c>
      <c r="F1057" s="3" t="s">
        <v>528</v>
      </c>
      <c r="G1057" s="3" t="s">
        <v>511</v>
      </c>
      <c r="H1057" s="3" t="s">
        <v>512</v>
      </c>
      <c r="I1057" s="3" t="s">
        <v>513</v>
      </c>
      <c r="J1057" s="3" t="s">
        <v>514</v>
      </c>
      <c r="K1057" s="3"/>
      <c r="M1057" s="3" t="s">
        <v>572</v>
      </c>
      <c r="N1057" s="3" t="s">
        <v>604</v>
      </c>
      <c r="O1057" s="3" t="s">
        <v>518</v>
      </c>
      <c r="P1057" s="3">
        <v>4</v>
      </c>
      <c r="Q1057" s="3">
        <v>4</v>
      </c>
      <c r="R1057" s="3" t="s">
        <v>1125</v>
      </c>
      <c r="S1057" s="3" t="s">
        <v>519</v>
      </c>
      <c r="T1057" s="3" t="s">
        <v>533</v>
      </c>
      <c r="U1057" s="3">
        <v>33</v>
      </c>
      <c r="V1057" s="3">
        <v>32</v>
      </c>
      <c r="W1057" s="3">
        <v>31</v>
      </c>
      <c r="X1057" s="3">
        <v>36</v>
      </c>
      <c r="Y1057" s="3">
        <v>34</v>
      </c>
      <c r="Z1057" s="3" t="s">
        <v>553</v>
      </c>
      <c r="AA1057" s="6" t="s">
        <v>1125</v>
      </c>
      <c r="BS1057" s="3" t="s">
        <v>723</v>
      </c>
      <c r="BT1057" s="3" t="s">
        <v>723</v>
      </c>
      <c r="CP1057" s="3" t="s">
        <v>723</v>
      </c>
      <c r="IH1057" s="3" t="s">
        <v>723</v>
      </c>
      <c r="IZ1057" s="3" t="s">
        <v>723</v>
      </c>
      <c r="JD1057" s="3">
        <v>7</v>
      </c>
      <c r="JE1057" s="3">
        <v>4</v>
      </c>
      <c r="JF1057" s="3">
        <v>2</v>
      </c>
      <c r="JG1057" s="3">
        <v>1</v>
      </c>
      <c r="JH1057" s="3" t="s">
        <v>769</v>
      </c>
      <c r="KU1057" s="3" t="s">
        <v>726</v>
      </c>
      <c r="KV1057" s="3" t="s">
        <v>725</v>
      </c>
      <c r="LR1057" s="3" t="s">
        <v>725</v>
      </c>
      <c r="RJ1057" s="3" t="s">
        <v>727</v>
      </c>
      <c r="SB1057" s="3" t="s">
        <v>727</v>
      </c>
      <c r="SF1057" s="3">
        <v>4</v>
      </c>
      <c r="SG1057" s="3">
        <v>1</v>
      </c>
      <c r="SH1057" s="3">
        <v>2</v>
      </c>
      <c r="SI1057" s="3">
        <v>2</v>
      </c>
      <c r="SJ1057" s="3" t="s">
        <v>524</v>
      </c>
      <c r="SK1057" s="3" t="s">
        <v>769</v>
      </c>
      <c r="SL1057" s="3" t="s">
        <v>524</v>
      </c>
      <c r="SM1057" s="3" t="s">
        <v>1253</v>
      </c>
      <c r="SN1057" s="3" t="s">
        <v>535</v>
      </c>
      <c r="SO1057" s="3" t="s">
        <v>543</v>
      </c>
      <c r="SP1057" s="3" t="s">
        <v>527</v>
      </c>
    </row>
    <row r="1058" spans="1:510" ht="12.75" x14ac:dyDescent="0.2">
      <c r="A1058" s="2">
        <v>43950.459580520837</v>
      </c>
      <c r="B1058" s="3" t="s">
        <v>507</v>
      </c>
      <c r="C1058" s="3" t="s">
        <v>508</v>
      </c>
      <c r="D1058" s="3" t="s">
        <v>509</v>
      </c>
      <c r="E1058" s="3" t="s">
        <v>1143</v>
      </c>
      <c r="F1058" s="3" t="s">
        <v>528</v>
      </c>
      <c r="G1058" s="3" t="s">
        <v>511</v>
      </c>
      <c r="H1058" s="3" t="s">
        <v>512</v>
      </c>
      <c r="I1058" s="3" t="s">
        <v>529</v>
      </c>
      <c r="J1058" s="3" t="s">
        <v>557</v>
      </c>
      <c r="K1058" s="3" t="s">
        <v>643</v>
      </c>
      <c r="L1058" s="3" t="s">
        <v>654</v>
      </c>
      <c r="M1058" s="3" t="s">
        <v>1125</v>
      </c>
      <c r="N1058" s="3" t="s">
        <v>517</v>
      </c>
      <c r="O1058" s="3" t="s">
        <v>580</v>
      </c>
      <c r="P1058" s="3">
        <v>10</v>
      </c>
      <c r="Q1058" s="3" t="s">
        <v>733</v>
      </c>
      <c r="R1058" s="3" t="s">
        <v>1125</v>
      </c>
      <c r="S1058" s="3" t="s">
        <v>591</v>
      </c>
      <c r="T1058" s="3" t="s">
        <v>533</v>
      </c>
      <c r="U1058" s="3">
        <v>36</v>
      </c>
      <c r="V1058" s="3">
        <v>36</v>
      </c>
      <c r="W1058" s="3">
        <v>35</v>
      </c>
      <c r="X1058" s="3">
        <v>36</v>
      </c>
      <c r="Y1058" s="3">
        <v>36</v>
      </c>
      <c r="Z1058" s="3" t="s">
        <v>553</v>
      </c>
      <c r="AA1058" s="6" t="s">
        <v>1125</v>
      </c>
      <c r="CI1058" s="3" t="s">
        <v>723</v>
      </c>
      <c r="JC1058" s="3" t="s">
        <v>729</v>
      </c>
      <c r="JD1058" s="3">
        <v>6</v>
      </c>
      <c r="JE1058" s="3">
        <v>3</v>
      </c>
      <c r="JF1058" s="3">
        <v>2</v>
      </c>
      <c r="JG1058" s="3">
        <v>1</v>
      </c>
      <c r="JH1058" s="3" t="s">
        <v>765</v>
      </c>
      <c r="LK1058" s="3" t="s">
        <v>727</v>
      </c>
      <c r="SE1058" s="3" t="s">
        <v>725</v>
      </c>
      <c r="SF1058" s="3">
        <v>4</v>
      </c>
      <c r="SG1058" s="3">
        <v>1</v>
      </c>
      <c r="SH1058" s="3">
        <v>1</v>
      </c>
      <c r="SI1058" s="3">
        <v>2</v>
      </c>
      <c r="SJ1058" s="3" t="s">
        <v>524</v>
      </c>
      <c r="SK1058" s="3" t="s">
        <v>765</v>
      </c>
      <c r="SL1058" s="3" t="s">
        <v>523</v>
      </c>
      <c r="SM1058" s="3" t="s">
        <v>1254</v>
      </c>
      <c r="SN1058" s="3" t="s">
        <v>542</v>
      </c>
      <c r="SO1058" s="3" t="s">
        <v>554</v>
      </c>
      <c r="SP1058" s="3" t="s">
        <v>544</v>
      </c>
    </row>
    <row r="1059" spans="1:510" ht="12.75" x14ac:dyDescent="0.2">
      <c r="A1059" s="2">
        <v>43950.459961192129</v>
      </c>
      <c r="B1059" s="3" t="s">
        <v>507</v>
      </c>
      <c r="C1059" s="3" t="s">
        <v>588</v>
      </c>
      <c r="D1059" s="3" t="s">
        <v>566</v>
      </c>
      <c r="E1059" s="3" t="s">
        <v>1143</v>
      </c>
      <c r="F1059" s="3" t="s">
        <v>528</v>
      </c>
      <c r="G1059" s="3" t="s">
        <v>511</v>
      </c>
      <c r="H1059" s="3" t="s">
        <v>567</v>
      </c>
      <c r="I1059" s="3" t="s">
        <v>556</v>
      </c>
      <c r="J1059" s="3" t="s">
        <v>557</v>
      </c>
      <c r="K1059" s="3" t="s">
        <v>886</v>
      </c>
      <c r="L1059" s="3" t="s">
        <v>887</v>
      </c>
      <c r="M1059" s="3" t="s">
        <v>1125</v>
      </c>
      <c r="N1059" s="3" t="s">
        <v>517</v>
      </c>
      <c r="O1059" s="3" t="s">
        <v>580</v>
      </c>
      <c r="P1059" s="3">
        <v>2</v>
      </c>
      <c r="Q1059" s="3" t="s">
        <v>733</v>
      </c>
      <c r="R1059" s="3" t="s">
        <v>1125</v>
      </c>
      <c r="S1059" s="3" t="s">
        <v>591</v>
      </c>
      <c r="T1059" s="3" t="s">
        <v>520</v>
      </c>
      <c r="U1059" s="3" t="s">
        <v>1125</v>
      </c>
      <c r="V1059" s="3" t="s">
        <v>1125</v>
      </c>
      <c r="W1059" s="3" t="s">
        <v>1125</v>
      </c>
      <c r="X1059" s="3" t="s">
        <v>1125</v>
      </c>
      <c r="Y1059" s="3" t="s">
        <v>1125</v>
      </c>
      <c r="AA1059" s="3">
        <v>1480</v>
      </c>
      <c r="AB1059" s="3">
        <v>690</v>
      </c>
      <c r="AC1059" s="3">
        <v>790</v>
      </c>
      <c r="AD1059" s="3" t="s">
        <v>560</v>
      </c>
      <c r="AE1059" s="3" t="s">
        <v>541</v>
      </c>
      <c r="AF1059" s="3" t="s">
        <v>523</v>
      </c>
      <c r="BD1059" s="3" t="s">
        <v>723</v>
      </c>
      <c r="BR1059" s="3" t="s">
        <v>723</v>
      </c>
      <c r="BS1059" s="3" t="s">
        <v>723</v>
      </c>
      <c r="BW1059" s="3" t="s">
        <v>723</v>
      </c>
      <c r="DG1059" s="3" t="s">
        <v>723</v>
      </c>
      <c r="EE1059" s="3" t="s">
        <v>723</v>
      </c>
      <c r="EG1059" s="3" t="s">
        <v>723</v>
      </c>
      <c r="EN1059" s="3" t="s">
        <v>723</v>
      </c>
      <c r="FD1059" s="3" t="s">
        <v>723</v>
      </c>
      <c r="GA1059" s="3" t="s">
        <v>723</v>
      </c>
      <c r="GD1059" s="3" t="s">
        <v>723</v>
      </c>
      <c r="GG1059" s="3" t="s">
        <v>723</v>
      </c>
      <c r="JD1059" s="3">
        <v>14</v>
      </c>
      <c r="JE1059" s="3">
        <v>6</v>
      </c>
      <c r="JF1059" s="3">
        <v>6</v>
      </c>
      <c r="JG1059" s="3">
        <v>2</v>
      </c>
      <c r="JH1059" s="3" t="s">
        <v>731</v>
      </c>
      <c r="KF1059" s="3" t="s">
        <v>725</v>
      </c>
      <c r="KT1059" s="3" t="s">
        <v>725</v>
      </c>
      <c r="KU1059" s="3" t="s">
        <v>726</v>
      </c>
      <c r="KY1059" s="3" t="s">
        <v>726</v>
      </c>
      <c r="LR1059" s="3" t="s">
        <v>726</v>
      </c>
      <c r="MI1059" s="3" t="s">
        <v>726</v>
      </c>
      <c r="NG1059" s="3" t="s">
        <v>726</v>
      </c>
      <c r="NP1059" s="3" t="s">
        <v>725</v>
      </c>
      <c r="OF1059" s="3" t="s">
        <v>726</v>
      </c>
      <c r="PC1059" s="3" t="s">
        <v>726</v>
      </c>
      <c r="PF1059" s="3" t="s">
        <v>727</v>
      </c>
      <c r="PI1059" s="3" t="s">
        <v>725</v>
      </c>
      <c r="SF1059" s="3">
        <v>6</v>
      </c>
      <c r="SG1059" s="3">
        <v>7</v>
      </c>
      <c r="SH1059" s="3">
        <v>1</v>
      </c>
      <c r="SI1059" s="3">
        <v>2</v>
      </c>
      <c r="SJ1059" s="3" t="s">
        <v>523</v>
      </c>
      <c r="SK1059" s="3" t="s">
        <v>751</v>
      </c>
      <c r="SL1059" s="3" t="s">
        <v>523</v>
      </c>
      <c r="SM1059" s="3" t="s">
        <v>1248</v>
      </c>
      <c r="SN1059" s="4">
        <v>0</v>
      </c>
      <c r="SO1059" s="3" t="s">
        <v>543</v>
      </c>
      <c r="SP1059" s="3" t="s">
        <v>561</v>
      </c>
    </row>
    <row r="1060" spans="1:510" ht="12.75" x14ac:dyDescent="0.2">
      <c r="A1060" s="2">
        <v>43950.465044895835</v>
      </c>
      <c r="B1060" s="3" t="s">
        <v>507</v>
      </c>
      <c r="C1060" s="3" t="s">
        <v>753</v>
      </c>
      <c r="D1060" s="3" t="s">
        <v>566</v>
      </c>
      <c r="E1060" s="3" t="s">
        <v>1127</v>
      </c>
      <c r="F1060" s="3" t="s">
        <v>528</v>
      </c>
      <c r="G1060" s="3" t="s">
        <v>511</v>
      </c>
      <c r="H1060" s="3" t="s">
        <v>512</v>
      </c>
      <c r="I1060" s="3" t="s">
        <v>513</v>
      </c>
      <c r="J1060" s="3" t="s">
        <v>514</v>
      </c>
      <c r="K1060" s="3"/>
      <c r="M1060" s="3" t="s">
        <v>572</v>
      </c>
      <c r="N1060" s="3" t="s">
        <v>531</v>
      </c>
      <c r="O1060" s="3" t="s">
        <v>518</v>
      </c>
      <c r="P1060" s="3">
        <v>7</v>
      </c>
      <c r="Q1060" s="3" t="s">
        <v>733</v>
      </c>
      <c r="R1060" s="3" t="s">
        <v>734</v>
      </c>
      <c r="S1060" s="3" t="s">
        <v>519</v>
      </c>
      <c r="T1060" s="3" t="s">
        <v>533</v>
      </c>
      <c r="U1060" s="3">
        <v>34</v>
      </c>
      <c r="V1060" s="3">
        <v>35</v>
      </c>
      <c r="W1060" s="3">
        <v>33</v>
      </c>
      <c r="X1060" s="3">
        <v>34</v>
      </c>
      <c r="Y1060" s="3">
        <v>34</v>
      </c>
      <c r="Z1060" s="3" t="s">
        <v>553</v>
      </c>
      <c r="AA1060" s="6" t="s">
        <v>1125</v>
      </c>
      <c r="BD1060" s="3" t="s">
        <v>723</v>
      </c>
      <c r="BR1060" s="3" t="s">
        <v>723</v>
      </c>
      <c r="BS1060" s="3" t="s">
        <v>723</v>
      </c>
      <c r="CX1060" s="3" t="s">
        <v>723</v>
      </c>
      <c r="EE1060" s="3" t="s">
        <v>723</v>
      </c>
      <c r="EG1060" s="3" t="s">
        <v>723</v>
      </c>
      <c r="FD1060" s="3" t="s">
        <v>729</v>
      </c>
      <c r="ID1060" s="3" t="s">
        <v>729</v>
      </c>
      <c r="IN1060" s="3" t="s">
        <v>723</v>
      </c>
      <c r="JD1060" s="3">
        <v>11</v>
      </c>
      <c r="JE1060" s="3">
        <v>7</v>
      </c>
      <c r="JF1060" s="3">
        <v>2</v>
      </c>
      <c r="JG1060" s="3">
        <v>2</v>
      </c>
      <c r="JH1060" s="3" t="s">
        <v>735</v>
      </c>
      <c r="KF1060" s="3" t="s">
        <v>727</v>
      </c>
      <c r="KT1060" s="3" t="s">
        <v>727</v>
      </c>
      <c r="KU1060" s="3" t="s">
        <v>726</v>
      </c>
      <c r="LZ1060" s="3" t="s">
        <v>725</v>
      </c>
      <c r="NG1060" s="3" t="s">
        <v>726</v>
      </c>
      <c r="NI1060" s="3" t="s">
        <v>725</v>
      </c>
      <c r="OF1060" s="3" t="s">
        <v>726</v>
      </c>
      <c r="RA1060" s="3" t="s">
        <v>725</v>
      </c>
      <c r="RF1060" s="3" t="s">
        <v>725</v>
      </c>
      <c r="RP1060" s="3" t="s">
        <v>725</v>
      </c>
      <c r="SF1060" s="3">
        <v>6</v>
      </c>
      <c r="SG1060" s="3">
        <v>3</v>
      </c>
      <c r="SH1060" s="3">
        <v>2</v>
      </c>
      <c r="SI1060" s="3">
        <v>3</v>
      </c>
      <c r="SJ1060" s="3" t="s">
        <v>523</v>
      </c>
      <c r="SK1060" s="3" t="s">
        <v>784</v>
      </c>
      <c r="SL1060" s="3" t="s">
        <v>524</v>
      </c>
      <c r="SM1060" s="3" t="s">
        <v>1247</v>
      </c>
      <c r="SN1060" s="4">
        <v>0</v>
      </c>
      <c r="SO1060" s="3" t="s">
        <v>554</v>
      </c>
      <c r="SP1060" s="3" t="s">
        <v>527</v>
      </c>
    </row>
    <row r="1061" spans="1:510" ht="12.75" x14ac:dyDescent="0.2">
      <c r="A1061" s="2">
        <v>43950.465742210647</v>
      </c>
      <c r="B1061" s="3" t="s">
        <v>507</v>
      </c>
      <c r="C1061" s="3" t="s">
        <v>508</v>
      </c>
      <c r="D1061" s="3" t="s">
        <v>509</v>
      </c>
      <c r="E1061" s="3" t="s">
        <v>1143</v>
      </c>
      <c r="F1061" s="3" t="s">
        <v>510</v>
      </c>
      <c r="G1061" s="3" t="s">
        <v>511</v>
      </c>
      <c r="H1061" s="3" t="s">
        <v>512</v>
      </c>
      <c r="I1061" s="3" t="s">
        <v>529</v>
      </c>
      <c r="J1061" s="3" t="s">
        <v>617</v>
      </c>
      <c r="K1061" s="3" t="s">
        <v>1125</v>
      </c>
      <c r="M1061" s="3" t="s">
        <v>538</v>
      </c>
      <c r="N1061" s="3" t="s">
        <v>531</v>
      </c>
      <c r="O1061" s="3" t="s">
        <v>518</v>
      </c>
      <c r="P1061" s="3">
        <v>6</v>
      </c>
      <c r="Q1061" s="3" t="s">
        <v>733</v>
      </c>
      <c r="R1061" s="3" t="s">
        <v>734</v>
      </c>
      <c r="S1061" s="3" t="s">
        <v>519</v>
      </c>
      <c r="T1061" s="3" t="s">
        <v>533</v>
      </c>
      <c r="U1061" s="3">
        <v>34</v>
      </c>
      <c r="V1061" s="3">
        <v>34</v>
      </c>
      <c r="W1061" s="3">
        <v>34</v>
      </c>
      <c r="X1061" s="3">
        <v>36</v>
      </c>
      <c r="Y1061" s="3">
        <v>30</v>
      </c>
      <c r="Z1061" s="3" t="s">
        <v>534</v>
      </c>
      <c r="AA1061" s="3">
        <v>1480</v>
      </c>
      <c r="AB1061" s="3">
        <v>710</v>
      </c>
      <c r="AC1061" s="3">
        <v>770</v>
      </c>
      <c r="AD1061" s="3" t="s">
        <v>521</v>
      </c>
      <c r="AE1061" s="3" t="s">
        <v>522</v>
      </c>
      <c r="AF1061" s="3" t="s">
        <v>523</v>
      </c>
      <c r="CP1061" s="3" t="s">
        <v>723</v>
      </c>
      <c r="CX1061" s="3" t="s">
        <v>723</v>
      </c>
      <c r="DI1061" s="3" t="s">
        <v>723</v>
      </c>
      <c r="DT1061" s="3" t="s">
        <v>723</v>
      </c>
      <c r="GJ1061" s="3" t="s">
        <v>723</v>
      </c>
      <c r="GK1061" s="3" t="s">
        <v>723</v>
      </c>
      <c r="HB1061" s="3" t="s">
        <v>723</v>
      </c>
      <c r="HP1061" s="3" t="s">
        <v>723</v>
      </c>
      <c r="HW1061" s="3" t="s">
        <v>723</v>
      </c>
      <c r="JE1061" s="3">
        <v>9</v>
      </c>
      <c r="JF1061" s="3">
        <v>2</v>
      </c>
      <c r="JG1061" s="3">
        <v>3</v>
      </c>
      <c r="JH1061" s="3" t="s">
        <v>748</v>
      </c>
      <c r="LR1061" s="3" t="s">
        <v>726</v>
      </c>
      <c r="LZ1061" s="3" t="s">
        <v>726</v>
      </c>
      <c r="MK1061" s="3" t="s">
        <v>725</v>
      </c>
      <c r="MV1061" s="3" t="s">
        <v>726</v>
      </c>
      <c r="PL1061" s="3" t="s">
        <v>727</v>
      </c>
      <c r="PM1061" s="3" t="s">
        <v>725</v>
      </c>
      <c r="QD1061" s="3" t="s">
        <v>725</v>
      </c>
      <c r="QR1061" s="3" t="s">
        <v>725</v>
      </c>
      <c r="QY1061" s="3" t="s">
        <v>725</v>
      </c>
      <c r="SF1061" s="3">
        <v>5</v>
      </c>
      <c r="SG1061" s="3">
        <v>3</v>
      </c>
      <c r="SH1061" s="3">
        <v>1</v>
      </c>
      <c r="SI1061" s="3">
        <v>1</v>
      </c>
      <c r="SJ1061" s="3" t="s">
        <v>523</v>
      </c>
      <c r="SK1061" s="3" t="s">
        <v>888</v>
      </c>
      <c r="SL1061" s="3" t="s">
        <v>523</v>
      </c>
      <c r="SM1061" s="3" t="s">
        <v>1254</v>
      </c>
      <c r="SN1061" s="3" t="s">
        <v>542</v>
      </c>
      <c r="SO1061" s="3" t="s">
        <v>543</v>
      </c>
      <c r="SP1061" s="3" t="s">
        <v>544</v>
      </c>
    </row>
    <row r="1062" spans="1:510" ht="12.75" x14ac:dyDescent="0.2">
      <c r="A1062" s="2">
        <v>43950.467725590279</v>
      </c>
      <c r="B1062" s="3" t="s">
        <v>507</v>
      </c>
      <c r="C1062" s="3" t="s">
        <v>508</v>
      </c>
      <c r="D1062" s="3" t="s">
        <v>566</v>
      </c>
      <c r="E1062" s="3" t="s">
        <v>1143</v>
      </c>
      <c r="F1062" s="3" t="s">
        <v>528</v>
      </c>
      <c r="G1062" s="3" t="s">
        <v>511</v>
      </c>
      <c r="H1062" s="3" t="s">
        <v>512</v>
      </c>
      <c r="I1062" s="3" t="s">
        <v>537</v>
      </c>
      <c r="J1062" s="3" t="s">
        <v>514</v>
      </c>
      <c r="K1062" s="3"/>
      <c r="M1062" s="3" t="s">
        <v>516</v>
      </c>
      <c r="N1062" s="3" t="s">
        <v>517</v>
      </c>
      <c r="O1062" s="3" t="s">
        <v>532</v>
      </c>
      <c r="P1062" s="3">
        <v>10</v>
      </c>
      <c r="Q1062" s="3" t="s">
        <v>747</v>
      </c>
      <c r="R1062" s="3" t="s">
        <v>1160</v>
      </c>
      <c r="S1062" s="3" t="s">
        <v>519</v>
      </c>
      <c r="T1062" s="3" t="s">
        <v>520</v>
      </c>
      <c r="U1062" s="3" t="s">
        <v>1125</v>
      </c>
      <c r="V1062" s="3" t="s">
        <v>1125</v>
      </c>
      <c r="W1062" s="3" t="s">
        <v>1125</v>
      </c>
      <c r="X1062" s="3" t="s">
        <v>1125</v>
      </c>
      <c r="Y1062" s="3" t="s">
        <v>1125</v>
      </c>
      <c r="AA1062" s="3">
        <v>1520</v>
      </c>
      <c r="AB1062" s="3">
        <v>760</v>
      </c>
      <c r="AC1062" s="3">
        <v>760</v>
      </c>
      <c r="AD1062" s="3" t="s">
        <v>521</v>
      </c>
      <c r="AE1062" s="3" t="s">
        <v>522</v>
      </c>
      <c r="AF1062" s="3" t="s">
        <v>523</v>
      </c>
      <c r="BV1062" s="3" t="s">
        <v>723</v>
      </c>
      <c r="HO1062" s="3" t="s">
        <v>729</v>
      </c>
      <c r="JD1062" s="3">
        <v>2</v>
      </c>
      <c r="JE1062" s="3">
        <v>1</v>
      </c>
      <c r="JF1062" s="3" t="s">
        <v>730</v>
      </c>
      <c r="JG1062" s="3">
        <v>1</v>
      </c>
      <c r="JH1062" s="3" t="s">
        <v>778</v>
      </c>
      <c r="KX1062" s="3" t="s">
        <v>725</v>
      </c>
      <c r="QQ1062" s="3" t="s">
        <v>725</v>
      </c>
      <c r="SF1062" s="3">
        <v>2</v>
      </c>
      <c r="SG1062" s="3">
        <v>0</v>
      </c>
      <c r="SH1062" s="3">
        <v>0</v>
      </c>
      <c r="SI1062" s="3">
        <v>1</v>
      </c>
      <c r="SJ1062" s="3" t="s">
        <v>524</v>
      </c>
      <c r="SK1062" s="3" t="s">
        <v>778</v>
      </c>
      <c r="SL1062" s="3" t="s">
        <v>524</v>
      </c>
      <c r="SM1062" s="3" t="s">
        <v>1248</v>
      </c>
      <c r="SN1062" s="3" t="s">
        <v>525</v>
      </c>
      <c r="SO1062" s="3" t="s">
        <v>543</v>
      </c>
      <c r="SP1062" s="3" t="s">
        <v>544</v>
      </c>
    </row>
    <row r="1063" spans="1:510" ht="12.75" x14ac:dyDescent="0.2">
      <c r="A1063" s="2">
        <v>43950.467741736109</v>
      </c>
      <c r="B1063" s="3" t="s">
        <v>507</v>
      </c>
      <c r="C1063" s="3" t="s">
        <v>753</v>
      </c>
      <c r="D1063" s="3" t="s">
        <v>509</v>
      </c>
      <c r="E1063" s="3" t="s">
        <v>1143</v>
      </c>
      <c r="F1063" s="3" t="s">
        <v>510</v>
      </c>
      <c r="G1063" s="3" t="s">
        <v>511</v>
      </c>
      <c r="H1063" s="3" t="s">
        <v>1125</v>
      </c>
      <c r="I1063" s="3" t="s">
        <v>1125</v>
      </c>
      <c r="J1063" s="3" t="s">
        <v>514</v>
      </c>
      <c r="K1063" s="3"/>
      <c r="M1063" s="3" t="s">
        <v>516</v>
      </c>
      <c r="N1063" s="3" t="s">
        <v>531</v>
      </c>
      <c r="O1063" s="3" t="s">
        <v>518</v>
      </c>
      <c r="P1063" s="3">
        <v>8</v>
      </c>
      <c r="Q1063" s="3">
        <v>4</v>
      </c>
      <c r="R1063" s="3" t="s">
        <v>1159</v>
      </c>
      <c r="S1063" s="3" t="s">
        <v>546</v>
      </c>
      <c r="T1063" s="3" t="s">
        <v>533</v>
      </c>
      <c r="U1063" s="3">
        <v>35</v>
      </c>
      <c r="V1063" s="3">
        <v>36</v>
      </c>
      <c r="W1063" s="3">
        <v>35</v>
      </c>
      <c r="X1063" s="3">
        <v>35</v>
      </c>
      <c r="Y1063" s="3">
        <v>34</v>
      </c>
      <c r="Z1063" s="3" t="s">
        <v>534</v>
      </c>
      <c r="AA1063" s="3" t="s">
        <v>1198</v>
      </c>
      <c r="AB1063" s="3" t="s">
        <v>1223</v>
      </c>
      <c r="AC1063" s="3" t="s">
        <v>1224</v>
      </c>
      <c r="AD1063" s="3" t="s">
        <v>560</v>
      </c>
      <c r="AE1063" s="3" t="s">
        <v>548</v>
      </c>
      <c r="AF1063" s="3" t="s">
        <v>523</v>
      </c>
      <c r="AH1063" s="3" t="s">
        <v>723</v>
      </c>
      <c r="BD1063" s="3" t="s">
        <v>723</v>
      </c>
      <c r="BR1063" s="3" t="s">
        <v>723</v>
      </c>
      <c r="BS1063" s="3" t="s">
        <v>723</v>
      </c>
      <c r="BW1063" s="3" t="s">
        <v>723</v>
      </c>
      <c r="CJ1063" s="3" t="s">
        <v>723</v>
      </c>
      <c r="DQ1063" s="3" t="s">
        <v>723</v>
      </c>
      <c r="DT1063" s="3" t="s">
        <v>723</v>
      </c>
      <c r="EE1063" s="3" t="s">
        <v>729</v>
      </c>
      <c r="FD1063" s="3" t="s">
        <v>723</v>
      </c>
      <c r="GA1063" s="3" t="s">
        <v>723</v>
      </c>
      <c r="GD1063" s="3" t="s">
        <v>723</v>
      </c>
      <c r="GS1063" s="3" t="s">
        <v>723</v>
      </c>
      <c r="IS1063" s="3" t="s">
        <v>723</v>
      </c>
      <c r="IZ1063" s="3" t="s">
        <v>723</v>
      </c>
      <c r="JC1063" s="3" t="s">
        <v>723</v>
      </c>
      <c r="JD1063" s="3">
        <v>20</v>
      </c>
      <c r="JE1063" s="3">
        <v>10</v>
      </c>
      <c r="JF1063" s="3">
        <v>7</v>
      </c>
      <c r="JG1063" s="3">
        <v>3</v>
      </c>
      <c r="JJ1063" s="3" t="s">
        <v>727</v>
      </c>
      <c r="KF1063" s="3" t="s">
        <v>726</v>
      </c>
      <c r="KT1063" s="3" t="s">
        <v>726</v>
      </c>
      <c r="KU1063" s="3" t="s">
        <v>726</v>
      </c>
      <c r="KY1063" s="3" t="s">
        <v>727</v>
      </c>
      <c r="LL1063" s="3" t="s">
        <v>725</v>
      </c>
      <c r="MS1063" s="3" t="s">
        <v>725</v>
      </c>
      <c r="MV1063" s="3" t="s">
        <v>726</v>
      </c>
      <c r="OF1063" s="3" t="s">
        <v>726</v>
      </c>
      <c r="PC1063" s="3" t="s">
        <v>725</v>
      </c>
      <c r="PF1063" s="3" t="s">
        <v>727</v>
      </c>
      <c r="RL1063" s="3" t="s">
        <v>725</v>
      </c>
      <c r="RU1063" s="3" t="s">
        <v>727</v>
      </c>
      <c r="SB1063" s="3" t="s">
        <v>727</v>
      </c>
      <c r="SE1063" s="3" t="s">
        <v>726</v>
      </c>
      <c r="SF1063" s="3">
        <v>6</v>
      </c>
      <c r="SG1063" s="3">
        <v>10</v>
      </c>
      <c r="SH1063" s="3">
        <v>4</v>
      </c>
      <c r="SI1063" s="3">
        <v>1</v>
      </c>
      <c r="SJ1063" s="3" t="s">
        <v>523</v>
      </c>
      <c r="SK1063" s="3" t="s">
        <v>740</v>
      </c>
      <c r="SL1063" s="3" t="s">
        <v>524</v>
      </c>
      <c r="SM1063" s="3" t="s">
        <v>1251</v>
      </c>
      <c r="SO1063" s="3" t="s">
        <v>554</v>
      </c>
      <c r="SP1063" s="3" t="s">
        <v>544</v>
      </c>
    </row>
    <row r="1064" spans="1:510" ht="12.75" x14ac:dyDescent="0.2">
      <c r="A1064" s="2">
        <v>43950.467743715279</v>
      </c>
      <c r="B1064" s="3" t="s">
        <v>507</v>
      </c>
      <c r="C1064" s="3" t="s">
        <v>508</v>
      </c>
      <c r="D1064" s="3" t="s">
        <v>562</v>
      </c>
      <c r="E1064" s="3" t="s">
        <v>1143</v>
      </c>
      <c r="F1064" s="3" t="s">
        <v>528</v>
      </c>
      <c r="G1064" s="3" t="s">
        <v>511</v>
      </c>
      <c r="H1064" s="3" t="s">
        <v>512</v>
      </c>
      <c r="I1064" s="3" t="s">
        <v>513</v>
      </c>
      <c r="J1064" s="3" t="s">
        <v>514</v>
      </c>
      <c r="K1064" s="3"/>
      <c r="M1064" s="3" t="s">
        <v>572</v>
      </c>
      <c r="N1064" s="3" t="s">
        <v>578</v>
      </c>
      <c r="O1064" s="3" t="s">
        <v>1151</v>
      </c>
      <c r="P1064" s="3">
        <v>7</v>
      </c>
      <c r="Q1064" s="3" t="s">
        <v>733</v>
      </c>
      <c r="R1064" s="3" t="s">
        <v>745</v>
      </c>
      <c r="S1064" s="3" t="s">
        <v>519</v>
      </c>
      <c r="T1064" s="3" t="s">
        <v>533</v>
      </c>
      <c r="U1064" s="3">
        <v>34</v>
      </c>
      <c r="V1064" s="3">
        <v>35</v>
      </c>
      <c r="W1064" s="3">
        <v>33</v>
      </c>
      <c r="X1064" s="3">
        <v>36</v>
      </c>
      <c r="Y1064" s="3">
        <v>33</v>
      </c>
      <c r="Z1064" s="3" t="s">
        <v>553</v>
      </c>
      <c r="AA1064" s="6" t="s">
        <v>1125</v>
      </c>
      <c r="BH1064" s="3" t="s">
        <v>723</v>
      </c>
      <c r="CI1064" s="3" t="s">
        <v>723</v>
      </c>
      <c r="CP1064" s="3" t="s">
        <v>723</v>
      </c>
      <c r="EE1064" s="3" t="s">
        <v>723</v>
      </c>
      <c r="GJ1064" s="3" t="s">
        <v>723</v>
      </c>
      <c r="HO1064" s="3" t="s">
        <v>723</v>
      </c>
      <c r="JD1064" s="3">
        <v>6</v>
      </c>
      <c r="JE1064" s="3">
        <v>2</v>
      </c>
      <c r="JF1064" s="3">
        <v>3</v>
      </c>
      <c r="JG1064" s="3">
        <v>1</v>
      </c>
      <c r="JH1064" s="3" t="s">
        <v>746</v>
      </c>
      <c r="KJ1064" s="3" t="s">
        <v>727</v>
      </c>
      <c r="LK1064" s="3" t="s">
        <v>725</v>
      </c>
      <c r="LR1064" s="3" t="s">
        <v>727</v>
      </c>
      <c r="NG1064" s="3" t="s">
        <v>726</v>
      </c>
      <c r="PL1064" s="3" t="s">
        <v>725</v>
      </c>
      <c r="QQ1064" s="3" t="s">
        <v>725</v>
      </c>
      <c r="SF1064" s="3">
        <v>3</v>
      </c>
      <c r="SG1064" s="3">
        <v>3</v>
      </c>
      <c r="SH1064" s="3">
        <v>2</v>
      </c>
      <c r="SI1064" s="3">
        <v>0</v>
      </c>
      <c r="SJ1064" s="3" t="s">
        <v>523</v>
      </c>
      <c r="SK1064" s="3" t="s">
        <v>778</v>
      </c>
      <c r="SL1064" s="3" t="s">
        <v>524</v>
      </c>
      <c r="SM1064" s="3" t="s">
        <v>1248</v>
      </c>
      <c r="SN1064" s="3" t="s">
        <v>570</v>
      </c>
      <c r="SO1064" s="3" t="s">
        <v>554</v>
      </c>
      <c r="SP1064" s="3" t="s">
        <v>544</v>
      </c>
    </row>
    <row r="1065" spans="1:510" ht="12.75" x14ac:dyDescent="0.2">
      <c r="A1065" s="2">
        <v>43950.470714131945</v>
      </c>
      <c r="B1065" s="3" t="s">
        <v>507</v>
      </c>
      <c r="C1065" s="3" t="s">
        <v>508</v>
      </c>
      <c r="D1065" s="3" t="s">
        <v>509</v>
      </c>
      <c r="E1065" s="3" t="s">
        <v>1143</v>
      </c>
      <c r="F1065" s="3" t="s">
        <v>528</v>
      </c>
      <c r="G1065" s="3" t="s">
        <v>511</v>
      </c>
      <c r="H1065" s="3" t="s">
        <v>536</v>
      </c>
      <c r="I1065" s="3" t="s">
        <v>556</v>
      </c>
      <c r="J1065" s="3" t="s">
        <v>557</v>
      </c>
      <c r="K1065" s="3" t="s">
        <v>643</v>
      </c>
      <c r="L1065" s="3" t="s">
        <v>889</v>
      </c>
      <c r="M1065" s="3" t="s">
        <v>1125</v>
      </c>
      <c r="N1065" s="3" t="s">
        <v>517</v>
      </c>
      <c r="O1065" s="3" t="s">
        <v>580</v>
      </c>
      <c r="P1065" s="3">
        <v>10</v>
      </c>
      <c r="Q1065" s="3" t="s">
        <v>733</v>
      </c>
      <c r="R1065" s="3" t="s">
        <v>1125</v>
      </c>
      <c r="S1065" s="3" t="s">
        <v>591</v>
      </c>
      <c r="T1065" s="3" t="s">
        <v>533</v>
      </c>
      <c r="U1065" s="3">
        <v>34</v>
      </c>
      <c r="V1065" s="3">
        <v>36</v>
      </c>
      <c r="W1065" s="3">
        <v>35</v>
      </c>
      <c r="X1065" s="3">
        <v>30</v>
      </c>
      <c r="Y1065" s="3">
        <v>36</v>
      </c>
      <c r="Z1065" s="3" t="s">
        <v>553</v>
      </c>
      <c r="AA1065" s="6" t="s">
        <v>1125</v>
      </c>
      <c r="DT1065" s="3" t="s">
        <v>729</v>
      </c>
      <c r="EG1065" s="3" t="s">
        <v>723</v>
      </c>
      <c r="GA1065" s="3" t="s">
        <v>723</v>
      </c>
      <c r="GB1065" s="3" t="s">
        <v>723</v>
      </c>
      <c r="GC1065" s="3" t="s">
        <v>723</v>
      </c>
      <c r="GD1065" s="3" t="s">
        <v>723</v>
      </c>
      <c r="GG1065" s="3" t="s">
        <v>723</v>
      </c>
      <c r="GH1065" s="3" t="s">
        <v>723</v>
      </c>
      <c r="GS1065" s="3" t="s">
        <v>723</v>
      </c>
      <c r="HB1065" s="3" t="s">
        <v>723</v>
      </c>
      <c r="IG1065" s="3" t="s">
        <v>723</v>
      </c>
      <c r="JD1065" s="3">
        <v>11</v>
      </c>
      <c r="JE1065" s="3">
        <v>5</v>
      </c>
      <c r="JF1065" s="3">
        <v>3</v>
      </c>
      <c r="JG1065" s="3">
        <v>3</v>
      </c>
      <c r="JH1065" s="3" t="s">
        <v>742</v>
      </c>
      <c r="MV1065" s="3" t="s">
        <v>725</v>
      </c>
      <c r="PU1065" s="3" t="s">
        <v>726</v>
      </c>
      <c r="SF1065" s="3">
        <v>1</v>
      </c>
      <c r="SG1065" s="3">
        <v>1</v>
      </c>
      <c r="SH1065" s="3">
        <v>0</v>
      </c>
      <c r="SI1065" s="3">
        <v>1</v>
      </c>
      <c r="SJ1065" s="3" t="s">
        <v>524</v>
      </c>
      <c r="SK1065" s="3" t="s">
        <v>742</v>
      </c>
      <c r="SL1065" s="3" t="s">
        <v>523</v>
      </c>
      <c r="SM1065" s="3" t="s">
        <v>1254</v>
      </c>
      <c r="SN1065" s="3" t="s">
        <v>542</v>
      </c>
      <c r="SO1065" s="3" t="s">
        <v>554</v>
      </c>
      <c r="SP1065" s="3" t="s">
        <v>544</v>
      </c>
    </row>
    <row r="1066" spans="1:510" ht="12.75" x14ac:dyDescent="0.2">
      <c r="A1066" s="2">
        <v>43950.474511099535</v>
      </c>
      <c r="B1066" s="3" t="s">
        <v>507</v>
      </c>
      <c r="C1066" s="3" t="s">
        <v>508</v>
      </c>
      <c r="D1066" s="3" t="s">
        <v>509</v>
      </c>
      <c r="E1066" s="3" t="s">
        <v>1143</v>
      </c>
      <c r="F1066" s="3" t="s">
        <v>528</v>
      </c>
      <c r="G1066" s="3" t="s">
        <v>511</v>
      </c>
      <c r="H1066" s="3" t="s">
        <v>512</v>
      </c>
      <c r="I1066" s="3" t="s">
        <v>556</v>
      </c>
      <c r="J1066" s="3" t="s">
        <v>514</v>
      </c>
      <c r="K1066" s="3"/>
      <c r="M1066" s="3" t="s">
        <v>552</v>
      </c>
      <c r="N1066" s="3" t="s">
        <v>578</v>
      </c>
      <c r="O1066" s="3" t="s">
        <v>518</v>
      </c>
      <c r="P1066" s="3">
        <v>6</v>
      </c>
      <c r="Q1066" s="3">
        <v>4</v>
      </c>
      <c r="R1066" s="3" t="s">
        <v>734</v>
      </c>
      <c r="S1066" s="3" t="s">
        <v>519</v>
      </c>
      <c r="T1066" s="3" t="s">
        <v>533</v>
      </c>
      <c r="U1066" s="3">
        <v>33</v>
      </c>
      <c r="V1066" s="3">
        <v>35</v>
      </c>
      <c r="W1066" s="3">
        <v>35</v>
      </c>
      <c r="X1066" s="3">
        <v>33</v>
      </c>
      <c r="Y1066" s="3">
        <v>31</v>
      </c>
      <c r="Z1066" s="3" t="s">
        <v>553</v>
      </c>
      <c r="AA1066" s="6" t="s">
        <v>1125</v>
      </c>
      <c r="CA1066" s="3" t="s">
        <v>723</v>
      </c>
      <c r="CU1066" s="3" t="s">
        <v>723</v>
      </c>
      <c r="DQ1066" s="3" t="s">
        <v>723</v>
      </c>
      <c r="GA1066" s="3" t="s">
        <v>723</v>
      </c>
      <c r="GD1066" s="3" t="s">
        <v>723</v>
      </c>
      <c r="HB1066" s="3" t="s">
        <v>723</v>
      </c>
      <c r="HO1066" s="3" t="s">
        <v>729</v>
      </c>
      <c r="IA1066" s="3" t="s">
        <v>723</v>
      </c>
      <c r="IF1066" s="3" t="s">
        <v>723</v>
      </c>
      <c r="IR1066" s="3" t="s">
        <v>723</v>
      </c>
      <c r="JD1066" s="3">
        <v>10</v>
      </c>
      <c r="JE1066" s="3">
        <v>8</v>
      </c>
      <c r="JF1066" s="3">
        <v>1</v>
      </c>
      <c r="JG1066" s="3">
        <v>1</v>
      </c>
      <c r="JH1066" s="3" t="s">
        <v>778</v>
      </c>
      <c r="LC1066" s="3" t="s">
        <v>726</v>
      </c>
      <c r="LW1066" s="3" t="s">
        <v>725</v>
      </c>
      <c r="MS1066" s="3" t="s">
        <v>727</v>
      </c>
      <c r="PC1066" s="3" t="s">
        <v>726</v>
      </c>
      <c r="PF1066" s="3" t="s">
        <v>725</v>
      </c>
      <c r="QD1066" s="3" t="s">
        <v>727</v>
      </c>
      <c r="QQ1066" s="3" t="s">
        <v>726</v>
      </c>
      <c r="RC1066" s="3" t="s">
        <v>726</v>
      </c>
      <c r="RH1066" s="3" t="s">
        <v>726</v>
      </c>
      <c r="RT1066" s="3" t="s">
        <v>727</v>
      </c>
      <c r="SF1066" s="3">
        <v>2</v>
      </c>
      <c r="SG1066" s="3">
        <v>4</v>
      </c>
      <c r="SH1066" s="3">
        <v>4</v>
      </c>
      <c r="SI1066" s="3">
        <v>1</v>
      </c>
      <c r="SJ1066" s="3" t="s">
        <v>523</v>
      </c>
      <c r="SK1066" s="3" t="s">
        <v>752</v>
      </c>
      <c r="SL1066" s="3" t="s">
        <v>524</v>
      </c>
      <c r="SM1066" s="3" t="s">
        <v>1249</v>
      </c>
      <c r="SN1066" s="3" t="s">
        <v>570</v>
      </c>
      <c r="SO1066" s="3" t="s">
        <v>526</v>
      </c>
      <c r="SP1066" s="3" t="s">
        <v>544</v>
      </c>
    </row>
    <row r="1067" spans="1:510" ht="12.75" x14ac:dyDescent="0.2">
      <c r="A1067" s="2">
        <v>43952.489737974538</v>
      </c>
      <c r="B1067" s="3" t="s">
        <v>507</v>
      </c>
      <c r="C1067" s="3" t="s">
        <v>508</v>
      </c>
      <c r="D1067" s="3" t="s">
        <v>509</v>
      </c>
      <c r="E1067" s="3" t="s">
        <v>1143</v>
      </c>
      <c r="F1067" s="3" t="s">
        <v>510</v>
      </c>
      <c r="G1067" s="3" t="s">
        <v>511</v>
      </c>
      <c r="H1067" s="3" t="s">
        <v>512</v>
      </c>
      <c r="I1067" s="3" t="s">
        <v>513</v>
      </c>
      <c r="J1067" s="3" t="s">
        <v>557</v>
      </c>
      <c r="K1067" s="3" t="s">
        <v>649</v>
      </c>
      <c r="L1067" s="3" t="s">
        <v>654</v>
      </c>
      <c r="M1067" s="3" t="s">
        <v>1125</v>
      </c>
      <c r="N1067" s="3" t="s">
        <v>517</v>
      </c>
      <c r="O1067" s="3" t="s">
        <v>580</v>
      </c>
      <c r="P1067" s="3">
        <v>7</v>
      </c>
      <c r="Q1067" s="3">
        <v>4</v>
      </c>
      <c r="R1067" s="3" t="s">
        <v>1125</v>
      </c>
      <c r="S1067" s="3" t="s">
        <v>519</v>
      </c>
      <c r="T1067" s="3" t="s">
        <v>520</v>
      </c>
      <c r="U1067" s="3" t="s">
        <v>1125</v>
      </c>
      <c r="V1067" s="3" t="s">
        <v>1125</v>
      </c>
      <c r="W1067" s="3" t="s">
        <v>1125</v>
      </c>
      <c r="X1067" s="3" t="s">
        <v>1125</v>
      </c>
      <c r="Y1067" s="3" t="s">
        <v>1125</v>
      </c>
      <c r="AA1067" s="3">
        <v>1560</v>
      </c>
      <c r="AB1067" s="3">
        <v>760</v>
      </c>
      <c r="AC1067" s="3">
        <v>800</v>
      </c>
      <c r="AD1067" s="3" t="s">
        <v>564</v>
      </c>
      <c r="AE1067" s="3" t="s">
        <v>541</v>
      </c>
      <c r="AF1067" s="3" t="s">
        <v>523</v>
      </c>
      <c r="AH1067" s="3" t="s">
        <v>723</v>
      </c>
      <c r="AS1067" s="3" t="s">
        <v>723</v>
      </c>
      <c r="BS1067" s="3" t="s">
        <v>723</v>
      </c>
      <c r="BW1067" s="3" t="s">
        <v>723</v>
      </c>
      <c r="CZ1067" s="3" t="s">
        <v>723</v>
      </c>
      <c r="DQ1067" s="3" t="s">
        <v>723</v>
      </c>
      <c r="DT1067" s="3" t="s">
        <v>723</v>
      </c>
      <c r="ED1067" s="3" t="s">
        <v>723</v>
      </c>
      <c r="EX1067" s="3" t="s">
        <v>723</v>
      </c>
      <c r="FD1067" s="3" t="s">
        <v>723</v>
      </c>
      <c r="GA1067" s="3" t="s">
        <v>723</v>
      </c>
      <c r="GB1067" s="3" t="s">
        <v>723</v>
      </c>
      <c r="GD1067" s="3" t="s">
        <v>723</v>
      </c>
      <c r="GG1067" s="3" t="s">
        <v>723</v>
      </c>
      <c r="GH1067" s="3" t="s">
        <v>723</v>
      </c>
      <c r="IG1067" s="3" t="s">
        <v>723</v>
      </c>
      <c r="IR1067" s="3" t="s">
        <v>723</v>
      </c>
      <c r="JD1067" s="3">
        <v>24</v>
      </c>
      <c r="JE1067" s="3">
        <v>11</v>
      </c>
      <c r="JF1067" s="3">
        <v>7</v>
      </c>
      <c r="JG1067" s="3">
        <v>6</v>
      </c>
      <c r="JH1067" s="3" t="s">
        <v>773</v>
      </c>
      <c r="JJ1067" s="3" t="s">
        <v>726</v>
      </c>
      <c r="JU1067" s="3" t="s">
        <v>727</v>
      </c>
      <c r="KY1067" s="3" t="s">
        <v>726</v>
      </c>
      <c r="MB1067" s="3" t="s">
        <v>727</v>
      </c>
      <c r="MS1067" s="3" t="s">
        <v>725</v>
      </c>
      <c r="MV1067" s="3" t="s">
        <v>726</v>
      </c>
      <c r="NF1067" s="3" t="s">
        <v>727</v>
      </c>
      <c r="NZ1067" s="3" t="s">
        <v>726</v>
      </c>
      <c r="OF1067" s="3" t="s">
        <v>726</v>
      </c>
      <c r="PC1067" s="3" t="s">
        <v>725</v>
      </c>
      <c r="PD1067" s="3" t="s">
        <v>725</v>
      </c>
      <c r="PF1067" s="3" t="s">
        <v>725</v>
      </c>
      <c r="PI1067" s="3" t="s">
        <v>725</v>
      </c>
      <c r="PJ1067" s="3" t="s">
        <v>725</v>
      </c>
      <c r="RI1067" s="3" t="s">
        <v>725</v>
      </c>
      <c r="RT1067" s="3" t="s">
        <v>726</v>
      </c>
      <c r="SF1067" s="3">
        <v>9</v>
      </c>
      <c r="SG1067" s="3">
        <v>16</v>
      </c>
      <c r="SH1067" s="3">
        <v>2</v>
      </c>
      <c r="SI1067" s="3">
        <v>3</v>
      </c>
      <c r="SJ1067" s="3" t="s">
        <v>523</v>
      </c>
      <c r="SK1067" s="3" t="s">
        <v>736</v>
      </c>
      <c r="SL1067" s="3" t="s">
        <v>524</v>
      </c>
      <c r="SM1067" s="3" t="s">
        <v>1247</v>
      </c>
      <c r="SO1067" s="3" t="s">
        <v>543</v>
      </c>
      <c r="SP1067" s="3" t="s">
        <v>561</v>
      </c>
    </row>
    <row r="1068" spans="1:510" ht="12.75" x14ac:dyDescent="0.2">
      <c r="A1068" s="2">
        <v>43950.477646053245</v>
      </c>
      <c r="B1068" s="3" t="s">
        <v>507</v>
      </c>
      <c r="C1068" s="3" t="s">
        <v>508</v>
      </c>
      <c r="D1068" s="3" t="s">
        <v>566</v>
      </c>
      <c r="E1068" s="3" t="s">
        <v>1127</v>
      </c>
      <c r="F1068" s="3" t="s">
        <v>528</v>
      </c>
      <c r="G1068" s="3" t="s">
        <v>511</v>
      </c>
      <c r="H1068" s="3" t="s">
        <v>512</v>
      </c>
      <c r="I1068" s="3" t="s">
        <v>529</v>
      </c>
      <c r="J1068" s="3" t="s">
        <v>514</v>
      </c>
      <c r="K1068" s="3"/>
      <c r="M1068" s="3" t="s">
        <v>516</v>
      </c>
      <c r="N1068" s="3" t="s">
        <v>517</v>
      </c>
      <c r="O1068" s="3" t="s">
        <v>518</v>
      </c>
      <c r="P1068" s="3">
        <v>9</v>
      </c>
      <c r="Q1068" s="3">
        <v>4</v>
      </c>
      <c r="R1068" s="3" t="s">
        <v>745</v>
      </c>
      <c r="S1068" s="3" t="s">
        <v>519</v>
      </c>
      <c r="T1068" s="3" t="s">
        <v>533</v>
      </c>
      <c r="U1068" s="3">
        <v>33</v>
      </c>
      <c r="V1068" s="3">
        <v>35</v>
      </c>
      <c r="W1068" s="3">
        <v>31</v>
      </c>
      <c r="X1068" s="3">
        <v>33</v>
      </c>
      <c r="Y1068" s="3">
        <v>32</v>
      </c>
      <c r="Z1068" s="3" t="s">
        <v>553</v>
      </c>
      <c r="AA1068" s="6" t="s">
        <v>1125</v>
      </c>
      <c r="BA1068" s="3" t="s">
        <v>723</v>
      </c>
      <c r="BP1068" s="3" t="s">
        <v>723</v>
      </c>
      <c r="FD1068" s="3" t="s">
        <v>723</v>
      </c>
      <c r="GA1068" s="3" t="s">
        <v>723</v>
      </c>
      <c r="GB1068" s="3" t="s">
        <v>723</v>
      </c>
      <c r="GC1068" s="3" t="s">
        <v>723</v>
      </c>
      <c r="GD1068" s="3" t="s">
        <v>723</v>
      </c>
      <c r="GG1068" s="3" t="s">
        <v>723</v>
      </c>
      <c r="JD1068" s="3">
        <v>8</v>
      </c>
      <c r="JE1068" s="3">
        <v>3</v>
      </c>
      <c r="JF1068" s="3">
        <v>5</v>
      </c>
      <c r="JG1068" s="3" t="s">
        <v>730</v>
      </c>
      <c r="JH1068" s="3" t="s">
        <v>735</v>
      </c>
      <c r="KC1068" s="3" t="s">
        <v>725</v>
      </c>
      <c r="KR1068" s="3" t="s">
        <v>725</v>
      </c>
      <c r="OF1068" s="3" t="s">
        <v>725</v>
      </c>
      <c r="PC1068" s="3" t="s">
        <v>725</v>
      </c>
      <c r="PD1068" s="3" t="s">
        <v>725</v>
      </c>
      <c r="PE1068" s="3" t="s">
        <v>725</v>
      </c>
      <c r="PF1068" s="3" t="s">
        <v>727</v>
      </c>
      <c r="PI1068" s="3" t="s">
        <v>725</v>
      </c>
      <c r="SF1068" s="3">
        <v>7</v>
      </c>
      <c r="SG1068" s="3">
        <v>0</v>
      </c>
      <c r="SH1068" s="3">
        <v>1</v>
      </c>
      <c r="SI1068" s="3">
        <v>2</v>
      </c>
      <c r="SJ1068" s="3" t="s">
        <v>524</v>
      </c>
      <c r="SK1068" s="3" t="s">
        <v>735</v>
      </c>
      <c r="SL1068" s="3" t="s">
        <v>524</v>
      </c>
      <c r="SM1068" s="3" t="s">
        <v>1253</v>
      </c>
      <c r="SN1068" s="3" t="s">
        <v>594</v>
      </c>
      <c r="SO1068" s="3" t="s">
        <v>543</v>
      </c>
      <c r="SP1068" s="3" t="s">
        <v>527</v>
      </c>
    </row>
    <row r="1069" spans="1:510" ht="12.75" x14ac:dyDescent="0.2">
      <c r="A1069" s="2">
        <v>43950.478239756943</v>
      </c>
      <c r="B1069" s="3" t="s">
        <v>507</v>
      </c>
      <c r="C1069" s="3" t="s">
        <v>508</v>
      </c>
      <c r="D1069" s="3" t="s">
        <v>566</v>
      </c>
      <c r="E1069" s="3" t="s">
        <v>1143</v>
      </c>
      <c r="F1069" s="3" t="s">
        <v>510</v>
      </c>
      <c r="G1069" s="3" t="s">
        <v>511</v>
      </c>
      <c r="H1069" s="3" t="s">
        <v>512</v>
      </c>
      <c r="I1069" s="3" t="s">
        <v>529</v>
      </c>
      <c r="J1069" s="3" t="s">
        <v>514</v>
      </c>
      <c r="K1069" s="3"/>
      <c r="M1069" s="3" t="s">
        <v>572</v>
      </c>
      <c r="N1069" s="3" t="s">
        <v>531</v>
      </c>
      <c r="O1069" s="3" t="s">
        <v>518</v>
      </c>
      <c r="P1069" s="3">
        <v>6</v>
      </c>
      <c r="Q1069" s="3" t="s">
        <v>733</v>
      </c>
      <c r="R1069" s="3" t="s">
        <v>1160</v>
      </c>
      <c r="S1069" s="3" t="s">
        <v>519</v>
      </c>
      <c r="T1069" s="3" t="s">
        <v>520</v>
      </c>
      <c r="U1069" s="3" t="s">
        <v>1125</v>
      </c>
      <c r="V1069" s="3" t="s">
        <v>1125</v>
      </c>
      <c r="W1069" s="3" t="s">
        <v>1125</v>
      </c>
      <c r="X1069" s="3" t="s">
        <v>1125</v>
      </c>
      <c r="Y1069" s="3" t="s">
        <v>1125</v>
      </c>
      <c r="AA1069" s="3">
        <v>1490</v>
      </c>
      <c r="AB1069" s="3">
        <v>750</v>
      </c>
      <c r="AC1069" s="3">
        <v>740</v>
      </c>
      <c r="AD1069" s="3" t="s">
        <v>521</v>
      </c>
      <c r="AE1069" s="3" t="s">
        <v>522</v>
      </c>
      <c r="AF1069" s="3" t="s">
        <v>523</v>
      </c>
      <c r="AQ1069" s="3" t="s">
        <v>723</v>
      </c>
      <c r="BD1069" s="3" t="s">
        <v>723</v>
      </c>
      <c r="BE1069" s="3" t="s">
        <v>723</v>
      </c>
      <c r="BR1069" s="3" t="s">
        <v>723</v>
      </c>
      <c r="CA1069" s="3" t="s">
        <v>723</v>
      </c>
      <c r="FI1069" s="3" t="s">
        <v>723</v>
      </c>
      <c r="FR1069" s="3" t="s">
        <v>729</v>
      </c>
      <c r="HT1069" s="3" t="s">
        <v>723</v>
      </c>
      <c r="JD1069" s="3">
        <v>11</v>
      </c>
      <c r="JE1069" s="3">
        <v>4</v>
      </c>
      <c r="JF1069" s="3">
        <v>3</v>
      </c>
      <c r="JG1069" s="3">
        <v>4</v>
      </c>
      <c r="JH1069" s="3" t="s">
        <v>739</v>
      </c>
      <c r="JS1069" s="3" t="s">
        <v>727</v>
      </c>
      <c r="KF1069" s="3" t="s">
        <v>726</v>
      </c>
      <c r="KG1069" s="3" t="s">
        <v>725</v>
      </c>
      <c r="KT1069" s="3" t="s">
        <v>727</v>
      </c>
      <c r="LC1069" s="3" t="s">
        <v>727</v>
      </c>
      <c r="OT1069" s="3" t="s">
        <v>726</v>
      </c>
      <c r="QV1069" s="3" t="s">
        <v>725</v>
      </c>
      <c r="SF1069" s="3">
        <v>6</v>
      </c>
      <c r="SG1069" s="3">
        <v>2</v>
      </c>
      <c r="SH1069" s="3">
        <v>3</v>
      </c>
      <c r="SI1069" s="3">
        <v>0</v>
      </c>
      <c r="SJ1069" s="3" t="s">
        <v>523</v>
      </c>
      <c r="SK1069" s="3" t="s">
        <v>767</v>
      </c>
      <c r="SL1069" s="3" t="s">
        <v>524</v>
      </c>
      <c r="SM1069" s="3" t="s">
        <v>1254</v>
      </c>
      <c r="SN1069" s="3" t="s">
        <v>542</v>
      </c>
      <c r="SO1069" s="3" t="s">
        <v>554</v>
      </c>
      <c r="SP1069" s="3" t="s">
        <v>544</v>
      </c>
    </row>
    <row r="1070" spans="1:510" ht="12.75" x14ac:dyDescent="0.2">
      <c r="A1070" s="2">
        <v>43950.481045173612</v>
      </c>
      <c r="B1070" s="3" t="s">
        <v>507</v>
      </c>
      <c r="C1070" s="3" t="s">
        <v>508</v>
      </c>
      <c r="D1070" s="3" t="s">
        <v>509</v>
      </c>
      <c r="E1070" s="3" t="s">
        <v>1143</v>
      </c>
      <c r="F1070" s="3" t="s">
        <v>510</v>
      </c>
      <c r="G1070" s="3" t="s">
        <v>579</v>
      </c>
      <c r="H1070" s="3" t="s">
        <v>512</v>
      </c>
      <c r="I1070" s="3" t="s">
        <v>529</v>
      </c>
      <c r="J1070" s="3" t="s">
        <v>514</v>
      </c>
      <c r="K1070" s="3"/>
      <c r="M1070" s="3" t="s">
        <v>516</v>
      </c>
      <c r="N1070" s="3" t="s">
        <v>531</v>
      </c>
      <c r="O1070" s="3" t="s">
        <v>518</v>
      </c>
      <c r="P1070" s="3">
        <v>6</v>
      </c>
      <c r="Q1070" s="3">
        <v>4</v>
      </c>
      <c r="R1070" s="3" t="s">
        <v>1159</v>
      </c>
      <c r="S1070" s="3" t="s">
        <v>519</v>
      </c>
      <c r="T1070" s="3" t="s">
        <v>520</v>
      </c>
      <c r="U1070" s="3" t="s">
        <v>1125</v>
      </c>
      <c r="V1070" s="3" t="s">
        <v>1125</v>
      </c>
      <c r="W1070" s="3" t="s">
        <v>1125</v>
      </c>
      <c r="X1070" s="3" t="s">
        <v>1125</v>
      </c>
      <c r="Y1070" s="3" t="s">
        <v>1125</v>
      </c>
      <c r="AA1070" s="3">
        <v>1510</v>
      </c>
      <c r="AB1070" s="3">
        <v>720</v>
      </c>
      <c r="AC1070" s="3">
        <v>790</v>
      </c>
      <c r="AD1070" s="3" t="s">
        <v>564</v>
      </c>
      <c r="AE1070" s="3" t="s">
        <v>541</v>
      </c>
      <c r="AF1070" s="3" t="s">
        <v>523</v>
      </c>
      <c r="AV1070" s="3" t="s">
        <v>723</v>
      </c>
      <c r="CA1070" s="3" t="s">
        <v>723</v>
      </c>
      <c r="CJ1070" s="3" t="s">
        <v>723</v>
      </c>
      <c r="EE1070" s="3" t="s">
        <v>723</v>
      </c>
      <c r="FD1070" s="3" t="s">
        <v>723</v>
      </c>
      <c r="HO1070" s="3" t="s">
        <v>723</v>
      </c>
      <c r="HP1070" s="3" t="s">
        <v>723</v>
      </c>
      <c r="HS1070" s="3" t="s">
        <v>723</v>
      </c>
      <c r="JC1070" s="3" t="s">
        <v>723</v>
      </c>
      <c r="JD1070" s="3">
        <v>9</v>
      </c>
      <c r="JE1070" s="3">
        <v>7</v>
      </c>
      <c r="JF1070" s="3">
        <v>1</v>
      </c>
      <c r="JG1070" s="3">
        <v>1</v>
      </c>
      <c r="JH1070" s="3" t="s">
        <v>735</v>
      </c>
      <c r="SF1070" s="3">
        <v>4</v>
      </c>
      <c r="SG1070" s="3">
        <v>3</v>
      </c>
      <c r="SH1070" s="3">
        <v>2</v>
      </c>
      <c r="SI1070" s="3">
        <v>2</v>
      </c>
      <c r="SJ1070" s="3" t="s">
        <v>523</v>
      </c>
      <c r="SK1070" s="3" t="s">
        <v>728</v>
      </c>
      <c r="SL1070" s="3" t="s">
        <v>524</v>
      </c>
      <c r="SM1070" s="3" t="s">
        <v>1248</v>
      </c>
      <c r="SN1070" s="3" t="s">
        <v>570</v>
      </c>
      <c r="SO1070" s="3" t="s">
        <v>526</v>
      </c>
      <c r="SP1070" s="3" t="s">
        <v>549</v>
      </c>
    </row>
    <row r="1071" spans="1:510" ht="12.75" x14ac:dyDescent="0.2">
      <c r="A1071" s="2">
        <v>43950.481072708339</v>
      </c>
      <c r="B1071" s="3" t="s">
        <v>507</v>
      </c>
      <c r="C1071" s="3" t="s">
        <v>508</v>
      </c>
      <c r="D1071" s="3" t="s">
        <v>509</v>
      </c>
      <c r="E1071" s="3" t="s">
        <v>1143</v>
      </c>
      <c r="F1071" s="3" t="s">
        <v>510</v>
      </c>
      <c r="G1071" s="3" t="s">
        <v>511</v>
      </c>
      <c r="H1071" s="3" t="s">
        <v>512</v>
      </c>
      <c r="I1071" s="3" t="s">
        <v>529</v>
      </c>
      <c r="J1071" s="3" t="s">
        <v>514</v>
      </c>
      <c r="K1071" s="3"/>
      <c r="M1071" s="3" t="s">
        <v>516</v>
      </c>
      <c r="N1071" s="3" t="s">
        <v>578</v>
      </c>
      <c r="O1071" s="3" t="s">
        <v>518</v>
      </c>
      <c r="P1071" s="3">
        <v>7</v>
      </c>
      <c r="Q1071" s="3" t="s">
        <v>733</v>
      </c>
      <c r="R1071" s="3" t="s">
        <v>734</v>
      </c>
      <c r="S1071" s="3" t="s">
        <v>519</v>
      </c>
      <c r="T1071" s="3" t="s">
        <v>520</v>
      </c>
      <c r="U1071" s="3" t="s">
        <v>1125</v>
      </c>
      <c r="V1071" s="3" t="s">
        <v>1125</v>
      </c>
      <c r="W1071" s="3" t="s">
        <v>1125</v>
      </c>
      <c r="X1071" s="3" t="s">
        <v>1125</v>
      </c>
      <c r="Y1071" s="3" t="s">
        <v>1125</v>
      </c>
      <c r="AA1071" s="3">
        <v>1490</v>
      </c>
      <c r="AB1071" s="3">
        <v>740</v>
      </c>
      <c r="AC1071" s="3">
        <v>750</v>
      </c>
      <c r="AD1071" s="3" t="s">
        <v>586</v>
      </c>
      <c r="AE1071" s="3" t="s">
        <v>587</v>
      </c>
      <c r="AF1071" s="3" t="s">
        <v>523</v>
      </c>
      <c r="BK1071" s="3" t="s">
        <v>723</v>
      </c>
      <c r="BW1071" s="3" t="s">
        <v>723</v>
      </c>
      <c r="CU1071" s="3" t="s">
        <v>723</v>
      </c>
      <c r="CZ1071" s="3" t="s">
        <v>723</v>
      </c>
      <c r="DV1071" s="3" t="s">
        <v>723</v>
      </c>
      <c r="GK1071" s="3" t="s">
        <v>723</v>
      </c>
      <c r="HB1071" s="3" t="s">
        <v>723</v>
      </c>
      <c r="HL1071" s="3" t="s">
        <v>729</v>
      </c>
      <c r="JD1071" s="3">
        <v>7</v>
      </c>
      <c r="JE1071" s="3">
        <v>3</v>
      </c>
      <c r="JF1071" s="3">
        <v>2</v>
      </c>
      <c r="JG1071" s="3">
        <v>2</v>
      </c>
      <c r="JH1071" s="3" t="s">
        <v>847</v>
      </c>
      <c r="SF1071" s="3">
        <v>3</v>
      </c>
      <c r="SG1071" s="3">
        <v>2</v>
      </c>
      <c r="SH1071" s="3">
        <v>2</v>
      </c>
      <c r="SI1071" s="3">
        <v>1</v>
      </c>
      <c r="SJ1071" s="3" t="s">
        <v>524</v>
      </c>
      <c r="SK1071" s="3" t="s">
        <v>892</v>
      </c>
      <c r="SL1071" s="3" t="s">
        <v>524</v>
      </c>
      <c r="SM1071" s="3" t="s">
        <v>1254</v>
      </c>
      <c r="SN1071" s="3" t="s">
        <v>542</v>
      </c>
      <c r="SO1071" s="3" t="s">
        <v>543</v>
      </c>
      <c r="SP1071" s="3" t="s">
        <v>549</v>
      </c>
    </row>
    <row r="1072" spans="1:510" ht="12.75" x14ac:dyDescent="0.2">
      <c r="A1072" s="2">
        <v>43950.483228738427</v>
      </c>
      <c r="B1072" s="3" t="s">
        <v>507</v>
      </c>
      <c r="C1072" s="3" t="s">
        <v>588</v>
      </c>
      <c r="D1072" s="3" t="s">
        <v>562</v>
      </c>
      <c r="E1072" s="3" t="s">
        <v>1143</v>
      </c>
      <c r="F1072" s="3" t="s">
        <v>510</v>
      </c>
      <c r="G1072" s="3" t="s">
        <v>579</v>
      </c>
      <c r="H1072" s="3" t="s">
        <v>574</v>
      </c>
      <c r="I1072" s="3" t="s">
        <v>513</v>
      </c>
      <c r="J1072" s="3" t="s">
        <v>514</v>
      </c>
      <c r="K1072" s="3"/>
      <c r="M1072" s="3" t="s">
        <v>516</v>
      </c>
      <c r="N1072" s="3" t="s">
        <v>517</v>
      </c>
      <c r="O1072" s="3" t="s">
        <v>532</v>
      </c>
      <c r="P1072" s="3">
        <v>10</v>
      </c>
      <c r="Q1072" s="3" t="s">
        <v>733</v>
      </c>
      <c r="R1072" s="3" t="s">
        <v>745</v>
      </c>
      <c r="S1072" s="3" t="s">
        <v>592</v>
      </c>
      <c r="T1072" s="3" t="s">
        <v>533</v>
      </c>
      <c r="U1072" s="3">
        <v>35</v>
      </c>
      <c r="V1072" s="3">
        <v>36</v>
      </c>
      <c r="W1072" s="3">
        <v>35</v>
      </c>
      <c r="X1072" s="3">
        <v>35</v>
      </c>
      <c r="Y1072" s="3">
        <v>35</v>
      </c>
      <c r="Z1072" s="3" t="s">
        <v>534</v>
      </c>
      <c r="AA1072" s="3">
        <v>1550</v>
      </c>
      <c r="AB1072" s="3">
        <v>750</v>
      </c>
      <c r="AC1072" s="3">
        <v>800</v>
      </c>
      <c r="AD1072" s="3" t="s">
        <v>560</v>
      </c>
      <c r="AE1072" s="3" t="s">
        <v>522</v>
      </c>
      <c r="AF1072" s="3" t="s">
        <v>523</v>
      </c>
      <c r="AV1072" s="3" t="s">
        <v>723</v>
      </c>
      <c r="BD1072" s="3" t="s">
        <v>723</v>
      </c>
      <c r="BW1072" s="3" t="s">
        <v>723</v>
      </c>
      <c r="CA1072" s="3" t="s">
        <v>723</v>
      </c>
      <c r="CP1072" s="3" t="s">
        <v>723</v>
      </c>
      <c r="CW1072" s="3" t="s">
        <v>723</v>
      </c>
      <c r="DR1072" s="3" t="s">
        <v>729</v>
      </c>
      <c r="EL1072" s="3" t="s">
        <v>723</v>
      </c>
      <c r="FD1072" s="3" t="s">
        <v>729</v>
      </c>
      <c r="HB1072" s="3" t="s">
        <v>729</v>
      </c>
      <c r="HJ1072" s="3" t="s">
        <v>729</v>
      </c>
      <c r="IA1072" s="3" t="s">
        <v>729</v>
      </c>
      <c r="IO1072" s="3" t="s">
        <v>723</v>
      </c>
      <c r="IR1072" s="3" t="s">
        <v>723</v>
      </c>
      <c r="JC1072" s="3" t="s">
        <v>723</v>
      </c>
      <c r="JD1072" s="3">
        <v>15</v>
      </c>
      <c r="JE1072" s="3">
        <v>10</v>
      </c>
      <c r="JF1072" s="3">
        <v>3</v>
      </c>
      <c r="JG1072" s="3">
        <v>2</v>
      </c>
      <c r="JH1072" s="3" t="s">
        <v>735</v>
      </c>
      <c r="OF1072" s="3" t="s">
        <v>725</v>
      </c>
      <c r="SF1072" s="3">
        <v>12</v>
      </c>
      <c r="SG1072" s="3">
        <v>2</v>
      </c>
      <c r="SH1072" s="3">
        <v>1</v>
      </c>
      <c r="SI1072" s="3">
        <v>8</v>
      </c>
      <c r="SJ1072" s="3" t="s">
        <v>524</v>
      </c>
      <c r="SK1072" s="3" t="s">
        <v>735</v>
      </c>
      <c r="SL1072" s="3" t="s">
        <v>524</v>
      </c>
      <c r="SM1072" s="3" t="s">
        <v>1254</v>
      </c>
      <c r="SN1072" s="3" t="s">
        <v>542</v>
      </c>
      <c r="SO1072" s="3" t="s">
        <v>554</v>
      </c>
      <c r="SP1072" s="3" t="s">
        <v>544</v>
      </c>
    </row>
    <row r="1073" spans="1:510" ht="12.75" x14ac:dyDescent="0.2">
      <c r="A1073" s="2">
        <v>43950.483287650466</v>
      </c>
      <c r="B1073" s="3" t="s">
        <v>507</v>
      </c>
      <c r="C1073" s="3" t="s">
        <v>588</v>
      </c>
      <c r="D1073" s="3" t="s">
        <v>562</v>
      </c>
      <c r="E1073" s="3" t="s">
        <v>1143</v>
      </c>
      <c r="F1073" s="3" t="s">
        <v>510</v>
      </c>
      <c r="G1073" s="3" t="s">
        <v>579</v>
      </c>
      <c r="H1073" s="3" t="s">
        <v>574</v>
      </c>
      <c r="I1073" s="3" t="s">
        <v>513</v>
      </c>
      <c r="J1073" s="3" t="s">
        <v>514</v>
      </c>
      <c r="K1073" s="3"/>
      <c r="M1073" s="3" t="s">
        <v>516</v>
      </c>
      <c r="N1073" s="3" t="s">
        <v>517</v>
      </c>
      <c r="O1073" s="3" t="s">
        <v>532</v>
      </c>
      <c r="P1073" s="3">
        <v>10</v>
      </c>
      <c r="Q1073" s="3" t="s">
        <v>733</v>
      </c>
      <c r="R1073" s="3" t="s">
        <v>745</v>
      </c>
      <c r="S1073" s="3" t="s">
        <v>592</v>
      </c>
      <c r="T1073" s="3" t="s">
        <v>533</v>
      </c>
      <c r="U1073" s="3">
        <v>35</v>
      </c>
      <c r="V1073" s="3">
        <v>36</v>
      </c>
      <c r="W1073" s="3">
        <v>35</v>
      </c>
      <c r="X1073" s="3">
        <v>35</v>
      </c>
      <c r="Y1073" s="3">
        <v>35</v>
      </c>
      <c r="Z1073" s="3" t="s">
        <v>534</v>
      </c>
      <c r="AA1073" s="3">
        <v>1550</v>
      </c>
      <c r="AB1073" s="3">
        <v>750</v>
      </c>
      <c r="AC1073" s="3">
        <v>800</v>
      </c>
      <c r="AD1073" s="3" t="s">
        <v>560</v>
      </c>
      <c r="AE1073" s="3" t="s">
        <v>522</v>
      </c>
      <c r="AF1073" s="3" t="s">
        <v>523</v>
      </c>
      <c r="AV1073" s="3" t="s">
        <v>723</v>
      </c>
      <c r="BD1073" s="3" t="s">
        <v>723</v>
      </c>
      <c r="BW1073" s="3" t="s">
        <v>723</v>
      </c>
      <c r="CA1073" s="3" t="s">
        <v>723</v>
      </c>
      <c r="CP1073" s="3" t="s">
        <v>723</v>
      </c>
      <c r="CW1073" s="3" t="s">
        <v>723</v>
      </c>
      <c r="DR1073" s="3" t="s">
        <v>729</v>
      </c>
      <c r="EL1073" s="3" t="s">
        <v>723</v>
      </c>
      <c r="FD1073" s="3" t="s">
        <v>729</v>
      </c>
      <c r="HB1073" s="3" t="s">
        <v>729</v>
      </c>
      <c r="HJ1073" s="3" t="s">
        <v>729</v>
      </c>
      <c r="IA1073" s="3" t="s">
        <v>729</v>
      </c>
      <c r="IO1073" s="3" t="s">
        <v>723</v>
      </c>
      <c r="IR1073" s="3" t="s">
        <v>723</v>
      </c>
      <c r="JC1073" s="3" t="s">
        <v>723</v>
      </c>
      <c r="JD1073" s="3">
        <v>15</v>
      </c>
      <c r="JE1073" s="3">
        <v>10</v>
      </c>
      <c r="JF1073" s="3">
        <v>3</v>
      </c>
      <c r="JG1073" s="3">
        <v>2</v>
      </c>
      <c r="JH1073" s="3" t="s">
        <v>735</v>
      </c>
      <c r="OF1073" s="3" t="s">
        <v>725</v>
      </c>
      <c r="SF1073" s="3">
        <v>12</v>
      </c>
      <c r="SG1073" s="3">
        <v>2</v>
      </c>
      <c r="SH1073" s="3">
        <v>1</v>
      </c>
      <c r="SI1073" s="3">
        <v>8</v>
      </c>
      <c r="SJ1073" s="3" t="s">
        <v>524</v>
      </c>
      <c r="SK1073" s="3" t="s">
        <v>735</v>
      </c>
      <c r="SL1073" s="3" t="s">
        <v>524</v>
      </c>
      <c r="SM1073" s="3" t="s">
        <v>1254</v>
      </c>
      <c r="SN1073" s="3" t="s">
        <v>542</v>
      </c>
      <c r="SO1073" s="3" t="s">
        <v>554</v>
      </c>
      <c r="SP1073" s="3" t="s">
        <v>544</v>
      </c>
    </row>
    <row r="1074" spans="1:510" ht="12.75" x14ac:dyDescent="0.2">
      <c r="A1074" s="2">
        <v>43950.486237407407</v>
      </c>
      <c r="B1074" s="3" t="s">
        <v>507</v>
      </c>
      <c r="C1074" s="3" t="s">
        <v>508</v>
      </c>
      <c r="D1074" s="3" t="s">
        <v>566</v>
      </c>
      <c r="E1074" s="3" t="s">
        <v>1143</v>
      </c>
      <c r="F1074" s="3" t="s">
        <v>510</v>
      </c>
      <c r="G1074" s="3" t="s">
        <v>756</v>
      </c>
      <c r="H1074" s="3" t="s">
        <v>512</v>
      </c>
      <c r="I1074" s="3" t="s">
        <v>556</v>
      </c>
      <c r="J1074" s="3" t="s">
        <v>514</v>
      </c>
      <c r="K1074" s="3"/>
      <c r="M1074" s="3" t="s">
        <v>572</v>
      </c>
      <c r="N1074" s="3" t="s">
        <v>578</v>
      </c>
      <c r="O1074" s="3" t="s">
        <v>605</v>
      </c>
      <c r="P1074" s="3">
        <v>9</v>
      </c>
      <c r="Q1074" s="3" t="s">
        <v>733</v>
      </c>
      <c r="R1074" s="3" t="s">
        <v>1159</v>
      </c>
      <c r="S1074" s="3" t="s">
        <v>519</v>
      </c>
      <c r="T1074" s="3" t="s">
        <v>533</v>
      </c>
      <c r="U1074" s="3">
        <v>33</v>
      </c>
      <c r="V1074" s="3">
        <v>35</v>
      </c>
      <c r="W1074" s="3">
        <v>28</v>
      </c>
      <c r="X1074" s="3">
        <v>34</v>
      </c>
      <c r="Y1074" s="3">
        <v>35</v>
      </c>
      <c r="Z1074" s="3" t="s">
        <v>534</v>
      </c>
      <c r="AA1074" s="3">
        <v>1490</v>
      </c>
      <c r="AB1074" s="3">
        <v>790</v>
      </c>
      <c r="AC1074" s="3">
        <v>700</v>
      </c>
      <c r="AD1074" s="3" t="s">
        <v>564</v>
      </c>
      <c r="AE1074" s="3" t="s">
        <v>541</v>
      </c>
      <c r="AF1074" s="3" t="s">
        <v>523</v>
      </c>
      <c r="BR1074" s="3" t="s">
        <v>723</v>
      </c>
      <c r="BW1074" s="3" t="s">
        <v>723</v>
      </c>
      <c r="CA1074" s="3" t="s">
        <v>723</v>
      </c>
      <c r="CJ1074" s="3" t="s">
        <v>723</v>
      </c>
      <c r="DR1074" s="3" t="s">
        <v>723</v>
      </c>
      <c r="DT1074" s="3" t="s">
        <v>723</v>
      </c>
      <c r="EG1074" s="3" t="s">
        <v>723</v>
      </c>
      <c r="EL1074" s="3" t="s">
        <v>729</v>
      </c>
      <c r="EM1074" s="3" t="s">
        <v>723</v>
      </c>
      <c r="HJ1074" s="3" t="s">
        <v>723</v>
      </c>
      <c r="JD1074" s="3">
        <v>12</v>
      </c>
      <c r="JE1074" s="3">
        <v>6</v>
      </c>
      <c r="JF1074" s="3">
        <v>4</v>
      </c>
      <c r="JG1074" s="3">
        <v>2</v>
      </c>
      <c r="JH1074" s="3" t="s">
        <v>739</v>
      </c>
      <c r="KT1074" s="3" t="s">
        <v>725</v>
      </c>
      <c r="KY1074" s="3" t="s">
        <v>726</v>
      </c>
      <c r="LC1074" s="3" t="s">
        <v>727</v>
      </c>
      <c r="LL1074" s="3" t="s">
        <v>726</v>
      </c>
      <c r="MT1074" s="3" t="s">
        <v>725</v>
      </c>
      <c r="MV1074" s="3" t="s">
        <v>726</v>
      </c>
      <c r="NI1074" s="3" t="s">
        <v>725</v>
      </c>
      <c r="NN1074" s="3" t="s">
        <v>726</v>
      </c>
      <c r="NO1074" s="3" t="s">
        <v>725</v>
      </c>
      <c r="QL1074" s="3" t="s">
        <v>725</v>
      </c>
      <c r="SF1074" s="3">
        <v>7</v>
      </c>
      <c r="SG1074" s="3">
        <v>4</v>
      </c>
      <c r="SH1074" s="3">
        <v>1</v>
      </c>
      <c r="SI1074" s="3">
        <v>2</v>
      </c>
      <c r="SJ1074" s="3" t="s">
        <v>524</v>
      </c>
      <c r="SK1074" s="3" t="s">
        <v>739</v>
      </c>
      <c r="SL1074" s="3" t="s">
        <v>524</v>
      </c>
      <c r="SM1074" s="3" t="s">
        <v>1249</v>
      </c>
      <c r="SN1074" s="3" t="s">
        <v>542</v>
      </c>
      <c r="SO1074" s="3" t="s">
        <v>526</v>
      </c>
      <c r="SP1074" s="3" t="s">
        <v>527</v>
      </c>
    </row>
    <row r="1075" spans="1:510" ht="12.75" x14ac:dyDescent="0.2">
      <c r="A1075" s="2">
        <v>43950.488921053242</v>
      </c>
      <c r="B1075" s="3" t="s">
        <v>507</v>
      </c>
      <c r="C1075" s="3" t="s">
        <v>508</v>
      </c>
      <c r="D1075" s="3" t="s">
        <v>566</v>
      </c>
      <c r="E1075" s="3" t="s">
        <v>1143</v>
      </c>
      <c r="F1075" s="3" t="s">
        <v>510</v>
      </c>
      <c r="G1075" s="3" t="s">
        <v>756</v>
      </c>
      <c r="H1075" s="3" t="s">
        <v>512</v>
      </c>
      <c r="I1075" s="3" t="s">
        <v>556</v>
      </c>
      <c r="J1075" s="3" t="s">
        <v>514</v>
      </c>
      <c r="K1075" s="3"/>
      <c r="M1075" s="3" t="s">
        <v>572</v>
      </c>
      <c r="N1075" s="3" t="s">
        <v>578</v>
      </c>
      <c r="O1075" s="3" t="s">
        <v>605</v>
      </c>
      <c r="P1075" s="3">
        <v>9</v>
      </c>
      <c r="Q1075" s="3" t="s">
        <v>733</v>
      </c>
      <c r="R1075" s="3" t="s">
        <v>1159</v>
      </c>
      <c r="S1075" s="3" t="s">
        <v>519</v>
      </c>
      <c r="T1075" s="3" t="s">
        <v>533</v>
      </c>
      <c r="U1075" s="3">
        <v>33</v>
      </c>
      <c r="V1075" s="3">
        <v>35</v>
      </c>
      <c r="W1075" s="3">
        <v>28</v>
      </c>
      <c r="X1075" s="3">
        <v>34</v>
      </c>
      <c r="Y1075" s="3">
        <v>35</v>
      </c>
      <c r="Z1075" s="3" t="s">
        <v>534</v>
      </c>
      <c r="AA1075" s="3">
        <v>1490</v>
      </c>
      <c r="AB1075" s="3">
        <v>790</v>
      </c>
      <c r="AC1075" s="3">
        <v>700</v>
      </c>
      <c r="AD1075" s="3" t="s">
        <v>564</v>
      </c>
      <c r="AE1075" s="3" t="s">
        <v>541</v>
      </c>
      <c r="AF1075" s="3" t="s">
        <v>523</v>
      </c>
      <c r="BR1075" s="3" t="s">
        <v>723</v>
      </c>
      <c r="BW1075" s="3" t="s">
        <v>723</v>
      </c>
      <c r="CA1075" s="3" t="s">
        <v>723</v>
      </c>
      <c r="CJ1075" s="3" t="s">
        <v>723</v>
      </c>
      <c r="DR1075" s="3" t="s">
        <v>723</v>
      </c>
      <c r="DT1075" s="3" t="s">
        <v>723</v>
      </c>
      <c r="EG1075" s="3" t="s">
        <v>723</v>
      </c>
      <c r="EL1075" s="3" t="s">
        <v>729</v>
      </c>
      <c r="EM1075" s="3" t="s">
        <v>723</v>
      </c>
      <c r="HJ1075" s="3" t="s">
        <v>723</v>
      </c>
      <c r="JD1075" s="3">
        <v>12</v>
      </c>
      <c r="JE1075" s="3">
        <v>6</v>
      </c>
      <c r="JF1075" s="3">
        <v>4</v>
      </c>
      <c r="JG1075" s="3">
        <v>2</v>
      </c>
      <c r="JH1075" s="3" t="s">
        <v>739</v>
      </c>
      <c r="KT1075" s="3" t="s">
        <v>725</v>
      </c>
      <c r="KY1075" s="3" t="s">
        <v>726</v>
      </c>
      <c r="LC1075" s="3" t="s">
        <v>727</v>
      </c>
      <c r="LL1075" s="3" t="s">
        <v>726</v>
      </c>
      <c r="MT1075" s="3" t="s">
        <v>725</v>
      </c>
      <c r="MV1075" s="3" t="s">
        <v>726</v>
      </c>
      <c r="NI1075" s="3" t="s">
        <v>725</v>
      </c>
      <c r="NN1075" s="3" t="s">
        <v>726</v>
      </c>
      <c r="NO1075" s="3" t="s">
        <v>725</v>
      </c>
      <c r="QL1075" s="3" t="s">
        <v>725</v>
      </c>
      <c r="SF1075" s="3">
        <v>7</v>
      </c>
      <c r="SG1075" s="3">
        <v>4</v>
      </c>
      <c r="SH1075" s="3">
        <v>1</v>
      </c>
      <c r="SI1075" s="3">
        <v>2</v>
      </c>
      <c r="SJ1075" s="3" t="s">
        <v>524</v>
      </c>
      <c r="SK1075" s="3" t="s">
        <v>739</v>
      </c>
      <c r="SL1075" s="3" t="s">
        <v>524</v>
      </c>
      <c r="SM1075" s="3" t="s">
        <v>1249</v>
      </c>
      <c r="SN1075" s="3" t="s">
        <v>542</v>
      </c>
      <c r="SO1075" s="3" t="s">
        <v>526</v>
      </c>
      <c r="SP1075" s="3" t="s">
        <v>527</v>
      </c>
    </row>
    <row r="1076" spans="1:510" ht="12.75" x14ac:dyDescent="0.2">
      <c r="A1076" s="2">
        <v>43950.48989143518</v>
      </c>
      <c r="B1076" s="3" t="s">
        <v>507</v>
      </c>
      <c r="C1076" s="3" t="s">
        <v>508</v>
      </c>
      <c r="D1076" s="3" t="s">
        <v>566</v>
      </c>
      <c r="E1076" s="3" t="s">
        <v>1143</v>
      </c>
      <c r="F1076" s="3" t="s">
        <v>510</v>
      </c>
      <c r="G1076" s="3" t="s">
        <v>579</v>
      </c>
      <c r="H1076" s="3" t="s">
        <v>512</v>
      </c>
      <c r="I1076" s="3" t="s">
        <v>529</v>
      </c>
      <c r="J1076" s="3" t="s">
        <v>514</v>
      </c>
      <c r="K1076" s="3"/>
      <c r="M1076" s="3" t="s">
        <v>572</v>
      </c>
      <c r="N1076" s="3" t="s">
        <v>531</v>
      </c>
      <c r="O1076" s="3" t="s">
        <v>518</v>
      </c>
      <c r="P1076" s="3">
        <v>7</v>
      </c>
      <c r="Q1076" s="3">
        <v>4</v>
      </c>
      <c r="R1076" s="3" t="s">
        <v>734</v>
      </c>
      <c r="S1076" s="3" t="s">
        <v>519</v>
      </c>
      <c r="T1076" s="3" t="s">
        <v>533</v>
      </c>
      <c r="U1076" s="3">
        <v>34</v>
      </c>
      <c r="V1076" s="3">
        <v>32</v>
      </c>
      <c r="W1076" s="3">
        <v>36</v>
      </c>
      <c r="X1076" s="3">
        <v>36</v>
      </c>
      <c r="Y1076" s="3">
        <v>35</v>
      </c>
      <c r="Z1076" s="3" t="s">
        <v>553</v>
      </c>
      <c r="AA1076" s="6" t="s">
        <v>1125</v>
      </c>
      <c r="BF1076" s="3" t="s">
        <v>723</v>
      </c>
      <c r="BZ1076" s="3" t="s">
        <v>723</v>
      </c>
      <c r="DE1076" s="3" t="s">
        <v>723</v>
      </c>
      <c r="GA1076" s="3" t="s">
        <v>723</v>
      </c>
      <c r="GB1076" s="3" t="s">
        <v>723</v>
      </c>
      <c r="GC1076" s="3" t="s">
        <v>723</v>
      </c>
      <c r="GD1076" s="3" t="s">
        <v>723</v>
      </c>
      <c r="GI1076" s="3" t="s">
        <v>723</v>
      </c>
      <c r="HY1076" s="3" t="s">
        <v>723</v>
      </c>
      <c r="JD1076" s="3">
        <v>16</v>
      </c>
      <c r="JE1076" s="3">
        <v>4</v>
      </c>
      <c r="JF1076" s="3">
        <v>9</v>
      </c>
      <c r="JG1076" s="3">
        <v>3</v>
      </c>
      <c r="JH1076" s="3" t="s">
        <v>779</v>
      </c>
      <c r="KH1076" s="3" t="s">
        <v>725</v>
      </c>
      <c r="LB1076" s="3" t="s">
        <v>725</v>
      </c>
      <c r="MG1076" s="3" t="s">
        <v>725</v>
      </c>
      <c r="PC1076" s="3" t="s">
        <v>726</v>
      </c>
      <c r="PD1076" s="3" t="s">
        <v>725</v>
      </c>
      <c r="PE1076" s="3" t="s">
        <v>725</v>
      </c>
      <c r="PF1076" s="3" t="s">
        <v>726</v>
      </c>
      <c r="PK1076" s="3" t="s">
        <v>725</v>
      </c>
      <c r="QG1076" s="3" t="s">
        <v>725</v>
      </c>
      <c r="RA1076" s="3" t="s">
        <v>725</v>
      </c>
      <c r="SF1076" s="3">
        <v>11</v>
      </c>
      <c r="SG1076" s="3">
        <v>5</v>
      </c>
      <c r="SH1076" s="3">
        <v>0</v>
      </c>
      <c r="SI1076" s="3">
        <v>1</v>
      </c>
      <c r="SJ1076" s="3" t="s">
        <v>524</v>
      </c>
      <c r="SK1076" s="3" t="s">
        <v>779</v>
      </c>
      <c r="SL1076" s="3" t="s">
        <v>524</v>
      </c>
      <c r="SM1076" s="3" t="s">
        <v>1254</v>
      </c>
      <c r="SN1076" s="3" t="s">
        <v>542</v>
      </c>
      <c r="SO1076" s="3" t="s">
        <v>554</v>
      </c>
      <c r="SP1076" s="3" t="s">
        <v>544</v>
      </c>
    </row>
    <row r="1077" spans="1:510" ht="12.75" x14ac:dyDescent="0.2">
      <c r="A1077" s="2">
        <v>43950.491459571756</v>
      </c>
      <c r="B1077" s="3" t="s">
        <v>507</v>
      </c>
      <c r="C1077" s="3" t="s">
        <v>508</v>
      </c>
      <c r="D1077" s="3" t="s">
        <v>509</v>
      </c>
      <c r="E1077" s="3" t="s">
        <v>1143</v>
      </c>
      <c r="F1077" s="3" t="s">
        <v>528</v>
      </c>
      <c r="G1077" s="3" t="s">
        <v>511</v>
      </c>
      <c r="H1077" s="3" t="s">
        <v>512</v>
      </c>
      <c r="I1077" s="3" t="s">
        <v>529</v>
      </c>
      <c r="J1077" s="3" t="s">
        <v>514</v>
      </c>
      <c r="K1077" s="3"/>
      <c r="M1077" s="3" t="s">
        <v>516</v>
      </c>
      <c r="N1077" s="3" t="s">
        <v>517</v>
      </c>
      <c r="O1077" s="3" t="s">
        <v>532</v>
      </c>
      <c r="P1077" s="3">
        <v>9</v>
      </c>
      <c r="Q1077" s="3">
        <v>4</v>
      </c>
      <c r="R1077" s="3" t="s">
        <v>1125</v>
      </c>
      <c r="S1077" s="3" t="s">
        <v>569</v>
      </c>
      <c r="T1077" s="3" t="s">
        <v>533</v>
      </c>
      <c r="U1077" s="3">
        <v>36</v>
      </c>
      <c r="V1077" s="3">
        <v>36</v>
      </c>
      <c r="W1077" s="3">
        <v>36</v>
      </c>
      <c r="X1077" s="3">
        <v>36</v>
      </c>
      <c r="Y1077" s="3">
        <v>35</v>
      </c>
      <c r="Z1077" s="3" t="s">
        <v>553</v>
      </c>
      <c r="AA1077" s="6" t="s">
        <v>1125</v>
      </c>
      <c r="BR1077" s="3" t="s">
        <v>723</v>
      </c>
      <c r="BS1077" s="3" t="s">
        <v>723</v>
      </c>
      <c r="BW1077" s="3" t="s">
        <v>723</v>
      </c>
      <c r="CP1077" s="3" t="s">
        <v>723</v>
      </c>
      <c r="EE1077" s="3" t="s">
        <v>729</v>
      </c>
      <c r="FD1077" s="3" t="s">
        <v>723</v>
      </c>
      <c r="GA1077" s="3" t="s">
        <v>723</v>
      </c>
      <c r="HO1077" s="3" t="s">
        <v>723</v>
      </c>
      <c r="IA1077" s="3" t="s">
        <v>723</v>
      </c>
      <c r="JC1077" s="3" t="s">
        <v>723</v>
      </c>
      <c r="JE1077" s="3">
        <v>10</v>
      </c>
      <c r="JF1077" s="3">
        <v>10</v>
      </c>
      <c r="JG1077" s="3">
        <v>1</v>
      </c>
      <c r="JH1077" s="3" t="s">
        <v>731</v>
      </c>
      <c r="KT1077" s="3" t="s">
        <v>725</v>
      </c>
      <c r="KU1077" s="3" t="s">
        <v>726</v>
      </c>
      <c r="LR1077" s="3" t="s">
        <v>726</v>
      </c>
      <c r="NG1077" s="3" t="s">
        <v>725</v>
      </c>
      <c r="OF1077" s="3" t="s">
        <v>725</v>
      </c>
      <c r="PC1077" s="3" t="s">
        <v>726</v>
      </c>
      <c r="QQ1077" s="3" t="s">
        <v>725</v>
      </c>
      <c r="RC1077" s="3" t="s">
        <v>725</v>
      </c>
      <c r="SE1077" s="3" t="s">
        <v>725</v>
      </c>
      <c r="SF1077" s="3">
        <v>6</v>
      </c>
      <c r="SG1077" s="3">
        <v>0</v>
      </c>
      <c r="SH1077" s="3">
        <v>2</v>
      </c>
      <c r="SI1077" s="3">
        <v>5</v>
      </c>
      <c r="SJ1077" s="3" t="s">
        <v>524</v>
      </c>
      <c r="SK1077" s="3" t="s">
        <v>731</v>
      </c>
      <c r="SL1077" s="3" t="s">
        <v>524</v>
      </c>
      <c r="SM1077" s="3" t="s">
        <v>1248</v>
      </c>
      <c r="SN1077" s="3" t="s">
        <v>594</v>
      </c>
      <c r="SO1077" s="3" t="s">
        <v>554</v>
      </c>
      <c r="SP1077" s="3" t="s">
        <v>544</v>
      </c>
    </row>
    <row r="1078" spans="1:510" ht="12.75" x14ac:dyDescent="0.2">
      <c r="A1078" s="2">
        <v>43950.500156354166</v>
      </c>
      <c r="B1078" s="3" t="s">
        <v>507</v>
      </c>
      <c r="C1078" s="3" t="s">
        <v>508</v>
      </c>
      <c r="D1078" s="3" t="s">
        <v>509</v>
      </c>
      <c r="E1078" s="3" t="s">
        <v>1143</v>
      </c>
      <c r="F1078" s="3" t="s">
        <v>528</v>
      </c>
      <c r="G1078" s="3" t="s">
        <v>511</v>
      </c>
      <c r="H1078" s="3" t="s">
        <v>536</v>
      </c>
      <c r="I1078" s="3" t="s">
        <v>529</v>
      </c>
      <c r="J1078" s="3" t="s">
        <v>514</v>
      </c>
      <c r="K1078" s="3"/>
      <c r="M1078" s="3" t="s">
        <v>516</v>
      </c>
      <c r="N1078" s="3" t="s">
        <v>578</v>
      </c>
      <c r="O1078" s="3" t="s">
        <v>518</v>
      </c>
      <c r="P1078" s="3">
        <v>9</v>
      </c>
      <c r="Q1078" s="3" t="s">
        <v>733</v>
      </c>
      <c r="R1078" s="3" t="s">
        <v>745</v>
      </c>
      <c r="S1078" s="3" t="s">
        <v>569</v>
      </c>
      <c r="T1078" s="3" t="s">
        <v>520</v>
      </c>
      <c r="U1078" s="3" t="s">
        <v>1125</v>
      </c>
      <c r="V1078" s="3" t="s">
        <v>1125</v>
      </c>
      <c r="W1078" s="3" t="s">
        <v>1125</v>
      </c>
      <c r="X1078" s="3" t="s">
        <v>1125</v>
      </c>
      <c r="Y1078" s="3" t="s">
        <v>1125</v>
      </c>
      <c r="AA1078" s="3">
        <v>1580</v>
      </c>
      <c r="AB1078" s="3">
        <v>780</v>
      </c>
      <c r="AC1078" s="3">
        <v>800</v>
      </c>
      <c r="AD1078" s="3" t="s">
        <v>560</v>
      </c>
      <c r="AE1078" s="3" t="s">
        <v>548</v>
      </c>
      <c r="AF1078" s="3" t="s">
        <v>523</v>
      </c>
      <c r="AV1078" s="3" t="s">
        <v>723</v>
      </c>
      <c r="AZ1078" s="3" t="s">
        <v>723</v>
      </c>
      <c r="BD1078" s="3" t="s">
        <v>723</v>
      </c>
      <c r="BR1078" s="3" t="s">
        <v>723</v>
      </c>
      <c r="BS1078" s="3" t="s">
        <v>723</v>
      </c>
      <c r="BT1078" s="3" t="s">
        <v>723</v>
      </c>
      <c r="BW1078" s="3" t="s">
        <v>723</v>
      </c>
      <c r="CJ1078" s="3" t="s">
        <v>723</v>
      </c>
      <c r="CP1078" s="3" t="s">
        <v>723</v>
      </c>
      <c r="CX1078" s="3" t="s">
        <v>723</v>
      </c>
      <c r="DG1078" s="3" t="s">
        <v>723</v>
      </c>
      <c r="DS1078" s="3" t="s">
        <v>723</v>
      </c>
      <c r="DT1078" s="3" t="s">
        <v>723</v>
      </c>
      <c r="EE1078" s="3" t="s">
        <v>723</v>
      </c>
      <c r="EL1078" s="3" t="s">
        <v>723</v>
      </c>
      <c r="EO1078" s="3" t="s">
        <v>723</v>
      </c>
      <c r="FD1078" s="3" t="s">
        <v>723</v>
      </c>
      <c r="GA1078" s="3" t="s">
        <v>723</v>
      </c>
      <c r="GJ1078" s="3" t="s">
        <v>723</v>
      </c>
      <c r="GS1078" s="3" t="s">
        <v>723</v>
      </c>
      <c r="HO1078" s="3" t="s">
        <v>723</v>
      </c>
      <c r="JC1078" s="3" t="s">
        <v>723</v>
      </c>
      <c r="JD1078" s="3">
        <v>23</v>
      </c>
      <c r="JE1078" s="3">
        <v>21</v>
      </c>
      <c r="JF1078" s="3">
        <v>1</v>
      </c>
      <c r="JG1078" s="3">
        <v>1</v>
      </c>
      <c r="JH1078" s="3" t="s">
        <v>746</v>
      </c>
      <c r="JX1078" s="3" t="s">
        <v>725</v>
      </c>
      <c r="KB1078" s="3" t="s">
        <v>727</v>
      </c>
      <c r="KF1078" s="3" t="s">
        <v>725</v>
      </c>
      <c r="KT1078" s="3" t="s">
        <v>726</v>
      </c>
      <c r="KU1078" s="3" t="s">
        <v>725</v>
      </c>
      <c r="KV1078" s="3" t="s">
        <v>725</v>
      </c>
      <c r="KY1078" s="3" t="s">
        <v>725</v>
      </c>
      <c r="LL1078" s="3" t="s">
        <v>725</v>
      </c>
      <c r="LR1078" s="3" t="s">
        <v>725</v>
      </c>
      <c r="LZ1078" s="3" t="s">
        <v>725</v>
      </c>
      <c r="MI1078" s="3" t="s">
        <v>725</v>
      </c>
      <c r="MU1078" s="3" t="s">
        <v>725</v>
      </c>
      <c r="MV1078" s="3" t="s">
        <v>727</v>
      </c>
      <c r="NG1078" s="3" t="s">
        <v>726</v>
      </c>
      <c r="NN1078" s="3" t="s">
        <v>725</v>
      </c>
      <c r="NQ1078" s="3" t="s">
        <v>725</v>
      </c>
      <c r="OF1078" s="3" t="s">
        <v>727</v>
      </c>
      <c r="PC1078" s="3" t="s">
        <v>725</v>
      </c>
      <c r="PL1078" s="3" t="s">
        <v>726</v>
      </c>
      <c r="PU1078" s="3" t="s">
        <v>725</v>
      </c>
      <c r="QQ1078" s="3" t="s">
        <v>725</v>
      </c>
      <c r="SE1078" s="3" t="s">
        <v>725</v>
      </c>
      <c r="SF1078" s="3">
        <v>19</v>
      </c>
      <c r="SG1078" s="3">
        <v>3</v>
      </c>
      <c r="SH1078" s="3">
        <v>3</v>
      </c>
      <c r="SI1078" s="3">
        <v>16</v>
      </c>
      <c r="SJ1078" s="3" t="s">
        <v>524</v>
      </c>
      <c r="SK1078" s="3" t="s">
        <v>746</v>
      </c>
      <c r="SL1078" s="3" t="s">
        <v>524</v>
      </c>
      <c r="SM1078" s="3" t="s">
        <v>1249</v>
      </c>
      <c r="SN1078" s="3" t="s">
        <v>570</v>
      </c>
      <c r="SO1078" s="3" t="s">
        <v>526</v>
      </c>
      <c r="SP1078" s="3" t="s">
        <v>544</v>
      </c>
    </row>
    <row r="1079" spans="1:510" ht="12.75" x14ac:dyDescent="0.2">
      <c r="A1079" s="2">
        <v>43950.501045833335</v>
      </c>
      <c r="B1079" s="3" t="s">
        <v>507</v>
      </c>
      <c r="C1079" s="3" t="s">
        <v>508</v>
      </c>
      <c r="D1079" s="3" t="s">
        <v>566</v>
      </c>
      <c r="E1079" s="3" t="s">
        <v>1143</v>
      </c>
      <c r="F1079" s="3" t="s">
        <v>510</v>
      </c>
      <c r="G1079" s="3" t="s">
        <v>511</v>
      </c>
      <c r="H1079" s="3" t="s">
        <v>512</v>
      </c>
      <c r="I1079" s="3" t="s">
        <v>529</v>
      </c>
      <c r="J1079" s="3" t="s">
        <v>514</v>
      </c>
      <c r="K1079" s="3"/>
      <c r="M1079" s="3" t="s">
        <v>516</v>
      </c>
      <c r="N1079" s="3" t="s">
        <v>578</v>
      </c>
      <c r="O1079" s="3" t="s">
        <v>518</v>
      </c>
      <c r="P1079" s="3">
        <v>5</v>
      </c>
      <c r="Q1079" s="3">
        <v>4</v>
      </c>
      <c r="R1079" s="3" t="s">
        <v>1159</v>
      </c>
      <c r="S1079" s="3" t="s">
        <v>519</v>
      </c>
      <c r="T1079" s="3" t="s">
        <v>520</v>
      </c>
      <c r="U1079" s="3" t="s">
        <v>1125</v>
      </c>
      <c r="V1079" s="3" t="s">
        <v>1125</v>
      </c>
      <c r="W1079" s="3" t="s">
        <v>1125</v>
      </c>
      <c r="X1079" s="3" t="s">
        <v>1125</v>
      </c>
      <c r="Y1079" s="3" t="s">
        <v>1125</v>
      </c>
      <c r="AA1079" s="3">
        <v>1510</v>
      </c>
      <c r="AB1079" s="3">
        <v>750</v>
      </c>
      <c r="AC1079" s="3">
        <v>760</v>
      </c>
      <c r="AD1079" s="3" t="s">
        <v>576</v>
      </c>
      <c r="AE1079" s="3" t="s">
        <v>541</v>
      </c>
      <c r="AF1079" s="3" t="s">
        <v>523</v>
      </c>
      <c r="AW1079" s="3" t="s">
        <v>723</v>
      </c>
      <c r="BS1079" s="3" t="s">
        <v>723</v>
      </c>
      <c r="CP1079" s="3" t="s">
        <v>723</v>
      </c>
      <c r="DN1079" s="3" t="s">
        <v>723</v>
      </c>
      <c r="EO1079" s="3" t="s">
        <v>723</v>
      </c>
      <c r="FD1079" s="3" t="s">
        <v>723</v>
      </c>
      <c r="FY1079" s="3" t="s">
        <v>723</v>
      </c>
      <c r="JD1079" s="3">
        <v>13</v>
      </c>
      <c r="JE1079" s="3">
        <v>4</v>
      </c>
      <c r="JF1079" s="3">
        <v>2</v>
      </c>
      <c r="JG1079" s="3">
        <v>7</v>
      </c>
      <c r="JH1079" s="3" t="s">
        <v>893</v>
      </c>
      <c r="JY1079" s="3" t="s">
        <v>725</v>
      </c>
      <c r="KU1079" s="3" t="s">
        <v>725</v>
      </c>
      <c r="LR1079" s="3" t="s">
        <v>726</v>
      </c>
      <c r="MP1079" s="3" t="s">
        <v>725</v>
      </c>
      <c r="NQ1079" s="3" t="s">
        <v>725</v>
      </c>
      <c r="OF1079" s="3" t="s">
        <v>726</v>
      </c>
      <c r="PA1079" s="3" t="s">
        <v>725</v>
      </c>
      <c r="SF1079" s="3">
        <v>10</v>
      </c>
      <c r="SG1079" s="3">
        <v>3</v>
      </c>
      <c r="SH1079" s="3">
        <v>0</v>
      </c>
      <c r="SI1079" s="3">
        <v>1</v>
      </c>
      <c r="SJ1079" s="3" t="s">
        <v>524</v>
      </c>
      <c r="SK1079" s="3" t="s">
        <v>893</v>
      </c>
      <c r="SL1079" s="3" t="s">
        <v>524</v>
      </c>
      <c r="SM1079" s="3" t="s">
        <v>1249</v>
      </c>
      <c r="SN1079" s="3" t="s">
        <v>570</v>
      </c>
      <c r="SO1079" s="3" t="s">
        <v>543</v>
      </c>
      <c r="SP1079" s="3" t="s">
        <v>544</v>
      </c>
    </row>
    <row r="1080" spans="1:510" ht="12.75" x14ac:dyDescent="0.2">
      <c r="A1080" s="2">
        <v>43950.502521446761</v>
      </c>
      <c r="B1080" s="3" t="s">
        <v>507</v>
      </c>
      <c r="C1080" s="3" t="s">
        <v>508</v>
      </c>
      <c r="D1080" s="3" t="s">
        <v>509</v>
      </c>
      <c r="E1080" s="3" t="s">
        <v>1143</v>
      </c>
      <c r="F1080" s="3" t="s">
        <v>510</v>
      </c>
      <c r="G1080" s="3" t="s">
        <v>579</v>
      </c>
      <c r="H1080" s="3" t="s">
        <v>512</v>
      </c>
      <c r="I1080" s="3" t="s">
        <v>513</v>
      </c>
      <c r="J1080" s="3" t="s">
        <v>514</v>
      </c>
      <c r="K1080" s="3"/>
      <c r="M1080" s="3" t="s">
        <v>516</v>
      </c>
      <c r="N1080" s="3" t="s">
        <v>578</v>
      </c>
      <c r="O1080" s="3" t="s">
        <v>1151</v>
      </c>
      <c r="P1080" s="3">
        <v>4</v>
      </c>
      <c r="Q1080" s="3" t="s">
        <v>733</v>
      </c>
      <c r="R1080" s="3" t="s">
        <v>734</v>
      </c>
      <c r="S1080" s="3" t="s">
        <v>519</v>
      </c>
      <c r="T1080" s="3" t="s">
        <v>520</v>
      </c>
      <c r="U1080" s="3" t="s">
        <v>1125</v>
      </c>
      <c r="V1080" s="3" t="s">
        <v>1125</v>
      </c>
      <c r="W1080" s="3" t="s">
        <v>1125</v>
      </c>
      <c r="X1080" s="3" t="s">
        <v>1125</v>
      </c>
      <c r="Y1080" s="3" t="s">
        <v>1125</v>
      </c>
      <c r="AA1080" s="3">
        <v>1460</v>
      </c>
      <c r="AB1080" s="3">
        <v>720</v>
      </c>
      <c r="AC1080" s="3">
        <v>740</v>
      </c>
      <c r="AD1080" s="3" t="s">
        <v>547</v>
      </c>
      <c r="AE1080" s="3" t="s">
        <v>548</v>
      </c>
      <c r="AF1080" s="3" t="s">
        <v>523</v>
      </c>
      <c r="BA1080" s="3" t="s">
        <v>723</v>
      </c>
      <c r="BR1080" s="3" t="s">
        <v>729</v>
      </c>
      <c r="CF1080" s="3" t="s">
        <v>723</v>
      </c>
      <c r="DQ1080" s="3" t="s">
        <v>723</v>
      </c>
      <c r="EQ1080" s="3" t="s">
        <v>723</v>
      </c>
      <c r="ES1080" s="3" t="s">
        <v>723</v>
      </c>
      <c r="GA1080" s="3" t="s">
        <v>723</v>
      </c>
      <c r="GC1080" s="3" t="s">
        <v>723</v>
      </c>
      <c r="GD1080" s="3" t="s">
        <v>723</v>
      </c>
      <c r="GG1080" s="3" t="s">
        <v>723</v>
      </c>
      <c r="HO1080" s="3" t="s">
        <v>723</v>
      </c>
      <c r="HV1080" s="3" t="s">
        <v>723</v>
      </c>
      <c r="HY1080" s="3" t="s">
        <v>723</v>
      </c>
      <c r="IA1080" s="3" t="s">
        <v>723</v>
      </c>
      <c r="JD1080" s="3">
        <v>14</v>
      </c>
      <c r="JE1080" s="3">
        <v>8</v>
      </c>
      <c r="JF1080" s="3">
        <v>6</v>
      </c>
      <c r="JG1080" s="3">
        <v>1</v>
      </c>
      <c r="JH1080" s="3" t="s">
        <v>739</v>
      </c>
      <c r="KC1080" s="3" t="s">
        <v>725</v>
      </c>
      <c r="KT1080" s="3" t="s">
        <v>726</v>
      </c>
      <c r="LH1080" s="3" t="s">
        <v>725</v>
      </c>
      <c r="MS1080" s="3" t="s">
        <v>727</v>
      </c>
      <c r="NS1080" s="3" t="s">
        <v>725</v>
      </c>
      <c r="NU1080" s="3" t="s">
        <v>725</v>
      </c>
      <c r="PC1080" s="3" t="s">
        <v>725</v>
      </c>
      <c r="PE1080" s="3" t="s">
        <v>725</v>
      </c>
      <c r="PF1080" s="3" t="s">
        <v>725</v>
      </c>
      <c r="PI1080" s="3" t="s">
        <v>725</v>
      </c>
      <c r="QX1080" s="3" t="s">
        <v>725</v>
      </c>
      <c r="RA1080" s="3" t="s">
        <v>726</v>
      </c>
      <c r="RC1080" s="3" t="s">
        <v>725</v>
      </c>
      <c r="SF1080" s="3">
        <v>10</v>
      </c>
      <c r="SG1080" s="3">
        <v>3</v>
      </c>
      <c r="SH1080" s="3">
        <v>1</v>
      </c>
      <c r="SI1080" s="3">
        <v>5</v>
      </c>
      <c r="SJ1080" s="3" t="s">
        <v>523</v>
      </c>
      <c r="SK1080" s="3" t="s">
        <v>736</v>
      </c>
      <c r="SL1080" s="3" t="s">
        <v>524</v>
      </c>
      <c r="SM1080" s="3" t="s">
        <v>1250</v>
      </c>
      <c r="SN1080" s="3" t="s">
        <v>535</v>
      </c>
      <c r="SO1080" s="3" t="s">
        <v>554</v>
      </c>
      <c r="SP1080" s="3" t="s">
        <v>544</v>
      </c>
    </row>
    <row r="1081" spans="1:510" ht="12.75" x14ac:dyDescent="0.2">
      <c r="A1081" s="2">
        <v>43950.509931076391</v>
      </c>
      <c r="B1081" s="3" t="s">
        <v>507</v>
      </c>
      <c r="C1081" s="3" t="s">
        <v>508</v>
      </c>
      <c r="D1081" s="3" t="s">
        <v>562</v>
      </c>
      <c r="E1081" s="3" t="s">
        <v>1143</v>
      </c>
      <c r="F1081" s="3" t="s">
        <v>510</v>
      </c>
      <c r="G1081" s="3" t="s">
        <v>511</v>
      </c>
      <c r="H1081" s="3" t="s">
        <v>574</v>
      </c>
      <c r="I1081" s="3" t="s">
        <v>556</v>
      </c>
      <c r="J1081" s="3" t="s">
        <v>514</v>
      </c>
      <c r="K1081" s="3"/>
      <c r="M1081" s="3" t="s">
        <v>516</v>
      </c>
      <c r="N1081" s="3" t="s">
        <v>517</v>
      </c>
      <c r="O1081" s="3" t="s">
        <v>580</v>
      </c>
      <c r="P1081" s="3">
        <v>4</v>
      </c>
      <c r="Q1081" s="3" t="s">
        <v>733</v>
      </c>
      <c r="R1081" s="3" t="s">
        <v>1125</v>
      </c>
      <c r="S1081" s="3" t="s">
        <v>519</v>
      </c>
      <c r="T1081" s="3" t="s">
        <v>533</v>
      </c>
      <c r="U1081" s="3">
        <v>27</v>
      </c>
      <c r="V1081" s="3">
        <v>29</v>
      </c>
      <c r="W1081" s="3">
        <v>30</v>
      </c>
      <c r="X1081" s="3">
        <v>28</v>
      </c>
      <c r="Y1081" s="3">
        <v>25</v>
      </c>
      <c r="Z1081" s="3" t="s">
        <v>534</v>
      </c>
      <c r="AA1081" s="3">
        <v>1230</v>
      </c>
      <c r="AB1081" s="3">
        <v>600</v>
      </c>
      <c r="AC1081" s="3">
        <v>630</v>
      </c>
      <c r="AD1081" s="3" t="s">
        <v>564</v>
      </c>
      <c r="AE1081" s="3" t="s">
        <v>522</v>
      </c>
      <c r="AF1081" s="3" t="s">
        <v>523</v>
      </c>
      <c r="AV1081" s="3" t="s">
        <v>723</v>
      </c>
      <c r="BS1081" s="3" t="s">
        <v>723</v>
      </c>
      <c r="CG1081" s="3" t="s">
        <v>723</v>
      </c>
      <c r="DQ1081" s="3" t="s">
        <v>723</v>
      </c>
      <c r="EX1081" s="3" t="s">
        <v>723</v>
      </c>
      <c r="FP1081" s="3" t="s">
        <v>723</v>
      </c>
      <c r="HT1081" s="3" t="s">
        <v>723</v>
      </c>
      <c r="IK1081" s="3" t="s">
        <v>723</v>
      </c>
      <c r="JD1081" s="3">
        <v>17</v>
      </c>
      <c r="JE1081" s="3">
        <v>4</v>
      </c>
      <c r="JF1081" s="3">
        <v>8</v>
      </c>
      <c r="JG1081" s="3">
        <v>6</v>
      </c>
      <c r="JH1081" s="3" t="s">
        <v>737</v>
      </c>
      <c r="KT1081" s="3" t="s">
        <v>726</v>
      </c>
      <c r="LI1081" s="3" t="s">
        <v>726</v>
      </c>
      <c r="MS1081" s="3" t="s">
        <v>725</v>
      </c>
      <c r="NZ1081" s="3" t="s">
        <v>727</v>
      </c>
      <c r="OD1081" s="3" t="s">
        <v>725</v>
      </c>
      <c r="OH1081" s="3" t="s">
        <v>725</v>
      </c>
      <c r="OR1081" s="3" t="s">
        <v>727</v>
      </c>
      <c r="QV1081" s="3" t="s">
        <v>727</v>
      </c>
      <c r="RM1081" s="3" t="s">
        <v>726</v>
      </c>
      <c r="RV1081" s="3" t="s">
        <v>727</v>
      </c>
      <c r="SF1081" s="3">
        <v>8</v>
      </c>
      <c r="SG1081" s="3">
        <v>5</v>
      </c>
      <c r="SH1081" s="3">
        <v>4</v>
      </c>
      <c r="SI1081" s="3">
        <v>8</v>
      </c>
      <c r="SJ1081" s="3" t="s">
        <v>524</v>
      </c>
      <c r="SK1081" s="3" t="s">
        <v>737</v>
      </c>
      <c r="SL1081" s="3" t="s">
        <v>524</v>
      </c>
      <c r="SM1081" s="3" t="s">
        <v>1250</v>
      </c>
      <c r="SN1081" s="4">
        <v>0</v>
      </c>
      <c r="SO1081" s="3" t="s">
        <v>554</v>
      </c>
      <c r="SP1081" s="3" t="s">
        <v>527</v>
      </c>
    </row>
    <row r="1082" spans="1:510" ht="12.75" x14ac:dyDescent="0.2">
      <c r="A1082" s="2">
        <v>43950.512274050925</v>
      </c>
      <c r="B1082" s="3" t="s">
        <v>507</v>
      </c>
      <c r="C1082" s="3" t="s">
        <v>508</v>
      </c>
      <c r="D1082" s="3" t="s">
        <v>566</v>
      </c>
      <c r="E1082" s="3" t="s">
        <v>1143</v>
      </c>
      <c r="F1082" s="3" t="s">
        <v>528</v>
      </c>
      <c r="G1082" s="3" t="s">
        <v>511</v>
      </c>
      <c r="H1082" s="3" t="s">
        <v>1125</v>
      </c>
      <c r="I1082" s="3" t="s">
        <v>537</v>
      </c>
      <c r="J1082" s="3" t="s">
        <v>514</v>
      </c>
      <c r="K1082" s="3"/>
      <c r="M1082" s="3" t="s">
        <v>572</v>
      </c>
      <c r="N1082" s="3" t="s">
        <v>517</v>
      </c>
      <c r="O1082" s="3" t="s">
        <v>580</v>
      </c>
      <c r="P1082" s="3">
        <v>9</v>
      </c>
      <c r="Q1082" s="3">
        <v>4</v>
      </c>
      <c r="R1082" s="3" t="s">
        <v>1159</v>
      </c>
      <c r="S1082" s="3" t="s">
        <v>569</v>
      </c>
      <c r="T1082" s="3" t="s">
        <v>520</v>
      </c>
      <c r="U1082" s="3" t="s">
        <v>1125</v>
      </c>
      <c r="V1082" s="3" t="s">
        <v>1125</v>
      </c>
      <c r="W1082" s="3" t="s">
        <v>1125</v>
      </c>
      <c r="X1082" s="3" t="s">
        <v>1125</v>
      </c>
      <c r="Y1082" s="3" t="s">
        <v>1125</v>
      </c>
      <c r="AA1082" s="3">
        <v>1590</v>
      </c>
      <c r="AB1082" s="3">
        <v>790</v>
      </c>
      <c r="AC1082" s="3">
        <v>800</v>
      </c>
      <c r="AD1082" s="3" t="s">
        <v>521</v>
      </c>
      <c r="AE1082" s="3" t="s">
        <v>522</v>
      </c>
      <c r="AF1082" s="3" t="s">
        <v>523</v>
      </c>
      <c r="AH1082" s="3" t="s">
        <v>723</v>
      </c>
      <c r="BE1082" s="3" t="s">
        <v>723</v>
      </c>
      <c r="BR1082" s="3" t="s">
        <v>723</v>
      </c>
      <c r="BT1082" s="3" t="s">
        <v>729</v>
      </c>
      <c r="BW1082" s="3" t="s">
        <v>723</v>
      </c>
      <c r="CX1082" s="3" t="s">
        <v>723</v>
      </c>
      <c r="EZ1082" s="3" t="s">
        <v>723</v>
      </c>
      <c r="FN1082" s="3" t="s">
        <v>723</v>
      </c>
      <c r="FU1082" s="3" t="s">
        <v>723</v>
      </c>
      <c r="GA1082" s="3" t="s">
        <v>723</v>
      </c>
      <c r="JE1082" s="3">
        <v>6</v>
      </c>
      <c r="JF1082" s="3">
        <v>1</v>
      </c>
      <c r="JG1082" s="3">
        <v>4</v>
      </c>
      <c r="JH1082" s="3" t="s">
        <v>769</v>
      </c>
      <c r="KV1082" s="3" t="s">
        <v>725</v>
      </c>
      <c r="SF1082" s="3">
        <v>7</v>
      </c>
      <c r="SG1082" s="3">
        <v>3</v>
      </c>
      <c r="SH1082" s="3">
        <v>0</v>
      </c>
      <c r="SI1082" s="3">
        <v>2</v>
      </c>
      <c r="SJ1082" s="3" t="s">
        <v>524</v>
      </c>
      <c r="SK1082" s="3" t="s">
        <v>769</v>
      </c>
      <c r="SL1082" s="3" t="s">
        <v>524</v>
      </c>
      <c r="SM1082" s="3" t="s">
        <v>1254</v>
      </c>
      <c r="SO1082" s="3" t="s">
        <v>554</v>
      </c>
      <c r="SP1082" s="3" t="s">
        <v>544</v>
      </c>
    </row>
    <row r="1083" spans="1:510" ht="12.75" x14ac:dyDescent="0.2">
      <c r="A1083" s="2">
        <v>43950.514828344909</v>
      </c>
      <c r="B1083" s="3" t="s">
        <v>507</v>
      </c>
      <c r="C1083" s="3" t="s">
        <v>508</v>
      </c>
      <c r="D1083" s="3" t="s">
        <v>509</v>
      </c>
      <c r="E1083" s="3" t="s">
        <v>1143</v>
      </c>
      <c r="F1083" s="3" t="s">
        <v>510</v>
      </c>
      <c r="G1083" s="3" t="s">
        <v>511</v>
      </c>
      <c r="H1083" s="3" t="s">
        <v>512</v>
      </c>
      <c r="I1083" s="3" t="s">
        <v>529</v>
      </c>
      <c r="J1083" s="3" t="s">
        <v>514</v>
      </c>
      <c r="K1083" s="3"/>
      <c r="M1083" s="3" t="s">
        <v>516</v>
      </c>
      <c r="N1083" s="3" t="s">
        <v>539</v>
      </c>
      <c r="O1083" s="3" t="s">
        <v>518</v>
      </c>
      <c r="P1083" s="3">
        <v>7</v>
      </c>
      <c r="Q1083" s="3">
        <v>4</v>
      </c>
      <c r="R1083" s="3" t="s">
        <v>1125</v>
      </c>
      <c r="S1083" s="3" t="s">
        <v>546</v>
      </c>
      <c r="T1083" s="3" t="s">
        <v>533</v>
      </c>
      <c r="U1083" s="3">
        <v>36</v>
      </c>
      <c r="V1083" s="3">
        <v>36</v>
      </c>
      <c r="W1083" s="3">
        <v>35</v>
      </c>
      <c r="X1083" s="3">
        <v>36</v>
      </c>
      <c r="Y1083" s="3">
        <v>36</v>
      </c>
      <c r="Z1083" s="3" t="s">
        <v>534</v>
      </c>
      <c r="AA1083" s="3">
        <v>1580</v>
      </c>
      <c r="AB1083" s="3">
        <v>800</v>
      </c>
      <c r="AC1083" s="3">
        <v>780</v>
      </c>
      <c r="AD1083" s="3" t="s">
        <v>593</v>
      </c>
      <c r="AE1083" s="3" t="s">
        <v>587</v>
      </c>
      <c r="AF1083" s="3" t="s">
        <v>523</v>
      </c>
      <c r="CP1083" s="3" t="s">
        <v>729</v>
      </c>
      <c r="JD1083" s="3">
        <v>12</v>
      </c>
      <c r="JE1083" s="3">
        <v>11</v>
      </c>
      <c r="JF1083" s="3" t="s">
        <v>730</v>
      </c>
      <c r="JG1083" s="3">
        <v>1</v>
      </c>
      <c r="JH1083" s="3" t="s">
        <v>746</v>
      </c>
      <c r="JS1083" s="3" t="s">
        <v>725</v>
      </c>
      <c r="JT1083" s="3" t="s">
        <v>725</v>
      </c>
      <c r="KY1083" s="3" t="s">
        <v>725</v>
      </c>
      <c r="LC1083" s="3" t="s">
        <v>725</v>
      </c>
      <c r="LR1083" s="3" t="s">
        <v>725</v>
      </c>
      <c r="NG1083" s="3" t="s">
        <v>726</v>
      </c>
      <c r="PC1083" s="3" t="s">
        <v>725</v>
      </c>
      <c r="PF1083" s="3" t="s">
        <v>725</v>
      </c>
      <c r="RL1083" s="3" t="s">
        <v>725</v>
      </c>
      <c r="SE1083" s="3" t="s">
        <v>726</v>
      </c>
      <c r="SF1083" s="3">
        <v>9</v>
      </c>
      <c r="SG1083" s="3">
        <v>2</v>
      </c>
      <c r="SH1083" s="3">
        <v>0</v>
      </c>
      <c r="SI1083" s="3">
        <v>9</v>
      </c>
      <c r="SJ1083" s="3" t="s">
        <v>524</v>
      </c>
      <c r="SK1083" s="3" t="s">
        <v>746</v>
      </c>
      <c r="SL1083" s="3" t="s">
        <v>524</v>
      </c>
      <c r="SM1083" s="3" t="s">
        <v>1251</v>
      </c>
      <c r="SN1083" s="3" t="s">
        <v>570</v>
      </c>
      <c r="SO1083" s="3" t="s">
        <v>526</v>
      </c>
      <c r="SP1083" s="3" t="s">
        <v>544</v>
      </c>
    </row>
    <row r="1084" spans="1:510" ht="12.75" x14ac:dyDescent="0.2">
      <c r="A1084" s="2">
        <v>43950.515254571757</v>
      </c>
      <c r="B1084" s="3" t="s">
        <v>507</v>
      </c>
      <c r="C1084" s="3" t="s">
        <v>508</v>
      </c>
      <c r="D1084" s="3" t="s">
        <v>509</v>
      </c>
      <c r="E1084" s="3" t="s">
        <v>1143</v>
      </c>
      <c r="F1084" s="3" t="s">
        <v>510</v>
      </c>
      <c r="G1084" s="3" t="s">
        <v>511</v>
      </c>
      <c r="H1084" s="3" t="s">
        <v>512</v>
      </c>
      <c r="I1084" s="3" t="s">
        <v>513</v>
      </c>
      <c r="J1084" s="3" t="s">
        <v>514</v>
      </c>
      <c r="K1084" s="3"/>
      <c r="M1084" s="3" t="s">
        <v>552</v>
      </c>
      <c r="N1084" s="3" t="s">
        <v>517</v>
      </c>
      <c r="O1084" s="3" t="s">
        <v>580</v>
      </c>
      <c r="P1084" s="3">
        <v>10</v>
      </c>
      <c r="Q1084" s="3" t="s">
        <v>733</v>
      </c>
      <c r="R1084" s="3" t="s">
        <v>734</v>
      </c>
      <c r="S1084" s="3" t="s">
        <v>519</v>
      </c>
      <c r="T1084" s="3" t="s">
        <v>520</v>
      </c>
      <c r="U1084" s="3" t="s">
        <v>1125</v>
      </c>
      <c r="V1084" s="3" t="s">
        <v>1125</v>
      </c>
      <c r="W1084" s="3" t="s">
        <v>1125</v>
      </c>
      <c r="X1084" s="3" t="s">
        <v>1125</v>
      </c>
      <c r="Y1084" s="3" t="s">
        <v>1125</v>
      </c>
      <c r="AA1084" s="3">
        <v>1560</v>
      </c>
      <c r="AB1084" s="3">
        <v>760</v>
      </c>
      <c r="AC1084" s="3">
        <v>800</v>
      </c>
      <c r="AD1084" s="3" t="s">
        <v>593</v>
      </c>
      <c r="AE1084" s="3" t="s">
        <v>541</v>
      </c>
      <c r="AF1084" s="3" t="s">
        <v>523</v>
      </c>
      <c r="AH1084" s="3" t="s">
        <v>723</v>
      </c>
      <c r="AV1084" s="3" t="s">
        <v>723</v>
      </c>
      <c r="BR1084" s="3" t="s">
        <v>723</v>
      </c>
      <c r="BS1084" s="3" t="s">
        <v>723</v>
      </c>
      <c r="BT1084" s="3" t="s">
        <v>723</v>
      </c>
      <c r="CI1084" s="3" t="s">
        <v>723</v>
      </c>
      <c r="CP1084" s="3" t="s">
        <v>723</v>
      </c>
      <c r="DG1084" s="3" t="s">
        <v>723</v>
      </c>
      <c r="DT1084" s="3" t="s">
        <v>723</v>
      </c>
      <c r="EE1084" s="3" t="s">
        <v>723</v>
      </c>
      <c r="EL1084" s="3" t="s">
        <v>723</v>
      </c>
      <c r="FD1084" s="3" t="s">
        <v>723</v>
      </c>
      <c r="FG1084" s="3" t="s">
        <v>723</v>
      </c>
      <c r="GA1084" s="3" t="s">
        <v>723</v>
      </c>
      <c r="GD1084" s="3" t="s">
        <v>723</v>
      </c>
      <c r="GG1084" s="3" t="s">
        <v>723</v>
      </c>
      <c r="GJ1084" s="3" t="s">
        <v>723</v>
      </c>
      <c r="HO1084" s="3" t="s">
        <v>723</v>
      </c>
      <c r="HY1084" s="3" t="s">
        <v>723</v>
      </c>
      <c r="IK1084" s="3" t="s">
        <v>723</v>
      </c>
      <c r="IR1084" s="3" t="s">
        <v>723</v>
      </c>
      <c r="IS1084" s="3" t="s">
        <v>723</v>
      </c>
      <c r="IZ1084" s="3" t="s">
        <v>723</v>
      </c>
      <c r="JC1084" s="3" t="s">
        <v>723</v>
      </c>
      <c r="JD1084" s="3">
        <v>24</v>
      </c>
      <c r="JE1084" s="3">
        <v>24</v>
      </c>
      <c r="JF1084" s="3" t="s">
        <v>730</v>
      </c>
      <c r="JG1084" s="3" t="s">
        <v>730</v>
      </c>
      <c r="JH1084" s="3" t="s">
        <v>765</v>
      </c>
      <c r="JJ1084" s="3" t="s">
        <v>727</v>
      </c>
      <c r="JX1084" s="3" t="s">
        <v>725</v>
      </c>
      <c r="KT1084" s="3" t="s">
        <v>727</v>
      </c>
      <c r="KU1084" s="3" t="s">
        <v>727</v>
      </c>
      <c r="KV1084" s="3" t="s">
        <v>726</v>
      </c>
      <c r="LK1084" s="3" t="s">
        <v>725</v>
      </c>
      <c r="LR1084" s="3" t="s">
        <v>726</v>
      </c>
      <c r="MI1084" s="3" t="s">
        <v>726</v>
      </c>
      <c r="MV1084" s="3" t="s">
        <v>727</v>
      </c>
      <c r="NG1084" s="3" t="s">
        <v>726</v>
      </c>
      <c r="NN1084" s="3" t="s">
        <v>725</v>
      </c>
      <c r="OF1084" s="3" t="s">
        <v>726</v>
      </c>
      <c r="OI1084" s="3" t="s">
        <v>727</v>
      </c>
      <c r="PC1084" s="3" t="s">
        <v>725</v>
      </c>
      <c r="PF1084" s="3" t="s">
        <v>725</v>
      </c>
      <c r="PI1084" s="3" t="s">
        <v>725</v>
      </c>
      <c r="PL1084" s="3" t="s">
        <v>727</v>
      </c>
      <c r="QQ1084" s="3" t="s">
        <v>726</v>
      </c>
      <c r="RA1084" s="3" t="s">
        <v>725</v>
      </c>
      <c r="RM1084" s="3" t="s">
        <v>725</v>
      </c>
      <c r="RT1084" s="3" t="s">
        <v>727</v>
      </c>
      <c r="RU1084" s="3" t="s">
        <v>727</v>
      </c>
      <c r="SB1084" s="3" t="s">
        <v>727</v>
      </c>
      <c r="SE1084" s="3" t="s">
        <v>726</v>
      </c>
      <c r="SF1084" s="3">
        <v>8</v>
      </c>
      <c r="SG1084" s="3">
        <v>7</v>
      </c>
      <c r="SH1084" s="3">
        <v>9</v>
      </c>
      <c r="SI1084" s="3">
        <v>8</v>
      </c>
      <c r="SJ1084" s="3" t="s">
        <v>523</v>
      </c>
      <c r="SK1084" s="3" t="s">
        <v>760</v>
      </c>
      <c r="SL1084" s="3" t="s">
        <v>524</v>
      </c>
      <c r="SM1084" s="3" t="s">
        <v>1249</v>
      </c>
      <c r="SN1084" s="3" t="s">
        <v>570</v>
      </c>
      <c r="SO1084" s="3" t="s">
        <v>543</v>
      </c>
      <c r="SP1084" s="3" t="s">
        <v>544</v>
      </c>
    </row>
    <row r="1085" spans="1:510" ht="12.75" x14ac:dyDescent="0.2">
      <c r="A1085" s="2">
        <v>43950.515844409718</v>
      </c>
      <c r="B1085" s="3" t="s">
        <v>507</v>
      </c>
      <c r="C1085" s="3" t="s">
        <v>508</v>
      </c>
      <c r="D1085" s="3" t="s">
        <v>509</v>
      </c>
      <c r="E1085" s="3" t="s">
        <v>1143</v>
      </c>
      <c r="F1085" s="3" t="s">
        <v>528</v>
      </c>
      <c r="G1085" s="3" t="s">
        <v>511</v>
      </c>
      <c r="H1085" s="3" t="s">
        <v>512</v>
      </c>
      <c r="I1085" s="3" t="s">
        <v>529</v>
      </c>
      <c r="J1085" s="3" t="s">
        <v>514</v>
      </c>
      <c r="K1085" s="3"/>
      <c r="M1085" s="3" t="s">
        <v>516</v>
      </c>
      <c r="N1085" s="3" t="s">
        <v>531</v>
      </c>
      <c r="O1085" s="3" t="s">
        <v>605</v>
      </c>
      <c r="P1085" s="3">
        <v>10</v>
      </c>
      <c r="Q1085" s="3" t="s">
        <v>733</v>
      </c>
      <c r="R1085" s="3" t="s">
        <v>745</v>
      </c>
      <c r="S1085" s="3" t="s">
        <v>546</v>
      </c>
      <c r="T1085" s="3" t="s">
        <v>533</v>
      </c>
      <c r="U1085" s="3">
        <v>35</v>
      </c>
      <c r="V1085" s="3">
        <v>36</v>
      </c>
      <c r="W1085" s="3">
        <v>35</v>
      </c>
      <c r="X1085" s="3">
        <v>35</v>
      </c>
      <c r="Y1085" s="3">
        <v>33</v>
      </c>
      <c r="Z1085" s="3" t="s">
        <v>534</v>
      </c>
      <c r="AA1085" s="3">
        <v>1570</v>
      </c>
      <c r="AB1085" s="3">
        <v>770</v>
      </c>
      <c r="AC1085" s="3">
        <v>800</v>
      </c>
      <c r="AD1085" s="3" t="s">
        <v>614</v>
      </c>
      <c r="AE1085" s="3" t="s">
        <v>587</v>
      </c>
      <c r="AF1085" s="3" t="s">
        <v>523</v>
      </c>
      <c r="AV1085" s="3" t="s">
        <v>723</v>
      </c>
      <c r="BR1085" s="3" t="s">
        <v>723</v>
      </c>
      <c r="BS1085" s="3" t="s">
        <v>723</v>
      </c>
      <c r="BT1085" s="3" t="s">
        <v>723</v>
      </c>
      <c r="BW1085" s="3" t="s">
        <v>723</v>
      </c>
      <c r="CA1085" s="3" t="s">
        <v>723</v>
      </c>
      <c r="CI1085" s="3" t="s">
        <v>723</v>
      </c>
      <c r="CP1085" s="3" t="s">
        <v>723</v>
      </c>
      <c r="DQ1085" s="3" t="s">
        <v>723</v>
      </c>
      <c r="DT1085" s="3" t="s">
        <v>723</v>
      </c>
      <c r="EE1085" s="3" t="s">
        <v>723</v>
      </c>
      <c r="FD1085" s="3" t="s">
        <v>723</v>
      </c>
      <c r="GA1085" s="3" t="s">
        <v>723</v>
      </c>
      <c r="GD1085" s="3" t="s">
        <v>723</v>
      </c>
      <c r="GJ1085" s="3" t="s">
        <v>723</v>
      </c>
      <c r="HB1085" s="3" t="s">
        <v>723</v>
      </c>
      <c r="HM1085" s="3" t="s">
        <v>723</v>
      </c>
      <c r="HO1085" s="3" t="s">
        <v>729</v>
      </c>
      <c r="HY1085" s="3" t="s">
        <v>723</v>
      </c>
      <c r="IA1085" s="3" t="s">
        <v>723</v>
      </c>
      <c r="IF1085" s="3" t="s">
        <v>723</v>
      </c>
      <c r="IJ1085" s="3" t="s">
        <v>723</v>
      </c>
      <c r="IR1085" s="3" t="s">
        <v>723</v>
      </c>
      <c r="JC1085" s="3" t="s">
        <v>723</v>
      </c>
      <c r="JD1085" s="3">
        <v>23</v>
      </c>
      <c r="JE1085" s="3">
        <v>22</v>
      </c>
      <c r="JF1085" s="3" t="s">
        <v>730</v>
      </c>
      <c r="JG1085" s="3">
        <v>1</v>
      </c>
      <c r="JH1085" s="3" t="s">
        <v>742</v>
      </c>
      <c r="JX1085" s="3" t="s">
        <v>726</v>
      </c>
      <c r="KT1085" s="3" t="s">
        <v>726</v>
      </c>
      <c r="KV1085" s="3" t="s">
        <v>727</v>
      </c>
      <c r="KY1085" s="3" t="s">
        <v>726</v>
      </c>
      <c r="LC1085" s="3" t="s">
        <v>727</v>
      </c>
      <c r="LK1085" s="3" t="s">
        <v>727</v>
      </c>
      <c r="LR1085" s="3" t="s">
        <v>726</v>
      </c>
      <c r="MS1085" s="3" t="s">
        <v>725</v>
      </c>
      <c r="MV1085" s="3" t="s">
        <v>726</v>
      </c>
      <c r="NG1085" s="3" t="s">
        <v>726</v>
      </c>
      <c r="OF1085" s="3" t="s">
        <v>726</v>
      </c>
      <c r="PC1085" s="3" t="s">
        <v>727</v>
      </c>
      <c r="PF1085" s="3" t="s">
        <v>727</v>
      </c>
      <c r="PL1085" s="3" t="s">
        <v>726</v>
      </c>
      <c r="QD1085" s="3" t="s">
        <v>725</v>
      </c>
      <c r="QO1085" s="3" t="s">
        <v>725</v>
      </c>
      <c r="QQ1085" s="3" t="s">
        <v>793</v>
      </c>
      <c r="RA1085" s="3" t="s">
        <v>725</v>
      </c>
      <c r="RC1085" s="3" t="s">
        <v>725</v>
      </c>
      <c r="RH1085" s="3" t="s">
        <v>726</v>
      </c>
      <c r="RL1085" s="3" t="s">
        <v>726</v>
      </c>
      <c r="RT1085" s="3" t="s">
        <v>727</v>
      </c>
      <c r="SE1085" s="3" t="s">
        <v>726</v>
      </c>
      <c r="SF1085" s="3">
        <v>4</v>
      </c>
      <c r="SG1085" s="3">
        <v>14</v>
      </c>
      <c r="SH1085" s="3">
        <v>6</v>
      </c>
      <c r="SI1085" s="3">
        <v>4</v>
      </c>
      <c r="SJ1085" s="3" t="s">
        <v>523</v>
      </c>
      <c r="SK1085" s="3" t="s">
        <v>758</v>
      </c>
      <c r="SL1085" s="3" t="s">
        <v>524</v>
      </c>
      <c r="SM1085" s="3" t="s">
        <v>1254</v>
      </c>
      <c r="SN1085" s="3" t="s">
        <v>542</v>
      </c>
      <c r="SO1085" s="3" t="s">
        <v>554</v>
      </c>
      <c r="SP1085" s="3" t="s">
        <v>544</v>
      </c>
    </row>
    <row r="1086" spans="1:510" ht="12.75" x14ac:dyDescent="0.2">
      <c r="A1086" s="2">
        <v>43950.51855054398</v>
      </c>
      <c r="B1086" s="3" t="s">
        <v>507</v>
      </c>
      <c r="C1086" s="3" t="s">
        <v>508</v>
      </c>
      <c r="D1086" s="3" t="s">
        <v>566</v>
      </c>
      <c r="E1086" s="3" t="s">
        <v>1143</v>
      </c>
      <c r="F1086" s="3" t="s">
        <v>510</v>
      </c>
      <c r="G1086" s="3" t="s">
        <v>511</v>
      </c>
      <c r="H1086" s="3" t="s">
        <v>512</v>
      </c>
      <c r="I1086" s="3" t="s">
        <v>556</v>
      </c>
      <c r="J1086" s="3" t="s">
        <v>514</v>
      </c>
      <c r="K1086" s="3"/>
      <c r="M1086" s="3" t="s">
        <v>572</v>
      </c>
      <c r="N1086" s="3" t="s">
        <v>531</v>
      </c>
      <c r="O1086" s="3" t="s">
        <v>518</v>
      </c>
      <c r="P1086" s="3">
        <v>7</v>
      </c>
      <c r="Q1086" s="3" t="s">
        <v>747</v>
      </c>
      <c r="R1086" s="3" t="s">
        <v>747</v>
      </c>
      <c r="S1086" s="3" t="s">
        <v>519</v>
      </c>
      <c r="T1086" s="3" t="s">
        <v>533</v>
      </c>
      <c r="U1086" s="3">
        <v>25</v>
      </c>
      <c r="V1086" s="3">
        <v>23</v>
      </c>
      <c r="W1086" s="3">
        <v>25</v>
      </c>
      <c r="X1086" s="3">
        <v>30</v>
      </c>
      <c r="Y1086" s="3">
        <v>21</v>
      </c>
      <c r="Z1086" s="3" t="s">
        <v>534</v>
      </c>
      <c r="AA1086" s="3">
        <v>1130</v>
      </c>
      <c r="AB1086" s="3">
        <v>580</v>
      </c>
      <c r="AC1086" s="3">
        <v>550</v>
      </c>
      <c r="AD1086" s="3" t="s">
        <v>599</v>
      </c>
      <c r="AE1086" s="3" t="s">
        <v>548</v>
      </c>
      <c r="AF1086" s="3" t="s">
        <v>523</v>
      </c>
      <c r="BJ1086" s="3" t="s">
        <v>723</v>
      </c>
      <c r="CU1086" s="3" t="s">
        <v>723</v>
      </c>
      <c r="DJ1086" s="3" t="s">
        <v>723</v>
      </c>
      <c r="DR1086" s="3" t="s">
        <v>723</v>
      </c>
      <c r="FO1086" s="3" t="s">
        <v>723</v>
      </c>
      <c r="GQ1086" s="3" t="s">
        <v>723</v>
      </c>
      <c r="HW1086" s="3" t="s">
        <v>723</v>
      </c>
      <c r="JD1086" s="3">
        <v>7</v>
      </c>
      <c r="JE1086" s="3">
        <v>3</v>
      </c>
      <c r="JF1086" s="3">
        <v>3</v>
      </c>
      <c r="JG1086" s="3">
        <v>1</v>
      </c>
      <c r="JH1086" s="3" t="s">
        <v>894</v>
      </c>
      <c r="KL1086" s="3" t="s">
        <v>726</v>
      </c>
      <c r="LW1086" s="3" t="s">
        <v>725</v>
      </c>
      <c r="ML1086" s="3" t="s">
        <v>725</v>
      </c>
      <c r="MT1086" s="3" t="s">
        <v>727</v>
      </c>
      <c r="OQ1086" s="3" t="s">
        <v>725</v>
      </c>
      <c r="PS1086" s="3" t="s">
        <v>726</v>
      </c>
      <c r="QZ1086" s="3" t="s">
        <v>725</v>
      </c>
      <c r="SF1086" s="3">
        <v>4</v>
      </c>
      <c r="SG1086" s="3">
        <v>2</v>
      </c>
      <c r="SH1086" s="3">
        <v>1</v>
      </c>
      <c r="SI1086" s="3">
        <v>0</v>
      </c>
      <c r="SJ1086" s="3" t="s">
        <v>523</v>
      </c>
      <c r="SK1086" s="3" t="s">
        <v>894</v>
      </c>
      <c r="SL1086" s="3" t="s">
        <v>524</v>
      </c>
      <c r="SM1086" s="3" t="s">
        <v>1248</v>
      </c>
      <c r="SN1086" s="3" t="s">
        <v>570</v>
      </c>
      <c r="SO1086" s="3" t="s">
        <v>543</v>
      </c>
      <c r="SP1086" s="3" t="s">
        <v>544</v>
      </c>
    </row>
    <row r="1087" spans="1:510" ht="12.75" x14ac:dyDescent="0.2">
      <c r="A1087" s="2">
        <v>43950.518566689818</v>
      </c>
      <c r="B1087" s="3" t="s">
        <v>507</v>
      </c>
      <c r="C1087" s="3" t="s">
        <v>508</v>
      </c>
      <c r="D1087" s="3" t="s">
        <v>566</v>
      </c>
      <c r="E1087" s="3" t="s">
        <v>1127</v>
      </c>
      <c r="F1087" s="3" t="s">
        <v>528</v>
      </c>
      <c r="G1087" s="3" t="s">
        <v>511</v>
      </c>
      <c r="H1087" s="3" t="s">
        <v>574</v>
      </c>
      <c r="I1087" s="3" t="s">
        <v>529</v>
      </c>
      <c r="J1087" s="3" t="s">
        <v>514</v>
      </c>
      <c r="K1087" s="3"/>
      <c r="M1087" s="3" t="s">
        <v>516</v>
      </c>
      <c r="N1087" s="3" t="s">
        <v>578</v>
      </c>
      <c r="O1087" s="3" t="s">
        <v>532</v>
      </c>
      <c r="P1087" s="3">
        <v>8</v>
      </c>
      <c r="Q1087" s="3" t="s">
        <v>733</v>
      </c>
      <c r="R1087" s="3" t="s">
        <v>1125</v>
      </c>
      <c r="S1087" s="3" t="s">
        <v>519</v>
      </c>
      <c r="T1087" s="3" t="s">
        <v>520</v>
      </c>
      <c r="U1087" s="3" t="s">
        <v>1125</v>
      </c>
      <c r="V1087" s="3" t="s">
        <v>1125</v>
      </c>
      <c r="W1087" s="3" t="s">
        <v>1125</v>
      </c>
      <c r="X1087" s="3" t="s">
        <v>1125</v>
      </c>
      <c r="Y1087" s="3" t="s">
        <v>1125</v>
      </c>
      <c r="AA1087" s="3">
        <v>1310</v>
      </c>
      <c r="AB1087" s="3">
        <v>620</v>
      </c>
      <c r="AC1087" s="3">
        <v>690</v>
      </c>
      <c r="AD1087" s="3" t="s">
        <v>540</v>
      </c>
      <c r="AE1087" s="3" t="s">
        <v>541</v>
      </c>
      <c r="AF1087" s="3" t="s">
        <v>523</v>
      </c>
      <c r="AX1087" s="3" t="s">
        <v>723</v>
      </c>
      <c r="BR1087" s="3" t="s">
        <v>729</v>
      </c>
      <c r="BS1087" s="3" t="s">
        <v>723</v>
      </c>
      <c r="DS1087" s="3" t="s">
        <v>723</v>
      </c>
      <c r="EO1087" s="3" t="s">
        <v>723</v>
      </c>
      <c r="GY1087" s="3" t="s">
        <v>723</v>
      </c>
      <c r="JD1087" s="3">
        <v>6</v>
      </c>
      <c r="JE1087" s="3">
        <v>2</v>
      </c>
      <c r="JF1087" s="3">
        <v>3</v>
      </c>
      <c r="JG1087" s="3">
        <v>2</v>
      </c>
      <c r="JH1087" s="3" t="s">
        <v>739</v>
      </c>
      <c r="JZ1087" s="3" t="s">
        <v>725</v>
      </c>
      <c r="KT1087" s="3" t="s">
        <v>726</v>
      </c>
      <c r="KU1087" s="3" t="s">
        <v>801</v>
      </c>
      <c r="MU1087" s="3" t="s">
        <v>726</v>
      </c>
      <c r="NQ1087" s="3" t="s">
        <v>725</v>
      </c>
      <c r="QA1087" s="3" t="s">
        <v>725</v>
      </c>
      <c r="SF1087" s="3">
        <v>3</v>
      </c>
      <c r="SG1087" s="3">
        <v>3</v>
      </c>
      <c r="SH1087" s="3">
        <v>1</v>
      </c>
      <c r="SI1087" s="3">
        <v>1</v>
      </c>
      <c r="SJ1087" s="3" t="s">
        <v>523</v>
      </c>
      <c r="SK1087" s="3" t="s">
        <v>782</v>
      </c>
      <c r="SL1087" s="3" t="s">
        <v>524</v>
      </c>
      <c r="SM1087" s="3" t="s">
        <v>1248</v>
      </c>
      <c r="SN1087" s="3" t="s">
        <v>594</v>
      </c>
      <c r="SO1087" s="3" t="s">
        <v>543</v>
      </c>
      <c r="SP1087" s="3" t="s">
        <v>527</v>
      </c>
    </row>
    <row r="1088" spans="1:510" ht="12.75" x14ac:dyDescent="0.2">
      <c r="A1088" s="2">
        <v>43950.519033425924</v>
      </c>
      <c r="B1088" s="3" t="s">
        <v>507</v>
      </c>
      <c r="C1088" s="3" t="s">
        <v>508</v>
      </c>
      <c r="D1088" s="3" t="s">
        <v>509</v>
      </c>
      <c r="E1088" s="3" t="s">
        <v>1143</v>
      </c>
      <c r="F1088" s="3" t="s">
        <v>528</v>
      </c>
      <c r="G1088" s="3" t="s">
        <v>511</v>
      </c>
      <c r="H1088" s="3" t="s">
        <v>624</v>
      </c>
      <c r="I1088" s="3" t="s">
        <v>529</v>
      </c>
      <c r="J1088" s="3" t="s">
        <v>514</v>
      </c>
      <c r="K1088" s="3"/>
      <c r="M1088" s="3" t="s">
        <v>516</v>
      </c>
      <c r="N1088" s="3" t="s">
        <v>578</v>
      </c>
      <c r="O1088" s="3" t="s">
        <v>518</v>
      </c>
      <c r="P1088" s="3">
        <v>9</v>
      </c>
      <c r="Q1088" s="3" t="s">
        <v>733</v>
      </c>
      <c r="R1088" s="3" t="s">
        <v>745</v>
      </c>
      <c r="S1088" s="3" t="s">
        <v>519</v>
      </c>
      <c r="T1088" s="3" t="s">
        <v>520</v>
      </c>
      <c r="U1088" s="3" t="s">
        <v>1125</v>
      </c>
      <c r="V1088" s="3" t="s">
        <v>1125</v>
      </c>
      <c r="W1088" s="3" t="s">
        <v>1125</v>
      </c>
      <c r="X1088" s="3" t="s">
        <v>1125</v>
      </c>
      <c r="Y1088" s="3" t="s">
        <v>1125</v>
      </c>
      <c r="AA1088" s="3">
        <v>1550</v>
      </c>
      <c r="AB1088" s="3">
        <v>750</v>
      </c>
      <c r="AC1088" s="3">
        <v>800</v>
      </c>
      <c r="AD1088" s="3" t="s">
        <v>547</v>
      </c>
      <c r="AE1088" s="3" t="s">
        <v>548</v>
      </c>
      <c r="AF1088" s="3" t="s">
        <v>523</v>
      </c>
      <c r="AH1088" s="3" t="s">
        <v>723</v>
      </c>
      <c r="CU1088" s="3" t="s">
        <v>723</v>
      </c>
      <c r="DQ1088" s="3" t="s">
        <v>729</v>
      </c>
      <c r="ED1088" s="3" t="s">
        <v>723</v>
      </c>
      <c r="EO1088" s="3" t="s">
        <v>723</v>
      </c>
      <c r="GA1088" s="3" t="s">
        <v>723</v>
      </c>
      <c r="IA1088" s="3" t="s">
        <v>723</v>
      </c>
      <c r="IF1088" s="3" t="s">
        <v>723</v>
      </c>
      <c r="IJ1088" s="3" t="s">
        <v>729</v>
      </c>
      <c r="IR1088" s="3" t="s">
        <v>723</v>
      </c>
      <c r="JD1088" s="3">
        <v>10</v>
      </c>
      <c r="JE1088" s="3">
        <v>3</v>
      </c>
      <c r="JF1088" s="3">
        <v>5</v>
      </c>
      <c r="JG1088" s="3">
        <v>2</v>
      </c>
      <c r="JH1088" s="3" t="s">
        <v>737</v>
      </c>
      <c r="JJ1088" s="3" t="s">
        <v>726</v>
      </c>
      <c r="KU1088" s="3" t="s">
        <v>726</v>
      </c>
      <c r="LW1088" s="3" t="s">
        <v>725</v>
      </c>
      <c r="MS1088" s="3" t="s">
        <v>725</v>
      </c>
      <c r="MW1088" s="3" t="s">
        <v>726</v>
      </c>
      <c r="NQ1088" s="3" t="s">
        <v>725</v>
      </c>
      <c r="PC1088" s="3" t="s">
        <v>727</v>
      </c>
      <c r="RC1088" s="3" t="s">
        <v>726</v>
      </c>
      <c r="RH1088" s="3" t="s">
        <v>726</v>
      </c>
      <c r="RL1088" s="3" t="s">
        <v>726</v>
      </c>
      <c r="RT1088" s="3" t="s">
        <v>726</v>
      </c>
      <c r="SF1088" s="3">
        <v>3</v>
      </c>
      <c r="SG1088" s="3">
        <v>6</v>
      </c>
      <c r="SH1088" s="3">
        <v>1</v>
      </c>
      <c r="SI1088" s="3">
        <v>1</v>
      </c>
      <c r="SJ1088" s="3" t="s">
        <v>524</v>
      </c>
      <c r="SK1088" s="3" t="s">
        <v>737</v>
      </c>
      <c r="SL1088" s="3" t="s">
        <v>524</v>
      </c>
      <c r="SM1088" s="3" t="s">
        <v>1249</v>
      </c>
      <c r="SN1088" s="3" t="s">
        <v>542</v>
      </c>
      <c r="SO1088" s="3" t="s">
        <v>526</v>
      </c>
      <c r="SP1088" s="3" t="s">
        <v>544</v>
      </c>
    </row>
    <row r="1089" spans="1:510" ht="12.75" x14ac:dyDescent="0.2">
      <c r="A1089" s="2">
        <v>43950.524457673615</v>
      </c>
      <c r="B1089" s="3" t="s">
        <v>507</v>
      </c>
      <c r="C1089" s="3" t="s">
        <v>508</v>
      </c>
      <c r="D1089" s="3" t="s">
        <v>509</v>
      </c>
      <c r="E1089" s="3" t="s">
        <v>1143</v>
      </c>
      <c r="F1089" s="3" t="s">
        <v>528</v>
      </c>
      <c r="G1089" s="3" t="s">
        <v>511</v>
      </c>
      <c r="H1089" s="3" t="s">
        <v>555</v>
      </c>
      <c r="I1089" s="3" t="s">
        <v>513</v>
      </c>
      <c r="J1089" s="3" t="s">
        <v>514</v>
      </c>
      <c r="K1089" s="3"/>
      <c r="M1089" s="3" t="s">
        <v>572</v>
      </c>
      <c r="N1089" s="3" t="s">
        <v>578</v>
      </c>
      <c r="O1089" s="3" t="s">
        <v>605</v>
      </c>
      <c r="P1089" s="3">
        <v>8</v>
      </c>
      <c r="Q1089" s="3">
        <v>4</v>
      </c>
      <c r="R1089" s="3" t="s">
        <v>1125</v>
      </c>
      <c r="S1089" s="3" t="s">
        <v>569</v>
      </c>
      <c r="T1089" s="3" t="s">
        <v>533</v>
      </c>
      <c r="U1089" s="3">
        <v>36</v>
      </c>
      <c r="V1089" s="3">
        <v>36</v>
      </c>
      <c r="W1089" s="3">
        <v>36</v>
      </c>
      <c r="X1089" s="3">
        <v>36</v>
      </c>
      <c r="Y1089" s="3">
        <v>36</v>
      </c>
      <c r="Z1089" s="3" t="s">
        <v>534</v>
      </c>
      <c r="AA1089" s="3">
        <v>1600</v>
      </c>
      <c r="AB1089" s="3">
        <v>800</v>
      </c>
      <c r="AC1089" s="3">
        <v>800</v>
      </c>
      <c r="AD1089" s="3" t="s">
        <v>521</v>
      </c>
      <c r="AE1089" s="3" t="s">
        <v>522</v>
      </c>
      <c r="AF1089" s="3" t="s">
        <v>523</v>
      </c>
      <c r="AH1089" s="3" t="s">
        <v>723</v>
      </c>
      <c r="AV1089" s="3" t="s">
        <v>723</v>
      </c>
      <c r="AZ1089" s="3" t="s">
        <v>729</v>
      </c>
      <c r="DK1089" s="3" t="s">
        <v>723</v>
      </c>
      <c r="EE1089" s="3" t="s">
        <v>723</v>
      </c>
      <c r="EH1089" s="3" t="s">
        <v>729</v>
      </c>
      <c r="GA1089" s="3" t="s">
        <v>723</v>
      </c>
      <c r="GD1089" s="3" t="s">
        <v>723</v>
      </c>
      <c r="IW1089" s="3" t="s">
        <v>723</v>
      </c>
      <c r="JD1089" s="3">
        <v>10</v>
      </c>
      <c r="JE1089" s="3">
        <v>8</v>
      </c>
      <c r="JF1089" s="3">
        <v>2</v>
      </c>
      <c r="JG1089" s="3" t="s">
        <v>730</v>
      </c>
      <c r="JH1089" s="3" t="s">
        <v>836</v>
      </c>
      <c r="JJ1089" s="3" t="s">
        <v>725</v>
      </c>
      <c r="JX1089" s="3" t="s">
        <v>727</v>
      </c>
      <c r="KB1089" s="3" t="s">
        <v>726</v>
      </c>
      <c r="MM1089" s="3" t="s">
        <v>725</v>
      </c>
      <c r="NG1089" s="3" t="s">
        <v>726</v>
      </c>
      <c r="NJ1089" s="3" t="s">
        <v>725</v>
      </c>
      <c r="PC1089" s="3" t="s">
        <v>725</v>
      </c>
      <c r="PF1089" s="3" t="s">
        <v>725</v>
      </c>
      <c r="RY1089" s="3" t="s">
        <v>725</v>
      </c>
      <c r="SF1089" s="3">
        <v>7</v>
      </c>
      <c r="SG1089" s="3">
        <v>2</v>
      </c>
      <c r="SH1089" s="3">
        <v>1</v>
      </c>
      <c r="SI1089" s="3">
        <v>5</v>
      </c>
      <c r="SJ1089" s="3" t="s">
        <v>524</v>
      </c>
      <c r="SK1089" s="3" t="s">
        <v>836</v>
      </c>
      <c r="SL1089" s="3" t="s">
        <v>524</v>
      </c>
      <c r="SM1089" s="6" t="s">
        <v>1125</v>
      </c>
      <c r="SO1089" s="3" t="s">
        <v>543</v>
      </c>
    </row>
    <row r="1090" spans="1:510" ht="12.75" x14ac:dyDescent="0.2">
      <c r="A1090" s="2">
        <v>43950.52537747685</v>
      </c>
      <c r="B1090" s="3" t="s">
        <v>507</v>
      </c>
      <c r="C1090" s="3" t="s">
        <v>508</v>
      </c>
      <c r="D1090" s="3" t="s">
        <v>566</v>
      </c>
      <c r="E1090" s="3" t="s">
        <v>1143</v>
      </c>
      <c r="F1090" s="3" t="s">
        <v>528</v>
      </c>
      <c r="G1090" s="3" t="s">
        <v>511</v>
      </c>
      <c r="H1090" s="3" t="s">
        <v>563</v>
      </c>
      <c r="I1090" s="3" t="s">
        <v>529</v>
      </c>
      <c r="J1090" s="3" t="s">
        <v>514</v>
      </c>
      <c r="K1090" s="3"/>
      <c r="M1090" s="3" t="s">
        <v>572</v>
      </c>
      <c r="N1090" s="3" t="s">
        <v>539</v>
      </c>
      <c r="O1090" s="3" t="s">
        <v>518</v>
      </c>
      <c r="P1090" s="3">
        <v>7</v>
      </c>
      <c r="Q1090" s="3" t="s">
        <v>733</v>
      </c>
      <c r="R1090" s="3" t="s">
        <v>734</v>
      </c>
      <c r="S1090" s="3" t="s">
        <v>592</v>
      </c>
      <c r="T1090" s="3" t="s">
        <v>533</v>
      </c>
      <c r="U1090" s="3">
        <v>30</v>
      </c>
      <c r="V1090" s="3">
        <v>30</v>
      </c>
      <c r="W1090" s="3">
        <v>30</v>
      </c>
      <c r="X1090" s="3">
        <v>33</v>
      </c>
      <c r="Y1090" s="3">
        <v>28</v>
      </c>
      <c r="Z1090" s="3" t="s">
        <v>553</v>
      </c>
      <c r="AA1090" s="6" t="s">
        <v>1125</v>
      </c>
      <c r="BJ1090" s="3" t="s">
        <v>723</v>
      </c>
      <c r="BU1090" s="3" t="s">
        <v>723</v>
      </c>
      <c r="BX1090" s="3" t="s">
        <v>723</v>
      </c>
      <c r="DR1090" s="3" t="s">
        <v>723</v>
      </c>
      <c r="HJ1090" s="3" t="s">
        <v>723</v>
      </c>
      <c r="HW1090" s="3" t="s">
        <v>723</v>
      </c>
      <c r="IF1090" s="3" t="s">
        <v>723</v>
      </c>
      <c r="IO1090" s="3" t="s">
        <v>723</v>
      </c>
      <c r="JD1090" s="3">
        <v>8</v>
      </c>
      <c r="JE1090" s="3">
        <v>3</v>
      </c>
      <c r="JF1090" s="3">
        <v>3</v>
      </c>
      <c r="JG1090" s="3">
        <v>2</v>
      </c>
      <c r="JH1090" s="3" t="s">
        <v>791</v>
      </c>
      <c r="KL1090" s="3" t="s">
        <v>725</v>
      </c>
      <c r="KW1090" s="3" t="s">
        <v>727</v>
      </c>
      <c r="KZ1090" s="3" t="s">
        <v>725</v>
      </c>
      <c r="MT1090" s="3" t="s">
        <v>725</v>
      </c>
      <c r="QL1090" s="3" t="s">
        <v>725</v>
      </c>
      <c r="QY1090" s="3" t="s">
        <v>725</v>
      </c>
      <c r="RH1090" s="3" t="s">
        <v>726</v>
      </c>
      <c r="RQ1090" s="3" t="s">
        <v>725</v>
      </c>
      <c r="SF1090" s="3">
        <v>6</v>
      </c>
      <c r="SG1090" s="3">
        <v>1</v>
      </c>
      <c r="SH1090" s="3">
        <v>1</v>
      </c>
      <c r="SI1090" s="3">
        <v>1</v>
      </c>
      <c r="SJ1090" s="3" t="s">
        <v>524</v>
      </c>
      <c r="SK1090" s="3" t="s">
        <v>791</v>
      </c>
      <c r="SL1090" s="3" t="s">
        <v>524</v>
      </c>
      <c r="SM1090" s="3" t="s">
        <v>1252</v>
      </c>
      <c r="SN1090" s="4">
        <v>0</v>
      </c>
      <c r="SO1090" s="3" t="s">
        <v>554</v>
      </c>
      <c r="SP1090" s="3" t="s">
        <v>527</v>
      </c>
    </row>
    <row r="1091" spans="1:510" ht="12.75" x14ac:dyDescent="0.2">
      <c r="A1091" s="2">
        <v>43950.526609884255</v>
      </c>
      <c r="B1091" s="3" t="s">
        <v>507</v>
      </c>
      <c r="C1091" s="3" t="s">
        <v>508</v>
      </c>
      <c r="D1091" s="3" t="s">
        <v>566</v>
      </c>
      <c r="E1091" s="3" t="s">
        <v>1127</v>
      </c>
      <c r="F1091" s="3" t="s">
        <v>528</v>
      </c>
      <c r="G1091" s="3" t="s">
        <v>511</v>
      </c>
      <c r="H1091" s="3" t="s">
        <v>512</v>
      </c>
      <c r="I1091" s="3" t="s">
        <v>529</v>
      </c>
      <c r="J1091" s="3" t="s">
        <v>514</v>
      </c>
      <c r="K1091" s="3"/>
      <c r="M1091" s="3" t="s">
        <v>572</v>
      </c>
      <c r="N1091" s="3" t="s">
        <v>578</v>
      </c>
      <c r="O1091" s="3" t="s">
        <v>518</v>
      </c>
      <c r="P1091" s="3">
        <v>7</v>
      </c>
      <c r="Q1091" s="3">
        <v>4</v>
      </c>
      <c r="R1091" s="3" t="s">
        <v>745</v>
      </c>
      <c r="S1091" s="3" t="s">
        <v>546</v>
      </c>
      <c r="T1091" s="3" t="s">
        <v>533</v>
      </c>
      <c r="U1091" s="3">
        <v>35</v>
      </c>
      <c r="V1091" s="3">
        <v>36</v>
      </c>
      <c r="W1091" s="3">
        <v>33</v>
      </c>
      <c r="X1091" s="3">
        <v>36</v>
      </c>
      <c r="Y1091" s="3">
        <v>36</v>
      </c>
      <c r="Z1091" s="3" t="s">
        <v>534</v>
      </c>
      <c r="AA1091" s="3">
        <v>1600</v>
      </c>
      <c r="AB1091" s="3">
        <v>800</v>
      </c>
      <c r="AC1091" s="3">
        <v>800</v>
      </c>
      <c r="AD1091" s="3" t="s">
        <v>576</v>
      </c>
      <c r="AE1091" s="3" t="s">
        <v>587</v>
      </c>
      <c r="AF1091" s="3" t="s">
        <v>523</v>
      </c>
      <c r="BC1091" s="3" t="s">
        <v>723</v>
      </c>
      <c r="BS1091" s="3" t="s">
        <v>723</v>
      </c>
      <c r="CP1091" s="3" t="s">
        <v>723</v>
      </c>
      <c r="CZ1091" s="3" t="s">
        <v>723</v>
      </c>
      <c r="EE1091" s="3" t="s">
        <v>723</v>
      </c>
      <c r="HP1091" s="3" t="s">
        <v>723</v>
      </c>
      <c r="JC1091" s="3" t="s">
        <v>729</v>
      </c>
      <c r="JD1091" s="3">
        <v>7</v>
      </c>
      <c r="JE1091" s="3">
        <v>5</v>
      </c>
      <c r="JF1091" s="3">
        <v>1</v>
      </c>
      <c r="JG1091" s="3">
        <v>1</v>
      </c>
      <c r="JH1091" s="3" t="s">
        <v>765</v>
      </c>
      <c r="KE1091" s="3" t="s">
        <v>725</v>
      </c>
      <c r="KU1091" s="3" t="s">
        <v>727</v>
      </c>
      <c r="LR1091" s="3" t="s">
        <v>726</v>
      </c>
      <c r="MB1091" s="3" t="s">
        <v>725</v>
      </c>
      <c r="NG1091" s="3" t="s">
        <v>727</v>
      </c>
      <c r="QR1091" s="3" t="s">
        <v>725</v>
      </c>
      <c r="SE1091" s="3" t="s">
        <v>725</v>
      </c>
      <c r="SF1091" s="3">
        <v>4</v>
      </c>
      <c r="SG1091" s="3">
        <v>1</v>
      </c>
      <c r="SH1091" s="3">
        <v>2</v>
      </c>
      <c r="SI1091" s="3">
        <v>2</v>
      </c>
      <c r="SJ1091" s="3" t="s">
        <v>524</v>
      </c>
      <c r="SK1091" s="3" t="s">
        <v>765</v>
      </c>
      <c r="SL1091" s="3" t="s">
        <v>524</v>
      </c>
      <c r="SM1091" s="3" t="s">
        <v>1248</v>
      </c>
      <c r="SN1091" s="3" t="s">
        <v>570</v>
      </c>
      <c r="SO1091" s="3" t="s">
        <v>554</v>
      </c>
      <c r="SP1091" s="3" t="s">
        <v>544</v>
      </c>
    </row>
    <row r="1092" spans="1:510" ht="12.75" x14ac:dyDescent="0.2">
      <c r="A1092" s="2">
        <v>43950.527298437504</v>
      </c>
      <c r="B1092" s="3" t="s">
        <v>507</v>
      </c>
      <c r="C1092" s="3" t="s">
        <v>508</v>
      </c>
      <c r="D1092" s="3" t="s">
        <v>509</v>
      </c>
      <c r="E1092" s="3" t="s">
        <v>1143</v>
      </c>
      <c r="F1092" s="3" t="s">
        <v>528</v>
      </c>
      <c r="G1092" s="3" t="s">
        <v>573</v>
      </c>
      <c r="H1092" s="3" t="s">
        <v>512</v>
      </c>
      <c r="I1092" s="3" t="s">
        <v>529</v>
      </c>
      <c r="J1092" s="3" t="s">
        <v>514</v>
      </c>
      <c r="K1092" s="3"/>
      <c r="M1092" s="3" t="s">
        <v>516</v>
      </c>
      <c r="N1092" s="3" t="s">
        <v>517</v>
      </c>
      <c r="O1092" s="3" t="s">
        <v>518</v>
      </c>
      <c r="P1092" s="3">
        <v>10</v>
      </c>
      <c r="Q1092" s="3">
        <v>4</v>
      </c>
      <c r="R1092" s="3" t="s">
        <v>1125</v>
      </c>
      <c r="S1092" s="3" t="s">
        <v>519</v>
      </c>
      <c r="T1092" s="3" t="s">
        <v>520</v>
      </c>
      <c r="U1092" s="3" t="s">
        <v>1125</v>
      </c>
      <c r="V1092" s="3" t="s">
        <v>1125</v>
      </c>
      <c r="W1092" s="3" t="s">
        <v>1125</v>
      </c>
      <c r="X1092" s="3" t="s">
        <v>1125</v>
      </c>
      <c r="Y1092" s="3" t="s">
        <v>1125</v>
      </c>
      <c r="AA1092" s="3">
        <v>1510</v>
      </c>
      <c r="AB1092" s="3">
        <v>710</v>
      </c>
      <c r="AC1092" s="3">
        <v>800</v>
      </c>
      <c r="AD1092" s="3" t="s">
        <v>564</v>
      </c>
      <c r="AE1092" s="3" t="s">
        <v>541</v>
      </c>
      <c r="AF1092" s="3" t="s">
        <v>523</v>
      </c>
      <c r="BS1092" s="3" t="s">
        <v>729</v>
      </c>
      <c r="EE1092" s="3" t="s">
        <v>723</v>
      </c>
      <c r="FF1092" s="3" t="s">
        <v>723</v>
      </c>
      <c r="FM1092" s="3" t="s">
        <v>723</v>
      </c>
      <c r="GN1092" s="3" t="s">
        <v>723</v>
      </c>
      <c r="HB1092" s="3" t="s">
        <v>723</v>
      </c>
      <c r="JD1092" s="3">
        <v>8</v>
      </c>
      <c r="JE1092" s="3">
        <v>2</v>
      </c>
      <c r="JF1092" s="3">
        <v>2</v>
      </c>
      <c r="JG1092" s="3">
        <v>4</v>
      </c>
      <c r="JH1092" s="3" t="s">
        <v>782</v>
      </c>
      <c r="KU1092" s="3" t="s">
        <v>726</v>
      </c>
      <c r="NG1092" s="3" t="s">
        <v>726</v>
      </c>
      <c r="OH1092" s="3" t="s">
        <v>725</v>
      </c>
      <c r="PP1092" s="3" t="s">
        <v>725</v>
      </c>
      <c r="QD1092" s="3" t="s">
        <v>727</v>
      </c>
      <c r="SF1092" s="3">
        <v>4</v>
      </c>
      <c r="SG1092" s="3">
        <v>3</v>
      </c>
      <c r="SH1092" s="3">
        <v>1</v>
      </c>
      <c r="SI1092" s="3">
        <v>1</v>
      </c>
      <c r="SJ1092" s="3" t="s">
        <v>523</v>
      </c>
      <c r="SK1092" s="3" t="s">
        <v>770</v>
      </c>
      <c r="SL1092" s="3" t="s">
        <v>524</v>
      </c>
      <c r="SM1092" s="3" t="s">
        <v>1253</v>
      </c>
      <c r="SN1092" s="3" t="s">
        <v>594</v>
      </c>
      <c r="SO1092" s="3" t="s">
        <v>543</v>
      </c>
      <c r="SP1092" s="3" t="s">
        <v>527</v>
      </c>
    </row>
    <row r="1093" spans="1:510" ht="12.75" x14ac:dyDescent="0.2">
      <c r="A1093" s="2">
        <v>43950.529699247687</v>
      </c>
      <c r="B1093" s="3" t="s">
        <v>507</v>
      </c>
      <c r="C1093" s="3" t="s">
        <v>508</v>
      </c>
      <c r="D1093" s="3" t="s">
        <v>509</v>
      </c>
      <c r="E1093" s="3" t="s">
        <v>1143</v>
      </c>
      <c r="F1093" s="3" t="s">
        <v>528</v>
      </c>
      <c r="G1093" s="3" t="s">
        <v>511</v>
      </c>
      <c r="H1093" s="3" t="s">
        <v>512</v>
      </c>
      <c r="I1093" s="3" t="s">
        <v>556</v>
      </c>
      <c r="J1093" s="3" t="s">
        <v>514</v>
      </c>
      <c r="K1093" s="3"/>
      <c r="M1093" s="3" t="s">
        <v>572</v>
      </c>
      <c r="N1093" s="3" t="s">
        <v>517</v>
      </c>
      <c r="O1093" s="3" t="s">
        <v>518</v>
      </c>
      <c r="P1093" s="3">
        <v>10</v>
      </c>
      <c r="Q1093" s="3">
        <v>4</v>
      </c>
      <c r="R1093" s="3" t="s">
        <v>1125</v>
      </c>
      <c r="S1093" s="3" t="s">
        <v>569</v>
      </c>
      <c r="T1093" s="3" t="s">
        <v>533</v>
      </c>
      <c r="U1093" s="3">
        <v>35</v>
      </c>
      <c r="V1093" s="3">
        <v>36</v>
      </c>
      <c r="W1093" s="3">
        <v>34</v>
      </c>
      <c r="X1093" s="3">
        <v>36</v>
      </c>
      <c r="Y1093" s="3">
        <v>35</v>
      </c>
      <c r="Z1093" s="3" t="s">
        <v>534</v>
      </c>
      <c r="AA1093" s="3">
        <v>1550</v>
      </c>
      <c r="AB1093" s="3">
        <v>790</v>
      </c>
      <c r="AC1093" s="3">
        <v>760</v>
      </c>
      <c r="AD1093" s="3" t="s">
        <v>599</v>
      </c>
      <c r="AE1093" s="3" t="s">
        <v>548</v>
      </c>
      <c r="AF1093" s="3" t="s">
        <v>523</v>
      </c>
      <c r="AG1093" s="3" t="s">
        <v>723</v>
      </c>
      <c r="AV1093" s="3" t="s">
        <v>723</v>
      </c>
      <c r="BS1093" s="3" t="s">
        <v>723</v>
      </c>
      <c r="DT1093" s="3" t="s">
        <v>723</v>
      </c>
      <c r="EE1093" s="3" t="s">
        <v>723</v>
      </c>
      <c r="FD1093" s="3" t="s">
        <v>723</v>
      </c>
      <c r="FF1093" s="3" t="s">
        <v>723</v>
      </c>
      <c r="HB1093" s="3" t="s">
        <v>723</v>
      </c>
      <c r="HJ1093" s="3" t="s">
        <v>723</v>
      </c>
      <c r="HO1093" s="3" t="s">
        <v>723</v>
      </c>
      <c r="IF1093" s="3" t="s">
        <v>723</v>
      </c>
      <c r="JC1093" s="3" t="s">
        <v>723</v>
      </c>
      <c r="JD1093" s="3">
        <v>12</v>
      </c>
      <c r="JE1093" s="3">
        <v>11</v>
      </c>
      <c r="JF1093" s="3" t="s">
        <v>730</v>
      </c>
      <c r="JG1093" s="3">
        <v>1</v>
      </c>
      <c r="JH1093" s="3" t="s">
        <v>765</v>
      </c>
      <c r="JI1093" s="3" t="s">
        <v>727</v>
      </c>
      <c r="JX1093" s="3" t="s">
        <v>726</v>
      </c>
      <c r="KU1093" s="3" t="s">
        <v>727</v>
      </c>
      <c r="MV1093" s="3" t="s">
        <v>725</v>
      </c>
      <c r="NG1093" s="3" t="s">
        <v>726</v>
      </c>
      <c r="OF1093" s="3" t="s">
        <v>726</v>
      </c>
      <c r="OH1093" s="3" t="s">
        <v>725</v>
      </c>
      <c r="QD1093" s="3" t="s">
        <v>725</v>
      </c>
      <c r="QL1093" s="3" t="s">
        <v>726</v>
      </c>
      <c r="QQ1093" s="3" t="s">
        <v>726</v>
      </c>
      <c r="RH1093" s="3" t="s">
        <v>727</v>
      </c>
      <c r="SE1093" s="3" t="s">
        <v>726</v>
      </c>
      <c r="SF1093" s="3">
        <v>3</v>
      </c>
      <c r="SG1093" s="3">
        <v>6</v>
      </c>
      <c r="SH1093" s="3">
        <v>3</v>
      </c>
      <c r="SI1093" s="3">
        <v>2</v>
      </c>
      <c r="SJ1093" s="3" t="s">
        <v>523</v>
      </c>
      <c r="SK1093" s="3" t="s">
        <v>742</v>
      </c>
      <c r="SL1093" s="3" t="s">
        <v>524</v>
      </c>
      <c r="SM1093" s="3" t="s">
        <v>1251</v>
      </c>
      <c r="SN1093" s="3" t="s">
        <v>542</v>
      </c>
      <c r="SO1093" s="3" t="s">
        <v>554</v>
      </c>
      <c r="SP1093" s="3" t="s">
        <v>544</v>
      </c>
    </row>
    <row r="1094" spans="1:510" ht="12.75" x14ac:dyDescent="0.2">
      <c r="A1094" s="2">
        <v>43950.530811053242</v>
      </c>
      <c r="B1094" s="3" t="s">
        <v>507</v>
      </c>
      <c r="C1094" s="3" t="s">
        <v>508</v>
      </c>
      <c r="D1094" s="3" t="s">
        <v>566</v>
      </c>
      <c r="E1094" s="3" t="s">
        <v>1143</v>
      </c>
      <c r="F1094" s="3" t="s">
        <v>528</v>
      </c>
      <c r="G1094" s="3" t="s">
        <v>511</v>
      </c>
      <c r="H1094" s="3" t="s">
        <v>512</v>
      </c>
      <c r="I1094" s="3" t="s">
        <v>513</v>
      </c>
      <c r="J1094" s="3" t="s">
        <v>514</v>
      </c>
      <c r="K1094" s="3"/>
      <c r="M1094" s="3" t="s">
        <v>572</v>
      </c>
      <c r="N1094" s="3" t="s">
        <v>578</v>
      </c>
      <c r="O1094" s="3" t="s">
        <v>518</v>
      </c>
      <c r="P1094" s="3">
        <v>7</v>
      </c>
      <c r="Q1094" s="3" t="s">
        <v>733</v>
      </c>
      <c r="R1094" s="3" t="s">
        <v>734</v>
      </c>
      <c r="S1094" s="3" t="s">
        <v>519</v>
      </c>
      <c r="T1094" s="3" t="s">
        <v>520</v>
      </c>
      <c r="U1094" s="3" t="s">
        <v>1125</v>
      </c>
      <c r="V1094" s="3" t="s">
        <v>1125</v>
      </c>
      <c r="W1094" s="3" t="s">
        <v>1125</v>
      </c>
      <c r="X1094" s="3" t="s">
        <v>1125</v>
      </c>
      <c r="Y1094" s="3" t="s">
        <v>1125</v>
      </c>
      <c r="AA1094" s="3">
        <v>1590</v>
      </c>
      <c r="AB1094" s="3">
        <v>800</v>
      </c>
      <c r="AC1094" s="3">
        <v>790</v>
      </c>
      <c r="AD1094" s="3" t="s">
        <v>540</v>
      </c>
      <c r="AE1094" s="3" t="s">
        <v>541</v>
      </c>
      <c r="AF1094" s="3" t="s">
        <v>523</v>
      </c>
      <c r="BA1094" s="3" t="s">
        <v>723</v>
      </c>
      <c r="BB1094" s="3" t="s">
        <v>723</v>
      </c>
      <c r="BR1094" s="3" t="s">
        <v>723</v>
      </c>
      <c r="CP1094" s="3" t="s">
        <v>729</v>
      </c>
      <c r="DG1094" s="3" t="s">
        <v>723</v>
      </c>
      <c r="DS1094" s="3" t="s">
        <v>723</v>
      </c>
      <c r="ED1094" s="3" t="s">
        <v>723</v>
      </c>
      <c r="EL1094" s="3" t="s">
        <v>723</v>
      </c>
      <c r="EQ1094" s="3" t="s">
        <v>723</v>
      </c>
      <c r="FD1094" s="3" t="s">
        <v>723</v>
      </c>
      <c r="GA1094" s="3" t="s">
        <v>723</v>
      </c>
      <c r="GB1094" s="3" t="s">
        <v>723</v>
      </c>
      <c r="GC1094" s="3" t="s">
        <v>723</v>
      </c>
      <c r="GD1094" s="3" t="s">
        <v>723</v>
      </c>
      <c r="GG1094" s="3" t="s">
        <v>723</v>
      </c>
      <c r="JD1094" s="3">
        <v>14</v>
      </c>
      <c r="JE1094" s="3">
        <v>14</v>
      </c>
      <c r="JF1094" s="3" t="s">
        <v>730</v>
      </c>
      <c r="JG1094" s="3" t="s">
        <v>730</v>
      </c>
      <c r="JH1094" s="3" t="s">
        <v>750</v>
      </c>
      <c r="KC1094" s="3" t="s">
        <v>727</v>
      </c>
      <c r="KT1094" s="3" t="s">
        <v>726</v>
      </c>
      <c r="LR1094" s="3" t="s">
        <v>726</v>
      </c>
      <c r="MI1094" s="3" t="s">
        <v>726</v>
      </c>
      <c r="MU1094" s="3" t="s">
        <v>725</v>
      </c>
      <c r="NF1094" s="3" t="s">
        <v>726</v>
      </c>
      <c r="NN1094" s="3" t="s">
        <v>726</v>
      </c>
      <c r="NS1094" s="3" t="s">
        <v>725</v>
      </c>
      <c r="OF1094" s="3" t="s">
        <v>726</v>
      </c>
      <c r="PC1094" s="3" t="s">
        <v>725</v>
      </c>
      <c r="PD1094" s="3" t="s">
        <v>727</v>
      </c>
      <c r="PE1094" s="3" t="s">
        <v>727</v>
      </c>
      <c r="PF1094" s="3" t="s">
        <v>726</v>
      </c>
      <c r="PI1094" s="3" t="s">
        <v>727</v>
      </c>
      <c r="SF1094" s="3">
        <v>3</v>
      </c>
      <c r="SG1094" s="3">
        <v>7</v>
      </c>
      <c r="SH1094" s="3">
        <v>5</v>
      </c>
      <c r="SI1094" s="3">
        <v>3</v>
      </c>
      <c r="SJ1094" s="3" t="s">
        <v>523</v>
      </c>
      <c r="SK1094" s="3" t="s">
        <v>736</v>
      </c>
      <c r="SL1094" s="3" t="s">
        <v>524</v>
      </c>
      <c r="SM1094" s="3" t="s">
        <v>1249</v>
      </c>
      <c r="SN1094" s="3" t="s">
        <v>542</v>
      </c>
      <c r="SO1094" s="3" t="s">
        <v>554</v>
      </c>
      <c r="SP1094" s="3" t="s">
        <v>544</v>
      </c>
    </row>
    <row r="1095" spans="1:510" ht="12.75" x14ac:dyDescent="0.2">
      <c r="A1095" s="2">
        <v>43950.531270590276</v>
      </c>
      <c r="B1095" s="3" t="s">
        <v>507</v>
      </c>
      <c r="C1095" s="3" t="s">
        <v>508</v>
      </c>
      <c r="D1095" s="3" t="s">
        <v>566</v>
      </c>
      <c r="E1095" s="3" t="s">
        <v>1143</v>
      </c>
      <c r="F1095" s="3" t="s">
        <v>528</v>
      </c>
      <c r="G1095" s="3" t="s">
        <v>511</v>
      </c>
      <c r="H1095" s="3" t="s">
        <v>574</v>
      </c>
      <c r="I1095" s="3" t="s">
        <v>513</v>
      </c>
      <c r="J1095" s="3" t="s">
        <v>514</v>
      </c>
      <c r="K1095" s="3"/>
      <c r="M1095" s="3" t="s">
        <v>572</v>
      </c>
      <c r="N1095" s="3" t="s">
        <v>517</v>
      </c>
      <c r="O1095" s="3" t="s">
        <v>580</v>
      </c>
      <c r="P1095" s="3">
        <v>9</v>
      </c>
      <c r="Q1095" s="3" t="s">
        <v>733</v>
      </c>
      <c r="R1095" s="3" t="s">
        <v>1161</v>
      </c>
      <c r="S1095" s="3" t="s">
        <v>519</v>
      </c>
      <c r="T1095" s="3" t="s">
        <v>520</v>
      </c>
      <c r="U1095" s="3" t="s">
        <v>1125</v>
      </c>
      <c r="V1095" s="3" t="s">
        <v>1125</v>
      </c>
      <c r="W1095" s="3" t="s">
        <v>1125</v>
      </c>
      <c r="X1095" s="3" t="s">
        <v>1125</v>
      </c>
      <c r="Y1095" s="3" t="s">
        <v>1125</v>
      </c>
      <c r="AA1095" s="3">
        <v>1510</v>
      </c>
      <c r="AB1095" s="3">
        <v>790</v>
      </c>
      <c r="AC1095" s="3">
        <v>720</v>
      </c>
      <c r="AD1095" s="3" t="s">
        <v>576</v>
      </c>
      <c r="AE1095" s="3" t="s">
        <v>548</v>
      </c>
      <c r="AF1095" s="3" t="s">
        <v>523</v>
      </c>
      <c r="AM1095" s="3" t="s">
        <v>723</v>
      </c>
      <c r="AS1095" s="3" t="s">
        <v>723</v>
      </c>
      <c r="BK1095" s="3" t="s">
        <v>723</v>
      </c>
      <c r="BR1095" s="3" t="s">
        <v>723</v>
      </c>
      <c r="DF1095" s="3" t="s">
        <v>723</v>
      </c>
      <c r="FG1095" s="3" t="s">
        <v>723</v>
      </c>
      <c r="FR1095" s="3" t="s">
        <v>723</v>
      </c>
      <c r="HB1095" s="3" t="s">
        <v>729</v>
      </c>
      <c r="HP1095" s="3" t="s">
        <v>723</v>
      </c>
      <c r="IF1095" s="3" t="s">
        <v>723</v>
      </c>
      <c r="IT1095" s="3" t="s">
        <v>723</v>
      </c>
      <c r="IZ1095" s="3" t="s">
        <v>729</v>
      </c>
      <c r="JC1095" s="3" t="s">
        <v>723</v>
      </c>
      <c r="JD1095" s="3">
        <v>16</v>
      </c>
      <c r="JE1095" s="3">
        <v>10</v>
      </c>
      <c r="JF1095" s="3">
        <v>3</v>
      </c>
      <c r="JG1095" s="3">
        <v>3</v>
      </c>
      <c r="JH1095" s="3" t="s">
        <v>814</v>
      </c>
      <c r="JO1095" s="3" t="s">
        <v>727</v>
      </c>
      <c r="JU1095" s="3" t="s">
        <v>726</v>
      </c>
      <c r="KM1095" s="3" t="s">
        <v>725</v>
      </c>
      <c r="KT1095" s="3" t="s">
        <v>725</v>
      </c>
      <c r="LZ1095" s="3" t="s">
        <v>726</v>
      </c>
      <c r="MH1095" s="3" t="s">
        <v>725</v>
      </c>
      <c r="OI1095" s="3" t="s">
        <v>727</v>
      </c>
      <c r="OT1095" s="3" t="s">
        <v>725</v>
      </c>
      <c r="QR1095" s="3" t="s">
        <v>725</v>
      </c>
      <c r="RH1095" s="3" t="s">
        <v>725</v>
      </c>
      <c r="RV1095" s="3" t="s">
        <v>725</v>
      </c>
      <c r="SB1095" s="3" t="s">
        <v>725</v>
      </c>
      <c r="SE1095" s="3" t="s">
        <v>726</v>
      </c>
      <c r="SF1095" s="3">
        <v>8</v>
      </c>
      <c r="SG1095" s="3">
        <v>5</v>
      </c>
      <c r="SH1095" s="3">
        <v>3</v>
      </c>
      <c r="SI1095" s="3">
        <v>6</v>
      </c>
      <c r="SJ1095" s="3" t="s">
        <v>524</v>
      </c>
      <c r="SK1095" s="3" t="s">
        <v>814</v>
      </c>
      <c r="SL1095" s="3" t="s">
        <v>523</v>
      </c>
      <c r="SM1095" s="3" t="s">
        <v>1249</v>
      </c>
      <c r="SN1095" s="3" t="s">
        <v>542</v>
      </c>
      <c r="SO1095" s="3" t="s">
        <v>554</v>
      </c>
      <c r="SP1095" s="3" t="s">
        <v>544</v>
      </c>
    </row>
    <row r="1096" spans="1:510" ht="12.75" x14ac:dyDescent="0.2">
      <c r="A1096" s="2">
        <v>43950.532636099539</v>
      </c>
      <c r="B1096" s="3" t="s">
        <v>507</v>
      </c>
      <c r="C1096" s="3" t="s">
        <v>508</v>
      </c>
      <c r="D1096" s="3" t="s">
        <v>566</v>
      </c>
      <c r="E1096" s="3" t="s">
        <v>1143</v>
      </c>
      <c r="F1096" s="3" t="s">
        <v>510</v>
      </c>
      <c r="G1096" s="3" t="s">
        <v>511</v>
      </c>
      <c r="H1096" s="3" t="s">
        <v>583</v>
      </c>
      <c r="I1096" s="3" t="s">
        <v>513</v>
      </c>
      <c r="J1096" s="3" t="s">
        <v>514</v>
      </c>
      <c r="K1096" s="3"/>
      <c r="M1096" s="3" t="s">
        <v>572</v>
      </c>
      <c r="N1096" s="3" t="s">
        <v>517</v>
      </c>
      <c r="O1096" s="3" t="s">
        <v>518</v>
      </c>
      <c r="P1096" s="3">
        <v>6</v>
      </c>
      <c r="Q1096" s="3">
        <v>4</v>
      </c>
      <c r="R1096" s="3" t="s">
        <v>734</v>
      </c>
      <c r="S1096" s="3" t="s">
        <v>519</v>
      </c>
      <c r="T1096" s="3" t="s">
        <v>533</v>
      </c>
      <c r="U1096" s="3">
        <v>35</v>
      </c>
      <c r="V1096" s="3">
        <v>36</v>
      </c>
      <c r="W1096" s="3">
        <v>34</v>
      </c>
      <c r="X1096" s="3">
        <v>36</v>
      </c>
      <c r="Y1096" s="3">
        <v>35</v>
      </c>
      <c r="Z1096" s="3" t="s">
        <v>534</v>
      </c>
      <c r="AA1096" s="3">
        <v>1560</v>
      </c>
      <c r="AB1096" s="3">
        <v>760</v>
      </c>
      <c r="AC1096" s="3">
        <v>800</v>
      </c>
      <c r="AD1096" s="3" t="s">
        <v>540</v>
      </c>
      <c r="AE1096" s="3" t="s">
        <v>522</v>
      </c>
      <c r="AF1096" s="3" t="s">
        <v>523</v>
      </c>
      <c r="CJ1096" s="3" t="s">
        <v>723</v>
      </c>
      <c r="CP1096" s="3" t="s">
        <v>723</v>
      </c>
      <c r="DG1096" s="3" t="s">
        <v>723</v>
      </c>
      <c r="IF1096" s="3" t="s">
        <v>723</v>
      </c>
      <c r="IN1096" s="3" t="s">
        <v>723</v>
      </c>
      <c r="JC1096" s="3" t="s">
        <v>723</v>
      </c>
      <c r="JD1096" s="3">
        <v>7</v>
      </c>
      <c r="JE1096" s="3">
        <v>3</v>
      </c>
      <c r="JF1096" s="3">
        <v>3</v>
      </c>
      <c r="JG1096" s="3">
        <v>1</v>
      </c>
      <c r="JH1096" s="3" t="s">
        <v>750</v>
      </c>
      <c r="LL1096" s="3" t="s">
        <v>725</v>
      </c>
      <c r="LR1096" s="3" t="s">
        <v>726</v>
      </c>
      <c r="MI1096" s="3" t="s">
        <v>725</v>
      </c>
      <c r="MT1096" s="3" t="s">
        <v>725</v>
      </c>
      <c r="RH1096" s="3" t="s">
        <v>725</v>
      </c>
      <c r="RP1096" s="3" t="s">
        <v>727</v>
      </c>
      <c r="SE1096" s="3" t="s">
        <v>726</v>
      </c>
      <c r="SF1096" s="3">
        <v>4</v>
      </c>
      <c r="SG1096" s="3">
        <v>3</v>
      </c>
      <c r="SH1096" s="3">
        <v>1</v>
      </c>
      <c r="SI1096" s="3">
        <v>1</v>
      </c>
      <c r="SJ1096" s="3" t="s">
        <v>524</v>
      </c>
      <c r="SK1096" s="3" t="s">
        <v>750</v>
      </c>
      <c r="SL1096" s="3" t="s">
        <v>524</v>
      </c>
      <c r="SM1096" s="3" t="s">
        <v>1254</v>
      </c>
      <c r="SN1096" s="3" t="s">
        <v>542</v>
      </c>
      <c r="SO1096" s="3" t="s">
        <v>526</v>
      </c>
      <c r="SP1096" s="3" t="s">
        <v>544</v>
      </c>
    </row>
    <row r="1097" spans="1:510" ht="12.75" x14ac:dyDescent="0.2">
      <c r="A1097" s="2">
        <v>43950.536255381943</v>
      </c>
      <c r="B1097" s="3" t="s">
        <v>507</v>
      </c>
      <c r="C1097" s="3" t="s">
        <v>753</v>
      </c>
      <c r="D1097" s="3" t="s">
        <v>566</v>
      </c>
      <c r="E1097" s="3" t="s">
        <v>1143</v>
      </c>
      <c r="F1097" s="3" t="s">
        <v>528</v>
      </c>
      <c r="G1097" s="3" t="s">
        <v>511</v>
      </c>
      <c r="H1097" s="3" t="s">
        <v>555</v>
      </c>
      <c r="I1097" s="3" t="s">
        <v>513</v>
      </c>
      <c r="J1097" s="3" t="s">
        <v>514</v>
      </c>
      <c r="K1097" s="3"/>
      <c r="M1097" s="3" t="s">
        <v>572</v>
      </c>
      <c r="N1097" s="3" t="s">
        <v>539</v>
      </c>
      <c r="O1097" s="3" t="s">
        <v>597</v>
      </c>
      <c r="P1097" s="3">
        <v>6</v>
      </c>
      <c r="Q1097" s="3">
        <v>4</v>
      </c>
      <c r="R1097" s="3" t="s">
        <v>734</v>
      </c>
      <c r="S1097" s="3" t="s">
        <v>519</v>
      </c>
      <c r="T1097" s="3" t="s">
        <v>520</v>
      </c>
      <c r="U1097" s="3" t="s">
        <v>1125</v>
      </c>
      <c r="V1097" s="3" t="s">
        <v>1125</v>
      </c>
      <c r="W1097" s="3" t="s">
        <v>1125</v>
      </c>
      <c r="X1097" s="3" t="s">
        <v>1125</v>
      </c>
      <c r="Y1097" s="3" t="s">
        <v>1125</v>
      </c>
      <c r="AA1097" s="3">
        <v>1540</v>
      </c>
      <c r="AB1097" s="3">
        <v>740</v>
      </c>
      <c r="AC1097" s="3">
        <v>800</v>
      </c>
      <c r="AD1097" s="3" t="s">
        <v>593</v>
      </c>
      <c r="AE1097" s="3" t="s">
        <v>541</v>
      </c>
      <c r="AF1097" s="3" t="s">
        <v>523</v>
      </c>
      <c r="AY1097" s="3" t="s">
        <v>723</v>
      </c>
      <c r="BA1097" s="3" t="s">
        <v>723</v>
      </c>
      <c r="BB1097" s="3" t="s">
        <v>723</v>
      </c>
      <c r="GA1097" s="3" t="s">
        <v>723</v>
      </c>
      <c r="GC1097" s="3" t="s">
        <v>723</v>
      </c>
      <c r="GD1097" s="3" t="s">
        <v>723</v>
      </c>
      <c r="GH1097" s="3" t="s">
        <v>723</v>
      </c>
      <c r="JD1097" s="3">
        <v>7</v>
      </c>
      <c r="JE1097" s="3">
        <v>5</v>
      </c>
      <c r="JF1097" s="3" t="s">
        <v>730</v>
      </c>
      <c r="JG1097" s="3">
        <v>2</v>
      </c>
      <c r="JH1097" s="3" t="s">
        <v>752</v>
      </c>
      <c r="KA1097" s="3" t="s">
        <v>725</v>
      </c>
      <c r="KC1097" s="3" t="s">
        <v>725</v>
      </c>
      <c r="KD1097" s="3" t="s">
        <v>725</v>
      </c>
      <c r="PC1097" s="3" t="s">
        <v>725</v>
      </c>
      <c r="PE1097" s="3" t="s">
        <v>725</v>
      </c>
      <c r="PF1097" s="3" t="s">
        <v>725</v>
      </c>
      <c r="PJ1097" s="3" t="s">
        <v>725</v>
      </c>
      <c r="SF1097" s="3">
        <v>7</v>
      </c>
      <c r="SG1097" s="3">
        <v>0</v>
      </c>
      <c r="SH1097" s="3">
        <v>0</v>
      </c>
      <c r="SI1097" s="3">
        <v>5</v>
      </c>
      <c r="SJ1097" s="3" t="s">
        <v>524</v>
      </c>
      <c r="SK1097" s="3" t="s">
        <v>844</v>
      </c>
      <c r="SL1097" s="3" t="s">
        <v>524</v>
      </c>
      <c r="SM1097" s="3" t="s">
        <v>1248</v>
      </c>
      <c r="SN1097" s="3" t="s">
        <v>570</v>
      </c>
      <c r="SO1097" s="3" t="s">
        <v>554</v>
      </c>
      <c r="SP1097" s="3" t="s">
        <v>549</v>
      </c>
    </row>
    <row r="1098" spans="1:510" ht="12.75" x14ac:dyDescent="0.2">
      <c r="A1098" s="2">
        <v>43950.542939513893</v>
      </c>
      <c r="B1098" s="3" t="s">
        <v>507</v>
      </c>
      <c r="C1098" s="3" t="s">
        <v>508</v>
      </c>
      <c r="D1098" s="3" t="s">
        <v>509</v>
      </c>
      <c r="E1098" s="3" t="s">
        <v>1143</v>
      </c>
      <c r="F1098" s="3" t="s">
        <v>528</v>
      </c>
      <c r="G1098" s="3" t="s">
        <v>511</v>
      </c>
      <c r="H1098" s="3" t="s">
        <v>555</v>
      </c>
      <c r="I1098" s="3" t="s">
        <v>529</v>
      </c>
      <c r="J1098" s="3" t="s">
        <v>514</v>
      </c>
      <c r="K1098" s="3"/>
      <c r="M1098" s="3" t="s">
        <v>516</v>
      </c>
      <c r="N1098" s="3" t="s">
        <v>578</v>
      </c>
      <c r="O1098" s="3" t="s">
        <v>580</v>
      </c>
      <c r="P1098" s="3">
        <v>10</v>
      </c>
      <c r="Q1098" s="3" t="s">
        <v>733</v>
      </c>
      <c r="R1098" s="3" t="s">
        <v>1160</v>
      </c>
      <c r="S1098" s="3" t="s">
        <v>519</v>
      </c>
      <c r="T1098" s="3" t="s">
        <v>520</v>
      </c>
      <c r="U1098" s="3" t="s">
        <v>1125</v>
      </c>
      <c r="V1098" s="3" t="s">
        <v>1125</v>
      </c>
      <c r="W1098" s="3" t="s">
        <v>1125</v>
      </c>
      <c r="X1098" s="3" t="s">
        <v>1125</v>
      </c>
      <c r="Y1098" s="3" t="s">
        <v>1125</v>
      </c>
      <c r="AA1098" s="3">
        <v>1510</v>
      </c>
      <c r="AB1098" s="3">
        <v>710</v>
      </c>
      <c r="AC1098" s="3">
        <v>800</v>
      </c>
      <c r="AD1098" s="3" t="s">
        <v>593</v>
      </c>
      <c r="AE1098" s="3" t="s">
        <v>541</v>
      </c>
      <c r="AF1098" s="3" t="s">
        <v>523</v>
      </c>
      <c r="GJ1098" s="3" t="s">
        <v>729</v>
      </c>
      <c r="JD1098" s="3">
        <v>1</v>
      </c>
      <c r="JE1098" s="3">
        <v>1</v>
      </c>
      <c r="JF1098" s="3" t="s">
        <v>730</v>
      </c>
      <c r="JG1098" s="3" t="s">
        <v>730</v>
      </c>
      <c r="JH1098" s="3" t="s">
        <v>748</v>
      </c>
      <c r="PL1098" s="3" t="s">
        <v>725</v>
      </c>
      <c r="SF1098" s="3">
        <v>1</v>
      </c>
      <c r="SG1098" s="3">
        <v>0</v>
      </c>
      <c r="SH1098" s="3">
        <v>0</v>
      </c>
      <c r="SI1098" s="3">
        <v>1</v>
      </c>
      <c r="SJ1098" s="3" t="s">
        <v>524</v>
      </c>
      <c r="SK1098" s="3" t="s">
        <v>748</v>
      </c>
      <c r="SL1098" s="3" t="s">
        <v>523</v>
      </c>
      <c r="SM1098" s="6" t="s">
        <v>1125</v>
      </c>
      <c r="SO1098" s="3" t="s">
        <v>554</v>
      </c>
      <c r="SP1098" s="3" t="s">
        <v>561</v>
      </c>
    </row>
    <row r="1099" spans="1:510" ht="12.75" x14ac:dyDescent="0.2">
      <c r="A1099" s="2">
        <v>43950.544677696758</v>
      </c>
      <c r="B1099" s="3" t="s">
        <v>507</v>
      </c>
      <c r="C1099" s="3" t="s">
        <v>508</v>
      </c>
      <c r="D1099" s="3" t="s">
        <v>566</v>
      </c>
      <c r="E1099" s="3" t="s">
        <v>1143</v>
      </c>
      <c r="F1099" s="3" t="s">
        <v>528</v>
      </c>
      <c r="G1099" s="3" t="s">
        <v>511</v>
      </c>
      <c r="H1099" s="3" t="s">
        <v>512</v>
      </c>
      <c r="I1099" s="3" t="s">
        <v>556</v>
      </c>
      <c r="J1099" s="3" t="s">
        <v>514</v>
      </c>
      <c r="K1099" s="3"/>
      <c r="M1099" s="3" t="s">
        <v>572</v>
      </c>
      <c r="N1099" s="3" t="s">
        <v>531</v>
      </c>
      <c r="O1099" s="3" t="s">
        <v>580</v>
      </c>
      <c r="P1099" s="3">
        <v>8</v>
      </c>
      <c r="Q1099" s="3" t="s">
        <v>733</v>
      </c>
      <c r="R1099" s="3" t="s">
        <v>1160</v>
      </c>
      <c r="S1099" s="3" t="s">
        <v>519</v>
      </c>
      <c r="T1099" s="3" t="s">
        <v>533</v>
      </c>
      <c r="U1099" s="3">
        <v>34</v>
      </c>
      <c r="V1099" s="3">
        <v>36</v>
      </c>
      <c r="W1099" s="3">
        <v>29</v>
      </c>
      <c r="X1099" s="3">
        <v>36</v>
      </c>
      <c r="Y1099" s="3">
        <v>34</v>
      </c>
      <c r="Z1099" s="3" t="s">
        <v>534</v>
      </c>
      <c r="AA1099" s="3">
        <v>1370</v>
      </c>
      <c r="AB1099" s="3">
        <v>700</v>
      </c>
      <c r="AC1099" s="3">
        <v>670</v>
      </c>
      <c r="AD1099" s="3" t="s">
        <v>521</v>
      </c>
      <c r="AE1099" s="3" t="s">
        <v>522</v>
      </c>
      <c r="AF1099" s="3" t="s">
        <v>523</v>
      </c>
      <c r="BS1099" s="3" t="s">
        <v>729</v>
      </c>
      <c r="DS1099" s="3" t="s">
        <v>723</v>
      </c>
      <c r="JD1099" s="3">
        <v>3</v>
      </c>
      <c r="JE1099" s="3">
        <v>1</v>
      </c>
      <c r="JF1099" s="3">
        <v>1</v>
      </c>
      <c r="JG1099" s="3">
        <v>1</v>
      </c>
      <c r="JH1099" s="3" t="s">
        <v>782</v>
      </c>
      <c r="KU1099" s="3" t="s">
        <v>725</v>
      </c>
      <c r="SF1099" s="3">
        <v>1</v>
      </c>
      <c r="SG1099" s="3">
        <v>0</v>
      </c>
      <c r="SH1099" s="3">
        <v>0</v>
      </c>
      <c r="SI1099" s="3">
        <v>1</v>
      </c>
      <c r="SJ1099" s="3" t="s">
        <v>524</v>
      </c>
      <c r="SK1099" s="3" t="s">
        <v>782</v>
      </c>
      <c r="SL1099" s="3" t="s">
        <v>524</v>
      </c>
      <c r="SM1099" s="3" t="s">
        <v>1249</v>
      </c>
      <c r="SN1099" s="3" t="s">
        <v>594</v>
      </c>
      <c r="SO1099" s="3" t="s">
        <v>526</v>
      </c>
      <c r="SP1099" s="3" t="s">
        <v>527</v>
      </c>
    </row>
    <row r="1100" spans="1:510" ht="12.75" x14ac:dyDescent="0.2">
      <c r="A1100" s="2">
        <v>43950.545400659721</v>
      </c>
      <c r="B1100" s="3" t="s">
        <v>507</v>
      </c>
      <c r="C1100" s="3" t="s">
        <v>508</v>
      </c>
      <c r="D1100" s="3" t="s">
        <v>566</v>
      </c>
      <c r="E1100" s="3" t="s">
        <v>1143</v>
      </c>
      <c r="F1100" s="3" t="s">
        <v>510</v>
      </c>
      <c r="G1100" s="3" t="s">
        <v>511</v>
      </c>
      <c r="H1100" s="3" t="s">
        <v>512</v>
      </c>
      <c r="I1100" s="3" t="s">
        <v>529</v>
      </c>
      <c r="J1100" s="3" t="s">
        <v>514</v>
      </c>
      <c r="K1100" s="3"/>
      <c r="M1100" s="3" t="s">
        <v>572</v>
      </c>
      <c r="N1100" s="3" t="s">
        <v>531</v>
      </c>
      <c r="O1100" s="3" t="s">
        <v>518</v>
      </c>
      <c r="P1100" s="3">
        <v>7</v>
      </c>
      <c r="Q1100" s="3" t="s">
        <v>733</v>
      </c>
      <c r="R1100" s="3" t="s">
        <v>1159</v>
      </c>
      <c r="S1100" s="3" t="s">
        <v>519</v>
      </c>
      <c r="T1100" s="3" t="s">
        <v>533</v>
      </c>
      <c r="U1100" s="3">
        <v>32</v>
      </c>
      <c r="V1100" s="3">
        <v>35</v>
      </c>
      <c r="W1100" s="3">
        <v>27</v>
      </c>
      <c r="X1100" s="3">
        <v>34</v>
      </c>
      <c r="Y1100" s="3">
        <v>32</v>
      </c>
      <c r="Z1100" s="3" t="s">
        <v>534</v>
      </c>
      <c r="AA1100" s="3">
        <v>1490</v>
      </c>
      <c r="AB1100" s="3">
        <v>780</v>
      </c>
      <c r="AC1100" s="3">
        <v>710</v>
      </c>
      <c r="AD1100" s="3" t="s">
        <v>576</v>
      </c>
      <c r="AE1100" s="3" t="s">
        <v>548</v>
      </c>
      <c r="AF1100" s="3" t="s">
        <v>523</v>
      </c>
      <c r="AG1100" s="3" t="s">
        <v>723</v>
      </c>
      <c r="AV1100" s="3" t="s">
        <v>723</v>
      </c>
      <c r="BH1100" s="3" t="s">
        <v>729</v>
      </c>
      <c r="BK1100" s="3" t="s">
        <v>723</v>
      </c>
      <c r="DQ1100" s="3" t="s">
        <v>723</v>
      </c>
      <c r="DS1100" s="3" t="s">
        <v>723</v>
      </c>
      <c r="DW1100" s="3" t="s">
        <v>723</v>
      </c>
      <c r="EA1100" s="3" t="s">
        <v>723</v>
      </c>
      <c r="ED1100" s="3" t="s">
        <v>729</v>
      </c>
      <c r="FR1100" s="3" t="s">
        <v>723</v>
      </c>
      <c r="JD1100" s="3">
        <v>10</v>
      </c>
      <c r="JE1100" s="3">
        <v>7</v>
      </c>
      <c r="JF1100" s="3">
        <v>2</v>
      </c>
      <c r="JG1100" s="3">
        <v>1</v>
      </c>
      <c r="JH1100" s="3" t="s">
        <v>773</v>
      </c>
      <c r="JI1100" s="3" t="s">
        <v>725</v>
      </c>
      <c r="JX1100" s="3" t="s">
        <v>726</v>
      </c>
      <c r="KJ1100" s="3" t="s">
        <v>726</v>
      </c>
      <c r="KM1100" s="3" t="s">
        <v>725</v>
      </c>
      <c r="MS1100" s="3" t="s">
        <v>726</v>
      </c>
      <c r="MU1100" s="3" t="s">
        <v>725</v>
      </c>
      <c r="MY1100" s="3" t="s">
        <v>725</v>
      </c>
      <c r="NC1100" s="3" t="s">
        <v>725</v>
      </c>
      <c r="NF1100" s="3" t="s">
        <v>725</v>
      </c>
      <c r="OT1100" s="3" t="s">
        <v>727</v>
      </c>
      <c r="SF1100" s="3">
        <v>6</v>
      </c>
      <c r="SG1100" s="3">
        <v>3</v>
      </c>
      <c r="SH1100" s="3">
        <v>1</v>
      </c>
      <c r="SI1100" s="3">
        <v>3</v>
      </c>
      <c r="SJ1100" s="3" t="s">
        <v>524</v>
      </c>
      <c r="SK1100" s="3" t="s">
        <v>773</v>
      </c>
      <c r="SL1100" s="3" t="s">
        <v>524</v>
      </c>
      <c r="SM1100" s="6" t="s">
        <v>1125</v>
      </c>
      <c r="SO1100" s="3" t="s">
        <v>554</v>
      </c>
      <c r="SP1100" s="3" t="s">
        <v>561</v>
      </c>
    </row>
    <row r="1101" spans="1:510" ht="12.75" x14ac:dyDescent="0.2">
      <c r="A1101" s="2">
        <v>43950.551605173612</v>
      </c>
      <c r="B1101" s="3" t="s">
        <v>507</v>
      </c>
      <c r="C1101" s="3" t="s">
        <v>508</v>
      </c>
      <c r="D1101" s="3" t="s">
        <v>566</v>
      </c>
      <c r="E1101" s="3" t="s">
        <v>1127</v>
      </c>
      <c r="F1101" s="3" t="s">
        <v>510</v>
      </c>
      <c r="G1101" s="3" t="s">
        <v>511</v>
      </c>
      <c r="H1101" s="3" t="s">
        <v>512</v>
      </c>
      <c r="I1101" s="3" t="s">
        <v>513</v>
      </c>
      <c r="J1101" s="3" t="s">
        <v>514</v>
      </c>
      <c r="K1101" s="3"/>
      <c r="M1101" s="3" t="s">
        <v>516</v>
      </c>
      <c r="N1101" s="3" t="s">
        <v>539</v>
      </c>
      <c r="O1101" s="3" t="s">
        <v>518</v>
      </c>
      <c r="P1101" s="3">
        <v>5</v>
      </c>
      <c r="Q1101" s="3">
        <v>4</v>
      </c>
      <c r="R1101" s="3" t="s">
        <v>745</v>
      </c>
      <c r="S1101" s="3" t="s">
        <v>519</v>
      </c>
      <c r="T1101" s="3" t="s">
        <v>533</v>
      </c>
      <c r="U1101" s="3">
        <v>34</v>
      </c>
      <c r="V1101" s="3">
        <v>35</v>
      </c>
      <c r="W1101" s="3">
        <v>35</v>
      </c>
      <c r="X1101" s="3">
        <v>35</v>
      </c>
      <c r="Y1101" s="3">
        <v>33</v>
      </c>
      <c r="Z1101" s="3" t="s">
        <v>534</v>
      </c>
      <c r="AA1101" s="3">
        <v>1510</v>
      </c>
      <c r="AB1101" s="3">
        <v>730</v>
      </c>
      <c r="AC1101" s="3">
        <v>780</v>
      </c>
      <c r="AD1101" s="3" t="s">
        <v>560</v>
      </c>
      <c r="AE1101" s="3" t="s">
        <v>541</v>
      </c>
      <c r="AF1101" s="3" t="s">
        <v>523</v>
      </c>
      <c r="AY1101" s="3" t="s">
        <v>723</v>
      </c>
      <c r="AZ1101" s="3" t="s">
        <v>723</v>
      </c>
      <c r="BA1101" s="3" t="s">
        <v>723</v>
      </c>
      <c r="BB1101" s="3" t="s">
        <v>723</v>
      </c>
      <c r="BD1101" s="3" t="s">
        <v>723</v>
      </c>
      <c r="BH1101" s="3" t="s">
        <v>723</v>
      </c>
      <c r="BR1101" s="3" t="s">
        <v>723</v>
      </c>
      <c r="CM1101" s="3" t="s">
        <v>723</v>
      </c>
      <c r="CP1101" s="3" t="s">
        <v>723</v>
      </c>
      <c r="CQ1101" s="3" t="s">
        <v>723</v>
      </c>
      <c r="DG1101" s="3" t="s">
        <v>723</v>
      </c>
      <c r="DW1101" s="3" t="s">
        <v>723</v>
      </c>
      <c r="ED1101" s="3" t="s">
        <v>723</v>
      </c>
      <c r="FD1101" s="3" t="s">
        <v>723</v>
      </c>
      <c r="GA1101" s="3" t="s">
        <v>723</v>
      </c>
      <c r="GD1101" s="3" t="s">
        <v>723</v>
      </c>
      <c r="GG1101" s="3" t="s">
        <v>723</v>
      </c>
      <c r="GH1101" s="3" t="s">
        <v>723</v>
      </c>
      <c r="JD1101" s="3">
        <v>20</v>
      </c>
      <c r="JE1101" s="3">
        <v>10</v>
      </c>
      <c r="JF1101" s="3">
        <v>6</v>
      </c>
      <c r="JG1101" s="3">
        <v>4</v>
      </c>
      <c r="JH1101" s="3" t="s">
        <v>750</v>
      </c>
      <c r="KA1101" s="3" t="s">
        <v>725</v>
      </c>
      <c r="KB1101" s="3" t="s">
        <v>726</v>
      </c>
      <c r="KC1101" s="3" t="s">
        <v>727</v>
      </c>
      <c r="KD1101" s="3" t="s">
        <v>725</v>
      </c>
      <c r="KF1101" s="3" t="s">
        <v>725</v>
      </c>
      <c r="KJ1101" s="3" t="s">
        <v>726</v>
      </c>
      <c r="KT1101" s="3" t="s">
        <v>725</v>
      </c>
      <c r="LO1101" s="3" t="s">
        <v>725</v>
      </c>
      <c r="LR1101" s="3" t="s">
        <v>725</v>
      </c>
      <c r="LS1101" s="3" t="s">
        <v>725</v>
      </c>
      <c r="MI1101" s="3" t="s">
        <v>726</v>
      </c>
      <c r="MY1101" s="3" t="s">
        <v>725</v>
      </c>
      <c r="NF1101" s="3" t="s">
        <v>727</v>
      </c>
      <c r="OF1101" s="3" t="s">
        <v>726</v>
      </c>
      <c r="PC1101" s="3" t="s">
        <v>725</v>
      </c>
      <c r="PF1101" s="3" t="s">
        <v>725</v>
      </c>
      <c r="PI1101" s="3" t="s">
        <v>725</v>
      </c>
      <c r="PJ1101" s="3" t="s">
        <v>725</v>
      </c>
      <c r="SF1101" s="3">
        <v>17</v>
      </c>
      <c r="SG1101" s="3">
        <v>3</v>
      </c>
      <c r="SH1101" s="3">
        <v>2</v>
      </c>
      <c r="SI1101" s="3">
        <v>7</v>
      </c>
      <c r="SJ1101" s="3" t="s">
        <v>523</v>
      </c>
      <c r="SK1101" s="3" t="s">
        <v>739</v>
      </c>
      <c r="SL1101" s="3" t="s">
        <v>524</v>
      </c>
      <c r="SM1101" s="3" t="s">
        <v>1248</v>
      </c>
      <c r="SN1101" s="3" t="s">
        <v>594</v>
      </c>
      <c r="SO1101" s="3" t="s">
        <v>543</v>
      </c>
      <c r="SP1101" s="3" t="s">
        <v>544</v>
      </c>
    </row>
    <row r="1102" spans="1:510" ht="12.75" x14ac:dyDescent="0.2">
      <c r="A1102" s="2">
        <v>43950.555365023145</v>
      </c>
      <c r="B1102" s="3" t="s">
        <v>507</v>
      </c>
      <c r="C1102" s="3" t="s">
        <v>508</v>
      </c>
      <c r="D1102" s="3" t="s">
        <v>562</v>
      </c>
      <c r="E1102" s="3" t="s">
        <v>1143</v>
      </c>
      <c r="F1102" s="3" t="s">
        <v>510</v>
      </c>
      <c r="G1102" s="3" t="s">
        <v>511</v>
      </c>
      <c r="H1102" s="3" t="s">
        <v>512</v>
      </c>
      <c r="I1102" s="3" t="s">
        <v>513</v>
      </c>
      <c r="J1102" s="3" t="s">
        <v>514</v>
      </c>
      <c r="K1102" s="3"/>
      <c r="M1102" s="3" t="s">
        <v>516</v>
      </c>
      <c r="N1102" s="3" t="s">
        <v>517</v>
      </c>
      <c r="O1102" s="3" t="s">
        <v>532</v>
      </c>
      <c r="P1102" s="3">
        <v>9</v>
      </c>
      <c r="Q1102" s="3" t="s">
        <v>747</v>
      </c>
      <c r="R1102" s="3" t="s">
        <v>1125</v>
      </c>
      <c r="S1102" s="3" t="s">
        <v>519</v>
      </c>
      <c r="T1102" s="3" t="s">
        <v>520</v>
      </c>
      <c r="U1102" s="3" t="s">
        <v>1125</v>
      </c>
      <c r="V1102" s="3" t="s">
        <v>1125</v>
      </c>
      <c r="W1102" s="3" t="s">
        <v>1125</v>
      </c>
      <c r="X1102" s="3" t="s">
        <v>1125</v>
      </c>
      <c r="Y1102" s="3" t="s">
        <v>1125</v>
      </c>
      <c r="AA1102" s="3">
        <v>1530</v>
      </c>
      <c r="AB1102" s="3">
        <v>730</v>
      </c>
      <c r="AC1102" s="3">
        <v>800</v>
      </c>
      <c r="AD1102" s="3" t="s">
        <v>564</v>
      </c>
      <c r="AE1102" s="3" t="s">
        <v>541</v>
      </c>
      <c r="AF1102" s="3" t="s">
        <v>523</v>
      </c>
      <c r="CP1102" s="3" t="s">
        <v>729</v>
      </c>
      <c r="GY1102" s="3" t="s">
        <v>723</v>
      </c>
      <c r="JD1102" s="3">
        <v>2</v>
      </c>
      <c r="JE1102" s="3">
        <v>1</v>
      </c>
      <c r="JF1102" s="3" t="s">
        <v>730</v>
      </c>
      <c r="JG1102" s="3">
        <v>1</v>
      </c>
      <c r="JH1102" s="3" t="s">
        <v>746</v>
      </c>
      <c r="LR1102" s="3" t="s">
        <v>725</v>
      </c>
      <c r="QA1102" s="3" t="s">
        <v>725</v>
      </c>
      <c r="SF1102" s="3">
        <v>2</v>
      </c>
      <c r="SG1102" s="3">
        <v>0</v>
      </c>
      <c r="SH1102" s="3">
        <v>0</v>
      </c>
      <c r="SI1102" s="3">
        <v>1</v>
      </c>
      <c r="SJ1102" s="3" t="s">
        <v>524</v>
      </c>
      <c r="SK1102" s="3" t="s">
        <v>746</v>
      </c>
      <c r="SL1102" s="3" t="s">
        <v>524</v>
      </c>
      <c r="SM1102" s="3" t="s">
        <v>1248</v>
      </c>
      <c r="SN1102" s="3" t="s">
        <v>535</v>
      </c>
      <c r="SO1102" s="3" t="s">
        <v>554</v>
      </c>
      <c r="SP1102" s="3" t="s">
        <v>527</v>
      </c>
    </row>
    <row r="1103" spans="1:510" ht="12.75" x14ac:dyDescent="0.2">
      <c r="A1103" s="2">
        <v>43950.556192268516</v>
      </c>
      <c r="B1103" s="3" t="s">
        <v>507</v>
      </c>
      <c r="C1103" s="3" t="s">
        <v>508</v>
      </c>
      <c r="D1103" s="3" t="s">
        <v>566</v>
      </c>
      <c r="E1103" s="3" t="s">
        <v>1143</v>
      </c>
      <c r="F1103" s="3" t="s">
        <v>528</v>
      </c>
      <c r="G1103" s="3" t="s">
        <v>511</v>
      </c>
      <c r="H1103" s="3" t="s">
        <v>512</v>
      </c>
      <c r="I1103" s="3" t="s">
        <v>585</v>
      </c>
      <c r="J1103" s="3" t="s">
        <v>514</v>
      </c>
      <c r="K1103" s="3"/>
      <c r="M1103" s="3" t="s">
        <v>572</v>
      </c>
      <c r="N1103" s="3" t="s">
        <v>517</v>
      </c>
      <c r="O1103" s="3" t="s">
        <v>580</v>
      </c>
      <c r="P1103" s="3">
        <v>5</v>
      </c>
      <c r="Q1103" s="3" t="s">
        <v>747</v>
      </c>
      <c r="R1103" s="3" t="s">
        <v>1160</v>
      </c>
      <c r="S1103" s="3" t="s">
        <v>519</v>
      </c>
      <c r="T1103" s="3" t="s">
        <v>533</v>
      </c>
      <c r="U1103" s="3">
        <v>32</v>
      </c>
      <c r="V1103" s="3">
        <v>35</v>
      </c>
      <c r="W1103" s="3">
        <v>28</v>
      </c>
      <c r="X1103" s="3">
        <v>34</v>
      </c>
      <c r="Y1103" s="3">
        <v>32</v>
      </c>
      <c r="Z1103" s="3" t="s">
        <v>553</v>
      </c>
      <c r="AA1103" s="6" t="s">
        <v>1125</v>
      </c>
      <c r="CA1103" s="3" t="s">
        <v>729</v>
      </c>
      <c r="HB1103" s="3" t="s">
        <v>729</v>
      </c>
      <c r="HN1103" s="3" t="s">
        <v>723</v>
      </c>
      <c r="IA1103" s="3" t="s">
        <v>723</v>
      </c>
      <c r="JD1103" s="3">
        <v>4</v>
      </c>
      <c r="JE1103" s="3">
        <v>2</v>
      </c>
      <c r="JF1103" s="3">
        <v>1</v>
      </c>
      <c r="JG1103" s="3">
        <v>1</v>
      </c>
      <c r="JH1103" s="3" t="s">
        <v>792</v>
      </c>
      <c r="LC1103" s="3" t="s">
        <v>725</v>
      </c>
      <c r="QD1103" s="3" t="s">
        <v>725</v>
      </c>
      <c r="QP1103" s="3" t="s">
        <v>725</v>
      </c>
      <c r="RC1103" s="3" t="s">
        <v>725</v>
      </c>
      <c r="SF1103" s="3">
        <v>4</v>
      </c>
      <c r="SG1103" s="3">
        <v>0</v>
      </c>
      <c r="SH1103" s="3">
        <v>0</v>
      </c>
      <c r="SI1103" s="3">
        <v>2</v>
      </c>
      <c r="SJ1103" s="3" t="s">
        <v>524</v>
      </c>
      <c r="SK1103" s="3" t="s">
        <v>792</v>
      </c>
      <c r="SL1103" s="3" t="s">
        <v>523</v>
      </c>
      <c r="SM1103" s="3" t="s">
        <v>1248</v>
      </c>
      <c r="SN1103" s="4">
        <v>0</v>
      </c>
      <c r="SO1103" s="3" t="s">
        <v>526</v>
      </c>
      <c r="SP1103" s="3" t="s">
        <v>561</v>
      </c>
    </row>
    <row r="1104" spans="1:510" ht="12.75" x14ac:dyDescent="0.2">
      <c r="A1104" s="2">
        <v>43950.556495277779</v>
      </c>
      <c r="B1104" s="3" t="s">
        <v>507</v>
      </c>
      <c r="C1104" s="3" t="s">
        <v>508</v>
      </c>
      <c r="D1104" s="3" t="s">
        <v>509</v>
      </c>
      <c r="E1104" s="3" t="s">
        <v>1143</v>
      </c>
      <c r="F1104" s="3" t="s">
        <v>510</v>
      </c>
      <c r="G1104" s="3" t="s">
        <v>511</v>
      </c>
      <c r="H1104" s="3" t="s">
        <v>512</v>
      </c>
      <c r="I1104" s="3" t="s">
        <v>556</v>
      </c>
      <c r="J1104" s="3" t="s">
        <v>514</v>
      </c>
      <c r="K1104" s="3"/>
      <c r="M1104" s="3" t="s">
        <v>516</v>
      </c>
      <c r="N1104" s="3" t="s">
        <v>539</v>
      </c>
      <c r="O1104" s="3" t="s">
        <v>518</v>
      </c>
      <c r="P1104" s="3">
        <v>9</v>
      </c>
      <c r="Q1104" s="3" t="s">
        <v>733</v>
      </c>
      <c r="R1104" s="3" t="s">
        <v>1160</v>
      </c>
      <c r="S1104" s="3" t="s">
        <v>569</v>
      </c>
      <c r="T1104" s="3" t="s">
        <v>622</v>
      </c>
      <c r="U1104" s="3" t="s">
        <v>1125</v>
      </c>
      <c r="V1104" s="3" t="s">
        <v>1125</v>
      </c>
      <c r="W1104" s="3" t="s">
        <v>1125</v>
      </c>
      <c r="X1104" s="3" t="s">
        <v>1125</v>
      </c>
      <c r="Y1104" s="3" t="s">
        <v>1125</v>
      </c>
      <c r="AA1104" s="6" t="s">
        <v>1125</v>
      </c>
      <c r="BB1104" s="3" t="s">
        <v>723</v>
      </c>
      <c r="DQ1104" s="3" t="s">
        <v>723</v>
      </c>
      <c r="DT1104" s="3" t="s">
        <v>723</v>
      </c>
      <c r="FD1104" s="3" t="s">
        <v>723</v>
      </c>
      <c r="GA1104" s="3" t="s">
        <v>723</v>
      </c>
      <c r="GB1104" s="3" t="s">
        <v>723</v>
      </c>
      <c r="GC1104" s="3" t="s">
        <v>723</v>
      </c>
      <c r="GD1104" s="3" t="s">
        <v>723</v>
      </c>
      <c r="GG1104" s="3" t="s">
        <v>723</v>
      </c>
      <c r="GH1104" s="3" t="s">
        <v>723</v>
      </c>
      <c r="IF1104" s="3" t="s">
        <v>723</v>
      </c>
      <c r="JD1104" s="3">
        <v>14</v>
      </c>
      <c r="JE1104" s="3">
        <v>9</v>
      </c>
      <c r="JF1104" s="3">
        <v>2</v>
      </c>
      <c r="JG1104" s="3">
        <v>3</v>
      </c>
      <c r="JH1104" s="3" t="s">
        <v>752</v>
      </c>
      <c r="KD1104" s="3" t="s">
        <v>725</v>
      </c>
      <c r="KT1104" s="3" t="s">
        <v>726</v>
      </c>
      <c r="MS1104" s="3" t="s">
        <v>725</v>
      </c>
      <c r="MV1104" s="3" t="s">
        <v>726</v>
      </c>
      <c r="OF1104" s="3" t="s">
        <v>726</v>
      </c>
      <c r="PC1104" s="3" t="s">
        <v>725</v>
      </c>
      <c r="PD1104" s="3" t="s">
        <v>725</v>
      </c>
      <c r="PE1104" s="3" t="s">
        <v>725</v>
      </c>
      <c r="PF1104" s="3" t="s">
        <v>727</v>
      </c>
      <c r="PI1104" s="3" t="s">
        <v>725</v>
      </c>
      <c r="PJ1104" s="3" t="s">
        <v>725</v>
      </c>
      <c r="RH1104" s="3" t="s">
        <v>726</v>
      </c>
      <c r="SF1104" s="3">
        <v>9</v>
      </c>
      <c r="SG1104" s="3">
        <v>4</v>
      </c>
      <c r="SH1104" s="3">
        <v>1</v>
      </c>
      <c r="SI1104" s="3">
        <v>3</v>
      </c>
      <c r="SJ1104" s="3" t="s">
        <v>523</v>
      </c>
      <c r="SK1104" s="3" t="s">
        <v>736</v>
      </c>
      <c r="SL1104" s="3" t="s">
        <v>524</v>
      </c>
      <c r="SM1104" s="3" t="s">
        <v>1248</v>
      </c>
      <c r="SN1104" s="3" t="s">
        <v>570</v>
      </c>
      <c r="SO1104" s="3" t="s">
        <v>543</v>
      </c>
      <c r="SP1104" s="3" t="s">
        <v>544</v>
      </c>
    </row>
    <row r="1105" spans="1:510" ht="12.75" x14ac:dyDescent="0.2">
      <c r="A1105" s="2">
        <v>43950.557498935188</v>
      </c>
      <c r="B1105" s="3" t="s">
        <v>507</v>
      </c>
      <c r="C1105" s="3" t="s">
        <v>508</v>
      </c>
      <c r="D1105" s="3" t="s">
        <v>566</v>
      </c>
      <c r="E1105" s="3" t="s">
        <v>1127</v>
      </c>
      <c r="F1105" s="3" t="s">
        <v>510</v>
      </c>
      <c r="G1105" s="3" t="s">
        <v>511</v>
      </c>
      <c r="H1105" s="3" t="s">
        <v>555</v>
      </c>
      <c r="I1105" s="3" t="s">
        <v>529</v>
      </c>
      <c r="J1105" s="3" t="s">
        <v>514</v>
      </c>
      <c r="K1105" s="3"/>
      <c r="M1105" s="3" t="s">
        <v>516</v>
      </c>
      <c r="N1105" s="3" t="s">
        <v>517</v>
      </c>
      <c r="O1105" s="3" t="s">
        <v>518</v>
      </c>
      <c r="P1105" s="3">
        <v>8</v>
      </c>
      <c r="Q1105" s="3" t="s">
        <v>733</v>
      </c>
      <c r="R1105" s="3" t="s">
        <v>745</v>
      </c>
      <c r="S1105" s="3" t="s">
        <v>519</v>
      </c>
      <c r="T1105" s="3" t="s">
        <v>533</v>
      </c>
      <c r="U1105" s="3">
        <v>34</v>
      </c>
      <c r="V1105" s="3">
        <v>35</v>
      </c>
      <c r="W1105" s="3">
        <v>35</v>
      </c>
      <c r="X1105" s="3">
        <v>34</v>
      </c>
      <c r="Y1105" s="3">
        <v>33</v>
      </c>
      <c r="Z1105" s="3" t="s">
        <v>553</v>
      </c>
      <c r="AA1105" s="6" t="s">
        <v>1125</v>
      </c>
      <c r="BA1105" s="3" t="s">
        <v>729</v>
      </c>
      <c r="CF1105" s="3" t="s">
        <v>723</v>
      </c>
      <c r="DQ1105" s="3" t="s">
        <v>729</v>
      </c>
      <c r="EQ1105" s="3" t="s">
        <v>729</v>
      </c>
      <c r="ES1105" s="3" t="s">
        <v>723</v>
      </c>
      <c r="GA1105" s="3" t="s">
        <v>729</v>
      </c>
      <c r="GD1105" s="3" t="s">
        <v>729</v>
      </c>
      <c r="GH1105" s="3" t="s">
        <v>729</v>
      </c>
      <c r="HY1105" s="3" t="s">
        <v>729</v>
      </c>
      <c r="JD1105" s="3">
        <v>9</v>
      </c>
      <c r="JE1105" s="3">
        <v>4</v>
      </c>
      <c r="JF1105" s="3">
        <v>3</v>
      </c>
      <c r="JG1105" s="3">
        <v>2</v>
      </c>
      <c r="JH1105" s="3" t="s">
        <v>752</v>
      </c>
      <c r="KC1105" s="3" t="s">
        <v>725</v>
      </c>
      <c r="LH1105" s="3" t="s">
        <v>725</v>
      </c>
      <c r="MS1105" s="3" t="s">
        <v>725</v>
      </c>
      <c r="NS1105" s="3" t="s">
        <v>725</v>
      </c>
      <c r="NU1105" s="3" t="s">
        <v>725</v>
      </c>
      <c r="PC1105" s="3" t="s">
        <v>725</v>
      </c>
      <c r="PF1105" s="3" t="s">
        <v>727</v>
      </c>
      <c r="PJ1105" s="3" t="s">
        <v>725</v>
      </c>
      <c r="RA1105" s="3" t="s">
        <v>725</v>
      </c>
      <c r="SF1105" s="3">
        <v>8</v>
      </c>
      <c r="SG1105" s="3">
        <v>0</v>
      </c>
      <c r="SH1105" s="3">
        <v>1</v>
      </c>
      <c r="SI1105" s="3">
        <v>3</v>
      </c>
      <c r="SJ1105" s="3" t="s">
        <v>523</v>
      </c>
      <c r="SK1105" s="3" t="s">
        <v>736</v>
      </c>
      <c r="SL1105" s="3" t="s">
        <v>524</v>
      </c>
      <c r="SM1105" s="3" t="s">
        <v>1254</v>
      </c>
      <c r="SN1105" s="3" t="s">
        <v>570</v>
      </c>
      <c r="SO1105" s="3" t="s">
        <v>543</v>
      </c>
      <c r="SP1105" s="3" t="s">
        <v>582</v>
      </c>
    </row>
    <row r="1106" spans="1:510" ht="12.75" x14ac:dyDescent="0.2">
      <c r="A1106" s="2">
        <v>43950.559083171298</v>
      </c>
      <c r="B1106" s="3" t="s">
        <v>507</v>
      </c>
      <c r="C1106" s="3" t="s">
        <v>508</v>
      </c>
      <c r="D1106" s="3" t="s">
        <v>566</v>
      </c>
      <c r="E1106" s="3" t="s">
        <v>1127</v>
      </c>
      <c r="F1106" s="3" t="s">
        <v>528</v>
      </c>
      <c r="G1106" s="3" t="s">
        <v>511</v>
      </c>
      <c r="H1106" s="3" t="s">
        <v>555</v>
      </c>
      <c r="I1106" s="3" t="s">
        <v>645</v>
      </c>
      <c r="J1106" s="3" t="s">
        <v>514</v>
      </c>
      <c r="K1106" s="3"/>
      <c r="M1106" s="3" t="s">
        <v>516</v>
      </c>
      <c r="N1106" s="3" t="s">
        <v>578</v>
      </c>
      <c r="O1106" s="3" t="s">
        <v>518</v>
      </c>
      <c r="P1106" s="3">
        <v>2</v>
      </c>
      <c r="Q1106" s="3">
        <v>4</v>
      </c>
      <c r="R1106" s="3" t="s">
        <v>734</v>
      </c>
      <c r="S1106" s="3" t="s">
        <v>519</v>
      </c>
      <c r="T1106" s="3" t="s">
        <v>520</v>
      </c>
      <c r="U1106" s="3" t="s">
        <v>1125</v>
      </c>
      <c r="V1106" s="3" t="s">
        <v>1125</v>
      </c>
      <c r="W1106" s="3" t="s">
        <v>1125</v>
      </c>
      <c r="X1106" s="3" t="s">
        <v>1125</v>
      </c>
      <c r="Y1106" s="3" t="s">
        <v>1125</v>
      </c>
      <c r="AA1106" s="3">
        <v>1310</v>
      </c>
      <c r="AB1106" s="3">
        <v>680</v>
      </c>
      <c r="AC1106" s="3">
        <v>630</v>
      </c>
      <c r="AD1106" s="3" t="s">
        <v>547</v>
      </c>
      <c r="AE1106" s="3" t="s">
        <v>548</v>
      </c>
      <c r="AF1106" s="3" t="s">
        <v>523</v>
      </c>
      <c r="BS1106" s="3" t="s">
        <v>723</v>
      </c>
      <c r="BW1106" s="3" t="s">
        <v>723</v>
      </c>
      <c r="DT1106" s="3" t="s">
        <v>723</v>
      </c>
      <c r="DU1106" s="3" t="s">
        <v>723</v>
      </c>
      <c r="FD1106" s="3" t="s">
        <v>723</v>
      </c>
      <c r="GJ1106" s="3" t="s">
        <v>723</v>
      </c>
      <c r="GS1106" s="3" t="s">
        <v>723</v>
      </c>
      <c r="HB1106" s="3" t="s">
        <v>723</v>
      </c>
      <c r="HO1106" s="3" t="s">
        <v>723</v>
      </c>
      <c r="JD1106" s="3">
        <v>11</v>
      </c>
      <c r="JE1106" s="3">
        <v>8</v>
      </c>
      <c r="JF1106" s="3">
        <v>1</v>
      </c>
      <c r="JG1106" s="3">
        <v>2</v>
      </c>
      <c r="JH1106" s="3" t="s">
        <v>742</v>
      </c>
      <c r="KU1106" s="3" t="s">
        <v>727</v>
      </c>
      <c r="KY1106" s="3" t="s">
        <v>725</v>
      </c>
      <c r="MV1106" s="3" t="s">
        <v>725</v>
      </c>
      <c r="MW1106" s="3" t="s">
        <v>725</v>
      </c>
      <c r="OF1106" s="3" t="s">
        <v>726</v>
      </c>
      <c r="PL1106" s="3" t="s">
        <v>727</v>
      </c>
      <c r="PU1106" s="3" t="s">
        <v>725</v>
      </c>
      <c r="QD1106" s="3" t="s">
        <v>725</v>
      </c>
      <c r="QQ1106" s="3" t="s">
        <v>726</v>
      </c>
      <c r="SF1106" s="3">
        <v>7</v>
      </c>
      <c r="SG1106" s="3">
        <v>2</v>
      </c>
      <c r="SH1106" s="3">
        <v>2</v>
      </c>
      <c r="SI1106" s="3">
        <v>4</v>
      </c>
      <c r="SJ1106" s="3" t="s">
        <v>524</v>
      </c>
      <c r="SK1106" s="3" t="s">
        <v>742</v>
      </c>
      <c r="SL1106" s="3" t="s">
        <v>524</v>
      </c>
      <c r="SM1106" s="3" t="s">
        <v>1250</v>
      </c>
      <c r="SN1106" s="4">
        <v>0</v>
      </c>
      <c r="SO1106" s="3" t="s">
        <v>554</v>
      </c>
      <c r="SP1106" s="3" t="s">
        <v>527</v>
      </c>
    </row>
    <row r="1107" spans="1:510" ht="12.75" x14ac:dyDescent="0.2">
      <c r="A1107" s="2">
        <v>43950.560628854168</v>
      </c>
      <c r="B1107" s="3" t="s">
        <v>507</v>
      </c>
      <c r="C1107" s="3" t="s">
        <v>508</v>
      </c>
      <c r="D1107" s="3" t="s">
        <v>509</v>
      </c>
      <c r="E1107" s="3" t="s">
        <v>1143</v>
      </c>
      <c r="F1107" s="3" t="s">
        <v>528</v>
      </c>
      <c r="G1107" s="3" t="s">
        <v>511</v>
      </c>
      <c r="H1107" s="3" t="s">
        <v>512</v>
      </c>
      <c r="I1107" s="3" t="s">
        <v>585</v>
      </c>
      <c r="J1107" s="3" t="s">
        <v>514</v>
      </c>
      <c r="K1107" s="3"/>
      <c r="M1107" s="3" t="s">
        <v>516</v>
      </c>
      <c r="N1107" s="3" t="s">
        <v>578</v>
      </c>
      <c r="O1107" s="3" t="s">
        <v>518</v>
      </c>
      <c r="P1107" s="3">
        <v>7</v>
      </c>
      <c r="Q1107" s="3" t="s">
        <v>733</v>
      </c>
      <c r="R1107" s="3" t="s">
        <v>734</v>
      </c>
      <c r="S1107" s="3" t="s">
        <v>519</v>
      </c>
      <c r="T1107" s="3" t="s">
        <v>520</v>
      </c>
      <c r="U1107" s="3" t="s">
        <v>1125</v>
      </c>
      <c r="V1107" s="3" t="s">
        <v>1125</v>
      </c>
      <c r="W1107" s="3" t="s">
        <v>1125</v>
      </c>
      <c r="X1107" s="3" t="s">
        <v>1125</v>
      </c>
      <c r="Y1107" s="3" t="s">
        <v>1125</v>
      </c>
      <c r="AA1107" s="3">
        <v>1580</v>
      </c>
      <c r="AB1107" s="3">
        <v>780</v>
      </c>
      <c r="AC1107" s="3">
        <v>800</v>
      </c>
      <c r="AD1107" s="3" t="s">
        <v>560</v>
      </c>
      <c r="AE1107" s="3" t="s">
        <v>541</v>
      </c>
      <c r="AF1107" s="3" t="s">
        <v>523</v>
      </c>
      <c r="AV1107" s="3" t="s">
        <v>723</v>
      </c>
      <c r="AY1107" s="3" t="s">
        <v>723</v>
      </c>
      <c r="AZ1107" s="3" t="s">
        <v>723</v>
      </c>
      <c r="BA1107" s="3" t="s">
        <v>723</v>
      </c>
      <c r="BB1107" s="3" t="s">
        <v>723</v>
      </c>
      <c r="BD1107" s="3" t="s">
        <v>723</v>
      </c>
      <c r="BR1107" s="3" t="s">
        <v>723</v>
      </c>
      <c r="DG1107" s="3" t="s">
        <v>723</v>
      </c>
      <c r="ER1107" s="3" t="s">
        <v>723</v>
      </c>
      <c r="FD1107" s="3" t="s">
        <v>723</v>
      </c>
      <c r="GA1107" s="3" t="s">
        <v>723</v>
      </c>
      <c r="GB1107" s="3" t="s">
        <v>723</v>
      </c>
      <c r="GC1107" s="3" t="s">
        <v>723</v>
      </c>
      <c r="GD1107" s="3" t="s">
        <v>723</v>
      </c>
      <c r="GG1107" s="3" t="s">
        <v>723</v>
      </c>
      <c r="GH1107" s="3" t="s">
        <v>723</v>
      </c>
      <c r="GI1107" s="3" t="s">
        <v>723</v>
      </c>
      <c r="HO1107" s="3" t="s">
        <v>723</v>
      </c>
      <c r="HY1107" s="3" t="s">
        <v>723</v>
      </c>
      <c r="JD1107" s="3">
        <v>19</v>
      </c>
      <c r="JE1107" s="3">
        <v>7</v>
      </c>
      <c r="JF1107" s="3">
        <v>4</v>
      </c>
      <c r="JG1107" s="3">
        <v>8</v>
      </c>
      <c r="JH1107" s="3" t="s">
        <v>750</v>
      </c>
      <c r="JX1107" s="3" t="s">
        <v>727</v>
      </c>
      <c r="KA1107" s="3" t="s">
        <v>725</v>
      </c>
      <c r="KB1107" s="3" t="s">
        <v>726</v>
      </c>
      <c r="KC1107" s="3" t="s">
        <v>725</v>
      </c>
      <c r="KD1107" s="3" t="s">
        <v>725</v>
      </c>
      <c r="KF1107" s="3" t="s">
        <v>726</v>
      </c>
      <c r="KT1107" s="3" t="s">
        <v>726</v>
      </c>
      <c r="MI1107" s="3" t="s">
        <v>726</v>
      </c>
      <c r="NT1107" s="3" t="s">
        <v>725</v>
      </c>
      <c r="OF1107" s="3" t="s">
        <v>726</v>
      </c>
      <c r="PC1107" s="3" t="s">
        <v>726</v>
      </c>
      <c r="PD1107" s="3" t="s">
        <v>725</v>
      </c>
      <c r="PE1107" s="3" t="s">
        <v>725</v>
      </c>
      <c r="PF1107" s="3" t="s">
        <v>726</v>
      </c>
      <c r="PI1107" s="3" t="s">
        <v>725</v>
      </c>
      <c r="PJ1107" s="3" t="s">
        <v>725</v>
      </c>
      <c r="PK1107" s="3" t="s">
        <v>725</v>
      </c>
      <c r="QQ1107" s="3" t="s">
        <v>726</v>
      </c>
      <c r="SF1107" s="3">
        <v>9</v>
      </c>
      <c r="SG1107" s="3">
        <v>8</v>
      </c>
      <c r="SH1107" s="3">
        <v>1</v>
      </c>
      <c r="SI1107" s="3">
        <v>0</v>
      </c>
      <c r="SJ1107" s="3" t="s">
        <v>523</v>
      </c>
      <c r="SK1107" s="3" t="s">
        <v>797</v>
      </c>
      <c r="SL1107" s="3" t="s">
        <v>524</v>
      </c>
      <c r="SM1107" s="3" t="s">
        <v>1249</v>
      </c>
      <c r="SN1107" s="3" t="s">
        <v>542</v>
      </c>
      <c r="SO1107" s="3" t="s">
        <v>554</v>
      </c>
      <c r="SP1107" s="3" t="s">
        <v>544</v>
      </c>
    </row>
    <row r="1108" spans="1:510" ht="12.75" x14ac:dyDescent="0.2">
      <c r="A1108" s="2">
        <v>43950.560977500005</v>
      </c>
      <c r="B1108" s="3" t="s">
        <v>507</v>
      </c>
      <c r="C1108" s="3" t="s">
        <v>753</v>
      </c>
      <c r="D1108" s="3" t="s">
        <v>509</v>
      </c>
      <c r="E1108" s="3" t="s">
        <v>1143</v>
      </c>
      <c r="F1108" s="3" t="s">
        <v>528</v>
      </c>
      <c r="G1108" s="3" t="s">
        <v>511</v>
      </c>
      <c r="H1108" s="3" t="s">
        <v>512</v>
      </c>
      <c r="I1108" s="3" t="s">
        <v>529</v>
      </c>
      <c r="J1108" s="3" t="s">
        <v>514</v>
      </c>
      <c r="K1108" s="3"/>
      <c r="M1108" s="3" t="s">
        <v>516</v>
      </c>
      <c r="N1108" s="3" t="s">
        <v>531</v>
      </c>
      <c r="O1108" s="3" t="s">
        <v>518</v>
      </c>
      <c r="P1108" s="3">
        <v>8</v>
      </c>
      <c r="Q1108" s="3" t="s">
        <v>733</v>
      </c>
      <c r="R1108" s="3" t="s">
        <v>1125</v>
      </c>
      <c r="S1108" s="3" t="s">
        <v>519</v>
      </c>
      <c r="T1108" s="3" t="s">
        <v>520</v>
      </c>
      <c r="U1108" s="3" t="s">
        <v>1125</v>
      </c>
      <c r="V1108" s="3" t="s">
        <v>1125</v>
      </c>
      <c r="W1108" s="3" t="s">
        <v>1125</v>
      </c>
      <c r="X1108" s="3" t="s">
        <v>1125</v>
      </c>
      <c r="Y1108" s="3" t="s">
        <v>1125</v>
      </c>
      <c r="AA1108" s="3">
        <v>1540</v>
      </c>
      <c r="AB1108" s="3">
        <v>740</v>
      </c>
      <c r="AC1108" s="3">
        <v>800</v>
      </c>
      <c r="AD1108" s="3" t="s">
        <v>521</v>
      </c>
      <c r="AE1108" s="3" t="s">
        <v>522</v>
      </c>
      <c r="AF1108" s="3" t="s">
        <v>523</v>
      </c>
      <c r="AT1108" s="3" t="s">
        <v>723</v>
      </c>
      <c r="AV1108" s="3" t="s">
        <v>723</v>
      </c>
      <c r="BS1108" s="3" t="s">
        <v>729</v>
      </c>
      <c r="BU1108" s="3" t="s">
        <v>723</v>
      </c>
      <c r="CA1108" s="3" t="s">
        <v>723</v>
      </c>
      <c r="DS1108" s="3" t="s">
        <v>723</v>
      </c>
      <c r="EL1108" s="3" t="s">
        <v>723</v>
      </c>
      <c r="EO1108" s="3" t="s">
        <v>723</v>
      </c>
      <c r="FD1108" s="3" t="s">
        <v>723</v>
      </c>
      <c r="FR1108" s="3" t="s">
        <v>723</v>
      </c>
      <c r="GA1108" s="3" t="s">
        <v>723</v>
      </c>
      <c r="GD1108" s="3" t="s">
        <v>723</v>
      </c>
      <c r="GG1108" s="3" t="s">
        <v>723</v>
      </c>
      <c r="GH1108" s="3" t="s">
        <v>723</v>
      </c>
      <c r="HO1108" s="3" t="s">
        <v>723</v>
      </c>
      <c r="HP1108" s="3" t="s">
        <v>723</v>
      </c>
      <c r="HT1108" s="3" t="s">
        <v>723</v>
      </c>
      <c r="IJ1108" s="3" t="s">
        <v>723</v>
      </c>
      <c r="IL1108" s="3" t="s">
        <v>723</v>
      </c>
      <c r="JD1108" s="3">
        <v>19</v>
      </c>
      <c r="JE1108" s="3">
        <v>15</v>
      </c>
      <c r="JF1108" s="3">
        <v>2</v>
      </c>
      <c r="JG1108" s="3">
        <v>2</v>
      </c>
      <c r="JH1108" s="3" t="s">
        <v>782</v>
      </c>
      <c r="JV1108" s="3" t="s">
        <v>725</v>
      </c>
      <c r="JX1108" s="3" t="s">
        <v>726</v>
      </c>
      <c r="KU1108" s="3" t="s">
        <v>726</v>
      </c>
      <c r="KW1108" s="3" t="s">
        <v>727</v>
      </c>
      <c r="LC1108" s="3" t="s">
        <v>726</v>
      </c>
      <c r="MU1108" s="3" t="s">
        <v>726</v>
      </c>
      <c r="NN1108" s="3" t="s">
        <v>726</v>
      </c>
      <c r="NQ1108" s="3" t="s">
        <v>725</v>
      </c>
      <c r="OF1108" s="3" t="s">
        <v>726</v>
      </c>
      <c r="OT1108" s="3" t="s">
        <v>726</v>
      </c>
      <c r="PC1108" s="3" t="s">
        <v>727</v>
      </c>
      <c r="PF1108" s="3" t="s">
        <v>726</v>
      </c>
      <c r="PI1108" s="3" t="s">
        <v>725</v>
      </c>
      <c r="PJ1108" s="3" t="s">
        <v>725</v>
      </c>
      <c r="QQ1108" s="3" t="s">
        <v>726</v>
      </c>
      <c r="QR1108" s="3" t="s">
        <v>725</v>
      </c>
      <c r="QV1108" s="3" t="s">
        <v>725</v>
      </c>
      <c r="RL1108" s="3" t="s">
        <v>726</v>
      </c>
      <c r="RN1108" s="3" t="s">
        <v>727</v>
      </c>
      <c r="SF1108" s="3">
        <v>4</v>
      </c>
      <c r="SG1108" s="3">
        <v>12</v>
      </c>
      <c r="SH1108" s="3">
        <v>3</v>
      </c>
      <c r="SI1108" s="3">
        <v>0</v>
      </c>
      <c r="SJ1108" s="3" t="s">
        <v>523</v>
      </c>
      <c r="SK1108" s="3" t="s">
        <v>895</v>
      </c>
      <c r="SL1108" s="3" t="s">
        <v>523</v>
      </c>
      <c r="SM1108" s="3" t="s">
        <v>1249</v>
      </c>
      <c r="SN1108" s="4">
        <v>0</v>
      </c>
      <c r="SO1108" s="3" t="s">
        <v>526</v>
      </c>
      <c r="SP1108" s="3" t="s">
        <v>549</v>
      </c>
    </row>
    <row r="1109" spans="1:510" ht="12.75" x14ac:dyDescent="0.2">
      <c r="A1109" s="2">
        <v>43950.563414791672</v>
      </c>
      <c r="B1109" s="3" t="s">
        <v>507</v>
      </c>
      <c r="C1109" s="3" t="s">
        <v>508</v>
      </c>
      <c r="D1109" s="3" t="s">
        <v>562</v>
      </c>
      <c r="E1109" s="3" t="s">
        <v>1143</v>
      </c>
      <c r="F1109" s="3" t="s">
        <v>510</v>
      </c>
      <c r="G1109" s="3" t="s">
        <v>579</v>
      </c>
      <c r="H1109" s="3" t="s">
        <v>574</v>
      </c>
      <c r="I1109" s="3" t="s">
        <v>513</v>
      </c>
      <c r="J1109" s="3" t="s">
        <v>514</v>
      </c>
      <c r="K1109" s="3"/>
      <c r="M1109" s="3" t="s">
        <v>572</v>
      </c>
      <c r="N1109" s="3" t="s">
        <v>517</v>
      </c>
      <c r="O1109" s="3" t="s">
        <v>580</v>
      </c>
      <c r="P1109" s="3">
        <v>7</v>
      </c>
      <c r="Q1109" s="3" t="s">
        <v>733</v>
      </c>
      <c r="R1109" s="3" t="s">
        <v>1161</v>
      </c>
      <c r="S1109" s="3" t="s">
        <v>519</v>
      </c>
      <c r="T1109" s="3" t="s">
        <v>533</v>
      </c>
      <c r="U1109" s="3">
        <v>32</v>
      </c>
      <c r="V1109" s="3">
        <v>35</v>
      </c>
      <c r="W1109" s="3">
        <v>27</v>
      </c>
      <c r="X1109" s="3">
        <v>36</v>
      </c>
      <c r="Y1109" s="3">
        <v>33</v>
      </c>
      <c r="Z1109" s="3" t="s">
        <v>534</v>
      </c>
      <c r="AA1109" s="3">
        <v>1350</v>
      </c>
      <c r="AB1109" s="3">
        <v>740</v>
      </c>
      <c r="AC1109" s="3">
        <v>610</v>
      </c>
      <c r="AD1109" s="3" t="s">
        <v>896</v>
      </c>
      <c r="AF1109" s="3" t="s">
        <v>523</v>
      </c>
      <c r="AH1109" s="3" t="s">
        <v>723</v>
      </c>
      <c r="AQ1109" s="3" t="s">
        <v>723</v>
      </c>
      <c r="AV1109" s="3" t="s">
        <v>723</v>
      </c>
      <c r="BR1109" s="3" t="s">
        <v>723</v>
      </c>
      <c r="BW1109" s="3" t="s">
        <v>723</v>
      </c>
      <c r="CH1109" s="3" t="s">
        <v>723</v>
      </c>
      <c r="CP1109" s="3" t="s">
        <v>723</v>
      </c>
      <c r="CS1109" s="3" t="s">
        <v>729</v>
      </c>
      <c r="DQ1109" s="3" t="s">
        <v>723</v>
      </c>
      <c r="DT1109" s="3" t="s">
        <v>723</v>
      </c>
      <c r="FD1109" s="3" t="s">
        <v>723</v>
      </c>
      <c r="GQ1109" s="3" t="s">
        <v>729</v>
      </c>
      <c r="HJ1109" s="3" t="s">
        <v>729</v>
      </c>
      <c r="HY1109" s="3" t="s">
        <v>723</v>
      </c>
      <c r="IL1109" s="3" t="s">
        <v>729</v>
      </c>
      <c r="IO1109" s="3" t="s">
        <v>723</v>
      </c>
      <c r="JC1109" s="3" t="s">
        <v>723</v>
      </c>
      <c r="JD1109" s="3">
        <v>17</v>
      </c>
      <c r="JE1109" s="3">
        <v>15</v>
      </c>
      <c r="JF1109" s="3">
        <v>2</v>
      </c>
      <c r="JG1109" s="3" t="s">
        <v>730</v>
      </c>
      <c r="JH1109" s="3" t="s">
        <v>746</v>
      </c>
      <c r="JJ1109" s="3" t="s">
        <v>725</v>
      </c>
      <c r="JS1109" s="3" t="s">
        <v>725</v>
      </c>
      <c r="JX1109" s="3" t="s">
        <v>726</v>
      </c>
      <c r="KT1109" s="3" t="s">
        <v>725</v>
      </c>
      <c r="KY1109" s="3" t="s">
        <v>726</v>
      </c>
      <c r="LJ1109" s="3" t="s">
        <v>725</v>
      </c>
      <c r="LR1109" s="3" t="s">
        <v>725</v>
      </c>
      <c r="LU1109" s="3" t="s">
        <v>725</v>
      </c>
      <c r="MS1109" s="3" t="s">
        <v>725</v>
      </c>
      <c r="MV1109" s="3" t="s">
        <v>725</v>
      </c>
      <c r="OF1109" s="3" t="s">
        <v>726</v>
      </c>
      <c r="PS1109" s="3" t="s">
        <v>725</v>
      </c>
      <c r="QL1109" s="3" t="s">
        <v>725</v>
      </c>
      <c r="RA1109" s="3" t="s">
        <v>725</v>
      </c>
      <c r="RN1109" s="3" t="s">
        <v>725</v>
      </c>
      <c r="RQ1109" s="3" t="s">
        <v>725</v>
      </c>
      <c r="SE1109" s="3" t="s">
        <v>726</v>
      </c>
      <c r="SF1109" s="3">
        <v>13</v>
      </c>
      <c r="SG1109" s="3">
        <v>4</v>
      </c>
      <c r="SH1109" s="3">
        <v>0</v>
      </c>
      <c r="SI1109" s="3">
        <v>11</v>
      </c>
      <c r="SJ1109" s="3" t="s">
        <v>524</v>
      </c>
      <c r="SK1109" s="3" t="s">
        <v>746</v>
      </c>
      <c r="SL1109" s="3" t="s">
        <v>524</v>
      </c>
      <c r="SM1109" s="3" t="s">
        <v>1249</v>
      </c>
      <c r="SN1109" s="3" t="s">
        <v>594</v>
      </c>
      <c r="SO1109" s="3" t="s">
        <v>543</v>
      </c>
      <c r="SP1109" s="3" t="s">
        <v>527</v>
      </c>
    </row>
    <row r="1110" spans="1:510" ht="12.75" x14ac:dyDescent="0.2">
      <c r="A1110" s="2">
        <v>43950.564653113426</v>
      </c>
      <c r="B1110" s="3" t="s">
        <v>507</v>
      </c>
      <c r="C1110" s="3" t="s">
        <v>508</v>
      </c>
      <c r="D1110" s="3" t="s">
        <v>566</v>
      </c>
      <c r="E1110" s="3" t="s">
        <v>1143</v>
      </c>
      <c r="F1110" s="3" t="s">
        <v>528</v>
      </c>
      <c r="G1110" s="3" t="s">
        <v>511</v>
      </c>
      <c r="H1110" s="3" t="s">
        <v>555</v>
      </c>
      <c r="I1110" s="3" t="s">
        <v>556</v>
      </c>
      <c r="J1110" s="3" t="s">
        <v>514</v>
      </c>
      <c r="K1110" s="3"/>
      <c r="M1110" s="3" t="s">
        <v>572</v>
      </c>
      <c r="N1110" s="3" t="s">
        <v>578</v>
      </c>
      <c r="O1110" s="3" t="s">
        <v>518</v>
      </c>
      <c r="P1110" s="3">
        <v>8</v>
      </c>
      <c r="Q1110" s="3" t="s">
        <v>733</v>
      </c>
      <c r="R1110" s="3" t="s">
        <v>1159</v>
      </c>
      <c r="S1110" s="3" t="s">
        <v>519</v>
      </c>
      <c r="T1110" s="3" t="s">
        <v>520</v>
      </c>
      <c r="U1110" s="3" t="s">
        <v>1125</v>
      </c>
      <c r="V1110" s="3" t="s">
        <v>1125</v>
      </c>
      <c r="W1110" s="3" t="s">
        <v>1125</v>
      </c>
      <c r="X1110" s="3" t="s">
        <v>1125</v>
      </c>
      <c r="Y1110" s="3" t="s">
        <v>1125</v>
      </c>
      <c r="AA1110" s="3">
        <v>1550</v>
      </c>
      <c r="AB1110" s="3">
        <v>750</v>
      </c>
      <c r="AC1110" s="3">
        <v>800</v>
      </c>
      <c r="AD1110" s="3" t="s">
        <v>521</v>
      </c>
      <c r="AE1110" s="3" t="s">
        <v>522</v>
      </c>
      <c r="AF1110" s="3" t="s">
        <v>523</v>
      </c>
      <c r="AQ1110" s="3" t="s">
        <v>723</v>
      </c>
      <c r="AX1110" s="3" t="s">
        <v>723</v>
      </c>
      <c r="BS1110" s="3" t="s">
        <v>729</v>
      </c>
      <c r="BW1110" s="3" t="s">
        <v>723</v>
      </c>
      <c r="CI1110" s="3" t="s">
        <v>723</v>
      </c>
      <c r="CP1110" s="3" t="s">
        <v>723</v>
      </c>
      <c r="CX1110" s="3" t="s">
        <v>723</v>
      </c>
      <c r="DS1110" s="3" t="s">
        <v>723</v>
      </c>
      <c r="FR1110" s="3" t="s">
        <v>723</v>
      </c>
      <c r="GM1110" s="3" t="s">
        <v>723</v>
      </c>
      <c r="IF1110" s="3" t="s">
        <v>723</v>
      </c>
      <c r="IL1110" s="3" t="s">
        <v>723</v>
      </c>
      <c r="JC1110" s="3" t="s">
        <v>723</v>
      </c>
      <c r="JD1110" s="3">
        <v>13</v>
      </c>
      <c r="JE1110" s="3">
        <v>11</v>
      </c>
      <c r="JF1110" s="3" t="s">
        <v>730</v>
      </c>
      <c r="JG1110" s="3">
        <v>2</v>
      </c>
      <c r="JH1110" s="3" t="s">
        <v>757</v>
      </c>
      <c r="JS1110" s="3" t="s">
        <v>725</v>
      </c>
      <c r="JZ1110" s="3" t="s">
        <v>725</v>
      </c>
      <c r="KU1110" s="3" t="s">
        <v>725</v>
      </c>
      <c r="KY1110" s="3" t="s">
        <v>726</v>
      </c>
      <c r="LK1110" s="3" t="s">
        <v>725</v>
      </c>
      <c r="LR1110" s="3" t="s">
        <v>726</v>
      </c>
      <c r="LZ1110" s="3" t="s">
        <v>726</v>
      </c>
      <c r="MU1110" s="3" t="s">
        <v>727</v>
      </c>
      <c r="OT1110" s="3" t="s">
        <v>725</v>
      </c>
      <c r="PO1110" s="3" t="s">
        <v>725</v>
      </c>
      <c r="RH1110" s="3" t="s">
        <v>727</v>
      </c>
      <c r="RN1110" s="3" t="s">
        <v>725</v>
      </c>
      <c r="SE1110" s="3" t="s">
        <v>726</v>
      </c>
      <c r="SF1110" s="3">
        <v>7</v>
      </c>
      <c r="SG1110" s="3">
        <v>4</v>
      </c>
      <c r="SH1110" s="3">
        <v>2</v>
      </c>
      <c r="SI1110" s="3">
        <v>6</v>
      </c>
      <c r="SJ1110" s="3" t="s">
        <v>524</v>
      </c>
      <c r="SK1110" s="3" t="s">
        <v>757</v>
      </c>
      <c r="SL1110" s="3" t="s">
        <v>524</v>
      </c>
      <c r="SM1110" s="3" t="s">
        <v>1249</v>
      </c>
      <c r="SN1110" s="3" t="s">
        <v>542</v>
      </c>
      <c r="SO1110" s="3" t="s">
        <v>543</v>
      </c>
      <c r="SP1110" s="3" t="s">
        <v>544</v>
      </c>
    </row>
    <row r="1111" spans="1:510" ht="12.75" x14ac:dyDescent="0.2">
      <c r="A1111" s="2">
        <v>43950.568384687504</v>
      </c>
      <c r="B1111" s="3" t="s">
        <v>507</v>
      </c>
      <c r="C1111" s="3" t="s">
        <v>508</v>
      </c>
      <c r="D1111" s="3" t="s">
        <v>509</v>
      </c>
      <c r="E1111" s="3" t="s">
        <v>1143</v>
      </c>
      <c r="F1111" s="3" t="s">
        <v>528</v>
      </c>
      <c r="G1111" s="3" t="s">
        <v>511</v>
      </c>
      <c r="H1111" s="3" t="s">
        <v>536</v>
      </c>
      <c r="I1111" s="3" t="s">
        <v>513</v>
      </c>
      <c r="J1111" s="3" t="s">
        <v>514</v>
      </c>
      <c r="K1111" s="3"/>
      <c r="M1111" s="3" t="s">
        <v>516</v>
      </c>
      <c r="N1111" s="3" t="s">
        <v>531</v>
      </c>
      <c r="O1111" s="3" t="s">
        <v>518</v>
      </c>
      <c r="P1111" s="3">
        <v>10</v>
      </c>
      <c r="Q1111" s="3" t="s">
        <v>733</v>
      </c>
      <c r="R1111" s="3" t="s">
        <v>1160</v>
      </c>
      <c r="S1111" s="3" t="s">
        <v>569</v>
      </c>
      <c r="T1111" s="3" t="s">
        <v>520</v>
      </c>
      <c r="U1111" s="3" t="s">
        <v>1125</v>
      </c>
      <c r="V1111" s="3" t="s">
        <v>1125</v>
      </c>
      <c r="W1111" s="3" t="s">
        <v>1125</v>
      </c>
      <c r="X1111" s="3" t="s">
        <v>1125</v>
      </c>
      <c r="Y1111" s="3" t="s">
        <v>1125</v>
      </c>
      <c r="AA1111" s="3">
        <v>1550</v>
      </c>
      <c r="AB1111" s="3">
        <v>750</v>
      </c>
      <c r="AC1111" s="3">
        <v>800</v>
      </c>
      <c r="AD1111" s="3" t="s">
        <v>560</v>
      </c>
      <c r="AE1111" s="3" t="s">
        <v>541</v>
      </c>
      <c r="AF1111" s="3" t="s">
        <v>523</v>
      </c>
      <c r="BA1111" s="3" t="s">
        <v>723</v>
      </c>
      <c r="BD1111" s="3" t="s">
        <v>723</v>
      </c>
      <c r="BS1111" s="3" t="s">
        <v>723</v>
      </c>
      <c r="CJ1111" s="3" t="s">
        <v>723</v>
      </c>
      <c r="EG1111" s="3" t="s">
        <v>723</v>
      </c>
      <c r="EL1111" s="3" t="s">
        <v>723</v>
      </c>
      <c r="ER1111" s="3" t="s">
        <v>723</v>
      </c>
      <c r="FD1111" s="3" t="s">
        <v>729</v>
      </c>
      <c r="GA1111" s="3" t="s">
        <v>723</v>
      </c>
      <c r="GC1111" s="3" t="s">
        <v>723</v>
      </c>
      <c r="GD1111" s="3" t="s">
        <v>723</v>
      </c>
      <c r="GG1111" s="3" t="s">
        <v>723</v>
      </c>
      <c r="GH1111" s="3" t="s">
        <v>723</v>
      </c>
      <c r="GS1111" s="3" t="s">
        <v>723</v>
      </c>
      <c r="HY1111" s="3" t="s">
        <v>723</v>
      </c>
      <c r="IA1111" s="3" t="s">
        <v>723</v>
      </c>
      <c r="IH1111" s="3" t="s">
        <v>723</v>
      </c>
      <c r="JD1111" s="3">
        <v>17</v>
      </c>
      <c r="JE1111" s="3">
        <v>10</v>
      </c>
      <c r="JF1111" s="3">
        <v>5</v>
      </c>
      <c r="JG1111" s="3">
        <v>2</v>
      </c>
      <c r="JH1111" s="3" t="s">
        <v>735</v>
      </c>
      <c r="KC1111" s="3" t="s">
        <v>725</v>
      </c>
      <c r="KF1111" s="3" t="s">
        <v>727</v>
      </c>
      <c r="KU1111" s="3" t="s">
        <v>726</v>
      </c>
      <c r="LL1111" s="3" t="s">
        <v>725</v>
      </c>
      <c r="NI1111" s="3" t="s">
        <v>725</v>
      </c>
      <c r="NN1111" s="3" t="s">
        <v>726</v>
      </c>
      <c r="NT1111" s="3" t="s">
        <v>725</v>
      </c>
      <c r="OF1111" s="3" t="s">
        <v>726</v>
      </c>
      <c r="PC1111" s="3" t="s">
        <v>726</v>
      </c>
      <c r="PE1111" s="3" t="s">
        <v>725</v>
      </c>
      <c r="PF1111" s="3" t="s">
        <v>727</v>
      </c>
      <c r="PI1111" s="3" t="s">
        <v>725</v>
      </c>
      <c r="PJ1111" s="3" t="s">
        <v>725</v>
      </c>
      <c r="PU1111" s="3" t="s">
        <v>727</v>
      </c>
      <c r="RA1111" s="3" t="s">
        <v>726</v>
      </c>
      <c r="RC1111" s="3" t="s">
        <v>725</v>
      </c>
      <c r="RJ1111" s="3" t="s">
        <v>725</v>
      </c>
      <c r="SF1111" s="3">
        <v>9</v>
      </c>
      <c r="SG1111" s="3">
        <v>5</v>
      </c>
      <c r="SH1111" s="3">
        <v>3</v>
      </c>
      <c r="SI1111" s="3">
        <v>2</v>
      </c>
      <c r="SJ1111" s="3" t="s">
        <v>523</v>
      </c>
      <c r="SK1111" s="3" t="s">
        <v>811</v>
      </c>
      <c r="SL1111" s="3" t="s">
        <v>524</v>
      </c>
      <c r="SM1111" s="3" t="s">
        <v>1251</v>
      </c>
      <c r="SN1111" s="3" t="s">
        <v>542</v>
      </c>
      <c r="SO1111" s="3" t="s">
        <v>543</v>
      </c>
      <c r="SP1111" s="3" t="s">
        <v>544</v>
      </c>
    </row>
    <row r="1112" spans="1:510" ht="12.75" x14ac:dyDescent="0.2">
      <c r="A1112" s="2">
        <v>43950.570461608797</v>
      </c>
      <c r="B1112" s="3" t="s">
        <v>507</v>
      </c>
      <c r="C1112" s="3" t="s">
        <v>508</v>
      </c>
      <c r="D1112" s="3" t="s">
        <v>566</v>
      </c>
      <c r="E1112" s="3" t="s">
        <v>1143</v>
      </c>
      <c r="F1112" s="3" t="s">
        <v>528</v>
      </c>
      <c r="G1112" s="3" t="s">
        <v>511</v>
      </c>
      <c r="H1112" s="3" t="s">
        <v>555</v>
      </c>
      <c r="I1112" s="3" t="s">
        <v>585</v>
      </c>
      <c r="J1112" s="3" t="s">
        <v>514</v>
      </c>
      <c r="K1112" s="3"/>
      <c r="M1112" s="3" t="s">
        <v>572</v>
      </c>
      <c r="N1112" s="3" t="s">
        <v>578</v>
      </c>
      <c r="O1112" s="3" t="s">
        <v>1150</v>
      </c>
      <c r="P1112" s="3">
        <v>10</v>
      </c>
      <c r="Q1112" s="3" t="s">
        <v>733</v>
      </c>
      <c r="R1112" s="3" t="s">
        <v>1160</v>
      </c>
      <c r="S1112" s="3" t="s">
        <v>519</v>
      </c>
      <c r="T1112" s="3" t="s">
        <v>520</v>
      </c>
      <c r="U1112" s="3" t="s">
        <v>1125</v>
      </c>
      <c r="V1112" s="3" t="s">
        <v>1125</v>
      </c>
      <c r="W1112" s="3" t="s">
        <v>1125</v>
      </c>
      <c r="X1112" s="3" t="s">
        <v>1125</v>
      </c>
      <c r="Y1112" s="3" t="s">
        <v>1125</v>
      </c>
      <c r="AA1112" s="3">
        <v>1520</v>
      </c>
      <c r="AB1112" s="3">
        <v>720</v>
      </c>
      <c r="AC1112" s="3">
        <v>800</v>
      </c>
      <c r="AD1112" s="3" t="s">
        <v>576</v>
      </c>
      <c r="AE1112" s="3" t="s">
        <v>548</v>
      </c>
      <c r="AF1112" s="3" t="s">
        <v>523</v>
      </c>
      <c r="AQ1112" s="3" t="s">
        <v>723</v>
      </c>
      <c r="AV1112" s="3" t="s">
        <v>723</v>
      </c>
      <c r="BR1112" s="3" t="s">
        <v>723</v>
      </c>
      <c r="BS1112" s="3" t="s">
        <v>723</v>
      </c>
      <c r="BT1112" s="3" t="s">
        <v>723</v>
      </c>
      <c r="BW1112" s="3" t="s">
        <v>723</v>
      </c>
      <c r="DT1112" s="3" t="s">
        <v>723</v>
      </c>
      <c r="EL1112" s="3" t="s">
        <v>723</v>
      </c>
      <c r="FS1112" s="3" t="s">
        <v>723</v>
      </c>
      <c r="GJ1112" s="3" t="s">
        <v>723</v>
      </c>
      <c r="GZ1112" s="3" t="s">
        <v>723</v>
      </c>
      <c r="HL1112" s="3" t="s">
        <v>723</v>
      </c>
      <c r="HY1112" s="3" t="s">
        <v>723</v>
      </c>
      <c r="IF1112" s="3" t="s">
        <v>723</v>
      </c>
      <c r="IJ1112" s="3" t="s">
        <v>729</v>
      </c>
      <c r="IL1112" s="3" t="s">
        <v>723</v>
      </c>
      <c r="IO1112" s="3" t="s">
        <v>723</v>
      </c>
      <c r="JD1112" s="3">
        <v>17</v>
      </c>
      <c r="JE1112" s="3">
        <v>17</v>
      </c>
      <c r="JF1112" s="3" t="s">
        <v>730</v>
      </c>
      <c r="JG1112" s="3" t="s">
        <v>730</v>
      </c>
      <c r="JH1112" s="3" t="s">
        <v>795</v>
      </c>
      <c r="JS1112" s="3" t="s">
        <v>725</v>
      </c>
      <c r="JX1112" s="3" t="s">
        <v>727</v>
      </c>
      <c r="KT1112" s="3" t="s">
        <v>727</v>
      </c>
      <c r="KU1112" s="3" t="s">
        <v>725</v>
      </c>
      <c r="KV1112" s="3" t="s">
        <v>727</v>
      </c>
      <c r="KY1112" s="3" t="s">
        <v>727</v>
      </c>
      <c r="MV1112" s="3" t="s">
        <v>727</v>
      </c>
      <c r="NN1112" s="3" t="s">
        <v>726</v>
      </c>
      <c r="OU1112" s="3" t="s">
        <v>725</v>
      </c>
      <c r="PL1112" s="3" t="s">
        <v>727</v>
      </c>
      <c r="QB1112" s="3" t="s">
        <v>725</v>
      </c>
      <c r="QN1112" s="3" t="s">
        <v>726</v>
      </c>
      <c r="RA1112" s="3" t="s">
        <v>727</v>
      </c>
      <c r="RH1112" s="3" t="s">
        <v>726</v>
      </c>
      <c r="RL1112" s="3" t="s">
        <v>727</v>
      </c>
      <c r="RN1112" s="3" t="s">
        <v>725</v>
      </c>
      <c r="RQ1112" s="3" t="s">
        <v>725</v>
      </c>
      <c r="SF1112" s="3">
        <v>6</v>
      </c>
      <c r="SG1112" s="3">
        <v>8</v>
      </c>
      <c r="SH1112" s="3">
        <v>3</v>
      </c>
      <c r="SI1112" s="3">
        <v>6</v>
      </c>
      <c r="SJ1112" s="3" t="s">
        <v>523</v>
      </c>
      <c r="SK1112" s="3" t="s">
        <v>782</v>
      </c>
      <c r="SL1112" s="3" t="s">
        <v>523</v>
      </c>
      <c r="SM1112" s="3" t="s">
        <v>1254</v>
      </c>
      <c r="SN1112" s="4">
        <v>0</v>
      </c>
      <c r="SO1112" s="3" t="s">
        <v>526</v>
      </c>
      <c r="SP1112" s="3" t="s">
        <v>544</v>
      </c>
    </row>
    <row r="1113" spans="1:510" ht="12.75" x14ac:dyDescent="0.2">
      <c r="A1113" s="2">
        <v>43950.571682708338</v>
      </c>
      <c r="B1113" s="3" t="s">
        <v>507</v>
      </c>
      <c r="C1113" s="3" t="s">
        <v>508</v>
      </c>
      <c r="D1113" s="3" t="s">
        <v>509</v>
      </c>
      <c r="E1113" s="3" t="s">
        <v>1143</v>
      </c>
      <c r="F1113" s="3" t="s">
        <v>510</v>
      </c>
      <c r="G1113" s="3" t="s">
        <v>511</v>
      </c>
      <c r="H1113" s="3" t="s">
        <v>512</v>
      </c>
      <c r="I1113" s="3" t="s">
        <v>585</v>
      </c>
      <c r="J1113" s="3" t="s">
        <v>617</v>
      </c>
      <c r="K1113" s="3" t="s">
        <v>1125</v>
      </c>
      <c r="M1113" s="3" t="s">
        <v>538</v>
      </c>
      <c r="N1113" s="3" t="s">
        <v>517</v>
      </c>
      <c r="O1113" s="3" t="s">
        <v>518</v>
      </c>
      <c r="P1113" s="3">
        <v>8</v>
      </c>
      <c r="Q1113" s="3" t="s">
        <v>733</v>
      </c>
      <c r="R1113" s="3" t="s">
        <v>734</v>
      </c>
      <c r="S1113" s="3" t="s">
        <v>519</v>
      </c>
      <c r="T1113" s="3" t="s">
        <v>533</v>
      </c>
      <c r="U1113" s="3">
        <v>36</v>
      </c>
      <c r="V1113" s="3">
        <v>36</v>
      </c>
      <c r="W1113" s="3">
        <v>35</v>
      </c>
      <c r="X1113" s="3">
        <v>36</v>
      </c>
      <c r="Y1113" s="3">
        <v>36</v>
      </c>
      <c r="Z1113" s="3" t="s">
        <v>534</v>
      </c>
      <c r="AA1113" s="3">
        <v>1530</v>
      </c>
      <c r="AB1113" s="3">
        <v>740</v>
      </c>
      <c r="AC1113" s="3">
        <v>790</v>
      </c>
      <c r="AD1113" s="3" t="s">
        <v>521</v>
      </c>
      <c r="AE1113" s="3" t="s">
        <v>522</v>
      </c>
      <c r="AF1113" s="3" t="s">
        <v>523</v>
      </c>
      <c r="BD1113" s="3" t="s">
        <v>723</v>
      </c>
      <c r="BE1113" s="3" t="s">
        <v>723</v>
      </c>
      <c r="CA1113" s="3" t="s">
        <v>723</v>
      </c>
      <c r="DS1113" s="3" t="s">
        <v>723</v>
      </c>
      <c r="DT1113" s="3" t="s">
        <v>729</v>
      </c>
      <c r="EA1113" s="3" t="s">
        <v>723</v>
      </c>
      <c r="EG1113" s="3" t="s">
        <v>723</v>
      </c>
      <c r="EK1113" s="3" t="s">
        <v>723</v>
      </c>
      <c r="FR1113" s="3" t="s">
        <v>723</v>
      </c>
      <c r="FS1113" s="3" t="s">
        <v>723</v>
      </c>
      <c r="FW1113" s="3" t="s">
        <v>723</v>
      </c>
      <c r="GA1113" s="3" t="s">
        <v>723</v>
      </c>
      <c r="GB1113" s="3" t="s">
        <v>723</v>
      </c>
      <c r="GC1113" s="3" t="s">
        <v>723</v>
      </c>
      <c r="GD1113" s="3" t="s">
        <v>723</v>
      </c>
      <c r="GG1113" s="3" t="s">
        <v>723</v>
      </c>
      <c r="GH1113" s="3" t="s">
        <v>723</v>
      </c>
      <c r="GS1113" s="3" t="s">
        <v>723</v>
      </c>
      <c r="GZ1113" s="3" t="s">
        <v>723</v>
      </c>
      <c r="HA1113" s="3" t="s">
        <v>723</v>
      </c>
      <c r="HY1113" s="3" t="s">
        <v>723</v>
      </c>
      <c r="HZ1113" s="3" t="s">
        <v>723</v>
      </c>
      <c r="IJ1113" s="3" t="s">
        <v>723</v>
      </c>
      <c r="IR1113" s="3" t="s">
        <v>723</v>
      </c>
      <c r="JD1113" s="3" t="s">
        <v>762</v>
      </c>
      <c r="JE1113" s="3">
        <v>12</v>
      </c>
      <c r="JF1113" s="3">
        <v>8</v>
      </c>
      <c r="JG1113" s="3">
        <v>5</v>
      </c>
      <c r="JH1113" s="3" t="s">
        <v>736</v>
      </c>
      <c r="KF1113" s="3" t="s">
        <v>726</v>
      </c>
      <c r="KG1113" s="3" t="s">
        <v>726</v>
      </c>
      <c r="LC1113" s="3" t="s">
        <v>726</v>
      </c>
      <c r="MU1113" s="3" t="s">
        <v>726</v>
      </c>
      <c r="MV1113" s="3" t="s">
        <v>726</v>
      </c>
      <c r="NC1113" s="3" t="s">
        <v>725</v>
      </c>
      <c r="NI1113" s="3" t="s">
        <v>725</v>
      </c>
      <c r="NM1113" s="3" t="s">
        <v>725</v>
      </c>
      <c r="OT1113" s="3" t="s">
        <v>726</v>
      </c>
      <c r="OU1113" s="3" t="s">
        <v>725</v>
      </c>
      <c r="OY1113" s="3" t="s">
        <v>725</v>
      </c>
      <c r="PC1113" s="3" t="s">
        <v>727</v>
      </c>
      <c r="PD1113" s="3" t="s">
        <v>725</v>
      </c>
      <c r="PE1113" s="3" t="s">
        <v>725</v>
      </c>
      <c r="PF1113" s="3" t="s">
        <v>727</v>
      </c>
      <c r="PI1113" s="3" t="s">
        <v>725</v>
      </c>
      <c r="PJ1113" s="3" t="s">
        <v>725</v>
      </c>
      <c r="PU1113" s="3" t="s">
        <v>725</v>
      </c>
      <c r="QB1113" s="3" t="s">
        <v>725</v>
      </c>
      <c r="QC1113" s="3" t="s">
        <v>725</v>
      </c>
      <c r="RA1113" s="3" t="s">
        <v>726</v>
      </c>
      <c r="RB1113" s="3" t="s">
        <v>725</v>
      </c>
      <c r="RL1113" s="3" t="s">
        <v>726</v>
      </c>
      <c r="RT1113" s="3" t="s">
        <v>725</v>
      </c>
      <c r="SF1113" s="3">
        <v>15</v>
      </c>
      <c r="SG1113" s="3">
        <v>10</v>
      </c>
      <c r="SH1113" s="3">
        <v>3</v>
      </c>
      <c r="SI1113" s="3">
        <v>1</v>
      </c>
      <c r="SJ1113" s="3" t="s">
        <v>523</v>
      </c>
      <c r="SK1113" s="3" t="s">
        <v>758</v>
      </c>
      <c r="SL1113" s="3" t="s">
        <v>523</v>
      </c>
      <c r="SM1113" s="3" t="s">
        <v>1254</v>
      </c>
      <c r="SN1113" s="3" t="s">
        <v>542</v>
      </c>
      <c r="SO1113" s="3" t="s">
        <v>543</v>
      </c>
      <c r="SP1113" s="3" t="s">
        <v>544</v>
      </c>
    </row>
    <row r="1114" spans="1:510" ht="12.75" x14ac:dyDescent="0.2">
      <c r="A1114" s="2">
        <v>43950.57740991898</v>
      </c>
      <c r="B1114" s="3" t="s">
        <v>507</v>
      </c>
      <c r="C1114" s="3" t="s">
        <v>508</v>
      </c>
      <c r="D1114" s="3" t="s">
        <v>509</v>
      </c>
      <c r="E1114" s="3" t="s">
        <v>1143</v>
      </c>
      <c r="F1114" s="3" t="s">
        <v>528</v>
      </c>
      <c r="G1114" s="3" t="s">
        <v>511</v>
      </c>
      <c r="H1114" s="3" t="s">
        <v>563</v>
      </c>
      <c r="I1114" s="3" t="s">
        <v>585</v>
      </c>
      <c r="J1114" s="3" t="s">
        <v>514</v>
      </c>
      <c r="K1114" s="3"/>
      <c r="M1114" s="3" t="s">
        <v>552</v>
      </c>
      <c r="N1114" s="3" t="s">
        <v>539</v>
      </c>
      <c r="O1114" s="3" t="s">
        <v>518</v>
      </c>
      <c r="P1114" s="3">
        <v>8</v>
      </c>
      <c r="Q1114" s="3" t="s">
        <v>733</v>
      </c>
      <c r="R1114" s="3" t="s">
        <v>734</v>
      </c>
      <c r="S1114" s="3" t="s">
        <v>519</v>
      </c>
      <c r="T1114" s="3" t="s">
        <v>533</v>
      </c>
      <c r="U1114" s="3">
        <v>36</v>
      </c>
      <c r="V1114" s="3">
        <v>35</v>
      </c>
      <c r="W1114" s="3">
        <v>35</v>
      </c>
      <c r="X1114" s="3">
        <v>36</v>
      </c>
      <c r="Y1114" s="3">
        <v>36</v>
      </c>
      <c r="Z1114" s="3" t="s">
        <v>553</v>
      </c>
      <c r="AA1114" s="6" t="s">
        <v>1125</v>
      </c>
      <c r="AI1114" s="3" t="s">
        <v>723</v>
      </c>
      <c r="BA1114" s="3" t="s">
        <v>723</v>
      </c>
      <c r="BE1114" s="3" t="s">
        <v>723</v>
      </c>
      <c r="BS1114" s="3" t="s">
        <v>723</v>
      </c>
      <c r="BT1114" s="3" t="s">
        <v>723</v>
      </c>
      <c r="BW1114" s="3" t="s">
        <v>723</v>
      </c>
      <c r="CA1114" s="3" t="s">
        <v>723</v>
      </c>
      <c r="CJ1114" s="3" t="s">
        <v>723</v>
      </c>
      <c r="CM1114" s="3" t="s">
        <v>723</v>
      </c>
      <c r="DH1114" s="3" t="s">
        <v>723</v>
      </c>
      <c r="DK1114" s="3" t="s">
        <v>723</v>
      </c>
      <c r="DV1114" s="3" t="s">
        <v>723</v>
      </c>
      <c r="ED1114" s="3" t="s">
        <v>723</v>
      </c>
      <c r="EE1114" s="3" t="s">
        <v>723</v>
      </c>
      <c r="EG1114" s="3" t="s">
        <v>723</v>
      </c>
      <c r="EL1114" s="3" t="s">
        <v>729</v>
      </c>
      <c r="FG1114" s="3" t="s">
        <v>729</v>
      </c>
      <c r="IG1114" s="3" t="s">
        <v>723</v>
      </c>
      <c r="IR1114" s="3" t="s">
        <v>723</v>
      </c>
      <c r="JD1114" s="3" t="s">
        <v>762</v>
      </c>
      <c r="JE1114" s="3">
        <v>18</v>
      </c>
      <c r="JF1114" s="3">
        <v>4</v>
      </c>
      <c r="JG1114" s="3">
        <v>3</v>
      </c>
      <c r="JH1114" s="3" t="s">
        <v>825</v>
      </c>
      <c r="SF1114" s="3">
        <v>13</v>
      </c>
      <c r="SG1114" s="3">
        <v>8</v>
      </c>
      <c r="SH1114" s="3">
        <v>3</v>
      </c>
      <c r="SI1114" s="3">
        <v>5</v>
      </c>
      <c r="SJ1114" s="3" t="s">
        <v>524</v>
      </c>
      <c r="SK1114" s="3" t="s">
        <v>825</v>
      </c>
      <c r="SL1114" s="3" t="s">
        <v>524</v>
      </c>
      <c r="SM1114" s="3" t="s">
        <v>1254</v>
      </c>
      <c r="SN1114" s="3" t="s">
        <v>542</v>
      </c>
      <c r="SO1114" s="3" t="s">
        <v>543</v>
      </c>
      <c r="SP1114" s="3" t="s">
        <v>544</v>
      </c>
    </row>
    <row r="1115" spans="1:510" ht="12.75" x14ac:dyDescent="0.2">
      <c r="A1115" s="2">
        <v>43950.579634328707</v>
      </c>
      <c r="B1115" s="3" t="s">
        <v>507</v>
      </c>
      <c r="C1115" s="3" t="s">
        <v>508</v>
      </c>
      <c r="D1115" s="3" t="s">
        <v>566</v>
      </c>
      <c r="E1115" s="3" t="s">
        <v>1127</v>
      </c>
      <c r="F1115" s="3" t="s">
        <v>510</v>
      </c>
      <c r="G1115" s="3" t="s">
        <v>511</v>
      </c>
      <c r="H1115" s="3" t="s">
        <v>512</v>
      </c>
      <c r="I1115" s="3" t="s">
        <v>645</v>
      </c>
      <c r="J1115" s="3" t="s">
        <v>514</v>
      </c>
      <c r="K1115" s="3"/>
      <c r="M1115" s="3" t="s">
        <v>572</v>
      </c>
      <c r="N1115" s="3" t="s">
        <v>539</v>
      </c>
      <c r="O1115" s="3" t="s">
        <v>518</v>
      </c>
      <c r="P1115" s="3">
        <v>4</v>
      </c>
      <c r="Q1115" s="3" t="s">
        <v>733</v>
      </c>
      <c r="R1115" s="3" t="s">
        <v>1159</v>
      </c>
      <c r="S1115" s="3" t="s">
        <v>519</v>
      </c>
      <c r="T1115" s="3" t="s">
        <v>520</v>
      </c>
      <c r="U1115" s="3" t="s">
        <v>1125</v>
      </c>
      <c r="V1115" s="3" t="s">
        <v>1125</v>
      </c>
      <c r="W1115" s="3" t="s">
        <v>1125</v>
      </c>
      <c r="X1115" s="3" t="s">
        <v>1125</v>
      </c>
      <c r="Y1115" s="3" t="s">
        <v>1125</v>
      </c>
      <c r="AA1115" s="3">
        <v>1510</v>
      </c>
      <c r="AB1115" s="3">
        <v>740</v>
      </c>
      <c r="AC1115" s="3">
        <v>770</v>
      </c>
      <c r="AD1115" s="3" t="s">
        <v>547</v>
      </c>
      <c r="AE1115" s="3" t="s">
        <v>541</v>
      </c>
      <c r="AF1115" s="3" t="s">
        <v>523</v>
      </c>
      <c r="CA1115" s="3" t="s">
        <v>723</v>
      </c>
      <c r="GP1115" s="3" t="s">
        <v>723</v>
      </c>
      <c r="IF1115" s="3" t="s">
        <v>723</v>
      </c>
      <c r="JD1115" s="3">
        <v>3</v>
      </c>
      <c r="JE1115" s="3">
        <v>2</v>
      </c>
      <c r="JF1115" s="3">
        <v>1</v>
      </c>
      <c r="JG1115" s="3" t="s">
        <v>730</v>
      </c>
      <c r="JH1115" s="3" t="s">
        <v>792</v>
      </c>
      <c r="LC1115" s="3" t="s">
        <v>725</v>
      </c>
      <c r="PR1115" s="3" t="s">
        <v>725</v>
      </c>
      <c r="RH1115" s="3" t="s">
        <v>727</v>
      </c>
      <c r="SF1115" s="3">
        <v>2</v>
      </c>
      <c r="SG1115" s="3">
        <v>0</v>
      </c>
      <c r="SH1115" s="3">
        <v>1</v>
      </c>
      <c r="SI1115" s="3">
        <v>1</v>
      </c>
      <c r="SJ1115" s="3" t="s">
        <v>524</v>
      </c>
      <c r="SK1115" s="3" t="s">
        <v>864</v>
      </c>
      <c r="SL1115" s="3" t="s">
        <v>524</v>
      </c>
      <c r="SM1115" s="3" t="s">
        <v>1253</v>
      </c>
      <c r="SN1115" s="3" t="s">
        <v>594</v>
      </c>
      <c r="SO1115" s="3" t="s">
        <v>543</v>
      </c>
      <c r="SP1115" s="3" t="s">
        <v>549</v>
      </c>
    </row>
    <row r="1116" spans="1:510" ht="12.75" x14ac:dyDescent="0.2">
      <c r="A1116" s="2">
        <v>43950.580052500001</v>
      </c>
      <c r="B1116" s="3" t="s">
        <v>507</v>
      </c>
      <c r="C1116" s="3" t="s">
        <v>508</v>
      </c>
      <c r="D1116" s="3" t="s">
        <v>1129</v>
      </c>
      <c r="E1116" s="3" t="s">
        <v>1143</v>
      </c>
      <c r="F1116" s="3" t="s">
        <v>510</v>
      </c>
      <c r="G1116" s="3" t="s">
        <v>511</v>
      </c>
      <c r="H1116" s="3" t="s">
        <v>512</v>
      </c>
      <c r="I1116" s="3" t="s">
        <v>529</v>
      </c>
      <c r="J1116" s="3" t="s">
        <v>514</v>
      </c>
      <c r="K1116" s="3"/>
      <c r="M1116" s="3" t="s">
        <v>572</v>
      </c>
      <c r="N1116" s="3" t="s">
        <v>578</v>
      </c>
      <c r="O1116" s="3" t="s">
        <v>597</v>
      </c>
      <c r="P1116" s="3">
        <v>8</v>
      </c>
      <c r="Q1116" s="3">
        <v>4</v>
      </c>
      <c r="R1116" s="3" t="s">
        <v>1159</v>
      </c>
      <c r="S1116" s="3" t="s">
        <v>519</v>
      </c>
      <c r="T1116" s="3" t="s">
        <v>533</v>
      </c>
      <c r="U1116" s="3">
        <v>34</v>
      </c>
      <c r="V1116" s="3">
        <v>35</v>
      </c>
      <c r="W1116" s="3">
        <v>29</v>
      </c>
      <c r="X1116" s="3">
        <v>35</v>
      </c>
      <c r="Y1116" s="3">
        <v>35</v>
      </c>
      <c r="Z1116" s="3" t="s">
        <v>553</v>
      </c>
      <c r="AA1116" s="6" t="s">
        <v>1125</v>
      </c>
      <c r="BP1116" s="3" t="s">
        <v>729</v>
      </c>
      <c r="BQ1116" s="3" t="s">
        <v>729</v>
      </c>
      <c r="BR1116" s="3" t="s">
        <v>723</v>
      </c>
      <c r="CP1116" s="3" t="s">
        <v>723</v>
      </c>
      <c r="EE1116" s="3" t="s">
        <v>723</v>
      </c>
      <c r="EL1116" s="3" t="s">
        <v>723</v>
      </c>
      <c r="ES1116" s="3" t="s">
        <v>723</v>
      </c>
      <c r="FD1116" s="3" t="s">
        <v>729</v>
      </c>
      <c r="FG1116" s="3" t="s">
        <v>723</v>
      </c>
      <c r="GL1116" s="3" t="s">
        <v>729</v>
      </c>
      <c r="GO1116" s="3" t="s">
        <v>723</v>
      </c>
      <c r="HO1116" s="3" t="s">
        <v>723</v>
      </c>
      <c r="IR1116" s="3" t="s">
        <v>723</v>
      </c>
      <c r="JD1116" s="3">
        <v>14</v>
      </c>
      <c r="JE1116" s="3">
        <v>10</v>
      </c>
      <c r="JF1116" s="3" t="s">
        <v>730</v>
      </c>
      <c r="JG1116" s="3">
        <v>4</v>
      </c>
      <c r="JH1116" s="3" t="s">
        <v>735</v>
      </c>
      <c r="KR1116" s="3" t="s">
        <v>725</v>
      </c>
      <c r="KS1116" s="3" t="s">
        <v>725</v>
      </c>
      <c r="KT1116" s="3" t="s">
        <v>725</v>
      </c>
      <c r="LR1116" s="3" t="s">
        <v>725</v>
      </c>
      <c r="NN1116" s="3" t="s">
        <v>725</v>
      </c>
      <c r="NU1116" s="3" t="s">
        <v>725</v>
      </c>
      <c r="OF1116" s="3" t="s">
        <v>725</v>
      </c>
      <c r="QQ1116" s="3" t="s">
        <v>725</v>
      </c>
      <c r="RT1116" s="3" t="s">
        <v>725</v>
      </c>
      <c r="SF1116" s="3">
        <v>14</v>
      </c>
      <c r="SG1116" s="3">
        <v>0</v>
      </c>
      <c r="SH1116" s="3">
        <v>0</v>
      </c>
      <c r="SI1116" s="3">
        <v>10</v>
      </c>
      <c r="SJ1116" s="3" t="s">
        <v>524</v>
      </c>
      <c r="SK1116" s="3" t="s">
        <v>735</v>
      </c>
      <c r="SL1116" s="3" t="s">
        <v>524</v>
      </c>
      <c r="SM1116" s="3" t="s">
        <v>1253</v>
      </c>
      <c r="SN1116" s="3" t="s">
        <v>525</v>
      </c>
      <c r="SO1116" s="3" t="s">
        <v>554</v>
      </c>
      <c r="SP1116" s="3" t="s">
        <v>527</v>
      </c>
    </row>
    <row r="1117" spans="1:510" ht="12.75" x14ac:dyDescent="0.2">
      <c r="A1117" s="2">
        <v>43950.580812847227</v>
      </c>
      <c r="B1117" s="3" t="s">
        <v>507</v>
      </c>
      <c r="C1117" s="3" t="s">
        <v>508</v>
      </c>
      <c r="D1117" s="3" t="s">
        <v>509</v>
      </c>
      <c r="E1117" s="3" t="s">
        <v>1143</v>
      </c>
      <c r="F1117" s="3" t="s">
        <v>528</v>
      </c>
      <c r="G1117" s="3" t="s">
        <v>511</v>
      </c>
      <c r="H1117" s="3" t="s">
        <v>512</v>
      </c>
      <c r="I1117" s="3" t="s">
        <v>556</v>
      </c>
      <c r="J1117" s="3" t="s">
        <v>514</v>
      </c>
      <c r="K1117" s="3"/>
      <c r="M1117" s="3" t="s">
        <v>516</v>
      </c>
      <c r="N1117" s="3" t="s">
        <v>578</v>
      </c>
      <c r="O1117" s="3" t="s">
        <v>518</v>
      </c>
      <c r="P1117" s="3">
        <v>7</v>
      </c>
      <c r="Q1117" s="3">
        <v>4</v>
      </c>
      <c r="R1117" s="3" t="s">
        <v>734</v>
      </c>
      <c r="S1117" s="3" t="s">
        <v>519</v>
      </c>
      <c r="T1117" s="3" t="s">
        <v>520</v>
      </c>
      <c r="U1117" s="3" t="s">
        <v>1125</v>
      </c>
      <c r="V1117" s="3" t="s">
        <v>1125</v>
      </c>
      <c r="W1117" s="3" t="s">
        <v>1125</v>
      </c>
      <c r="X1117" s="3" t="s">
        <v>1125</v>
      </c>
      <c r="Y1117" s="3" t="s">
        <v>1125</v>
      </c>
      <c r="AA1117" s="3">
        <v>1510</v>
      </c>
      <c r="AB1117" s="3">
        <v>750</v>
      </c>
      <c r="AC1117" s="3">
        <v>760</v>
      </c>
      <c r="AD1117" s="3" t="s">
        <v>560</v>
      </c>
      <c r="AE1117" s="3" t="s">
        <v>548</v>
      </c>
      <c r="AF1117" s="3" t="s">
        <v>523</v>
      </c>
      <c r="BA1117" s="3" t="s">
        <v>723</v>
      </c>
      <c r="BD1117" s="3" t="s">
        <v>723</v>
      </c>
      <c r="BS1117" s="3" t="s">
        <v>723</v>
      </c>
      <c r="DE1117" s="3" t="s">
        <v>723</v>
      </c>
      <c r="DQ1117" s="3" t="s">
        <v>723</v>
      </c>
      <c r="ER1117" s="3" t="s">
        <v>723</v>
      </c>
      <c r="ES1117" s="3" t="s">
        <v>723</v>
      </c>
      <c r="FD1117" s="3" t="s">
        <v>729</v>
      </c>
      <c r="GA1117" s="3" t="s">
        <v>723</v>
      </c>
      <c r="GB1117" s="3" t="s">
        <v>723</v>
      </c>
      <c r="GC1117" s="3" t="s">
        <v>723</v>
      </c>
      <c r="GD1117" s="3" t="s">
        <v>723</v>
      </c>
      <c r="GG1117" s="3" t="s">
        <v>723</v>
      </c>
      <c r="GH1117" s="3" t="s">
        <v>723</v>
      </c>
      <c r="GI1117" s="3" t="s">
        <v>723</v>
      </c>
      <c r="HB1117" s="3" t="s">
        <v>723</v>
      </c>
      <c r="HO1117" s="3" t="s">
        <v>723</v>
      </c>
      <c r="JD1117" s="3">
        <v>17</v>
      </c>
      <c r="JE1117" s="3">
        <v>6</v>
      </c>
      <c r="JF1117" s="3">
        <v>7</v>
      </c>
      <c r="JG1117" s="3">
        <v>4</v>
      </c>
      <c r="JH1117" s="3" t="s">
        <v>736</v>
      </c>
      <c r="KC1117" s="3" t="s">
        <v>727</v>
      </c>
      <c r="KF1117" s="3" t="s">
        <v>726</v>
      </c>
      <c r="KU1117" s="3" t="s">
        <v>726</v>
      </c>
      <c r="MG1117" s="3" t="s">
        <v>725</v>
      </c>
      <c r="MS1117" s="3" t="s">
        <v>727</v>
      </c>
      <c r="NT1117" s="3" t="s">
        <v>725</v>
      </c>
      <c r="NU1117" s="3" t="s">
        <v>725</v>
      </c>
      <c r="PC1117" s="3" t="s">
        <v>726</v>
      </c>
      <c r="PD1117" s="3" t="s">
        <v>727</v>
      </c>
      <c r="PE1117" s="3" t="s">
        <v>725</v>
      </c>
      <c r="PF1117" s="3" t="s">
        <v>727</v>
      </c>
      <c r="PI1117" s="3" t="s">
        <v>725</v>
      </c>
      <c r="PJ1117" s="3" t="s">
        <v>725</v>
      </c>
      <c r="PK1117" s="3" t="s">
        <v>725</v>
      </c>
      <c r="QD1117" s="3" t="s">
        <v>727</v>
      </c>
      <c r="QQ1117" s="3" t="s">
        <v>726</v>
      </c>
      <c r="SF1117" s="3">
        <v>8</v>
      </c>
      <c r="SG1117" s="3">
        <v>4</v>
      </c>
      <c r="SH1117" s="3">
        <v>5</v>
      </c>
      <c r="SI1117" s="3">
        <v>0</v>
      </c>
      <c r="SJ1117" s="3" t="s">
        <v>523</v>
      </c>
      <c r="SK1117" s="3" t="s">
        <v>807</v>
      </c>
      <c r="SL1117" s="3" t="s">
        <v>524</v>
      </c>
      <c r="SM1117" s="6" t="s">
        <v>1125</v>
      </c>
      <c r="SN1117" s="4">
        <v>0</v>
      </c>
      <c r="SO1117" s="3" t="s">
        <v>554</v>
      </c>
      <c r="SP1117" s="3" t="s">
        <v>544</v>
      </c>
    </row>
    <row r="1118" spans="1:510" ht="12.75" x14ac:dyDescent="0.2">
      <c r="A1118" s="2">
        <v>43950.581850057875</v>
      </c>
      <c r="B1118" s="3" t="s">
        <v>507</v>
      </c>
      <c r="C1118" s="3" t="s">
        <v>508</v>
      </c>
      <c r="D1118" s="3" t="s">
        <v>566</v>
      </c>
      <c r="E1118" s="3" t="s">
        <v>1127</v>
      </c>
      <c r="F1118" s="3" t="s">
        <v>510</v>
      </c>
      <c r="G1118" s="3" t="s">
        <v>756</v>
      </c>
      <c r="H1118" s="3" t="s">
        <v>583</v>
      </c>
      <c r="I1118" s="3" t="s">
        <v>529</v>
      </c>
      <c r="J1118" s="3" t="s">
        <v>514</v>
      </c>
      <c r="K1118" s="3"/>
      <c r="M1118" s="3" t="s">
        <v>516</v>
      </c>
      <c r="N1118" s="3" t="s">
        <v>578</v>
      </c>
      <c r="O1118" s="3" t="s">
        <v>518</v>
      </c>
      <c r="P1118" s="3">
        <v>7</v>
      </c>
      <c r="Q1118" s="3" t="s">
        <v>733</v>
      </c>
      <c r="R1118" s="3" t="s">
        <v>1160</v>
      </c>
      <c r="S1118" s="3" t="s">
        <v>569</v>
      </c>
      <c r="T1118" s="3" t="s">
        <v>520</v>
      </c>
      <c r="U1118" s="3" t="s">
        <v>1125</v>
      </c>
      <c r="V1118" s="3" t="s">
        <v>1125</v>
      </c>
      <c r="W1118" s="3" t="s">
        <v>1125</v>
      </c>
      <c r="X1118" s="3" t="s">
        <v>1125</v>
      </c>
      <c r="Y1118" s="3" t="s">
        <v>1125</v>
      </c>
      <c r="AA1118" s="3">
        <v>1510</v>
      </c>
      <c r="AB1118" s="3">
        <v>740</v>
      </c>
      <c r="AC1118" s="3">
        <v>770</v>
      </c>
      <c r="AD1118" s="3" t="s">
        <v>540</v>
      </c>
      <c r="AE1118" s="3" t="s">
        <v>548</v>
      </c>
      <c r="AF1118" s="3" t="s">
        <v>523</v>
      </c>
      <c r="AL1118" s="3" t="s">
        <v>723</v>
      </c>
      <c r="AV1118" s="3" t="s">
        <v>723</v>
      </c>
      <c r="AW1118" s="3" t="s">
        <v>723</v>
      </c>
      <c r="BK1118" s="3" t="s">
        <v>723</v>
      </c>
      <c r="BS1118" s="3" t="s">
        <v>723</v>
      </c>
      <c r="CF1118" s="3" t="s">
        <v>723</v>
      </c>
      <c r="EE1118" s="3" t="s">
        <v>729</v>
      </c>
      <c r="EF1118" s="3" t="s">
        <v>723</v>
      </c>
      <c r="FG1118" s="3" t="s">
        <v>723</v>
      </c>
      <c r="GJ1118" s="3" t="s">
        <v>723</v>
      </c>
      <c r="GY1118" s="3" t="s">
        <v>723</v>
      </c>
      <c r="HR1118" s="3" t="s">
        <v>723</v>
      </c>
      <c r="IZ1118" s="3" t="s">
        <v>723</v>
      </c>
      <c r="JC1118" s="3" t="s">
        <v>723</v>
      </c>
      <c r="JD1118" s="3">
        <v>18</v>
      </c>
      <c r="JE1118" s="3">
        <v>9</v>
      </c>
      <c r="JF1118" s="3">
        <v>3</v>
      </c>
      <c r="JG1118" s="3">
        <v>4</v>
      </c>
      <c r="JN1118" s="3" t="s">
        <v>725</v>
      </c>
      <c r="JX1118" s="3" t="s">
        <v>726</v>
      </c>
      <c r="JY1118" s="3" t="s">
        <v>725</v>
      </c>
      <c r="KM1118" s="3" t="s">
        <v>726</v>
      </c>
      <c r="KU1118" s="3" t="s">
        <v>725</v>
      </c>
      <c r="LH1118" s="3" t="s">
        <v>725</v>
      </c>
      <c r="NG1118" s="3" t="s">
        <v>726</v>
      </c>
      <c r="NH1118" s="3" t="s">
        <v>725</v>
      </c>
      <c r="NO1118" s="3" t="s">
        <v>725</v>
      </c>
      <c r="OI1118" s="3" t="s">
        <v>726</v>
      </c>
      <c r="PL1118" s="3" t="s">
        <v>725</v>
      </c>
      <c r="QA1118" s="3" t="s">
        <v>725</v>
      </c>
      <c r="QT1118" s="3" t="s">
        <v>725</v>
      </c>
      <c r="SB1118" s="3" t="s">
        <v>726</v>
      </c>
      <c r="SE1118" s="3" t="s">
        <v>726</v>
      </c>
      <c r="SF1118" s="3">
        <v>11</v>
      </c>
      <c r="SG1118" s="3">
        <v>4</v>
      </c>
      <c r="SH1118" s="3">
        <v>2</v>
      </c>
      <c r="SI1118" s="3">
        <v>4</v>
      </c>
      <c r="SJ1118" s="3" t="s">
        <v>524</v>
      </c>
      <c r="SK1118" s="3" t="s">
        <v>748</v>
      </c>
      <c r="SL1118" s="3" t="s">
        <v>524</v>
      </c>
      <c r="SM1118" s="3" t="s">
        <v>1248</v>
      </c>
      <c r="SN1118" s="3" t="s">
        <v>570</v>
      </c>
      <c r="SO1118" s="3" t="s">
        <v>543</v>
      </c>
      <c r="SP1118" s="3" t="s">
        <v>549</v>
      </c>
    </row>
    <row r="1119" spans="1:510" ht="12.75" x14ac:dyDescent="0.2">
      <c r="A1119" s="2">
        <v>43950.58788259259</v>
      </c>
      <c r="B1119" s="3" t="s">
        <v>507</v>
      </c>
      <c r="C1119" s="3" t="s">
        <v>508</v>
      </c>
      <c r="D1119" s="3" t="s">
        <v>509</v>
      </c>
      <c r="E1119" s="3" t="s">
        <v>1143</v>
      </c>
      <c r="F1119" s="3" t="s">
        <v>528</v>
      </c>
      <c r="G1119" s="3" t="s">
        <v>511</v>
      </c>
      <c r="H1119" s="3" t="s">
        <v>512</v>
      </c>
      <c r="I1119" s="3" t="s">
        <v>529</v>
      </c>
      <c r="J1119" s="3" t="s">
        <v>557</v>
      </c>
      <c r="K1119" s="3" t="s">
        <v>628</v>
      </c>
      <c r="L1119" s="3" t="s">
        <v>867</v>
      </c>
      <c r="M1119" s="3" t="s">
        <v>1125</v>
      </c>
      <c r="N1119" s="3" t="s">
        <v>517</v>
      </c>
      <c r="O1119" s="3" t="s">
        <v>580</v>
      </c>
      <c r="P1119" s="3">
        <v>10</v>
      </c>
      <c r="Q1119" s="3" t="s">
        <v>1125</v>
      </c>
      <c r="R1119" s="3" t="s">
        <v>1125</v>
      </c>
      <c r="S1119" s="3" t="s">
        <v>519</v>
      </c>
      <c r="T1119" s="3" t="s">
        <v>520</v>
      </c>
      <c r="U1119" s="3" t="s">
        <v>1125</v>
      </c>
      <c r="V1119" s="3" t="s">
        <v>1125</v>
      </c>
      <c r="W1119" s="3" t="s">
        <v>1125</v>
      </c>
      <c r="X1119" s="3" t="s">
        <v>1125</v>
      </c>
      <c r="Y1119" s="3" t="s">
        <v>1125</v>
      </c>
      <c r="AA1119" s="3">
        <v>1520</v>
      </c>
      <c r="AB1119" s="3">
        <v>760</v>
      </c>
      <c r="AC1119" s="3">
        <v>760</v>
      </c>
      <c r="AD1119" s="3" t="s">
        <v>560</v>
      </c>
      <c r="AE1119" s="3" t="s">
        <v>548</v>
      </c>
      <c r="AF1119" s="3" t="s">
        <v>523</v>
      </c>
      <c r="BR1119" s="3" t="s">
        <v>723</v>
      </c>
      <c r="BS1119" s="3" t="s">
        <v>723</v>
      </c>
      <c r="BT1119" s="3" t="s">
        <v>723</v>
      </c>
      <c r="BW1119" s="3" t="s">
        <v>723</v>
      </c>
      <c r="CP1119" s="3" t="s">
        <v>729</v>
      </c>
      <c r="DG1119" s="3" t="s">
        <v>723</v>
      </c>
      <c r="DQ1119" s="3" t="s">
        <v>723</v>
      </c>
      <c r="DT1119" s="3" t="s">
        <v>723</v>
      </c>
      <c r="EE1119" s="3" t="s">
        <v>723</v>
      </c>
      <c r="FD1119" s="3" t="s">
        <v>723</v>
      </c>
      <c r="GA1119" s="3" t="s">
        <v>723</v>
      </c>
      <c r="GJ1119" s="3" t="s">
        <v>723</v>
      </c>
      <c r="HO1119" s="3" t="s">
        <v>723</v>
      </c>
      <c r="JC1119" s="3" t="s">
        <v>723</v>
      </c>
      <c r="JD1119" s="3">
        <v>16</v>
      </c>
      <c r="JE1119" s="3">
        <v>13</v>
      </c>
      <c r="JF1119" s="3">
        <v>3</v>
      </c>
      <c r="JG1119" s="3" t="s">
        <v>730</v>
      </c>
      <c r="JH1119" s="3" t="s">
        <v>746</v>
      </c>
      <c r="KT1119" s="3" t="s">
        <v>726</v>
      </c>
      <c r="KU1119" s="3" t="s">
        <v>726</v>
      </c>
      <c r="KV1119" s="3" t="s">
        <v>725</v>
      </c>
      <c r="KY1119" s="3" t="s">
        <v>727</v>
      </c>
      <c r="LR1119" s="3" t="s">
        <v>726</v>
      </c>
      <c r="MI1119" s="3" t="s">
        <v>726</v>
      </c>
      <c r="MS1119" s="3" t="s">
        <v>727</v>
      </c>
      <c r="MV1119" s="3" t="s">
        <v>725</v>
      </c>
      <c r="NG1119" s="3" t="s">
        <v>726</v>
      </c>
      <c r="OF1119" s="3" t="s">
        <v>725</v>
      </c>
      <c r="PC1119" s="3" t="s">
        <v>725</v>
      </c>
      <c r="PL1119" s="3" t="s">
        <v>727</v>
      </c>
      <c r="QQ1119" s="3" t="s">
        <v>725</v>
      </c>
      <c r="SE1119" s="3" t="s">
        <v>726</v>
      </c>
      <c r="SF1119" s="3">
        <v>9</v>
      </c>
      <c r="SG1119" s="3">
        <v>4</v>
      </c>
      <c r="SH1119" s="3">
        <v>3</v>
      </c>
      <c r="SI1119" s="3">
        <v>6</v>
      </c>
      <c r="SJ1119" s="3" t="s">
        <v>523</v>
      </c>
      <c r="SK1119" s="3" t="s">
        <v>735</v>
      </c>
      <c r="SL1119" s="3" t="s">
        <v>523</v>
      </c>
      <c r="SM1119" s="3" t="s">
        <v>1254</v>
      </c>
      <c r="SN1119" s="3" t="s">
        <v>542</v>
      </c>
      <c r="SO1119" s="3" t="s">
        <v>526</v>
      </c>
      <c r="SP1119" s="3" t="s">
        <v>544</v>
      </c>
    </row>
    <row r="1120" spans="1:510" ht="12.75" x14ac:dyDescent="0.2">
      <c r="A1120" s="2">
        <v>43950.591857858795</v>
      </c>
      <c r="B1120" s="3" t="s">
        <v>507</v>
      </c>
      <c r="C1120" s="3" t="s">
        <v>508</v>
      </c>
      <c r="D1120" s="3" t="s">
        <v>509</v>
      </c>
      <c r="E1120" s="3" t="s">
        <v>1143</v>
      </c>
      <c r="F1120" s="3" t="s">
        <v>510</v>
      </c>
      <c r="G1120" s="3" t="s">
        <v>511</v>
      </c>
      <c r="H1120" s="3" t="s">
        <v>512</v>
      </c>
      <c r="I1120" s="3" t="s">
        <v>529</v>
      </c>
      <c r="J1120" s="3" t="s">
        <v>514</v>
      </c>
      <c r="K1120" s="3"/>
      <c r="M1120" s="3" t="s">
        <v>516</v>
      </c>
      <c r="N1120" s="3" t="s">
        <v>531</v>
      </c>
      <c r="O1120" s="3" t="s">
        <v>518</v>
      </c>
      <c r="P1120" s="3">
        <v>5</v>
      </c>
      <c r="Q1120" s="3">
        <v>4</v>
      </c>
      <c r="R1120" s="3" t="s">
        <v>745</v>
      </c>
      <c r="S1120" s="3" t="s">
        <v>546</v>
      </c>
      <c r="T1120" s="3" t="s">
        <v>520</v>
      </c>
      <c r="U1120" s="3" t="s">
        <v>1125</v>
      </c>
      <c r="V1120" s="3" t="s">
        <v>1125</v>
      </c>
      <c r="W1120" s="3" t="s">
        <v>1125</v>
      </c>
      <c r="X1120" s="3" t="s">
        <v>1125</v>
      </c>
      <c r="Y1120" s="3" t="s">
        <v>1125</v>
      </c>
      <c r="AA1120" s="3">
        <v>1530</v>
      </c>
      <c r="AB1120" s="3">
        <v>760</v>
      </c>
      <c r="AC1120" s="3">
        <v>770</v>
      </c>
      <c r="AD1120" s="3" t="s">
        <v>560</v>
      </c>
      <c r="AE1120" s="3" t="s">
        <v>548</v>
      </c>
      <c r="AF1120" s="3" t="s">
        <v>523</v>
      </c>
      <c r="DJ1120" s="3" t="s">
        <v>723</v>
      </c>
      <c r="HB1120" s="3" t="s">
        <v>723</v>
      </c>
      <c r="JC1120" s="3" t="s">
        <v>729</v>
      </c>
      <c r="JD1120" s="3">
        <v>4</v>
      </c>
      <c r="JE1120" s="3">
        <v>1</v>
      </c>
      <c r="JF1120" s="3">
        <v>1</v>
      </c>
      <c r="JG1120" s="3">
        <v>2</v>
      </c>
      <c r="JH1120" s="3" t="s">
        <v>765</v>
      </c>
      <c r="ML1120" s="3" t="s">
        <v>725</v>
      </c>
      <c r="QD1120" s="3" t="s">
        <v>725</v>
      </c>
      <c r="SE1120" s="3" t="s">
        <v>725</v>
      </c>
      <c r="SF1120" s="3">
        <v>4</v>
      </c>
      <c r="SG1120" s="3">
        <v>0</v>
      </c>
      <c r="SH1120" s="3">
        <v>0</v>
      </c>
      <c r="SI1120" s="3">
        <v>1</v>
      </c>
      <c r="SJ1120" s="3" t="s">
        <v>524</v>
      </c>
      <c r="SK1120" s="3" t="s">
        <v>765</v>
      </c>
      <c r="SL1120" s="3" t="s">
        <v>524</v>
      </c>
      <c r="SM1120" s="3" t="s">
        <v>1251</v>
      </c>
      <c r="SN1120" s="3" t="s">
        <v>542</v>
      </c>
      <c r="SO1120" s="3" t="s">
        <v>543</v>
      </c>
      <c r="SP1120" s="3" t="s">
        <v>544</v>
      </c>
    </row>
    <row r="1121" spans="1:510" ht="12.75" x14ac:dyDescent="0.2">
      <c r="A1121" s="2">
        <v>43950.591929548609</v>
      </c>
      <c r="B1121" s="3" t="s">
        <v>507</v>
      </c>
      <c r="C1121" s="3" t="s">
        <v>508</v>
      </c>
      <c r="D1121" s="3" t="s">
        <v>566</v>
      </c>
      <c r="E1121" s="3" t="s">
        <v>1143</v>
      </c>
      <c r="F1121" s="3" t="s">
        <v>528</v>
      </c>
      <c r="G1121" s="3" t="s">
        <v>573</v>
      </c>
      <c r="H1121" s="3" t="s">
        <v>512</v>
      </c>
      <c r="I1121" s="3" t="s">
        <v>529</v>
      </c>
      <c r="J1121" s="3" t="s">
        <v>514</v>
      </c>
      <c r="K1121" s="3"/>
      <c r="M1121" s="3" t="s">
        <v>572</v>
      </c>
      <c r="N1121" s="3" t="s">
        <v>517</v>
      </c>
      <c r="O1121" s="3" t="s">
        <v>518</v>
      </c>
      <c r="P1121" s="3">
        <v>6</v>
      </c>
      <c r="Q1121" s="3" t="s">
        <v>733</v>
      </c>
      <c r="R1121" s="3" t="s">
        <v>1161</v>
      </c>
      <c r="S1121" s="3" t="s">
        <v>591</v>
      </c>
      <c r="T1121" s="3" t="s">
        <v>533</v>
      </c>
      <c r="U1121" s="3">
        <v>33</v>
      </c>
      <c r="V1121" s="3">
        <v>35</v>
      </c>
      <c r="W1121" s="3">
        <v>31</v>
      </c>
      <c r="X1121" s="3">
        <v>34</v>
      </c>
      <c r="Y1121" s="3">
        <v>32</v>
      </c>
      <c r="Z1121" s="3" t="s">
        <v>534</v>
      </c>
      <c r="AA1121" s="3">
        <v>1500</v>
      </c>
      <c r="AB1121" s="3">
        <v>780</v>
      </c>
      <c r="AC1121" s="3">
        <v>720</v>
      </c>
      <c r="AD1121" s="3" t="s">
        <v>576</v>
      </c>
      <c r="AE1121" s="3" t="s">
        <v>541</v>
      </c>
      <c r="AF1121" s="3" t="s">
        <v>523</v>
      </c>
      <c r="AM1121" s="3" t="s">
        <v>723</v>
      </c>
      <c r="AS1121" s="3" t="s">
        <v>723</v>
      </c>
      <c r="AT1121" s="3" t="s">
        <v>723</v>
      </c>
      <c r="CM1121" s="3" t="s">
        <v>723</v>
      </c>
      <c r="DF1121" s="3" t="s">
        <v>723</v>
      </c>
      <c r="DH1121" s="3" t="s">
        <v>723</v>
      </c>
      <c r="DK1121" s="3" t="s">
        <v>723</v>
      </c>
      <c r="DW1121" s="3" t="s">
        <v>723</v>
      </c>
      <c r="EC1121" s="3" t="s">
        <v>723</v>
      </c>
      <c r="HN1121" s="3" t="s">
        <v>723</v>
      </c>
      <c r="JD1121" s="3">
        <v>10</v>
      </c>
      <c r="JE1121" s="3">
        <v>6</v>
      </c>
      <c r="JF1121" s="3">
        <v>3</v>
      </c>
      <c r="JG1121" s="3">
        <v>1</v>
      </c>
      <c r="JH1121" s="3" t="s">
        <v>897</v>
      </c>
      <c r="JO1121" s="3" t="s">
        <v>727</v>
      </c>
      <c r="JU1121" s="3" t="s">
        <v>726</v>
      </c>
      <c r="JV1121" s="3" t="s">
        <v>725</v>
      </c>
      <c r="LO1121" s="3" t="s">
        <v>727</v>
      </c>
      <c r="MH1121" s="3" t="s">
        <v>725</v>
      </c>
      <c r="MJ1121" s="3" t="s">
        <v>725</v>
      </c>
      <c r="MM1121" s="3" t="s">
        <v>726</v>
      </c>
      <c r="MY1121" s="3" t="s">
        <v>725</v>
      </c>
      <c r="NE1121" s="3" t="s">
        <v>726</v>
      </c>
      <c r="QP1121" s="3" t="s">
        <v>725</v>
      </c>
      <c r="SF1121" s="3">
        <v>5</v>
      </c>
      <c r="SG1121" s="3">
        <v>3</v>
      </c>
      <c r="SH1121" s="3">
        <v>2</v>
      </c>
      <c r="SI1121" s="3">
        <v>1</v>
      </c>
      <c r="SJ1121" s="3" t="s">
        <v>523</v>
      </c>
      <c r="SK1121" s="3" t="s">
        <v>810</v>
      </c>
      <c r="SL1121" s="3" t="s">
        <v>524</v>
      </c>
      <c r="SM1121" s="3" t="s">
        <v>1249</v>
      </c>
      <c r="SN1121" s="3" t="s">
        <v>570</v>
      </c>
      <c r="SO1121" s="3" t="s">
        <v>554</v>
      </c>
      <c r="SP1121" s="3" t="s">
        <v>527</v>
      </c>
    </row>
    <row r="1122" spans="1:510" ht="12.75" x14ac:dyDescent="0.2">
      <c r="A1122" s="2">
        <v>43950.594554710653</v>
      </c>
      <c r="B1122" s="3" t="s">
        <v>507</v>
      </c>
      <c r="C1122" s="3" t="s">
        <v>759</v>
      </c>
      <c r="D1122" s="3" t="s">
        <v>1131</v>
      </c>
      <c r="E1122" s="3" t="s">
        <v>1143</v>
      </c>
      <c r="F1122" s="3" t="s">
        <v>528</v>
      </c>
      <c r="G1122" s="3" t="s">
        <v>511</v>
      </c>
      <c r="H1122" s="3" t="s">
        <v>512</v>
      </c>
      <c r="I1122" s="3" t="s">
        <v>529</v>
      </c>
      <c r="J1122" s="3" t="s">
        <v>514</v>
      </c>
      <c r="K1122" s="3"/>
      <c r="M1122" s="3" t="s">
        <v>572</v>
      </c>
      <c r="N1122" s="3" t="s">
        <v>531</v>
      </c>
      <c r="O1122" s="3" t="s">
        <v>1150</v>
      </c>
      <c r="P1122" s="3">
        <v>7</v>
      </c>
      <c r="Q1122" s="3" t="s">
        <v>747</v>
      </c>
      <c r="R1122" s="3" t="s">
        <v>1161</v>
      </c>
      <c r="S1122" s="3" t="s">
        <v>519</v>
      </c>
      <c r="T1122" s="3" t="s">
        <v>520</v>
      </c>
      <c r="U1122" s="3" t="s">
        <v>1125</v>
      </c>
      <c r="V1122" s="3" t="s">
        <v>1125</v>
      </c>
      <c r="W1122" s="3" t="s">
        <v>1125</v>
      </c>
      <c r="X1122" s="3" t="s">
        <v>1125</v>
      </c>
      <c r="Y1122" s="3" t="s">
        <v>1125</v>
      </c>
      <c r="AA1122" s="3">
        <v>1470</v>
      </c>
      <c r="AB1122" s="3">
        <v>700</v>
      </c>
      <c r="AC1122" s="3">
        <v>770</v>
      </c>
      <c r="AD1122" s="3" t="s">
        <v>564</v>
      </c>
      <c r="AE1122" s="3" t="s">
        <v>548</v>
      </c>
      <c r="AF1122" s="3" t="s">
        <v>523</v>
      </c>
      <c r="DW1122" s="3" t="s">
        <v>723</v>
      </c>
      <c r="ED1122" s="3" t="s">
        <v>729</v>
      </c>
      <c r="ES1122" s="3" t="s">
        <v>723</v>
      </c>
      <c r="FD1122" s="3" t="s">
        <v>729</v>
      </c>
      <c r="GD1122" s="3" t="s">
        <v>723</v>
      </c>
      <c r="GG1122" s="3" t="s">
        <v>723</v>
      </c>
      <c r="GR1122" s="3" t="s">
        <v>723</v>
      </c>
      <c r="HQ1122" s="3" t="s">
        <v>723</v>
      </c>
      <c r="HY1122" s="3" t="s">
        <v>723</v>
      </c>
      <c r="JD1122" s="3">
        <v>9</v>
      </c>
      <c r="JE1122" s="3">
        <v>4</v>
      </c>
      <c r="JF1122" s="3">
        <v>3</v>
      </c>
      <c r="JG1122" s="3">
        <v>2</v>
      </c>
      <c r="JH1122" s="3" t="s">
        <v>735</v>
      </c>
      <c r="MY1122" s="3" t="s">
        <v>726</v>
      </c>
      <c r="NF1122" s="3" t="s">
        <v>726</v>
      </c>
      <c r="NU1122" s="3" t="s">
        <v>725</v>
      </c>
      <c r="OF1122" s="3" t="s">
        <v>726</v>
      </c>
      <c r="PF1122" s="3" t="s">
        <v>725</v>
      </c>
      <c r="PI1122" s="3" t="s">
        <v>725</v>
      </c>
      <c r="PT1122" s="3" t="s">
        <v>725</v>
      </c>
      <c r="QS1122" s="3" t="s">
        <v>725</v>
      </c>
      <c r="RA1122" s="3" t="s">
        <v>725</v>
      </c>
      <c r="SF1122" s="3">
        <v>6</v>
      </c>
      <c r="SG1122" s="3">
        <v>3</v>
      </c>
      <c r="SH1122" s="3">
        <v>0</v>
      </c>
      <c r="SI1122" s="3">
        <v>2</v>
      </c>
      <c r="SJ1122" s="3" t="s">
        <v>523</v>
      </c>
      <c r="SK1122" s="3" t="s">
        <v>779</v>
      </c>
      <c r="SL1122" s="3" t="s">
        <v>524</v>
      </c>
      <c r="SM1122" s="3" t="s">
        <v>1253</v>
      </c>
      <c r="SN1122" s="3" t="s">
        <v>594</v>
      </c>
      <c r="SO1122" s="3" t="s">
        <v>554</v>
      </c>
      <c r="SP1122" s="3" t="s">
        <v>527</v>
      </c>
    </row>
    <row r="1123" spans="1:510" ht="12.75" x14ac:dyDescent="0.2">
      <c r="A1123" s="2">
        <v>43950.594854826384</v>
      </c>
      <c r="B1123" s="3" t="s">
        <v>507</v>
      </c>
      <c r="C1123" s="3" t="s">
        <v>508</v>
      </c>
      <c r="D1123" s="3" t="s">
        <v>1131</v>
      </c>
      <c r="E1123" s="3" t="s">
        <v>1143</v>
      </c>
      <c r="F1123" s="3" t="s">
        <v>528</v>
      </c>
      <c r="G1123" s="3" t="s">
        <v>511</v>
      </c>
      <c r="H1123" s="3" t="s">
        <v>512</v>
      </c>
      <c r="I1123" s="3" t="s">
        <v>513</v>
      </c>
      <c r="J1123" s="3" t="s">
        <v>514</v>
      </c>
      <c r="K1123" s="3"/>
      <c r="M1123" s="3" t="s">
        <v>516</v>
      </c>
      <c r="N1123" s="3" t="s">
        <v>517</v>
      </c>
      <c r="O1123" s="3" t="s">
        <v>1150</v>
      </c>
      <c r="P1123" s="3">
        <v>7</v>
      </c>
      <c r="Q1123" s="3">
        <v>4</v>
      </c>
      <c r="R1123" s="3" t="s">
        <v>745</v>
      </c>
      <c r="S1123" s="3" t="s">
        <v>519</v>
      </c>
      <c r="T1123" s="3" t="s">
        <v>520</v>
      </c>
      <c r="U1123" s="3" t="s">
        <v>1125</v>
      </c>
      <c r="V1123" s="3" t="s">
        <v>1125</v>
      </c>
      <c r="W1123" s="3" t="s">
        <v>1125</v>
      </c>
      <c r="X1123" s="3" t="s">
        <v>1125</v>
      </c>
      <c r="Y1123" s="3" t="s">
        <v>1125</v>
      </c>
      <c r="AA1123" s="3">
        <v>1560</v>
      </c>
      <c r="AB1123" s="3">
        <v>760</v>
      </c>
      <c r="AC1123" s="3">
        <v>800</v>
      </c>
      <c r="AD1123" s="3" t="s">
        <v>564</v>
      </c>
      <c r="AE1123" s="3" t="s">
        <v>541</v>
      </c>
      <c r="AF1123" s="3" t="s">
        <v>523</v>
      </c>
      <c r="AR1123" s="3" t="s">
        <v>723</v>
      </c>
      <c r="BA1123" s="3" t="s">
        <v>723</v>
      </c>
      <c r="BS1123" s="3" t="s">
        <v>723</v>
      </c>
      <c r="CP1123" s="3" t="s">
        <v>723</v>
      </c>
      <c r="EC1123" s="3" t="s">
        <v>723</v>
      </c>
      <c r="ES1123" s="3" t="s">
        <v>723</v>
      </c>
      <c r="FD1123" s="3" t="s">
        <v>723</v>
      </c>
      <c r="FR1123" s="3" t="s">
        <v>723</v>
      </c>
      <c r="GA1123" s="3" t="s">
        <v>723</v>
      </c>
      <c r="GB1123" s="3" t="s">
        <v>723</v>
      </c>
      <c r="GC1123" s="3" t="s">
        <v>723</v>
      </c>
      <c r="GD1123" s="3" t="s">
        <v>723</v>
      </c>
      <c r="GG1123" s="3" t="s">
        <v>723</v>
      </c>
      <c r="GH1123" s="3" t="s">
        <v>723</v>
      </c>
      <c r="GI1123" s="3" t="s">
        <v>723</v>
      </c>
      <c r="HB1123" s="3" t="s">
        <v>723</v>
      </c>
      <c r="IR1123" s="3" t="s">
        <v>723</v>
      </c>
      <c r="JC1123" s="3" t="s">
        <v>729</v>
      </c>
      <c r="JD1123" s="3">
        <v>19</v>
      </c>
      <c r="JE1123" s="3">
        <v>5</v>
      </c>
      <c r="JF1123" s="3">
        <v>12</v>
      </c>
      <c r="JG1123" s="3">
        <v>2</v>
      </c>
      <c r="JH1123" s="3" t="s">
        <v>735</v>
      </c>
      <c r="JT1123" s="3" t="s">
        <v>725</v>
      </c>
      <c r="KC1123" s="3" t="s">
        <v>725</v>
      </c>
      <c r="KU1123" s="3" t="s">
        <v>727</v>
      </c>
      <c r="LR1123" s="3" t="s">
        <v>727</v>
      </c>
      <c r="NE1123" s="3" t="s">
        <v>725</v>
      </c>
      <c r="NU1123" s="3" t="s">
        <v>725</v>
      </c>
      <c r="OF1123" s="3" t="s">
        <v>725</v>
      </c>
      <c r="OT1123" s="3" t="s">
        <v>727</v>
      </c>
      <c r="PC1123" s="3" t="s">
        <v>725</v>
      </c>
      <c r="PD1123" s="3" t="s">
        <v>725</v>
      </c>
      <c r="PE1123" s="3" t="s">
        <v>725</v>
      </c>
      <c r="PF1123" s="3" t="s">
        <v>727</v>
      </c>
      <c r="PI1123" s="3" t="s">
        <v>725</v>
      </c>
      <c r="PJ1123" s="3" t="s">
        <v>725</v>
      </c>
      <c r="PK1123" s="3" t="s">
        <v>725</v>
      </c>
      <c r="QD1123" s="3" t="s">
        <v>727</v>
      </c>
      <c r="RT1123" s="3" t="s">
        <v>726</v>
      </c>
      <c r="SE1123" s="3" t="s">
        <v>726</v>
      </c>
      <c r="SF1123" s="3">
        <v>12</v>
      </c>
      <c r="SG1123" s="3">
        <v>2</v>
      </c>
      <c r="SH1123" s="3">
        <v>5</v>
      </c>
      <c r="SI1123" s="3">
        <v>1</v>
      </c>
      <c r="SJ1123" s="3" t="s">
        <v>524</v>
      </c>
      <c r="SK1123" s="3" t="s">
        <v>735</v>
      </c>
      <c r="SL1123" s="3" t="s">
        <v>524</v>
      </c>
      <c r="SM1123" s="3" t="s">
        <v>1254</v>
      </c>
      <c r="SN1123" s="3" t="s">
        <v>542</v>
      </c>
      <c r="SO1123" s="3" t="s">
        <v>554</v>
      </c>
      <c r="SP1123" s="3" t="s">
        <v>544</v>
      </c>
    </row>
    <row r="1124" spans="1:510" ht="12.75" x14ac:dyDescent="0.2">
      <c r="A1124" s="2">
        <v>43950.597279571761</v>
      </c>
      <c r="B1124" s="3" t="s">
        <v>507</v>
      </c>
      <c r="C1124" s="3" t="s">
        <v>508</v>
      </c>
      <c r="D1124" s="3" t="s">
        <v>566</v>
      </c>
      <c r="E1124" s="3" t="s">
        <v>1127</v>
      </c>
      <c r="F1124" s="3" t="s">
        <v>528</v>
      </c>
      <c r="G1124" s="3" t="s">
        <v>511</v>
      </c>
      <c r="H1124" s="3" t="s">
        <v>512</v>
      </c>
      <c r="I1124" s="3" t="s">
        <v>556</v>
      </c>
      <c r="J1124" s="3" t="s">
        <v>514</v>
      </c>
      <c r="K1124" s="3"/>
      <c r="M1124" s="3" t="s">
        <v>516</v>
      </c>
      <c r="N1124" s="3" t="s">
        <v>531</v>
      </c>
      <c r="O1124" s="3" t="s">
        <v>518</v>
      </c>
      <c r="P1124" s="3">
        <v>9</v>
      </c>
      <c r="Q1124" s="3" t="s">
        <v>733</v>
      </c>
      <c r="R1124" s="3" t="s">
        <v>745</v>
      </c>
      <c r="S1124" s="3" t="s">
        <v>519</v>
      </c>
      <c r="T1124" s="3" t="s">
        <v>520</v>
      </c>
      <c r="U1124" s="3" t="s">
        <v>1125</v>
      </c>
      <c r="V1124" s="3" t="s">
        <v>1125</v>
      </c>
      <c r="W1124" s="3" t="s">
        <v>1125</v>
      </c>
      <c r="X1124" s="3" t="s">
        <v>1125</v>
      </c>
      <c r="Y1124" s="3" t="s">
        <v>1125</v>
      </c>
      <c r="AA1124" s="3">
        <v>1530</v>
      </c>
      <c r="AB1124" s="3">
        <v>760</v>
      </c>
      <c r="AC1124" s="3">
        <v>770</v>
      </c>
      <c r="AD1124" s="3" t="s">
        <v>576</v>
      </c>
      <c r="AE1124" s="3" t="s">
        <v>548</v>
      </c>
      <c r="AF1124" s="3" t="s">
        <v>523</v>
      </c>
      <c r="BH1124" s="3" t="s">
        <v>723</v>
      </c>
      <c r="BT1124" s="3" t="s">
        <v>723</v>
      </c>
      <c r="CP1124" s="3" t="s">
        <v>723</v>
      </c>
      <c r="DS1124" s="3" t="s">
        <v>723</v>
      </c>
      <c r="DT1124" s="3" t="s">
        <v>723</v>
      </c>
      <c r="ES1124" s="3" t="s">
        <v>723</v>
      </c>
      <c r="FD1124" s="3" t="s">
        <v>723</v>
      </c>
      <c r="GA1124" s="3" t="s">
        <v>723</v>
      </c>
      <c r="GC1124" s="3" t="s">
        <v>723</v>
      </c>
      <c r="GD1124" s="3" t="s">
        <v>723</v>
      </c>
      <c r="GG1124" s="3" t="s">
        <v>723</v>
      </c>
      <c r="GH1124" s="3" t="s">
        <v>723</v>
      </c>
      <c r="GJ1124" s="3" t="s">
        <v>723</v>
      </c>
      <c r="HY1124" s="3" t="s">
        <v>723</v>
      </c>
      <c r="JC1124" s="3" t="s">
        <v>723</v>
      </c>
      <c r="JD1124" s="3">
        <v>14</v>
      </c>
      <c r="JE1124" s="3">
        <v>11</v>
      </c>
      <c r="JF1124" s="3">
        <v>3</v>
      </c>
      <c r="JG1124" s="3" t="s">
        <v>730</v>
      </c>
      <c r="JH1124" s="3" t="s">
        <v>748</v>
      </c>
      <c r="KV1124" s="3" t="s">
        <v>726</v>
      </c>
      <c r="LR1124" s="3" t="s">
        <v>726</v>
      </c>
      <c r="MU1124" s="3" t="s">
        <v>725</v>
      </c>
      <c r="MV1124" s="3" t="s">
        <v>726</v>
      </c>
      <c r="NU1124" s="3" t="s">
        <v>725</v>
      </c>
      <c r="OF1124" s="3" t="s">
        <v>726</v>
      </c>
      <c r="PC1124" s="3" t="s">
        <v>725</v>
      </c>
      <c r="PE1124" s="3" t="s">
        <v>725</v>
      </c>
      <c r="PF1124" s="3" t="s">
        <v>727</v>
      </c>
      <c r="PI1124" s="3" t="s">
        <v>725</v>
      </c>
      <c r="PJ1124" s="3" t="s">
        <v>725</v>
      </c>
      <c r="PL1124" s="3" t="s">
        <v>725</v>
      </c>
      <c r="SE1124" s="3" t="s">
        <v>726</v>
      </c>
      <c r="SF1124" s="3">
        <v>7</v>
      </c>
      <c r="SG1124" s="3">
        <v>6</v>
      </c>
      <c r="SH1124" s="3">
        <v>1</v>
      </c>
      <c r="SI1124" s="3">
        <v>3</v>
      </c>
      <c r="SJ1124" s="3" t="s">
        <v>524</v>
      </c>
      <c r="SK1124" s="3" t="s">
        <v>748</v>
      </c>
      <c r="SL1124" s="3" t="s">
        <v>524</v>
      </c>
      <c r="SM1124" s="3" t="s">
        <v>1254</v>
      </c>
      <c r="SN1124" s="3" t="s">
        <v>542</v>
      </c>
      <c r="SO1124" s="3" t="s">
        <v>543</v>
      </c>
      <c r="SP1124" s="3" t="s">
        <v>544</v>
      </c>
    </row>
    <row r="1125" spans="1:510" ht="12.75" x14ac:dyDescent="0.2">
      <c r="A1125" s="2">
        <v>43950.598993715277</v>
      </c>
      <c r="B1125" s="3" t="s">
        <v>507</v>
      </c>
      <c r="C1125" s="3" t="s">
        <v>508</v>
      </c>
      <c r="D1125" s="3" t="s">
        <v>566</v>
      </c>
      <c r="E1125" s="3" t="s">
        <v>1143</v>
      </c>
      <c r="F1125" s="3" t="s">
        <v>510</v>
      </c>
      <c r="G1125" s="3" t="s">
        <v>511</v>
      </c>
      <c r="H1125" s="3" t="s">
        <v>1125</v>
      </c>
      <c r="I1125" s="3" t="s">
        <v>513</v>
      </c>
      <c r="J1125" s="3" t="s">
        <v>514</v>
      </c>
      <c r="K1125" s="3"/>
      <c r="M1125" s="3" t="s">
        <v>572</v>
      </c>
      <c r="N1125" s="3" t="s">
        <v>531</v>
      </c>
      <c r="O1125" s="3" t="s">
        <v>518</v>
      </c>
      <c r="P1125" s="3">
        <v>8</v>
      </c>
      <c r="Q1125" s="3" t="s">
        <v>1125</v>
      </c>
      <c r="R1125" s="3" t="s">
        <v>745</v>
      </c>
      <c r="S1125" s="3" t="s">
        <v>592</v>
      </c>
      <c r="T1125" s="3" t="s">
        <v>520</v>
      </c>
      <c r="U1125" s="3" t="s">
        <v>1125</v>
      </c>
      <c r="V1125" s="3" t="s">
        <v>1125</v>
      </c>
      <c r="W1125" s="3" t="s">
        <v>1125</v>
      </c>
      <c r="X1125" s="3" t="s">
        <v>1125</v>
      </c>
      <c r="Y1125" s="3" t="s">
        <v>1125</v>
      </c>
      <c r="AA1125" s="3">
        <v>1550</v>
      </c>
      <c r="AB1125" s="3">
        <v>750</v>
      </c>
      <c r="AC1125" s="3">
        <v>800</v>
      </c>
      <c r="AD1125" s="3" t="s">
        <v>560</v>
      </c>
      <c r="AE1125" s="3" t="s">
        <v>548</v>
      </c>
      <c r="AF1125" s="3" t="s">
        <v>523</v>
      </c>
      <c r="AG1125" s="3" t="s">
        <v>723</v>
      </c>
      <c r="AV1125" s="3" t="s">
        <v>723</v>
      </c>
      <c r="BS1125" s="3" t="s">
        <v>723</v>
      </c>
      <c r="CP1125" s="3" t="s">
        <v>723</v>
      </c>
      <c r="EO1125" s="3" t="s">
        <v>723</v>
      </c>
      <c r="FD1125" s="3" t="s">
        <v>729</v>
      </c>
      <c r="FR1125" s="3" t="s">
        <v>723</v>
      </c>
      <c r="GA1125" s="3" t="s">
        <v>723</v>
      </c>
      <c r="GD1125" s="3" t="s">
        <v>723</v>
      </c>
      <c r="HB1125" s="3" t="s">
        <v>729</v>
      </c>
      <c r="HO1125" s="3" t="s">
        <v>723</v>
      </c>
      <c r="IA1125" s="3" t="s">
        <v>729</v>
      </c>
      <c r="IE1125" s="3" t="s">
        <v>729</v>
      </c>
      <c r="IF1125" s="3" t="s">
        <v>729</v>
      </c>
      <c r="IT1125" s="3" t="s">
        <v>723</v>
      </c>
      <c r="JD1125" s="3">
        <v>15</v>
      </c>
      <c r="JE1125" s="3">
        <v>11</v>
      </c>
      <c r="JF1125" s="3">
        <v>2</v>
      </c>
      <c r="JG1125" s="3">
        <v>2</v>
      </c>
      <c r="JH1125" s="3" t="s">
        <v>760</v>
      </c>
      <c r="JI1125" s="3" t="s">
        <v>725</v>
      </c>
      <c r="JX1125" s="3" t="s">
        <v>726</v>
      </c>
      <c r="KU1125" s="3" t="s">
        <v>725</v>
      </c>
      <c r="LR1125" s="3" t="s">
        <v>726</v>
      </c>
      <c r="NQ1125" s="3" t="s">
        <v>725</v>
      </c>
      <c r="OF1125" s="3" t="s">
        <v>726</v>
      </c>
      <c r="OT1125" s="3" t="s">
        <v>725</v>
      </c>
      <c r="PC1125" s="3" t="s">
        <v>726</v>
      </c>
      <c r="PF1125" s="3" t="s">
        <v>725</v>
      </c>
      <c r="QD1125" s="3" t="s">
        <v>727</v>
      </c>
      <c r="QQ1125" s="3" t="s">
        <v>727</v>
      </c>
      <c r="RC1125" s="3" t="s">
        <v>725</v>
      </c>
      <c r="RG1125" s="3" t="s">
        <v>725</v>
      </c>
      <c r="RH1125" s="3" t="s">
        <v>725</v>
      </c>
      <c r="RV1125" s="3" t="s">
        <v>725</v>
      </c>
      <c r="SF1125" s="3">
        <v>9</v>
      </c>
      <c r="SG1125" s="3">
        <v>4</v>
      </c>
      <c r="SH1125" s="3">
        <v>2</v>
      </c>
      <c r="SI1125" s="3">
        <v>5</v>
      </c>
      <c r="SJ1125" s="3" t="s">
        <v>523</v>
      </c>
      <c r="SK1125" s="3" t="s">
        <v>782</v>
      </c>
      <c r="SL1125" s="3" t="s">
        <v>524</v>
      </c>
      <c r="SM1125" s="3" t="s">
        <v>1249</v>
      </c>
      <c r="SN1125" s="3" t="s">
        <v>542</v>
      </c>
      <c r="SO1125" s="3" t="s">
        <v>526</v>
      </c>
      <c r="SP1125" s="3" t="s">
        <v>544</v>
      </c>
    </row>
    <row r="1126" spans="1:510" ht="12.75" x14ac:dyDescent="0.2">
      <c r="A1126" s="2">
        <v>43950.603318946756</v>
      </c>
      <c r="B1126" s="3" t="s">
        <v>507</v>
      </c>
      <c r="C1126" s="3" t="s">
        <v>508</v>
      </c>
      <c r="D1126" s="3" t="s">
        <v>566</v>
      </c>
      <c r="E1126" s="3" t="s">
        <v>1143</v>
      </c>
      <c r="F1126" s="3" t="s">
        <v>528</v>
      </c>
      <c r="G1126" s="3" t="s">
        <v>511</v>
      </c>
      <c r="H1126" s="3" t="s">
        <v>512</v>
      </c>
      <c r="I1126" s="3" t="s">
        <v>556</v>
      </c>
      <c r="J1126" s="3" t="s">
        <v>514</v>
      </c>
      <c r="K1126" s="3"/>
      <c r="M1126" s="3" t="s">
        <v>572</v>
      </c>
      <c r="N1126" s="3" t="s">
        <v>531</v>
      </c>
      <c r="O1126" s="3" t="s">
        <v>518</v>
      </c>
      <c r="P1126" s="3">
        <v>4</v>
      </c>
      <c r="Q1126" s="3" t="s">
        <v>747</v>
      </c>
      <c r="R1126" s="3" t="s">
        <v>734</v>
      </c>
      <c r="S1126" s="3" t="s">
        <v>519</v>
      </c>
      <c r="T1126" s="3" t="s">
        <v>520</v>
      </c>
      <c r="U1126" s="3" t="s">
        <v>1125</v>
      </c>
      <c r="V1126" s="3" t="s">
        <v>1125</v>
      </c>
      <c r="W1126" s="3" t="s">
        <v>1125</v>
      </c>
      <c r="X1126" s="3" t="s">
        <v>1125</v>
      </c>
      <c r="Y1126" s="3" t="s">
        <v>1125</v>
      </c>
      <c r="AA1126" s="3">
        <v>1540</v>
      </c>
      <c r="AB1126" s="3">
        <v>750</v>
      </c>
      <c r="AC1126" s="3">
        <v>790</v>
      </c>
      <c r="AD1126" s="3" t="s">
        <v>540</v>
      </c>
      <c r="AE1126" s="3" t="s">
        <v>548</v>
      </c>
      <c r="AF1126" s="3" t="s">
        <v>523</v>
      </c>
      <c r="DQ1126" s="3" t="s">
        <v>723</v>
      </c>
      <c r="FS1126" s="3" t="s">
        <v>723</v>
      </c>
      <c r="GX1126" s="3" t="s">
        <v>723</v>
      </c>
      <c r="HL1126" s="3" t="s">
        <v>729</v>
      </c>
      <c r="HP1126" s="3" t="s">
        <v>723</v>
      </c>
      <c r="HW1126" s="3" t="s">
        <v>723</v>
      </c>
      <c r="IF1126" s="3" t="s">
        <v>723</v>
      </c>
      <c r="IJ1126" s="3" t="s">
        <v>723</v>
      </c>
      <c r="JD1126" s="3">
        <v>8</v>
      </c>
      <c r="JE1126" s="3">
        <v>5</v>
      </c>
      <c r="JF1126" s="3" t="s">
        <v>730</v>
      </c>
      <c r="JG1126" s="3">
        <v>3</v>
      </c>
      <c r="JH1126" s="3" t="s">
        <v>795</v>
      </c>
      <c r="MS1126" s="3" t="s">
        <v>725</v>
      </c>
      <c r="OU1126" s="3" t="s">
        <v>727</v>
      </c>
      <c r="PZ1126" s="3" t="s">
        <v>725</v>
      </c>
      <c r="QN1126" s="3" t="s">
        <v>726</v>
      </c>
      <c r="QR1126" s="3" t="s">
        <v>725</v>
      </c>
      <c r="QY1126" s="3" t="s">
        <v>725</v>
      </c>
      <c r="RH1126" s="3" t="s">
        <v>726</v>
      </c>
      <c r="RL1126" s="3" t="s">
        <v>726</v>
      </c>
      <c r="SF1126" s="3">
        <v>4</v>
      </c>
      <c r="SG1126" s="3">
        <v>3</v>
      </c>
      <c r="SH1126" s="3">
        <v>1</v>
      </c>
      <c r="SI1126" s="3">
        <v>1</v>
      </c>
      <c r="SJ1126" s="3" t="s">
        <v>523</v>
      </c>
      <c r="SK1126" s="3" t="s">
        <v>796</v>
      </c>
      <c r="SL1126" s="3" t="s">
        <v>524</v>
      </c>
      <c r="SM1126" s="3" t="s">
        <v>1248</v>
      </c>
      <c r="SN1126" s="3" t="s">
        <v>594</v>
      </c>
      <c r="SO1126" s="3" t="s">
        <v>554</v>
      </c>
      <c r="SP1126" s="3" t="s">
        <v>549</v>
      </c>
    </row>
    <row r="1127" spans="1:510" ht="12.75" x14ac:dyDescent="0.2">
      <c r="A1127" s="2">
        <v>43950.611930995372</v>
      </c>
      <c r="B1127" s="3" t="s">
        <v>507</v>
      </c>
      <c r="C1127" s="3" t="s">
        <v>508</v>
      </c>
      <c r="D1127" s="3" t="s">
        <v>566</v>
      </c>
      <c r="E1127" s="3" t="s">
        <v>1143</v>
      </c>
      <c r="F1127" s="3" t="s">
        <v>528</v>
      </c>
      <c r="G1127" s="3" t="s">
        <v>511</v>
      </c>
      <c r="H1127" s="3" t="s">
        <v>512</v>
      </c>
      <c r="I1127" s="3" t="s">
        <v>513</v>
      </c>
      <c r="J1127" s="3" t="s">
        <v>514</v>
      </c>
      <c r="K1127" s="3"/>
      <c r="M1127" s="3" t="s">
        <v>572</v>
      </c>
      <c r="N1127" s="3" t="s">
        <v>578</v>
      </c>
      <c r="O1127" s="3" t="s">
        <v>1150</v>
      </c>
      <c r="P1127" s="3">
        <v>6</v>
      </c>
      <c r="Q1127" s="3" t="s">
        <v>733</v>
      </c>
      <c r="R1127" s="3" t="s">
        <v>1160</v>
      </c>
      <c r="S1127" s="3" t="s">
        <v>519</v>
      </c>
      <c r="T1127" s="3" t="s">
        <v>520</v>
      </c>
      <c r="U1127" s="3" t="s">
        <v>1125</v>
      </c>
      <c r="V1127" s="3" t="s">
        <v>1125</v>
      </c>
      <c r="W1127" s="3" t="s">
        <v>1125</v>
      </c>
      <c r="X1127" s="3" t="s">
        <v>1125</v>
      </c>
      <c r="Y1127" s="3" t="s">
        <v>1125</v>
      </c>
      <c r="AA1127" s="3">
        <v>1420</v>
      </c>
      <c r="AB1127" s="3">
        <v>750</v>
      </c>
      <c r="AC1127" s="3">
        <v>670</v>
      </c>
      <c r="AD1127" s="3" t="s">
        <v>576</v>
      </c>
      <c r="AE1127" s="3" t="s">
        <v>541</v>
      </c>
      <c r="AF1127" s="3" t="s">
        <v>524</v>
      </c>
      <c r="CA1127" s="3" t="s">
        <v>723</v>
      </c>
      <c r="CH1127" s="3" t="s">
        <v>723</v>
      </c>
      <c r="DU1127" s="3" t="s">
        <v>723</v>
      </c>
      <c r="EA1127" s="3" t="s">
        <v>723</v>
      </c>
      <c r="FI1127" s="3" t="s">
        <v>723</v>
      </c>
      <c r="FR1127" s="3" t="s">
        <v>723</v>
      </c>
      <c r="HL1127" s="3" t="s">
        <v>723</v>
      </c>
      <c r="HP1127" s="3" t="s">
        <v>723</v>
      </c>
      <c r="IF1127" s="3" t="s">
        <v>723</v>
      </c>
      <c r="IY1127" s="3" t="s">
        <v>723</v>
      </c>
      <c r="JD1127" s="3">
        <v>8</v>
      </c>
      <c r="JE1127" s="3">
        <v>4</v>
      </c>
      <c r="JF1127" s="3">
        <v>1</v>
      </c>
      <c r="JG1127" s="3">
        <v>3</v>
      </c>
      <c r="JH1127" s="3" t="s">
        <v>847</v>
      </c>
      <c r="LC1127" s="3" t="s">
        <v>725</v>
      </c>
      <c r="LJ1127" s="3" t="s">
        <v>725</v>
      </c>
      <c r="NC1127" s="3" t="s">
        <v>725</v>
      </c>
      <c r="OK1127" s="3" t="s">
        <v>725</v>
      </c>
      <c r="OT1127" s="3" t="s">
        <v>726</v>
      </c>
      <c r="QN1127" s="3" t="s">
        <v>725</v>
      </c>
      <c r="QR1127" s="3" t="s">
        <v>725</v>
      </c>
      <c r="RH1127" s="3" t="s">
        <v>726</v>
      </c>
      <c r="SA1127" s="3" t="s">
        <v>727</v>
      </c>
      <c r="SF1127" s="3">
        <v>6</v>
      </c>
      <c r="SG1127" s="3">
        <v>3</v>
      </c>
      <c r="SH1127" s="3">
        <v>3</v>
      </c>
      <c r="SI1127" s="3">
        <v>1</v>
      </c>
      <c r="SJ1127" s="3" t="s">
        <v>523</v>
      </c>
      <c r="SK1127" s="3" t="s">
        <v>792</v>
      </c>
      <c r="SL1127" s="3" t="s">
        <v>524</v>
      </c>
      <c r="SM1127" s="3" t="s">
        <v>1254</v>
      </c>
      <c r="SN1127" s="3" t="s">
        <v>542</v>
      </c>
      <c r="SO1127" s="3" t="s">
        <v>543</v>
      </c>
      <c r="SP1127" s="3" t="s">
        <v>561</v>
      </c>
    </row>
    <row r="1128" spans="1:510" ht="12.75" x14ac:dyDescent="0.2">
      <c r="A1128" s="2">
        <v>43950.612230104161</v>
      </c>
      <c r="B1128" s="3" t="s">
        <v>507</v>
      </c>
      <c r="C1128" s="3" t="s">
        <v>508</v>
      </c>
      <c r="D1128" s="3" t="s">
        <v>566</v>
      </c>
      <c r="E1128" s="3" t="s">
        <v>1143</v>
      </c>
      <c r="F1128" s="3" t="s">
        <v>510</v>
      </c>
      <c r="G1128" s="3" t="s">
        <v>511</v>
      </c>
      <c r="H1128" s="3" t="s">
        <v>555</v>
      </c>
      <c r="I1128" s="3" t="s">
        <v>585</v>
      </c>
      <c r="J1128" s="3" t="s">
        <v>514</v>
      </c>
      <c r="K1128" s="3"/>
      <c r="M1128" s="3" t="s">
        <v>572</v>
      </c>
      <c r="N1128" s="3" t="s">
        <v>517</v>
      </c>
      <c r="O1128" s="3" t="s">
        <v>580</v>
      </c>
      <c r="P1128" s="3">
        <v>10</v>
      </c>
      <c r="Q1128" s="3">
        <v>4</v>
      </c>
      <c r="R1128" s="3" t="s">
        <v>1159</v>
      </c>
      <c r="S1128" s="3" t="s">
        <v>546</v>
      </c>
      <c r="T1128" s="3" t="s">
        <v>520</v>
      </c>
      <c r="U1128" s="3" t="s">
        <v>1125</v>
      </c>
      <c r="V1128" s="3" t="s">
        <v>1125</v>
      </c>
      <c r="W1128" s="3" t="s">
        <v>1125</v>
      </c>
      <c r="X1128" s="3" t="s">
        <v>1125</v>
      </c>
      <c r="Y1128" s="3" t="s">
        <v>1125</v>
      </c>
      <c r="AA1128" s="3">
        <v>1600</v>
      </c>
      <c r="AB1128" s="3">
        <v>800</v>
      </c>
      <c r="AC1128" s="3">
        <v>800</v>
      </c>
      <c r="AD1128" s="3" t="s">
        <v>521</v>
      </c>
      <c r="AE1128" s="3" t="s">
        <v>522</v>
      </c>
      <c r="AF1128" s="3" t="s">
        <v>523</v>
      </c>
      <c r="AR1128" s="3" t="s">
        <v>723</v>
      </c>
      <c r="AV1128" s="3" t="s">
        <v>723</v>
      </c>
      <c r="BR1128" s="3" t="s">
        <v>723</v>
      </c>
      <c r="BS1128" s="3" t="s">
        <v>723</v>
      </c>
      <c r="BT1128" s="3" t="s">
        <v>723</v>
      </c>
      <c r="CI1128" s="3" t="s">
        <v>723</v>
      </c>
      <c r="CP1128" s="3" t="s">
        <v>729</v>
      </c>
      <c r="CX1128" s="3" t="s">
        <v>723</v>
      </c>
      <c r="DG1128" s="3" t="s">
        <v>723</v>
      </c>
      <c r="DS1128" s="3" t="s">
        <v>723</v>
      </c>
      <c r="EE1128" s="3" t="s">
        <v>723</v>
      </c>
      <c r="FD1128" s="3" t="s">
        <v>723</v>
      </c>
      <c r="FG1128" s="3" t="s">
        <v>723</v>
      </c>
      <c r="FR1128" s="3" t="s">
        <v>723</v>
      </c>
      <c r="HB1128" s="3" t="s">
        <v>723</v>
      </c>
      <c r="HO1128" s="3" t="s">
        <v>723</v>
      </c>
      <c r="IJ1128" s="3" t="s">
        <v>723</v>
      </c>
      <c r="JC1128" s="3" t="s">
        <v>723</v>
      </c>
      <c r="JD1128" s="3">
        <v>18</v>
      </c>
      <c r="JE1128" s="3">
        <v>16</v>
      </c>
      <c r="JF1128" s="3">
        <v>2</v>
      </c>
      <c r="JG1128" s="3" t="s">
        <v>730</v>
      </c>
      <c r="JH1128" s="3" t="s">
        <v>746</v>
      </c>
      <c r="JT1128" s="3" t="s">
        <v>725</v>
      </c>
      <c r="JX1128" s="3" t="s">
        <v>725</v>
      </c>
      <c r="KT1128" s="3" t="s">
        <v>725</v>
      </c>
      <c r="KU1128" s="3" t="s">
        <v>725</v>
      </c>
      <c r="KV1128" s="3" t="s">
        <v>725</v>
      </c>
      <c r="LK1128" s="3" t="s">
        <v>725</v>
      </c>
      <c r="LR1128" s="3" t="s">
        <v>725</v>
      </c>
      <c r="MI1128" s="3" t="s">
        <v>725</v>
      </c>
      <c r="MU1128" s="3" t="s">
        <v>725</v>
      </c>
      <c r="NG1128" s="3" t="s">
        <v>725</v>
      </c>
      <c r="OI1128" s="3" t="s">
        <v>725</v>
      </c>
      <c r="QD1128" s="3" t="s">
        <v>725</v>
      </c>
      <c r="QQ1128" s="3" t="s">
        <v>725</v>
      </c>
      <c r="RL1128" s="3" t="s">
        <v>725</v>
      </c>
      <c r="SE1128" s="3" t="s">
        <v>725</v>
      </c>
      <c r="SF1128" s="3">
        <v>18</v>
      </c>
      <c r="SG1128" s="3">
        <v>0</v>
      </c>
      <c r="SH1128" s="3">
        <v>0</v>
      </c>
      <c r="SI1128" s="3">
        <v>16</v>
      </c>
      <c r="SJ1128" s="3" t="s">
        <v>524</v>
      </c>
      <c r="SK1128" s="3" t="s">
        <v>746</v>
      </c>
      <c r="SL1128" s="3" t="s">
        <v>523</v>
      </c>
      <c r="SM1128" s="3" t="s">
        <v>1254</v>
      </c>
      <c r="SN1128" s="3" t="s">
        <v>542</v>
      </c>
      <c r="SO1128" s="3" t="s">
        <v>543</v>
      </c>
      <c r="SP1128" s="3" t="s">
        <v>544</v>
      </c>
    </row>
    <row r="1129" spans="1:510" ht="12.75" x14ac:dyDescent="0.2">
      <c r="A1129" s="2">
        <v>43950.612277604167</v>
      </c>
      <c r="B1129" s="3" t="s">
        <v>507</v>
      </c>
      <c r="C1129" s="3" t="s">
        <v>508</v>
      </c>
      <c r="D1129" s="3" t="s">
        <v>1131</v>
      </c>
      <c r="E1129" s="3" t="s">
        <v>1143</v>
      </c>
      <c r="F1129" s="3" t="s">
        <v>510</v>
      </c>
      <c r="G1129" s="3" t="s">
        <v>756</v>
      </c>
      <c r="H1129" s="3" t="s">
        <v>512</v>
      </c>
      <c r="I1129" s="3" t="s">
        <v>529</v>
      </c>
      <c r="J1129" s="3" t="s">
        <v>514</v>
      </c>
      <c r="K1129" s="3"/>
      <c r="M1129" s="3" t="s">
        <v>572</v>
      </c>
      <c r="N1129" s="3" t="s">
        <v>517</v>
      </c>
      <c r="O1129" s="3" t="s">
        <v>518</v>
      </c>
      <c r="P1129" s="3">
        <v>10</v>
      </c>
      <c r="Q1129" s="3" t="s">
        <v>1125</v>
      </c>
      <c r="R1129" s="3" t="s">
        <v>1125</v>
      </c>
      <c r="S1129" s="3" t="s">
        <v>519</v>
      </c>
      <c r="T1129" s="3" t="s">
        <v>533</v>
      </c>
      <c r="U1129" s="3">
        <v>36</v>
      </c>
      <c r="V1129" s="3">
        <v>36</v>
      </c>
      <c r="W1129" s="3">
        <v>36</v>
      </c>
      <c r="X1129" s="3">
        <v>35</v>
      </c>
      <c r="Y1129" s="3">
        <v>36</v>
      </c>
      <c r="Z1129" s="3" t="s">
        <v>553</v>
      </c>
      <c r="AA1129" s="6" t="s">
        <v>1125</v>
      </c>
      <c r="AR1129" s="3" t="s">
        <v>723</v>
      </c>
      <c r="BN1129" s="3" t="s">
        <v>723</v>
      </c>
      <c r="BS1129" s="3" t="s">
        <v>723</v>
      </c>
      <c r="CP1129" s="3" t="s">
        <v>723</v>
      </c>
      <c r="EE1129" s="3" t="s">
        <v>729</v>
      </c>
      <c r="FF1129" s="3" t="s">
        <v>723</v>
      </c>
      <c r="GA1129" s="3" t="s">
        <v>723</v>
      </c>
      <c r="GD1129" s="3" t="s">
        <v>723</v>
      </c>
      <c r="HB1129" s="3" t="s">
        <v>723</v>
      </c>
      <c r="IF1129" s="3" t="s">
        <v>723</v>
      </c>
      <c r="IY1129" s="3" t="s">
        <v>723</v>
      </c>
      <c r="JD1129" s="3">
        <v>11</v>
      </c>
      <c r="JE1129" s="3">
        <v>4</v>
      </c>
      <c r="JF1129" s="3">
        <v>3</v>
      </c>
      <c r="JG1129" s="3">
        <v>4</v>
      </c>
      <c r="JH1129" s="3" t="s">
        <v>731</v>
      </c>
      <c r="JT1129" s="3" t="s">
        <v>725</v>
      </c>
      <c r="KP1129" s="3" t="s">
        <v>725</v>
      </c>
      <c r="KU1129" s="3" t="s">
        <v>725</v>
      </c>
      <c r="LR1129" s="3" t="s">
        <v>726</v>
      </c>
      <c r="NG1129" s="3" t="s">
        <v>725</v>
      </c>
      <c r="OH1129" s="3" t="s">
        <v>725</v>
      </c>
      <c r="PC1129" s="3" t="s">
        <v>725</v>
      </c>
      <c r="PF1129" s="3" t="s">
        <v>727</v>
      </c>
      <c r="QD1129" s="3" t="s">
        <v>725</v>
      </c>
      <c r="RH1129" s="3" t="s">
        <v>725</v>
      </c>
      <c r="SA1129" s="3" t="s">
        <v>725</v>
      </c>
      <c r="SF1129" s="3">
        <v>9</v>
      </c>
      <c r="SG1129" s="3">
        <v>1</v>
      </c>
      <c r="SH1129" s="3">
        <v>1</v>
      </c>
      <c r="SI1129" s="3">
        <v>3</v>
      </c>
      <c r="SJ1129" s="3" t="s">
        <v>524</v>
      </c>
      <c r="SK1129" s="3" t="s">
        <v>731</v>
      </c>
      <c r="SL1129" s="3" t="s">
        <v>524</v>
      </c>
      <c r="SM1129" s="3" t="s">
        <v>1251</v>
      </c>
      <c r="SN1129" s="3" t="s">
        <v>525</v>
      </c>
      <c r="SO1129" s="3" t="s">
        <v>543</v>
      </c>
      <c r="SP1129" s="3" t="s">
        <v>544</v>
      </c>
    </row>
    <row r="1130" spans="1:510" ht="12.75" x14ac:dyDescent="0.2">
      <c r="A1130" s="2">
        <v>43950.617266759262</v>
      </c>
      <c r="B1130" s="3" t="s">
        <v>507</v>
      </c>
      <c r="C1130" s="3" t="s">
        <v>508</v>
      </c>
      <c r="D1130" s="3" t="s">
        <v>566</v>
      </c>
      <c r="E1130" s="3" t="s">
        <v>1143</v>
      </c>
      <c r="F1130" s="3" t="s">
        <v>528</v>
      </c>
      <c r="G1130" s="3" t="s">
        <v>511</v>
      </c>
      <c r="H1130" s="3" t="s">
        <v>512</v>
      </c>
      <c r="I1130" s="3" t="s">
        <v>513</v>
      </c>
      <c r="J1130" s="3" t="s">
        <v>514</v>
      </c>
      <c r="K1130" s="3"/>
      <c r="M1130" s="3" t="s">
        <v>572</v>
      </c>
      <c r="N1130" s="3" t="s">
        <v>539</v>
      </c>
      <c r="O1130" s="3" t="s">
        <v>518</v>
      </c>
      <c r="P1130" s="3">
        <v>4</v>
      </c>
      <c r="Q1130" s="3">
        <v>4</v>
      </c>
      <c r="R1130" s="3" t="s">
        <v>745</v>
      </c>
      <c r="S1130" s="3" t="s">
        <v>519</v>
      </c>
      <c r="T1130" s="3" t="s">
        <v>520</v>
      </c>
      <c r="U1130" s="3" t="s">
        <v>1125</v>
      </c>
      <c r="V1130" s="3" t="s">
        <v>1125</v>
      </c>
      <c r="W1130" s="3" t="s">
        <v>1125</v>
      </c>
      <c r="X1130" s="3" t="s">
        <v>1125</v>
      </c>
      <c r="Y1130" s="3" t="s">
        <v>1125</v>
      </c>
      <c r="AA1130" s="3">
        <v>1360</v>
      </c>
      <c r="AB1130" s="3">
        <v>740</v>
      </c>
      <c r="AC1130" s="3">
        <v>620</v>
      </c>
      <c r="AD1130" s="3" t="s">
        <v>547</v>
      </c>
      <c r="AE1130" s="3" t="s">
        <v>548</v>
      </c>
      <c r="AF1130" s="3" t="s">
        <v>523</v>
      </c>
      <c r="BB1130" s="3" t="s">
        <v>723</v>
      </c>
      <c r="GA1130" s="3" t="s">
        <v>723</v>
      </c>
      <c r="GC1130" s="3" t="s">
        <v>723</v>
      </c>
      <c r="GD1130" s="3" t="s">
        <v>723</v>
      </c>
      <c r="GG1130" s="3" t="s">
        <v>723</v>
      </c>
      <c r="JD1130" s="3">
        <v>11</v>
      </c>
      <c r="JE1130" s="3">
        <v>2</v>
      </c>
      <c r="JF1130" s="3">
        <v>4</v>
      </c>
      <c r="JG1130" s="3">
        <v>5</v>
      </c>
      <c r="JH1130" s="3" t="s">
        <v>752</v>
      </c>
      <c r="KD1130" s="3" t="s">
        <v>725</v>
      </c>
      <c r="PC1130" s="3" t="s">
        <v>725</v>
      </c>
      <c r="PE1130" s="3" t="s">
        <v>725</v>
      </c>
      <c r="PF1130" s="3" t="s">
        <v>725</v>
      </c>
      <c r="PI1130" s="3" t="s">
        <v>725</v>
      </c>
      <c r="SF1130" s="3">
        <v>11</v>
      </c>
      <c r="SG1130" s="3">
        <v>0</v>
      </c>
      <c r="SH1130" s="3">
        <v>0</v>
      </c>
      <c r="SI1130" s="3">
        <v>2</v>
      </c>
      <c r="SJ1130" s="3" t="s">
        <v>524</v>
      </c>
      <c r="SK1130" s="3" t="s">
        <v>752</v>
      </c>
      <c r="SL1130" s="3" t="s">
        <v>524</v>
      </c>
      <c r="SM1130" s="3" t="s">
        <v>1252</v>
      </c>
      <c r="SN1130" s="3" t="s">
        <v>525</v>
      </c>
      <c r="SO1130" s="3" t="s">
        <v>554</v>
      </c>
      <c r="SP1130" s="3" t="s">
        <v>527</v>
      </c>
    </row>
    <row r="1131" spans="1:510" ht="12.75" x14ac:dyDescent="0.2">
      <c r="A1131" s="2">
        <v>43950.619926597225</v>
      </c>
      <c r="B1131" s="3" t="s">
        <v>507</v>
      </c>
      <c r="C1131" s="3" t="s">
        <v>508</v>
      </c>
      <c r="D1131" s="3" t="s">
        <v>566</v>
      </c>
      <c r="E1131" s="3" t="s">
        <v>1127</v>
      </c>
      <c r="F1131" s="3" t="s">
        <v>528</v>
      </c>
      <c r="G1131" s="3" t="s">
        <v>511</v>
      </c>
      <c r="H1131" s="3" t="s">
        <v>512</v>
      </c>
      <c r="I1131" s="3" t="s">
        <v>513</v>
      </c>
      <c r="J1131" s="3" t="s">
        <v>514</v>
      </c>
      <c r="K1131" s="3"/>
      <c r="M1131" s="3" t="s">
        <v>516</v>
      </c>
      <c r="N1131" s="3" t="s">
        <v>578</v>
      </c>
      <c r="O1131" s="3" t="s">
        <v>743</v>
      </c>
      <c r="P1131" s="3">
        <v>1</v>
      </c>
      <c r="Q1131" s="3" t="s">
        <v>733</v>
      </c>
      <c r="R1131" s="3" t="s">
        <v>734</v>
      </c>
      <c r="S1131" s="3" t="s">
        <v>519</v>
      </c>
      <c r="T1131" s="3" t="s">
        <v>533</v>
      </c>
      <c r="U1131" s="3">
        <v>29</v>
      </c>
      <c r="V1131" s="3">
        <v>29</v>
      </c>
      <c r="W1131" s="3">
        <v>29</v>
      </c>
      <c r="X1131" s="3">
        <v>29</v>
      </c>
      <c r="Y1131" s="3">
        <v>29</v>
      </c>
      <c r="Z1131" s="3" t="s">
        <v>534</v>
      </c>
      <c r="AA1131" s="3">
        <v>1350</v>
      </c>
      <c r="AB1131" s="3">
        <v>690</v>
      </c>
      <c r="AC1131" s="3">
        <v>660</v>
      </c>
      <c r="AD1131" s="3" t="s">
        <v>521</v>
      </c>
      <c r="AE1131" s="3" t="s">
        <v>522</v>
      </c>
      <c r="AF1131" s="3" t="s">
        <v>523</v>
      </c>
      <c r="DR1131" s="3" t="s">
        <v>723</v>
      </c>
      <c r="HJ1131" s="3" t="s">
        <v>723</v>
      </c>
      <c r="JD1131" s="3">
        <v>4</v>
      </c>
      <c r="JE1131" s="3" t="s">
        <v>730</v>
      </c>
      <c r="JF1131" s="3">
        <v>2</v>
      </c>
      <c r="JG1131" s="3">
        <v>2</v>
      </c>
      <c r="JH1131" s="3" t="s">
        <v>791</v>
      </c>
      <c r="MT1131" s="3" t="s">
        <v>725</v>
      </c>
      <c r="QL1131" s="3" t="s">
        <v>725</v>
      </c>
      <c r="SF1131" s="3">
        <v>4</v>
      </c>
      <c r="SG1131" s="3">
        <v>0</v>
      </c>
      <c r="SH1131" s="3">
        <v>0</v>
      </c>
      <c r="SI1131" s="3">
        <v>0</v>
      </c>
      <c r="SJ1131" s="3" t="s">
        <v>524</v>
      </c>
      <c r="SK1131" s="3" t="s">
        <v>791</v>
      </c>
      <c r="SL1131" s="3" t="s">
        <v>524</v>
      </c>
      <c r="SM1131" s="3" t="s">
        <v>1250</v>
      </c>
      <c r="SN1131" s="3" t="s">
        <v>525</v>
      </c>
      <c r="SO1131" s="3" t="s">
        <v>543</v>
      </c>
      <c r="SP1131" s="3" t="s">
        <v>527</v>
      </c>
    </row>
    <row r="1132" spans="1:510" ht="12.75" x14ac:dyDescent="0.2">
      <c r="A1132" s="2">
        <v>43950.625803402778</v>
      </c>
      <c r="B1132" s="3" t="s">
        <v>507</v>
      </c>
      <c r="C1132" s="3" t="s">
        <v>508</v>
      </c>
      <c r="D1132" s="3" t="s">
        <v>509</v>
      </c>
      <c r="E1132" s="3" t="s">
        <v>1143</v>
      </c>
      <c r="F1132" s="3" t="s">
        <v>510</v>
      </c>
      <c r="G1132" s="3" t="s">
        <v>579</v>
      </c>
      <c r="H1132" s="3" t="s">
        <v>563</v>
      </c>
      <c r="I1132" s="3" t="s">
        <v>513</v>
      </c>
      <c r="J1132" s="3" t="s">
        <v>514</v>
      </c>
      <c r="K1132" s="3"/>
      <c r="M1132" s="3" t="s">
        <v>516</v>
      </c>
      <c r="N1132" s="3" t="s">
        <v>517</v>
      </c>
      <c r="O1132" s="3" t="s">
        <v>1150</v>
      </c>
      <c r="P1132" s="3">
        <v>7</v>
      </c>
      <c r="Q1132" s="3">
        <v>4</v>
      </c>
      <c r="R1132" s="3" t="s">
        <v>745</v>
      </c>
      <c r="S1132" s="3" t="s">
        <v>519</v>
      </c>
      <c r="T1132" s="3" t="s">
        <v>533</v>
      </c>
      <c r="U1132" s="3">
        <v>35</v>
      </c>
      <c r="V1132" s="3">
        <v>36</v>
      </c>
      <c r="W1132" s="3">
        <v>33</v>
      </c>
      <c r="X1132" s="3">
        <v>36</v>
      </c>
      <c r="Y1132" s="3">
        <v>33</v>
      </c>
      <c r="Z1132" s="3" t="s">
        <v>534</v>
      </c>
      <c r="AA1132" s="3">
        <v>1540</v>
      </c>
      <c r="AB1132" s="3">
        <v>760</v>
      </c>
      <c r="AC1132" s="3">
        <v>780</v>
      </c>
      <c r="AD1132" s="3" t="s">
        <v>576</v>
      </c>
      <c r="AE1132" s="3" t="s">
        <v>522</v>
      </c>
      <c r="AF1132" s="3" t="s">
        <v>523</v>
      </c>
      <c r="JE1132" s="3">
        <v>7</v>
      </c>
      <c r="JF1132" s="3">
        <v>5</v>
      </c>
      <c r="JG1132" s="3">
        <v>3</v>
      </c>
      <c r="JH1132" s="3" t="s">
        <v>825</v>
      </c>
      <c r="JJ1132" s="3" t="s">
        <v>725</v>
      </c>
      <c r="JK1132" s="3" t="s">
        <v>725</v>
      </c>
      <c r="SF1132" s="3">
        <v>8</v>
      </c>
      <c r="SG1132" s="3">
        <v>2</v>
      </c>
      <c r="SH1132" s="3">
        <v>3</v>
      </c>
      <c r="SI1132" s="3">
        <v>1</v>
      </c>
      <c r="SJ1132" s="3" t="s">
        <v>524</v>
      </c>
      <c r="SK1132" s="3" t="s">
        <v>830</v>
      </c>
      <c r="SL1132" s="3" t="s">
        <v>524</v>
      </c>
      <c r="SM1132" s="3" t="s">
        <v>1249</v>
      </c>
      <c r="SN1132" s="3" t="s">
        <v>594</v>
      </c>
      <c r="SO1132" s="3" t="s">
        <v>554</v>
      </c>
      <c r="SP1132" s="3" t="s">
        <v>527</v>
      </c>
    </row>
    <row r="1133" spans="1:510" ht="12.75" x14ac:dyDescent="0.2">
      <c r="A1133" s="2">
        <v>43950.627751805558</v>
      </c>
      <c r="B1133" s="3" t="s">
        <v>507</v>
      </c>
      <c r="C1133" s="3" t="s">
        <v>508</v>
      </c>
      <c r="D1133" s="3" t="s">
        <v>509</v>
      </c>
      <c r="E1133" s="3" t="s">
        <v>1143</v>
      </c>
      <c r="F1133" s="3" t="s">
        <v>528</v>
      </c>
      <c r="G1133" s="3" t="s">
        <v>511</v>
      </c>
      <c r="H1133" s="3" t="s">
        <v>512</v>
      </c>
      <c r="I1133" s="3" t="s">
        <v>556</v>
      </c>
      <c r="J1133" s="3" t="s">
        <v>557</v>
      </c>
      <c r="K1133" s="3" t="s">
        <v>643</v>
      </c>
      <c r="L1133" s="3" t="s">
        <v>898</v>
      </c>
      <c r="M1133" s="3" t="s">
        <v>1125</v>
      </c>
      <c r="N1133" s="3" t="s">
        <v>517</v>
      </c>
      <c r="O1133" s="3" t="s">
        <v>605</v>
      </c>
      <c r="P1133" s="3">
        <v>6</v>
      </c>
      <c r="Q1133" s="3">
        <v>4</v>
      </c>
      <c r="R1133" s="3" t="s">
        <v>1125</v>
      </c>
      <c r="S1133" s="3" t="s">
        <v>591</v>
      </c>
      <c r="T1133" s="3" t="s">
        <v>520</v>
      </c>
      <c r="U1133" s="3" t="s">
        <v>1125</v>
      </c>
      <c r="V1133" s="3" t="s">
        <v>1125</v>
      </c>
      <c r="W1133" s="3" t="s">
        <v>1125</v>
      </c>
      <c r="X1133" s="3" t="s">
        <v>1125</v>
      </c>
      <c r="Y1133" s="3" t="s">
        <v>1125</v>
      </c>
      <c r="AA1133" s="3">
        <v>1580</v>
      </c>
      <c r="AB1133" s="3">
        <v>780</v>
      </c>
      <c r="AC1133" s="3">
        <v>800</v>
      </c>
      <c r="AD1133" s="3" t="s">
        <v>560</v>
      </c>
      <c r="AE1133" s="3" t="s">
        <v>548</v>
      </c>
      <c r="AF1133" s="3" t="s">
        <v>523</v>
      </c>
      <c r="BD1133" s="3" t="s">
        <v>723</v>
      </c>
      <c r="BR1133" s="3" t="s">
        <v>723</v>
      </c>
      <c r="BS1133" s="3" t="s">
        <v>723</v>
      </c>
      <c r="BW1133" s="3" t="s">
        <v>723</v>
      </c>
      <c r="CJ1133" s="3" t="s">
        <v>723</v>
      </c>
      <c r="CP1133" s="3" t="s">
        <v>723</v>
      </c>
      <c r="DG1133" s="3" t="s">
        <v>723</v>
      </c>
      <c r="EE1133" s="3" t="s">
        <v>723</v>
      </c>
      <c r="FD1133" s="3" t="s">
        <v>723</v>
      </c>
      <c r="GA1133" s="3" t="s">
        <v>723</v>
      </c>
      <c r="GD1133" s="3" t="s">
        <v>723</v>
      </c>
      <c r="GJ1133" s="3" t="s">
        <v>723</v>
      </c>
      <c r="GS1133" s="3" t="s">
        <v>723</v>
      </c>
      <c r="HO1133" s="3" t="s">
        <v>729</v>
      </c>
      <c r="HY1133" s="3" t="s">
        <v>723</v>
      </c>
      <c r="IZ1133" s="3" t="s">
        <v>723</v>
      </c>
      <c r="JC1133" s="3" t="s">
        <v>723</v>
      </c>
      <c r="JD1133" s="3">
        <v>18</v>
      </c>
      <c r="JE1133" s="3">
        <v>17</v>
      </c>
      <c r="JF1133" s="3">
        <v>1</v>
      </c>
      <c r="JG1133" s="3" t="s">
        <v>730</v>
      </c>
      <c r="JH1133" s="3" t="s">
        <v>750</v>
      </c>
      <c r="KF1133" s="3" t="s">
        <v>725</v>
      </c>
      <c r="KT1133" s="3" t="s">
        <v>727</v>
      </c>
      <c r="KU1133" s="3" t="s">
        <v>725</v>
      </c>
      <c r="KY1133" s="3" t="s">
        <v>725</v>
      </c>
      <c r="LL1133" s="3" t="s">
        <v>725</v>
      </c>
      <c r="LR1133" s="3" t="s">
        <v>726</v>
      </c>
      <c r="MI1133" s="3" t="s">
        <v>726</v>
      </c>
      <c r="NG1133" s="3" t="s">
        <v>726</v>
      </c>
      <c r="OF1133" s="3" t="s">
        <v>726</v>
      </c>
      <c r="PC1133" s="3" t="s">
        <v>726</v>
      </c>
      <c r="PF1133" s="3" t="s">
        <v>725</v>
      </c>
      <c r="PL1133" s="3" t="s">
        <v>725</v>
      </c>
      <c r="QQ1133" s="3" t="s">
        <v>726</v>
      </c>
      <c r="RA1133" s="3" t="s">
        <v>725</v>
      </c>
      <c r="SB1133" s="3" t="s">
        <v>725</v>
      </c>
      <c r="SE1133" s="3" t="s">
        <v>725</v>
      </c>
      <c r="SF1133" s="3">
        <v>10</v>
      </c>
      <c r="SG1133" s="3">
        <v>6</v>
      </c>
      <c r="SH1133" s="3">
        <v>2</v>
      </c>
      <c r="SI1133" s="3">
        <v>9</v>
      </c>
      <c r="SJ1133" s="3" t="s">
        <v>523</v>
      </c>
      <c r="SK1133" s="3" t="s">
        <v>748</v>
      </c>
      <c r="SL1133" s="3" t="s">
        <v>524</v>
      </c>
      <c r="SM1133" s="3" t="s">
        <v>1253</v>
      </c>
      <c r="SN1133" s="3" t="s">
        <v>594</v>
      </c>
      <c r="SO1133" s="3" t="s">
        <v>554</v>
      </c>
      <c r="SP1133" s="3" t="s">
        <v>527</v>
      </c>
    </row>
    <row r="1134" spans="1:510" ht="12.75" x14ac:dyDescent="0.2">
      <c r="A1134" s="2">
        <v>43950.627807557874</v>
      </c>
      <c r="B1134" s="3" t="s">
        <v>507</v>
      </c>
      <c r="C1134" s="3" t="s">
        <v>508</v>
      </c>
      <c r="D1134" s="3" t="s">
        <v>509</v>
      </c>
      <c r="E1134" s="3" t="s">
        <v>1143</v>
      </c>
      <c r="F1134" s="3" t="s">
        <v>528</v>
      </c>
      <c r="G1134" s="3" t="s">
        <v>511</v>
      </c>
      <c r="H1134" s="3" t="s">
        <v>563</v>
      </c>
      <c r="I1134" s="3" t="s">
        <v>529</v>
      </c>
      <c r="J1134" s="3" t="s">
        <v>514</v>
      </c>
      <c r="K1134" s="3"/>
      <c r="M1134" s="3" t="s">
        <v>516</v>
      </c>
      <c r="N1134" s="3" t="s">
        <v>539</v>
      </c>
      <c r="O1134" s="3" t="s">
        <v>518</v>
      </c>
      <c r="P1134" s="3">
        <v>8</v>
      </c>
      <c r="Q1134" s="3" t="s">
        <v>733</v>
      </c>
      <c r="R1134" s="3" t="s">
        <v>734</v>
      </c>
      <c r="S1134" s="3" t="s">
        <v>519</v>
      </c>
      <c r="T1134" s="3" t="s">
        <v>520</v>
      </c>
      <c r="U1134" s="3" t="s">
        <v>1125</v>
      </c>
      <c r="V1134" s="3" t="s">
        <v>1125</v>
      </c>
      <c r="W1134" s="3" t="s">
        <v>1125</v>
      </c>
      <c r="X1134" s="3" t="s">
        <v>1125</v>
      </c>
      <c r="Y1134" s="3" t="s">
        <v>1125</v>
      </c>
      <c r="AA1134" s="3">
        <v>1560</v>
      </c>
      <c r="AB1134" s="3">
        <v>760</v>
      </c>
      <c r="AC1134" s="3">
        <v>800</v>
      </c>
      <c r="AD1134" s="3" t="s">
        <v>540</v>
      </c>
      <c r="AE1134" s="3" t="s">
        <v>522</v>
      </c>
      <c r="AF1134" s="3" t="s">
        <v>523</v>
      </c>
      <c r="AV1134" s="3" t="s">
        <v>723</v>
      </c>
      <c r="AY1134" s="3" t="s">
        <v>723</v>
      </c>
      <c r="BB1134" s="3" t="s">
        <v>723</v>
      </c>
      <c r="BS1134" s="3" t="s">
        <v>723</v>
      </c>
      <c r="CJ1134" s="3" t="s">
        <v>729</v>
      </c>
      <c r="CP1134" s="3" t="s">
        <v>723</v>
      </c>
      <c r="DG1134" s="3" t="s">
        <v>729</v>
      </c>
      <c r="DQ1134" s="3" t="s">
        <v>723</v>
      </c>
      <c r="FD1134" s="3" t="s">
        <v>723</v>
      </c>
      <c r="GA1134" s="3" t="s">
        <v>723</v>
      </c>
      <c r="GB1134" s="3" t="s">
        <v>723</v>
      </c>
      <c r="GC1134" s="3" t="s">
        <v>723</v>
      </c>
      <c r="GD1134" s="3" t="s">
        <v>723</v>
      </c>
      <c r="GG1134" s="3" t="s">
        <v>723</v>
      </c>
      <c r="GH1134" s="3" t="s">
        <v>723</v>
      </c>
      <c r="GI1134" s="3" t="s">
        <v>723</v>
      </c>
      <c r="HY1134" s="3" t="s">
        <v>723</v>
      </c>
      <c r="JD1134" s="3">
        <v>18</v>
      </c>
      <c r="JE1134" s="3">
        <v>9</v>
      </c>
      <c r="JF1134" s="3">
        <v>3</v>
      </c>
      <c r="JG1134" s="3">
        <v>6</v>
      </c>
      <c r="JH1134" s="3" t="s">
        <v>752</v>
      </c>
      <c r="JX1134" s="3" t="s">
        <v>727</v>
      </c>
      <c r="KA1134" s="3" t="s">
        <v>725</v>
      </c>
      <c r="KD1134" s="3" t="s">
        <v>725</v>
      </c>
      <c r="KU1134" s="3" t="s">
        <v>727</v>
      </c>
      <c r="LL1134" s="3" t="s">
        <v>727</v>
      </c>
      <c r="LR1134" s="3" t="s">
        <v>726</v>
      </c>
      <c r="MI1134" s="3" t="s">
        <v>727</v>
      </c>
      <c r="MS1134" s="3" t="s">
        <v>725</v>
      </c>
      <c r="OF1134" s="3" t="s">
        <v>727</v>
      </c>
      <c r="PC1134" s="3" t="s">
        <v>725</v>
      </c>
      <c r="PD1134" s="3" t="s">
        <v>725</v>
      </c>
      <c r="PE1134" s="3" t="s">
        <v>725</v>
      </c>
      <c r="PF1134" s="3" t="s">
        <v>725</v>
      </c>
      <c r="PI1134" s="3" t="s">
        <v>725</v>
      </c>
      <c r="PJ1134" s="3" t="s">
        <v>725</v>
      </c>
      <c r="PK1134" s="3" t="s">
        <v>725</v>
      </c>
      <c r="RA1134" s="3" t="s">
        <v>725</v>
      </c>
      <c r="SF1134" s="3">
        <v>12</v>
      </c>
      <c r="SG1134" s="3">
        <v>3</v>
      </c>
      <c r="SH1134" s="3">
        <v>3</v>
      </c>
      <c r="SI1134" s="3">
        <v>4</v>
      </c>
      <c r="SJ1134" s="3" t="s">
        <v>524</v>
      </c>
      <c r="SK1134" s="3" t="s">
        <v>752</v>
      </c>
      <c r="SL1134" s="3" t="s">
        <v>524</v>
      </c>
      <c r="SM1134" s="3" t="s">
        <v>1248</v>
      </c>
      <c r="SN1134" s="3" t="s">
        <v>594</v>
      </c>
      <c r="SO1134" s="3" t="s">
        <v>526</v>
      </c>
      <c r="SP1134" s="3" t="s">
        <v>549</v>
      </c>
    </row>
    <row r="1135" spans="1:510" ht="12.75" x14ac:dyDescent="0.2">
      <c r="A1135" s="2">
        <v>43950.630103831019</v>
      </c>
      <c r="B1135" s="3" t="s">
        <v>507</v>
      </c>
      <c r="C1135" s="3" t="s">
        <v>508</v>
      </c>
      <c r="D1135" s="3" t="s">
        <v>566</v>
      </c>
      <c r="E1135" s="3" t="s">
        <v>1143</v>
      </c>
      <c r="F1135" s="3" t="s">
        <v>528</v>
      </c>
      <c r="G1135" s="3" t="s">
        <v>511</v>
      </c>
      <c r="H1135" s="3" t="s">
        <v>563</v>
      </c>
      <c r="I1135" s="3" t="s">
        <v>513</v>
      </c>
      <c r="J1135" s="3" t="s">
        <v>514</v>
      </c>
      <c r="K1135" s="3"/>
      <c r="M1135" s="3" t="s">
        <v>572</v>
      </c>
      <c r="N1135" s="3" t="s">
        <v>578</v>
      </c>
      <c r="O1135" s="3" t="s">
        <v>518</v>
      </c>
      <c r="P1135" s="3">
        <v>7</v>
      </c>
      <c r="Q1135" s="3" t="s">
        <v>733</v>
      </c>
      <c r="R1135" s="3" t="s">
        <v>1160</v>
      </c>
      <c r="S1135" s="3" t="s">
        <v>519</v>
      </c>
      <c r="T1135" s="3" t="s">
        <v>520</v>
      </c>
      <c r="U1135" s="3" t="s">
        <v>1125</v>
      </c>
      <c r="V1135" s="3" t="s">
        <v>1125</v>
      </c>
      <c r="W1135" s="3" t="s">
        <v>1125</v>
      </c>
      <c r="X1135" s="3" t="s">
        <v>1125</v>
      </c>
      <c r="Y1135" s="3" t="s">
        <v>1125</v>
      </c>
      <c r="AA1135" s="3">
        <v>1530</v>
      </c>
      <c r="AB1135" s="3">
        <v>730</v>
      </c>
      <c r="AC1135" s="3">
        <v>800</v>
      </c>
      <c r="AD1135" s="3" t="s">
        <v>521</v>
      </c>
      <c r="AE1135" s="3" t="s">
        <v>522</v>
      </c>
      <c r="AF1135" s="3" t="s">
        <v>523</v>
      </c>
      <c r="BS1135" s="3" t="s">
        <v>723</v>
      </c>
      <c r="CP1135" s="3" t="s">
        <v>723</v>
      </c>
      <c r="CX1135" s="3" t="s">
        <v>723</v>
      </c>
      <c r="DJ1135" s="3" t="s">
        <v>723</v>
      </c>
      <c r="DT1135" s="3" t="s">
        <v>723</v>
      </c>
      <c r="FO1135" s="3" t="s">
        <v>723</v>
      </c>
      <c r="GA1135" s="3" t="s">
        <v>723</v>
      </c>
      <c r="GB1135" s="3" t="s">
        <v>723</v>
      </c>
      <c r="GD1135" s="3" t="s">
        <v>723</v>
      </c>
      <c r="GG1135" s="3" t="s">
        <v>723</v>
      </c>
      <c r="HB1135" s="3" t="s">
        <v>723</v>
      </c>
      <c r="HC1135" s="3" t="s">
        <v>723</v>
      </c>
      <c r="IH1135" s="3" t="s">
        <v>723</v>
      </c>
      <c r="JD1135" s="3">
        <v>13</v>
      </c>
      <c r="JE1135" s="3">
        <v>6</v>
      </c>
      <c r="JF1135" s="3">
        <v>1</v>
      </c>
      <c r="JG1135" s="3">
        <v>6</v>
      </c>
      <c r="JH1135" s="3" t="s">
        <v>777</v>
      </c>
      <c r="KU1135" s="3" t="s">
        <v>726</v>
      </c>
      <c r="LR1135" s="3" t="s">
        <v>726</v>
      </c>
      <c r="LZ1135" s="3" t="s">
        <v>726</v>
      </c>
      <c r="ML1135" s="3" t="s">
        <v>725</v>
      </c>
      <c r="MV1135" s="3" t="s">
        <v>726</v>
      </c>
      <c r="OQ1135" s="3" t="s">
        <v>725</v>
      </c>
      <c r="PC1135" s="3" t="s">
        <v>726</v>
      </c>
      <c r="PD1135" s="3" t="s">
        <v>725</v>
      </c>
      <c r="PF1135" s="3" t="s">
        <v>726</v>
      </c>
      <c r="PI1135" s="3" t="s">
        <v>725</v>
      </c>
      <c r="QD1135" s="3" t="s">
        <v>725</v>
      </c>
      <c r="QE1135" s="3" t="s">
        <v>725</v>
      </c>
      <c r="RJ1135" s="3" t="s">
        <v>725</v>
      </c>
      <c r="SF1135" s="3">
        <v>8</v>
      </c>
      <c r="SG1135" s="3">
        <v>5</v>
      </c>
      <c r="SH1135" s="3">
        <v>1</v>
      </c>
      <c r="SI1135" s="3">
        <v>0</v>
      </c>
      <c r="SJ1135" s="3" t="s">
        <v>524</v>
      </c>
      <c r="SK1135" s="3" t="s">
        <v>777</v>
      </c>
      <c r="SL1135" s="3" t="s">
        <v>524</v>
      </c>
      <c r="SM1135" s="3" t="s">
        <v>1247</v>
      </c>
      <c r="SN1135" s="4">
        <v>0</v>
      </c>
      <c r="SO1135" s="3" t="s">
        <v>554</v>
      </c>
      <c r="SP1135" s="3" t="s">
        <v>527</v>
      </c>
    </row>
    <row r="1136" spans="1:510" ht="12.75" x14ac:dyDescent="0.2">
      <c r="A1136" s="2">
        <v>43950.630121724535</v>
      </c>
      <c r="B1136" s="3" t="s">
        <v>507</v>
      </c>
      <c r="C1136" s="3" t="s">
        <v>508</v>
      </c>
      <c r="D1136" s="3" t="s">
        <v>509</v>
      </c>
      <c r="E1136" s="3" t="s">
        <v>1143</v>
      </c>
      <c r="F1136" s="3" t="s">
        <v>528</v>
      </c>
      <c r="G1136" s="3" t="s">
        <v>511</v>
      </c>
      <c r="H1136" s="3" t="s">
        <v>512</v>
      </c>
      <c r="I1136" s="3" t="s">
        <v>645</v>
      </c>
      <c r="J1136" s="3" t="s">
        <v>557</v>
      </c>
      <c r="K1136" s="3" t="s">
        <v>643</v>
      </c>
      <c r="L1136" s="3" t="s">
        <v>899</v>
      </c>
      <c r="M1136" s="3" t="s">
        <v>1125</v>
      </c>
      <c r="N1136" s="3" t="s">
        <v>517</v>
      </c>
      <c r="O1136" s="3" t="s">
        <v>580</v>
      </c>
      <c r="P1136" s="3">
        <v>8</v>
      </c>
      <c r="Q1136" s="3" t="s">
        <v>1125</v>
      </c>
      <c r="R1136" s="3" t="s">
        <v>1125</v>
      </c>
      <c r="S1136" s="3" t="s">
        <v>592</v>
      </c>
      <c r="T1136" s="3" t="s">
        <v>520</v>
      </c>
      <c r="U1136" s="3" t="s">
        <v>1125</v>
      </c>
      <c r="V1136" s="3" t="s">
        <v>1125</v>
      </c>
      <c r="W1136" s="3" t="s">
        <v>1125</v>
      </c>
      <c r="X1136" s="3" t="s">
        <v>1125</v>
      </c>
      <c r="Y1136" s="3" t="s">
        <v>1125</v>
      </c>
      <c r="AA1136" s="3">
        <v>1540</v>
      </c>
      <c r="AB1136" s="3">
        <v>740</v>
      </c>
      <c r="AC1136" s="3">
        <v>800</v>
      </c>
      <c r="AD1136" s="3" t="s">
        <v>900</v>
      </c>
      <c r="AE1136" s="3" t="s">
        <v>548</v>
      </c>
      <c r="AF1136" s="3" t="s">
        <v>524</v>
      </c>
      <c r="AH1136" s="3" t="s">
        <v>723</v>
      </c>
      <c r="BH1136" s="3" t="s">
        <v>723</v>
      </c>
      <c r="BR1136" s="3" t="s">
        <v>723</v>
      </c>
      <c r="CH1136" s="3" t="s">
        <v>723</v>
      </c>
      <c r="CI1136" s="3" t="s">
        <v>723</v>
      </c>
      <c r="CP1136" s="3" t="s">
        <v>723</v>
      </c>
      <c r="DS1136" s="3" t="s">
        <v>723</v>
      </c>
      <c r="EC1136" s="3" t="s">
        <v>723</v>
      </c>
      <c r="ED1136" s="3" t="s">
        <v>729</v>
      </c>
      <c r="FS1136" s="3" t="s">
        <v>723</v>
      </c>
      <c r="GJ1136" s="3" t="s">
        <v>729</v>
      </c>
      <c r="HB1136" s="3" t="s">
        <v>723</v>
      </c>
      <c r="HY1136" s="3" t="s">
        <v>723</v>
      </c>
      <c r="IZ1136" s="3" t="s">
        <v>723</v>
      </c>
      <c r="JD1136" s="3">
        <v>14</v>
      </c>
      <c r="JE1136" s="3">
        <v>13</v>
      </c>
      <c r="JF1136" s="3">
        <v>1</v>
      </c>
      <c r="JG1136" s="3" t="s">
        <v>730</v>
      </c>
      <c r="JH1136" s="3" t="s">
        <v>808</v>
      </c>
      <c r="JJ1136" s="3" t="s">
        <v>727</v>
      </c>
      <c r="KJ1136" s="3" t="s">
        <v>726</v>
      </c>
      <c r="KT1136" s="3" t="s">
        <v>726</v>
      </c>
      <c r="LJ1136" s="3" t="s">
        <v>725</v>
      </c>
      <c r="LK1136" s="3" t="s">
        <v>726</v>
      </c>
      <c r="LR1136" s="3" t="s">
        <v>726</v>
      </c>
      <c r="MU1136" s="3" t="s">
        <v>725</v>
      </c>
      <c r="NE1136" s="3" t="s">
        <v>725</v>
      </c>
      <c r="NF1136" s="3" t="s">
        <v>726</v>
      </c>
      <c r="OU1136" s="3" t="s">
        <v>725</v>
      </c>
      <c r="PL1136" s="3" t="s">
        <v>726</v>
      </c>
      <c r="QD1136" s="3" t="s">
        <v>727</v>
      </c>
      <c r="RA1136" s="3" t="s">
        <v>725</v>
      </c>
      <c r="SB1136" s="3" t="s">
        <v>727</v>
      </c>
      <c r="SF1136" s="3">
        <v>5</v>
      </c>
      <c r="SG1136" s="3">
        <v>6</v>
      </c>
      <c r="SH1136" s="3">
        <v>3</v>
      </c>
      <c r="SI1136" s="3">
        <v>4</v>
      </c>
      <c r="SJ1136" s="3" t="s">
        <v>523</v>
      </c>
      <c r="SK1136" s="3" t="s">
        <v>901</v>
      </c>
      <c r="SL1136" s="3" t="s">
        <v>524</v>
      </c>
      <c r="SM1136" s="3" t="s">
        <v>1248</v>
      </c>
      <c r="SN1136" s="3" t="s">
        <v>570</v>
      </c>
      <c r="SO1136" s="3" t="s">
        <v>526</v>
      </c>
      <c r="SP1136" s="3" t="s">
        <v>544</v>
      </c>
    </row>
    <row r="1137" spans="1:510" ht="12.75" x14ac:dyDescent="0.2">
      <c r="A1137" s="2">
        <v>43950.63120614583</v>
      </c>
      <c r="B1137" s="3" t="s">
        <v>507</v>
      </c>
      <c r="C1137" s="3" t="s">
        <v>753</v>
      </c>
      <c r="D1137" s="3" t="s">
        <v>509</v>
      </c>
      <c r="E1137" s="3" t="s">
        <v>1143</v>
      </c>
      <c r="F1137" s="3" t="s">
        <v>528</v>
      </c>
      <c r="G1137" s="3" t="s">
        <v>511</v>
      </c>
      <c r="H1137" s="3" t="s">
        <v>536</v>
      </c>
      <c r="I1137" s="3" t="s">
        <v>529</v>
      </c>
      <c r="J1137" s="3" t="s">
        <v>514</v>
      </c>
      <c r="K1137" s="3"/>
      <c r="M1137" s="3" t="s">
        <v>516</v>
      </c>
      <c r="N1137" s="3" t="s">
        <v>578</v>
      </c>
      <c r="O1137" s="3" t="s">
        <v>605</v>
      </c>
      <c r="P1137" s="3">
        <v>10</v>
      </c>
      <c r="Q1137" s="3" t="s">
        <v>733</v>
      </c>
      <c r="R1137" s="3" t="s">
        <v>1125</v>
      </c>
      <c r="S1137" s="3" t="s">
        <v>519</v>
      </c>
      <c r="T1137" s="3" t="s">
        <v>520</v>
      </c>
      <c r="U1137" s="3" t="s">
        <v>1125</v>
      </c>
      <c r="V1137" s="3" t="s">
        <v>1125</v>
      </c>
      <c r="W1137" s="3" t="s">
        <v>1125</v>
      </c>
      <c r="X1137" s="3" t="s">
        <v>1125</v>
      </c>
      <c r="Y1137" s="3" t="s">
        <v>1125</v>
      </c>
      <c r="AA1137" s="3">
        <v>1550</v>
      </c>
      <c r="AB1137" s="3">
        <v>780</v>
      </c>
      <c r="AC1137" s="3">
        <v>770</v>
      </c>
      <c r="AD1137" s="3" t="s">
        <v>560</v>
      </c>
      <c r="AE1137" s="3" t="s">
        <v>548</v>
      </c>
      <c r="AF1137" s="3" t="s">
        <v>523</v>
      </c>
      <c r="BD1137" s="3" t="s">
        <v>723</v>
      </c>
      <c r="BR1137" s="3" t="s">
        <v>723</v>
      </c>
      <c r="BS1137" s="3" t="s">
        <v>723</v>
      </c>
      <c r="BT1137" s="3" t="s">
        <v>723</v>
      </c>
      <c r="BW1137" s="3" t="s">
        <v>729</v>
      </c>
      <c r="CI1137" s="3" t="s">
        <v>723</v>
      </c>
      <c r="CX1137" s="3" t="s">
        <v>723</v>
      </c>
      <c r="DS1137" s="3" t="s">
        <v>723</v>
      </c>
      <c r="DT1137" s="3" t="s">
        <v>723</v>
      </c>
      <c r="EE1137" s="3" t="s">
        <v>723</v>
      </c>
      <c r="EL1137" s="3" t="s">
        <v>723</v>
      </c>
      <c r="EO1137" s="3" t="s">
        <v>723</v>
      </c>
      <c r="FR1137" s="3" t="s">
        <v>723</v>
      </c>
      <c r="GS1137" s="3" t="s">
        <v>723</v>
      </c>
      <c r="HB1137" s="3" t="s">
        <v>723</v>
      </c>
      <c r="HO1137" s="3" t="s">
        <v>723</v>
      </c>
      <c r="IF1137" s="3" t="s">
        <v>723</v>
      </c>
      <c r="IJ1137" s="3" t="s">
        <v>723</v>
      </c>
      <c r="IR1137" s="3" t="s">
        <v>723</v>
      </c>
      <c r="JD1137" s="3">
        <v>19</v>
      </c>
      <c r="JE1137" s="3">
        <v>17</v>
      </c>
      <c r="JF1137" s="3">
        <v>2</v>
      </c>
      <c r="JG1137" s="3" t="s">
        <v>730</v>
      </c>
      <c r="JH1137" s="3" t="s">
        <v>731</v>
      </c>
      <c r="KF1137" s="3" t="s">
        <v>727</v>
      </c>
      <c r="KT1137" s="3" t="s">
        <v>727</v>
      </c>
      <c r="KU1137" s="3" t="s">
        <v>726</v>
      </c>
      <c r="KV1137" s="3" t="s">
        <v>726</v>
      </c>
      <c r="KY1137" s="3" t="s">
        <v>725</v>
      </c>
      <c r="LK1137" s="3" t="s">
        <v>725</v>
      </c>
      <c r="LZ1137" s="3" t="s">
        <v>727</v>
      </c>
      <c r="MU1137" s="3" t="s">
        <v>725</v>
      </c>
      <c r="MV1137" s="3" t="s">
        <v>727</v>
      </c>
      <c r="NG1137" s="3" t="s">
        <v>725</v>
      </c>
      <c r="NN1137" s="3" t="s">
        <v>727</v>
      </c>
      <c r="NQ1137" s="3" t="s">
        <v>725</v>
      </c>
      <c r="OT1137" s="3" t="s">
        <v>725</v>
      </c>
      <c r="PU1137" s="3" t="s">
        <v>725</v>
      </c>
      <c r="QD1137" s="3" t="s">
        <v>727</v>
      </c>
      <c r="QQ1137" s="3" t="s">
        <v>725</v>
      </c>
      <c r="RH1137" s="3" t="s">
        <v>725</v>
      </c>
      <c r="RL1137" s="3" t="s">
        <v>725</v>
      </c>
      <c r="RT1137" s="3" t="s">
        <v>727</v>
      </c>
      <c r="SF1137" s="3">
        <v>10</v>
      </c>
      <c r="SG1137" s="3">
        <v>2</v>
      </c>
      <c r="SH1137" s="3">
        <v>7</v>
      </c>
      <c r="SI1137" s="3">
        <v>8</v>
      </c>
      <c r="SJ1137" s="3" t="s">
        <v>524</v>
      </c>
      <c r="SK1137" s="3" t="s">
        <v>731</v>
      </c>
      <c r="SL1137" s="3" t="s">
        <v>523</v>
      </c>
      <c r="SM1137" s="3" t="s">
        <v>1254</v>
      </c>
      <c r="SN1137" s="3" t="s">
        <v>542</v>
      </c>
      <c r="SO1137" s="3" t="s">
        <v>554</v>
      </c>
      <c r="SP1137" s="3" t="s">
        <v>544</v>
      </c>
    </row>
    <row r="1138" spans="1:510" ht="12.75" x14ac:dyDescent="0.2">
      <c r="A1138" s="2">
        <v>43950.634047777778</v>
      </c>
      <c r="B1138" s="3" t="s">
        <v>507</v>
      </c>
      <c r="C1138" s="3" t="s">
        <v>588</v>
      </c>
      <c r="D1138" s="3" t="s">
        <v>562</v>
      </c>
      <c r="E1138" s="3" t="s">
        <v>1143</v>
      </c>
      <c r="F1138" s="3" t="s">
        <v>510</v>
      </c>
      <c r="G1138" s="3" t="s">
        <v>511</v>
      </c>
      <c r="H1138" s="3" t="s">
        <v>555</v>
      </c>
      <c r="I1138" s="3" t="s">
        <v>556</v>
      </c>
      <c r="J1138" s="3" t="s">
        <v>557</v>
      </c>
      <c r="K1138" s="3" t="s">
        <v>902</v>
      </c>
      <c r="L1138" s="3" t="s">
        <v>655</v>
      </c>
      <c r="M1138" s="3" t="s">
        <v>1125</v>
      </c>
      <c r="N1138" s="3" t="s">
        <v>517</v>
      </c>
      <c r="O1138" s="3" t="s">
        <v>1150</v>
      </c>
      <c r="P1138" s="3">
        <v>8</v>
      </c>
      <c r="Q1138" s="3" t="s">
        <v>1156</v>
      </c>
      <c r="R1138" s="3" t="s">
        <v>1156</v>
      </c>
      <c r="S1138" s="3" t="s">
        <v>519</v>
      </c>
      <c r="T1138" s="3" t="s">
        <v>533</v>
      </c>
      <c r="U1138" s="3">
        <v>29</v>
      </c>
      <c r="V1138" s="3">
        <v>29</v>
      </c>
      <c r="W1138" s="3">
        <v>28</v>
      </c>
      <c r="X1138" s="3">
        <v>34</v>
      </c>
      <c r="Y1138" s="3">
        <v>25</v>
      </c>
      <c r="Z1138" s="3" t="s">
        <v>534</v>
      </c>
      <c r="AA1138" s="3">
        <v>1300</v>
      </c>
      <c r="AB1138" s="3">
        <v>620</v>
      </c>
      <c r="AC1138" s="3">
        <v>680</v>
      </c>
      <c r="AD1138" s="3" t="s">
        <v>593</v>
      </c>
      <c r="AE1138" s="3" t="s">
        <v>522</v>
      </c>
      <c r="AF1138" s="3" t="s">
        <v>523</v>
      </c>
      <c r="BV1138" s="3" t="s">
        <v>723</v>
      </c>
      <c r="CI1138" s="3" t="s">
        <v>723</v>
      </c>
      <c r="EP1138" s="3" t="s">
        <v>723</v>
      </c>
      <c r="GV1138" s="3" t="s">
        <v>723</v>
      </c>
      <c r="GY1138" s="3" t="s">
        <v>723</v>
      </c>
      <c r="IC1138" s="3" t="s">
        <v>723</v>
      </c>
      <c r="IL1138" s="3" t="s">
        <v>723</v>
      </c>
      <c r="JD1138" s="3">
        <v>11</v>
      </c>
      <c r="JE1138" s="3">
        <v>2</v>
      </c>
      <c r="JF1138" s="3">
        <v>3</v>
      </c>
      <c r="JG1138" s="3">
        <v>6</v>
      </c>
      <c r="JH1138" s="3" t="s">
        <v>757</v>
      </c>
      <c r="KX1138" s="3" t="s">
        <v>725</v>
      </c>
      <c r="LK1138" s="3" t="s">
        <v>726</v>
      </c>
      <c r="NR1138" s="3" t="s">
        <v>725</v>
      </c>
      <c r="PX1138" s="3" t="s">
        <v>725</v>
      </c>
      <c r="QA1138" s="3" t="s">
        <v>725</v>
      </c>
      <c r="RN1138" s="3" t="s">
        <v>726</v>
      </c>
      <c r="SF1138" s="3">
        <v>12</v>
      </c>
      <c r="SG1138" s="3">
        <v>2</v>
      </c>
      <c r="SH1138" s="3">
        <v>0</v>
      </c>
      <c r="SI1138" s="3">
        <v>0</v>
      </c>
      <c r="SJ1138" s="3" t="s">
        <v>523</v>
      </c>
      <c r="SK1138" s="3" t="s">
        <v>788</v>
      </c>
      <c r="SL1138" s="3" t="s">
        <v>524</v>
      </c>
      <c r="SM1138" s="3" t="s">
        <v>1252</v>
      </c>
      <c r="SN1138" s="3" t="s">
        <v>535</v>
      </c>
      <c r="SO1138" s="3" t="s">
        <v>526</v>
      </c>
      <c r="SP1138" s="3" t="s">
        <v>549</v>
      </c>
    </row>
    <row r="1139" spans="1:510" ht="12.75" x14ac:dyDescent="0.2">
      <c r="A1139" s="2">
        <v>43950.634822442131</v>
      </c>
      <c r="B1139" s="3" t="s">
        <v>507</v>
      </c>
      <c r="C1139" s="3" t="s">
        <v>508</v>
      </c>
      <c r="D1139" s="3" t="s">
        <v>566</v>
      </c>
      <c r="E1139" s="3" t="s">
        <v>1127</v>
      </c>
      <c r="F1139" s="3" t="s">
        <v>528</v>
      </c>
      <c r="G1139" s="3" t="s">
        <v>511</v>
      </c>
      <c r="H1139" s="3" t="s">
        <v>512</v>
      </c>
      <c r="I1139" s="3" t="s">
        <v>513</v>
      </c>
      <c r="J1139" s="3" t="s">
        <v>514</v>
      </c>
      <c r="K1139" s="3"/>
      <c r="M1139" s="3" t="s">
        <v>616</v>
      </c>
      <c r="N1139" s="3" t="s">
        <v>517</v>
      </c>
      <c r="O1139" s="3" t="s">
        <v>1150</v>
      </c>
      <c r="P1139" s="3">
        <v>10</v>
      </c>
      <c r="Q1139" s="3" t="s">
        <v>733</v>
      </c>
      <c r="R1139" s="3" t="s">
        <v>1160</v>
      </c>
      <c r="S1139" s="3" t="s">
        <v>519</v>
      </c>
      <c r="T1139" s="3" t="s">
        <v>533</v>
      </c>
      <c r="U1139" s="3">
        <v>35</v>
      </c>
      <c r="V1139" s="3">
        <v>35</v>
      </c>
      <c r="W1139" s="3">
        <v>35</v>
      </c>
      <c r="X1139" s="3">
        <v>34</v>
      </c>
      <c r="Y1139" s="3">
        <v>34</v>
      </c>
      <c r="Z1139" s="3" t="s">
        <v>553</v>
      </c>
      <c r="AA1139" s="6" t="s">
        <v>1125</v>
      </c>
      <c r="BE1139" s="3" t="s">
        <v>723</v>
      </c>
      <c r="BS1139" s="3" t="s">
        <v>723</v>
      </c>
      <c r="CF1139" s="3" t="s">
        <v>723</v>
      </c>
      <c r="CP1139" s="3" t="s">
        <v>729</v>
      </c>
      <c r="DT1139" s="3" t="s">
        <v>723</v>
      </c>
      <c r="FD1139" s="3" t="s">
        <v>723</v>
      </c>
      <c r="GJ1139" s="3" t="s">
        <v>723</v>
      </c>
      <c r="GS1139" s="3" t="s">
        <v>723</v>
      </c>
      <c r="GZ1139" s="3" t="s">
        <v>723</v>
      </c>
      <c r="HB1139" s="3" t="s">
        <v>723</v>
      </c>
      <c r="HC1139" s="3" t="s">
        <v>723</v>
      </c>
      <c r="HO1139" s="3" t="s">
        <v>723</v>
      </c>
      <c r="HY1139" s="3" t="s">
        <v>723</v>
      </c>
      <c r="IH1139" s="3" t="s">
        <v>723</v>
      </c>
      <c r="IJ1139" s="3" t="s">
        <v>723</v>
      </c>
      <c r="IR1139" s="3" t="s">
        <v>723</v>
      </c>
      <c r="JC1139" s="3" t="s">
        <v>723</v>
      </c>
      <c r="JD1139" s="3">
        <v>17</v>
      </c>
      <c r="JE1139" s="3">
        <v>12</v>
      </c>
      <c r="JF1139" s="3" t="s">
        <v>730</v>
      </c>
      <c r="JG1139" s="3">
        <v>5</v>
      </c>
      <c r="JH1139" s="3" t="s">
        <v>746</v>
      </c>
      <c r="KG1139" s="3" t="s">
        <v>725</v>
      </c>
      <c r="KU1139" s="3" t="s">
        <v>725</v>
      </c>
      <c r="LH1139" s="3" t="s">
        <v>725</v>
      </c>
      <c r="LR1139" s="3" t="s">
        <v>726</v>
      </c>
      <c r="MV1139" s="3" t="s">
        <v>725</v>
      </c>
      <c r="OF1139" s="3" t="s">
        <v>726</v>
      </c>
      <c r="PL1139" s="3" t="s">
        <v>727</v>
      </c>
      <c r="PU1139" s="3" t="s">
        <v>725</v>
      </c>
      <c r="QB1139" s="3" t="s">
        <v>725</v>
      </c>
      <c r="QD1139" s="3" t="s">
        <v>725</v>
      </c>
      <c r="QE1139" s="3" t="s">
        <v>725</v>
      </c>
      <c r="QQ1139" s="3" t="s">
        <v>727</v>
      </c>
      <c r="QY1139" s="3" t="s">
        <v>725</v>
      </c>
      <c r="RJ1139" s="3" t="s">
        <v>725</v>
      </c>
      <c r="RL1139" s="3" t="s">
        <v>725</v>
      </c>
      <c r="RT1139" s="3" t="s">
        <v>725</v>
      </c>
      <c r="SE1139" s="3" t="s">
        <v>727</v>
      </c>
      <c r="SF1139" s="3">
        <v>12</v>
      </c>
      <c r="SG1139" s="3">
        <v>4</v>
      </c>
      <c r="SH1139" s="3">
        <v>1</v>
      </c>
      <c r="SI1139" s="3">
        <v>5</v>
      </c>
      <c r="SJ1139" s="3" t="s">
        <v>523</v>
      </c>
      <c r="SK1139" s="3" t="s">
        <v>758</v>
      </c>
      <c r="SL1139" s="3" t="s">
        <v>524</v>
      </c>
      <c r="SM1139" s="3" t="s">
        <v>1249</v>
      </c>
      <c r="SN1139" s="3" t="s">
        <v>570</v>
      </c>
      <c r="SO1139" s="3" t="s">
        <v>543</v>
      </c>
      <c r="SP1139" s="3" t="s">
        <v>544</v>
      </c>
    </row>
    <row r="1140" spans="1:510" ht="12.75" x14ac:dyDescent="0.2">
      <c r="A1140" s="2">
        <v>43950.63947115741</v>
      </c>
      <c r="B1140" s="3" t="s">
        <v>507</v>
      </c>
      <c r="C1140" s="3" t="s">
        <v>508</v>
      </c>
      <c r="D1140" s="3" t="s">
        <v>509</v>
      </c>
      <c r="E1140" s="3" t="s">
        <v>1143</v>
      </c>
      <c r="F1140" s="3" t="s">
        <v>528</v>
      </c>
      <c r="G1140" s="3" t="s">
        <v>511</v>
      </c>
      <c r="H1140" s="3" t="s">
        <v>563</v>
      </c>
      <c r="I1140" s="3" t="s">
        <v>537</v>
      </c>
      <c r="J1140" s="3" t="s">
        <v>514</v>
      </c>
      <c r="K1140" s="3"/>
      <c r="M1140" s="3" t="s">
        <v>572</v>
      </c>
      <c r="N1140" s="3" t="s">
        <v>539</v>
      </c>
      <c r="O1140" s="3" t="s">
        <v>532</v>
      </c>
      <c r="P1140" s="3">
        <v>10</v>
      </c>
      <c r="Q1140" s="3" t="s">
        <v>1125</v>
      </c>
      <c r="R1140" s="3" t="s">
        <v>1125</v>
      </c>
      <c r="S1140" s="3" t="s">
        <v>519</v>
      </c>
      <c r="T1140" s="3" t="s">
        <v>520</v>
      </c>
      <c r="U1140" s="3" t="s">
        <v>1125</v>
      </c>
      <c r="V1140" s="3" t="s">
        <v>1125</v>
      </c>
      <c r="W1140" s="3" t="s">
        <v>1125</v>
      </c>
      <c r="X1140" s="3" t="s">
        <v>1125</v>
      </c>
      <c r="Y1140" s="3" t="s">
        <v>1125</v>
      </c>
      <c r="AA1140" s="3">
        <v>1540</v>
      </c>
      <c r="AB1140" s="3">
        <v>740</v>
      </c>
      <c r="AC1140" s="3">
        <v>800</v>
      </c>
      <c r="AD1140" s="3" t="s">
        <v>540</v>
      </c>
      <c r="AE1140" s="3" t="s">
        <v>541</v>
      </c>
      <c r="AF1140" s="3" t="s">
        <v>523</v>
      </c>
      <c r="AR1140" s="3" t="s">
        <v>723</v>
      </c>
      <c r="BR1140" s="3" t="s">
        <v>729</v>
      </c>
      <c r="CJ1140" s="3" t="s">
        <v>723</v>
      </c>
      <c r="DG1140" s="3" t="s">
        <v>723</v>
      </c>
      <c r="GY1140" s="3" t="s">
        <v>723</v>
      </c>
      <c r="HY1140" s="3" t="s">
        <v>723</v>
      </c>
      <c r="JA1140" s="3" t="s">
        <v>723</v>
      </c>
      <c r="JD1140" s="3">
        <v>7</v>
      </c>
      <c r="JE1140" s="3">
        <v>2</v>
      </c>
      <c r="JF1140" s="3">
        <v>2</v>
      </c>
      <c r="JG1140" s="3">
        <v>3</v>
      </c>
      <c r="JH1140" s="3" t="s">
        <v>739</v>
      </c>
      <c r="KT1140" s="3" t="s">
        <v>725</v>
      </c>
      <c r="SF1140" s="3">
        <v>1</v>
      </c>
      <c r="SG1140" s="3">
        <v>0</v>
      </c>
      <c r="SH1140" s="3">
        <v>0</v>
      </c>
      <c r="SI1140" s="3">
        <v>1</v>
      </c>
      <c r="SJ1140" s="3" t="s">
        <v>524</v>
      </c>
      <c r="SK1140" s="3" t="s">
        <v>739</v>
      </c>
      <c r="SL1140" s="3" t="s">
        <v>524</v>
      </c>
      <c r="SM1140" s="3" t="s">
        <v>1248</v>
      </c>
      <c r="SN1140" s="3" t="s">
        <v>594</v>
      </c>
      <c r="SO1140" s="3" t="s">
        <v>526</v>
      </c>
      <c r="SP1140" s="3" t="s">
        <v>544</v>
      </c>
    </row>
    <row r="1141" spans="1:510" ht="12.75" x14ac:dyDescent="0.2">
      <c r="A1141" s="2">
        <v>43950.640451504631</v>
      </c>
      <c r="B1141" s="3" t="s">
        <v>507</v>
      </c>
      <c r="C1141" s="3" t="s">
        <v>508</v>
      </c>
      <c r="D1141" s="3" t="s">
        <v>509</v>
      </c>
      <c r="E1141" s="3" t="s">
        <v>1143</v>
      </c>
      <c r="F1141" s="3" t="s">
        <v>510</v>
      </c>
      <c r="G1141" s="3" t="s">
        <v>511</v>
      </c>
      <c r="H1141" s="3" t="s">
        <v>512</v>
      </c>
      <c r="I1141" s="3" t="s">
        <v>556</v>
      </c>
      <c r="J1141" s="3" t="s">
        <v>514</v>
      </c>
      <c r="K1141" s="3"/>
      <c r="M1141" s="3" t="s">
        <v>552</v>
      </c>
      <c r="N1141" s="3" t="s">
        <v>531</v>
      </c>
      <c r="O1141" s="3" t="s">
        <v>518</v>
      </c>
      <c r="P1141" s="3">
        <v>9</v>
      </c>
      <c r="Q1141" s="3" t="s">
        <v>733</v>
      </c>
      <c r="R1141" s="3" t="s">
        <v>1159</v>
      </c>
      <c r="S1141" s="3" t="s">
        <v>519</v>
      </c>
      <c r="T1141" s="3" t="s">
        <v>520</v>
      </c>
      <c r="U1141" s="3" t="s">
        <v>1125</v>
      </c>
      <c r="V1141" s="3" t="s">
        <v>1125</v>
      </c>
      <c r="W1141" s="3" t="s">
        <v>1125</v>
      </c>
      <c r="X1141" s="3" t="s">
        <v>1125</v>
      </c>
      <c r="Y1141" s="3" t="s">
        <v>1125</v>
      </c>
      <c r="AA1141" s="3">
        <v>1480</v>
      </c>
      <c r="AB1141" s="3">
        <v>720</v>
      </c>
      <c r="AC1141" s="3">
        <v>760</v>
      </c>
      <c r="AD1141" s="3" t="s">
        <v>547</v>
      </c>
      <c r="AE1141" s="3" t="s">
        <v>548</v>
      </c>
      <c r="AF1141" s="3" t="s">
        <v>523</v>
      </c>
      <c r="BD1141" s="3" t="s">
        <v>723</v>
      </c>
      <c r="BR1141" s="3" t="s">
        <v>723</v>
      </c>
      <c r="CP1141" s="3" t="s">
        <v>723</v>
      </c>
      <c r="DQ1141" s="3" t="s">
        <v>723</v>
      </c>
      <c r="FJ1141" s="3" t="s">
        <v>723</v>
      </c>
      <c r="GJ1141" s="3" t="s">
        <v>723</v>
      </c>
      <c r="HO1141" s="3" t="s">
        <v>729</v>
      </c>
      <c r="IA1141" s="3" t="s">
        <v>723</v>
      </c>
      <c r="JD1141" s="3">
        <v>8</v>
      </c>
      <c r="JE1141" s="3">
        <v>6</v>
      </c>
      <c r="JF1141" s="3">
        <v>1</v>
      </c>
      <c r="JG1141" s="3">
        <v>1</v>
      </c>
      <c r="JH1141" s="3" t="s">
        <v>778</v>
      </c>
      <c r="KF1141" s="3" t="s">
        <v>725</v>
      </c>
      <c r="KT1141" s="3" t="s">
        <v>727</v>
      </c>
      <c r="LR1141" s="3" t="s">
        <v>727</v>
      </c>
      <c r="MS1141" s="3" t="s">
        <v>726</v>
      </c>
      <c r="OL1141" s="3" t="s">
        <v>725</v>
      </c>
      <c r="PL1141" s="3" t="s">
        <v>726</v>
      </c>
      <c r="QQ1141" s="3" t="s">
        <v>727</v>
      </c>
      <c r="RC1141" s="3" t="s">
        <v>725</v>
      </c>
      <c r="SF1141" s="3">
        <v>3</v>
      </c>
      <c r="SG1141" s="3">
        <v>3</v>
      </c>
      <c r="SH1141" s="3">
        <v>2</v>
      </c>
      <c r="SI1141" s="3">
        <v>1</v>
      </c>
      <c r="SJ1141" s="3" t="s">
        <v>523</v>
      </c>
      <c r="SK1141" s="3" t="s">
        <v>751</v>
      </c>
      <c r="SL1141" s="3" t="s">
        <v>524</v>
      </c>
      <c r="SM1141" s="3" t="s">
        <v>1253</v>
      </c>
      <c r="SN1141" s="3" t="s">
        <v>594</v>
      </c>
      <c r="SO1141" s="3" t="s">
        <v>526</v>
      </c>
      <c r="SP1141" s="3" t="s">
        <v>544</v>
      </c>
    </row>
    <row r="1142" spans="1:510" ht="12.75" x14ac:dyDescent="0.2">
      <c r="A1142" s="2">
        <v>43950.649086597223</v>
      </c>
      <c r="B1142" s="3" t="s">
        <v>507</v>
      </c>
      <c r="C1142" s="3" t="s">
        <v>508</v>
      </c>
      <c r="D1142" s="3" t="s">
        <v>509</v>
      </c>
      <c r="E1142" s="3" t="s">
        <v>1143</v>
      </c>
      <c r="F1142" s="3" t="s">
        <v>528</v>
      </c>
      <c r="G1142" s="3" t="s">
        <v>511</v>
      </c>
      <c r="H1142" s="3" t="s">
        <v>567</v>
      </c>
      <c r="I1142" s="3" t="s">
        <v>537</v>
      </c>
      <c r="J1142" s="3" t="s">
        <v>514</v>
      </c>
      <c r="K1142" s="3"/>
      <c r="M1142" s="3" t="s">
        <v>516</v>
      </c>
      <c r="N1142" s="3" t="s">
        <v>517</v>
      </c>
      <c r="O1142" s="3" t="s">
        <v>580</v>
      </c>
      <c r="P1142" s="3">
        <v>9</v>
      </c>
      <c r="Q1142" s="3" t="s">
        <v>747</v>
      </c>
      <c r="R1142" s="3" t="s">
        <v>1161</v>
      </c>
      <c r="S1142" s="3" t="s">
        <v>591</v>
      </c>
      <c r="T1142" s="3" t="s">
        <v>520</v>
      </c>
      <c r="U1142" s="3" t="s">
        <v>1125</v>
      </c>
      <c r="V1142" s="3" t="s">
        <v>1125</v>
      </c>
      <c r="W1142" s="3" t="s">
        <v>1125</v>
      </c>
      <c r="X1142" s="3" t="s">
        <v>1125</v>
      </c>
      <c r="Y1142" s="3" t="s">
        <v>1125</v>
      </c>
      <c r="AA1142" s="3">
        <v>1560</v>
      </c>
      <c r="AB1142" s="3">
        <v>760</v>
      </c>
      <c r="AC1142" s="3">
        <v>800</v>
      </c>
      <c r="AD1142" s="3" t="s">
        <v>614</v>
      </c>
      <c r="AE1142" s="3" t="s">
        <v>541</v>
      </c>
      <c r="AF1142" s="3" t="s">
        <v>524</v>
      </c>
      <c r="AT1142" s="3" t="s">
        <v>723</v>
      </c>
      <c r="CA1142" s="3" t="s">
        <v>723</v>
      </c>
      <c r="CI1142" s="3" t="s">
        <v>723</v>
      </c>
      <c r="CM1142" s="3" t="s">
        <v>723</v>
      </c>
      <c r="DX1142" s="3" t="s">
        <v>723</v>
      </c>
      <c r="GA1142" s="3" t="s">
        <v>723</v>
      </c>
      <c r="GB1142" s="3" t="s">
        <v>723</v>
      </c>
      <c r="GC1142" s="3" t="s">
        <v>723</v>
      </c>
      <c r="GD1142" s="3" t="s">
        <v>723</v>
      </c>
      <c r="HB1142" s="3" t="s">
        <v>723</v>
      </c>
      <c r="HJ1142" s="3" t="s">
        <v>723</v>
      </c>
      <c r="HY1142" s="3" t="s">
        <v>723</v>
      </c>
      <c r="IF1142" s="3" t="s">
        <v>723</v>
      </c>
      <c r="IO1142" s="3" t="s">
        <v>723</v>
      </c>
      <c r="IY1142" s="3" t="s">
        <v>723</v>
      </c>
      <c r="JD1142" s="3">
        <v>14</v>
      </c>
      <c r="JE1142" s="3">
        <v>8</v>
      </c>
      <c r="JF1142" s="3">
        <v>3</v>
      </c>
      <c r="JG1142" s="3">
        <v>3</v>
      </c>
      <c r="JH1142" s="3" t="s">
        <v>757</v>
      </c>
      <c r="JV1142" s="3" t="s">
        <v>725</v>
      </c>
      <c r="LC1142" s="3" t="s">
        <v>727</v>
      </c>
      <c r="LK1142" s="3" t="s">
        <v>727</v>
      </c>
      <c r="LO1142" s="3" t="s">
        <v>727</v>
      </c>
      <c r="MZ1142" s="3" t="s">
        <v>725</v>
      </c>
      <c r="PC1142" s="3" t="s">
        <v>727</v>
      </c>
      <c r="PD1142" s="3" t="s">
        <v>725</v>
      </c>
      <c r="PE1142" s="3" t="s">
        <v>725</v>
      </c>
      <c r="PF1142" s="3" t="s">
        <v>727</v>
      </c>
      <c r="QD1142" s="3" t="s">
        <v>727</v>
      </c>
      <c r="QL1142" s="3" t="s">
        <v>726</v>
      </c>
      <c r="RA1142" s="3" t="s">
        <v>726</v>
      </c>
      <c r="RH1142" s="3" t="s">
        <v>725</v>
      </c>
      <c r="RQ1142" s="3" t="s">
        <v>725</v>
      </c>
      <c r="SA1142" s="3" t="s">
        <v>725</v>
      </c>
      <c r="SF1142" s="3">
        <v>7</v>
      </c>
      <c r="SG1142" s="3">
        <v>2</v>
      </c>
      <c r="SH1142" s="3">
        <v>5</v>
      </c>
      <c r="SI1142" s="3">
        <v>1</v>
      </c>
      <c r="SJ1142" s="3" t="s">
        <v>523</v>
      </c>
      <c r="SK1142" s="3" t="s">
        <v>849</v>
      </c>
      <c r="SL1142" s="3" t="s">
        <v>524</v>
      </c>
      <c r="SM1142" s="3" t="s">
        <v>1253</v>
      </c>
      <c r="SN1142" s="3" t="s">
        <v>570</v>
      </c>
      <c r="SO1142" s="3" t="s">
        <v>526</v>
      </c>
      <c r="SP1142" s="3" t="s">
        <v>549</v>
      </c>
    </row>
    <row r="1143" spans="1:510" ht="12.75" x14ac:dyDescent="0.2">
      <c r="A1143" s="2">
        <v>43950.649811388888</v>
      </c>
      <c r="B1143" s="3" t="s">
        <v>507</v>
      </c>
      <c r="C1143" s="3" t="s">
        <v>508</v>
      </c>
      <c r="D1143" s="3" t="s">
        <v>1131</v>
      </c>
      <c r="E1143" s="3" t="s">
        <v>1143</v>
      </c>
      <c r="F1143" s="3" t="s">
        <v>510</v>
      </c>
      <c r="G1143" s="3" t="s">
        <v>511</v>
      </c>
      <c r="H1143" s="3" t="s">
        <v>555</v>
      </c>
      <c r="I1143" s="3" t="s">
        <v>529</v>
      </c>
      <c r="J1143" s="3" t="s">
        <v>514</v>
      </c>
      <c r="K1143" s="3"/>
      <c r="M1143" s="3" t="s">
        <v>516</v>
      </c>
      <c r="N1143" s="3" t="s">
        <v>517</v>
      </c>
      <c r="O1143" s="3" t="s">
        <v>597</v>
      </c>
      <c r="P1143" s="3">
        <v>7</v>
      </c>
      <c r="Q1143" s="3" t="s">
        <v>733</v>
      </c>
      <c r="R1143" s="3" t="s">
        <v>734</v>
      </c>
      <c r="S1143" s="3" t="s">
        <v>519</v>
      </c>
      <c r="T1143" s="3" t="s">
        <v>520</v>
      </c>
      <c r="U1143" s="3" t="s">
        <v>1125</v>
      </c>
      <c r="V1143" s="3" t="s">
        <v>1125</v>
      </c>
      <c r="W1143" s="3" t="s">
        <v>1125</v>
      </c>
      <c r="X1143" s="3" t="s">
        <v>1125</v>
      </c>
      <c r="Y1143" s="3" t="s">
        <v>1125</v>
      </c>
      <c r="AA1143" s="3">
        <v>1500</v>
      </c>
      <c r="AB1143" s="3">
        <v>750</v>
      </c>
      <c r="AC1143" s="3">
        <v>750</v>
      </c>
      <c r="AD1143" s="3" t="s">
        <v>521</v>
      </c>
      <c r="AE1143" s="3" t="s">
        <v>522</v>
      </c>
      <c r="AF1143" s="3" t="s">
        <v>523</v>
      </c>
      <c r="AR1143" s="3" t="s">
        <v>723</v>
      </c>
      <c r="BW1143" s="3" t="s">
        <v>723</v>
      </c>
      <c r="CA1143" s="3" t="s">
        <v>723</v>
      </c>
      <c r="CF1143" s="3" t="s">
        <v>723</v>
      </c>
      <c r="CX1143" s="3" t="s">
        <v>723</v>
      </c>
      <c r="DQ1143" s="3" t="s">
        <v>723</v>
      </c>
      <c r="DS1143" s="3" t="s">
        <v>723</v>
      </c>
      <c r="DT1143" s="3" t="s">
        <v>723</v>
      </c>
      <c r="HO1143" s="3" t="s">
        <v>723</v>
      </c>
      <c r="HY1143" s="3" t="s">
        <v>723</v>
      </c>
      <c r="IA1143" s="3" t="s">
        <v>723</v>
      </c>
      <c r="IJ1143" s="3" t="s">
        <v>723</v>
      </c>
      <c r="IR1143" s="3" t="s">
        <v>723</v>
      </c>
      <c r="JE1143" s="3">
        <v>12</v>
      </c>
      <c r="JF1143" s="3">
        <v>1</v>
      </c>
      <c r="JG1143" s="3">
        <v>1</v>
      </c>
      <c r="JH1143" s="3" t="s">
        <v>778</v>
      </c>
      <c r="JT1143" s="3" t="s">
        <v>727</v>
      </c>
      <c r="KY1143" s="3" t="s">
        <v>726</v>
      </c>
      <c r="LC1143" s="3" t="s">
        <v>727</v>
      </c>
      <c r="LH1143" s="3" t="s">
        <v>725</v>
      </c>
      <c r="LZ1143" s="3" t="s">
        <v>726</v>
      </c>
      <c r="MS1143" s="3" t="s">
        <v>727</v>
      </c>
      <c r="MU1143" s="3" t="s">
        <v>727</v>
      </c>
      <c r="MV1143" s="3" t="s">
        <v>726</v>
      </c>
      <c r="QQ1143" s="3" t="s">
        <v>726</v>
      </c>
      <c r="RA1143" s="3" t="s">
        <v>725</v>
      </c>
      <c r="RC1143" s="3" t="s">
        <v>725</v>
      </c>
      <c r="RT1143" s="3" t="s">
        <v>726</v>
      </c>
      <c r="SF1143" s="3">
        <v>3</v>
      </c>
      <c r="SG1143" s="3">
        <v>11</v>
      </c>
      <c r="SH1143" s="3">
        <v>4</v>
      </c>
      <c r="SI1143" s="3">
        <v>1</v>
      </c>
      <c r="SJ1143" s="3" t="s">
        <v>523</v>
      </c>
      <c r="SK1143" s="3" t="s">
        <v>779</v>
      </c>
      <c r="SL1143" s="3" t="s">
        <v>524</v>
      </c>
      <c r="SM1143" s="3" t="s">
        <v>1253</v>
      </c>
      <c r="SN1143" s="3" t="s">
        <v>535</v>
      </c>
      <c r="SO1143" s="3" t="s">
        <v>526</v>
      </c>
      <c r="SP1143" s="3" t="s">
        <v>527</v>
      </c>
    </row>
    <row r="1144" spans="1:510" ht="12.75" x14ac:dyDescent="0.2">
      <c r="A1144" s="2">
        <v>43950.6510303588</v>
      </c>
      <c r="B1144" s="3" t="s">
        <v>507</v>
      </c>
      <c r="C1144" s="3" t="s">
        <v>508</v>
      </c>
      <c r="D1144" s="3" t="s">
        <v>566</v>
      </c>
      <c r="E1144" s="3" t="s">
        <v>1127</v>
      </c>
      <c r="F1144" s="3" t="s">
        <v>528</v>
      </c>
      <c r="G1144" s="3" t="s">
        <v>511</v>
      </c>
      <c r="H1144" s="3" t="s">
        <v>555</v>
      </c>
      <c r="I1144" s="3" t="s">
        <v>556</v>
      </c>
      <c r="J1144" s="3" t="s">
        <v>514</v>
      </c>
      <c r="K1144" s="3"/>
      <c r="M1144" s="3" t="s">
        <v>616</v>
      </c>
      <c r="N1144" s="3" t="s">
        <v>578</v>
      </c>
      <c r="O1144" s="3" t="s">
        <v>518</v>
      </c>
      <c r="P1144" s="3">
        <v>1</v>
      </c>
      <c r="Q1144" s="3" t="s">
        <v>733</v>
      </c>
      <c r="R1144" s="3" t="s">
        <v>745</v>
      </c>
      <c r="S1144" s="3" t="s">
        <v>591</v>
      </c>
      <c r="T1144" s="3" t="s">
        <v>533</v>
      </c>
      <c r="U1144" s="3">
        <v>32</v>
      </c>
      <c r="V1144" s="3">
        <v>29</v>
      </c>
      <c r="W1144" s="3">
        <v>35</v>
      </c>
      <c r="X1144" s="3">
        <v>33</v>
      </c>
      <c r="Y1144" s="3">
        <v>31</v>
      </c>
      <c r="Z1144" s="3" t="s">
        <v>534</v>
      </c>
      <c r="AA1144" s="3">
        <v>1440</v>
      </c>
      <c r="AB1144" s="3">
        <v>650</v>
      </c>
      <c r="AC1144" s="3">
        <v>790</v>
      </c>
      <c r="AD1144" s="3" t="s">
        <v>560</v>
      </c>
      <c r="AE1144" s="3" t="s">
        <v>541</v>
      </c>
      <c r="AF1144" s="3" t="s">
        <v>523</v>
      </c>
      <c r="AV1144" s="3" t="s">
        <v>723</v>
      </c>
      <c r="AX1144" s="3" t="s">
        <v>723</v>
      </c>
      <c r="AZ1144" s="3" t="s">
        <v>723</v>
      </c>
      <c r="BR1144" s="3" t="s">
        <v>723</v>
      </c>
      <c r="CI1144" s="3" t="s">
        <v>723</v>
      </c>
      <c r="CP1144" s="3" t="s">
        <v>723</v>
      </c>
      <c r="DB1144" s="3" t="s">
        <v>723</v>
      </c>
      <c r="DG1144" s="3" t="s">
        <v>723</v>
      </c>
      <c r="DS1144" s="3" t="s">
        <v>723</v>
      </c>
      <c r="EA1144" s="3" t="s">
        <v>723</v>
      </c>
      <c r="EE1144" s="3" t="s">
        <v>723</v>
      </c>
      <c r="FD1144" s="3" t="s">
        <v>723</v>
      </c>
      <c r="FF1144" s="3" t="s">
        <v>723</v>
      </c>
      <c r="FV1144" s="3" t="s">
        <v>723</v>
      </c>
      <c r="HJ1144" s="3" t="s">
        <v>723</v>
      </c>
      <c r="IT1144" s="3" t="s">
        <v>723</v>
      </c>
      <c r="IZ1144" s="3" t="s">
        <v>723</v>
      </c>
      <c r="JC1144" s="3" t="s">
        <v>723</v>
      </c>
      <c r="JD1144" s="3">
        <v>22</v>
      </c>
      <c r="JE1144" s="3">
        <v>14</v>
      </c>
      <c r="JF1144" s="3">
        <v>3</v>
      </c>
      <c r="JG1144" s="3">
        <v>5</v>
      </c>
      <c r="JH1144" s="3" t="s">
        <v>735</v>
      </c>
      <c r="JX1144" s="3" t="s">
        <v>725</v>
      </c>
      <c r="JZ1144" s="3" t="s">
        <v>725</v>
      </c>
      <c r="KB1144" s="3" t="s">
        <v>726</v>
      </c>
      <c r="KT1144" s="3" t="s">
        <v>727</v>
      </c>
      <c r="LK1144" s="3" t="s">
        <v>725</v>
      </c>
      <c r="LR1144" s="3" t="s">
        <v>727</v>
      </c>
      <c r="MD1144" s="3" t="s">
        <v>725</v>
      </c>
      <c r="MI1144" s="3" t="s">
        <v>726</v>
      </c>
      <c r="MU1144" s="3" t="s">
        <v>725</v>
      </c>
      <c r="NC1144" s="3" t="s">
        <v>725</v>
      </c>
      <c r="NG1144" s="3" t="s">
        <v>726</v>
      </c>
      <c r="OF1144" s="3" t="s">
        <v>725</v>
      </c>
      <c r="OH1144" s="3" t="s">
        <v>725</v>
      </c>
      <c r="QL1144" s="3" t="s">
        <v>725</v>
      </c>
      <c r="QQ1144" s="3" t="s">
        <v>727</v>
      </c>
      <c r="RV1144" s="3" t="s">
        <v>725</v>
      </c>
      <c r="SB1144" s="3" t="s">
        <v>727</v>
      </c>
      <c r="SE1144" s="3" t="s">
        <v>726</v>
      </c>
      <c r="SF1144" s="3">
        <v>13</v>
      </c>
      <c r="SG1144" s="3">
        <v>4</v>
      </c>
      <c r="SH1144" s="3">
        <v>5</v>
      </c>
      <c r="SI1144" s="3">
        <v>6</v>
      </c>
      <c r="SJ1144" s="3" t="s">
        <v>524</v>
      </c>
      <c r="SK1144" s="3" t="s">
        <v>735</v>
      </c>
      <c r="SL1144" s="3" t="s">
        <v>524</v>
      </c>
      <c r="SM1144" s="3" t="s">
        <v>1252</v>
      </c>
      <c r="SN1144" s="3" t="s">
        <v>525</v>
      </c>
      <c r="SO1144" s="3" t="s">
        <v>543</v>
      </c>
      <c r="SP1144" s="3" t="s">
        <v>527</v>
      </c>
    </row>
    <row r="1145" spans="1:510" ht="12.75" x14ac:dyDescent="0.2">
      <c r="A1145" s="2">
        <v>43950.65286209491</v>
      </c>
      <c r="B1145" s="3" t="s">
        <v>507</v>
      </c>
      <c r="C1145" s="3" t="s">
        <v>508</v>
      </c>
      <c r="D1145" s="3" t="s">
        <v>566</v>
      </c>
      <c r="E1145" s="3" t="s">
        <v>1127</v>
      </c>
      <c r="F1145" s="3" t="s">
        <v>528</v>
      </c>
      <c r="G1145" s="3" t="s">
        <v>511</v>
      </c>
      <c r="H1145" s="3" t="s">
        <v>512</v>
      </c>
      <c r="I1145" s="3" t="s">
        <v>585</v>
      </c>
      <c r="J1145" s="3" t="s">
        <v>514</v>
      </c>
      <c r="K1145" s="3"/>
      <c r="M1145" s="3" t="s">
        <v>516</v>
      </c>
      <c r="N1145" s="3" t="s">
        <v>539</v>
      </c>
      <c r="O1145" s="3" t="s">
        <v>518</v>
      </c>
      <c r="P1145" s="3">
        <v>2</v>
      </c>
      <c r="Q1145" s="3" t="s">
        <v>733</v>
      </c>
      <c r="R1145" s="3" t="s">
        <v>1160</v>
      </c>
      <c r="S1145" s="3" t="s">
        <v>546</v>
      </c>
      <c r="T1145" s="3" t="s">
        <v>520</v>
      </c>
      <c r="U1145" s="3" t="s">
        <v>1125</v>
      </c>
      <c r="V1145" s="3" t="s">
        <v>1125</v>
      </c>
      <c r="W1145" s="3" t="s">
        <v>1125</v>
      </c>
      <c r="X1145" s="3" t="s">
        <v>1125</v>
      </c>
      <c r="Y1145" s="3" t="s">
        <v>1125</v>
      </c>
      <c r="AA1145" s="3">
        <v>1420</v>
      </c>
      <c r="AB1145" s="3">
        <v>680</v>
      </c>
      <c r="AC1145" s="3">
        <v>740</v>
      </c>
      <c r="AD1145" s="3" t="s">
        <v>576</v>
      </c>
      <c r="AE1145" s="3" t="s">
        <v>548</v>
      </c>
      <c r="AF1145" s="3" t="s">
        <v>523</v>
      </c>
      <c r="AV1145" s="3" t="s">
        <v>723</v>
      </c>
      <c r="BS1145" s="3" t="s">
        <v>723</v>
      </c>
      <c r="BT1145" s="3" t="s">
        <v>723</v>
      </c>
      <c r="BW1145" s="3" t="s">
        <v>723</v>
      </c>
      <c r="CF1145" s="3" t="s">
        <v>723</v>
      </c>
      <c r="CI1145" s="3" t="s">
        <v>723</v>
      </c>
      <c r="CX1145" s="3" t="s">
        <v>723</v>
      </c>
      <c r="DQ1145" s="3" t="s">
        <v>723</v>
      </c>
      <c r="DS1145" s="3" t="s">
        <v>723</v>
      </c>
      <c r="DT1145" s="3" t="s">
        <v>723</v>
      </c>
      <c r="EX1145" s="3" t="s">
        <v>723</v>
      </c>
      <c r="FF1145" s="3" t="s">
        <v>723</v>
      </c>
      <c r="FG1145" s="3" t="s">
        <v>723</v>
      </c>
      <c r="FP1145" s="3" t="s">
        <v>723</v>
      </c>
      <c r="GA1145" s="3" t="s">
        <v>723</v>
      </c>
      <c r="GD1145" s="3" t="s">
        <v>723</v>
      </c>
      <c r="GG1145" s="3" t="s">
        <v>723</v>
      </c>
      <c r="HO1145" s="3" t="s">
        <v>723</v>
      </c>
      <c r="HT1145" s="3" t="s">
        <v>723</v>
      </c>
      <c r="JD1145" s="3">
        <v>24</v>
      </c>
      <c r="JE1145" s="3">
        <v>14</v>
      </c>
      <c r="JF1145" s="3">
        <v>5</v>
      </c>
      <c r="JG1145" s="3">
        <v>5</v>
      </c>
      <c r="JH1145" s="3" t="s">
        <v>760</v>
      </c>
      <c r="JX1145" s="3" t="s">
        <v>725</v>
      </c>
      <c r="KU1145" s="3" t="s">
        <v>725</v>
      </c>
      <c r="KV1145" s="3" t="s">
        <v>726</v>
      </c>
      <c r="KY1145" s="3" t="s">
        <v>726</v>
      </c>
      <c r="LH1145" s="3" t="s">
        <v>725</v>
      </c>
      <c r="LK1145" s="3" t="s">
        <v>725</v>
      </c>
      <c r="LZ1145" s="3" t="s">
        <v>726</v>
      </c>
      <c r="MS1145" s="3" t="s">
        <v>725</v>
      </c>
      <c r="MU1145" s="3" t="s">
        <v>727</v>
      </c>
      <c r="MV1145" s="3" t="s">
        <v>725</v>
      </c>
      <c r="NZ1145" s="3" t="s">
        <v>727</v>
      </c>
      <c r="OH1145" s="3" t="s">
        <v>725</v>
      </c>
      <c r="OI1145" s="3" t="s">
        <v>725</v>
      </c>
      <c r="OR1145" s="3" t="s">
        <v>727</v>
      </c>
      <c r="OX1145" s="3" t="s">
        <v>725</v>
      </c>
      <c r="PC1145" s="3" t="s">
        <v>725</v>
      </c>
      <c r="PD1145" s="3" t="s">
        <v>725</v>
      </c>
      <c r="PF1145" s="3" t="s">
        <v>727</v>
      </c>
      <c r="PI1145" s="3" t="s">
        <v>725</v>
      </c>
      <c r="QQ1145" s="3" t="s">
        <v>725</v>
      </c>
      <c r="QV1145" s="3" t="s">
        <v>725</v>
      </c>
      <c r="SF1145" s="3">
        <v>15</v>
      </c>
      <c r="SG1145" s="3">
        <v>3</v>
      </c>
      <c r="SH1145" s="3">
        <v>6</v>
      </c>
      <c r="SI1145" s="3">
        <v>8</v>
      </c>
      <c r="SJ1145" s="3" t="s">
        <v>524</v>
      </c>
      <c r="SK1145" s="3" t="s">
        <v>760</v>
      </c>
      <c r="SL1145" s="3" t="s">
        <v>524</v>
      </c>
      <c r="SM1145" s="3" t="s">
        <v>1252</v>
      </c>
      <c r="SN1145" s="3" t="s">
        <v>535</v>
      </c>
      <c r="SO1145" s="3" t="s">
        <v>543</v>
      </c>
      <c r="SP1145" s="3" t="s">
        <v>527</v>
      </c>
    </row>
    <row r="1146" spans="1:510" ht="12.75" x14ac:dyDescent="0.2">
      <c r="A1146" s="2">
        <v>43950.658132662036</v>
      </c>
      <c r="B1146" s="3" t="s">
        <v>507</v>
      </c>
      <c r="C1146" s="3" t="s">
        <v>508</v>
      </c>
      <c r="D1146" s="3" t="s">
        <v>509</v>
      </c>
      <c r="E1146" s="3" t="s">
        <v>1143</v>
      </c>
      <c r="F1146" s="3" t="s">
        <v>528</v>
      </c>
      <c r="G1146" s="3" t="s">
        <v>511</v>
      </c>
      <c r="H1146" s="3" t="s">
        <v>512</v>
      </c>
      <c r="I1146" s="3" t="s">
        <v>529</v>
      </c>
      <c r="J1146" s="3" t="s">
        <v>557</v>
      </c>
      <c r="K1146" s="3" t="s">
        <v>643</v>
      </c>
      <c r="L1146" s="3" t="s">
        <v>903</v>
      </c>
      <c r="M1146" s="3" t="s">
        <v>1125</v>
      </c>
      <c r="N1146" s="3" t="s">
        <v>517</v>
      </c>
      <c r="O1146" s="3" t="s">
        <v>580</v>
      </c>
      <c r="P1146" s="3">
        <v>10</v>
      </c>
      <c r="Q1146" s="3" t="s">
        <v>1125</v>
      </c>
      <c r="R1146" s="3" t="s">
        <v>1125</v>
      </c>
      <c r="S1146" s="3" t="s">
        <v>519</v>
      </c>
      <c r="T1146" s="3" t="s">
        <v>520</v>
      </c>
      <c r="U1146" s="3" t="s">
        <v>1125</v>
      </c>
      <c r="V1146" s="3" t="s">
        <v>1125</v>
      </c>
      <c r="W1146" s="3" t="s">
        <v>1125</v>
      </c>
      <c r="X1146" s="3" t="s">
        <v>1125</v>
      </c>
      <c r="Y1146" s="3" t="s">
        <v>1125</v>
      </c>
      <c r="AA1146" s="3">
        <v>1440</v>
      </c>
      <c r="AB1146" s="3">
        <v>670</v>
      </c>
      <c r="AC1146" s="3">
        <v>770</v>
      </c>
      <c r="AD1146" s="3" t="s">
        <v>560</v>
      </c>
      <c r="AE1146" s="3" t="s">
        <v>541</v>
      </c>
      <c r="AF1146" s="3" t="s">
        <v>523</v>
      </c>
      <c r="EA1146" s="3" t="s">
        <v>723</v>
      </c>
      <c r="EN1146" s="3" t="s">
        <v>723</v>
      </c>
      <c r="FY1146" s="3" t="s">
        <v>723</v>
      </c>
      <c r="GA1146" s="3" t="s">
        <v>723</v>
      </c>
      <c r="GB1146" s="3" t="s">
        <v>723</v>
      </c>
      <c r="GC1146" s="3" t="s">
        <v>723</v>
      </c>
      <c r="GD1146" s="3" t="s">
        <v>723</v>
      </c>
      <c r="GG1146" s="3" t="s">
        <v>723</v>
      </c>
      <c r="GH1146" s="3" t="s">
        <v>723</v>
      </c>
      <c r="GI1146" s="3" t="s">
        <v>723</v>
      </c>
      <c r="GX1146" s="3" t="s">
        <v>723</v>
      </c>
      <c r="GY1146" s="3" t="s">
        <v>723</v>
      </c>
      <c r="HY1146" s="3" t="s">
        <v>723</v>
      </c>
      <c r="ID1146" s="3" t="s">
        <v>723</v>
      </c>
      <c r="IH1146" s="3" t="s">
        <v>723</v>
      </c>
      <c r="IN1146" s="3" t="s">
        <v>723</v>
      </c>
      <c r="JD1146" s="3">
        <v>17</v>
      </c>
      <c r="JE1146" s="3">
        <v>5</v>
      </c>
      <c r="JF1146" s="3">
        <v>4</v>
      </c>
      <c r="JG1146" s="3">
        <v>8</v>
      </c>
      <c r="JH1146" s="3" t="s">
        <v>736</v>
      </c>
      <c r="JK1146" s="3" t="s">
        <v>725</v>
      </c>
      <c r="NC1146" s="3" t="s">
        <v>725</v>
      </c>
      <c r="NP1146" s="3" t="s">
        <v>725</v>
      </c>
      <c r="PC1146" s="3" t="s">
        <v>726</v>
      </c>
      <c r="PD1146" s="3" t="s">
        <v>725</v>
      </c>
      <c r="PE1146" s="3" t="s">
        <v>727</v>
      </c>
      <c r="PF1146" s="3" t="s">
        <v>726</v>
      </c>
      <c r="PI1146" s="3" t="s">
        <v>726</v>
      </c>
      <c r="PJ1146" s="3" t="s">
        <v>726</v>
      </c>
      <c r="PK1146" s="3" t="s">
        <v>725</v>
      </c>
      <c r="PZ1146" s="3" t="s">
        <v>725</v>
      </c>
      <c r="RA1146" s="3" t="s">
        <v>726</v>
      </c>
      <c r="RJ1146" s="3" t="s">
        <v>725</v>
      </c>
      <c r="RP1146" s="3" t="s">
        <v>727</v>
      </c>
      <c r="SF1146" s="3">
        <v>0</v>
      </c>
      <c r="SG1146" s="3">
        <v>2</v>
      </c>
      <c r="SH1146" s="3">
        <v>0</v>
      </c>
      <c r="SI1146" s="3">
        <v>0</v>
      </c>
      <c r="SJ1146" s="3" t="s">
        <v>615</v>
      </c>
      <c r="SK1146" s="3" t="s">
        <v>805</v>
      </c>
      <c r="SL1146" s="3" t="s">
        <v>523</v>
      </c>
      <c r="SM1146" s="3" t="s">
        <v>1254</v>
      </c>
      <c r="SN1146" s="4">
        <v>0</v>
      </c>
      <c r="SO1146" s="3" t="s">
        <v>526</v>
      </c>
      <c r="SP1146" s="3" t="s">
        <v>544</v>
      </c>
    </row>
    <row r="1147" spans="1:510" ht="12.75" x14ac:dyDescent="0.2">
      <c r="A1147" s="2">
        <v>43950.65849700231</v>
      </c>
      <c r="B1147" s="3" t="s">
        <v>507</v>
      </c>
      <c r="C1147" s="3" t="s">
        <v>508</v>
      </c>
      <c r="D1147" s="3" t="s">
        <v>566</v>
      </c>
      <c r="E1147" s="3" t="s">
        <v>1127</v>
      </c>
      <c r="F1147" s="3" t="s">
        <v>528</v>
      </c>
      <c r="G1147" s="3" t="s">
        <v>511</v>
      </c>
      <c r="H1147" s="3" t="s">
        <v>512</v>
      </c>
      <c r="I1147" s="3" t="s">
        <v>513</v>
      </c>
      <c r="J1147" s="3" t="s">
        <v>514</v>
      </c>
      <c r="K1147" s="3"/>
      <c r="M1147" s="3" t="s">
        <v>516</v>
      </c>
      <c r="N1147" s="3" t="s">
        <v>531</v>
      </c>
      <c r="O1147" s="3" t="s">
        <v>518</v>
      </c>
      <c r="P1147" s="3">
        <v>5</v>
      </c>
      <c r="Q1147" s="3">
        <v>4</v>
      </c>
      <c r="R1147" s="3" t="s">
        <v>1159</v>
      </c>
      <c r="S1147" s="3" t="s">
        <v>569</v>
      </c>
      <c r="T1147" s="3" t="s">
        <v>533</v>
      </c>
      <c r="U1147" s="3">
        <v>36</v>
      </c>
      <c r="V1147" s="3">
        <v>36</v>
      </c>
      <c r="W1147" s="3">
        <v>36</v>
      </c>
      <c r="X1147" s="3">
        <v>36</v>
      </c>
      <c r="Y1147" s="3">
        <v>36</v>
      </c>
      <c r="Z1147" s="3" t="s">
        <v>534</v>
      </c>
      <c r="AA1147" s="3">
        <v>1600</v>
      </c>
      <c r="AB1147" s="3">
        <v>800</v>
      </c>
      <c r="AC1147" s="3">
        <v>800</v>
      </c>
      <c r="AD1147" s="3" t="s">
        <v>560</v>
      </c>
      <c r="AE1147" s="3" t="s">
        <v>541</v>
      </c>
      <c r="AF1147" s="3" t="s">
        <v>523</v>
      </c>
      <c r="CP1147" s="3" t="s">
        <v>729</v>
      </c>
      <c r="DG1147" s="3" t="s">
        <v>723</v>
      </c>
      <c r="IA1147" s="3" t="s">
        <v>723</v>
      </c>
      <c r="IB1147" s="3" t="s">
        <v>723</v>
      </c>
      <c r="JD1147" s="3">
        <v>5</v>
      </c>
      <c r="JE1147" s="3">
        <v>2</v>
      </c>
      <c r="JF1147" s="3">
        <v>1</v>
      </c>
      <c r="JG1147" s="3">
        <v>1</v>
      </c>
      <c r="JH1147" s="3" t="s">
        <v>741</v>
      </c>
      <c r="LR1147" s="3" t="s">
        <v>725</v>
      </c>
      <c r="MI1147" s="3" t="s">
        <v>725</v>
      </c>
      <c r="RC1147" s="3" t="s">
        <v>725</v>
      </c>
      <c r="RD1147" s="3" t="s">
        <v>725</v>
      </c>
      <c r="SF1147" s="3">
        <v>0</v>
      </c>
      <c r="SG1147" s="3">
        <v>0</v>
      </c>
      <c r="SH1147" s="3">
        <v>0</v>
      </c>
      <c r="SI1147" s="3">
        <v>2</v>
      </c>
      <c r="SJ1147" s="3" t="s">
        <v>524</v>
      </c>
      <c r="SK1147" s="3" t="s">
        <v>746</v>
      </c>
      <c r="SL1147" s="3" t="s">
        <v>524</v>
      </c>
      <c r="SM1147" s="3" t="s">
        <v>1250</v>
      </c>
      <c r="SN1147" s="3" t="s">
        <v>525</v>
      </c>
      <c r="SO1147" s="3" t="s">
        <v>543</v>
      </c>
      <c r="SP1147" s="3" t="s">
        <v>549</v>
      </c>
    </row>
    <row r="1148" spans="1:510" ht="12.75" x14ac:dyDescent="0.2">
      <c r="A1148" s="2">
        <v>43950.658724201392</v>
      </c>
      <c r="B1148" s="3" t="s">
        <v>507</v>
      </c>
      <c r="C1148" s="3" t="s">
        <v>508</v>
      </c>
      <c r="D1148" s="3" t="s">
        <v>1132</v>
      </c>
      <c r="E1148" s="3" t="s">
        <v>1143</v>
      </c>
      <c r="F1148" s="3" t="s">
        <v>528</v>
      </c>
      <c r="G1148" s="3" t="s">
        <v>573</v>
      </c>
      <c r="H1148" s="3" t="s">
        <v>512</v>
      </c>
      <c r="I1148" s="3" t="s">
        <v>513</v>
      </c>
      <c r="J1148" s="3" t="s">
        <v>514</v>
      </c>
      <c r="K1148" s="3"/>
      <c r="M1148" s="3" t="s">
        <v>516</v>
      </c>
      <c r="N1148" s="3" t="s">
        <v>517</v>
      </c>
      <c r="O1148" s="3" t="s">
        <v>518</v>
      </c>
      <c r="P1148" s="3">
        <v>8</v>
      </c>
      <c r="Q1148" s="3" t="s">
        <v>733</v>
      </c>
      <c r="R1148" s="3" t="s">
        <v>734</v>
      </c>
      <c r="S1148" s="3" t="s">
        <v>519</v>
      </c>
      <c r="T1148" s="3" t="s">
        <v>520</v>
      </c>
      <c r="U1148" s="3" t="s">
        <v>1125</v>
      </c>
      <c r="V1148" s="3" t="s">
        <v>1125</v>
      </c>
      <c r="W1148" s="3" t="s">
        <v>1125</v>
      </c>
      <c r="X1148" s="3" t="s">
        <v>1125</v>
      </c>
      <c r="Y1148" s="3" t="s">
        <v>1125</v>
      </c>
      <c r="AA1148" s="3">
        <v>1530</v>
      </c>
      <c r="AB1148" s="3">
        <v>770</v>
      </c>
      <c r="AC1148" s="3">
        <v>760</v>
      </c>
      <c r="AD1148" s="3" t="s">
        <v>564</v>
      </c>
      <c r="AE1148" s="3" t="s">
        <v>541</v>
      </c>
      <c r="AF1148" s="3" t="s">
        <v>523</v>
      </c>
      <c r="BE1148" s="3" t="s">
        <v>723</v>
      </c>
      <c r="GA1148" s="3" t="s">
        <v>723</v>
      </c>
      <c r="GB1148" s="3" t="s">
        <v>723</v>
      </c>
      <c r="GC1148" s="3" t="s">
        <v>723</v>
      </c>
      <c r="GD1148" s="3" t="s">
        <v>723</v>
      </c>
      <c r="GG1148" s="3" t="s">
        <v>723</v>
      </c>
      <c r="GH1148" s="3" t="s">
        <v>723</v>
      </c>
      <c r="HY1148" s="3" t="s">
        <v>723</v>
      </c>
      <c r="IR1148" s="3" t="s">
        <v>723</v>
      </c>
      <c r="JD1148" s="3">
        <v>9</v>
      </c>
      <c r="JE1148" s="3">
        <v>5</v>
      </c>
      <c r="JF1148" s="3">
        <v>3</v>
      </c>
      <c r="JG1148" s="3">
        <v>1</v>
      </c>
      <c r="JH1148" s="3" t="s">
        <v>736</v>
      </c>
      <c r="KG1148" s="3" t="s">
        <v>725</v>
      </c>
      <c r="PC1148" s="3" t="s">
        <v>725</v>
      </c>
      <c r="PD1148" s="3" t="s">
        <v>725</v>
      </c>
      <c r="PE1148" s="3" t="s">
        <v>725</v>
      </c>
      <c r="PF1148" s="3" t="s">
        <v>726</v>
      </c>
      <c r="PI1148" s="3" t="s">
        <v>725</v>
      </c>
      <c r="PJ1148" s="3" t="s">
        <v>725</v>
      </c>
      <c r="RA1148" s="3" t="s">
        <v>725</v>
      </c>
      <c r="RT1148" s="3" t="s">
        <v>725</v>
      </c>
      <c r="SF1148" s="3">
        <v>8</v>
      </c>
      <c r="SG1148" s="3">
        <v>1</v>
      </c>
      <c r="SH1148" s="3">
        <v>0</v>
      </c>
      <c r="SI1148" s="3">
        <v>3</v>
      </c>
      <c r="SJ1148" s="3" t="s">
        <v>524</v>
      </c>
      <c r="SK1148" s="3" t="s">
        <v>736</v>
      </c>
      <c r="SL1148" s="3" t="s">
        <v>524</v>
      </c>
      <c r="SM1148" s="3" t="s">
        <v>1251</v>
      </c>
      <c r="SN1148" s="3" t="s">
        <v>542</v>
      </c>
      <c r="SO1148" s="3" t="s">
        <v>554</v>
      </c>
      <c r="SP1148" s="3" t="s">
        <v>527</v>
      </c>
    </row>
    <row r="1149" spans="1:510" ht="12.75" x14ac:dyDescent="0.2">
      <c r="A1149" s="2">
        <v>43950.66347211806</v>
      </c>
      <c r="B1149" s="3" t="s">
        <v>507</v>
      </c>
      <c r="C1149" s="3" t="s">
        <v>508</v>
      </c>
      <c r="D1149" s="3" t="s">
        <v>562</v>
      </c>
      <c r="E1149" s="3" t="s">
        <v>1143</v>
      </c>
      <c r="F1149" s="3" t="s">
        <v>510</v>
      </c>
      <c r="G1149" s="3" t="s">
        <v>579</v>
      </c>
      <c r="H1149" s="3" t="s">
        <v>512</v>
      </c>
      <c r="I1149" s="3" t="s">
        <v>513</v>
      </c>
      <c r="J1149" s="3" t="s">
        <v>514</v>
      </c>
      <c r="K1149" s="3"/>
      <c r="M1149" s="3" t="s">
        <v>572</v>
      </c>
      <c r="N1149" s="3" t="s">
        <v>539</v>
      </c>
      <c r="O1149" s="3" t="s">
        <v>518</v>
      </c>
      <c r="P1149" s="3">
        <v>7</v>
      </c>
      <c r="Q1149" s="3">
        <v>4</v>
      </c>
      <c r="R1149" s="3" t="s">
        <v>1125</v>
      </c>
      <c r="S1149" s="3" t="s">
        <v>519</v>
      </c>
      <c r="T1149" s="3" t="s">
        <v>533</v>
      </c>
      <c r="U1149" s="3">
        <v>33</v>
      </c>
      <c r="V1149" s="3">
        <v>35</v>
      </c>
      <c r="W1149" s="3">
        <v>29</v>
      </c>
      <c r="X1149" s="3">
        <v>35</v>
      </c>
      <c r="Y1149" s="3">
        <v>34</v>
      </c>
      <c r="Z1149" s="3" t="s">
        <v>553</v>
      </c>
      <c r="AA1149" s="6" t="s">
        <v>1125</v>
      </c>
      <c r="DL1149" s="3" t="s">
        <v>839</v>
      </c>
      <c r="EE1149" s="3" t="s">
        <v>729</v>
      </c>
      <c r="GP1149" s="3" t="s">
        <v>723</v>
      </c>
      <c r="IJ1149" s="3" t="s">
        <v>723</v>
      </c>
      <c r="JC1149" s="3" t="s">
        <v>723</v>
      </c>
      <c r="JD1149" s="3">
        <v>5</v>
      </c>
      <c r="JE1149" s="3" t="s">
        <v>730</v>
      </c>
      <c r="JF1149" s="3" t="s">
        <v>730</v>
      </c>
      <c r="JG1149" s="3">
        <v>2</v>
      </c>
      <c r="JH1149" s="3" t="s">
        <v>765</v>
      </c>
      <c r="MN1149" s="3" t="s">
        <v>725</v>
      </c>
      <c r="NG1149" s="3" t="s">
        <v>725</v>
      </c>
      <c r="PR1149" s="3" t="s">
        <v>725</v>
      </c>
      <c r="RL1149" s="3" t="s">
        <v>725</v>
      </c>
      <c r="SE1149" s="3" t="s">
        <v>725</v>
      </c>
      <c r="SF1149" s="3">
        <v>5</v>
      </c>
      <c r="SG1149" s="3">
        <v>0</v>
      </c>
      <c r="SH1149" s="3">
        <v>0</v>
      </c>
      <c r="SI1149" s="3">
        <v>3</v>
      </c>
      <c r="SJ1149" s="3" t="s">
        <v>524</v>
      </c>
      <c r="SK1149" s="3" t="s">
        <v>765</v>
      </c>
      <c r="SL1149" s="3" t="s">
        <v>524</v>
      </c>
      <c r="SM1149" s="3" t="s">
        <v>1253</v>
      </c>
      <c r="SN1149" s="3" t="s">
        <v>525</v>
      </c>
      <c r="SO1149" s="3" t="s">
        <v>543</v>
      </c>
      <c r="SP1149" s="3" t="s">
        <v>527</v>
      </c>
    </row>
    <row r="1150" spans="1:510" ht="12.75" x14ac:dyDescent="0.2">
      <c r="A1150" s="2">
        <v>43950.664124143514</v>
      </c>
      <c r="B1150" s="3" t="s">
        <v>507</v>
      </c>
      <c r="C1150" s="3" t="s">
        <v>508</v>
      </c>
      <c r="D1150" s="3" t="s">
        <v>1132</v>
      </c>
      <c r="E1150" s="3" t="s">
        <v>1143</v>
      </c>
      <c r="F1150" s="3" t="s">
        <v>510</v>
      </c>
      <c r="G1150" s="3" t="s">
        <v>511</v>
      </c>
      <c r="H1150" s="3" t="s">
        <v>512</v>
      </c>
      <c r="I1150" s="3" t="s">
        <v>556</v>
      </c>
      <c r="J1150" s="3" t="s">
        <v>514</v>
      </c>
      <c r="K1150" s="3"/>
      <c r="M1150" s="3" t="s">
        <v>552</v>
      </c>
      <c r="N1150" s="3" t="s">
        <v>539</v>
      </c>
      <c r="O1150" s="3" t="s">
        <v>518</v>
      </c>
      <c r="P1150" s="3">
        <v>8</v>
      </c>
      <c r="Q1150" s="3">
        <v>4</v>
      </c>
      <c r="R1150" s="3" t="s">
        <v>1159</v>
      </c>
      <c r="S1150" s="3" t="s">
        <v>569</v>
      </c>
      <c r="T1150" s="3" t="s">
        <v>520</v>
      </c>
      <c r="U1150" s="3" t="s">
        <v>1125</v>
      </c>
      <c r="V1150" s="3" t="s">
        <v>1125</v>
      </c>
      <c r="W1150" s="3" t="s">
        <v>1125</v>
      </c>
      <c r="X1150" s="3" t="s">
        <v>1125</v>
      </c>
      <c r="Y1150" s="3" t="s">
        <v>1125</v>
      </c>
      <c r="AA1150" s="3">
        <v>1580</v>
      </c>
      <c r="AB1150" s="3">
        <v>780</v>
      </c>
      <c r="AC1150" s="3">
        <v>800</v>
      </c>
      <c r="AD1150" s="3" t="s">
        <v>560</v>
      </c>
      <c r="AE1150" s="3" t="s">
        <v>574</v>
      </c>
      <c r="AF1150" s="3" t="s">
        <v>523</v>
      </c>
      <c r="AZ1150" s="3" t="s">
        <v>723</v>
      </c>
      <c r="BW1150" s="3" t="s">
        <v>729</v>
      </c>
      <c r="CJ1150" s="3" t="s">
        <v>723</v>
      </c>
      <c r="CQ1150" s="3" t="s">
        <v>729</v>
      </c>
      <c r="DG1150" s="3" t="s">
        <v>723</v>
      </c>
      <c r="FO1150" s="3" t="s">
        <v>723</v>
      </c>
      <c r="GP1150" s="3" t="s">
        <v>729</v>
      </c>
      <c r="GQ1150" s="3" t="s">
        <v>723</v>
      </c>
      <c r="HJ1150" s="3" t="s">
        <v>723</v>
      </c>
      <c r="HY1150" s="3" t="s">
        <v>729</v>
      </c>
      <c r="IO1150" s="3" t="s">
        <v>729</v>
      </c>
      <c r="JD1150" s="3">
        <v>12</v>
      </c>
      <c r="JE1150" s="3">
        <v>6</v>
      </c>
      <c r="JF1150" s="3">
        <v>4</v>
      </c>
      <c r="JG1150" s="3">
        <v>2</v>
      </c>
      <c r="JH1150" s="3" t="s">
        <v>750</v>
      </c>
      <c r="KB1150" s="3" t="s">
        <v>725</v>
      </c>
      <c r="KY1150" s="3" t="s">
        <v>725</v>
      </c>
      <c r="LL1150" s="3" t="s">
        <v>725</v>
      </c>
      <c r="LS1150" s="3" t="s">
        <v>725</v>
      </c>
      <c r="MI1150" s="3" t="s">
        <v>725</v>
      </c>
      <c r="OQ1150" s="3" t="s">
        <v>725</v>
      </c>
      <c r="PR1150" s="3" t="s">
        <v>725</v>
      </c>
      <c r="PS1150" s="3" t="s">
        <v>725</v>
      </c>
      <c r="QL1150" s="3" t="s">
        <v>725</v>
      </c>
      <c r="RA1150" s="3" t="s">
        <v>725</v>
      </c>
      <c r="RQ1150" s="3" t="s">
        <v>725</v>
      </c>
      <c r="SF1150" s="3">
        <v>12</v>
      </c>
      <c r="SG1150" s="3">
        <v>0</v>
      </c>
      <c r="SH1150" s="3">
        <v>0</v>
      </c>
      <c r="SI1150" s="3">
        <v>6</v>
      </c>
      <c r="SJ1150" s="3" t="s">
        <v>524</v>
      </c>
      <c r="SK1150" s="3" t="s">
        <v>780</v>
      </c>
      <c r="SL1150" s="3" t="s">
        <v>524</v>
      </c>
      <c r="SM1150" s="3" t="s">
        <v>1251</v>
      </c>
      <c r="SN1150" s="3" t="s">
        <v>570</v>
      </c>
      <c r="SO1150" s="3" t="s">
        <v>543</v>
      </c>
      <c r="SP1150" s="3" t="s">
        <v>549</v>
      </c>
    </row>
    <row r="1151" spans="1:510" ht="12.75" x14ac:dyDescent="0.2">
      <c r="A1151" s="2">
        <v>43950.664321666671</v>
      </c>
      <c r="B1151" s="3" t="s">
        <v>507</v>
      </c>
      <c r="C1151" s="3" t="s">
        <v>508</v>
      </c>
      <c r="D1151" s="3" t="s">
        <v>509</v>
      </c>
      <c r="E1151" s="3" t="s">
        <v>1143</v>
      </c>
      <c r="F1151" s="3" t="s">
        <v>528</v>
      </c>
      <c r="G1151" s="3" t="s">
        <v>511</v>
      </c>
      <c r="H1151" s="3" t="s">
        <v>512</v>
      </c>
      <c r="I1151" s="3" t="s">
        <v>513</v>
      </c>
      <c r="J1151" s="3" t="s">
        <v>514</v>
      </c>
      <c r="K1151" s="3"/>
      <c r="M1151" s="3" t="s">
        <v>516</v>
      </c>
      <c r="N1151" s="3" t="s">
        <v>517</v>
      </c>
      <c r="O1151" s="3" t="s">
        <v>518</v>
      </c>
      <c r="P1151" s="3">
        <v>9</v>
      </c>
      <c r="Q1151" s="3" t="s">
        <v>1156</v>
      </c>
      <c r="R1151" s="3" t="s">
        <v>1125</v>
      </c>
      <c r="S1151" s="3" t="s">
        <v>519</v>
      </c>
      <c r="T1151" s="3" t="s">
        <v>520</v>
      </c>
      <c r="U1151" s="3" t="s">
        <v>1125</v>
      </c>
      <c r="V1151" s="3" t="s">
        <v>1125</v>
      </c>
      <c r="W1151" s="3" t="s">
        <v>1125</v>
      </c>
      <c r="X1151" s="3" t="s">
        <v>1125</v>
      </c>
      <c r="Y1151" s="3" t="s">
        <v>1125</v>
      </c>
      <c r="AA1151" s="3">
        <v>1550</v>
      </c>
      <c r="AB1151" s="3">
        <v>750</v>
      </c>
      <c r="AC1151" s="3">
        <v>800</v>
      </c>
      <c r="AD1151" s="3" t="s">
        <v>540</v>
      </c>
      <c r="AE1151" s="3" t="s">
        <v>548</v>
      </c>
      <c r="AF1151" s="3" t="s">
        <v>523</v>
      </c>
      <c r="BD1151" s="3" t="s">
        <v>723</v>
      </c>
      <c r="BV1151" s="3" t="s">
        <v>723</v>
      </c>
      <c r="CJ1151" s="3" t="s">
        <v>723</v>
      </c>
      <c r="DQ1151" s="3" t="s">
        <v>723</v>
      </c>
      <c r="EM1151" s="3" t="s">
        <v>723</v>
      </c>
      <c r="FF1151" s="3" t="s">
        <v>723</v>
      </c>
      <c r="FI1151" s="3" t="s">
        <v>723</v>
      </c>
      <c r="FM1151" s="3" t="s">
        <v>723</v>
      </c>
      <c r="IJ1151" s="3" t="s">
        <v>723</v>
      </c>
      <c r="JD1151" s="3">
        <v>12</v>
      </c>
      <c r="JE1151" s="3">
        <v>4</v>
      </c>
      <c r="JF1151" s="3">
        <v>4</v>
      </c>
      <c r="JG1151" s="3">
        <v>4</v>
      </c>
      <c r="KF1151" s="3" t="s">
        <v>726</v>
      </c>
      <c r="KX1151" s="3" t="s">
        <v>725</v>
      </c>
      <c r="LL1151" s="3" t="s">
        <v>726</v>
      </c>
      <c r="MS1151" s="3" t="s">
        <v>727</v>
      </c>
      <c r="NI1151" s="3" t="s">
        <v>726</v>
      </c>
      <c r="OH1151" s="3" t="s">
        <v>725</v>
      </c>
      <c r="OK1151" s="3" t="s">
        <v>725</v>
      </c>
      <c r="OO1151" s="3" t="s">
        <v>726</v>
      </c>
      <c r="RL1151" s="3" t="s">
        <v>726</v>
      </c>
      <c r="SF1151" s="3">
        <v>5</v>
      </c>
      <c r="SG1151" s="3">
        <v>6</v>
      </c>
      <c r="SH1151" s="3">
        <v>1</v>
      </c>
      <c r="SI1151" s="3">
        <v>0</v>
      </c>
      <c r="SJ1151" s="3" t="s">
        <v>523</v>
      </c>
      <c r="SK1151" s="3" t="s">
        <v>781</v>
      </c>
      <c r="SL1151" s="3" t="s">
        <v>524</v>
      </c>
      <c r="SM1151" s="3" t="s">
        <v>1250</v>
      </c>
      <c r="SN1151" s="4">
        <v>0</v>
      </c>
      <c r="SO1151" s="3" t="s">
        <v>526</v>
      </c>
      <c r="SP1151" s="3" t="s">
        <v>561</v>
      </c>
    </row>
    <row r="1152" spans="1:510" ht="12.75" x14ac:dyDescent="0.2">
      <c r="A1152" s="2">
        <v>43950.670280196762</v>
      </c>
      <c r="B1152" s="3" t="s">
        <v>507</v>
      </c>
      <c r="C1152" s="3" t="s">
        <v>508</v>
      </c>
      <c r="D1152" s="3" t="s">
        <v>566</v>
      </c>
      <c r="E1152" s="3" t="s">
        <v>1143</v>
      </c>
      <c r="F1152" s="3" t="s">
        <v>528</v>
      </c>
      <c r="G1152" s="3" t="s">
        <v>511</v>
      </c>
      <c r="H1152" s="3" t="s">
        <v>563</v>
      </c>
      <c r="I1152" s="3" t="s">
        <v>529</v>
      </c>
      <c r="J1152" s="3" t="s">
        <v>514</v>
      </c>
      <c r="K1152" s="3"/>
      <c r="M1152" s="3" t="s">
        <v>572</v>
      </c>
      <c r="N1152" s="3" t="s">
        <v>578</v>
      </c>
      <c r="O1152" s="3" t="s">
        <v>743</v>
      </c>
      <c r="P1152" s="3">
        <v>8</v>
      </c>
      <c r="Q1152" s="3" t="s">
        <v>733</v>
      </c>
      <c r="R1152" s="3" t="s">
        <v>734</v>
      </c>
      <c r="S1152" s="3" t="s">
        <v>569</v>
      </c>
      <c r="T1152" s="3" t="s">
        <v>533</v>
      </c>
      <c r="U1152" s="3">
        <v>33</v>
      </c>
      <c r="V1152" s="3">
        <v>35</v>
      </c>
      <c r="W1152" s="3">
        <v>32</v>
      </c>
      <c r="X1152" s="3">
        <v>35</v>
      </c>
      <c r="Y1152" s="3">
        <v>32</v>
      </c>
      <c r="Z1152" s="3" t="s">
        <v>534</v>
      </c>
      <c r="AA1152" s="3">
        <v>1320</v>
      </c>
      <c r="AB1152" s="3">
        <v>680</v>
      </c>
      <c r="AC1152" s="3">
        <v>640</v>
      </c>
      <c r="AD1152" s="3" t="s">
        <v>547</v>
      </c>
      <c r="AE1152" s="3" t="s">
        <v>548</v>
      </c>
      <c r="AF1152" s="3" t="s">
        <v>523</v>
      </c>
      <c r="AN1152" s="3" t="s">
        <v>723</v>
      </c>
      <c r="CF1152" s="3" t="s">
        <v>723</v>
      </c>
      <c r="DL1152" s="3" t="s">
        <v>723</v>
      </c>
      <c r="FW1152" s="3" t="s">
        <v>723</v>
      </c>
      <c r="JD1152" s="3">
        <v>9</v>
      </c>
      <c r="JE1152" s="3" t="s">
        <v>730</v>
      </c>
      <c r="JF1152" s="3">
        <v>1</v>
      </c>
      <c r="JG1152" s="3">
        <v>8</v>
      </c>
      <c r="JH1152" s="3" t="s">
        <v>904</v>
      </c>
      <c r="JP1152" s="3" t="s">
        <v>725</v>
      </c>
      <c r="LH1152" s="3" t="s">
        <v>725</v>
      </c>
      <c r="MN1152" s="3" t="s">
        <v>725</v>
      </c>
      <c r="OY1152" s="3" t="s">
        <v>725</v>
      </c>
      <c r="SF1152" s="3">
        <v>9</v>
      </c>
      <c r="SG1152" s="3">
        <v>0</v>
      </c>
      <c r="SH1152" s="3">
        <v>0</v>
      </c>
      <c r="SI1152" s="3">
        <v>0</v>
      </c>
      <c r="SJ1152" s="3" t="s">
        <v>524</v>
      </c>
      <c r="SK1152" s="3" t="s">
        <v>904</v>
      </c>
      <c r="SL1152" s="3" t="s">
        <v>523</v>
      </c>
      <c r="SM1152" s="3" t="s">
        <v>1254</v>
      </c>
      <c r="SN1152" s="3" t="s">
        <v>542</v>
      </c>
      <c r="SO1152" s="3" t="s">
        <v>554</v>
      </c>
      <c r="SP1152" s="3" t="s">
        <v>544</v>
      </c>
    </row>
    <row r="1153" spans="1:510" ht="12.75" x14ac:dyDescent="0.2">
      <c r="A1153" s="2">
        <v>43950.670454421299</v>
      </c>
      <c r="B1153" s="3" t="s">
        <v>507</v>
      </c>
      <c r="C1153" s="3" t="s">
        <v>508</v>
      </c>
      <c r="D1153" s="3" t="s">
        <v>509</v>
      </c>
      <c r="E1153" s="3" t="s">
        <v>1143</v>
      </c>
      <c r="F1153" s="3" t="s">
        <v>528</v>
      </c>
      <c r="G1153" s="3" t="s">
        <v>579</v>
      </c>
      <c r="H1153" s="3" t="s">
        <v>536</v>
      </c>
      <c r="I1153" s="3" t="s">
        <v>513</v>
      </c>
      <c r="J1153" s="3" t="s">
        <v>514</v>
      </c>
      <c r="K1153" s="3"/>
      <c r="M1153" s="3" t="s">
        <v>516</v>
      </c>
      <c r="N1153" s="3" t="s">
        <v>578</v>
      </c>
      <c r="O1153" s="3" t="s">
        <v>518</v>
      </c>
      <c r="P1153" s="3">
        <v>10</v>
      </c>
      <c r="Q1153" s="3" t="s">
        <v>733</v>
      </c>
      <c r="R1153" s="3" t="s">
        <v>1161</v>
      </c>
      <c r="S1153" s="3" t="s">
        <v>519</v>
      </c>
      <c r="T1153" s="3" t="s">
        <v>533</v>
      </c>
      <c r="U1153" s="3">
        <v>34</v>
      </c>
      <c r="V1153" s="3">
        <v>35</v>
      </c>
      <c r="W1153" s="3">
        <v>33</v>
      </c>
      <c r="X1153" s="3">
        <v>32</v>
      </c>
      <c r="Y1153" s="3">
        <v>36</v>
      </c>
      <c r="Z1153" s="3" t="s">
        <v>553</v>
      </c>
      <c r="AA1153" s="6" t="s">
        <v>1125</v>
      </c>
      <c r="BH1153" s="3" t="s">
        <v>723</v>
      </c>
      <c r="CU1153" s="3" t="s">
        <v>723</v>
      </c>
      <c r="EC1153" s="3" t="s">
        <v>723</v>
      </c>
      <c r="GA1153" s="3" t="s">
        <v>723</v>
      </c>
      <c r="GB1153" s="3" t="s">
        <v>723</v>
      </c>
      <c r="GC1153" s="3" t="s">
        <v>723</v>
      </c>
      <c r="GD1153" s="3" t="s">
        <v>723</v>
      </c>
      <c r="GG1153" s="3" t="s">
        <v>723</v>
      </c>
      <c r="GH1153" s="3" t="s">
        <v>723</v>
      </c>
      <c r="GI1153" s="3" t="s">
        <v>723</v>
      </c>
      <c r="GJ1153" s="3" t="s">
        <v>729</v>
      </c>
      <c r="GS1153" s="3" t="s">
        <v>723</v>
      </c>
      <c r="HB1153" s="3" t="s">
        <v>723</v>
      </c>
      <c r="IA1153" s="3" t="s">
        <v>723</v>
      </c>
      <c r="IG1153" s="3" t="s">
        <v>723</v>
      </c>
      <c r="IH1153" s="3" t="s">
        <v>723</v>
      </c>
      <c r="JD1153" s="3">
        <v>16</v>
      </c>
      <c r="JE1153" s="3">
        <v>6</v>
      </c>
      <c r="JF1153" s="3">
        <v>1</v>
      </c>
      <c r="JG1153" s="3">
        <v>2</v>
      </c>
      <c r="JH1153" s="3" t="s">
        <v>748</v>
      </c>
      <c r="KJ1153" s="3" t="s">
        <v>726</v>
      </c>
      <c r="LW1153" s="3" t="s">
        <v>725</v>
      </c>
      <c r="NE1153" s="3" t="s">
        <v>725</v>
      </c>
      <c r="PC1153" s="3" t="s">
        <v>726</v>
      </c>
      <c r="PD1153" s="3" t="s">
        <v>727</v>
      </c>
      <c r="PE1153" s="3" t="s">
        <v>727</v>
      </c>
      <c r="PF1153" s="3" t="s">
        <v>726</v>
      </c>
      <c r="PI1153" s="3" t="s">
        <v>727</v>
      </c>
      <c r="PJ1153" s="3" t="s">
        <v>727</v>
      </c>
      <c r="PK1153" s="3" t="s">
        <v>725</v>
      </c>
      <c r="PL1153" s="3" t="s">
        <v>726</v>
      </c>
      <c r="PU1153" s="3" t="s">
        <v>725</v>
      </c>
      <c r="QD1153" s="3" t="s">
        <v>727</v>
      </c>
      <c r="RC1153" s="3" t="s">
        <v>726</v>
      </c>
      <c r="RI1153" s="3" t="s">
        <v>725</v>
      </c>
      <c r="RJ1153" s="3" t="s">
        <v>725</v>
      </c>
      <c r="SF1153" s="3">
        <v>6</v>
      </c>
      <c r="SG1153" s="3">
        <v>5</v>
      </c>
      <c r="SH1153" s="3">
        <v>5</v>
      </c>
      <c r="SI1153" s="3">
        <v>0</v>
      </c>
      <c r="SJ1153" s="3" t="s">
        <v>523</v>
      </c>
      <c r="SK1153" s="3" t="s">
        <v>901</v>
      </c>
      <c r="SL1153" s="3" t="s">
        <v>523</v>
      </c>
      <c r="SM1153" s="6" t="s">
        <v>1125</v>
      </c>
      <c r="SO1153" s="3" t="s">
        <v>526</v>
      </c>
    </row>
    <row r="1154" spans="1:510" ht="12.75" x14ac:dyDescent="0.2">
      <c r="A1154" s="2">
        <v>43950.670495219907</v>
      </c>
      <c r="B1154" s="3" t="s">
        <v>507</v>
      </c>
      <c r="C1154" s="3" t="s">
        <v>508</v>
      </c>
      <c r="D1154" s="3" t="s">
        <v>1129</v>
      </c>
      <c r="E1154" s="3" t="s">
        <v>1127</v>
      </c>
      <c r="F1154" s="3" t="s">
        <v>510</v>
      </c>
      <c r="G1154" s="3" t="s">
        <v>636</v>
      </c>
      <c r="H1154" s="3" t="s">
        <v>563</v>
      </c>
      <c r="I1154" s="3" t="s">
        <v>513</v>
      </c>
      <c r="J1154" s="3" t="s">
        <v>514</v>
      </c>
      <c r="K1154" s="3"/>
      <c r="M1154" s="3" t="s">
        <v>516</v>
      </c>
      <c r="N1154" s="3" t="s">
        <v>578</v>
      </c>
      <c r="O1154" s="3" t="s">
        <v>1150</v>
      </c>
      <c r="P1154" s="3">
        <v>8</v>
      </c>
      <c r="Q1154" s="3">
        <v>4</v>
      </c>
      <c r="R1154" s="3" t="s">
        <v>745</v>
      </c>
      <c r="S1154" s="3" t="s">
        <v>519</v>
      </c>
      <c r="T1154" s="3" t="s">
        <v>533</v>
      </c>
      <c r="U1154" s="3">
        <v>31</v>
      </c>
      <c r="V1154" s="3">
        <v>30</v>
      </c>
      <c r="W1154" s="3">
        <v>28</v>
      </c>
      <c r="X1154" s="3">
        <v>35</v>
      </c>
      <c r="Y1154" s="3">
        <v>30</v>
      </c>
      <c r="Z1154" s="3" t="s">
        <v>534</v>
      </c>
      <c r="AA1154" s="3">
        <v>1370</v>
      </c>
      <c r="AB1154" s="3">
        <v>710</v>
      </c>
      <c r="AC1154" s="3">
        <v>660</v>
      </c>
      <c r="AD1154" s="3" t="s">
        <v>564</v>
      </c>
      <c r="AE1154" s="3" t="s">
        <v>548</v>
      </c>
      <c r="AF1154" s="3" t="s">
        <v>523</v>
      </c>
      <c r="AW1154" s="3" t="s">
        <v>723</v>
      </c>
      <c r="BE1154" s="3" t="s">
        <v>723</v>
      </c>
      <c r="BK1154" s="3" t="s">
        <v>723</v>
      </c>
      <c r="CP1154" s="3" t="s">
        <v>723</v>
      </c>
      <c r="CX1154" s="3" t="s">
        <v>729</v>
      </c>
      <c r="EH1154" s="3" t="s">
        <v>729</v>
      </c>
      <c r="FG1154" s="3" t="s">
        <v>723</v>
      </c>
      <c r="IC1154" s="3" t="s">
        <v>729</v>
      </c>
      <c r="IS1154" s="3" t="s">
        <v>723</v>
      </c>
      <c r="JD1154" s="3">
        <v>16</v>
      </c>
      <c r="JE1154" s="3">
        <v>5</v>
      </c>
      <c r="JF1154" s="3">
        <v>6</v>
      </c>
      <c r="JG1154" s="3">
        <v>5</v>
      </c>
      <c r="JH1154" s="3" t="s">
        <v>784</v>
      </c>
      <c r="JY1154" s="3" t="s">
        <v>725</v>
      </c>
      <c r="KG1154" s="3" t="s">
        <v>725</v>
      </c>
      <c r="KM1154" s="3" t="s">
        <v>726</v>
      </c>
      <c r="LR1154" s="3" t="s">
        <v>726</v>
      </c>
      <c r="LZ1154" s="3" t="s">
        <v>726</v>
      </c>
      <c r="NJ1154" s="3" t="s">
        <v>725</v>
      </c>
      <c r="OI1154" s="3" t="s">
        <v>726</v>
      </c>
      <c r="RE1154" s="3" t="s">
        <v>725</v>
      </c>
      <c r="RU1154" s="3" t="s">
        <v>725</v>
      </c>
      <c r="SF1154" s="3">
        <v>10</v>
      </c>
      <c r="SG1154" s="3">
        <v>4</v>
      </c>
      <c r="SH1154" s="3">
        <v>0</v>
      </c>
      <c r="SI1154" s="3">
        <v>2</v>
      </c>
      <c r="SJ1154" s="3" t="s">
        <v>523</v>
      </c>
      <c r="SK1154" s="3" t="s">
        <v>842</v>
      </c>
      <c r="SL1154" s="3" t="s">
        <v>524</v>
      </c>
      <c r="SM1154" s="3" t="s">
        <v>1252</v>
      </c>
      <c r="SN1154" s="3" t="s">
        <v>525</v>
      </c>
      <c r="SO1154" s="3" t="s">
        <v>554</v>
      </c>
      <c r="SP1154" s="3" t="s">
        <v>527</v>
      </c>
    </row>
    <row r="1155" spans="1:510" ht="12.75" x14ac:dyDescent="0.2">
      <c r="A1155" s="2">
        <v>43950.676577974533</v>
      </c>
      <c r="B1155" s="3" t="s">
        <v>507</v>
      </c>
      <c r="C1155" s="3" t="s">
        <v>508</v>
      </c>
      <c r="D1155" s="3" t="s">
        <v>509</v>
      </c>
      <c r="E1155" s="3" t="s">
        <v>1143</v>
      </c>
      <c r="F1155" s="3" t="s">
        <v>528</v>
      </c>
      <c r="G1155" s="3" t="s">
        <v>756</v>
      </c>
      <c r="H1155" s="3" t="s">
        <v>512</v>
      </c>
      <c r="I1155" s="3" t="s">
        <v>556</v>
      </c>
      <c r="J1155" s="3" t="s">
        <v>514</v>
      </c>
      <c r="K1155" s="3"/>
      <c r="M1155" s="3" t="s">
        <v>516</v>
      </c>
      <c r="N1155" s="3" t="s">
        <v>578</v>
      </c>
      <c r="O1155" s="3" t="s">
        <v>518</v>
      </c>
      <c r="P1155" s="3">
        <v>7</v>
      </c>
      <c r="Q1155" s="3">
        <v>4</v>
      </c>
      <c r="R1155" s="3" t="s">
        <v>745</v>
      </c>
      <c r="S1155" s="3" t="s">
        <v>519</v>
      </c>
      <c r="T1155" s="3" t="s">
        <v>533</v>
      </c>
      <c r="U1155" s="3">
        <v>31</v>
      </c>
      <c r="V1155" s="3">
        <v>36</v>
      </c>
      <c r="W1155" s="3">
        <v>26</v>
      </c>
      <c r="X1155" s="3">
        <v>36</v>
      </c>
      <c r="Y1155" s="3">
        <v>36</v>
      </c>
      <c r="Z1155" s="3" t="s">
        <v>534</v>
      </c>
      <c r="AA1155" s="3">
        <v>1550</v>
      </c>
      <c r="AB1155" s="3">
        <v>750</v>
      </c>
      <c r="AC1155" s="3">
        <v>800</v>
      </c>
      <c r="AD1155" s="3" t="s">
        <v>540</v>
      </c>
      <c r="AE1155" s="3" t="s">
        <v>541</v>
      </c>
      <c r="AF1155" s="3" t="s">
        <v>523</v>
      </c>
      <c r="AZ1155" s="3" t="s">
        <v>723</v>
      </c>
      <c r="BD1155" s="3" t="s">
        <v>723</v>
      </c>
      <c r="BW1155" s="3" t="s">
        <v>723</v>
      </c>
      <c r="CJ1155" s="3" t="s">
        <v>723</v>
      </c>
      <c r="CP1155" s="3" t="s">
        <v>723</v>
      </c>
      <c r="DG1155" s="3" t="s">
        <v>723</v>
      </c>
      <c r="EE1155" s="3" t="s">
        <v>723</v>
      </c>
      <c r="FD1155" s="3" t="s">
        <v>723</v>
      </c>
      <c r="GA1155" s="3" t="s">
        <v>723</v>
      </c>
      <c r="GD1155" s="3" t="s">
        <v>723</v>
      </c>
      <c r="GQ1155" s="3" t="s">
        <v>723</v>
      </c>
      <c r="IA1155" s="3" t="s">
        <v>723</v>
      </c>
      <c r="JC1155" s="3" t="s">
        <v>723</v>
      </c>
      <c r="JD1155" s="3">
        <v>14</v>
      </c>
      <c r="JE1155" s="3">
        <v>11</v>
      </c>
      <c r="JF1155" s="3">
        <v>1</v>
      </c>
      <c r="JG1155" s="3">
        <v>2</v>
      </c>
      <c r="JH1155" s="3" t="s">
        <v>735</v>
      </c>
      <c r="KB1155" s="3" t="s">
        <v>727</v>
      </c>
      <c r="KF1155" s="3" t="s">
        <v>725</v>
      </c>
      <c r="KY1155" s="3" t="s">
        <v>727</v>
      </c>
      <c r="LL1155" s="3" t="s">
        <v>725</v>
      </c>
      <c r="LR1155" s="3" t="s">
        <v>727</v>
      </c>
      <c r="MI1155" s="3" t="s">
        <v>726</v>
      </c>
      <c r="NG1155" s="3" t="s">
        <v>726</v>
      </c>
      <c r="OF1155" s="3" t="s">
        <v>726</v>
      </c>
      <c r="PC1155" s="3" t="s">
        <v>725</v>
      </c>
      <c r="PF1155" s="3" t="s">
        <v>727</v>
      </c>
      <c r="PS1155" s="3" t="s">
        <v>725</v>
      </c>
      <c r="RC1155" s="3" t="s">
        <v>725</v>
      </c>
      <c r="SE1155" s="3" t="s">
        <v>726</v>
      </c>
      <c r="SF1155" s="3">
        <v>6</v>
      </c>
      <c r="SG1155" s="3">
        <v>4</v>
      </c>
      <c r="SH1155" s="3">
        <v>4</v>
      </c>
      <c r="SI1155" s="3">
        <v>3</v>
      </c>
      <c r="SJ1155" s="3" t="s">
        <v>523</v>
      </c>
      <c r="SK1155" s="3" t="s">
        <v>751</v>
      </c>
      <c r="SL1155" s="3" t="s">
        <v>524</v>
      </c>
      <c r="SM1155" s="3" t="s">
        <v>1248</v>
      </c>
      <c r="SN1155" s="3" t="s">
        <v>542</v>
      </c>
      <c r="SO1155" s="3" t="s">
        <v>526</v>
      </c>
      <c r="SP1155" s="3" t="s">
        <v>544</v>
      </c>
    </row>
    <row r="1156" spans="1:510" ht="12.75" x14ac:dyDescent="0.2">
      <c r="A1156" s="2">
        <v>43950.676811516205</v>
      </c>
      <c r="B1156" s="3" t="s">
        <v>507</v>
      </c>
      <c r="C1156" s="3" t="s">
        <v>508</v>
      </c>
      <c r="D1156" s="3" t="s">
        <v>509</v>
      </c>
      <c r="E1156" s="3" t="s">
        <v>1143</v>
      </c>
      <c r="F1156" s="3" t="s">
        <v>528</v>
      </c>
      <c r="G1156" s="3" t="s">
        <v>756</v>
      </c>
      <c r="H1156" s="3" t="s">
        <v>512</v>
      </c>
      <c r="I1156" s="3" t="s">
        <v>556</v>
      </c>
      <c r="J1156" s="3" t="s">
        <v>514</v>
      </c>
      <c r="K1156" s="3"/>
      <c r="M1156" s="3" t="s">
        <v>516</v>
      </c>
      <c r="N1156" s="3" t="s">
        <v>578</v>
      </c>
      <c r="O1156" s="3" t="s">
        <v>518</v>
      </c>
      <c r="P1156" s="3">
        <v>7</v>
      </c>
      <c r="Q1156" s="3">
        <v>4</v>
      </c>
      <c r="R1156" s="3" t="s">
        <v>745</v>
      </c>
      <c r="S1156" s="3" t="s">
        <v>519</v>
      </c>
      <c r="T1156" s="3" t="s">
        <v>533</v>
      </c>
      <c r="U1156" s="3">
        <v>31</v>
      </c>
      <c r="V1156" s="3">
        <v>36</v>
      </c>
      <c r="W1156" s="3">
        <v>26</v>
      </c>
      <c r="X1156" s="3">
        <v>36</v>
      </c>
      <c r="Y1156" s="3">
        <v>36</v>
      </c>
      <c r="Z1156" s="3" t="s">
        <v>534</v>
      </c>
      <c r="AA1156" s="3">
        <v>1550</v>
      </c>
      <c r="AB1156" s="3">
        <v>750</v>
      </c>
      <c r="AC1156" s="3">
        <v>800</v>
      </c>
      <c r="AD1156" s="3" t="s">
        <v>540</v>
      </c>
      <c r="AE1156" s="3" t="s">
        <v>541</v>
      </c>
      <c r="AF1156" s="3" t="s">
        <v>523</v>
      </c>
      <c r="AZ1156" s="3" t="s">
        <v>723</v>
      </c>
      <c r="BD1156" s="3" t="s">
        <v>723</v>
      </c>
      <c r="BW1156" s="3" t="s">
        <v>723</v>
      </c>
      <c r="CJ1156" s="3" t="s">
        <v>723</v>
      </c>
      <c r="CP1156" s="3" t="s">
        <v>723</v>
      </c>
      <c r="DG1156" s="3" t="s">
        <v>723</v>
      </c>
      <c r="EE1156" s="3" t="s">
        <v>723</v>
      </c>
      <c r="FD1156" s="3" t="s">
        <v>723</v>
      </c>
      <c r="GA1156" s="3" t="s">
        <v>723</v>
      </c>
      <c r="GD1156" s="3" t="s">
        <v>723</v>
      </c>
      <c r="GQ1156" s="3" t="s">
        <v>723</v>
      </c>
      <c r="IA1156" s="3" t="s">
        <v>723</v>
      </c>
      <c r="JC1156" s="3" t="s">
        <v>723</v>
      </c>
      <c r="JD1156" s="3">
        <v>14</v>
      </c>
      <c r="JE1156" s="3">
        <v>11</v>
      </c>
      <c r="JF1156" s="3">
        <v>1</v>
      </c>
      <c r="JG1156" s="3">
        <v>2</v>
      </c>
      <c r="JH1156" s="3" t="s">
        <v>735</v>
      </c>
      <c r="KB1156" s="3" t="s">
        <v>727</v>
      </c>
      <c r="KF1156" s="3" t="s">
        <v>725</v>
      </c>
      <c r="KY1156" s="3" t="s">
        <v>727</v>
      </c>
      <c r="LL1156" s="3" t="s">
        <v>725</v>
      </c>
      <c r="LR1156" s="3" t="s">
        <v>727</v>
      </c>
      <c r="MI1156" s="3" t="s">
        <v>726</v>
      </c>
      <c r="NG1156" s="3" t="s">
        <v>726</v>
      </c>
      <c r="OF1156" s="3" t="s">
        <v>726</v>
      </c>
      <c r="PC1156" s="3" t="s">
        <v>725</v>
      </c>
      <c r="PF1156" s="3" t="s">
        <v>727</v>
      </c>
      <c r="PS1156" s="3" t="s">
        <v>725</v>
      </c>
      <c r="RC1156" s="3" t="s">
        <v>725</v>
      </c>
      <c r="SE1156" s="3" t="s">
        <v>726</v>
      </c>
      <c r="SF1156" s="3">
        <v>6</v>
      </c>
      <c r="SG1156" s="3">
        <v>4</v>
      </c>
      <c r="SH1156" s="3">
        <v>4</v>
      </c>
      <c r="SI1156" s="3">
        <v>3</v>
      </c>
      <c r="SJ1156" s="3" t="s">
        <v>523</v>
      </c>
      <c r="SK1156" s="3" t="s">
        <v>751</v>
      </c>
      <c r="SL1156" s="3" t="s">
        <v>524</v>
      </c>
      <c r="SM1156" s="3" t="s">
        <v>1248</v>
      </c>
      <c r="SN1156" s="3" t="s">
        <v>542</v>
      </c>
      <c r="SO1156" s="3" t="s">
        <v>526</v>
      </c>
      <c r="SP1156" s="3" t="s">
        <v>544</v>
      </c>
    </row>
    <row r="1157" spans="1:510" ht="12.75" x14ac:dyDescent="0.2">
      <c r="A1157" s="2">
        <v>43950.679779085651</v>
      </c>
      <c r="B1157" s="3" t="s">
        <v>507</v>
      </c>
      <c r="C1157" s="3" t="s">
        <v>508</v>
      </c>
      <c r="D1157" s="3" t="s">
        <v>566</v>
      </c>
      <c r="E1157" s="3" t="s">
        <v>1143</v>
      </c>
      <c r="F1157" s="3" t="s">
        <v>528</v>
      </c>
      <c r="G1157" s="3" t="s">
        <v>511</v>
      </c>
      <c r="H1157" s="3" t="s">
        <v>512</v>
      </c>
      <c r="I1157" s="3" t="s">
        <v>556</v>
      </c>
      <c r="J1157" s="3" t="s">
        <v>514</v>
      </c>
      <c r="K1157" s="3"/>
      <c r="M1157" s="3" t="s">
        <v>572</v>
      </c>
      <c r="N1157" s="3" t="s">
        <v>531</v>
      </c>
      <c r="O1157" s="3" t="s">
        <v>518</v>
      </c>
      <c r="P1157" s="3">
        <v>4</v>
      </c>
      <c r="Q1157" s="3" t="s">
        <v>733</v>
      </c>
      <c r="R1157" s="3" t="s">
        <v>1160</v>
      </c>
      <c r="S1157" s="3" t="s">
        <v>519</v>
      </c>
      <c r="T1157" s="3" t="s">
        <v>520</v>
      </c>
      <c r="U1157" s="3" t="s">
        <v>1125</v>
      </c>
      <c r="V1157" s="3" t="s">
        <v>1125</v>
      </c>
      <c r="W1157" s="3" t="s">
        <v>1125</v>
      </c>
      <c r="X1157" s="3" t="s">
        <v>1125</v>
      </c>
      <c r="Y1157" s="3" t="s">
        <v>1125</v>
      </c>
      <c r="AA1157" s="3">
        <v>1310</v>
      </c>
      <c r="AB1157" s="3">
        <v>650</v>
      </c>
      <c r="AC1157" s="3">
        <v>660</v>
      </c>
      <c r="AD1157" s="3" t="s">
        <v>576</v>
      </c>
      <c r="AE1157" s="3" t="s">
        <v>541</v>
      </c>
      <c r="AF1157" s="3" t="s">
        <v>523</v>
      </c>
      <c r="AI1157" s="3" t="s">
        <v>723</v>
      </c>
      <c r="AV1157" s="3" t="s">
        <v>723</v>
      </c>
      <c r="BA1157" s="3" t="s">
        <v>723</v>
      </c>
      <c r="BL1157" s="3" t="s">
        <v>723</v>
      </c>
      <c r="BT1157" s="3" t="s">
        <v>723</v>
      </c>
      <c r="DC1157" s="3" t="s">
        <v>723</v>
      </c>
      <c r="FD1157" s="3" t="s">
        <v>723</v>
      </c>
      <c r="FR1157" s="3" t="s">
        <v>723</v>
      </c>
      <c r="GA1157" s="3" t="s">
        <v>723</v>
      </c>
      <c r="GB1157" s="3" t="s">
        <v>723</v>
      </c>
      <c r="GC1157" s="3" t="s">
        <v>723</v>
      </c>
      <c r="GD1157" s="3" t="s">
        <v>723</v>
      </c>
      <c r="GG1157" s="3" t="s">
        <v>723</v>
      </c>
      <c r="GH1157" s="3" t="s">
        <v>723</v>
      </c>
      <c r="GI1157" s="3" t="s">
        <v>723</v>
      </c>
      <c r="GJ1157" s="3" t="s">
        <v>723</v>
      </c>
      <c r="JD1157" s="3">
        <v>19</v>
      </c>
      <c r="JE1157" s="3">
        <v>13</v>
      </c>
      <c r="JF1157" s="3">
        <v>3</v>
      </c>
      <c r="JG1157" s="3">
        <v>3</v>
      </c>
      <c r="JH1157" s="3" t="s">
        <v>736</v>
      </c>
      <c r="JX1157" s="3" t="s">
        <v>726</v>
      </c>
      <c r="KC1157" s="3" t="s">
        <v>725</v>
      </c>
      <c r="KN1157" s="3" t="s">
        <v>726</v>
      </c>
      <c r="KV1157" s="3" t="s">
        <v>726</v>
      </c>
      <c r="ME1157" s="3" t="s">
        <v>725</v>
      </c>
      <c r="OF1157" s="3" t="s">
        <v>726</v>
      </c>
      <c r="OT1157" s="3" t="s">
        <v>726</v>
      </c>
      <c r="PC1157" s="3" t="s">
        <v>725</v>
      </c>
      <c r="PD1157" s="3" t="s">
        <v>725</v>
      </c>
      <c r="PE1157" s="3" t="s">
        <v>727</v>
      </c>
      <c r="PF1157" s="3" t="s">
        <v>726</v>
      </c>
      <c r="PI1157" s="3" t="s">
        <v>725</v>
      </c>
      <c r="PJ1157" s="3" t="s">
        <v>725</v>
      </c>
      <c r="PK1157" s="3" t="s">
        <v>727</v>
      </c>
      <c r="PL1157" s="3" t="s">
        <v>727</v>
      </c>
      <c r="SF1157" s="3">
        <v>8</v>
      </c>
      <c r="SG1157" s="3">
        <v>7</v>
      </c>
      <c r="SH1157" s="3">
        <v>4</v>
      </c>
      <c r="SI1157" s="3">
        <v>1</v>
      </c>
      <c r="SJ1157" s="3" t="s">
        <v>523</v>
      </c>
      <c r="SK1157" s="3" t="s">
        <v>736</v>
      </c>
      <c r="SL1157" s="3" t="s">
        <v>524</v>
      </c>
      <c r="SM1157" s="3" t="s">
        <v>1248</v>
      </c>
      <c r="SN1157" s="3" t="s">
        <v>535</v>
      </c>
      <c r="SO1157" s="3" t="s">
        <v>543</v>
      </c>
      <c r="SP1157" s="3" t="s">
        <v>527</v>
      </c>
    </row>
    <row r="1158" spans="1:510" ht="12.75" x14ac:dyDescent="0.2">
      <c r="A1158" s="2">
        <v>43950.682899652777</v>
      </c>
      <c r="B1158" s="3" t="s">
        <v>507</v>
      </c>
      <c r="C1158" s="3" t="s">
        <v>508</v>
      </c>
      <c r="D1158" s="3" t="s">
        <v>566</v>
      </c>
      <c r="E1158" s="3" t="s">
        <v>1143</v>
      </c>
      <c r="F1158" s="3" t="s">
        <v>510</v>
      </c>
      <c r="G1158" s="3" t="s">
        <v>511</v>
      </c>
      <c r="H1158" s="3" t="s">
        <v>512</v>
      </c>
      <c r="I1158" s="3" t="s">
        <v>556</v>
      </c>
      <c r="J1158" s="3" t="s">
        <v>514</v>
      </c>
      <c r="K1158" s="3"/>
      <c r="M1158" s="3" t="s">
        <v>572</v>
      </c>
      <c r="N1158" s="3" t="s">
        <v>531</v>
      </c>
      <c r="O1158" s="3" t="s">
        <v>518</v>
      </c>
      <c r="P1158" s="3">
        <v>10</v>
      </c>
      <c r="Q1158" s="3" t="s">
        <v>733</v>
      </c>
      <c r="R1158" s="3" t="s">
        <v>734</v>
      </c>
      <c r="S1158" s="3" t="s">
        <v>519</v>
      </c>
      <c r="T1158" s="3" t="s">
        <v>520</v>
      </c>
      <c r="U1158" s="3" t="s">
        <v>1125</v>
      </c>
      <c r="V1158" s="3" t="s">
        <v>1125</v>
      </c>
      <c r="W1158" s="3" t="s">
        <v>1125</v>
      </c>
      <c r="X1158" s="3" t="s">
        <v>1125</v>
      </c>
      <c r="Y1158" s="3" t="s">
        <v>1125</v>
      </c>
      <c r="AA1158" s="3">
        <v>1290</v>
      </c>
      <c r="AB1158" s="3">
        <v>690</v>
      </c>
      <c r="AC1158" s="3">
        <v>600</v>
      </c>
      <c r="AD1158" s="3" t="s">
        <v>586</v>
      </c>
      <c r="AE1158" s="3" t="s">
        <v>541</v>
      </c>
      <c r="AF1158" s="3" t="s">
        <v>523</v>
      </c>
      <c r="JD1158" s="3">
        <v>4</v>
      </c>
      <c r="JE1158" s="3" t="s">
        <v>730</v>
      </c>
      <c r="JF1158" s="3">
        <v>2</v>
      </c>
      <c r="JG1158" s="3">
        <v>2</v>
      </c>
      <c r="NQ1158" s="3" t="s">
        <v>725</v>
      </c>
      <c r="SF1158" s="3">
        <v>4</v>
      </c>
      <c r="SG1158" s="3">
        <v>0</v>
      </c>
      <c r="SH1158" s="3">
        <v>0</v>
      </c>
      <c r="SI1158" s="3">
        <v>0</v>
      </c>
      <c r="SJ1158" s="3" t="s">
        <v>524</v>
      </c>
      <c r="SK1158" s="3" t="s">
        <v>749</v>
      </c>
      <c r="SL1158" s="3" t="s">
        <v>524</v>
      </c>
      <c r="SM1158" s="3" t="s">
        <v>1249</v>
      </c>
      <c r="SN1158" s="3" t="s">
        <v>570</v>
      </c>
      <c r="SO1158" s="3" t="s">
        <v>526</v>
      </c>
      <c r="SP1158" s="3" t="s">
        <v>549</v>
      </c>
    </row>
    <row r="1159" spans="1:510" ht="12.75" x14ac:dyDescent="0.2">
      <c r="A1159" s="2">
        <v>43950.683812442134</v>
      </c>
      <c r="B1159" s="3" t="s">
        <v>507</v>
      </c>
      <c r="C1159" s="3" t="s">
        <v>508</v>
      </c>
      <c r="D1159" s="3" t="s">
        <v>566</v>
      </c>
      <c r="E1159" s="3" t="s">
        <v>1127</v>
      </c>
      <c r="F1159" s="3" t="s">
        <v>510</v>
      </c>
      <c r="G1159" s="3" t="s">
        <v>511</v>
      </c>
      <c r="H1159" s="3" t="s">
        <v>512</v>
      </c>
      <c r="I1159" s="3" t="s">
        <v>513</v>
      </c>
      <c r="J1159" s="3" t="s">
        <v>514</v>
      </c>
      <c r="K1159" s="3"/>
      <c r="M1159" s="3" t="s">
        <v>516</v>
      </c>
      <c r="N1159" s="3" t="s">
        <v>517</v>
      </c>
      <c r="O1159" s="3" t="s">
        <v>605</v>
      </c>
      <c r="P1159" s="3">
        <v>5</v>
      </c>
      <c r="Q1159" s="3" t="s">
        <v>733</v>
      </c>
      <c r="R1159" s="3" t="s">
        <v>1125</v>
      </c>
      <c r="S1159" s="3" t="s">
        <v>519</v>
      </c>
      <c r="T1159" s="3" t="s">
        <v>533</v>
      </c>
      <c r="U1159" s="3">
        <v>26</v>
      </c>
      <c r="V1159" s="3">
        <v>29</v>
      </c>
      <c r="W1159" s="3">
        <v>23</v>
      </c>
      <c r="X1159" s="3">
        <v>27</v>
      </c>
      <c r="Y1159" s="3">
        <v>24</v>
      </c>
      <c r="Z1159" s="3" t="s">
        <v>534</v>
      </c>
      <c r="AA1159" s="3" t="s">
        <v>1168</v>
      </c>
      <c r="AB1159" s="3" t="s">
        <v>1203</v>
      </c>
      <c r="AC1159" s="3" t="s">
        <v>1227</v>
      </c>
      <c r="AD1159" s="3" t="s">
        <v>576</v>
      </c>
      <c r="AE1159" s="3" t="s">
        <v>541</v>
      </c>
      <c r="AF1159" s="3" t="s">
        <v>523</v>
      </c>
      <c r="AT1159" s="3" t="s">
        <v>723</v>
      </c>
      <c r="AW1159" s="3" t="s">
        <v>723</v>
      </c>
      <c r="CZ1159" s="3" t="s">
        <v>723</v>
      </c>
      <c r="DF1159" s="3" t="s">
        <v>723</v>
      </c>
      <c r="DW1159" s="3" t="s">
        <v>723</v>
      </c>
      <c r="EU1159" s="3" t="s">
        <v>723</v>
      </c>
      <c r="HT1159" s="3" t="s">
        <v>723</v>
      </c>
      <c r="IK1159" s="3" t="s">
        <v>723</v>
      </c>
      <c r="IS1159" s="3" t="s">
        <v>723</v>
      </c>
      <c r="IZ1159" s="3" t="s">
        <v>723</v>
      </c>
      <c r="JD1159" s="3">
        <v>12</v>
      </c>
      <c r="JE1159" s="3">
        <v>9</v>
      </c>
      <c r="JF1159" s="3">
        <v>1</v>
      </c>
      <c r="JG1159" s="3">
        <v>2</v>
      </c>
      <c r="JH1159" s="3" t="s">
        <v>814</v>
      </c>
      <c r="JV1159" s="3" t="s">
        <v>725</v>
      </c>
      <c r="JY1159" s="3" t="s">
        <v>727</v>
      </c>
      <c r="MB1159" s="3" t="s">
        <v>725</v>
      </c>
      <c r="MH1159" s="3" t="s">
        <v>725</v>
      </c>
      <c r="MY1159" s="3" t="s">
        <v>725</v>
      </c>
      <c r="NW1159" s="3" t="s">
        <v>726</v>
      </c>
      <c r="QV1159" s="3" t="s">
        <v>725</v>
      </c>
      <c r="RM1159" s="3" t="s">
        <v>726</v>
      </c>
      <c r="RU1159" s="3" t="s">
        <v>725</v>
      </c>
      <c r="SB1159" s="3" t="s">
        <v>726</v>
      </c>
      <c r="SF1159" s="3">
        <v>8</v>
      </c>
      <c r="SG1159" s="3">
        <v>3</v>
      </c>
      <c r="SH1159" s="3">
        <v>1</v>
      </c>
      <c r="SI1159" s="3">
        <v>5</v>
      </c>
      <c r="SJ1159" s="3" t="s">
        <v>523</v>
      </c>
      <c r="SK1159" s="3" t="s">
        <v>895</v>
      </c>
      <c r="SL1159" s="3" t="s">
        <v>524</v>
      </c>
      <c r="SM1159" s="3" t="s">
        <v>1250</v>
      </c>
      <c r="SN1159" s="4">
        <v>0</v>
      </c>
      <c r="SO1159" s="3" t="s">
        <v>554</v>
      </c>
      <c r="SP1159" s="3" t="s">
        <v>527</v>
      </c>
    </row>
    <row r="1160" spans="1:510" ht="12.75" x14ac:dyDescent="0.2">
      <c r="A1160" s="2">
        <v>43950.684513020838</v>
      </c>
      <c r="B1160" s="3" t="s">
        <v>507</v>
      </c>
      <c r="C1160" s="3" t="s">
        <v>508</v>
      </c>
      <c r="D1160" s="3" t="s">
        <v>509</v>
      </c>
      <c r="E1160" s="3" t="s">
        <v>1143</v>
      </c>
      <c r="F1160" s="3" t="s">
        <v>528</v>
      </c>
      <c r="G1160" s="3" t="s">
        <v>511</v>
      </c>
      <c r="H1160" s="3" t="s">
        <v>574</v>
      </c>
      <c r="I1160" s="3" t="s">
        <v>585</v>
      </c>
      <c r="J1160" s="3" t="s">
        <v>514</v>
      </c>
      <c r="K1160" s="3"/>
      <c r="M1160" s="3" t="s">
        <v>516</v>
      </c>
      <c r="N1160" s="3" t="s">
        <v>539</v>
      </c>
      <c r="O1160" s="3" t="s">
        <v>518</v>
      </c>
      <c r="P1160" s="3">
        <v>7</v>
      </c>
      <c r="Q1160" s="3" t="s">
        <v>733</v>
      </c>
      <c r="R1160" s="3" t="s">
        <v>734</v>
      </c>
      <c r="S1160" s="3" t="s">
        <v>519</v>
      </c>
      <c r="T1160" s="3" t="s">
        <v>533</v>
      </c>
      <c r="U1160" s="3">
        <v>35</v>
      </c>
      <c r="V1160" s="3">
        <v>34</v>
      </c>
      <c r="W1160" s="3">
        <v>35</v>
      </c>
      <c r="X1160" s="3">
        <v>36</v>
      </c>
      <c r="Y1160" s="3">
        <v>33</v>
      </c>
      <c r="Z1160" s="3" t="s">
        <v>534</v>
      </c>
      <c r="AA1160" s="3">
        <v>1500</v>
      </c>
      <c r="AB1160" s="3">
        <v>720</v>
      </c>
      <c r="AC1160" s="3">
        <v>780</v>
      </c>
      <c r="AD1160" s="3" t="s">
        <v>564</v>
      </c>
      <c r="AE1160" s="3" t="s">
        <v>541</v>
      </c>
      <c r="AF1160" s="3" t="s">
        <v>523</v>
      </c>
      <c r="AQ1160" s="3" t="s">
        <v>723</v>
      </c>
      <c r="BA1160" s="3" t="s">
        <v>723</v>
      </c>
      <c r="BR1160" s="3" t="s">
        <v>723</v>
      </c>
      <c r="CX1160" s="3" t="s">
        <v>723</v>
      </c>
      <c r="DT1160" s="3" t="s">
        <v>723</v>
      </c>
      <c r="EB1160" s="3" t="s">
        <v>723</v>
      </c>
      <c r="EQ1160" s="3" t="s">
        <v>723</v>
      </c>
      <c r="ER1160" s="3" t="s">
        <v>723</v>
      </c>
      <c r="ES1160" s="3" t="s">
        <v>723</v>
      </c>
      <c r="FD1160" s="3" t="s">
        <v>723</v>
      </c>
      <c r="GA1160" s="3" t="s">
        <v>723</v>
      </c>
      <c r="GB1160" s="3" t="s">
        <v>723</v>
      </c>
      <c r="GC1160" s="3" t="s">
        <v>723</v>
      </c>
      <c r="GD1160" s="3" t="s">
        <v>723</v>
      </c>
      <c r="GG1160" s="3" t="s">
        <v>723</v>
      </c>
      <c r="GH1160" s="3" t="s">
        <v>723</v>
      </c>
      <c r="GI1160" s="3" t="s">
        <v>723</v>
      </c>
      <c r="HL1160" s="3" t="s">
        <v>723</v>
      </c>
      <c r="HY1160" s="3" t="s">
        <v>723</v>
      </c>
      <c r="IJ1160" s="3" t="s">
        <v>723</v>
      </c>
      <c r="IT1160" s="3" t="s">
        <v>723</v>
      </c>
      <c r="JC1160" s="3" t="s">
        <v>729</v>
      </c>
      <c r="JD1160" s="3">
        <v>22</v>
      </c>
      <c r="JE1160" s="3">
        <v>11</v>
      </c>
      <c r="JF1160" s="3">
        <v>4</v>
      </c>
      <c r="JG1160" s="3">
        <v>7</v>
      </c>
      <c r="JH1160" s="3" t="s">
        <v>765</v>
      </c>
      <c r="JS1160" s="3" t="s">
        <v>725</v>
      </c>
      <c r="KC1160" s="3" t="s">
        <v>725</v>
      </c>
      <c r="KT1160" s="3" t="s">
        <v>727</v>
      </c>
      <c r="LZ1160" s="3" t="s">
        <v>726</v>
      </c>
      <c r="MV1160" s="3" t="s">
        <v>726</v>
      </c>
      <c r="ND1160" s="3" t="s">
        <v>725</v>
      </c>
      <c r="NS1160" s="3" t="s">
        <v>725</v>
      </c>
      <c r="NT1160" s="3" t="s">
        <v>725</v>
      </c>
      <c r="NU1160" s="3" t="s">
        <v>725</v>
      </c>
      <c r="OF1160" s="3" t="s">
        <v>726</v>
      </c>
      <c r="PC1160" s="3" t="s">
        <v>725</v>
      </c>
      <c r="PD1160" s="3" t="s">
        <v>725</v>
      </c>
      <c r="PE1160" s="3" t="s">
        <v>725</v>
      </c>
      <c r="PF1160" s="3" t="s">
        <v>725</v>
      </c>
      <c r="PI1160" s="3" t="s">
        <v>725</v>
      </c>
      <c r="PJ1160" s="3" t="s">
        <v>725</v>
      </c>
      <c r="PK1160" s="3" t="s">
        <v>725</v>
      </c>
      <c r="QN1160" s="3" t="s">
        <v>727</v>
      </c>
      <c r="RA1160" s="3" t="s">
        <v>725</v>
      </c>
      <c r="RL1160" s="3" t="s">
        <v>725</v>
      </c>
      <c r="RV1160" s="3" t="s">
        <v>727</v>
      </c>
      <c r="SE1160" s="3" t="s">
        <v>726</v>
      </c>
      <c r="SF1160" s="3">
        <v>15</v>
      </c>
      <c r="SG1160" s="3">
        <v>4</v>
      </c>
      <c r="SH1160" s="3">
        <v>3</v>
      </c>
      <c r="SI1160" s="3">
        <v>4</v>
      </c>
      <c r="SJ1160" s="3" t="s">
        <v>523</v>
      </c>
      <c r="SK1160" s="3" t="s">
        <v>795</v>
      </c>
      <c r="SL1160" s="3" t="s">
        <v>524</v>
      </c>
      <c r="SM1160" s="3" t="s">
        <v>1250</v>
      </c>
      <c r="SN1160" s="3" t="s">
        <v>525</v>
      </c>
      <c r="SO1160" s="3" t="s">
        <v>526</v>
      </c>
      <c r="SP1160" s="3" t="s">
        <v>544</v>
      </c>
    </row>
    <row r="1161" spans="1:510" ht="12.75" x14ac:dyDescent="0.2">
      <c r="A1161" s="2">
        <v>43950.684751215274</v>
      </c>
      <c r="B1161" s="3" t="s">
        <v>507</v>
      </c>
      <c r="C1161" s="3" t="s">
        <v>759</v>
      </c>
      <c r="D1161" s="3" t="s">
        <v>566</v>
      </c>
      <c r="E1161" s="3" t="s">
        <v>1143</v>
      </c>
      <c r="F1161" s="3" t="s">
        <v>528</v>
      </c>
      <c r="G1161" s="3" t="s">
        <v>511</v>
      </c>
      <c r="H1161" s="3" t="s">
        <v>567</v>
      </c>
      <c r="I1161" s="3" t="s">
        <v>585</v>
      </c>
      <c r="J1161" s="3" t="s">
        <v>557</v>
      </c>
      <c r="K1161" s="3" t="s">
        <v>882</v>
      </c>
      <c r="L1161" s="3" t="s">
        <v>787</v>
      </c>
      <c r="M1161" s="3" t="s">
        <v>1125</v>
      </c>
      <c r="N1161" s="3" t="s">
        <v>517</v>
      </c>
      <c r="O1161" s="3" t="s">
        <v>518</v>
      </c>
      <c r="P1161" s="3">
        <v>5</v>
      </c>
      <c r="Q1161" s="3" t="s">
        <v>733</v>
      </c>
      <c r="R1161" s="3" t="s">
        <v>1125</v>
      </c>
      <c r="S1161" s="3" t="s">
        <v>519</v>
      </c>
      <c r="T1161" s="3" t="s">
        <v>520</v>
      </c>
      <c r="U1161" s="3" t="s">
        <v>1125</v>
      </c>
      <c r="V1161" s="3" t="s">
        <v>1125</v>
      </c>
      <c r="W1161" s="3" t="s">
        <v>1125</v>
      </c>
      <c r="X1161" s="3" t="s">
        <v>1125</v>
      </c>
      <c r="Y1161" s="3" t="s">
        <v>1125</v>
      </c>
      <c r="AA1161" s="3">
        <v>1530</v>
      </c>
      <c r="AB1161" s="3">
        <v>740</v>
      </c>
      <c r="AC1161" s="3">
        <v>790</v>
      </c>
      <c r="AD1161" s="3" t="s">
        <v>564</v>
      </c>
      <c r="AE1161" s="3" t="s">
        <v>548</v>
      </c>
      <c r="AF1161" s="3" t="s">
        <v>523</v>
      </c>
      <c r="BE1161" s="3" t="s">
        <v>723</v>
      </c>
      <c r="BK1161" s="3" t="s">
        <v>723</v>
      </c>
      <c r="BT1161" s="3" t="s">
        <v>723</v>
      </c>
      <c r="CM1161" s="3" t="s">
        <v>723</v>
      </c>
      <c r="CP1161" s="3" t="s">
        <v>723</v>
      </c>
      <c r="EX1161" s="3" t="s">
        <v>723</v>
      </c>
      <c r="IJ1161" s="3" t="s">
        <v>723</v>
      </c>
      <c r="JC1161" s="3" t="s">
        <v>723</v>
      </c>
      <c r="JD1161" s="3">
        <v>5</v>
      </c>
      <c r="JE1161" s="3">
        <v>5</v>
      </c>
      <c r="JF1161" s="3" t="s">
        <v>730</v>
      </c>
      <c r="JG1161" s="3" t="s">
        <v>730</v>
      </c>
      <c r="JH1161" s="3" t="s">
        <v>746</v>
      </c>
      <c r="KG1161" s="3" t="s">
        <v>726</v>
      </c>
      <c r="KM1161" s="3" t="s">
        <v>726</v>
      </c>
      <c r="KV1161" s="3" t="s">
        <v>726</v>
      </c>
      <c r="LO1161" s="3" t="s">
        <v>726</v>
      </c>
      <c r="LR1161" s="3" t="s">
        <v>725</v>
      </c>
      <c r="RL1161" s="3" t="s">
        <v>726</v>
      </c>
      <c r="SE1161" s="3" t="s">
        <v>726</v>
      </c>
      <c r="SF1161" s="3">
        <v>1</v>
      </c>
      <c r="SG1161" s="3">
        <v>4</v>
      </c>
      <c r="SH1161" s="3">
        <v>0</v>
      </c>
      <c r="SI1161" s="3">
        <v>1</v>
      </c>
      <c r="SJ1161" s="3" t="s">
        <v>524</v>
      </c>
      <c r="SK1161" s="3" t="s">
        <v>740</v>
      </c>
      <c r="SL1161" s="3" t="s">
        <v>524</v>
      </c>
      <c r="SM1161" s="3" t="s">
        <v>1247</v>
      </c>
      <c r="SN1161" s="4">
        <v>0</v>
      </c>
      <c r="SO1161" s="3" t="s">
        <v>543</v>
      </c>
      <c r="SP1161" s="3" t="s">
        <v>527</v>
      </c>
    </row>
    <row r="1162" spans="1:510" ht="12.75" x14ac:dyDescent="0.2">
      <c r="A1162" s="2">
        <v>43950.686380312502</v>
      </c>
      <c r="B1162" s="3" t="s">
        <v>507</v>
      </c>
      <c r="C1162" s="3" t="s">
        <v>508</v>
      </c>
      <c r="D1162" s="3" t="s">
        <v>1132</v>
      </c>
      <c r="E1162" s="3" t="s">
        <v>1143</v>
      </c>
      <c r="F1162" s="3" t="s">
        <v>528</v>
      </c>
      <c r="G1162" s="3" t="s">
        <v>756</v>
      </c>
      <c r="H1162" s="3" t="s">
        <v>512</v>
      </c>
      <c r="I1162" s="3" t="s">
        <v>513</v>
      </c>
      <c r="J1162" s="3" t="s">
        <v>514</v>
      </c>
      <c r="K1162" s="3"/>
      <c r="M1162" s="3" t="s">
        <v>516</v>
      </c>
      <c r="N1162" s="3" t="s">
        <v>578</v>
      </c>
      <c r="O1162" s="3" t="s">
        <v>518</v>
      </c>
      <c r="P1162" s="3">
        <v>1</v>
      </c>
      <c r="Q1162" s="3" t="s">
        <v>733</v>
      </c>
      <c r="R1162" s="3" t="s">
        <v>1125</v>
      </c>
      <c r="S1162" s="3" t="s">
        <v>519</v>
      </c>
      <c r="T1162" s="3" t="s">
        <v>533</v>
      </c>
      <c r="U1162" s="3">
        <v>34</v>
      </c>
      <c r="V1162" s="3">
        <v>34</v>
      </c>
      <c r="W1162" s="3">
        <v>34</v>
      </c>
      <c r="X1162" s="3">
        <v>33</v>
      </c>
      <c r="Y1162" s="3">
        <v>33</v>
      </c>
      <c r="Z1162" s="3" t="s">
        <v>534</v>
      </c>
      <c r="AA1162" s="3">
        <v>1520</v>
      </c>
      <c r="AB1162" s="3">
        <v>730</v>
      </c>
      <c r="AC1162" s="3">
        <v>790</v>
      </c>
      <c r="AD1162" s="3" t="s">
        <v>564</v>
      </c>
      <c r="AE1162" s="3" t="s">
        <v>548</v>
      </c>
      <c r="AF1162" s="3" t="s">
        <v>523</v>
      </c>
      <c r="AH1162" s="3" t="s">
        <v>723</v>
      </c>
      <c r="AV1162" s="3" t="s">
        <v>723</v>
      </c>
      <c r="BC1162" s="3" t="s">
        <v>723</v>
      </c>
      <c r="BR1162" s="3" t="s">
        <v>723</v>
      </c>
      <c r="BS1162" s="3" t="s">
        <v>723</v>
      </c>
      <c r="BT1162" s="3" t="s">
        <v>723</v>
      </c>
      <c r="BW1162" s="3" t="s">
        <v>723</v>
      </c>
      <c r="CM1162" s="3" t="s">
        <v>723</v>
      </c>
      <c r="CP1162" s="3" t="s">
        <v>723</v>
      </c>
      <c r="DS1162" s="3" t="s">
        <v>723</v>
      </c>
      <c r="DT1162" s="3" t="s">
        <v>723</v>
      </c>
      <c r="EE1162" s="3" t="s">
        <v>723</v>
      </c>
      <c r="EL1162" s="3" t="s">
        <v>723</v>
      </c>
      <c r="GJ1162" s="3" t="s">
        <v>729</v>
      </c>
      <c r="HO1162" s="3" t="s">
        <v>723</v>
      </c>
      <c r="HP1162" s="3" t="s">
        <v>723</v>
      </c>
      <c r="IA1162" s="3" t="s">
        <v>723</v>
      </c>
      <c r="IB1162" s="3" t="s">
        <v>723</v>
      </c>
      <c r="IG1162" s="3" t="s">
        <v>723</v>
      </c>
      <c r="IJ1162" s="3" t="s">
        <v>723</v>
      </c>
      <c r="IZ1162" s="3" t="s">
        <v>723</v>
      </c>
      <c r="JC1162" s="3" t="s">
        <v>723</v>
      </c>
      <c r="JD1162" s="3" t="s">
        <v>762</v>
      </c>
      <c r="JE1162" s="3">
        <v>18</v>
      </c>
      <c r="JF1162" s="3">
        <v>7</v>
      </c>
      <c r="JG1162" s="3">
        <v>5</v>
      </c>
      <c r="JH1162" s="3" t="s">
        <v>748</v>
      </c>
      <c r="JJ1162" s="3" t="s">
        <v>725</v>
      </c>
      <c r="PL1162" s="3" t="s">
        <v>725</v>
      </c>
      <c r="QR1162" s="3" t="s">
        <v>725</v>
      </c>
      <c r="RC1162" s="3" t="s">
        <v>725</v>
      </c>
      <c r="RI1162" s="3" t="s">
        <v>725</v>
      </c>
      <c r="SF1162" s="3">
        <v>8</v>
      </c>
      <c r="SG1162" s="3">
        <v>0</v>
      </c>
      <c r="SH1162" s="3">
        <v>0</v>
      </c>
      <c r="SI1162" s="3">
        <v>2</v>
      </c>
      <c r="SJ1162" s="3" t="s">
        <v>524</v>
      </c>
      <c r="SK1162" s="3" t="s">
        <v>748</v>
      </c>
      <c r="SL1162" s="3" t="s">
        <v>524</v>
      </c>
      <c r="SM1162" s="3" t="s">
        <v>1249</v>
      </c>
      <c r="SN1162" s="3" t="s">
        <v>570</v>
      </c>
      <c r="SO1162" s="3" t="s">
        <v>543</v>
      </c>
      <c r="SP1162" s="3" t="s">
        <v>561</v>
      </c>
    </row>
    <row r="1163" spans="1:510" ht="12.75" x14ac:dyDescent="0.2">
      <c r="A1163" s="2">
        <v>43950.690228981483</v>
      </c>
      <c r="B1163" s="3" t="s">
        <v>507</v>
      </c>
      <c r="C1163" s="3" t="s">
        <v>508</v>
      </c>
      <c r="D1163" s="3" t="s">
        <v>509</v>
      </c>
      <c r="E1163" s="3" t="s">
        <v>1143</v>
      </c>
      <c r="F1163" s="3" t="s">
        <v>528</v>
      </c>
      <c r="G1163" s="3" t="s">
        <v>511</v>
      </c>
      <c r="H1163" s="3" t="s">
        <v>512</v>
      </c>
      <c r="I1163" s="3" t="s">
        <v>513</v>
      </c>
      <c r="J1163" s="3" t="s">
        <v>514</v>
      </c>
      <c r="K1163" s="3"/>
      <c r="M1163" s="3" t="s">
        <v>516</v>
      </c>
      <c r="N1163" s="3" t="s">
        <v>578</v>
      </c>
      <c r="O1163" s="3" t="s">
        <v>580</v>
      </c>
      <c r="P1163" s="3">
        <v>5</v>
      </c>
      <c r="Q1163" s="3">
        <v>4</v>
      </c>
      <c r="R1163" s="3" t="s">
        <v>1125</v>
      </c>
      <c r="S1163" s="3" t="s">
        <v>519</v>
      </c>
      <c r="T1163" s="3" t="s">
        <v>533</v>
      </c>
      <c r="U1163" s="3">
        <v>28</v>
      </c>
      <c r="V1163" s="3">
        <v>34</v>
      </c>
      <c r="W1163" s="3">
        <v>27</v>
      </c>
      <c r="X1163" s="3">
        <v>29</v>
      </c>
      <c r="Y1163" s="3">
        <v>24</v>
      </c>
      <c r="Z1163" s="3" t="s">
        <v>534</v>
      </c>
      <c r="AA1163" s="3">
        <v>1460</v>
      </c>
      <c r="AB1163" s="3">
        <v>730</v>
      </c>
      <c r="AC1163" s="3">
        <v>730</v>
      </c>
      <c r="AD1163" s="3" t="s">
        <v>576</v>
      </c>
      <c r="AE1163" s="3" t="s">
        <v>541</v>
      </c>
      <c r="AF1163" s="3" t="s">
        <v>523</v>
      </c>
      <c r="AR1163" s="3" t="s">
        <v>723</v>
      </c>
      <c r="BS1163" s="3" t="s">
        <v>723</v>
      </c>
      <c r="DQ1163" s="3" t="s">
        <v>723</v>
      </c>
      <c r="DU1163" s="3" t="s">
        <v>723</v>
      </c>
      <c r="EL1163" s="3" t="s">
        <v>723</v>
      </c>
      <c r="EO1163" s="3" t="s">
        <v>723</v>
      </c>
      <c r="FN1163" s="3" t="s">
        <v>723</v>
      </c>
      <c r="GJ1163" s="3" t="s">
        <v>723</v>
      </c>
      <c r="HB1163" s="3" t="s">
        <v>723</v>
      </c>
      <c r="HL1163" s="3" t="s">
        <v>723</v>
      </c>
      <c r="HP1163" s="3" t="s">
        <v>723</v>
      </c>
      <c r="HT1163" s="3" t="s">
        <v>723</v>
      </c>
      <c r="HY1163" s="3" t="s">
        <v>723</v>
      </c>
      <c r="JD1163" s="3">
        <v>12</v>
      </c>
      <c r="JE1163" s="3">
        <v>9</v>
      </c>
      <c r="JF1163" s="3">
        <v>2</v>
      </c>
      <c r="JG1163" s="3">
        <v>1</v>
      </c>
      <c r="JH1163" s="3" t="s">
        <v>779</v>
      </c>
      <c r="JT1163" s="3" t="s">
        <v>727</v>
      </c>
      <c r="KU1163" s="3" t="s">
        <v>726</v>
      </c>
      <c r="LW1163" s="3" t="s">
        <v>725</v>
      </c>
      <c r="MS1163" s="3" t="s">
        <v>726</v>
      </c>
      <c r="NN1163" s="3" t="s">
        <v>726</v>
      </c>
      <c r="NQ1163" s="3" t="s">
        <v>725</v>
      </c>
      <c r="OP1163" s="3" t="s">
        <v>725</v>
      </c>
      <c r="PL1163" s="3" t="s">
        <v>726</v>
      </c>
      <c r="QD1163" s="3" t="s">
        <v>727</v>
      </c>
      <c r="QN1163" s="3" t="s">
        <v>727</v>
      </c>
      <c r="QR1163" s="3" t="s">
        <v>725</v>
      </c>
      <c r="QV1163" s="3" t="s">
        <v>725</v>
      </c>
      <c r="RA1163" s="3" t="s">
        <v>725</v>
      </c>
      <c r="SF1163" s="3">
        <v>6</v>
      </c>
      <c r="SG1163" s="3">
        <v>4</v>
      </c>
      <c r="SH1163" s="3">
        <v>3</v>
      </c>
      <c r="SI1163" s="3">
        <v>2</v>
      </c>
      <c r="SJ1163" s="3" t="s">
        <v>523</v>
      </c>
      <c r="SK1163" s="3" t="s">
        <v>779</v>
      </c>
      <c r="SL1163" s="3" t="s">
        <v>524</v>
      </c>
      <c r="SM1163" s="3" t="s">
        <v>1254</v>
      </c>
      <c r="SN1163" s="3" t="s">
        <v>542</v>
      </c>
      <c r="SO1163" s="3" t="s">
        <v>543</v>
      </c>
      <c r="SP1163" s="3" t="s">
        <v>544</v>
      </c>
    </row>
    <row r="1164" spans="1:510" ht="12.75" x14ac:dyDescent="0.2">
      <c r="A1164" s="2">
        <v>43950.692530439817</v>
      </c>
      <c r="B1164" s="3" t="s">
        <v>507</v>
      </c>
      <c r="C1164" s="3" t="s">
        <v>508</v>
      </c>
      <c r="D1164" s="3" t="s">
        <v>566</v>
      </c>
      <c r="E1164" s="3" t="s">
        <v>1143</v>
      </c>
      <c r="F1164" s="3" t="s">
        <v>510</v>
      </c>
      <c r="G1164" s="3" t="s">
        <v>579</v>
      </c>
      <c r="H1164" s="3" t="s">
        <v>512</v>
      </c>
      <c r="I1164" s="3" t="s">
        <v>513</v>
      </c>
      <c r="J1164" s="3" t="s">
        <v>514</v>
      </c>
      <c r="K1164" s="3"/>
      <c r="M1164" s="3" t="s">
        <v>572</v>
      </c>
      <c r="N1164" s="3" t="s">
        <v>578</v>
      </c>
      <c r="O1164" s="3" t="s">
        <v>518</v>
      </c>
      <c r="P1164" s="3">
        <v>9</v>
      </c>
      <c r="Q1164" s="3" t="s">
        <v>733</v>
      </c>
      <c r="R1164" s="3" t="s">
        <v>734</v>
      </c>
      <c r="S1164" s="3" t="s">
        <v>519</v>
      </c>
      <c r="T1164" s="3" t="s">
        <v>533</v>
      </c>
      <c r="U1164" s="3">
        <v>33</v>
      </c>
      <c r="V1164" s="3">
        <v>36</v>
      </c>
      <c r="W1164" s="3">
        <v>29</v>
      </c>
      <c r="X1164" s="3">
        <v>35</v>
      </c>
      <c r="Y1164" s="3">
        <v>33</v>
      </c>
      <c r="Z1164" s="3" t="s">
        <v>553</v>
      </c>
      <c r="AA1164" s="6" t="s">
        <v>1125</v>
      </c>
      <c r="AG1164" s="3" t="s">
        <v>723</v>
      </c>
      <c r="AL1164" s="3" t="s">
        <v>729</v>
      </c>
      <c r="AR1164" s="3" t="s">
        <v>723</v>
      </c>
      <c r="BB1164" s="3" t="s">
        <v>723</v>
      </c>
      <c r="CF1164" s="3" t="s">
        <v>729</v>
      </c>
      <c r="CH1164" s="3" t="s">
        <v>723</v>
      </c>
      <c r="DQ1164" s="3" t="s">
        <v>723</v>
      </c>
      <c r="DS1164" s="3" t="s">
        <v>723</v>
      </c>
      <c r="FR1164" s="3" t="s">
        <v>723</v>
      </c>
      <c r="GD1164" s="3" t="s">
        <v>723</v>
      </c>
      <c r="GJ1164" s="3" t="s">
        <v>723</v>
      </c>
      <c r="JD1164" s="3">
        <v>10</v>
      </c>
      <c r="JE1164" s="3">
        <v>4</v>
      </c>
      <c r="JF1164" s="3">
        <v>3</v>
      </c>
      <c r="JG1164" s="3">
        <v>3</v>
      </c>
      <c r="JH1164" s="3" t="s">
        <v>802</v>
      </c>
      <c r="JI1164" s="3" t="s">
        <v>725</v>
      </c>
      <c r="JN1164" s="3" t="s">
        <v>726</v>
      </c>
      <c r="JT1164" s="3" t="s">
        <v>727</v>
      </c>
      <c r="LH1164" s="3" t="s">
        <v>725</v>
      </c>
      <c r="LJ1164" s="3" t="s">
        <v>725</v>
      </c>
      <c r="MS1164" s="3" t="s">
        <v>727</v>
      </c>
      <c r="MU1164" s="3" t="s">
        <v>727</v>
      </c>
      <c r="OT1164" s="3" t="s">
        <v>726</v>
      </c>
      <c r="PF1164" s="3" t="s">
        <v>727</v>
      </c>
      <c r="PL1164" s="3" t="s">
        <v>726</v>
      </c>
      <c r="SF1164" s="3">
        <v>3</v>
      </c>
      <c r="SG1164" s="3">
        <v>3</v>
      </c>
      <c r="SH1164" s="3">
        <v>4</v>
      </c>
      <c r="SI1164" s="3">
        <v>0</v>
      </c>
      <c r="SJ1164" s="3" t="s">
        <v>523</v>
      </c>
      <c r="SK1164" s="3" t="s">
        <v>822</v>
      </c>
      <c r="SL1164" s="3" t="s">
        <v>524</v>
      </c>
      <c r="SM1164" s="3" t="s">
        <v>1249</v>
      </c>
      <c r="SN1164" s="3" t="s">
        <v>570</v>
      </c>
      <c r="SO1164" s="3" t="s">
        <v>543</v>
      </c>
      <c r="SP1164" s="3" t="s">
        <v>561</v>
      </c>
    </row>
    <row r="1165" spans="1:510" ht="12.75" x14ac:dyDescent="0.2">
      <c r="A1165" s="2">
        <v>43950.693176863424</v>
      </c>
      <c r="B1165" s="3" t="s">
        <v>507</v>
      </c>
      <c r="C1165" s="3" t="s">
        <v>508</v>
      </c>
      <c r="D1165" s="3" t="s">
        <v>566</v>
      </c>
      <c r="E1165" s="3" t="s">
        <v>1143</v>
      </c>
      <c r="F1165" s="3" t="s">
        <v>528</v>
      </c>
      <c r="G1165" s="3" t="s">
        <v>511</v>
      </c>
      <c r="H1165" s="3" t="s">
        <v>512</v>
      </c>
      <c r="I1165" s="3" t="s">
        <v>529</v>
      </c>
      <c r="J1165" s="3" t="s">
        <v>514</v>
      </c>
      <c r="K1165" s="3"/>
      <c r="M1165" s="3" t="s">
        <v>572</v>
      </c>
      <c r="N1165" s="3" t="s">
        <v>539</v>
      </c>
      <c r="O1165" s="3" t="s">
        <v>518</v>
      </c>
      <c r="P1165" s="3">
        <v>5</v>
      </c>
      <c r="Q1165" s="3">
        <v>4</v>
      </c>
      <c r="R1165" s="3" t="s">
        <v>734</v>
      </c>
      <c r="S1165" s="3" t="s">
        <v>592</v>
      </c>
      <c r="T1165" s="3" t="s">
        <v>520</v>
      </c>
      <c r="U1165" s="3" t="s">
        <v>1125</v>
      </c>
      <c r="V1165" s="3" t="s">
        <v>1125</v>
      </c>
      <c r="W1165" s="3" t="s">
        <v>1125</v>
      </c>
      <c r="X1165" s="3" t="s">
        <v>1125</v>
      </c>
      <c r="Y1165" s="3" t="s">
        <v>1125</v>
      </c>
      <c r="AA1165" s="3">
        <v>1530</v>
      </c>
      <c r="AB1165" s="3">
        <v>730</v>
      </c>
      <c r="AC1165" s="3">
        <v>800</v>
      </c>
      <c r="AD1165" s="3" t="s">
        <v>540</v>
      </c>
      <c r="AE1165" s="3" t="s">
        <v>541</v>
      </c>
      <c r="AF1165" s="3" t="s">
        <v>523</v>
      </c>
      <c r="BA1165" s="3" t="s">
        <v>723</v>
      </c>
      <c r="BP1165" s="3" t="s">
        <v>723</v>
      </c>
      <c r="BS1165" s="3" t="s">
        <v>723</v>
      </c>
      <c r="CQ1165" s="3" t="s">
        <v>723</v>
      </c>
      <c r="FD1165" s="3" t="s">
        <v>729</v>
      </c>
      <c r="GA1165" s="3" t="s">
        <v>723</v>
      </c>
      <c r="GB1165" s="3" t="s">
        <v>723</v>
      </c>
      <c r="GD1165" s="3" t="s">
        <v>723</v>
      </c>
      <c r="GH1165" s="3" t="s">
        <v>723</v>
      </c>
      <c r="GI1165" s="3" t="s">
        <v>723</v>
      </c>
      <c r="HY1165" s="3" t="s">
        <v>723</v>
      </c>
      <c r="JC1165" s="3" t="s">
        <v>723</v>
      </c>
      <c r="JD1165" s="3">
        <v>12</v>
      </c>
      <c r="JE1165" s="3">
        <v>8</v>
      </c>
      <c r="JF1165" s="3" t="s">
        <v>730</v>
      </c>
      <c r="JG1165" s="3">
        <v>4</v>
      </c>
      <c r="JH1165" s="3" t="s">
        <v>735</v>
      </c>
      <c r="KC1165" s="3" t="s">
        <v>725</v>
      </c>
      <c r="KR1165" s="3" t="s">
        <v>725</v>
      </c>
      <c r="KU1165" s="3" t="s">
        <v>726</v>
      </c>
      <c r="LS1165" s="3" t="s">
        <v>726</v>
      </c>
      <c r="OF1165" s="3" t="s">
        <v>726</v>
      </c>
      <c r="PC1165" s="3" t="s">
        <v>726</v>
      </c>
      <c r="PD1165" s="3" t="s">
        <v>725</v>
      </c>
      <c r="PF1165" s="3" t="s">
        <v>725</v>
      </c>
      <c r="PJ1165" s="3" t="s">
        <v>725</v>
      </c>
      <c r="PK1165" s="3" t="s">
        <v>725</v>
      </c>
      <c r="RA1165" s="3" t="s">
        <v>726</v>
      </c>
      <c r="SE1165" s="3" t="s">
        <v>726</v>
      </c>
      <c r="SF1165" s="3">
        <v>6</v>
      </c>
      <c r="SG1165" s="3">
        <v>6</v>
      </c>
      <c r="SH1165" s="3">
        <v>0</v>
      </c>
      <c r="SI1165" s="3">
        <v>2</v>
      </c>
      <c r="SJ1165" s="3" t="s">
        <v>523</v>
      </c>
      <c r="SK1165" s="3" t="s">
        <v>752</v>
      </c>
      <c r="SL1165" s="3" t="s">
        <v>524</v>
      </c>
      <c r="SM1165" s="6" t="s">
        <v>1125</v>
      </c>
      <c r="SO1165" s="3" t="s">
        <v>554</v>
      </c>
    </row>
    <row r="1166" spans="1:510" ht="12.75" x14ac:dyDescent="0.2">
      <c r="A1166" s="2">
        <v>43950.695234444443</v>
      </c>
      <c r="B1166" s="3" t="s">
        <v>507</v>
      </c>
      <c r="C1166" s="3" t="s">
        <v>508</v>
      </c>
      <c r="D1166" s="3" t="s">
        <v>566</v>
      </c>
      <c r="E1166" s="3" t="s">
        <v>1143</v>
      </c>
      <c r="F1166" s="3" t="s">
        <v>528</v>
      </c>
      <c r="G1166" s="3" t="s">
        <v>511</v>
      </c>
      <c r="H1166" s="3" t="s">
        <v>563</v>
      </c>
      <c r="I1166" s="3" t="s">
        <v>529</v>
      </c>
      <c r="J1166" s="3" t="s">
        <v>514</v>
      </c>
      <c r="K1166" s="3"/>
      <c r="M1166" s="3" t="s">
        <v>572</v>
      </c>
      <c r="N1166" s="3" t="s">
        <v>517</v>
      </c>
      <c r="O1166" s="3" t="s">
        <v>580</v>
      </c>
      <c r="P1166" s="3">
        <v>10</v>
      </c>
      <c r="Q1166" s="3">
        <v>4</v>
      </c>
      <c r="R1166" s="3" t="s">
        <v>1125</v>
      </c>
      <c r="S1166" s="3" t="s">
        <v>569</v>
      </c>
      <c r="T1166" s="3" t="s">
        <v>533</v>
      </c>
      <c r="U1166" s="3">
        <v>36</v>
      </c>
      <c r="V1166" s="3">
        <v>36</v>
      </c>
      <c r="W1166" s="3">
        <v>36</v>
      </c>
      <c r="X1166" s="3">
        <v>34</v>
      </c>
      <c r="Y1166" s="3">
        <v>36</v>
      </c>
      <c r="Z1166" s="3" t="s">
        <v>534</v>
      </c>
      <c r="AA1166" s="3">
        <v>1510</v>
      </c>
      <c r="AB1166" s="3">
        <v>720</v>
      </c>
      <c r="AC1166" s="3">
        <v>790</v>
      </c>
      <c r="AD1166" s="3" t="s">
        <v>576</v>
      </c>
      <c r="AE1166" s="3" t="s">
        <v>548</v>
      </c>
      <c r="AF1166" s="3" t="s">
        <v>523</v>
      </c>
      <c r="BT1166" s="3" t="s">
        <v>723</v>
      </c>
      <c r="BU1166" s="3" t="s">
        <v>723</v>
      </c>
      <c r="BW1166" s="3" t="s">
        <v>723</v>
      </c>
      <c r="CI1166" s="3" t="s">
        <v>723</v>
      </c>
      <c r="CP1166" s="3" t="s">
        <v>723</v>
      </c>
      <c r="DK1166" s="3" t="s">
        <v>723</v>
      </c>
      <c r="EE1166" s="3" t="s">
        <v>729</v>
      </c>
      <c r="GQ1166" s="3" t="s">
        <v>723</v>
      </c>
      <c r="HJ1166" s="3" t="s">
        <v>723</v>
      </c>
      <c r="IZ1166" s="3" t="s">
        <v>723</v>
      </c>
      <c r="JC1166" s="3" t="s">
        <v>723</v>
      </c>
      <c r="JD1166" s="3">
        <v>14</v>
      </c>
      <c r="JE1166" s="3">
        <v>8</v>
      </c>
      <c r="JF1166" s="3">
        <v>3</v>
      </c>
      <c r="JG1166" s="3">
        <v>3</v>
      </c>
      <c r="JH1166" s="3" t="s">
        <v>769</v>
      </c>
      <c r="SF1166" s="3">
        <v>5</v>
      </c>
      <c r="SG1166" s="3">
        <v>6</v>
      </c>
      <c r="SH1166" s="3">
        <v>2</v>
      </c>
      <c r="SI1166" s="3">
        <v>1</v>
      </c>
      <c r="SJ1166" s="3" t="s">
        <v>524</v>
      </c>
      <c r="SK1166" s="3" t="s">
        <v>769</v>
      </c>
      <c r="SL1166" s="3" t="s">
        <v>524</v>
      </c>
      <c r="SM1166" s="3" t="s">
        <v>1251</v>
      </c>
      <c r="SN1166" s="3" t="s">
        <v>570</v>
      </c>
      <c r="SO1166" s="3" t="s">
        <v>554</v>
      </c>
      <c r="SP1166" s="3" t="s">
        <v>527</v>
      </c>
    </row>
    <row r="1167" spans="1:510" ht="12.75" x14ac:dyDescent="0.2">
      <c r="A1167" s="2">
        <v>43950.698352604166</v>
      </c>
      <c r="B1167" s="3" t="s">
        <v>507</v>
      </c>
      <c r="C1167" s="3" t="s">
        <v>753</v>
      </c>
      <c r="D1167" s="3" t="s">
        <v>1131</v>
      </c>
      <c r="E1167" s="3" t="s">
        <v>1143</v>
      </c>
      <c r="F1167" s="3" t="s">
        <v>510</v>
      </c>
      <c r="G1167" s="3" t="s">
        <v>579</v>
      </c>
      <c r="H1167" s="3" t="s">
        <v>567</v>
      </c>
      <c r="I1167" s="3" t="s">
        <v>513</v>
      </c>
      <c r="J1167" s="3" t="s">
        <v>514</v>
      </c>
      <c r="K1167" s="3"/>
      <c r="M1167" s="3" t="s">
        <v>516</v>
      </c>
      <c r="N1167" s="3" t="s">
        <v>531</v>
      </c>
      <c r="O1167" s="3" t="s">
        <v>580</v>
      </c>
      <c r="P1167" s="3">
        <v>10</v>
      </c>
      <c r="Q1167" s="3" t="s">
        <v>747</v>
      </c>
      <c r="R1167" s="3" t="s">
        <v>1160</v>
      </c>
      <c r="S1167" s="3" t="s">
        <v>519</v>
      </c>
      <c r="T1167" s="3" t="s">
        <v>533</v>
      </c>
      <c r="U1167" s="3">
        <v>33</v>
      </c>
      <c r="V1167" s="3">
        <v>36</v>
      </c>
      <c r="W1167" s="3">
        <v>32</v>
      </c>
      <c r="X1167" s="3">
        <v>36</v>
      </c>
      <c r="Y1167" s="3">
        <v>28</v>
      </c>
      <c r="Z1167" s="3" t="s">
        <v>553</v>
      </c>
      <c r="AA1167" s="6" t="s">
        <v>1125</v>
      </c>
      <c r="AV1167" s="3" t="s">
        <v>723</v>
      </c>
      <c r="CI1167" s="3" t="s">
        <v>723</v>
      </c>
      <c r="CX1167" s="3" t="s">
        <v>723</v>
      </c>
      <c r="DT1167" s="3" t="s">
        <v>723</v>
      </c>
      <c r="FS1167" s="3" t="s">
        <v>723</v>
      </c>
      <c r="GA1167" s="3" t="s">
        <v>723</v>
      </c>
      <c r="GD1167" s="3" t="s">
        <v>723</v>
      </c>
      <c r="HJ1167" s="3" t="s">
        <v>723</v>
      </c>
      <c r="IT1167" s="3" t="s">
        <v>723</v>
      </c>
      <c r="JC1167" s="3" t="s">
        <v>723</v>
      </c>
      <c r="JD1167" s="3">
        <v>13</v>
      </c>
      <c r="JE1167" s="3">
        <v>8</v>
      </c>
      <c r="JF1167" s="3">
        <v>3</v>
      </c>
      <c r="JG1167" s="3">
        <v>2</v>
      </c>
      <c r="JH1167" s="3" t="s">
        <v>752</v>
      </c>
      <c r="JX1167" s="3" t="s">
        <v>726</v>
      </c>
      <c r="LK1167" s="3" t="s">
        <v>725</v>
      </c>
      <c r="LZ1167" s="3" t="s">
        <v>725</v>
      </c>
      <c r="MV1167" s="3" t="s">
        <v>727</v>
      </c>
      <c r="OU1167" s="3" t="s">
        <v>725</v>
      </c>
      <c r="PC1167" s="3" t="s">
        <v>727</v>
      </c>
      <c r="PF1167" s="3" t="s">
        <v>725</v>
      </c>
      <c r="QL1167" s="3" t="s">
        <v>725</v>
      </c>
      <c r="RV1167" s="3" t="s">
        <v>726</v>
      </c>
      <c r="SE1167" s="3" t="s">
        <v>726</v>
      </c>
      <c r="SF1167" s="3">
        <v>7</v>
      </c>
      <c r="SG1167" s="3">
        <v>4</v>
      </c>
      <c r="SH1167" s="3">
        <v>2</v>
      </c>
      <c r="SI1167" s="3">
        <v>3</v>
      </c>
      <c r="SJ1167" s="3" t="s">
        <v>524</v>
      </c>
      <c r="SK1167" s="3" t="s">
        <v>752</v>
      </c>
      <c r="SL1167" s="3" t="s">
        <v>523</v>
      </c>
      <c r="SM1167" s="3" t="s">
        <v>1248</v>
      </c>
      <c r="SN1167" s="4">
        <v>0</v>
      </c>
      <c r="SO1167" s="3" t="s">
        <v>554</v>
      </c>
      <c r="SP1167" s="3" t="s">
        <v>544</v>
      </c>
    </row>
    <row r="1168" spans="1:510" ht="12.75" x14ac:dyDescent="0.2">
      <c r="A1168" s="2">
        <v>43950.700725532406</v>
      </c>
      <c r="B1168" s="3" t="s">
        <v>507</v>
      </c>
      <c r="C1168" s="3" t="s">
        <v>508</v>
      </c>
      <c r="D1168" s="3" t="s">
        <v>566</v>
      </c>
      <c r="E1168" s="3" t="s">
        <v>1143</v>
      </c>
      <c r="F1168" s="3" t="s">
        <v>632</v>
      </c>
      <c r="G1168" s="3" t="s">
        <v>579</v>
      </c>
      <c r="H1168" s="3" t="s">
        <v>512</v>
      </c>
      <c r="I1168" s="3" t="s">
        <v>513</v>
      </c>
      <c r="J1168" s="3" t="s">
        <v>514</v>
      </c>
      <c r="K1168" s="3"/>
      <c r="M1168" s="3" t="s">
        <v>572</v>
      </c>
      <c r="N1168" s="3" t="s">
        <v>539</v>
      </c>
      <c r="O1168" s="3" t="s">
        <v>518</v>
      </c>
      <c r="P1168" s="3">
        <v>6</v>
      </c>
      <c r="Q1168" s="3" t="s">
        <v>733</v>
      </c>
      <c r="R1168" s="3" t="s">
        <v>1160</v>
      </c>
      <c r="S1168" s="3" t="s">
        <v>519</v>
      </c>
      <c r="T1168" s="3" t="s">
        <v>520</v>
      </c>
      <c r="U1168" s="3" t="s">
        <v>1125</v>
      </c>
      <c r="V1168" s="3" t="s">
        <v>1125</v>
      </c>
      <c r="W1168" s="3" t="s">
        <v>1125</v>
      </c>
      <c r="X1168" s="3" t="s">
        <v>1125</v>
      </c>
      <c r="Y1168" s="3" t="s">
        <v>1125</v>
      </c>
      <c r="AA1168" s="3">
        <v>1310</v>
      </c>
      <c r="AB1168" s="3">
        <v>650</v>
      </c>
      <c r="AC1168" s="3">
        <v>660</v>
      </c>
      <c r="AD1168" s="3" t="s">
        <v>547</v>
      </c>
      <c r="AE1168" s="3" t="s">
        <v>548</v>
      </c>
      <c r="AF1168" s="3" t="s">
        <v>523</v>
      </c>
      <c r="BA1168" s="3" t="s">
        <v>723</v>
      </c>
      <c r="BB1168" s="3" t="s">
        <v>723</v>
      </c>
      <c r="GA1168" s="3" t="s">
        <v>723</v>
      </c>
      <c r="GB1168" s="3" t="s">
        <v>723</v>
      </c>
      <c r="GG1168" s="3" t="s">
        <v>723</v>
      </c>
      <c r="GH1168" s="3" t="s">
        <v>723</v>
      </c>
      <c r="JE1168" s="3">
        <v>2</v>
      </c>
      <c r="JF1168" s="3">
        <v>3</v>
      </c>
      <c r="JG1168" s="3">
        <v>3</v>
      </c>
      <c r="JH1168" s="3" t="s">
        <v>736</v>
      </c>
      <c r="SF1168" s="3">
        <v>3</v>
      </c>
      <c r="SG1168" s="3">
        <v>1</v>
      </c>
      <c r="SH1168" s="3">
        <v>2</v>
      </c>
      <c r="SI1168" s="3">
        <v>3</v>
      </c>
      <c r="SJ1168" s="3" t="s">
        <v>523</v>
      </c>
      <c r="SK1168" s="3" t="s">
        <v>858</v>
      </c>
      <c r="SL1168" s="3" t="s">
        <v>524</v>
      </c>
      <c r="SM1168" s="3" t="s">
        <v>1253</v>
      </c>
      <c r="SN1168" s="3" t="s">
        <v>535</v>
      </c>
      <c r="SO1168" s="3" t="s">
        <v>526</v>
      </c>
      <c r="SP1168" s="3" t="s">
        <v>561</v>
      </c>
    </row>
    <row r="1169" spans="1:510" ht="12.75" x14ac:dyDescent="0.2">
      <c r="A1169" s="2">
        <v>43950.701873506943</v>
      </c>
      <c r="B1169" s="3" t="s">
        <v>507</v>
      </c>
      <c r="C1169" s="3" t="s">
        <v>508</v>
      </c>
      <c r="D1169" s="3" t="s">
        <v>509</v>
      </c>
      <c r="E1169" s="3" t="s">
        <v>1143</v>
      </c>
      <c r="F1169" s="3" t="s">
        <v>510</v>
      </c>
      <c r="G1169" s="3" t="s">
        <v>511</v>
      </c>
      <c r="H1169" s="3" t="s">
        <v>512</v>
      </c>
      <c r="I1169" s="3" t="s">
        <v>513</v>
      </c>
      <c r="J1169" s="3" t="s">
        <v>514</v>
      </c>
      <c r="K1169" s="3"/>
      <c r="M1169" s="3" t="s">
        <v>552</v>
      </c>
      <c r="N1169" s="3" t="s">
        <v>517</v>
      </c>
      <c r="O1169" s="3" t="s">
        <v>597</v>
      </c>
      <c r="P1169" s="3">
        <v>8</v>
      </c>
      <c r="Q1169" s="3">
        <v>4</v>
      </c>
      <c r="R1169" s="3" t="s">
        <v>1159</v>
      </c>
      <c r="S1169" s="3" t="s">
        <v>519</v>
      </c>
      <c r="T1169" s="3" t="s">
        <v>533</v>
      </c>
      <c r="U1169" s="3">
        <v>32</v>
      </c>
      <c r="V1169" s="3">
        <v>36</v>
      </c>
      <c r="W1169" s="3">
        <v>30</v>
      </c>
      <c r="X1169" s="3">
        <v>35</v>
      </c>
      <c r="Y1169" s="3">
        <v>26</v>
      </c>
      <c r="Z1169" s="3" t="s">
        <v>534</v>
      </c>
      <c r="AA1169" s="3">
        <v>1490</v>
      </c>
      <c r="AB1169" s="3">
        <v>740</v>
      </c>
      <c r="AC1169" s="3">
        <v>750</v>
      </c>
      <c r="AD1169" s="3" t="s">
        <v>905</v>
      </c>
      <c r="AE1169" s="3" t="s">
        <v>541</v>
      </c>
      <c r="AF1169" s="3" t="s">
        <v>523</v>
      </c>
      <c r="AL1169" s="3" t="s">
        <v>723</v>
      </c>
      <c r="BR1169" s="3" t="s">
        <v>723</v>
      </c>
      <c r="ED1169" s="3" t="s">
        <v>723</v>
      </c>
      <c r="EE1169" s="3" t="s">
        <v>723</v>
      </c>
      <c r="EL1169" s="3" t="s">
        <v>723</v>
      </c>
      <c r="EU1169" s="3" t="s">
        <v>723</v>
      </c>
      <c r="FD1169" s="3" t="s">
        <v>723</v>
      </c>
      <c r="FG1169" s="3" t="s">
        <v>723</v>
      </c>
      <c r="FS1169" s="3" t="s">
        <v>729</v>
      </c>
      <c r="GJ1169" s="3" t="s">
        <v>729</v>
      </c>
      <c r="JC1169" s="3" t="s">
        <v>723</v>
      </c>
      <c r="JD1169" s="3">
        <v>12</v>
      </c>
      <c r="JE1169" s="3">
        <v>9</v>
      </c>
      <c r="JF1169" s="3">
        <v>2</v>
      </c>
      <c r="JG1169" s="3">
        <v>1</v>
      </c>
      <c r="JH1169" s="3" t="s">
        <v>748</v>
      </c>
      <c r="JN1169" s="3" t="s">
        <v>727</v>
      </c>
      <c r="KT1169" s="3" t="s">
        <v>727</v>
      </c>
      <c r="NF1169" s="3" t="s">
        <v>725</v>
      </c>
      <c r="NG1169" s="3" t="s">
        <v>726</v>
      </c>
      <c r="NN1169" s="3" t="s">
        <v>727</v>
      </c>
      <c r="NW1169" s="3" t="s">
        <v>725</v>
      </c>
      <c r="OF1169" s="3" t="s">
        <v>726</v>
      </c>
      <c r="OI1169" s="3" t="s">
        <v>727</v>
      </c>
      <c r="OU1169" s="3" t="s">
        <v>725</v>
      </c>
      <c r="PL1169" s="3" t="s">
        <v>726</v>
      </c>
      <c r="SE1169" s="3" t="s">
        <v>726</v>
      </c>
      <c r="SF1169" s="3">
        <v>4</v>
      </c>
      <c r="SG1169" s="3">
        <v>4</v>
      </c>
      <c r="SH1169" s="3">
        <v>4</v>
      </c>
      <c r="SI1169" s="3">
        <v>1</v>
      </c>
      <c r="SJ1169" s="3" t="s">
        <v>523</v>
      </c>
      <c r="SK1169" s="3" t="s">
        <v>773</v>
      </c>
      <c r="SL1169" s="3" t="s">
        <v>524</v>
      </c>
      <c r="SM1169" s="3" t="s">
        <v>1252</v>
      </c>
      <c r="SN1169" s="3" t="s">
        <v>594</v>
      </c>
      <c r="SO1169" s="3" t="s">
        <v>543</v>
      </c>
      <c r="SP1169" s="3" t="s">
        <v>561</v>
      </c>
    </row>
    <row r="1170" spans="1:510" ht="12.75" x14ac:dyDescent="0.2">
      <c r="A1170" s="2">
        <v>43950.706694976849</v>
      </c>
      <c r="B1170" s="3" t="s">
        <v>507</v>
      </c>
      <c r="C1170" s="3" t="s">
        <v>508</v>
      </c>
      <c r="D1170" s="3" t="s">
        <v>566</v>
      </c>
      <c r="E1170" s="3" t="s">
        <v>1143</v>
      </c>
      <c r="F1170" s="3" t="s">
        <v>528</v>
      </c>
      <c r="G1170" s="3" t="s">
        <v>579</v>
      </c>
      <c r="H1170" s="3" t="s">
        <v>512</v>
      </c>
      <c r="I1170" s="3" t="s">
        <v>529</v>
      </c>
      <c r="J1170" s="3" t="s">
        <v>514</v>
      </c>
      <c r="K1170" s="3"/>
      <c r="M1170" s="3" t="s">
        <v>572</v>
      </c>
      <c r="N1170" s="3" t="s">
        <v>531</v>
      </c>
      <c r="O1170" s="3" t="s">
        <v>518</v>
      </c>
      <c r="P1170" s="3">
        <v>9</v>
      </c>
      <c r="Q1170" s="3" t="s">
        <v>747</v>
      </c>
      <c r="R1170" s="3" t="s">
        <v>1161</v>
      </c>
      <c r="S1170" s="3" t="s">
        <v>569</v>
      </c>
      <c r="T1170" s="3" t="s">
        <v>520</v>
      </c>
      <c r="U1170" s="3" t="s">
        <v>1125</v>
      </c>
      <c r="V1170" s="3" t="s">
        <v>1125</v>
      </c>
      <c r="W1170" s="3" t="s">
        <v>1125</v>
      </c>
      <c r="X1170" s="3" t="s">
        <v>1125</v>
      </c>
      <c r="Y1170" s="3" t="s">
        <v>1125</v>
      </c>
      <c r="AA1170" s="3">
        <v>1560</v>
      </c>
      <c r="AB1170" s="3">
        <v>770</v>
      </c>
      <c r="AC1170" s="3">
        <v>790</v>
      </c>
      <c r="AD1170" s="3" t="s">
        <v>560</v>
      </c>
      <c r="AE1170" s="3" t="s">
        <v>541</v>
      </c>
      <c r="AF1170" s="3" t="s">
        <v>523</v>
      </c>
      <c r="AH1170" s="3" t="s">
        <v>723</v>
      </c>
      <c r="BD1170" s="3" t="s">
        <v>723</v>
      </c>
      <c r="BR1170" s="3" t="s">
        <v>729</v>
      </c>
      <c r="BS1170" s="3" t="s">
        <v>723</v>
      </c>
      <c r="BW1170" s="3" t="s">
        <v>723</v>
      </c>
      <c r="CJ1170" s="3" t="s">
        <v>723</v>
      </c>
      <c r="CP1170" s="3" t="s">
        <v>723</v>
      </c>
      <c r="CX1170" s="3" t="s">
        <v>723</v>
      </c>
      <c r="DG1170" s="3" t="s">
        <v>723</v>
      </c>
      <c r="DQ1170" s="3" t="s">
        <v>723</v>
      </c>
      <c r="DS1170" s="3" t="s">
        <v>723</v>
      </c>
      <c r="EE1170" s="3" t="s">
        <v>723</v>
      </c>
      <c r="EH1170" s="3" t="s">
        <v>723</v>
      </c>
      <c r="FD1170" s="3" t="s">
        <v>723</v>
      </c>
      <c r="FF1170" s="3" t="s">
        <v>723</v>
      </c>
      <c r="FM1170" s="3" t="s">
        <v>723</v>
      </c>
      <c r="GA1170" s="3" t="s">
        <v>723</v>
      </c>
      <c r="GD1170" s="3" t="s">
        <v>723</v>
      </c>
      <c r="GS1170" s="3" t="s">
        <v>723</v>
      </c>
      <c r="GY1170" s="3" t="s">
        <v>723</v>
      </c>
      <c r="HB1170" s="3" t="s">
        <v>723</v>
      </c>
      <c r="IZ1170" s="3" t="s">
        <v>723</v>
      </c>
      <c r="JC1170" s="3" t="s">
        <v>723</v>
      </c>
      <c r="JD1170" s="3" t="s">
        <v>762</v>
      </c>
      <c r="JE1170" s="3">
        <v>22</v>
      </c>
      <c r="JF1170" s="3">
        <v>2</v>
      </c>
      <c r="JG1170" s="3">
        <v>3</v>
      </c>
      <c r="JH1170" s="3" t="s">
        <v>739</v>
      </c>
      <c r="JJ1170" s="3" t="s">
        <v>726</v>
      </c>
      <c r="KT1170" s="3" t="s">
        <v>726</v>
      </c>
      <c r="KU1170" s="3" t="s">
        <v>727</v>
      </c>
      <c r="KY1170" s="3" t="s">
        <v>726</v>
      </c>
      <c r="LR1170" s="3" t="s">
        <v>726</v>
      </c>
      <c r="LZ1170" s="3" t="s">
        <v>726</v>
      </c>
      <c r="MI1170" s="3" t="s">
        <v>726</v>
      </c>
      <c r="MS1170" s="3" t="s">
        <v>725</v>
      </c>
      <c r="MU1170" s="3" t="s">
        <v>725</v>
      </c>
      <c r="NG1170" s="3" t="s">
        <v>726</v>
      </c>
      <c r="NJ1170" s="3" t="s">
        <v>725</v>
      </c>
      <c r="OF1170" s="3" t="s">
        <v>726</v>
      </c>
      <c r="OH1170" s="3" t="s">
        <v>725</v>
      </c>
      <c r="OO1170" s="3" t="s">
        <v>725</v>
      </c>
      <c r="PC1170" s="3" t="s">
        <v>725</v>
      </c>
      <c r="PF1170" s="3" t="s">
        <v>726</v>
      </c>
      <c r="PU1170" s="3" t="s">
        <v>801</v>
      </c>
      <c r="QA1170" s="3" t="s">
        <v>725</v>
      </c>
      <c r="QD1170" s="3" t="s">
        <v>801</v>
      </c>
      <c r="SB1170" s="3" t="s">
        <v>727</v>
      </c>
      <c r="SE1170" s="3" t="s">
        <v>726</v>
      </c>
      <c r="SF1170" s="3">
        <v>12</v>
      </c>
      <c r="SG1170" s="3">
        <v>12</v>
      </c>
      <c r="SH1170" s="3">
        <v>5</v>
      </c>
      <c r="SI1170" s="3">
        <v>5</v>
      </c>
      <c r="SJ1170" s="3" t="s">
        <v>523</v>
      </c>
      <c r="SK1170" s="3" t="s">
        <v>737</v>
      </c>
      <c r="SL1170" s="3" t="s">
        <v>524</v>
      </c>
      <c r="SM1170" s="3" t="s">
        <v>1252</v>
      </c>
      <c r="SN1170" s="3" t="s">
        <v>525</v>
      </c>
      <c r="SO1170" s="3" t="s">
        <v>526</v>
      </c>
      <c r="SP1170" s="3" t="s">
        <v>582</v>
      </c>
    </row>
    <row r="1171" spans="1:510" ht="12.75" x14ac:dyDescent="0.2">
      <c r="A1171" s="2">
        <v>43950.708098472227</v>
      </c>
      <c r="B1171" s="3" t="s">
        <v>507</v>
      </c>
      <c r="C1171" s="3" t="s">
        <v>508</v>
      </c>
      <c r="D1171" s="3" t="s">
        <v>1131</v>
      </c>
      <c r="E1171" s="3" t="s">
        <v>1143</v>
      </c>
      <c r="F1171" s="3" t="s">
        <v>510</v>
      </c>
      <c r="G1171" s="3" t="s">
        <v>579</v>
      </c>
      <c r="H1171" s="3" t="s">
        <v>512</v>
      </c>
      <c r="I1171" s="3" t="s">
        <v>513</v>
      </c>
      <c r="J1171" s="3" t="s">
        <v>514</v>
      </c>
      <c r="K1171" s="3"/>
      <c r="M1171" s="3" t="s">
        <v>572</v>
      </c>
      <c r="N1171" s="3" t="s">
        <v>531</v>
      </c>
      <c r="O1171" s="3" t="s">
        <v>518</v>
      </c>
      <c r="P1171" s="3">
        <v>9</v>
      </c>
      <c r="Q1171" s="3" t="s">
        <v>733</v>
      </c>
      <c r="R1171" s="3" t="s">
        <v>745</v>
      </c>
      <c r="S1171" s="3" t="s">
        <v>519</v>
      </c>
      <c r="T1171" s="3" t="s">
        <v>520</v>
      </c>
      <c r="U1171" s="3" t="s">
        <v>1125</v>
      </c>
      <c r="V1171" s="3" t="s">
        <v>1125</v>
      </c>
      <c r="W1171" s="3" t="s">
        <v>1125</v>
      </c>
      <c r="X1171" s="3" t="s">
        <v>1125</v>
      </c>
      <c r="Y1171" s="3" t="s">
        <v>1125</v>
      </c>
      <c r="AA1171" s="3">
        <v>1420</v>
      </c>
      <c r="AB1171" s="3">
        <v>730</v>
      </c>
      <c r="AC1171" s="3">
        <v>690</v>
      </c>
      <c r="AD1171" s="3" t="s">
        <v>521</v>
      </c>
      <c r="AE1171" s="3" t="s">
        <v>522</v>
      </c>
      <c r="AF1171" s="3" t="s">
        <v>523</v>
      </c>
      <c r="AL1171" s="3" t="s">
        <v>729</v>
      </c>
      <c r="AQ1171" s="3" t="s">
        <v>723</v>
      </c>
      <c r="AR1171" s="3" t="s">
        <v>723</v>
      </c>
      <c r="AV1171" s="3" t="s">
        <v>723</v>
      </c>
      <c r="BE1171" s="3" t="s">
        <v>723</v>
      </c>
      <c r="BR1171" s="3" t="s">
        <v>723</v>
      </c>
      <c r="BS1171" s="3" t="s">
        <v>723</v>
      </c>
      <c r="DQ1171" s="3" t="s">
        <v>723</v>
      </c>
      <c r="DS1171" s="3" t="s">
        <v>723</v>
      </c>
      <c r="FR1171" s="3" t="s">
        <v>723</v>
      </c>
      <c r="GA1171" s="3" t="s">
        <v>723</v>
      </c>
      <c r="GG1171" s="3" t="s">
        <v>723</v>
      </c>
      <c r="GH1171" s="3" t="s">
        <v>723</v>
      </c>
      <c r="GI1171" s="3" t="s">
        <v>723</v>
      </c>
      <c r="IT1171" s="3" t="s">
        <v>723</v>
      </c>
      <c r="JD1171" s="3">
        <v>15</v>
      </c>
      <c r="JE1171" s="3">
        <v>14</v>
      </c>
      <c r="JF1171" s="3">
        <v>1</v>
      </c>
      <c r="JG1171" s="3" t="s">
        <v>730</v>
      </c>
      <c r="JH1171" s="3" t="s">
        <v>782</v>
      </c>
      <c r="JN1171" s="3" t="s">
        <v>727</v>
      </c>
      <c r="JS1171" s="3" t="s">
        <v>727</v>
      </c>
      <c r="JT1171" s="3" t="s">
        <v>727</v>
      </c>
      <c r="JX1171" s="3" t="s">
        <v>726</v>
      </c>
      <c r="KG1171" s="3" t="s">
        <v>727</v>
      </c>
      <c r="KT1171" s="3" t="s">
        <v>726</v>
      </c>
      <c r="KU1171" s="3" t="s">
        <v>726</v>
      </c>
      <c r="MU1171" s="3" t="s">
        <v>726</v>
      </c>
      <c r="OT1171" s="3" t="s">
        <v>726</v>
      </c>
      <c r="PC1171" s="3" t="s">
        <v>727</v>
      </c>
      <c r="PI1171" s="3" t="s">
        <v>727</v>
      </c>
      <c r="PJ1171" s="3" t="s">
        <v>725</v>
      </c>
      <c r="PK1171" s="3" t="s">
        <v>725</v>
      </c>
      <c r="RV1171" s="3" t="s">
        <v>727</v>
      </c>
      <c r="SF1171" s="3">
        <v>2</v>
      </c>
      <c r="SG1171" s="3">
        <v>5</v>
      </c>
      <c r="SH1171" s="3">
        <v>8</v>
      </c>
      <c r="SI1171" s="3">
        <v>1</v>
      </c>
      <c r="SJ1171" s="3" t="s">
        <v>523</v>
      </c>
      <c r="SK1171" s="3" t="s">
        <v>771</v>
      </c>
      <c r="SL1171" s="3" t="s">
        <v>524</v>
      </c>
      <c r="SM1171" s="3" t="s">
        <v>1254</v>
      </c>
      <c r="SN1171" s="3" t="s">
        <v>570</v>
      </c>
      <c r="SO1171" s="3" t="s">
        <v>554</v>
      </c>
      <c r="SP1171" s="3" t="s">
        <v>544</v>
      </c>
    </row>
    <row r="1172" spans="1:510" ht="12.75" x14ac:dyDescent="0.2">
      <c r="A1172" s="2">
        <v>43950.710004479166</v>
      </c>
      <c r="B1172" s="3" t="s">
        <v>507</v>
      </c>
      <c r="C1172" s="3" t="s">
        <v>508</v>
      </c>
      <c r="D1172" s="3" t="s">
        <v>509</v>
      </c>
      <c r="E1172" s="3" t="s">
        <v>1143</v>
      </c>
      <c r="F1172" s="3" t="s">
        <v>510</v>
      </c>
      <c r="G1172" s="3" t="s">
        <v>511</v>
      </c>
      <c r="H1172" s="3" t="s">
        <v>512</v>
      </c>
      <c r="I1172" s="3" t="s">
        <v>556</v>
      </c>
      <c r="J1172" s="3" t="s">
        <v>514</v>
      </c>
      <c r="K1172" s="3"/>
      <c r="M1172" s="3" t="s">
        <v>516</v>
      </c>
      <c r="N1172" s="3" t="s">
        <v>517</v>
      </c>
      <c r="O1172" s="3" t="s">
        <v>1150</v>
      </c>
      <c r="P1172" s="3">
        <v>10</v>
      </c>
      <c r="Q1172" s="3">
        <v>4</v>
      </c>
      <c r="R1172" s="3" t="s">
        <v>1159</v>
      </c>
      <c r="S1172" s="3" t="s">
        <v>519</v>
      </c>
      <c r="T1172" s="3" t="s">
        <v>533</v>
      </c>
      <c r="U1172" s="3">
        <v>35</v>
      </c>
      <c r="V1172" s="3">
        <v>36</v>
      </c>
      <c r="W1172" s="3">
        <v>34</v>
      </c>
      <c r="X1172" s="3">
        <v>35</v>
      </c>
      <c r="Y1172" s="3">
        <v>36</v>
      </c>
      <c r="Z1172" s="3" t="s">
        <v>553</v>
      </c>
      <c r="AA1172" s="6" t="s">
        <v>1125</v>
      </c>
      <c r="AY1172" s="3" t="s">
        <v>723</v>
      </c>
      <c r="AZ1172" s="3" t="s">
        <v>723</v>
      </c>
      <c r="BA1172" s="3" t="s">
        <v>723</v>
      </c>
      <c r="BB1172" s="3" t="s">
        <v>723</v>
      </c>
      <c r="BD1172" s="3" t="s">
        <v>723</v>
      </c>
      <c r="CJ1172" s="3" t="s">
        <v>729</v>
      </c>
      <c r="CP1172" s="3" t="s">
        <v>723</v>
      </c>
      <c r="DG1172" s="3" t="s">
        <v>723</v>
      </c>
      <c r="EE1172" s="3" t="s">
        <v>723</v>
      </c>
      <c r="EG1172" s="3" t="s">
        <v>729</v>
      </c>
      <c r="ER1172" s="3" t="s">
        <v>723</v>
      </c>
      <c r="FD1172" s="3" t="s">
        <v>729</v>
      </c>
      <c r="GA1172" s="3" t="s">
        <v>723</v>
      </c>
      <c r="GB1172" s="3" t="s">
        <v>723</v>
      </c>
      <c r="GC1172" s="3" t="s">
        <v>723</v>
      </c>
      <c r="GD1172" s="3" t="s">
        <v>723</v>
      </c>
      <c r="GG1172" s="3" t="s">
        <v>723</v>
      </c>
      <c r="GH1172" s="3" t="s">
        <v>723</v>
      </c>
      <c r="GI1172" s="3" t="s">
        <v>723</v>
      </c>
      <c r="GS1172" s="3" t="s">
        <v>729</v>
      </c>
      <c r="HY1172" s="3" t="s">
        <v>723</v>
      </c>
      <c r="IA1172" s="3" t="s">
        <v>729</v>
      </c>
      <c r="JC1172" s="3" t="s">
        <v>723</v>
      </c>
      <c r="JD1172" s="3">
        <v>23</v>
      </c>
      <c r="JE1172" s="3">
        <v>14</v>
      </c>
      <c r="JF1172" s="3">
        <v>6</v>
      </c>
      <c r="JG1172" s="3">
        <v>3</v>
      </c>
      <c r="JH1172" s="3" t="s">
        <v>735</v>
      </c>
      <c r="KB1172" s="3" t="s">
        <v>725</v>
      </c>
      <c r="KC1172" s="3" t="s">
        <v>725</v>
      </c>
      <c r="KD1172" s="3" t="s">
        <v>725</v>
      </c>
      <c r="KF1172" s="3" t="s">
        <v>725</v>
      </c>
      <c r="LL1172" s="3" t="s">
        <v>725</v>
      </c>
      <c r="LR1172" s="3" t="s">
        <v>726</v>
      </c>
      <c r="MI1172" s="3" t="s">
        <v>726</v>
      </c>
      <c r="NG1172" s="3" t="s">
        <v>726</v>
      </c>
      <c r="NI1172" s="3" t="s">
        <v>725</v>
      </c>
      <c r="NT1172" s="3" t="s">
        <v>725</v>
      </c>
      <c r="OF1172" s="3" t="s">
        <v>726</v>
      </c>
      <c r="PC1172" s="3" t="s">
        <v>726</v>
      </c>
      <c r="PD1172" s="3" t="s">
        <v>725</v>
      </c>
      <c r="PE1172" s="3" t="s">
        <v>725</v>
      </c>
      <c r="PF1172" s="3" t="s">
        <v>725</v>
      </c>
      <c r="PI1172" s="3" t="s">
        <v>725</v>
      </c>
      <c r="PJ1172" s="3" t="s">
        <v>725</v>
      </c>
      <c r="PK1172" s="3" t="s">
        <v>725</v>
      </c>
      <c r="PU1172" s="3" t="s">
        <v>725</v>
      </c>
      <c r="RA1172" s="3" t="s">
        <v>725</v>
      </c>
      <c r="RC1172" s="3" t="s">
        <v>725</v>
      </c>
      <c r="SE1172" s="3" t="s">
        <v>726</v>
      </c>
      <c r="SF1172" s="3">
        <v>17</v>
      </c>
      <c r="SG1172" s="3">
        <v>6</v>
      </c>
      <c r="SH1172" s="3">
        <v>0</v>
      </c>
      <c r="SI1172" s="3">
        <v>8</v>
      </c>
      <c r="SJ1172" s="3" t="s">
        <v>523</v>
      </c>
      <c r="SK1172" s="3" t="s">
        <v>755</v>
      </c>
      <c r="SL1172" s="3" t="s">
        <v>524</v>
      </c>
      <c r="SM1172" s="3" t="s">
        <v>1254</v>
      </c>
      <c r="SN1172" s="4">
        <v>0</v>
      </c>
      <c r="SO1172" s="3" t="s">
        <v>543</v>
      </c>
      <c r="SP1172" s="3" t="s">
        <v>544</v>
      </c>
    </row>
    <row r="1173" spans="1:510" ht="12.75" x14ac:dyDescent="0.2">
      <c r="A1173" s="2">
        <v>43950.71092946759</v>
      </c>
      <c r="B1173" s="3" t="s">
        <v>507</v>
      </c>
      <c r="C1173" s="3" t="s">
        <v>508</v>
      </c>
      <c r="D1173" s="3" t="s">
        <v>1131</v>
      </c>
      <c r="E1173" s="3" t="s">
        <v>1143</v>
      </c>
      <c r="F1173" s="3" t="s">
        <v>528</v>
      </c>
      <c r="G1173" s="3" t="s">
        <v>573</v>
      </c>
      <c r="H1173" s="3" t="s">
        <v>563</v>
      </c>
      <c r="I1173" s="3" t="s">
        <v>529</v>
      </c>
      <c r="J1173" s="3" t="s">
        <v>514</v>
      </c>
      <c r="K1173" s="3"/>
      <c r="M1173" s="3" t="s">
        <v>516</v>
      </c>
      <c r="N1173" s="3" t="s">
        <v>531</v>
      </c>
      <c r="O1173" s="3" t="s">
        <v>518</v>
      </c>
      <c r="P1173" s="3">
        <v>7</v>
      </c>
      <c r="Q1173" s="3" t="s">
        <v>733</v>
      </c>
      <c r="R1173" s="3" t="s">
        <v>745</v>
      </c>
      <c r="S1173" s="3" t="s">
        <v>546</v>
      </c>
      <c r="T1173" s="3" t="s">
        <v>520</v>
      </c>
      <c r="U1173" s="3" t="s">
        <v>1125</v>
      </c>
      <c r="V1173" s="3" t="s">
        <v>1125</v>
      </c>
      <c r="W1173" s="3" t="s">
        <v>1125</v>
      </c>
      <c r="X1173" s="3" t="s">
        <v>1125</v>
      </c>
      <c r="Y1173" s="3" t="s">
        <v>1125</v>
      </c>
      <c r="AA1173" s="3">
        <v>1540</v>
      </c>
      <c r="AB1173" s="3">
        <v>750</v>
      </c>
      <c r="AC1173" s="3">
        <v>790</v>
      </c>
      <c r="AD1173" s="3" t="s">
        <v>576</v>
      </c>
      <c r="AE1173" s="3" t="s">
        <v>548</v>
      </c>
      <c r="AF1173" s="3" t="s">
        <v>523</v>
      </c>
      <c r="CF1173" s="3" t="s">
        <v>723</v>
      </c>
      <c r="CP1173" s="3" t="s">
        <v>723</v>
      </c>
      <c r="DS1173" s="3" t="s">
        <v>723</v>
      </c>
      <c r="EE1173" s="3" t="s">
        <v>723</v>
      </c>
      <c r="HB1173" s="3" t="s">
        <v>723</v>
      </c>
      <c r="HO1173" s="3" t="s">
        <v>723</v>
      </c>
      <c r="IF1173" s="3" t="s">
        <v>723</v>
      </c>
      <c r="IN1173" s="3" t="s">
        <v>723</v>
      </c>
      <c r="IY1173" s="3" t="s">
        <v>723</v>
      </c>
      <c r="JC1173" s="3" t="s">
        <v>723</v>
      </c>
      <c r="JD1173" s="3">
        <v>10</v>
      </c>
      <c r="JE1173" s="3">
        <v>8</v>
      </c>
      <c r="JF1173" s="3">
        <v>1</v>
      </c>
      <c r="JG1173" s="3">
        <v>1</v>
      </c>
      <c r="JH1173" s="3" t="s">
        <v>746</v>
      </c>
      <c r="LH1173" s="3" t="s">
        <v>725</v>
      </c>
      <c r="LR1173" s="3" t="s">
        <v>727</v>
      </c>
      <c r="MU1173" s="3" t="s">
        <v>725</v>
      </c>
      <c r="NG1173" s="3" t="s">
        <v>725</v>
      </c>
      <c r="QD1173" s="3" t="s">
        <v>725</v>
      </c>
      <c r="QQ1173" s="3" t="s">
        <v>725</v>
      </c>
      <c r="RH1173" s="3" t="s">
        <v>725</v>
      </c>
      <c r="RP1173" s="3" t="s">
        <v>725</v>
      </c>
      <c r="SA1173" s="3" t="s">
        <v>725</v>
      </c>
      <c r="SE1173" s="3" t="s">
        <v>725</v>
      </c>
      <c r="SF1173" s="3">
        <v>9</v>
      </c>
      <c r="SG1173" s="3">
        <v>0</v>
      </c>
      <c r="SH1173" s="3">
        <v>1</v>
      </c>
      <c r="SI1173" s="3">
        <v>7</v>
      </c>
      <c r="SJ1173" s="3" t="s">
        <v>523</v>
      </c>
      <c r="SK1173" s="3" t="s">
        <v>731</v>
      </c>
      <c r="SL1173" s="3" t="s">
        <v>524</v>
      </c>
      <c r="SM1173" s="3" t="s">
        <v>1249</v>
      </c>
      <c r="SN1173" s="3" t="s">
        <v>542</v>
      </c>
      <c r="SO1173" s="3" t="s">
        <v>543</v>
      </c>
      <c r="SP1173" s="3" t="s">
        <v>549</v>
      </c>
    </row>
    <row r="1174" spans="1:510" ht="12.75" x14ac:dyDescent="0.2">
      <c r="A1174" s="2">
        <v>43950.713517152777</v>
      </c>
      <c r="B1174" s="3" t="s">
        <v>507</v>
      </c>
      <c r="C1174" s="3" t="s">
        <v>508</v>
      </c>
      <c r="D1174" s="3" t="s">
        <v>509</v>
      </c>
      <c r="E1174" s="3" t="s">
        <v>1143</v>
      </c>
      <c r="F1174" s="3" t="s">
        <v>528</v>
      </c>
      <c r="G1174" s="3" t="s">
        <v>511</v>
      </c>
      <c r="H1174" s="3" t="s">
        <v>512</v>
      </c>
      <c r="I1174" s="3" t="s">
        <v>513</v>
      </c>
      <c r="J1174" s="3" t="s">
        <v>514</v>
      </c>
      <c r="K1174" s="3"/>
      <c r="M1174" s="3" t="s">
        <v>516</v>
      </c>
      <c r="N1174" s="3" t="s">
        <v>531</v>
      </c>
      <c r="O1174" s="3" t="s">
        <v>532</v>
      </c>
      <c r="P1174" s="3">
        <v>10</v>
      </c>
      <c r="Q1174" s="3" t="s">
        <v>733</v>
      </c>
      <c r="R1174" s="3" t="s">
        <v>745</v>
      </c>
      <c r="S1174" s="3" t="s">
        <v>519</v>
      </c>
      <c r="T1174" s="3" t="s">
        <v>520</v>
      </c>
      <c r="U1174" s="3" t="s">
        <v>1125</v>
      </c>
      <c r="V1174" s="3" t="s">
        <v>1125</v>
      </c>
      <c r="W1174" s="3" t="s">
        <v>1125</v>
      </c>
      <c r="X1174" s="3" t="s">
        <v>1125</v>
      </c>
      <c r="Y1174" s="3" t="s">
        <v>1125</v>
      </c>
      <c r="AA1174" s="3" t="s">
        <v>1197</v>
      </c>
      <c r="AB1174" s="3" t="s">
        <v>1224</v>
      </c>
      <c r="AC1174" s="3" t="s">
        <v>1225</v>
      </c>
      <c r="AD1174" s="3" t="s">
        <v>560</v>
      </c>
      <c r="AE1174" s="3" t="s">
        <v>541</v>
      </c>
      <c r="AF1174" s="3" t="s">
        <v>523</v>
      </c>
      <c r="AS1174" s="3" t="s">
        <v>723</v>
      </c>
      <c r="CP1174" s="3" t="s">
        <v>723</v>
      </c>
      <c r="ED1174" s="3" t="s">
        <v>723</v>
      </c>
      <c r="IZ1174" s="3" t="s">
        <v>723</v>
      </c>
      <c r="JC1174" s="3" t="s">
        <v>729</v>
      </c>
      <c r="JD1174" s="3">
        <v>5</v>
      </c>
      <c r="JE1174" s="3">
        <v>5</v>
      </c>
      <c r="JF1174" s="3" t="s">
        <v>730</v>
      </c>
      <c r="JG1174" s="3" t="s">
        <v>730</v>
      </c>
      <c r="JH1174" s="3" t="s">
        <v>765</v>
      </c>
      <c r="JU1174" s="3" t="s">
        <v>725</v>
      </c>
      <c r="LR1174" s="3" t="s">
        <v>726</v>
      </c>
      <c r="NF1174" s="3" t="s">
        <v>725</v>
      </c>
      <c r="SB1174" s="3" t="s">
        <v>725</v>
      </c>
      <c r="SE1174" s="3" t="s">
        <v>725</v>
      </c>
      <c r="SF1174" s="3">
        <v>4</v>
      </c>
      <c r="SG1174" s="3">
        <v>1</v>
      </c>
      <c r="SH1174" s="3">
        <v>0</v>
      </c>
      <c r="SI1174" s="3">
        <v>4</v>
      </c>
      <c r="SJ1174" s="3" t="s">
        <v>524</v>
      </c>
      <c r="SK1174" s="3" t="s">
        <v>765</v>
      </c>
      <c r="SL1174" s="3" t="s">
        <v>524</v>
      </c>
      <c r="SM1174" s="3" t="s">
        <v>1252</v>
      </c>
      <c r="SN1174" s="3" t="s">
        <v>525</v>
      </c>
      <c r="SO1174" s="3" t="s">
        <v>554</v>
      </c>
      <c r="SP1174" s="3" t="s">
        <v>527</v>
      </c>
    </row>
    <row r="1175" spans="1:510" ht="12.75" x14ac:dyDescent="0.2">
      <c r="A1175" s="2">
        <v>43950.726728437498</v>
      </c>
      <c r="B1175" s="3" t="s">
        <v>507</v>
      </c>
      <c r="C1175" s="3" t="s">
        <v>508</v>
      </c>
      <c r="D1175" s="3" t="s">
        <v>562</v>
      </c>
      <c r="E1175" s="3" t="s">
        <v>1143</v>
      </c>
      <c r="F1175" s="3" t="s">
        <v>510</v>
      </c>
      <c r="G1175" s="3" t="s">
        <v>511</v>
      </c>
      <c r="H1175" s="3" t="s">
        <v>567</v>
      </c>
      <c r="I1175" s="3" t="s">
        <v>529</v>
      </c>
      <c r="J1175" s="3" t="s">
        <v>514</v>
      </c>
      <c r="K1175" s="3"/>
      <c r="M1175" s="3" t="s">
        <v>516</v>
      </c>
      <c r="N1175" s="3" t="s">
        <v>539</v>
      </c>
      <c r="O1175" s="3" t="s">
        <v>518</v>
      </c>
      <c r="P1175" s="3">
        <v>2</v>
      </c>
      <c r="Q1175" s="3" t="s">
        <v>1156</v>
      </c>
      <c r="R1175" s="3" t="s">
        <v>747</v>
      </c>
      <c r="S1175" s="3" t="s">
        <v>519</v>
      </c>
      <c r="T1175" s="3" t="s">
        <v>533</v>
      </c>
      <c r="U1175" s="3">
        <v>22</v>
      </c>
      <c r="V1175" s="3">
        <v>25</v>
      </c>
      <c r="W1175" s="3">
        <v>20</v>
      </c>
      <c r="X1175" s="3">
        <v>23</v>
      </c>
      <c r="Y1175" s="3">
        <v>19</v>
      </c>
      <c r="Z1175" s="3" t="s">
        <v>534</v>
      </c>
      <c r="AA1175" s="3">
        <v>1090</v>
      </c>
      <c r="AB1175" s="3">
        <v>590</v>
      </c>
      <c r="AC1175" s="3">
        <v>500</v>
      </c>
      <c r="AD1175" s="3" t="s">
        <v>560</v>
      </c>
      <c r="AE1175" s="3" t="s">
        <v>541</v>
      </c>
      <c r="AF1175" s="3" t="s">
        <v>523</v>
      </c>
      <c r="BB1175" s="3" t="s">
        <v>723</v>
      </c>
      <c r="CH1175" s="3" t="s">
        <v>723</v>
      </c>
      <c r="CS1175" s="3" t="s">
        <v>723</v>
      </c>
      <c r="FH1175" s="3" t="s">
        <v>723</v>
      </c>
      <c r="GC1175" s="3" t="s">
        <v>723</v>
      </c>
      <c r="GI1175" s="3" t="s">
        <v>723</v>
      </c>
      <c r="JD1175" s="3">
        <v>12</v>
      </c>
      <c r="JE1175" s="3">
        <v>4</v>
      </c>
      <c r="JF1175" s="3">
        <v>4</v>
      </c>
      <c r="JG1175" s="3">
        <v>4</v>
      </c>
      <c r="JH1175" s="3" t="s">
        <v>807</v>
      </c>
      <c r="KD1175" s="3" t="s">
        <v>725</v>
      </c>
      <c r="LJ1175" s="3" t="s">
        <v>726</v>
      </c>
      <c r="LU1175" s="3" t="s">
        <v>725</v>
      </c>
      <c r="OJ1175" s="3" t="s">
        <v>727</v>
      </c>
      <c r="PE1175" s="3" t="s">
        <v>726</v>
      </c>
      <c r="PK1175" s="3" t="s">
        <v>727</v>
      </c>
      <c r="SF1175" s="3">
        <v>6</v>
      </c>
      <c r="SG1175" s="3">
        <v>3</v>
      </c>
      <c r="SH1175" s="3">
        <v>3</v>
      </c>
      <c r="SI1175" s="3">
        <v>1</v>
      </c>
      <c r="SJ1175" s="3" t="s">
        <v>523</v>
      </c>
      <c r="SK1175" s="3" t="s">
        <v>749</v>
      </c>
      <c r="SL1175" s="3" t="s">
        <v>524</v>
      </c>
      <c r="SM1175" s="3" t="s">
        <v>1250</v>
      </c>
      <c r="SN1175" s="4">
        <v>0</v>
      </c>
      <c r="SO1175" s="3" t="s">
        <v>526</v>
      </c>
      <c r="SP1175" s="3" t="s">
        <v>527</v>
      </c>
    </row>
    <row r="1176" spans="1:510" ht="12.75" x14ac:dyDescent="0.2">
      <c r="A1176" s="2">
        <v>43950.726825983795</v>
      </c>
      <c r="B1176" s="3" t="s">
        <v>507</v>
      </c>
      <c r="C1176" s="3" t="s">
        <v>508</v>
      </c>
      <c r="D1176" s="3" t="s">
        <v>562</v>
      </c>
      <c r="E1176" s="3" t="s">
        <v>1143</v>
      </c>
      <c r="F1176" s="3" t="s">
        <v>510</v>
      </c>
      <c r="G1176" s="3" t="s">
        <v>511</v>
      </c>
      <c r="H1176" s="3" t="s">
        <v>567</v>
      </c>
      <c r="I1176" s="3" t="s">
        <v>529</v>
      </c>
      <c r="J1176" s="3" t="s">
        <v>514</v>
      </c>
      <c r="K1176" s="3"/>
      <c r="M1176" s="3" t="s">
        <v>516</v>
      </c>
      <c r="N1176" s="3" t="s">
        <v>539</v>
      </c>
      <c r="O1176" s="3" t="s">
        <v>518</v>
      </c>
      <c r="P1176" s="3">
        <v>2</v>
      </c>
      <c r="Q1176" s="3" t="s">
        <v>1156</v>
      </c>
      <c r="R1176" s="3" t="s">
        <v>747</v>
      </c>
      <c r="S1176" s="3" t="s">
        <v>519</v>
      </c>
      <c r="T1176" s="3" t="s">
        <v>533</v>
      </c>
      <c r="U1176" s="3">
        <v>22</v>
      </c>
      <c r="V1176" s="3">
        <v>25</v>
      </c>
      <c r="W1176" s="3">
        <v>20</v>
      </c>
      <c r="X1176" s="3">
        <v>23</v>
      </c>
      <c r="Y1176" s="3">
        <v>19</v>
      </c>
      <c r="Z1176" s="3" t="s">
        <v>534</v>
      </c>
      <c r="AA1176" s="3">
        <v>1090</v>
      </c>
      <c r="AB1176" s="3">
        <v>590</v>
      </c>
      <c r="AC1176" s="3">
        <v>500</v>
      </c>
      <c r="AD1176" s="3" t="s">
        <v>560</v>
      </c>
      <c r="AE1176" s="3" t="s">
        <v>541</v>
      </c>
      <c r="AF1176" s="3" t="s">
        <v>523</v>
      </c>
      <c r="BB1176" s="3" t="s">
        <v>723</v>
      </c>
      <c r="CH1176" s="3" t="s">
        <v>723</v>
      </c>
      <c r="CS1176" s="3" t="s">
        <v>723</v>
      </c>
      <c r="FH1176" s="3" t="s">
        <v>723</v>
      </c>
      <c r="GC1176" s="3" t="s">
        <v>723</v>
      </c>
      <c r="GI1176" s="3" t="s">
        <v>723</v>
      </c>
      <c r="JD1176" s="3">
        <v>12</v>
      </c>
      <c r="JE1176" s="3">
        <v>4</v>
      </c>
      <c r="JF1176" s="3">
        <v>4</v>
      </c>
      <c r="JG1176" s="3">
        <v>4</v>
      </c>
      <c r="JH1176" s="3" t="s">
        <v>807</v>
      </c>
      <c r="KD1176" s="3" t="s">
        <v>725</v>
      </c>
      <c r="LJ1176" s="3" t="s">
        <v>726</v>
      </c>
      <c r="LU1176" s="3" t="s">
        <v>725</v>
      </c>
      <c r="OJ1176" s="3" t="s">
        <v>727</v>
      </c>
      <c r="PE1176" s="3" t="s">
        <v>726</v>
      </c>
      <c r="PK1176" s="3" t="s">
        <v>727</v>
      </c>
      <c r="SF1176" s="3">
        <v>6</v>
      </c>
      <c r="SG1176" s="3">
        <v>3</v>
      </c>
      <c r="SH1176" s="3">
        <v>3</v>
      </c>
      <c r="SI1176" s="3">
        <v>1</v>
      </c>
      <c r="SJ1176" s="3" t="s">
        <v>523</v>
      </c>
      <c r="SK1176" s="3" t="s">
        <v>749</v>
      </c>
      <c r="SL1176" s="3" t="s">
        <v>524</v>
      </c>
      <c r="SM1176" s="3" t="s">
        <v>1250</v>
      </c>
      <c r="SN1176" s="4">
        <v>0</v>
      </c>
      <c r="SO1176" s="3" t="s">
        <v>526</v>
      </c>
      <c r="SP1176" s="3" t="s">
        <v>527</v>
      </c>
    </row>
    <row r="1177" spans="1:510" ht="12.75" x14ac:dyDescent="0.2">
      <c r="A1177" s="2">
        <v>43950.730714687495</v>
      </c>
      <c r="B1177" s="3" t="s">
        <v>507</v>
      </c>
      <c r="C1177" s="3" t="s">
        <v>508</v>
      </c>
      <c r="D1177" s="3" t="s">
        <v>1131</v>
      </c>
      <c r="E1177" s="3" t="s">
        <v>1143</v>
      </c>
      <c r="F1177" s="3" t="s">
        <v>510</v>
      </c>
      <c r="G1177" s="3" t="s">
        <v>579</v>
      </c>
      <c r="H1177" s="3" t="s">
        <v>512</v>
      </c>
      <c r="I1177" s="3" t="s">
        <v>513</v>
      </c>
      <c r="J1177" s="3" t="s">
        <v>557</v>
      </c>
      <c r="K1177" s="3" t="s">
        <v>628</v>
      </c>
      <c r="L1177" s="3" t="s">
        <v>906</v>
      </c>
      <c r="M1177" s="3" t="s">
        <v>1125</v>
      </c>
      <c r="N1177" s="3" t="s">
        <v>517</v>
      </c>
      <c r="O1177" s="3" t="s">
        <v>580</v>
      </c>
      <c r="P1177" s="3">
        <v>7</v>
      </c>
      <c r="Q1177" s="3" t="s">
        <v>733</v>
      </c>
      <c r="R1177" s="3" t="s">
        <v>1125</v>
      </c>
      <c r="S1177" s="3" t="s">
        <v>591</v>
      </c>
      <c r="T1177" s="3" t="s">
        <v>533</v>
      </c>
      <c r="U1177" s="3">
        <v>32</v>
      </c>
      <c r="V1177" s="3">
        <v>33</v>
      </c>
      <c r="W1177" s="3">
        <v>28</v>
      </c>
      <c r="X1177" s="3">
        <v>33</v>
      </c>
      <c r="Y1177" s="3">
        <v>34</v>
      </c>
      <c r="Z1177" s="3" t="s">
        <v>553</v>
      </c>
      <c r="AA1177" s="6" t="s">
        <v>1125</v>
      </c>
      <c r="AV1177" s="3" t="s">
        <v>723</v>
      </c>
      <c r="BD1177" s="3" t="s">
        <v>723</v>
      </c>
      <c r="BR1177" s="3" t="s">
        <v>723</v>
      </c>
      <c r="BS1177" s="3" t="s">
        <v>723</v>
      </c>
      <c r="BW1177" s="3" t="s">
        <v>723</v>
      </c>
      <c r="CP1177" s="3" t="s">
        <v>723</v>
      </c>
      <c r="DH1177" s="3" t="s">
        <v>723</v>
      </c>
      <c r="DS1177" s="3" t="s">
        <v>723</v>
      </c>
      <c r="DT1177" s="3" t="s">
        <v>723</v>
      </c>
      <c r="EE1177" s="3" t="s">
        <v>723</v>
      </c>
      <c r="FD1177" s="3" t="s">
        <v>723</v>
      </c>
      <c r="GA1177" s="3" t="s">
        <v>723</v>
      </c>
      <c r="GD1177" s="3" t="s">
        <v>723</v>
      </c>
      <c r="GJ1177" s="3" t="s">
        <v>723</v>
      </c>
      <c r="HB1177" s="3" t="s">
        <v>723</v>
      </c>
      <c r="HO1177" s="3" t="s">
        <v>729</v>
      </c>
      <c r="JC1177" s="3" t="s">
        <v>723</v>
      </c>
      <c r="JD1177" s="3">
        <v>23</v>
      </c>
      <c r="JE1177" s="3">
        <v>19</v>
      </c>
      <c r="JF1177" s="3">
        <v>4</v>
      </c>
      <c r="JG1177" s="3" t="s">
        <v>730</v>
      </c>
      <c r="JH1177" s="3" t="s">
        <v>778</v>
      </c>
      <c r="JX1177" s="3" t="s">
        <v>726</v>
      </c>
      <c r="KF1177" s="3" t="s">
        <v>727</v>
      </c>
      <c r="KT1177" s="3" t="s">
        <v>726</v>
      </c>
      <c r="KU1177" s="3" t="s">
        <v>725</v>
      </c>
      <c r="KY1177" s="3" t="s">
        <v>726</v>
      </c>
      <c r="LR1177" s="3" t="s">
        <v>726</v>
      </c>
      <c r="MJ1177" s="3" t="s">
        <v>725</v>
      </c>
      <c r="MU1177" s="3" t="s">
        <v>727</v>
      </c>
      <c r="MV1177" s="3" t="s">
        <v>726</v>
      </c>
      <c r="NG1177" s="3" t="s">
        <v>726</v>
      </c>
      <c r="OF1177" s="3" t="s">
        <v>726</v>
      </c>
      <c r="PC1177" s="3" t="s">
        <v>726</v>
      </c>
      <c r="PF1177" s="3" t="s">
        <v>727</v>
      </c>
      <c r="QD1177" s="3" t="s">
        <v>727</v>
      </c>
      <c r="QQ1177" s="3" t="s">
        <v>726</v>
      </c>
      <c r="SE1177" s="3" t="s">
        <v>726</v>
      </c>
      <c r="SF1177" s="3">
        <v>1</v>
      </c>
      <c r="SG1177" s="3">
        <v>14</v>
      </c>
      <c r="SH1177" s="3">
        <v>4</v>
      </c>
      <c r="SI1177" s="3">
        <v>1</v>
      </c>
      <c r="SJ1177" s="3" t="s">
        <v>523</v>
      </c>
      <c r="SK1177" s="3" t="s">
        <v>782</v>
      </c>
      <c r="SL1177" s="3" t="s">
        <v>523</v>
      </c>
      <c r="SM1177" s="3" t="s">
        <v>1249</v>
      </c>
      <c r="SN1177" s="3" t="s">
        <v>542</v>
      </c>
      <c r="SO1177" s="3" t="s">
        <v>543</v>
      </c>
      <c r="SP1177" s="3" t="s">
        <v>544</v>
      </c>
    </row>
    <row r="1178" spans="1:510" ht="12.75" x14ac:dyDescent="0.2">
      <c r="A1178" s="2">
        <v>43950.733963888888</v>
      </c>
      <c r="B1178" s="3" t="s">
        <v>507</v>
      </c>
      <c r="C1178" s="3" t="s">
        <v>508</v>
      </c>
      <c r="D1178" s="3" t="s">
        <v>509</v>
      </c>
      <c r="E1178" s="3" t="s">
        <v>1143</v>
      </c>
      <c r="F1178" s="3" t="s">
        <v>528</v>
      </c>
      <c r="G1178" s="3" t="s">
        <v>511</v>
      </c>
      <c r="H1178" s="3" t="s">
        <v>512</v>
      </c>
      <c r="I1178" s="3" t="s">
        <v>585</v>
      </c>
      <c r="J1178" s="3" t="s">
        <v>514</v>
      </c>
      <c r="K1178" s="3"/>
      <c r="M1178" s="3" t="s">
        <v>516</v>
      </c>
      <c r="N1178" s="3" t="s">
        <v>539</v>
      </c>
      <c r="O1178" s="3" t="s">
        <v>580</v>
      </c>
      <c r="P1178" s="3">
        <v>7</v>
      </c>
      <c r="Q1178" s="3">
        <v>4</v>
      </c>
      <c r="R1178" s="3" t="s">
        <v>734</v>
      </c>
      <c r="S1178" s="3" t="s">
        <v>519</v>
      </c>
      <c r="T1178" s="3" t="s">
        <v>520</v>
      </c>
      <c r="U1178" s="3" t="s">
        <v>1125</v>
      </c>
      <c r="V1178" s="3" t="s">
        <v>1125</v>
      </c>
      <c r="W1178" s="3" t="s">
        <v>1125</v>
      </c>
      <c r="X1178" s="3" t="s">
        <v>1125</v>
      </c>
      <c r="Y1178" s="3" t="s">
        <v>1125</v>
      </c>
      <c r="AA1178" s="3">
        <v>1440</v>
      </c>
      <c r="AB1178" s="3">
        <v>700</v>
      </c>
      <c r="AC1178" s="3">
        <v>740</v>
      </c>
      <c r="AD1178" s="3" t="s">
        <v>540</v>
      </c>
      <c r="AE1178" s="3" t="s">
        <v>541</v>
      </c>
      <c r="AF1178" s="3" t="s">
        <v>523</v>
      </c>
      <c r="AH1178" s="3" t="s">
        <v>723</v>
      </c>
      <c r="AQ1178" s="3" t="s">
        <v>723</v>
      </c>
      <c r="BS1178" s="3" t="s">
        <v>723</v>
      </c>
      <c r="BT1178" s="3" t="s">
        <v>729</v>
      </c>
      <c r="DK1178" s="3" t="s">
        <v>723</v>
      </c>
      <c r="DS1178" s="3" t="s">
        <v>723</v>
      </c>
      <c r="GA1178" s="3" t="s">
        <v>723</v>
      </c>
      <c r="GD1178" s="3" t="s">
        <v>723</v>
      </c>
      <c r="GG1178" s="3" t="s">
        <v>723</v>
      </c>
      <c r="GH1178" s="3" t="s">
        <v>723</v>
      </c>
      <c r="IG1178" s="3" t="s">
        <v>723</v>
      </c>
      <c r="IT1178" s="3" t="s">
        <v>723</v>
      </c>
      <c r="IY1178" s="3" t="s">
        <v>723</v>
      </c>
      <c r="IZ1178" s="3" t="s">
        <v>723</v>
      </c>
      <c r="JD1178" s="3">
        <v>17</v>
      </c>
      <c r="JE1178" s="3">
        <v>9</v>
      </c>
      <c r="JF1178" s="3">
        <v>5</v>
      </c>
      <c r="JG1178" s="3">
        <v>3</v>
      </c>
      <c r="JH1178" s="3" t="s">
        <v>782</v>
      </c>
      <c r="JJ1178" s="3" t="s">
        <v>726</v>
      </c>
      <c r="JS1178" s="3" t="s">
        <v>727</v>
      </c>
      <c r="KU1178" s="3" t="s">
        <v>725</v>
      </c>
      <c r="KV1178" s="3" t="s">
        <v>726</v>
      </c>
      <c r="MM1178" s="3" t="s">
        <v>725</v>
      </c>
      <c r="PC1178" s="3" t="s">
        <v>726</v>
      </c>
      <c r="PF1178" s="3" t="s">
        <v>727</v>
      </c>
      <c r="PI1178" s="3" t="s">
        <v>725</v>
      </c>
      <c r="PJ1178" s="3" t="s">
        <v>725</v>
      </c>
      <c r="RI1178" s="3" t="s">
        <v>725</v>
      </c>
      <c r="RV1178" s="3" t="s">
        <v>727</v>
      </c>
      <c r="SA1178" s="3" t="s">
        <v>725</v>
      </c>
      <c r="SF1178" s="3">
        <v>8</v>
      </c>
      <c r="SG1178" s="3">
        <v>4</v>
      </c>
      <c r="SH1178" s="3">
        <v>4</v>
      </c>
      <c r="SI1178" s="3">
        <v>3</v>
      </c>
      <c r="SJ1178" s="3" t="s">
        <v>524</v>
      </c>
      <c r="SK1178" s="3" t="s">
        <v>782</v>
      </c>
      <c r="SL1178" s="3" t="s">
        <v>523</v>
      </c>
      <c r="SM1178" s="3" t="s">
        <v>1254</v>
      </c>
      <c r="SN1178" s="3" t="s">
        <v>542</v>
      </c>
      <c r="SO1178" s="3" t="s">
        <v>554</v>
      </c>
      <c r="SP1178" s="3" t="s">
        <v>544</v>
      </c>
    </row>
    <row r="1179" spans="1:510" ht="12.75" x14ac:dyDescent="0.2">
      <c r="A1179" s="2">
        <v>43950.735529814818</v>
      </c>
      <c r="B1179" s="3" t="s">
        <v>507</v>
      </c>
      <c r="C1179" s="3" t="s">
        <v>508</v>
      </c>
      <c r="D1179" s="3" t="s">
        <v>566</v>
      </c>
      <c r="E1179" s="3" t="s">
        <v>1127</v>
      </c>
      <c r="F1179" s="3" t="s">
        <v>528</v>
      </c>
      <c r="G1179" s="3" t="s">
        <v>511</v>
      </c>
      <c r="H1179" s="3" t="s">
        <v>555</v>
      </c>
      <c r="I1179" s="3" t="s">
        <v>513</v>
      </c>
      <c r="J1179" s="3" t="s">
        <v>557</v>
      </c>
      <c r="K1179" s="3" t="s">
        <v>558</v>
      </c>
      <c r="L1179" s="3" t="s">
        <v>887</v>
      </c>
      <c r="M1179" s="3" t="s">
        <v>1125</v>
      </c>
      <c r="N1179" s="3" t="s">
        <v>517</v>
      </c>
      <c r="O1179" s="3" t="s">
        <v>580</v>
      </c>
      <c r="P1179" s="3">
        <v>6</v>
      </c>
      <c r="Q1179" s="3" t="s">
        <v>733</v>
      </c>
      <c r="R1179" s="3" t="s">
        <v>1125</v>
      </c>
      <c r="S1179" s="3" t="s">
        <v>591</v>
      </c>
      <c r="T1179" s="3" t="s">
        <v>520</v>
      </c>
      <c r="U1179" s="3" t="s">
        <v>1125</v>
      </c>
      <c r="V1179" s="3" t="s">
        <v>1125</v>
      </c>
      <c r="W1179" s="3" t="s">
        <v>1125</v>
      </c>
      <c r="X1179" s="3" t="s">
        <v>1125</v>
      </c>
      <c r="Y1179" s="3" t="s">
        <v>1125</v>
      </c>
      <c r="AA1179" s="3">
        <v>1470</v>
      </c>
      <c r="AB1179" s="3">
        <v>730</v>
      </c>
      <c r="AC1179" s="3">
        <v>740</v>
      </c>
      <c r="AD1179" s="3" t="s">
        <v>586</v>
      </c>
      <c r="AE1179" s="3" t="s">
        <v>541</v>
      </c>
      <c r="AF1179" s="3" t="s">
        <v>523</v>
      </c>
      <c r="CX1179" s="3" t="s">
        <v>723</v>
      </c>
      <c r="DQ1179" s="3" t="s">
        <v>723</v>
      </c>
      <c r="DV1179" s="3" t="s">
        <v>723</v>
      </c>
      <c r="HY1179" s="3" t="s">
        <v>723</v>
      </c>
      <c r="IZ1179" s="3" t="s">
        <v>723</v>
      </c>
      <c r="JC1179" s="3" t="s">
        <v>723</v>
      </c>
      <c r="JD1179" s="3">
        <v>8</v>
      </c>
      <c r="JE1179" s="3">
        <v>4</v>
      </c>
      <c r="JF1179" s="3">
        <v>3</v>
      </c>
      <c r="JG1179" s="3">
        <v>1</v>
      </c>
      <c r="JH1179" s="3" t="s">
        <v>779</v>
      </c>
      <c r="LZ1179" s="3" t="s">
        <v>725</v>
      </c>
      <c r="MS1179" s="3" t="s">
        <v>727</v>
      </c>
      <c r="MX1179" s="3" t="s">
        <v>725</v>
      </c>
      <c r="RA1179" s="3" t="s">
        <v>725</v>
      </c>
      <c r="SB1179" s="3" t="s">
        <v>725</v>
      </c>
      <c r="SE1179" s="3" t="s">
        <v>726</v>
      </c>
      <c r="SF1179" s="3">
        <v>6</v>
      </c>
      <c r="SG1179" s="3">
        <v>1</v>
      </c>
      <c r="SH1179" s="3">
        <v>1</v>
      </c>
      <c r="SI1179" s="3">
        <v>2</v>
      </c>
      <c r="SJ1179" s="3" t="s">
        <v>524</v>
      </c>
      <c r="SK1179" s="3" t="s">
        <v>779</v>
      </c>
      <c r="SL1179" s="3" t="s">
        <v>523</v>
      </c>
      <c r="SM1179" s="3" t="s">
        <v>1249</v>
      </c>
      <c r="SO1179" s="3" t="s">
        <v>554</v>
      </c>
      <c r="SP1179" s="3" t="s">
        <v>527</v>
      </c>
    </row>
    <row r="1180" spans="1:510" ht="12.75" x14ac:dyDescent="0.2">
      <c r="A1180" s="2">
        <v>43950.737191145832</v>
      </c>
      <c r="B1180" s="3" t="s">
        <v>507</v>
      </c>
      <c r="C1180" s="3" t="s">
        <v>508</v>
      </c>
      <c r="D1180" s="3" t="s">
        <v>566</v>
      </c>
      <c r="E1180" s="3" t="s">
        <v>1127</v>
      </c>
      <c r="F1180" s="3" t="s">
        <v>510</v>
      </c>
      <c r="G1180" s="3" t="s">
        <v>579</v>
      </c>
      <c r="H1180" s="3" t="s">
        <v>555</v>
      </c>
      <c r="I1180" s="3" t="s">
        <v>513</v>
      </c>
      <c r="J1180" s="3" t="s">
        <v>514</v>
      </c>
      <c r="K1180" s="3"/>
      <c r="M1180" s="3" t="s">
        <v>516</v>
      </c>
      <c r="N1180" s="3" t="s">
        <v>517</v>
      </c>
      <c r="O1180" s="3" t="s">
        <v>532</v>
      </c>
      <c r="P1180" s="3">
        <v>10</v>
      </c>
      <c r="Q1180" s="3" t="s">
        <v>1125</v>
      </c>
      <c r="R1180" s="3" t="s">
        <v>1125</v>
      </c>
      <c r="S1180" s="3" t="s">
        <v>519</v>
      </c>
      <c r="T1180" s="3" t="s">
        <v>533</v>
      </c>
      <c r="U1180" s="3">
        <v>35</v>
      </c>
      <c r="V1180" s="3">
        <v>35</v>
      </c>
      <c r="W1180" s="3">
        <v>34</v>
      </c>
      <c r="X1180" s="3">
        <v>36</v>
      </c>
      <c r="Y1180" s="3">
        <v>36</v>
      </c>
      <c r="Z1180" s="3" t="s">
        <v>534</v>
      </c>
      <c r="AA1180" s="3">
        <v>1500</v>
      </c>
      <c r="AB1180" s="3">
        <v>740</v>
      </c>
      <c r="AC1180" s="3">
        <v>760</v>
      </c>
      <c r="AD1180" s="3" t="s">
        <v>521</v>
      </c>
      <c r="AE1180" s="3" t="s">
        <v>522</v>
      </c>
      <c r="AF1180" s="3" t="s">
        <v>523</v>
      </c>
      <c r="AV1180" s="3" t="s">
        <v>723</v>
      </c>
      <c r="BE1180" s="3" t="s">
        <v>723</v>
      </c>
      <c r="BS1180" s="3" t="s">
        <v>723</v>
      </c>
      <c r="CA1180" s="3" t="s">
        <v>723</v>
      </c>
      <c r="CM1180" s="3" t="s">
        <v>723</v>
      </c>
      <c r="CP1180" s="3" t="s">
        <v>723</v>
      </c>
      <c r="DS1180" s="3" t="s">
        <v>723</v>
      </c>
      <c r="DT1180" s="3" t="s">
        <v>723</v>
      </c>
      <c r="ED1180" s="3" t="s">
        <v>723</v>
      </c>
      <c r="EE1180" s="3" t="s">
        <v>729</v>
      </c>
      <c r="FD1180" s="3" t="s">
        <v>723</v>
      </c>
      <c r="FF1180" s="3" t="s">
        <v>723</v>
      </c>
      <c r="GJ1180" s="3" t="s">
        <v>723</v>
      </c>
      <c r="HB1180" s="3" t="s">
        <v>723</v>
      </c>
      <c r="HY1180" s="3" t="s">
        <v>723</v>
      </c>
      <c r="IJ1180" s="3" t="s">
        <v>723</v>
      </c>
      <c r="IR1180" s="3" t="s">
        <v>723</v>
      </c>
      <c r="IZ1180" s="3" t="s">
        <v>723</v>
      </c>
      <c r="JC1180" s="3" t="s">
        <v>723</v>
      </c>
      <c r="JD1180" s="3">
        <v>20</v>
      </c>
      <c r="JE1180" s="3">
        <v>13</v>
      </c>
      <c r="JF1180" s="3">
        <v>6</v>
      </c>
      <c r="JG1180" s="3">
        <v>1</v>
      </c>
      <c r="JH1180" s="3" t="s">
        <v>746</v>
      </c>
      <c r="JX1180" s="3" t="s">
        <v>726</v>
      </c>
      <c r="KG1180" s="3" t="s">
        <v>725</v>
      </c>
      <c r="KU1180" s="3" t="s">
        <v>726</v>
      </c>
      <c r="LC1180" s="3" t="s">
        <v>725</v>
      </c>
      <c r="LO1180" s="3" t="s">
        <v>727</v>
      </c>
      <c r="LR1180" s="3" t="s">
        <v>726</v>
      </c>
      <c r="MU1180" s="3" t="s">
        <v>727</v>
      </c>
      <c r="MV1180" s="3" t="s">
        <v>727</v>
      </c>
      <c r="NF1180" s="3" t="s">
        <v>726</v>
      </c>
      <c r="NG1180" s="3" t="s">
        <v>726</v>
      </c>
      <c r="OF1180" s="3" t="s">
        <v>726</v>
      </c>
      <c r="OH1180" s="3" t="s">
        <v>725</v>
      </c>
      <c r="RL1180" s="3" t="s">
        <v>726</v>
      </c>
      <c r="RT1180" s="3" t="s">
        <v>725</v>
      </c>
      <c r="SB1180" s="3" t="s">
        <v>726</v>
      </c>
      <c r="SE1180" s="3" t="s">
        <v>726</v>
      </c>
      <c r="SF1180" s="3">
        <v>5</v>
      </c>
      <c r="SG1180" s="3">
        <v>15</v>
      </c>
      <c r="SH1180" s="3">
        <v>4</v>
      </c>
      <c r="SI1180" s="3">
        <v>1</v>
      </c>
      <c r="SJ1180" s="3" t="s">
        <v>523</v>
      </c>
      <c r="SK1180" s="3" t="s">
        <v>758</v>
      </c>
      <c r="SL1180" s="3" t="s">
        <v>524</v>
      </c>
      <c r="SM1180" s="3" t="s">
        <v>1252</v>
      </c>
      <c r="SN1180" s="3" t="s">
        <v>535</v>
      </c>
      <c r="SO1180" s="3" t="s">
        <v>543</v>
      </c>
      <c r="SP1180" s="3" t="s">
        <v>527</v>
      </c>
    </row>
    <row r="1181" spans="1:510" ht="12.75" x14ac:dyDescent="0.2">
      <c r="A1181" s="2">
        <v>43950.737990000001</v>
      </c>
      <c r="B1181" s="3" t="s">
        <v>507</v>
      </c>
      <c r="C1181" s="3" t="s">
        <v>508</v>
      </c>
      <c r="D1181" s="3" t="s">
        <v>566</v>
      </c>
      <c r="E1181" s="3" t="s">
        <v>1143</v>
      </c>
      <c r="F1181" s="3" t="s">
        <v>510</v>
      </c>
      <c r="G1181" s="3" t="s">
        <v>511</v>
      </c>
      <c r="H1181" s="3" t="s">
        <v>555</v>
      </c>
      <c r="I1181" s="3" t="s">
        <v>529</v>
      </c>
      <c r="J1181" s="3" t="s">
        <v>514</v>
      </c>
      <c r="K1181" s="3"/>
      <c r="M1181" s="3" t="s">
        <v>572</v>
      </c>
      <c r="N1181" s="3" t="s">
        <v>578</v>
      </c>
      <c r="O1181" s="3" t="s">
        <v>518</v>
      </c>
      <c r="P1181" s="3">
        <v>8</v>
      </c>
      <c r="Q1181" s="3">
        <v>4</v>
      </c>
      <c r="R1181" s="3" t="s">
        <v>745</v>
      </c>
      <c r="S1181" s="3" t="s">
        <v>569</v>
      </c>
      <c r="T1181" s="3" t="s">
        <v>520</v>
      </c>
      <c r="U1181" s="3" t="s">
        <v>1125</v>
      </c>
      <c r="V1181" s="3" t="s">
        <v>1125</v>
      </c>
      <c r="W1181" s="3" t="s">
        <v>1125</v>
      </c>
      <c r="X1181" s="3" t="s">
        <v>1125</v>
      </c>
      <c r="Y1181" s="3" t="s">
        <v>1125</v>
      </c>
      <c r="AA1181" s="3" t="s">
        <v>1196</v>
      </c>
      <c r="AB1181" s="3" t="s">
        <v>1224</v>
      </c>
      <c r="AC1181" s="3" t="s">
        <v>1220</v>
      </c>
      <c r="AD1181" s="3" t="s">
        <v>521</v>
      </c>
      <c r="AE1181" s="3" t="s">
        <v>522</v>
      </c>
      <c r="AF1181" s="3" t="s">
        <v>523</v>
      </c>
      <c r="AV1181" s="3" t="s">
        <v>723</v>
      </c>
      <c r="BD1181" s="3" t="s">
        <v>723</v>
      </c>
      <c r="BE1181" s="3" t="s">
        <v>723</v>
      </c>
      <c r="CP1181" s="3" t="s">
        <v>723</v>
      </c>
      <c r="CX1181" s="3" t="s">
        <v>723</v>
      </c>
      <c r="DT1181" s="3" t="s">
        <v>723</v>
      </c>
      <c r="EG1181" s="3" t="s">
        <v>729</v>
      </c>
      <c r="EI1181" s="3" t="s">
        <v>723</v>
      </c>
      <c r="FQ1181" s="3" t="s">
        <v>723</v>
      </c>
      <c r="FR1181" s="3" t="s">
        <v>723</v>
      </c>
      <c r="GJ1181" s="3" t="s">
        <v>723</v>
      </c>
      <c r="HO1181" s="3" t="s">
        <v>723</v>
      </c>
      <c r="HT1181" s="3" t="s">
        <v>723</v>
      </c>
      <c r="IR1181" s="3" t="s">
        <v>723</v>
      </c>
      <c r="JC1181" s="3" t="s">
        <v>729</v>
      </c>
      <c r="JD1181" s="3">
        <v>15</v>
      </c>
      <c r="JE1181" s="3">
        <v>7</v>
      </c>
      <c r="JF1181" s="3">
        <v>4</v>
      </c>
      <c r="JG1181" s="3">
        <v>4</v>
      </c>
      <c r="JH1181" s="3" t="s">
        <v>765</v>
      </c>
      <c r="JX1181" s="3" t="s">
        <v>727</v>
      </c>
      <c r="KF1181" s="3" t="s">
        <v>725</v>
      </c>
      <c r="KG1181" s="3" t="s">
        <v>725</v>
      </c>
      <c r="LR1181" s="3" t="s">
        <v>726</v>
      </c>
      <c r="LZ1181" s="3" t="s">
        <v>727</v>
      </c>
      <c r="MV1181" s="3" t="s">
        <v>727</v>
      </c>
      <c r="OR1181" s="3" t="s">
        <v>725</v>
      </c>
      <c r="OT1181" s="3" t="s">
        <v>725</v>
      </c>
      <c r="PL1181" s="3" t="s">
        <v>727</v>
      </c>
      <c r="QQ1181" s="3" t="s">
        <v>727</v>
      </c>
      <c r="QV1181" s="3" t="s">
        <v>725</v>
      </c>
      <c r="RT1181" s="3" t="s">
        <v>725</v>
      </c>
      <c r="SE1181" s="3" t="s">
        <v>726</v>
      </c>
      <c r="SF1181" s="3">
        <v>8</v>
      </c>
      <c r="SG1181" s="3">
        <v>2</v>
      </c>
      <c r="SH1181" s="3">
        <v>5</v>
      </c>
      <c r="SI1181" s="3">
        <v>0</v>
      </c>
      <c r="SJ1181" s="3" t="s">
        <v>523</v>
      </c>
      <c r="SK1181" s="3" t="s">
        <v>758</v>
      </c>
      <c r="SL1181" s="3" t="s">
        <v>523</v>
      </c>
      <c r="SM1181" s="3" t="s">
        <v>1249</v>
      </c>
      <c r="SN1181" s="3" t="s">
        <v>542</v>
      </c>
      <c r="SO1181" s="3" t="s">
        <v>554</v>
      </c>
      <c r="SP1181" s="3" t="s">
        <v>544</v>
      </c>
    </row>
    <row r="1182" spans="1:510" ht="12.75" x14ac:dyDescent="0.2">
      <c r="A1182" s="2">
        <v>43950.738644641198</v>
      </c>
      <c r="B1182" s="3" t="s">
        <v>507</v>
      </c>
      <c r="C1182" s="3" t="s">
        <v>508</v>
      </c>
      <c r="D1182" s="3" t="s">
        <v>509</v>
      </c>
      <c r="E1182" s="3" t="s">
        <v>1143</v>
      </c>
      <c r="F1182" s="3" t="s">
        <v>528</v>
      </c>
      <c r="G1182" s="3" t="s">
        <v>511</v>
      </c>
      <c r="H1182" s="3" t="s">
        <v>536</v>
      </c>
      <c r="I1182" s="3" t="s">
        <v>529</v>
      </c>
      <c r="J1182" s="3" t="s">
        <v>514</v>
      </c>
      <c r="K1182" s="3"/>
      <c r="M1182" s="3" t="s">
        <v>516</v>
      </c>
      <c r="N1182" s="3" t="s">
        <v>517</v>
      </c>
      <c r="O1182" s="3" t="s">
        <v>580</v>
      </c>
      <c r="P1182" s="3">
        <v>6</v>
      </c>
      <c r="Q1182" s="3" t="s">
        <v>733</v>
      </c>
      <c r="R1182" s="3" t="s">
        <v>1125</v>
      </c>
      <c r="S1182" s="3" t="s">
        <v>591</v>
      </c>
      <c r="T1182" s="3" t="s">
        <v>520</v>
      </c>
      <c r="U1182" s="3" t="s">
        <v>1125</v>
      </c>
      <c r="V1182" s="3" t="s">
        <v>1125</v>
      </c>
      <c r="W1182" s="3" t="s">
        <v>1125</v>
      </c>
      <c r="X1182" s="3" t="s">
        <v>1125</v>
      </c>
      <c r="Y1182" s="3" t="s">
        <v>1125</v>
      </c>
      <c r="AA1182" s="3">
        <v>1540</v>
      </c>
      <c r="AB1182" s="3">
        <v>740</v>
      </c>
      <c r="AC1182" s="3">
        <v>800</v>
      </c>
      <c r="AD1182" s="3" t="s">
        <v>547</v>
      </c>
      <c r="AE1182" s="3" t="s">
        <v>548</v>
      </c>
      <c r="AF1182" s="3" t="s">
        <v>523</v>
      </c>
      <c r="AR1182" s="3" t="s">
        <v>723</v>
      </c>
      <c r="BD1182" s="3" t="s">
        <v>723</v>
      </c>
      <c r="BS1182" s="3" t="s">
        <v>723</v>
      </c>
      <c r="BV1182" s="3" t="s">
        <v>723</v>
      </c>
      <c r="CH1182" s="3" t="s">
        <v>723</v>
      </c>
      <c r="CP1182" s="3" t="s">
        <v>723</v>
      </c>
      <c r="DQ1182" s="3" t="s">
        <v>723</v>
      </c>
      <c r="DS1182" s="3" t="s">
        <v>723</v>
      </c>
      <c r="GA1182" s="3" t="s">
        <v>723</v>
      </c>
      <c r="GD1182" s="3" t="s">
        <v>723</v>
      </c>
      <c r="GS1182" s="3" t="s">
        <v>723</v>
      </c>
      <c r="HO1182" s="3" t="s">
        <v>729</v>
      </c>
      <c r="HY1182" s="3" t="s">
        <v>723</v>
      </c>
      <c r="JD1182" s="3">
        <v>12</v>
      </c>
      <c r="JE1182" s="3">
        <v>6</v>
      </c>
      <c r="JF1182" s="3">
        <v>5</v>
      </c>
      <c r="JG1182" s="3">
        <v>1</v>
      </c>
      <c r="JH1182" s="3" t="s">
        <v>778</v>
      </c>
      <c r="JT1182" s="3" t="s">
        <v>725</v>
      </c>
      <c r="KF1182" s="3" t="s">
        <v>725</v>
      </c>
      <c r="KU1182" s="3" t="s">
        <v>727</v>
      </c>
      <c r="KX1182" s="3" t="s">
        <v>725</v>
      </c>
      <c r="LJ1182" s="3" t="s">
        <v>725</v>
      </c>
      <c r="LR1182" s="3" t="s">
        <v>726</v>
      </c>
      <c r="MS1182" s="3" t="s">
        <v>727</v>
      </c>
      <c r="MU1182" s="3" t="s">
        <v>725</v>
      </c>
      <c r="PC1182" s="3" t="s">
        <v>727</v>
      </c>
      <c r="PF1182" s="3" t="s">
        <v>727</v>
      </c>
      <c r="PU1182" s="3" t="s">
        <v>725</v>
      </c>
      <c r="QQ1182" s="3" t="s">
        <v>726</v>
      </c>
      <c r="RA1182" s="3" t="s">
        <v>725</v>
      </c>
      <c r="SF1182" s="3">
        <v>6</v>
      </c>
      <c r="SG1182" s="3">
        <v>2</v>
      </c>
      <c r="SH1182" s="3">
        <v>4</v>
      </c>
      <c r="SI1182" s="3">
        <v>2</v>
      </c>
      <c r="SJ1182" s="3" t="s">
        <v>523</v>
      </c>
      <c r="SK1182" s="3" t="s">
        <v>751</v>
      </c>
      <c r="SL1182" s="3" t="s">
        <v>523</v>
      </c>
      <c r="SM1182" s="3" t="s">
        <v>1254</v>
      </c>
      <c r="SN1182" s="3" t="s">
        <v>542</v>
      </c>
      <c r="SO1182" s="3" t="s">
        <v>526</v>
      </c>
      <c r="SP1182" s="3" t="s">
        <v>544</v>
      </c>
    </row>
    <row r="1183" spans="1:510" ht="12.75" x14ac:dyDescent="0.2">
      <c r="A1183" s="2">
        <v>43950.739988657406</v>
      </c>
      <c r="B1183" s="3" t="s">
        <v>507</v>
      </c>
      <c r="C1183" s="3" t="s">
        <v>508</v>
      </c>
      <c r="D1183" s="3" t="s">
        <v>566</v>
      </c>
      <c r="E1183" s="3" t="s">
        <v>1143</v>
      </c>
      <c r="F1183" s="3" t="s">
        <v>510</v>
      </c>
      <c r="G1183" s="3" t="s">
        <v>511</v>
      </c>
      <c r="H1183" s="3" t="s">
        <v>1125</v>
      </c>
      <c r="I1183" s="3" t="s">
        <v>537</v>
      </c>
      <c r="J1183" s="3" t="s">
        <v>514</v>
      </c>
      <c r="K1183" s="3"/>
      <c r="M1183" s="3" t="s">
        <v>572</v>
      </c>
      <c r="N1183" s="3" t="s">
        <v>531</v>
      </c>
      <c r="O1183" s="3" t="s">
        <v>605</v>
      </c>
      <c r="P1183" s="3">
        <v>10</v>
      </c>
      <c r="Q1183" s="3">
        <v>4</v>
      </c>
      <c r="R1183" s="3" t="s">
        <v>745</v>
      </c>
      <c r="S1183" s="3" t="s">
        <v>546</v>
      </c>
      <c r="T1183" s="3" t="s">
        <v>533</v>
      </c>
      <c r="U1183" s="3">
        <v>34</v>
      </c>
      <c r="V1183" s="3">
        <v>36</v>
      </c>
      <c r="W1183" s="3">
        <v>36</v>
      </c>
      <c r="X1183" s="3">
        <v>33</v>
      </c>
      <c r="Y1183" s="3">
        <v>32</v>
      </c>
      <c r="Z1183" s="3" t="s">
        <v>534</v>
      </c>
      <c r="AA1183" s="3">
        <v>1540</v>
      </c>
      <c r="AB1183" s="3">
        <v>780</v>
      </c>
      <c r="AC1183" s="3">
        <v>760</v>
      </c>
      <c r="AD1183" s="3" t="s">
        <v>521</v>
      </c>
      <c r="AE1183" s="3" t="s">
        <v>522</v>
      </c>
      <c r="AF1183" s="3" t="s">
        <v>523</v>
      </c>
      <c r="AG1183" s="3" t="s">
        <v>723</v>
      </c>
      <c r="AR1183" s="3" t="s">
        <v>723</v>
      </c>
      <c r="BL1183" s="3" t="s">
        <v>723</v>
      </c>
      <c r="BR1183" s="3" t="s">
        <v>723</v>
      </c>
      <c r="CP1183" s="3" t="s">
        <v>723</v>
      </c>
      <c r="CX1183" s="3" t="s">
        <v>723</v>
      </c>
      <c r="EE1183" s="3" t="s">
        <v>723</v>
      </c>
      <c r="FD1183" s="3" t="s">
        <v>723</v>
      </c>
      <c r="GA1183" s="3" t="s">
        <v>723</v>
      </c>
      <c r="HY1183" s="3" t="s">
        <v>723</v>
      </c>
      <c r="IK1183" s="3" t="s">
        <v>723</v>
      </c>
      <c r="JC1183" s="3" t="s">
        <v>723</v>
      </c>
      <c r="JD1183" s="3">
        <v>12</v>
      </c>
      <c r="JE1183" s="3">
        <v>4</v>
      </c>
      <c r="JF1183" s="3">
        <v>4</v>
      </c>
      <c r="JG1183" s="3">
        <v>4</v>
      </c>
      <c r="JH1183" s="3" t="s">
        <v>765</v>
      </c>
      <c r="JI1183" s="3" t="s">
        <v>725</v>
      </c>
      <c r="JT1183" s="3" t="s">
        <v>725</v>
      </c>
      <c r="KT1183" s="3" t="s">
        <v>725</v>
      </c>
      <c r="LR1183" s="3" t="s">
        <v>726</v>
      </c>
      <c r="LZ1183" s="3" t="s">
        <v>725</v>
      </c>
      <c r="MS1183" s="3" t="s">
        <v>725</v>
      </c>
      <c r="NG1183" s="3" t="s">
        <v>726</v>
      </c>
      <c r="OF1183" s="3" t="s">
        <v>727</v>
      </c>
      <c r="PC1183" s="3" t="s">
        <v>725</v>
      </c>
      <c r="RA1183" s="3" t="s">
        <v>725</v>
      </c>
      <c r="RM1183" s="3" t="s">
        <v>725</v>
      </c>
      <c r="SE1183" s="3" t="s">
        <v>725</v>
      </c>
      <c r="SF1183" s="3">
        <v>9</v>
      </c>
      <c r="SG1183" s="3">
        <v>1</v>
      </c>
      <c r="SH1183" s="3">
        <v>2</v>
      </c>
      <c r="SI1183" s="3">
        <v>7</v>
      </c>
      <c r="SJ1183" s="3" t="s">
        <v>524</v>
      </c>
      <c r="SK1183" s="3" t="s">
        <v>765</v>
      </c>
      <c r="SL1183" s="3" t="s">
        <v>523</v>
      </c>
      <c r="SM1183" s="3" t="s">
        <v>1251</v>
      </c>
      <c r="SN1183" s="3" t="s">
        <v>542</v>
      </c>
      <c r="SO1183" s="3" t="s">
        <v>554</v>
      </c>
      <c r="SP1183" s="3" t="s">
        <v>544</v>
      </c>
    </row>
    <row r="1184" spans="1:510" ht="12.75" x14ac:dyDescent="0.2">
      <c r="A1184" s="2">
        <v>43950.756564270836</v>
      </c>
      <c r="B1184" s="3" t="s">
        <v>507</v>
      </c>
      <c r="C1184" s="3" t="s">
        <v>508</v>
      </c>
      <c r="D1184" s="3" t="s">
        <v>509</v>
      </c>
      <c r="E1184" s="3" t="s">
        <v>1143</v>
      </c>
      <c r="F1184" s="3" t="s">
        <v>528</v>
      </c>
      <c r="G1184" s="3" t="s">
        <v>511</v>
      </c>
      <c r="H1184" s="3" t="s">
        <v>536</v>
      </c>
      <c r="I1184" s="3" t="s">
        <v>513</v>
      </c>
      <c r="J1184" s="3" t="s">
        <v>514</v>
      </c>
      <c r="K1184" s="3"/>
      <c r="M1184" s="3" t="s">
        <v>516</v>
      </c>
      <c r="N1184" s="3" t="s">
        <v>531</v>
      </c>
      <c r="O1184" s="3" t="s">
        <v>518</v>
      </c>
      <c r="P1184" s="3">
        <v>7</v>
      </c>
      <c r="Q1184" s="3">
        <v>4</v>
      </c>
      <c r="R1184" s="3" t="s">
        <v>745</v>
      </c>
      <c r="S1184" s="3" t="s">
        <v>546</v>
      </c>
      <c r="T1184" s="3" t="s">
        <v>533</v>
      </c>
      <c r="U1184" s="3">
        <v>35</v>
      </c>
      <c r="V1184" s="3">
        <v>34</v>
      </c>
      <c r="W1184" s="3">
        <v>35</v>
      </c>
      <c r="X1184" s="3">
        <v>36</v>
      </c>
      <c r="Y1184" s="3">
        <v>33</v>
      </c>
      <c r="Z1184" s="3" t="s">
        <v>534</v>
      </c>
      <c r="AA1184" s="3">
        <v>1560</v>
      </c>
      <c r="AB1184" s="3">
        <v>760</v>
      </c>
      <c r="AC1184" s="3">
        <v>800</v>
      </c>
      <c r="AD1184" s="3" t="s">
        <v>560</v>
      </c>
      <c r="AE1184" s="3" t="s">
        <v>541</v>
      </c>
      <c r="AF1184" s="3" t="s">
        <v>523</v>
      </c>
      <c r="BW1184" s="3" t="s">
        <v>723</v>
      </c>
      <c r="CJ1184" s="3" t="s">
        <v>723</v>
      </c>
      <c r="CP1184" s="3" t="s">
        <v>723</v>
      </c>
      <c r="DG1184" s="3" t="s">
        <v>723</v>
      </c>
      <c r="DR1184" s="3" t="s">
        <v>723</v>
      </c>
      <c r="HJ1184" s="3" t="s">
        <v>723</v>
      </c>
      <c r="HM1184" s="3" t="s">
        <v>723</v>
      </c>
      <c r="HW1184" s="3" t="s">
        <v>723</v>
      </c>
      <c r="JD1184" s="3">
        <v>9</v>
      </c>
      <c r="JE1184" s="3">
        <v>5</v>
      </c>
      <c r="JF1184" s="3">
        <v>1</v>
      </c>
      <c r="JG1184" s="3">
        <v>3</v>
      </c>
      <c r="JH1184" s="3" t="s">
        <v>750</v>
      </c>
      <c r="KY1184" s="3" t="s">
        <v>725</v>
      </c>
      <c r="LL1184" s="3" t="s">
        <v>727</v>
      </c>
      <c r="LR1184" s="3" t="s">
        <v>726</v>
      </c>
      <c r="MI1184" s="3" t="s">
        <v>726</v>
      </c>
      <c r="MT1184" s="3" t="s">
        <v>725</v>
      </c>
      <c r="QL1184" s="3" t="s">
        <v>725</v>
      </c>
      <c r="QY1184" s="3" t="s">
        <v>725</v>
      </c>
      <c r="SF1184" s="3">
        <v>5</v>
      </c>
      <c r="SG1184" s="3">
        <v>3</v>
      </c>
      <c r="SH1184" s="3">
        <v>1</v>
      </c>
      <c r="SI1184" s="3">
        <v>1</v>
      </c>
      <c r="SJ1184" s="3" t="s">
        <v>523</v>
      </c>
      <c r="SK1184" s="3" t="s">
        <v>794</v>
      </c>
      <c r="SL1184" s="3" t="s">
        <v>524</v>
      </c>
      <c r="SM1184" s="3" t="s">
        <v>1249</v>
      </c>
      <c r="SN1184" s="3" t="s">
        <v>542</v>
      </c>
      <c r="SO1184" s="3" t="s">
        <v>543</v>
      </c>
      <c r="SP1184" s="3" t="s">
        <v>549</v>
      </c>
    </row>
    <row r="1185" spans="1:510" ht="12.75" x14ac:dyDescent="0.2">
      <c r="A1185" s="2">
        <v>43950.760338078704</v>
      </c>
      <c r="B1185" s="3" t="s">
        <v>507</v>
      </c>
      <c r="C1185" s="3" t="s">
        <v>753</v>
      </c>
      <c r="D1185" s="3" t="s">
        <v>1131</v>
      </c>
      <c r="E1185" s="3" t="s">
        <v>1143</v>
      </c>
      <c r="F1185" s="3" t="s">
        <v>510</v>
      </c>
      <c r="G1185" s="3" t="s">
        <v>511</v>
      </c>
      <c r="H1185" s="3" t="s">
        <v>567</v>
      </c>
      <c r="I1185" s="3" t="s">
        <v>513</v>
      </c>
      <c r="J1185" s="3" t="s">
        <v>514</v>
      </c>
      <c r="K1185" s="3"/>
      <c r="M1185" s="3" t="s">
        <v>516</v>
      </c>
      <c r="N1185" s="3" t="s">
        <v>539</v>
      </c>
      <c r="O1185" s="3" t="s">
        <v>518</v>
      </c>
      <c r="P1185" s="3">
        <v>8</v>
      </c>
      <c r="Q1185" s="3" t="s">
        <v>733</v>
      </c>
      <c r="R1185" s="3" t="s">
        <v>734</v>
      </c>
      <c r="S1185" s="3" t="s">
        <v>519</v>
      </c>
      <c r="T1185" s="3" t="s">
        <v>520</v>
      </c>
      <c r="U1185" s="3" t="s">
        <v>1125</v>
      </c>
      <c r="V1185" s="3" t="s">
        <v>1125</v>
      </c>
      <c r="W1185" s="3" t="s">
        <v>1125</v>
      </c>
      <c r="X1185" s="3" t="s">
        <v>1125</v>
      </c>
      <c r="Y1185" s="3" t="s">
        <v>1125</v>
      </c>
      <c r="AA1185" s="3">
        <v>1530</v>
      </c>
      <c r="AB1185" s="3">
        <v>770</v>
      </c>
      <c r="AC1185" s="3">
        <v>760</v>
      </c>
      <c r="AD1185" s="3" t="s">
        <v>540</v>
      </c>
      <c r="AE1185" s="3" t="s">
        <v>548</v>
      </c>
      <c r="AF1185" s="3" t="s">
        <v>523</v>
      </c>
      <c r="AY1185" s="3" t="s">
        <v>723</v>
      </c>
      <c r="AZ1185" s="3" t="s">
        <v>723</v>
      </c>
      <c r="BA1185" s="3" t="s">
        <v>723</v>
      </c>
      <c r="GA1185" s="3" t="s">
        <v>723</v>
      </c>
      <c r="GB1185" s="3" t="s">
        <v>723</v>
      </c>
      <c r="GC1185" s="3" t="s">
        <v>723</v>
      </c>
      <c r="GD1185" s="3" t="s">
        <v>723</v>
      </c>
      <c r="GG1185" s="3" t="s">
        <v>723</v>
      </c>
      <c r="GH1185" s="3" t="s">
        <v>723</v>
      </c>
      <c r="GI1185" s="3" t="s">
        <v>723</v>
      </c>
      <c r="JE1185" s="3">
        <v>12</v>
      </c>
      <c r="JF1185" s="3">
        <v>4</v>
      </c>
      <c r="JG1185" s="3">
        <v>4</v>
      </c>
      <c r="JH1185" s="3" t="s">
        <v>736</v>
      </c>
      <c r="KA1185" s="3" t="s">
        <v>725</v>
      </c>
      <c r="KC1185" s="3" t="s">
        <v>727</v>
      </c>
      <c r="PC1185" s="3" t="s">
        <v>726</v>
      </c>
      <c r="PD1185" s="3" t="s">
        <v>726</v>
      </c>
      <c r="PE1185" s="3" t="s">
        <v>801</v>
      </c>
      <c r="PF1185" s="3" t="s">
        <v>726</v>
      </c>
      <c r="PI1185" s="3" t="s">
        <v>727</v>
      </c>
      <c r="PJ1185" s="3" t="s">
        <v>727</v>
      </c>
      <c r="PK1185" s="3" t="s">
        <v>725</v>
      </c>
      <c r="SF1185" s="3">
        <v>5</v>
      </c>
      <c r="SG1185" s="3">
        <v>5</v>
      </c>
      <c r="SH1185" s="3">
        <v>4</v>
      </c>
      <c r="SI1185" s="3">
        <v>0</v>
      </c>
      <c r="SJ1185" s="3" t="s">
        <v>523</v>
      </c>
      <c r="SL1185" s="3" t="s">
        <v>524</v>
      </c>
      <c r="SM1185" s="3" t="s">
        <v>1254</v>
      </c>
      <c r="SN1185" s="3" t="s">
        <v>570</v>
      </c>
      <c r="SO1185" s="3" t="s">
        <v>526</v>
      </c>
      <c r="SP1185" s="3" t="s">
        <v>549</v>
      </c>
    </row>
    <row r="1186" spans="1:510" ht="12.75" x14ac:dyDescent="0.2">
      <c r="A1186" s="2">
        <v>43950.761637187505</v>
      </c>
      <c r="B1186" s="3" t="s">
        <v>507</v>
      </c>
      <c r="C1186" s="3" t="s">
        <v>508</v>
      </c>
      <c r="D1186" s="3" t="s">
        <v>562</v>
      </c>
      <c r="E1186" s="3" t="s">
        <v>1143</v>
      </c>
      <c r="F1186" s="3" t="s">
        <v>528</v>
      </c>
      <c r="G1186" s="3" t="s">
        <v>511</v>
      </c>
      <c r="H1186" s="3" t="s">
        <v>512</v>
      </c>
      <c r="I1186" s="3" t="s">
        <v>529</v>
      </c>
      <c r="J1186" s="3" t="s">
        <v>514</v>
      </c>
      <c r="K1186" s="3"/>
      <c r="M1186" s="3" t="s">
        <v>516</v>
      </c>
      <c r="N1186" s="3" t="s">
        <v>531</v>
      </c>
      <c r="O1186" s="3" t="s">
        <v>518</v>
      </c>
      <c r="P1186" s="3">
        <v>1</v>
      </c>
      <c r="Q1186" s="3" t="s">
        <v>1125</v>
      </c>
      <c r="R1186" s="3" t="s">
        <v>1161</v>
      </c>
      <c r="S1186" s="3" t="s">
        <v>519</v>
      </c>
      <c r="T1186" s="3" t="s">
        <v>520</v>
      </c>
      <c r="U1186" s="3" t="s">
        <v>1125</v>
      </c>
      <c r="V1186" s="3" t="s">
        <v>1125</v>
      </c>
      <c r="W1186" s="3" t="s">
        <v>1125</v>
      </c>
      <c r="X1186" s="3" t="s">
        <v>1125</v>
      </c>
      <c r="Y1186" s="3" t="s">
        <v>1125</v>
      </c>
      <c r="AA1186" s="3">
        <v>1320</v>
      </c>
      <c r="AB1186" s="3">
        <v>690</v>
      </c>
      <c r="AC1186" s="3">
        <v>630</v>
      </c>
      <c r="AD1186" s="3" t="s">
        <v>576</v>
      </c>
      <c r="AE1186" s="3" t="s">
        <v>548</v>
      </c>
      <c r="AF1186" s="3" t="s">
        <v>523</v>
      </c>
      <c r="AI1186" s="3" t="s">
        <v>723</v>
      </c>
      <c r="AQ1186" s="3" t="s">
        <v>723</v>
      </c>
      <c r="AV1186" s="3" t="s">
        <v>723</v>
      </c>
      <c r="BK1186" s="3" t="s">
        <v>723</v>
      </c>
      <c r="BR1186" s="3" t="s">
        <v>723</v>
      </c>
      <c r="BS1186" s="3" t="s">
        <v>723</v>
      </c>
      <c r="BT1186" s="3" t="s">
        <v>729</v>
      </c>
      <c r="BW1186" s="3" t="s">
        <v>723</v>
      </c>
      <c r="CA1186" s="3" t="s">
        <v>723</v>
      </c>
      <c r="CI1186" s="3" t="s">
        <v>723</v>
      </c>
      <c r="CM1186" s="3" t="s">
        <v>723</v>
      </c>
      <c r="CP1186" s="3" t="s">
        <v>723</v>
      </c>
      <c r="CS1186" s="3" t="s">
        <v>723</v>
      </c>
      <c r="DS1186" s="3" t="s">
        <v>723</v>
      </c>
      <c r="DT1186" s="3" t="s">
        <v>723</v>
      </c>
      <c r="DU1186" s="3" t="s">
        <v>723</v>
      </c>
      <c r="ED1186" s="3" t="s">
        <v>723</v>
      </c>
      <c r="EE1186" s="3" t="s">
        <v>723</v>
      </c>
      <c r="FD1186" s="3" t="s">
        <v>723</v>
      </c>
      <c r="FR1186" s="3" t="s">
        <v>723</v>
      </c>
      <c r="GA1186" s="3" t="s">
        <v>723</v>
      </c>
      <c r="GC1186" s="3" t="s">
        <v>723</v>
      </c>
      <c r="GD1186" s="3" t="s">
        <v>723</v>
      </c>
      <c r="GV1186" s="3" t="s">
        <v>723</v>
      </c>
      <c r="GX1186" s="3" t="s">
        <v>723</v>
      </c>
      <c r="GZ1186" s="3" t="s">
        <v>723</v>
      </c>
      <c r="HB1186" s="3" t="s">
        <v>723</v>
      </c>
      <c r="HL1186" s="3" t="s">
        <v>723</v>
      </c>
      <c r="HY1186" s="3" t="s">
        <v>723</v>
      </c>
      <c r="IJ1186" s="3" t="s">
        <v>723</v>
      </c>
      <c r="IO1186" s="3" t="s">
        <v>723</v>
      </c>
      <c r="IP1186" s="3" t="s">
        <v>723</v>
      </c>
      <c r="IR1186" s="3" t="s">
        <v>723</v>
      </c>
      <c r="IT1186" s="3" t="s">
        <v>723</v>
      </c>
      <c r="JC1186" s="3" t="s">
        <v>723</v>
      </c>
      <c r="JD1186" s="3" t="s">
        <v>762</v>
      </c>
      <c r="JE1186" s="3" t="s">
        <v>762</v>
      </c>
      <c r="JF1186" s="3">
        <v>5</v>
      </c>
      <c r="JG1186" s="3">
        <v>3</v>
      </c>
      <c r="JH1186" s="3" t="s">
        <v>757</v>
      </c>
      <c r="JK1186" s="3" t="s">
        <v>725</v>
      </c>
      <c r="JS1186" s="3" t="s">
        <v>727</v>
      </c>
      <c r="JX1186" s="3" t="s">
        <v>726</v>
      </c>
      <c r="KM1186" s="3" t="s">
        <v>727</v>
      </c>
      <c r="KT1186" s="3" t="s">
        <v>726</v>
      </c>
      <c r="KU1186" s="3" t="s">
        <v>726</v>
      </c>
      <c r="KV1186" s="3" t="s">
        <v>726</v>
      </c>
      <c r="LC1186" s="3" t="s">
        <v>725</v>
      </c>
      <c r="LK1186" s="3" t="s">
        <v>725</v>
      </c>
      <c r="LO1186" s="3" t="s">
        <v>725</v>
      </c>
      <c r="LR1186" s="3" t="s">
        <v>726</v>
      </c>
      <c r="LU1186" s="3" t="s">
        <v>725</v>
      </c>
      <c r="MU1186" s="3" t="s">
        <v>725</v>
      </c>
      <c r="MV1186" s="3" t="s">
        <v>726</v>
      </c>
      <c r="MW1186" s="3" t="s">
        <v>726</v>
      </c>
      <c r="NF1186" s="3" t="s">
        <v>726</v>
      </c>
      <c r="NG1186" s="3" t="s">
        <v>726</v>
      </c>
      <c r="OF1186" s="3" t="s">
        <v>726</v>
      </c>
      <c r="OT1186" s="3" t="s">
        <v>726</v>
      </c>
      <c r="PC1186" s="3" t="s">
        <v>726</v>
      </c>
      <c r="PE1186" s="3" t="s">
        <v>727</v>
      </c>
      <c r="PF1186" s="3" t="s">
        <v>726</v>
      </c>
      <c r="PX1186" s="3" t="s">
        <v>725</v>
      </c>
      <c r="PZ1186" s="3" t="s">
        <v>725</v>
      </c>
      <c r="QB1186" s="3" t="s">
        <v>725</v>
      </c>
      <c r="QD1186" s="3" t="s">
        <v>725</v>
      </c>
      <c r="QQ1186" s="3" t="s">
        <v>726</v>
      </c>
      <c r="RA1186" s="3" t="s">
        <v>725</v>
      </c>
      <c r="RL1186" s="3" t="s">
        <v>726</v>
      </c>
      <c r="RQ1186" s="3" t="s">
        <v>725</v>
      </c>
      <c r="RR1186" s="3" t="s">
        <v>725</v>
      </c>
      <c r="RT1186" s="3" t="s">
        <v>726</v>
      </c>
      <c r="RV1186" s="3" t="s">
        <v>726</v>
      </c>
      <c r="SE1186" s="3" t="s">
        <v>726</v>
      </c>
      <c r="SF1186" s="3">
        <v>15</v>
      </c>
      <c r="SG1186" s="3">
        <v>20</v>
      </c>
      <c r="SH1186" s="3">
        <v>4</v>
      </c>
      <c r="SI1186" s="3">
        <v>8</v>
      </c>
      <c r="SJ1186" s="3" t="s">
        <v>524</v>
      </c>
      <c r="SK1186" s="3" t="s">
        <v>757</v>
      </c>
      <c r="SL1186" s="3" t="s">
        <v>524</v>
      </c>
      <c r="SM1186" s="3" t="s">
        <v>1253</v>
      </c>
      <c r="SN1186" s="4">
        <v>0</v>
      </c>
      <c r="SO1186" s="3" t="s">
        <v>554</v>
      </c>
      <c r="SP1186" s="3" t="s">
        <v>527</v>
      </c>
    </row>
    <row r="1187" spans="1:510" ht="12.75" x14ac:dyDescent="0.2">
      <c r="A1187" s="2">
        <v>43950.765564710644</v>
      </c>
      <c r="B1187" s="3" t="s">
        <v>507</v>
      </c>
      <c r="C1187" s="3" t="s">
        <v>508</v>
      </c>
      <c r="D1187" s="3" t="s">
        <v>566</v>
      </c>
      <c r="E1187" s="3" t="s">
        <v>1143</v>
      </c>
      <c r="F1187" s="3" t="s">
        <v>510</v>
      </c>
      <c r="G1187" s="3" t="s">
        <v>511</v>
      </c>
      <c r="H1187" s="3" t="s">
        <v>574</v>
      </c>
      <c r="I1187" s="3" t="s">
        <v>513</v>
      </c>
      <c r="J1187" s="3" t="s">
        <v>514</v>
      </c>
      <c r="K1187" s="3"/>
      <c r="M1187" s="3" t="s">
        <v>572</v>
      </c>
      <c r="N1187" s="3" t="s">
        <v>578</v>
      </c>
      <c r="O1187" s="3" t="s">
        <v>518</v>
      </c>
      <c r="P1187" s="3">
        <v>5</v>
      </c>
      <c r="Q1187" s="3" t="s">
        <v>1156</v>
      </c>
      <c r="R1187" s="3" t="s">
        <v>1160</v>
      </c>
      <c r="S1187" s="3" t="s">
        <v>519</v>
      </c>
      <c r="T1187" s="3" t="s">
        <v>533</v>
      </c>
      <c r="U1187" s="3">
        <v>19</v>
      </c>
      <c r="V1187" s="3">
        <v>14</v>
      </c>
      <c r="W1187" s="3">
        <v>9</v>
      </c>
      <c r="X1187" s="3">
        <v>14</v>
      </c>
      <c r="Y1187" s="3">
        <v>13</v>
      </c>
      <c r="Z1187" s="3" t="s">
        <v>534</v>
      </c>
      <c r="AA1187" s="3">
        <v>1140</v>
      </c>
      <c r="AB1187" s="3">
        <v>620</v>
      </c>
      <c r="AC1187" s="3">
        <v>520</v>
      </c>
      <c r="AD1187" s="3" t="s">
        <v>613</v>
      </c>
      <c r="AE1187" s="3" t="s">
        <v>548</v>
      </c>
      <c r="AF1187" s="3" t="s">
        <v>523</v>
      </c>
      <c r="CE1187" s="3" t="s">
        <v>723</v>
      </c>
      <c r="GV1187" s="3" t="s">
        <v>723</v>
      </c>
      <c r="JD1187" s="3">
        <v>6</v>
      </c>
      <c r="JE1187" s="3">
        <v>1</v>
      </c>
      <c r="JF1187" s="3">
        <v>3</v>
      </c>
      <c r="JG1187" s="3">
        <v>2</v>
      </c>
      <c r="JH1187" s="3" t="s">
        <v>574</v>
      </c>
      <c r="LG1187" s="3" t="s">
        <v>726</v>
      </c>
      <c r="PX1187" s="3" t="s">
        <v>725</v>
      </c>
      <c r="SF1187" s="3">
        <v>5</v>
      </c>
      <c r="SG1187" s="3">
        <v>1</v>
      </c>
      <c r="SH1187" s="3">
        <v>0</v>
      </c>
      <c r="SI1187" s="3">
        <v>2</v>
      </c>
      <c r="SJ1187" s="3" t="s">
        <v>524</v>
      </c>
      <c r="SK1187" s="3" t="s">
        <v>749</v>
      </c>
      <c r="SL1187" s="3" t="s">
        <v>524</v>
      </c>
      <c r="SM1187" s="3" t="s">
        <v>1248</v>
      </c>
      <c r="SN1187" s="3" t="s">
        <v>525</v>
      </c>
      <c r="SO1187" s="3" t="s">
        <v>526</v>
      </c>
      <c r="SP1187" s="3" t="s">
        <v>544</v>
      </c>
    </row>
    <row r="1188" spans="1:510" ht="12.75" x14ac:dyDescent="0.2">
      <c r="A1188" s="2">
        <v>43950.768438437502</v>
      </c>
      <c r="B1188" s="3" t="s">
        <v>507</v>
      </c>
      <c r="C1188" s="3" t="s">
        <v>508</v>
      </c>
      <c r="D1188" s="3" t="s">
        <v>562</v>
      </c>
      <c r="E1188" s="3" t="s">
        <v>1143</v>
      </c>
      <c r="F1188" s="3" t="s">
        <v>510</v>
      </c>
      <c r="G1188" s="3" t="s">
        <v>579</v>
      </c>
      <c r="H1188" s="3" t="s">
        <v>574</v>
      </c>
      <c r="I1188" s="3" t="s">
        <v>556</v>
      </c>
      <c r="J1188" s="3" t="s">
        <v>514</v>
      </c>
      <c r="K1188" s="3"/>
      <c r="M1188" s="3" t="s">
        <v>516</v>
      </c>
      <c r="N1188" s="3" t="s">
        <v>531</v>
      </c>
      <c r="O1188" s="3" t="s">
        <v>1150</v>
      </c>
      <c r="P1188" s="3">
        <v>10</v>
      </c>
      <c r="Q1188" s="3" t="s">
        <v>1158</v>
      </c>
      <c r="R1188" s="3" t="s">
        <v>1158</v>
      </c>
      <c r="S1188" s="3" t="s">
        <v>519</v>
      </c>
      <c r="T1188" s="3" t="s">
        <v>520</v>
      </c>
      <c r="U1188" s="3" t="s">
        <v>1125</v>
      </c>
      <c r="V1188" s="3" t="s">
        <v>1125</v>
      </c>
      <c r="W1188" s="3" t="s">
        <v>1125</v>
      </c>
      <c r="X1188" s="3" t="s">
        <v>1125</v>
      </c>
      <c r="Y1188" s="3" t="s">
        <v>1125</v>
      </c>
      <c r="AA1188" s="3">
        <v>1040</v>
      </c>
      <c r="AB1188" s="3">
        <v>530</v>
      </c>
      <c r="AC1188" s="3">
        <v>510</v>
      </c>
      <c r="AD1188" s="3" t="s">
        <v>907</v>
      </c>
      <c r="AE1188" s="3" t="s">
        <v>548</v>
      </c>
      <c r="AF1188" s="3" t="s">
        <v>523</v>
      </c>
      <c r="DE1188" s="3" t="s">
        <v>723</v>
      </c>
      <c r="FO1188" s="3" t="s">
        <v>723</v>
      </c>
      <c r="FS1188" s="3" t="s">
        <v>723</v>
      </c>
      <c r="JD1188" s="3">
        <v>10</v>
      </c>
      <c r="JE1188" s="3" t="s">
        <v>730</v>
      </c>
      <c r="JF1188" s="3">
        <v>3</v>
      </c>
      <c r="JG1188" s="3">
        <v>7</v>
      </c>
      <c r="JH1188" s="3" t="s">
        <v>831</v>
      </c>
      <c r="MG1188" s="3" t="s">
        <v>726</v>
      </c>
      <c r="OQ1188" s="3" t="s">
        <v>725</v>
      </c>
      <c r="OU1188" s="3" t="s">
        <v>726</v>
      </c>
      <c r="SF1188" s="3">
        <v>6</v>
      </c>
      <c r="SG1188" s="3">
        <v>4</v>
      </c>
      <c r="SH1188" s="3">
        <v>0</v>
      </c>
      <c r="SI1188" s="3">
        <v>0</v>
      </c>
      <c r="SJ1188" s="3" t="s">
        <v>524</v>
      </c>
      <c r="SK1188" s="3" t="s">
        <v>831</v>
      </c>
      <c r="SL1188" s="3" t="s">
        <v>524</v>
      </c>
      <c r="SM1188" s="3" t="s">
        <v>1248</v>
      </c>
      <c r="SN1188" s="3" t="s">
        <v>570</v>
      </c>
      <c r="SO1188" s="3" t="s">
        <v>526</v>
      </c>
      <c r="SP1188" s="3" t="s">
        <v>544</v>
      </c>
    </row>
    <row r="1189" spans="1:510" ht="12.75" x14ac:dyDescent="0.2">
      <c r="A1189" s="2">
        <v>43950.773825277778</v>
      </c>
      <c r="B1189" s="3" t="s">
        <v>507</v>
      </c>
      <c r="C1189" s="3" t="s">
        <v>508</v>
      </c>
      <c r="D1189" s="3" t="s">
        <v>566</v>
      </c>
      <c r="E1189" s="3" t="s">
        <v>1143</v>
      </c>
      <c r="F1189" s="3" t="s">
        <v>510</v>
      </c>
      <c r="G1189" s="3" t="s">
        <v>511</v>
      </c>
      <c r="H1189" s="3" t="s">
        <v>512</v>
      </c>
      <c r="I1189" s="3" t="s">
        <v>513</v>
      </c>
      <c r="J1189" s="3" t="s">
        <v>514</v>
      </c>
      <c r="K1189" s="3"/>
      <c r="M1189" s="3" t="s">
        <v>572</v>
      </c>
      <c r="N1189" s="3" t="s">
        <v>578</v>
      </c>
      <c r="O1189" s="3" t="s">
        <v>518</v>
      </c>
      <c r="P1189" s="3">
        <v>6</v>
      </c>
      <c r="Q1189" s="3" t="s">
        <v>733</v>
      </c>
      <c r="R1189" s="3" t="s">
        <v>745</v>
      </c>
      <c r="S1189" s="3" t="s">
        <v>519</v>
      </c>
      <c r="T1189" s="3" t="s">
        <v>533</v>
      </c>
      <c r="U1189" s="3">
        <v>33</v>
      </c>
      <c r="V1189" s="3">
        <v>35</v>
      </c>
      <c r="W1189" s="3">
        <v>33</v>
      </c>
      <c r="X1189" s="3">
        <v>35</v>
      </c>
      <c r="Y1189" s="3">
        <v>29</v>
      </c>
      <c r="Z1189" s="3" t="s">
        <v>534</v>
      </c>
      <c r="AA1189" s="3">
        <v>1420</v>
      </c>
      <c r="AB1189" s="3">
        <v>720</v>
      </c>
      <c r="AC1189" s="3">
        <v>700</v>
      </c>
      <c r="AD1189" s="3" t="s">
        <v>593</v>
      </c>
      <c r="AE1189" s="3" t="s">
        <v>541</v>
      </c>
      <c r="AF1189" s="3" t="s">
        <v>523</v>
      </c>
      <c r="AL1189" s="3" t="s">
        <v>723</v>
      </c>
      <c r="BR1189" s="3" t="s">
        <v>723</v>
      </c>
      <c r="CA1189" s="3" t="s">
        <v>723</v>
      </c>
      <c r="DT1189" s="3" t="s">
        <v>723</v>
      </c>
      <c r="EA1189" s="3" t="s">
        <v>723</v>
      </c>
      <c r="EE1189" s="3" t="s">
        <v>723</v>
      </c>
      <c r="HB1189" s="3" t="s">
        <v>723</v>
      </c>
      <c r="HO1189" s="3" t="s">
        <v>723</v>
      </c>
      <c r="HP1189" s="3" t="s">
        <v>723</v>
      </c>
      <c r="JD1189" s="3">
        <v>9</v>
      </c>
      <c r="JE1189" s="3">
        <v>4</v>
      </c>
      <c r="JF1189" s="3">
        <v>3</v>
      </c>
      <c r="JG1189" s="3">
        <v>2</v>
      </c>
      <c r="JH1189" s="3" t="s">
        <v>802</v>
      </c>
      <c r="JN1189" s="3" t="s">
        <v>725</v>
      </c>
      <c r="KT1189" s="3" t="s">
        <v>726</v>
      </c>
      <c r="LC1189" s="3" t="s">
        <v>725</v>
      </c>
      <c r="MV1189" s="3" t="s">
        <v>727</v>
      </c>
      <c r="NC1189" s="3" t="s">
        <v>725</v>
      </c>
      <c r="QD1189" s="3" t="s">
        <v>726</v>
      </c>
      <c r="QQ1189" s="3" t="s">
        <v>726</v>
      </c>
      <c r="QR1189" s="3" t="s">
        <v>725</v>
      </c>
      <c r="SF1189" s="3">
        <v>4</v>
      </c>
      <c r="SG1189" s="3">
        <v>4</v>
      </c>
      <c r="SH1189" s="3">
        <v>1</v>
      </c>
      <c r="SI1189" s="3">
        <v>1</v>
      </c>
      <c r="SJ1189" s="3" t="s">
        <v>524</v>
      </c>
      <c r="SK1189" s="3" t="s">
        <v>728</v>
      </c>
      <c r="SL1189" s="3" t="s">
        <v>524</v>
      </c>
      <c r="SM1189" s="3" t="s">
        <v>1247</v>
      </c>
      <c r="SN1189" s="4">
        <v>0</v>
      </c>
      <c r="SO1189" s="3" t="s">
        <v>526</v>
      </c>
      <c r="SP1189" s="3" t="s">
        <v>549</v>
      </c>
    </row>
    <row r="1190" spans="1:510" ht="12.75" x14ac:dyDescent="0.2">
      <c r="A1190" s="2">
        <v>43950.77663818287</v>
      </c>
      <c r="B1190" s="3" t="s">
        <v>507</v>
      </c>
      <c r="C1190" s="3" t="s">
        <v>508</v>
      </c>
      <c r="D1190" s="3" t="s">
        <v>566</v>
      </c>
      <c r="E1190" s="3" t="s">
        <v>1143</v>
      </c>
      <c r="F1190" s="3" t="s">
        <v>528</v>
      </c>
      <c r="G1190" s="3" t="s">
        <v>511</v>
      </c>
      <c r="H1190" s="3" t="s">
        <v>512</v>
      </c>
      <c r="I1190" s="3" t="s">
        <v>529</v>
      </c>
      <c r="J1190" s="3" t="s">
        <v>514</v>
      </c>
      <c r="K1190" s="3"/>
      <c r="M1190" s="3" t="s">
        <v>572</v>
      </c>
      <c r="N1190" s="3" t="s">
        <v>539</v>
      </c>
      <c r="O1190" s="3" t="s">
        <v>518</v>
      </c>
      <c r="P1190" s="3">
        <v>6</v>
      </c>
      <c r="Q1190" s="3" t="s">
        <v>733</v>
      </c>
      <c r="R1190" s="3" t="s">
        <v>734</v>
      </c>
      <c r="S1190" s="3" t="s">
        <v>519</v>
      </c>
      <c r="T1190" s="3" t="s">
        <v>520</v>
      </c>
      <c r="U1190" s="3" t="s">
        <v>1125</v>
      </c>
      <c r="V1190" s="3" t="s">
        <v>1125</v>
      </c>
      <c r="W1190" s="3" t="s">
        <v>1125</v>
      </c>
      <c r="X1190" s="3" t="s">
        <v>1125</v>
      </c>
      <c r="Y1190" s="3" t="s">
        <v>1125</v>
      </c>
      <c r="AA1190" s="3">
        <v>1450</v>
      </c>
      <c r="AB1190" s="3">
        <v>680</v>
      </c>
      <c r="AC1190" s="3">
        <v>770</v>
      </c>
      <c r="AD1190" s="3" t="s">
        <v>547</v>
      </c>
      <c r="AE1190" s="3" t="s">
        <v>548</v>
      </c>
      <c r="AF1190" s="3" t="s">
        <v>523</v>
      </c>
      <c r="AG1190" s="3" t="s">
        <v>729</v>
      </c>
      <c r="JD1190" s="3">
        <v>1</v>
      </c>
      <c r="JE1190" s="3" t="s">
        <v>730</v>
      </c>
      <c r="JF1190" s="3">
        <v>1</v>
      </c>
      <c r="JG1190" s="3" t="s">
        <v>730</v>
      </c>
      <c r="JH1190" s="3" t="s">
        <v>830</v>
      </c>
      <c r="JI1190" s="3" t="s">
        <v>725</v>
      </c>
      <c r="SF1190" s="3">
        <v>1</v>
      </c>
      <c r="SG1190" s="3">
        <v>0</v>
      </c>
      <c r="SH1190" s="3">
        <v>0</v>
      </c>
      <c r="SI1190" s="3">
        <v>0</v>
      </c>
      <c r="SJ1190" s="3" t="s">
        <v>524</v>
      </c>
      <c r="SK1190" s="3" t="s">
        <v>830</v>
      </c>
      <c r="SL1190" s="3" t="s">
        <v>524</v>
      </c>
      <c r="SM1190" s="3" t="s">
        <v>1252</v>
      </c>
      <c r="SN1190" s="3" t="s">
        <v>535</v>
      </c>
      <c r="SO1190" s="3" t="s">
        <v>554</v>
      </c>
      <c r="SP1190" s="3" t="s">
        <v>544</v>
      </c>
    </row>
    <row r="1191" spans="1:510" ht="12.75" x14ac:dyDescent="0.2">
      <c r="A1191" s="2">
        <v>43950.7791281713</v>
      </c>
      <c r="B1191" s="3" t="s">
        <v>507</v>
      </c>
      <c r="C1191" s="3" t="s">
        <v>508</v>
      </c>
      <c r="D1191" s="3" t="s">
        <v>509</v>
      </c>
      <c r="E1191" s="3" t="s">
        <v>1143</v>
      </c>
      <c r="F1191" s="3" t="s">
        <v>510</v>
      </c>
      <c r="G1191" s="3" t="s">
        <v>511</v>
      </c>
      <c r="H1191" s="3" t="s">
        <v>555</v>
      </c>
      <c r="I1191" s="3" t="s">
        <v>513</v>
      </c>
      <c r="J1191" s="3" t="s">
        <v>514</v>
      </c>
      <c r="K1191" s="3"/>
      <c r="M1191" s="3" t="s">
        <v>516</v>
      </c>
      <c r="N1191" s="3" t="s">
        <v>531</v>
      </c>
      <c r="O1191" s="3" t="s">
        <v>518</v>
      </c>
      <c r="P1191" s="3">
        <v>8</v>
      </c>
      <c r="Q1191" s="3">
        <v>4</v>
      </c>
      <c r="R1191" s="3" t="s">
        <v>734</v>
      </c>
      <c r="S1191" s="3" t="s">
        <v>519</v>
      </c>
      <c r="T1191" s="3" t="s">
        <v>520</v>
      </c>
      <c r="U1191" s="3" t="s">
        <v>1125</v>
      </c>
      <c r="V1191" s="3" t="s">
        <v>1125</v>
      </c>
      <c r="W1191" s="3" t="s">
        <v>1125</v>
      </c>
      <c r="X1191" s="3" t="s">
        <v>1125</v>
      </c>
      <c r="Y1191" s="3" t="s">
        <v>1125</v>
      </c>
      <c r="AA1191" s="3">
        <v>1450</v>
      </c>
      <c r="AB1191" s="3">
        <v>720</v>
      </c>
      <c r="AC1191" s="3">
        <v>730</v>
      </c>
      <c r="AD1191" s="3" t="s">
        <v>576</v>
      </c>
      <c r="AE1191" s="3" t="s">
        <v>522</v>
      </c>
      <c r="AF1191" s="3" t="s">
        <v>523</v>
      </c>
      <c r="AQ1191" s="3" t="s">
        <v>723</v>
      </c>
      <c r="BN1191" s="3" t="s">
        <v>723</v>
      </c>
      <c r="CP1191" s="3" t="s">
        <v>723</v>
      </c>
      <c r="DN1191" s="3" t="s">
        <v>723</v>
      </c>
      <c r="DW1191" s="3" t="s">
        <v>723</v>
      </c>
      <c r="ED1191" s="3" t="s">
        <v>723</v>
      </c>
      <c r="EE1191" s="3" t="s">
        <v>723</v>
      </c>
      <c r="ES1191" s="3" t="s">
        <v>723</v>
      </c>
      <c r="EU1191" s="3" t="s">
        <v>723</v>
      </c>
      <c r="EY1191" s="3" t="s">
        <v>723</v>
      </c>
      <c r="GA1191" s="3" t="s">
        <v>723</v>
      </c>
      <c r="GC1191" s="3" t="s">
        <v>723</v>
      </c>
      <c r="GD1191" s="3" t="s">
        <v>723</v>
      </c>
      <c r="IS1191" s="3" t="s">
        <v>723</v>
      </c>
      <c r="JD1191" s="3">
        <v>15</v>
      </c>
      <c r="JE1191" s="3">
        <v>4</v>
      </c>
      <c r="JF1191" s="3">
        <v>6</v>
      </c>
      <c r="JG1191" s="3">
        <v>5</v>
      </c>
      <c r="JH1191" s="3" t="s">
        <v>746</v>
      </c>
      <c r="JS1191" s="3" t="s">
        <v>725</v>
      </c>
      <c r="KP1191" s="3" t="s">
        <v>725</v>
      </c>
      <c r="LR1191" s="3" t="s">
        <v>726</v>
      </c>
      <c r="MP1191" s="3" t="s">
        <v>725</v>
      </c>
      <c r="MY1191" s="3" t="s">
        <v>725</v>
      </c>
      <c r="NF1191" s="3" t="s">
        <v>727</v>
      </c>
      <c r="NG1191" s="3" t="s">
        <v>726</v>
      </c>
      <c r="NU1191" s="3" t="s">
        <v>725</v>
      </c>
      <c r="NW1191" s="3" t="s">
        <v>727</v>
      </c>
      <c r="OA1191" s="3" t="s">
        <v>725</v>
      </c>
      <c r="PC1191" s="3" t="s">
        <v>725</v>
      </c>
      <c r="PE1191" s="3" t="s">
        <v>725</v>
      </c>
      <c r="PF1191" s="3" t="s">
        <v>725</v>
      </c>
      <c r="RU1191" s="3" t="s">
        <v>725</v>
      </c>
      <c r="SF1191" s="3">
        <v>11</v>
      </c>
      <c r="SG1191" s="3">
        <v>2</v>
      </c>
      <c r="SH1191" s="3">
        <v>2</v>
      </c>
      <c r="SI1191" s="3">
        <v>0</v>
      </c>
      <c r="SJ1191" s="3" t="s">
        <v>523</v>
      </c>
      <c r="SK1191" s="3" t="s">
        <v>842</v>
      </c>
      <c r="SL1191" s="3" t="s">
        <v>524</v>
      </c>
      <c r="SM1191" s="3" t="s">
        <v>1250</v>
      </c>
      <c r="SN1191" s="3" t="s">
        <v>525</v>
      </c>
      <c r="SO1191" s="3" t="s">
        <v>554</v>
      </c>
      <c r="SP1191" s="3" t="s">
        <v>544</v>
      </c>
    </row>
    <row r="1192" spans="1:510" ht="12.75" x14ac:dyDescent="0.2">
      <c r="A1192" s="2">
        <v>43950.780896331024</v>
      </c>
      <c r="B1192" s="3" t="s">
        <v>507</v>
      </c>
      <c r="C1192" s="3" t="s">
        <v>508</v>
      </c>
      <c r="D1192" s="3" t="s">
        <v>566</v>
      </c>
      <c r="E1192" s="3" t="s">
        <v>1143</v>
      </c>
      <c r="F1192" s="3" t="s">
        <v>510</v>
      </c>
      <c r="G1192" s="3" t="s">
        <v>511</v>
      </c>
      <c r="H1192" s="3" t="s">
        <v>512</v>
      </c>
      <c r="I1192" s="3" t="s">
        <v>529</v>
      </c>
      <c r="J1192" s="3" t="s">
        <v>514</v>
      </c>
      <c r="K1192" s="3"/>
      <c r="M1192" s="3" t="s">
        <v>572</v>
      </c>
      <c r="N1192" s="3" t="s">
        <v>539</v>
      </c>
      <c r="O1192" s="3" t="s">
        <v>518</v>
      </c>
      <c r="P1192" s="3">
        <v>5</v>
      </c>
      <c r="Q1192" s="3" t="s">
        <v>733</v>
      </c>
      <c r="R1192" s="3" t="s">
        <v>734</v>
      </c>
      <c r="S1192" s="3" t="s">
        <v>519</v>
      </c>
      <c r="T1192" s="3" t="s">
        <v>533</v>
      </c>
      <c r="U1192" s="3">
        <v>32</v>
      </c>
      <c r="V1192" s="3">
        <v>36</v>
      </c>
      <c r="W1192" s="3">
        <v>25</v>
      </c>
      <c r="X1192" s="3">
        <v>34</v>
      </c>
      <c r="Y1192" s="3">
        <v>32</v>
      </c>
      <c r="Z1192" s="3" t="s">
        <v>553</v>
      </c>
      <c r="AA1192" s="6" t="s">
        <v>1125</v>
      </c>
      <c r="AW1192" s="3" t="s">
        <v>723</v>
      </c>
      <c r="BA1192" s="3" t="s">
        <v>723</v>
      </c>
      <c r="BB1192" s="3" t="s">
        <v>723</v>
      </c>
      <c r="CG1192" s="3" t="s">
        <v>723</v>
      </c>
      <c r="DN1192" s="3" t="s">
        <v>723</v>
      </c>
      <c r="DW1192" s="3" t="s">
        <v>723</v>
      </c>
      <c r="EU1192" s="3" t="s">
        <v>723</v>
      </c>
      <c r="GC1192" s="3" t="s">
        <v>723</v>
      </c>
      <c r="GD1192" s="3" t="s">
        <v>723</v>
      </c>
      <c r="GG1192" s="3" t="s">
        <v>723</v>
      </c>
      <c r="GH1192" s="3" t="s">
        <v>723</v>
      </c>
      <c r="HY1192" s="3" t="s">
        <v>723</v>
      </c>
      <c r="IK1192" s="3" t="s">
        <v>723</v>
      </c>
      <c r="JD1192" s="3">
        <v>14</v>
      </c>
      <c r="JE1192" s="3">
        <v>4</v>
      </c>
      <c r="JF1192" s="3">
        <v>8</v>
      </c>
      <c r="JG1192" s="3">
        <v>2</v>
      </c>
      <c r="JH1192" s="3" t="s">
        <v>779</v>
      </c>
      <c r="JY1192" s="3" t="s">
        <v>727</v>
      </c>
      <c r="KC1192" s="3" t="s">
        <v>727</v>
      </c>
      <c r="LI1192" s="3" t="s">
        <v>725</v>
      </c>
      <c r="MP1192" s="3" t="s">
        <v>725</v>
      </c>
      <c r="MY1192" s="3" t="s">
        <v>725</v>
      </c>
      <c r="NW1192" s="3" t="s">
        <v>725</v>
      </c>
      <c r="PE1192" s="3" t="s">
        <v>727</v>
      </c>
      <c r="PF1192" s="3" t="s">
        <v>726</v>
      </c>
      <c r="PI1192" s="3" t="s">
        <v>727</v>
      </c>
      <c r="PJ1192" s="3" t="s">
        <v>725</v>
      </c>
      <c r="RA1192" s="3" t="s">
        <v>725</v>
      </c>
      <c r="RM1192" s="3" t="s">
        <v>727</v>
      </c>
      <c r="SF1192" s="3">
        <v>8</v>
      </c>
      <c r="SG1192" s="3">
        <v>1</v>
      </c>
      <c r="SH1192" s="3">
        <v>5</v>
      </c>
      <c r="SI1192" s="3">
        <v>3</v>
      </c>
      <c r="SJ1192" s="3" t="s">
        <v>524</v>
      </c>
      <c r="SK1192" s="3" t="s">
        <v>779</v>
      </c>
      <c r="SL1192" s="3" t="s">
        <v>524</v>
      </c>
      <c r="SM1192" s="3" t="s">
        <v>1248</v>
      </c>
      <c r="SN1192" s="3" t="s">
        <v>594</v>
      </c>
      <c r="SO1192" s="3" t="s">
        <v>526</v>
      </c>
      <c r="SP1192" s="3" t="s">
        <v>561</v>
      </c>
    </row>
    <row r="1193" spans="1:510" ht="12.75" x14ac:dyDescent="0.2">
      <c r="A1193" s="2">
        <v>43950.781767164357</v>
      </c>
      <c r="B1193" s="3" t="s">
        <v>507</v>
      </c>
      <c r="C1193" s="3" t="s">
        <v>550</v>
      </c>
      <c r="D1193" s="3" t="s">
        <v>566</v>
      </c>
      <c r="E1193" s="3" t="s">
        <v>1143</v>
      </c>
      <c r="F1193" s="3" t="s">
        <v>528</v>
      </c>
      <c r="G1193" s="3" t="s">
        <v>511</v>
      </c>
      <c r="H1193" s="3" t="s">
        <v>574</v>
      </c>
      <c r="I1193" s="3" t="s">
        <v>585</v>
      </c>
      <c r="J1193" s="3" t="s">
        <v>617</v>
      </c>
      <c r="K1193" s="3" t="s">
        <v>1125</v>
      </c>
      <c r="M1193" s="3" t="s">
        <v>538</v>
      </c>
      <c r="N1193" s="3" t="s">
        <v>578</v>
      </c>
      <c r="O1193" s="3" t="s">
        <v>518</v>
      </c>
      <c r="P1193" s="3">
        <v>5</v>
      </c>
      <c r="Q1193" s="3">
        <v>4</v>
      </c>
      <c r="R1193" s="3" t="s">
        <v>1125</v>
      </c>
      <c r="S1193" s="3" t="s">
        <v>519</v>
      </c>
      <c r="T1193" s="3" t="s">
        <v>520</v>
      </c>
      <c r="U1193" s="3" t="s">
        <v>1125</v>
      </c>
      <c r="V1193" s="3" t="s">
        <v>1125</v>
      </c>
      <c r="W1193" s="3" t="s">
        <v>1125</v>
      </c>
      <c r="X1193" s="3" t="s">
        <v>1125</v>
      </c>
      <c r="Y1193" s="3" t="s">
        <v>1125</v>
      </c>
      <c r="AA1193" s="3">
        <v>1510</v>
      </c>
      <c r="AB1193" s="3">
        <v>710</v>
      </c>
      <c r="AC1193" s="3">
        <v>800</v>
      </c>
      <c r="AD1193" s="3" t="s">
        <v>560</v>
      </c>
      <c r="AE1193" s="3" t="s">
        <v>548</v>
      </c>
      <c r="AF1193" s="3" t="s">
        <v>523</v>
      </c>
      <c r="AH1193" s="3" t="s">
        <v>723</v>
      </c>
      <c r="AR1193" s="3" t="s">
        <v>723</v>
      </c>
      <c r="AV1193" s="3" t="s">
        <v>723</v>
      </c>
      <c r="BK1193" s="3" t="s">
        <v>723</v>
      </c>
      <c r="BR1193" s="3" t="s">
        <v>723</v>
      </c>
      <c r="BT1193" s="3" t="s">
        <v>723</v>
      </c>
      <c r="BW1193" s="3" t="s">
        <v>723</v>
      </c>
      <c r="CA1193" s="3" t="s">
        <v>723</v>
      </c>
      <c r="CM1193" s="3" t="s">
        <v>723</v>
      </c>
      <c r="CP1193" s="3" t="s">
        <v>723</v>
      </c>
      <c r="DS1193" s="3" t="s">
        <v>723</v>
      </c>
      <c r="DT1193" s="3" t="s">
        <v>723</v>
      </c>
      <c r="DU1193" s="3" t="s">
        <v>723</v>
      </c>
      <c r="ED1193" s="3" t="s">
        <v>723</v>
      </c>
      <c r="EE1193" s="3" t="s">
        <v>723</v>
      </c>
      <c r="FD1193" s="3" t="s">
        <v>723</v>
      </c>
      <c r="FG1193" s="3" t="s">
        <v>723</v>
      </c>
      <c r="FR1193" s="3" t="s">
        <v>723</v>
      </c>
      <c r="GY1193" s="3" t="s">
        <v>723</v>
      </c>
      <c r="IJ1193" s="3" t="s">
        <v>723</v>
      </c>
      <c r="IP1193" s="3" t="s">
        <v>723</v>
      </c>
      <c r="IR1193" s="3" t="s">
        <v>723</v>
      </c>
      <c r="IT1193" s="3" t="s">
        <v>723</v>
      </c>
      <c r="IZ1193" s="3" t="s">
        <v>723</v>
      </c>
      <c r="JC1193" s="3" t="s">
        <v>723</v>
      </c>
      <c r="JD1193" s="3" t="s">
        <v>762</v>
      </c>
      <c r="JE1193" s="3">
        <v>22</v>
      </c>
      <c r="JF1193" s="3">
        <v>2</v>
      </c>
      <c r="JG1193" s="3">
        <v>1</v>
      </c>
      <c r="JH1193" s="3" t="s">
        <v>735</v>
      </c>
      <c r="JJ1193" s="3" t="s">
        <v>725</v>
      </c>
      <c r="JT1193" s="3" t="s">
        <v>727</v>
      </c>
      <c r="JU1193" s="3" t="s">
        <v>726</v>
      </c>
      <c r="JX1193" s="3" t="s">
        <v>726</v>
      </c>
      <c r="KM1193" s="3" t="s">
        <v>727</v>
      </c>
      <c r="KT1193" s="3" t="s">
        <v>726</v>
      </c>
      <c r="KV1193" s="3" t="s">
        <v>726</v>
      </c>
      <c r="KY1193" s="3" t="s">
        <v>726</v>
      </c>
      <c r="LC1193" s="3" t="s">
        <v>725</v>
      </c>
      <c r="LR1193" s="3" t="s">
        <v>727</v>
      </c>
      <c r="MI1193" s="3" t="s">
        <v>726</v>
      </c>
      <c r="MU1193" s="3" t="s">
        <v>727</v>
      </c>
      <c r="MV1193" s="3" t="s">
        <v>726</v>
      </c>
      <c r="MW1193" s="3" t="s">
        <v>727</v>
      </c>
      <c r="NF1193" s="3" t="s">
        <v>726</v>
      </c>
      <c r="NG1193" s="3" t="s">
        <v>726</v>
      </c>
      <c r="OF1193" s="3" t="s">
        <v>726</v>
      </c>
      <c r="OT1193" s="3" t="s">
        <v>726</v>
      </c>
      <c r="QA1193" s="3" t="s">
        <v>725</v>
      </c>
      <c r="QQ1193" s="3" t="s">
        <v>726</v>
      </c>
      <c r="RL1193" s="3" t="s">
        <v>727</v>
      </c>
      <c r="RR1193" s="3" t="s">
        <v>727</v>
      </c>
      <c r="RT1193" s="3" t="s">
        <v>727</v>
      </c>
      <c r="RU1193" s="3" t="s">
        <v>726</v>
      </c>
      <c r="SB1193" s="3" t="s">
        <v>725</v>
      </c>
      <c r="SE1193" s="3" t="s">
        <v>726</v>
      </c>
      <c r="SF1193" s="3">
        <v>4</v>
      </c>
      <c r="SG1193" s="3">
        <v>20</v>
      </c>
      <c r="SH1193" s="3">
        <v>8</v>
      </c>
      <c r="SI1193" s="3">
        <v>3</v>
      </c>
      <c r="SJ1193" s="3" t="s">
        <v>523</v>
      </c>
      <c r="SK1193" s="3" t="s">
        <v>814</v>
      </c>
      <c r="SL1193" s="3" t="s">
        <v>524</v>
      </c>
      <c r="SM1193" s="3" t="s">
        <v>1247</v>
      </c>
      <c r="SN1193" s="4">
        <v>0</v>
      </c>
      <c r="SO1193" s="3" t="s">
        <v>554</v>
      </c>
      <c r="SP1193" s="3" t="s">
        <v>527</v>
      </c>
    </row>
    <row r="1194" spans="1:510" ht="12.75" x14ac:dyDescent="0.2">
      <c r="A1194" s="2">
        <v>43950.782569780087</v>
      </c>
      <c r="B1194" s="3" t="s">
        <v>507</v>
      </c>
      <c r="C1194" s="3" t="s">
        <v>508</v>
      </c>
      <c r="D1194" s="3" t="s">
        <v>566</v>
      </c>
      <c r="E1194" s="3" t="s">
        <v>1127</v>
      </c>
      <c r="F1194" s="3" t="s">
        <v>528</v>
      </c>
      <c r="G1194" s="3" t="s">
        <v>511</v>
      </c>
      <c r="H1194" s="3" t="s">
        <v>555</v>
      </c>
      <c r="I1194" s="3" t="s">
        <v>585</v>
      </c>
      <c r="J1194" s="3" t="s">
        <v>514</v>
      </c>
      <c r="K1194" s="3"/>
      <c r="M1194" s="3" t="s">
        <v>516</v>
      </c>
      <c r="N1194" s="3" t="s">
        <v>531</v>
      </c>
      <c r="O1194" s="3" t="s">
        <v>518</v>
      </c>
      <c r="P1194" s="3">
        <v>7</v>
      </c>
      <c r="Q1194" s="3">
        <v>4</v>
      </c>
      <c r="R1194" s="3" t="s">
        <v>745</v>
      </c>
      <c r="S1194" s="3" t="s">
        <v>519</v>
      </c>
      <c r="T1194" s="3" t="s">
        <v>533</v>
      </c>
      <c r="U1194" s="3">
        <v>34</v>
      </c>
      <c r="V1194" s="3">
        <v>33</v>
      </c>
      <c r="W1194" s="3">
        <v>34</v>
      </c>
      <c r="X1194" s="3">
        <v>34</v>
      </c>
      <c r="Y1194" s="3">
        <v>35</v>
      </c>
      <c r="Z1194" s="3" t="s">
        <v>534</v>
      </c>
      <c r="AA1194" s="3">
        <v>1510</v>
      </c>
      <c r="AB1194" s="3">
        <v>730</v>
      </c>
      <c r="AC1194" s="3">
        <v>780</v>
      </c>
      <c r="AD1194" s="3" t="s">
        <v>521</v>
      </c>
      <c r="AE1194" s="3" t="s">
        <v>522</v>
      </c>
      <c r="AF1194" s="3" t="s">
        <v>523</v>
      </c>
      <c r="CP1194" s="3" t="s">
        <v>729</v>
      </c>
      <c r="JD1194" s="3">
        <v>1</v>
      </c>
      <c r="JE1194" s="3">
        <v>1</v>
      </c>
      <c r="JF1194" s="3" t="s">
        <v>730</v>
      </c>
      <c r="JG1194" s="3" t="s">
        <v>730</v>
      </c>
      <c r="JH1194" s="3" t="s">
        <v>746</v>
      </c>
      <c r="LR1194" s="3" t="s">
        <v>725</v>
      </c>
      <c r="SF1194" s="3">
        <v>1</v>
      </c>
      <c r="SG1194" s="3">
        <v>0</v>
      </c>
      <c r="SH1194" s="3">
        <v>0</v>
      </c>
      <c r="SI1194" s="3">
        <v>1</v>
      </c>
      <c r="SJ1194" s="3" t="s">
        <v>524</v>
      </c>
      <c r="SK1194" s="3" t="s">
        <v>746</v>
      </c>
      <c r="SL1194" s="3" t="s">
        <v>524</v>
      </c>
      <c r="SM1194" s="3" t="s">
        <v>1253</v>
      </c>
      <c r="SN1194" s="3" t="s">
        <v>594</v>
      </c>
      <c r="SO1194" s="3" t="s">
        <v>543</v>
      </c>
      <c r="SP1194" s="3" t="s">
        <v>527</v>
      </c>
    </row>
    <row r="1195" spans="1:510" ht="12.75" x14ac:dyDescent="0.2">
      <c r="A1195" s="2">
        <v>43950.784551747682</v>
      </c>
      <c r="B1195" s="3" t="s">
        <v>507</v>
      </c>
      <c r="C1195" s="3" t="s">
        <v>508</v>
      </c>
      <c r="D1195" s="3" t="s">
        <v>509</v>
      </c>
      <c r="E1195" s="3" t="s">
        <v>1143</v>
      </c>
      <c r="F1195" s="3" t="s">
        <v>510</v>
      </c>
      <c r="G1195" s="3" t="s">
        <v>511</v>
      </c>
      <c r="H1195" s="3" t="s">
        <v>555</v>
      </c>
      <c r="I1195" s="3" t="s">
        <v>556</v>
      </c>
      <c r="J1195" s="3" t="s">
        <v>514</v>
      </c>
      <c r="K1195" s="3"/>
      <c r="M1195" s="3" t="s">
        <v>552</v>
      </c>
      <c r="N1195" s="3" t="s">
        <v>578</v>
      </c>
      <c r="O1195" s="3" t="s">
        <v>518</v>
      </c>
      <c r="P1195" s="3">
        <v>8</v>
      </c>
      <c r="Q1195" s="3" t="s">
        <v>1125</v>
      </c>
      <c r="R1195" s="3" t="s">
        <v>1125</v>
      </c>
      <c r="S1195" s="3" t="s">
        <v>519</v>
      </c>
      <c r="T1195" s="3" t="s">
        <v>533</v>
      </c>
      <c r="U1195" s="3">
        <v>34</v>
      </c>
      <c r="V1195" s="3">
        <v>35</v>
      </c>
      <c r="W1195" s="3">
        <v>30</v>
      </c>
      <c r="X1195" s="3">
        <v>35</v>
      </c>
      <c r="Y1195" s="3">
        <v>35</v>
      </c>
      <c r="Z1195" s="3" t="s">
        <v>534</v>
      </c>
      <c r="AA1195" s="3">
        <v>1480</v>
      </c>
      <c r="AB1195" s="3">
        <v>790</v>
      </c>
      <c r="AC1195" s="3">
        <v>690</v>
      </c>
      <c r="AD1195" s="3" t="s">
        <v>521</v>
      </c>
      <c r="AE1195" s="3" t="s">
        <v>522</v>
      </c>
      <c r="AF1195" s="3" t="s">
        <v>523</v>
      </c>
      <c r="CP1195" s="3" t="s">
        <v>729</v>
      </c>
      <c r="JD1195" s="3">
        <v>1</v>
      </c>
      <c r="JE1195" s="3">
        <v>1</v>
      </c>
      <c r="JF1195" s="3" t="s">
        <v>730</v>
      </c>
      <c r="JG1195" s="3" t="s">
        <v>730</v>
      </c>
      <c r="JH1195" s="3" t="s">
        <v>746</v>
      </c>
      <c r="LR1195" s="3" t="s">
        <v>725</v>
      </c>
      <c r="SF1195" s="3">
        <v>1</v>
      </c>
      <c r="SG1195" s="3">
        <v>0</v>
      </c>
      <c r="SH1195" s="3">
        <v>0</v>
      </c>
      <c r="SI1195" s="3">
        <v>1</v>
      </c>
      <c r="SJ1195" s="3" t="s">
        <v>524</v>
      </c>
      <c r="SK1195" s="3" t="s">
        <v>746</v>
      </c>
      <c r="SL1195" s="3" t="s">
        <v>524</v>
      </c>
      <c r="SM1195" s="3" t="s">
        <v>1248</v>
      </c>
      <c r="SN1195" s="3" t="s">
        <v>535</v>
      </c>
      <c r="SO1195" s="3" t="s">
        <v>554</v>
      </c>
      <c r="SP1195" s="3" t="s">
        <v>544</v>
      </c>
    </row>
    <row r="1196" spans="1:510" ht="12.75" x14ac:dyDescent="0.2">
      <c r="A1196" s="2">
        <v>43950.784587256945</v>
      </c>
      <c r="B1196" s="3" t="s">
        <v>507</v>
      </c>
      <c r="C1196" s="3" t="s">
        <v>508</v>
      </c>
      <c r="D1196" s="3" t="s">
        <v>566</v>
      </c>
      <c r="E1196" s="3" t="s">
        <v>1143</v>
      </c>
      <c r="F1196" s="3" t="s">
        <v>528</v>
      </c>
      <c r="G1196" s="3" t="s">
        <v>511</v>
      </c>
      <c r="H1196" s="3" t="s">
        <v>555</v>
      </c>
      <c r="I1196" s="3" t="s">
        <v>585</v>
      </c>
      <c r="J1196" s="3" t="s">
        <v>514</v>
      </c>
      <c r="K1196" s="3"/>
      <c r="M1196" s="3" t="s">
        <v>572</v>
      </c>
      <c r="N1196" s="3" t="s">
        <v>539</v>
      </c>
      <c r="O1196" s="3" t="s">
        <v>518</v>
      </c>
      <c r="P1196" s="3">
        <v>4</v>
      </c>
      <c r="Q1196" s="3">
        <v>4</v>
      </c>
      <c r="R1196" s="3" t="s">
        <v>1159</v>
      </c>
      <c r="S1196" s="3" t="s">
        <v>519</v>
      </c>
      <c r="T1196" s="3" t="s">
        <v>520</v>
      </c>
      <c r="U1196" s="3" t="s">
        <v>1125</v>
      </c>
      <c r="V1196" s="3" t="s">
        <v>1125</v>
      </c>
      <c r="W1196" s="3" t="s">
        <v>1125</v>
      </c>
      <c r="X1196" s="3" t="s">
        <v>1125</v>
      </c>
      <c r="Y1196" s="3" t="s">
        <v>1125</v>
      </c>
      <c r="AA1196" s="3">
        <v>1490</v>
      </c>
      <c r="AB1196" s="3">
        <v>720</v>
      </c>
      <c r="AC1196" s="3">
        <v>770</v>
      </c>
      <c r="AD1196" s="3" t="s">
        <v>560</v>
      </c>
      <c r="AE1196" s="3" t="s">
        <v>548</v>
      </c>
      <c r="AF1196" s="3" t="s">
        <v>523</v>
      </c>
      <c r="CP1196" s="3" t="s">
        <v>729</v>
      </c>
      <c r="EG1196" s="3" t="s">
        <v>723</v>
      </c>
      <c r="FN1196" s="3" t="s">
        <v>723</v>
      </c>
      <c r="GS1196" s="3" t="s">
        <v>723</v>
      </c>
      <c r="GY1196" s="3" t="s">
        <v>723</v>
      </c>
      <c r="HB1196" s="3" t="s">
        <v>723</v>
      </c>
      <c r="JD1196" s="3">
        <v>6</v>
      </c>
      <c r="JE1196" s="3">
        <v>3</v>
      </c>
      <c r="JF1196" s="3">
        <v>1</v>
      </c>
      <c r="JG1196" s="3">
        <v>2</v>
      </c>
      <c r="JH1196" s="3" t="s">
        <v>746</v>
      </c>
      <c r="LR1196" s="3" t="s">
        <v>725</v>
      </c>
      <c r="OP1196" s="3" t="s">
        <v>725</v>
      </c>
      <c r="PU1196" s="3" t="s">
        <v>725</v>
      </c>
      <c r="QA1196" s="3" t="s">
        <v>725</v>
      </c>
      <c r="SF1196" s="3">
        <v>4</v>
      </c>
      <c r="SG1196" s="3">
        <v>0</v>
      </c>
      <c r="SH1196" s="3">
        <v>0</v>
      </c>
      <c r="SI1196" s="3">
        <v>1</v>
      </c>
      <c r="SJ1196" s="3" t="s">
        <v>524</v>
      </c>
      <c r="SK1196" s="3" t="s">
        <v>746</v>
      </c>
      <c r="SL1196" s="3" t="s">
        <v>524</v>
      </c>
      <c r="SM1196" s="3" t="s">
        <v>1253</v>
      </c>
      <c r="SN1196" s="3" t="s">
        <v>535</v>
      </c>
      <c r="SO1196" s="3" t="s">
        <v>543</v>
      </c>
      <c r="SP1196" s="3" t="s">
        <v>527</v>
      </c>
    </row>
    <row r="1197" spans="1:510" ht="12.75" x14ac:dyDescent="0.2">
      <c r="A1197" s="2">
        <v>43950.785398831023</v>
      </c>
      <c r="B1197" s="3" t="s">
        <v>507</v>
      </c>
      <c r="C1197" s="3" t="s">
        <v>588</v>
      </c>
      <c r="D1197" s="3" t="s">
        <v>566</v>
      </c>
      <c r="E1197" s="3" t="s">
        <v>1143</v>
      </c>
      <c r="F1197" s="3" t="s">
        <v>528</v>
      </c>
      <c r="G1197" s="3" t="s">
        <v>573</v>
      </c>
      <c r="H1197" s="3" t="s">
        <v>512</v>
      </c>
      <c r="I1197" s="3" t="s">
        <v>529</v>
      </c>
      <c r="J1197" s="3" t="s">
        <v>514</v>
      </c>
      <c r="K1197" s="3"/>
      <c r="M1197" s="3" t="s">
        <v>516</v>
      </c>
      <c r="N1197" s="3" t="s">
        <v>531</v>
      </c>
      <c r="O1197" s="3" t="s">
        <v>641</v>
      </c>
      <c r="P1197" s="3">
        <v>3</v>
      </c>
      <c r="Q1197" s="3">
        <v>4</v>
      </c>
      <c r="R1197" s="3" t="s">
        <v>745</v>
      </c>
      <c r="S1197" s="3" t="s">
        <v>569</v>
      </c>
      <c r="T1197" s="3" t="s">
        <v>520</v>
      </c>
      <c r="U1197" s="3" t="s">
        <v>1125</v>
      </c>
      <c r="V1197" s="3" t="s">
        <v>1125</v>
      </c>
      <c r="W1197" s="3" t="s">
        <v>1125</v>
      </c>
      <c r="X1197" s="3" t="s">
        <v>1125</v>
      </c>
      <c r="Y1197" s="3" t="s">
        <v>1125</v>
      </c>
      <c r="AA1197" s="3">
        <v>1570</v>
      </c>
      <c r="AB1197" s="3">
        <v>790</v>
      </c>
      <c r="AC1197" s="3">
        <v>780</v>
      </c>
      <c r="AD1197" s="3" t="s">
        <v>614</v>
      </c>
      <c r="AE1197" s="3" t="s">
        <v>587</v>
      </c>
      <c r="AF1197" s="3" t="s">
        <v>523</v>
      </c>
      <c r="CJ1197" s="3" t="s">
        <v>723</v>
      </c>
      <c r="CP1197" s="3" t="s">
        <v>723</v>
      </c>
      <c r="EE1197" s="3" t="s">
        <v>729</v>
      </c>
      <c r="HJ1197" s="3" t="s">
        <v>723</v>
      </c>
      <c r="JC1197" s="3" t="s">
        <v>723</v>
      </c>
      <c r="JD1197" s="3">
        <v>5</v>
      </c>
      <c r="JE1197" s="3">
        <v>4</v>
      </c>
      <c r="JF1197" s="3">
        <v>1</v>
      </c>
      <c r="JG1197" s="3" t="s">
        <v>730</v>
      </c>
      <c r="JH1197" s="3" t="s">
        <v>746</v>
      </c>
      <c r="LL1197" s="3" t="s">
        <v>725</v>
      </c>
      <c r="LR1197" s="3" t="s">
        <v>725</v>
      </c>
      <c r="NG1197" s="3" t="s">
        <v>725</v>
      </c>
      <c r="QL1197" s="3" t="s">
        <v>725</v>
      </c>
      <c r="SE1197" s="3" t="s">
        <v>726</v>
      </c>
      <c r="SF1197" s="3">
        <v>4</v>
      </c>
      <c r="SG1197" s="3">
        <v>1</v>
      </c>
      <c r="SH1197" s="3">
        <v>0</v>
      </c>
      <c r="SI1197" s="3">
        <v>3</v>
      </c>
      <c r="SJ1197" s="3" t="s">
        <v>524</v>
      </c>
      <c r="SK1197" s="3" t="s">
        <v>746</v>
      </c>
      <c r="SL1197" s="3" t="s">
        <v>524</v>
      </c>
      <c r="SM1197" s="3" t="s">
        <v>1249</v>
      </c>
      <c r="SN1197" s="3" t="s">
        <v>594</v>
      </c>
      <c r="SO1197" s="3" t="s">
        <v>543</v>
      </c>
      <c r="SP1197" s="3" t="s">
        <v>544</v>
      </c>
    </row>
    <row r="1198" spans="1:510" ht="12.75" x14ac:dyDescent="0.2">
      <c r="A1198" s="2">
        <v>43950.785563935184</v>
      </c>
      <c r="B1198" s="3" t="s">
        <v>507</v>
      </c>
      <c r="C1198" s="3" t="s">
        <v>508</v>
      </c>
      <c r="D1198" s="3" t="s">
        <v>509</v>
      </c>
      <c r="E1198" s="3" t="s">
        <v>1143</v>
      </c>
      <c r="F1198" s="3" t="s">
        <v>528</v>
      </c>
      <c r="G1198" s="3" t="s">
        <v>573</v>
      </c>
      <c r="H1198" s="3" t="s">
        <v>574</v>
      </c>
      <c r="I1198" s="3" t="s">
        <v>556</v>
      </c>
      <c r="J1198" s="3" t="s">
        <v>514</v>
      </c>
      <c r="K1198" s="3"/>
      <c r="M1198" s="3" t="s">
        <v>516</v>
      </c>
      <c r="N1198" s="3" t="s">
        <v>578</v>
      </c>
      <c r="O1198" s="3" t="s">
        <v>518</v>
      </c>
      <c r="P1198" s="3">
        <v>6</v>
      </c>
      <c r="Q1198" s="3" t="s">
        <v>733</v>
      </c>
      <c r="R1198" s="3" t="s">
        <v>734</v>
      </c>
      <c r="S1198" s="3" t="s">
        <v>519</v>
      </c>
      <c r="T1198" s="3" t="s">
        <v>520</v>
      </c>
      <c r="U1198" s="3" t="s">
        <v>1125</v>
      </c>
      <c r="V1198" s="3" t="s">
        <v>1125</v>
      </c>
      <c r="W1198" s="3" t="s">
        <v>1125</v>
      </c>
      <c r="X1198" s="3" t="s">
        <v>1125</v>
      </c>
      <c r="Y1198" s="3" t="s">
        <v>1125</v>
      </c>
      <c r="AA1198" s="3">
        <v>1450</v>
      </c>
      <c r="AB1198" s="3">
        <v>750</v>
      </c>
      <c r="AC1198" s="3">
        <v>700</v>
      </c>
      <c r="AD1198" s="3" t="s">
        <v>599</v>
      </c>
      <c r="AE1198" s="3" t="s">
        <v>587</v>
      </c>
      <c r="AF1198" s="3" t="s">
        <v>523</v>
      </c>
      <c r="AR1198" s="3" t="s">
        <v>723</v>
      </c>
      <c r="CP1198" s="3" t="s">
        <v>729</v>
      </c>
      <c r="DS1198" s="3" t="s">
        <v>723</v>
      </c>
      <c r="GA1198" s="3" t="s">
        <v>723</v>
      </c>
      <c r="GB1198" s="3" t="s">
        <v>723</v>
      </c>
      <c r="GC1198" s="3" t="s">
        <v>723</v>
      </c>
      <c r="GD1198" s="3" t="s">
        <v>723</v>
      </c>
      <c r="GG1198" s="3" t="s">
        <v>723</v>
      </c>
      <c r="GH1198" s="3" t="s">
        <v>723</v>
      </c>
      <c r="GY1198" s="3" t="s">
        <v>729</v>
      </c>
      <c r="HT1198" s="3" t="s">
        <v>723</v>
      </c>
      <c r="HY1198" s="3" t="s">
        <v>723</v>
      </c>
      <c r="IJ1198" s="3" t="s">
        <v>723</v>
      </c>
      <c r="IR1198" s="3" t="s">
        <v>723</v>
      </c>
      <c r="JD1198" s="3">
        <v>14</v>
      </c>
      <c r="JE1198" s="3">
        <v>6</v>
      </c>
      <c r="JF1198" s="3">
        <v>2</v>
      </c>
      <c r="JG1198" s="3">
        <v>6</v>
      </c>
      <c r="JH1198" s="3" t="s">
        <v>746</v>
      </c>
      <c r="JT1198" s="3" t="s">
        <v>727</v>
      </c>
      <c r="LR1198" s="3" t="s">
        <v>725</v>
      </c>
      <c r="MU1198" s="3" t="s">
        <v>726</v>
      </c>
      <c r="PC1198" s="3" t="s">
        <v>727</v>
      </c>
      <c r="PD1198" s="3" t="s">
        <v>725</v>
      </c>
      <c r="PE1198" s="3" t="s">
        <v>725</v>
      </c>
      <c r="PF1198" s="3" t="s">
        <v>727</v>
      </c>
      <c r="PI1198" s="3" t="s">
        <v>725</v>
      </c>
      <c r="PJ1198" s="3" t="s">
        <v>725</v>
      </c>
      <c r="QA1198" s="3" t="s">
        <v>725</v>
      </c>
      <c r="QV1198" s="3" t="s">
        <v>725</v>
      </c>
      <c r="RA1198" s="3" t="s">
        <v>725</v>
      </c>
      <c r="RL1198" s="3" t="s">
        <v>726</v>
      </c>
      <c r="RT1198" s="3" t="s">
        <v>726</v>
      </c>
      <c r="SF1198" s="3">
        <v>9</v>
      </c>
      <c r="SG1198" s="3">
        <v>3</v>
      </c>
      <c r="SH1198" s="3">
        <v>3</v>
      </c>
      <c r="SI1198" s="3">
        <v>2</v>
      </c>
      <c r="SJ1198" s="3" t="s">
        <v>524</v>
      </c>
      <c r="SK1198" s="3" t="s">
        <v>746</v>
      </c>
      <c r="SL1198" s="3" t="s">
        <v>524</v>
      </c>
      <c r="SM1198" s="3" t="s">
        <v>1249</v>
      </c>
      <c r="SN1198" s="3" t="s">
        <v>542</v>
      </c>
      <c r="SO1198" s="3" t="s">
        <v>526</v>
      </c>
      <c r="SP1198" s="3" t="s">
        <v>527</v>
      </c>
    </row>
    <row r="1199" spans="1:510" ht="12.75" x14ac:dyDescent="0.2">
      <c r="A1199" s="2">
        <v>43950.785572627312</v>
      </c>
      <c r="B1199" s="3" t="s">
        <v>507</v>
      </c>
      <c r="C1199" s="3" t="s">
        <v>508</v>
      </c>
      <c r="D1199" s="3" t="s">
        <v>691</v>
      </c>
      <c r="E1199" s="3" t="s">
        <v>1127</v>
      </c>
      <c r="F1199" s="3" t="s">
        <v>528</v>
      </c>
      <c r="G1199" s="3" t="s">
        <v>511</v>
      </c>
      <c r="H1199" s="3" t="s">
        <v>555</v>
      </c>
      <c r="I1199" s="3" t="s">
        <v>513</v>
      </c>
      <c r="J1199" s="3" t="s">
        <v>514</v>
      </c>
      <c r="K1199" s="3"/>
      <c r="M1199" s="3" t="s">
        <v>516</v>
      </c>
      <c r="N1199" s="3" t="s">
        <v>539</v>
      </c>
      <c r="O1199" s="3" t="s">
        <v>518</v>
      </c>
      <c r="P1199" s="3">
        <v>8</v>
      </c>
      <c r="Q1199" s="3">
        <v>4</v>
      </c>
      <c r="R1199" s="3" t="s">
        <v>1125</v>
      </c>
      <c r="S1199" s="3" t="s">
        <v>519</v>
      </c>
      <c r="T1199" s="3" t="s">
        <v>520</v>
      </c>
      <c r="U1199" s="3" t="s">
        <v>1125</v>
      </c>
      <c r="V1199" s="3" t="s">
        <v>1125</v>
      </c>
      <c r="W1199" s="3" t="s">
        <v>1125</v>
      </c>
      <c r="X1199" s="3" t="s">
        <v>1125</v>
      </c>
      <c r="Y1199" s="3" t="s">
        <v>1125</v>
      </c>
      <c r="AA1199" s="3">
        <v>1560</v>
      </c>
      <c r="AB1199" s="3">
        <v>790</v>
      </c>
      <c r="AC1199" s="3">
        <v>770</v>
      </c>
      <c r="AD1199" s="3" t="s">
        <v>564</v>
      </c>
      <c r="AE1199" s="3" t="s">
        <v>541</v>
      </c>
      <c r="AF1199" s="3" t="s">
        <v>524</v>
      </c>
      <c r="BR1199" s="3" t="s">
        <v>723</v>
      </c>
      <c r="FD1199" s="3" t="s">
        <v>723</v>
      </c>
      <c r="GA1199" s="3" t="s">
        <v>723</v>
      </c>
      <c r="GJ1199" s="3" t="s">
        <v>723</v>
      </c>
      <c r="IA1199" s="3" t="s">
        <v>723</v>
      </c>
      <c r="JD1199" s="3">
        <v>5</v>
      </c>
      <c r="JE1199" s="3">
        <v>4</v>
      </c>
      <c r="JF1199" s="3">
        <v>1</v>
      </c>
      <c r="JG1199" s="3" t="s">
        <v>730</v>
      </c>
      <c r="JH1199" s="3" t="s">
        <v>739</v>
      </c>
      <c r="KT1199" s="3" t="s">
        <v>725</v>
      </c>
      <c r="OF1199" s="3" t="s">
        <v>727</v>
      </c>
      <c r="PC1199" s="3" t="s">
        <v>726</v>
      </c>
      <c r="PL1199" s="3" t="s">
        <v>725</v>
      </c>
      <c r="RC1199" s="3" t="s">
        <v>725</v>
      </c>
      <c r="SF1199" s="3">
        <v>3</v>
      </c>
      <c r="SG1199" s="3">
        <v>1</v>
      </c>
      <c r="SH1199" s="3">
        <v>1</v>
      </c>
      <c r="SI1199" s="3">
        <v>2</v>
      </c>
      <c r="SJ1199" s="3" t="s">
        <v>524</v>
      </c>
      <c r="SK1199" s="3" t="s">
        <v>739</v>
      </c>
      <c r="SL1199" s="3" t="s">
        <v>524</v>
      </c>
      <c r="SM1199" s="3" t="s">
        <v>1248</v>
      </c>
      <c r="SN1199" s="3" t="s">
        <v>570</v>
      </c>
      <c r="SO1199" s="3" t="s">
        <v>543</v>
      </c>
      <c r="SP1199" s="3" t="s">
        <v>544</v>
      </c>
    </row>
    <row r="1200" spans="1:510" ht="12.75" x14ac:dyDescent="0.2">
      <c r="A1200" s="2">
        <v>43950.78602767361</v>
      </c>
      <c r="B1200" s="3" t="s">
        <v>507</v>
      </c>
      <c r="C1200" s="3" t="s">
        <v>753</v>
      </c>
      <c r="D1200" s="3" t="s">
        <v>562</v>
      </c>
      <c r="E1200" s="3" t="s">
        <v>1143</v>
      </c>
      <c r="F1200" s="3" t="s">
        <v>510</v>
      </c>
      <c r="G1200" s="3" t="s">
        <v>511</v>
      </c>
      <c r="H1200" s="3" t="s">
        <v>512</v>
      </c>
      <c r="I1200" s="3" t="s">
        <v>529</v>
      </c>
      <c r="J1200" s="3" t="s">
        <v>514</v>
      </c>
      <c r="K1200" s="3"/>
      <c r="M1200" s="3" t="s">
        <v>572</v>
      </c>
      <c r="N1200" s="3" t="s">
        <v>531</v>
      </c>
      <c r="O1200" s="3" t="s">
        <v>580</v>
      </c>
      <c r="P1200" s="3">
        <v>8</v>
      </c>
      <c r="Q1200" s="3">
        <v>4</v>
      </c>
      <c r="R1200" s="3" t="s">
        <v>745</v>
      </c>
      <c r="S1200" s="3" t="s">
        <v>519</v>
      </c>
      <c r="T1200" s="3" t="s">
        <v>520</v>
      </c>
      <c r="U1200" s="3" t="s">
        <v>1125</v>
      </c>
      <c r="V1200" s="3" t="s">
        <v>1125</v>
      </c>
      <c r="W1200" s="3" t="s">
        <v>1125</v>
      </c>
      <c r="X1200" s="3" t="s">
        <v>1125</v>
      </c>
      <c r="Y1200" s="3" t="s">
        <v>1125</v>
      </c>
      <c r="AA1200" s="3">
        <v>1530</v>
      </c>
      <c r="AB1200" s="3">
        <v>800</v>
      </c>
      <c r="AC1200" s="3">
        <v>730</v>
      </c>
      <c r="AD1200" s="3" t="s">
        <v>593</v>
      </c>
      <c r="AE1200" s="3" t="s">
        <v>587</v>
      </c>
      <c r="AF1200" s="3" t="s">
        <v>523</v>
      </c>
      <c r="AR1200" s="3" t="s">
        <v>723</v>
      </c>
      <c r="CP1200" s="3" t="s">
        <v>729</v>
      </c>
      <c r="GZ1200" s="3" t="s">
        <v>723</v>
      </c>
      <c r="JD1200" s="3">
        <v>4</v>
      </c>
      <c r="JE1200" s="3">
        <v>1</v>
      </c>
      <c r="JF1200" s="3">
        <v>1</v>
      </c>
      <c r="JG1200" s="3">
        <v>2</v>
      </c>
      <c r="JH1200" s="3" t="s">
        <v>746</v>
      </c>
      <c r="JT1200" s="3" t="s">
        <v>725</v>
      </c>
      <c r="LR1200" s="3" t="s">
        <v>725</v>
      </c>
      <c r="QB1200" s="3" t="s">
        <v>725</v>
      </c>
      <c r="SF1200" s="3">
        <v>4</v>
      </c>
      <c r="SG1200" s="3">
        <v>0</v>
      </c>
      <c r="SH1200" s="3">
        <v>0</v>
      </c>
      <c r="SI1200" s="3">
        <v>1</v>
      </c>
      <c r="SJ1200" s="3" t="s">
        <v>524</v>
      </c>
      <c r="SK1200" s="3" t="s">
        <v>746</v>
      </c>
      <c r="SL1200" s="3" t="s">
        <v>524</v>
      </c>
      <c r="SM1200" s="3" t="s">
        <v>1250</v>
      </c>
      <c r="SN1200" s="4">
        <v>0</v>
      </c>
      <c r="SO1200" s="3" t="s">
        <v>543</v>
      </c>
      <c r="SP1200" s="3" t="s">
        <v>527</v>
      </c>
    </row>
    <row r="1201" spans="1:510" ht="12.75" x14ac:dyDescent="0.2">
      <c r="A1201" s="2">
        <v>43950.786657743054</v>
      </c>
      <c r="B1201" s="3" t="s">
        <v>507</v>
      </c>
      <c r="C1201" s="3" t="s">
        <v>508</v>
      </c>
      <c r="D1201" s="3" t="s">
        <v>562</v>
      </c>
      <c r="E1201" s="3" t="s">
        <v>1143</v>
      </c>
      <c r="F1201" s="3" t="s">
        <v>510</v>
      </c>
      <c r="G1201" s="3" t="s">
        <v>511</v>
      </c>
      <c r="H1201" s="3" t="s">
        <v>563</v>
      </c>
      <c r="I1201" s="3" t="s">
        <v>529</v>
      </c>
      <c r="J1201" s="3" t="s">
        <v>514</v>
      </c>
      <c r="K1201" s="3"/>
      <c r="M1201" s="3" t="s">
        <v>516</v>
      </c>
      <c r="N1201" s="3" t="s">
        <v>531</v>
      </c>
      <c r="O1201" s="3" t="s">
        <v>518</v>
      </c>
      <c r="P1201" s="3">
        <v>7</v>
      </c>
      <c r="Q1201" s="3">
        <v>4</v>
      </c>
      <c r="R1201" s="3" t="s">
        <v>1159</v>
      </c>
      <c r="S1201" s="3" t="s">
        <v>569</v>
      </c>
      <c r="T1201" s="3" t="s">
        <v>520</v>
      </c>
      <c r="U1201" s="3" t="s">
        <v>1125</v>
      </c>
      <c r="V1201" s="3" t="s">
        <v>1125</v>
      </c>
      <c r="W1201" s="3" t="s">
        <v>1125</v>
      </c>
      <c r="X1201" s="3" t="s">
        <v>1125</v>
      </c>
      <c r="Y1201" s="3" t="s">
        <v>1125</v>
      </c>
      <c r="AA1201" s="3">
        <v>1530</v>
      </c>
      <c r="AB1201" s="3">
        <v>760</v>
      </c>
      <c r="AC1201" s="3">
        <v>770</v>
      </c>
      <c r="AD1201" s="3" t="s">
        <v>521</v>
      </c>
      <c r="AE1201" s="3" t="s">
        <v>522</v>
      </c>
      <c r="AF1201" s="3" t="s">
        <v>523</v>
      </c>
      <c r="BT1201" s="3" t="s">
        <v>723</v>
      </c>
      <c r="CP1201" s="3" t="s">
        <v>723</v>
      </c>
      <c r="GP1201" s="3" t="s">
        <v>723</v>
      </c>
      <c r="IF1201" s="3" t="s">
        <v>723</v>
      </c>
      <c r="JC1201" s="3" t="s">
        <v>723</v>
      </c>
      <c r="JD1201" s="3">
        <v>5</v>
      </c>
      <c r="JE1201" s="3">
        <v>4</v>
      </c>
      <c r="JF1201" s="3" t="s">
        <v>730</v>
      </c>
      <c r="JG1201" s="3">
        <v>1</v>
      </c>
      <c r="JH1201" s="3" t="s">
        <v>746</v>
      </c>
      <c r="KV1201" s="3" t="s">
        <v>725</v>
      </c>
      <c r="LR1201" s="3" t="s">
        <v>725</v>
      </c>
      <c r="PR1201" s="3" t="s">
        <v>725</v>
      </c>
      <c r="RH1201" s="3" t="s">
        <v>725</v>
      </c>
      <c r="SE1201" s="3" t="s">
        <v>725</v>
      </c>
      <c r="SF1201" s="3">
        <v>5</v>
      </c>
      <c r="SG1201" s="3">
        <v>0</v>
      </c>
      <c r="SH1201" s="3">
        <v>0</v>
      </c>
      <c r="SI1201" s="3">
        <v>4</v>
      </c>
      <c r="SJ1201" s="3" t="s">
        <v>524</v>
      </c>
      <c r="SK1201" s="3" t="s">
        <v>746</v>
      </c>
      <c r="SL1201" s="3" t="s">
        <v>524</v>
      </c>
      <c r="SM1201" s="3" t="s">
        <v>1248</v>
      </c>
      <c r="SN1201" s="3" t="s">
        <v>594</v>
      </c>
      <c r="SO1201" s="3" t="s">
        <v>543</v>
      </c>
      <c r="SP1201" s="3" t="s">
        <v>544</v>
      </c>
    </row>
    <row r="1202" spans="1:510" ht="12.75" x14ac:dyDescent="0.2">
      <c r="A1202" s="2">
        <v>43950.788008194446</v>
      </c>
      <c r="B1202" s="3" t="s">
        <v>507</v>
      </c>
      <c r="C1202" s="3" t="s">
        <v>508</v>
      </c>
      <c r="D1202" s="3" t="s">
        <v>566</v>
      </c>
      <c r="E1202" s="3" t="s">
        <v>1143</v>
      </c>
      <c r="F1202" s="3" t="s">
        <v>510</v>
      </c>
      <c r="G1202" s="3" t="s">
        <v>511</v>
      </c>
      <c r="H1202" s="3" t="s">
        <v>563</v>
      </c>
      <c r="I1202" s="3" t="s">
        <v>513</v>
      </c>
      <c r="J1202" s="3" t="s">
        <v>514</v>
      </c>
      <c r="K1202" s="3"/>
      <c r="M1202" s="3" t="s">
        <v>516</v>
      </c>
      <c r="N1202" s="3" t="s">
        <v>578</v>
      </c>
      <c r="O1202" s="3" t="s">
        <v>518</v>
      </c>
      <c r="P1202" s="3">
        <v>3</v>
      </c>
      <c r="Q1202" s="3">
        <v>4</v>
      </c>
      <c r="R1202" s="3" t="s">
        <v>745</v>
      </c>
      <c r="S1202" s="3" t="s">
        <v>591</v>
      </c>
      <c r="T1202" s="3" t="s">
        <v>533</v>
      </c>
      <c r="U1202" s="3">
        <v>34</v>
      </c>
      <c r="V1202" s="3">
        <v>35</v>
      </c>
      <c r="W1202" s="3">
        <v>31</v>
      </c>
      <c r="X1202" s="3">
        <v>36</v>
      </c>
      <c r="Y1202" s="3">
        <v>33</v>
      </c>
      <c r="Z1202" s="3" t="s">
        <v>553</v>
      </c>
      <c r="AA1202" s="6" t="s">
        <v>1125</v>
      </c>
      <c r="AN1202" s="3" t="s">
        <v>723</v>
      </c>
      <c r="AR1202" s="3" t="s">
        <v>723</v>
      </c>
      <c r="BR1202" s="3" t="s">
        <v>723</v>
      </c>
      <c r="BW1202" s="3" t="s">
        <v>723</v>
      </c>
      <c r="CP1202" s="3" t="s">
        <v>723</v>
      </c>
      <c r="DQ1202" s="3" t="s">
        <v>723</v>
      </c>
      <c r="DT1202" s="3" t="s">
        <v>723</v>
      </c>
      <c r="EE1202" s="3" t="s">
        <v>723</v>
      </c>
      <c r="EL1202" s="3" t="s">
        <v>723</v>
      </c>
      <c r="HO1202" s="3" t="s">
        <v>723</v>
      </c>
      <c r="IJ1202" s="3" t="s">
        <v>723</v>
      </c>
      <c r="IR1202" s="3" t="s">
        <v>723</v>
      </c>
      <c r="JC1202" s="3" t="s">
        <v>723</v>
      </c>
      <c r="JD1202" s="3">
        <v>14</v>
      </c>
      <c r="JE1202" s="3">
        <v>7</v>
      </c>
      <c r="JF1202" s="3">
        <v>4</v>
      </c>
      <c r="JG1202" s="3">
        <v>3</v>
      </c>
      <c r="JH1202" s="3" t="s">
        <v>746</v>
      </c>
      <c r="JP1202" s="3" t="s">
        <v>725</v>
      </c>
      <c r="JT1202" s="3" t="s">
        <v>725</v>
      </c>
      <c r="KT1202" s="3" t="s">
        <v>726</v>
      </c>
      <c r="KY1202" s="3" t="s">
        <v>727</v>
      </c>
      <c r="LR1202" s="3" t="s">
        <v>725</v>
      </c>
      <c r="MS1202" s="3" t="s">
        <v>725</v>
      </c>
      <c r="MV1202" s="3" t="s">
        <v>726</v>
      </c>
      <c r="NN1202" s="3" t="s">
        <v>727</v>
      </c>
      <c r="QQ1202" s="3" t="s">
        <v>727</v>
      </c>
      <c r="RL1202" s="3" t="s">
        <v>727</v>
      </c>
      <c r="RT1202" s="3" t="s">
        <v>725</v>
      </c>
      <c r="SE1202" s="3" t="s">
        <v>726</v>
      </c>
      <c r="SF1202" s="3">
        <v>8</v>
      </c>
      <c r="SG1202" s="3">
        <v>4</v>
      </c>
      <c r="SH1202" s="3">
        <v>4</v>
      </c>
      <c r="SI1202" s="3">
        <v>2</v>
      </c>
      <c r="SJ1202" s="3" t="s">
        <v>524</v>
      </c>
      <c r="SK1202" s="3" t="s">
        <v>746</v>
      </c>
      <c r="SL1202" s="3" t="s">
        <v>524</v>
      </c>
      <c r="SM1202" s="3" t="s">
        <v>1250</v>
      </c>
      <c r="SN1202" s="3" t="s">
        <v>525</v>
      </c>
      <c r="SO1202" s="3" t="s">
        <v>543</v>
      </c>
      <c r="SP1202" s="3" t="s">
        <v>527</v>
      </c>
    </row>
    <row r="1203" spans="1:510" ht="12.75" x14ac:dyDescent="0.2">
      <c r="A1203" s="2">
        <v>43950.788846261574</v>
      </c>
      <c r="B1203" s="3" t="s">
        <v>507</v>
      </c>
      <c r="C1203" s="3" t="s">
        <v>753</v>
      </c>
      <c r="D1203" s="3" t="s">
        <v>566</v>
      </c>
      <c r="E1203" s="3" t="s">
        <v>1143</v>
      </c>
      <c r="F1203" s="3" t="s">
        <v>528</v>
      </c>
      <c r="G1203" s="3" t="s">
        <v>511</v>
      </c>
      <c r="H1203" s="3" t="s">
        <v>512</v>
      </c>
      <c r="I1203" s="3" t="s">
        <v>529</v>
      </c>
      <c r="J1203" s="3" t="s">
        <v>514</v>
      </c>
      <c r="K1203" s="3"/>
      <c r="M1203" s="3" t="s">
        <v>572</v>
      </c>
      <c r="N1203" s="3" t="s">
        <v>517</v>
      </c>
      <c r="O1203" s="3" t="s">
        <v>580</v>
      </c>
      <c r="P1203" s="3">
        <v>9</v>
      </c>
      <c r="Q1203" s="3" t="s">
        <v>733</v>
      </c>
      <c r="R1203" s="3" t="s">
        <v>1160</v>
      </c>
      <c r="S1203" s="3" t="s">
        <v>519</v>
      </c>
      <c r="T1203" s="3" t="s">
        <v>533</v>
      </c>
      <c r="U1203" s="3">
        <v>34</v>
      </c>
      <c r="V1203" s="3">
        <v>35</v>
      </c>
      <c r="W1203" s="3">
        <v>31</v>
      </c>
      <c r="X1203" s="3">
        <v>36</v>
      </c>
      <c r="Y1203" s="3">
        <v>33</v>
      </c>
      <c r="Z1203" s="3" t="s">
        <v>553</v>
      </c>
      <c r="AA1203" s="6" t="s">
        <v>1125</v>
      </c>
      <c r="CZ1203" s="3" t="s">
        <v>729</v>
      </c>
      <c r="JD1203" s="3">
        <v>1</v>
      </c>
      <c r="JE1203" s="3">
        <v>1</v>
      </c>
      <c r="JF1203" s="3" t="s">
        <v>730</v>
      </c>
      <c r="JG1203" s="3" t="s">
        <v>730</v>
      </c>
      <c r="JH1203" s="3" t="s">
        <v>908</v>
      </c>
      <c r="MB1203" s="3" t="s">
        <v>725</v>
      </c>
      <c r="SF1203" s="3">
        <v>1</v>
      </c>
      <c r="SG1203" s="3">
        <v>0</v>
      </c>
      <c r="SH1203" s="3">
        <v>0</v>
      </c>
      <c r="SI1203" s="3">
        <v>1</v>
      </c>
      <c r="SJ1203" s="3" t="s">
        <v>524</v>
      </c>
      <c r="SK1203" s="3" t="s">
        <v>908</v>
      </c>
      <c r="SL1203" s="3" t="s">
        <v>524</v>
      </c>
      <c r="SM1203" s="3" t="s">
        <v>1253</v>
      </c>
      <c r="SN1203" s="3" t="s">
        <v>594</v>
      </c>
      <c r="SO1203" s="3" t="s">
        <v>554</v>
      </c>
      <c r="SP1203" s="3" t="s">
        <v>527</v>
      </c>
    </row>
    <row r="1204" spans="1:510" ht="12.75" x14ac:dyDescent="0.2">
      <c r="A1204" s="2">
        <v>43950.78933162037</v>
      </c>
      <c r="B1204" s="3" t="s">
        <v>507</v>
      </c>
      <c r="C1204" s="3" t="s">
        <v>753</v>
      </c>
      <c r="D1204" s="3" t="s">
        <v>562</v>
      </c>
      <c r="E1204" s="3" t="s">
        <v>1143</v>
      </c>
      <c r="F1204" s="3" t="s">
        <v>528</v>
      </c>
      <c r="G1204" s="3" t="s">
        <v>511</v>
      </c>
      <c r="H1204" s="3" t="s">
        <v>555</v>
      </c>
      <c r="I1204" s="3" t="s">
        <v>556</v>
      </c>
      <c r="J1204" s="3" t="s">
        <v>514</v>
      </c>
      <c r="K1204" s="3"/>
      <c r="M1204" s="3" t="s">
        <v>516</v>
      </c>
      <c r="N1204" s="3" t="s">
        <v>531</v>
      </c>
      <c r="O1204" s="3" t="s">
        <v>580</v>
      </c>
      <c r="P1204" s="3">
        <v>10</v>
      </c>
      <c r="Q1204" s="3" t="s">
        <v>733</v>
      </c>
      <c r="R1204" s="3" t="s">
        <v>734</v>
      </c>
      <c r="S1204" s="3" t="s">
        <v>569</v>
      </c>
      <c r="T1204" s="3" t="s">
        <v>520</v>
      </c>
      <c r="U1204" s="3" t="s">
        <v>1125</v>
      </c>
      <c r="V1204" s="3" t="s">
        <v>1125</v>
      </c>
      <c r="W1204" s="3" t="s">
        <v>1125</v>
      </c>
      <c r="X1204" s="3" t="s">
        <v>1125</v>
      </c>
      <c r="Y1204" s="3" t="s">
        <v>1125</v>
      </c>
      <c r="AA1204" s="3">
        <v>1540</v>
      </c>
      <c r="AB1204" s="3">
        <v>800</v>
      </c>
      <c r="AC1204" s="3">
        <v>740</v>
      </c>
      <c r="AD1204" s="3" t="s">
        <v>593</v>
      </c>
      <c r="AE1204" s="3" t="s">
        <v>587</v>
      </c>
      <c r="AF1204" s="3" t="s">
        <v>523</v>
      </c>
      <c r="CP1204" s="3" t="s">
        <v>729</v>
      </c>
      <c r="HC1204" s="3" t="s">
        <v>723</v>
      </c>
      <c r="HY1204" s="3" t="s">
        <v>723</v>
      </c>
      <c r="IA1204" s="3" t="s">
        <v>723</v>
      </c>
      <c r="JD1204" s="3">
        <v>4</v>
      </c>
      <c r="JE1204" s="3">
        <v>3</v>
      </c>
      <c r="JF1204" s="3">
        <v>1</v>
      </c>
      <c r="JG1204" s="3" t="s">
        <v>730</v>
      </c>
      <c r="JH1204" s="3" t="s">
        <v>746</v>
      </c>
      <c r="LR1204" s="3" t="s">
        <v>725</v>
      </c>
      <c r="QE1204" s="3" t="s">
        <v>725</v>
      </c>
      <c r="RA1204" s="3" t="s">
        <v>725</v>
      </c>
      <c r="RC1204" s="3" t="s">
        <v>725</v>
      </c>
      <c r="SF1204" s="3">
        <v>4</v>
      </c>
      <c r="SG1204" s="3">
        <v>0</v>
      </c>
      <c r="SH1204" s="3">
        <v>0</v>
      </c>
      <c r="SI1204" s="3">
        <v>3</v>
      </c>
      <c r="SJ1204" s="3" t="s">
        <v>524</v>
      </c>
      <c r="SK1204" s="3" t="s">
        <v>746</v>
      </c>
      <c r="SL1204" s="3" t="s">
        <v>523</v>
      </c>
      <c r="SM1204" s="3" t="s">
        <v>1254</v>
      </c>
      <c r="SO1204" s="3" t="s">
        <v>526</v>
      </c>
      <c r="SP1204" s="3" t="s">
        <v>544</v>
      </c>
    </row>
    <row r="1205" spans="1:510" ht="12.75" x14ac:dyDescent="0.2">
      <c r="A1205" s="2">
        <v>43950.790634988429</v>
      </c>
      <c r="B1205" s="3" t="s">
        <v>507</v>
      </c>
      <c r="C1205" s="3" t="s">
        <v>753</v>
      </c>
      <c r="D1205" s="3" t="s">
        <v>566</v>
      </c>
      <c r="E1205" s="3" t="s">
        <v>1143</v>
      </c>
      <c r="F1205" s="3" t="s">
        <v>510</v>
      </c>
      <c r="G1205" s="3" t="s">
        <v>511</v>
      </c>
      <c r="H1205" s="3" t="s">
        <v>583</v>
      </c>
      <c r="I1205" s="3" t="s">
        <v>529</v>
      </c>
      <c r="J1205" s="3" t="s">
        <v>514</v>
      </c>
      <c r="K1205" s="3"/>
      <c r="M1205" s="3" t="s">
        <v>572</v>
      </c>
      <c r="N1205" s="3" t="s">
        <v>517</v>
      </c>
      <c r="O1205" s="3" t="s">
        <v>532</v>
      </c>
      <c r="P1205" s="3">
        <v>10</v>
      </c>
      <c r="Q1205" s="3">
        <v>4</v>
      </c>
      <c r="R1205" s="3" t="s">
        <v>1160</v>
      </c>
      <c r="S1205" s="3" t="s">
        <v>569</v>
      </c>
      <c r="T1205" s="3" t="s">
        <v>520</v>
      </c>
      <c r="U1205" s="3" t="s">
        <v>1125</v>
      </c>
      <c r="V1205" s="3" t="s">
        <v>1125</v>
      </c>
      <c r="W1205" s="3" t="s">
        <v>1125</v>
      </c>
      <c r="X1205" s="3" t="s">
        <v>1125</v>
      </c>
      <c r="Y1205" s="3" t="s">
        <v>1125</v>
      </c>
      <c r="AA1205" s="3">
        <v>1510</v>
      </c>
      <c r="AB1205" s="3">
        <v>740</v>
      </c>
      <c r="AC1205" s="3">
        <v>770</v>
      </c>
      <c r="AD1205" s="3" t="s">
        <v>576</v>
      </c>
      <c r="AE1205" s="3" t="s">
        <v>587</v>
      </c>
      <c r="AF1205" s="3" t="s">
        <v>523</v>
      </c>
      <c r="AR1205" s="3" t="s">
        <v>723</v>
      </c>
      <c r="CP1205" s="3" t="s">
        <v>729</v>
      </c>
      <c r="GY1205" s="3" t="s">
        <v>723</v>
      </c>
      <c r="JD1205" s="3">
        <v>3</v>
      </c>
      <c r="JE1205" s="3">
        <v>1</v>
      </c>
      <c r="JF1205" s="3">
        <v>1</v>
      </c>
      <c r="JG1205" s="3">
        <v>1</v>
      </c>
      <c r="JH1205" s="3" t="s">
        <v>746</v>
      </c>
      <c r="LR1205" s="3" t="s">
        <v>725</v>
      </c>
      <c r="SF1205" s="3">
        <v>1</v>
      </c>
      <c r="SG1205" s="3">
        <v>0</v>
      </c>
      <c r="SH1205" s="3">
        <v>0</v>
      </c>
      <c r="SI1205" s="3">
        <v>1</v>
      </c>
      <c r="SJ1205" s="3" t="s">
        <v>524</v>
      </c>
      <c r="SK1205" s="3" t="s">
        <v>746</v>
      </c>
      <c r="SL1205" s="3" t="s">
        <v>524</v>
      </c>
      <c r="SM1205" s="3" t="s">
        <v>1253</v>
      </c>
      <c r="SN1205" s="3" t="s">
        <v>594</v>
      </c>
      <c r="SO1205" s="3" t="s">
        <v>543</v>
      </c>
      <c r="SP1205" s="3" t="s">
        <v>527</v>
      </c>
    </row>
    <row r="1206" spans="1:510" ht="12.75" x14ac:dyDescent="0.2">
      <c r="A1206" s="2">
        <v>43950.791584409722</v>
      </c>
      <c r="B1206" s="3" t="s">
        <v>507</v>
      </c>
      <c r="C1206" s="3" t="s">
        <v>508</v>
      </c>
      <c r="D1206" s="3" t="s">
        <v>566</v>
      </c>
      <c r="E1206" s="3" t="s">
        <v>1127</v>
      </c>
      <c r="F1206" s="3" t="s">
        <v>528</v>
      </c>
      <c r="G1206" s="3" t="s">
        <v>511</v>
      </c>
      <c r="H1206" s="3" t="s">
        <v>512</v>
      </c>
      <c r="I1206" s="3" t="s">
        <v>556</v>
      </c>
      <c r="J1206" s="3" t="s">
        <v>557</v>
      </c>
      <c r="K1206" s="3" t="s">
        <v>721</v>
      </c>
      <c r="L1206" s="3" t="s">
        <v>673</v>
      </c>
      <c r="M1206" s="3" t="s">
        <v>1125</v>
      </c>
      <c r="N1206" s="3" t="s">
        <v>517</v>
      </c>
      <c r="O1206" s="3" t="s">
        <v>518</v>
      </c>
      <c r="P1206" s="3">
        <v>8</v>
      </c>
      <c r="Q1206" s="3" t="s">
        <v>747</v>
      </c>
      <c r="R1206" s="3" t="s">
        <v>1125</v>
      </c>
      <c r="S1206" s="3" t="s">
        <v>591</v>
      </c>
      <c r="T1206" s="3" t="s">
        <v>533</v>
      </c>
      <c r="U1206" s="3">
        <v>32</v>
      </c>
      <c r="V1206" s="3">
        <v>31</v>
      </c>
      <c r="W1206" s="3">
        <v>34</v>
      </c>
      <c r="X1206" s="3">
        <v>32</v>
      </c>
      <c r="Y1206" s="3">
        <v>30</v>
      </c>
      <c r="Z1206" s="3" t="s">
        <v>534</v>
      </c>
      <c r="AA1206" s="3">
        <v>1550</v>
      </c>
      <c r="AB1206" s="3">
        <v>750</v>
      </c>
      <c r="AC1206" s="3">
        <v>800</v>
      </c>
      <c r="AD1206" s="3" t="s">
        <v>560</v>
      </c>
      <c r="AE1206" s="3" t="s">
        <v>541</v>
      </c>
      <c r="AF1206" s="3" t="s">
        <v>523</v>
      </c>
      <c r="BE1206" s="3" t="s">
        <v>723</v>
      </c>
      <c r="BK1206" s="3" t="s">
        <v>723</v>
      </c>
      <c r="BR1206" s="3" t="s">
        <v>723</v>
      </c>
      <c r="BT1206" s="3" t="s">
        <v>723</v>
      </c>
      <c r="BW1206" s="3" t="s">
        <v>723</v>
      </c>
      <c r="CP1206" s="3" t="s">
        <v>723</v>
      </c>
      <c r="CX1206" s="3" t="s">
        <v>723</v>
      </c>
      <c r="DG1206" s="3" t="s">
        <v>729</v>
      </c>
      <c r="DK1206" s="3" t="s">
        <v>723</v>
      </c>
      <c r="DS1206" s="3" t="s">
        <v>723</v>
      </c>
      <c r="EX1206" s="3" t="s">
        <v>723</v>
      </c>
      <c r="FG1206" s="3" t="s">
        <v>723</v>
      </c>
      <c r="FR1206" s="3" t="s">
        <v>723</v>
      </c>
      <c r="IJ1206" s="3" t="s">
        <v>723</v>
      </c>
      <c r="JC1206" s="3" t="s">
        <v>723</v>
      </c>
      <c r="JD1206" s="3">
        <v>15</v>
      </c>
      <c r="JE1206" s="3">
        <v>11</v>
      </c>
      <c r="JF1206" s="3" t="s">
        <v>730</v>
      </c>
      <c r="JG1206" s="3">
        <v>4</v>
      </c>
      <c r="JH1206" s="3" t="s">
        <v>746</v>
      </c>
      <c r="KG1206" s="3" t="s">
        <v>726</v>
      </c>
      <c r="KM1206" s="3" t="s">
        <v>726</v>
      </c>
      <c r="KT1206" s="3" t="s">
        <v>726</v>
      </c>
      <c r="KV1206" s="3" t="s">
        <v>725</v>
      </c>
      <c r="KY1206" s="3" t="s">
        <v>726</v>
      </c>
      <c r="LR1206" s="3" t="s">
        <v>725</v>
      </c>
      <c r="LZ1206" s="3" t="s">
        <v>726</v>
      </c>
      <c r="MI1206" s="3" t="s">
        <v>726</v>
      </c>
      <c r="MM1206" s="3" t="s">
        <v>726</v>
      </c>
      <c r="MV1206" s="3" t="s">
        <v>725</v>
      </c>
      <c r="NZ1206" s="3" t="s">
        <v>726</v>
      </c>
      <c r="OI1206" s="3" t="s">
        <v>725</v>
      </c>
      <c r="OT1206" s="3" t="s">
        <v>727</v>
      </c>
      <c r="RL1206" s="3" t="s">
        <v>727</v>
      </c>
      <c r="SE1206" s="3" t="s">
        <v>726</v>
      </c>
      <c r="SF1206" s="3">
        <v>4</v>
      </c>
      <c r="SG1206" s="3">
        <v>9</v>
      </c>
      <c r="SH1206" s="3">
        <v>2</v>
      </c>
      <c r="SI1206" s="3">
        <v>4</v>
      </c>
      <c r="SJ1206" s="3" t="s">
        <v>524</v>
      </c>
      <c r="SK1206" s="3" t="s">
        <v>746</v>
      </c>
      <c r="SL1206" s="3" t="s">
        <v>523</v>
      </c>
      <c r="SM1206" s="3" t="s">
        <v>1247</v>
      </c>
      <c r="SO1206" s="3" t="s">
        <v>554</v>
      </c>
      <c r="SP1206" s="3" t="s">
        <v>527</v>
      </c>
    </row>
    <row r="1207" spans="1:510" ht="12.75" x14ac:dyDescent="0.2">
      <c r="A1207" s="2">
        <v>43950.793865312502</v>
      </c>
      <c r="B1207" s="3" t="s">
        <v>507</v>
      </c>
      <c r="C1207" s="3" t="s">
        <v>508</v>
      </c>
      <c r="D1207" s="3" t="s">
        <v>566</v>
      </c>
      <c r="E1207" s="3" t="s">
        <v>1143</v>
      </c>
      <c r="F1207" s="3" t="s">
        <v>510</v>
      </c>
      <c r="G1207" s="3" t="s">
        <v>756</v>
      </c>
      <c r="H1207" s="3" t="s">
        <v>512</v>
      </c>
      <c r="I1207" s="3" t="s">
        <v>513</v>
      </c>
      <c r="J1207" s="3" t="s">
        <v>617</v>
      </c>
      <c r="K1207" s="3" t="s">
        <v>1125</v>
      </c>
      <c r="M1207" s="3" t="s">
        <v>538</v>
      </c>
      <c r="N1207" s="3" t="s">
        <v>517</v>
      </c>
      <c r="O1207" s="3" t="s">
        <v>518</v>
      </c>
      <c r="P1207" s="3">
        <v>8</v>
      </c>
      <c r="Q1207" s="3" t="s">
        <v>733</v>
      </c>
      <c r="R1207" s="3" t="s">
        <v>1159</v>
      </c>
      <c r="S1207" s="3" t="s">
        <v>519</v>
      </c>
      <c r="T1207" s="3" t="s">
        <v>533</v>
      </c>
      <c r="U1207" s="3">
        <v>34</v>
      </c>
      <c r="V1207" s="3">
        <v>35</v>
      </c>
      <c r="W1207" s="3">
        <v>32</v>
      </c>
      <c r="X1207" s="3">
        <v>32</v>
      </c>
      <c r="Y1207" s="3">
        <v>35</v>
      </c>
      <c r="Z1207" s="3" t="s">
        <v>534</v>
      </c>
      <c r="AA1207" s="3">
        <v>1530</v>
      </c>
      <c r="AB1207" s="3">
        <v>740</v>
      </c>
      <c r="AC1207" s="3">
        <v>790</v>
      </c>
      <c r="AD1207" s="3" t="s">
        <v>547</v>
      </c>
      <c r="AE1207" s="3" t="s">
        <v>541</v>
      </c>
      <c r="AF1207" s="3" t="s">
        <v>523</v>
      </c>
      <c r="DQ1207" s="3" t="s">
        <v>723</v>
      </c>
      <c r="GA1207" s="3" t="s">
        <v>723</v>
      </c>
      <c r="HO1207" s="3" t="s">
        <v>723</v>
      </c>
      <c r="HY1207" s="3" t="s">
        <v>723</v>
      </c>
      <c r="IA1207" s="3" t="s">
        <v>723</v>
      </c>
      <c r="JD1207" s="3">
        <v>6</v>
      </c>
      <c r="JE1207" s="3">
        <v>4</v>
      </c>
      <c r="JF1207" s="3">
        <v>1</v>
      </c>
      <c r="JG1207" s="3">
        <v>1</v>
      </c>
      <c r="JH1207" s="3" t="s">
        <v>779</v>
      </c>
      <c r="MS1207" s="3" t="s">
        <v>727</v>
      </c>
      <c r="PC1207" s="3" t="s">
        <v>726</v>
      </c>
      <c r="QQ1207" s="3" t="s">
        <v>726</v>
      </c>
      <c r="RA1207" s="3" t="s">
        <v>726</v>
      </c>
      <c r="RC1207" s="3" t="s">
        <v>727</v>
      </c>
      <c r="SF1207" s="3">
        <v>1</v>
      </c>
      <c r="SG1207" s="3">
        <v>3</v>
      </c>
      <c r="SH1207" s="3">
        <v>2</v>
      </c>
      <c r="SI1207" s="3">
        <v>0</v>
      </c>
      <c r="SJ1207" s="3" t="s">
        <v>523</v>
      </c>
      <c r="SK1207" s="3" t="s">
        <v>788</v>
      </c>
      <c r="SL1207" s="3" t="s">
        <v>524</v>
      </c>
      <c r="SM1207" s="3" t="s">
        <v>1251</v>
      </c>
      <c r="SN1207" s="4">
        <v>0</v>
      </c>
      <c r="SO1207" s="3" t="s">
        <v>543</v>
      </c>
      <c r="SP1207" s="3" t="s">
        <v>582</v>
      </c>
    </row>
    <row r="1208" spans="1:510" ht="12.75" x14ac:dyDescent="0.2">
      <c r="A1208" s="2">
        <v>43950.795458773151</v>
      </c>
      <c r="B1208" s="3" t="s">
        <v>507</v>
      </c>
      <c r="C1208" s="3" t="s">
        <v>508</v>
      </c>
      <c r="D1208" s="3" t="s">
        <v>566</v>
      </c>
      <c r="E1208" s="3" t="s">
        <v>1127</v>
      </c>
      <c r="F1208" s="3" t="s">
        <v>510</v>
      </c>
      <c r="G1208" s="3" t="s">
        <v>511</v>
      </c>
      <c r="H1208" s="3" t="s">
        <v>512</v>
      </c>
      <c r="I1208" s="3" t="s">
        <v>529</v>
      </c>
      <c r="J1208" s="3" t="s">
        <v>514</v>
      </c>
      <c r="K1208" s="3"/>
      <c r="M1208" s="3" t="s">
        <v>516</v>
      </c>
      <c r="N1208" s="3" t="s">
        <v>517</v>
      </c>
      <c r="O1208" s="3" t="s">
        <v>580</v>
      </c>
      <c r="P1208" s="3">
        <v>10</v>
      </c>
      <c r="Q1208" s="3" t="s">
        <v>1125</v>
      </c>
      <c r="R1208" s="3" t="s">
        <v>1125</v>
      </c>
      <c r="S1208" s="3" t="s">
        <v>519</v>
      </c>
      <c r="T1208" s="3" t="s">
        <v>533</v>
      </c>
      <c r="U1208" s="3">
        <v>34</v>
      </c>
      <c r="V1208" s="3">
        <v>36</v>
      </c>
      <c r="W1208" s="3">
        <v>31</v>
      </c>
      <c r="X1208" s="3">
        <v>36</v>
      </c>
      <c r="Y1208" s="3">
        <v>34</v>
      </c>
      <c r="Z1208" s="3" t="s">
        <v>553</v>
      </c>
      <c r="AA1208" s="6" t="s">
        <v>1125</v>
      </c>
      <c r="AL1208" s="3" t="s">
        <v>723</v>
      </c>
      <c r="AV1208" s="3" t="s">
        <v>723</v>
      </c>
      <c r="BR1208" s="3" t="s">
        <v>723</v>
      </c>
      <c r="CA1208" s="3" t="s">
        <v>723</v>
      </c>
      <c r="CI1208" s="3" t="s">
        <v>723</v>
      </c>
      <c r="CX1208" s="3" t="s">
        <v>723</v>
      </c>
      <c r="DQ1208" s="3" t="s">
        <v>723</v>
      </c>
      <c r="DS1208" s="3" t="s">
        <v>723</v>
      </c>
      <c r="EL1208" s="3" t="s">
        <v>723</v>
      </c>
      <c r="FS1208" s="3" t="s">
        <v>723</v>
      </c>
      <c r="GA1208" s="3" t="s">
        <v>723</v>
      </c>
      <c r="GD1208" s="3" t="s">
        <v>723</v>
      </c>
      <c r="GG1208" s="3" t="s">
        <v>723</v>
      </c>
      <c r="GZ1208" s="3" t="s">
        <v>723</v>
      </c>
      <c r="HA1208" s="3" t="s">
        <v>723</v>
      </c>
      <c r="HB1208" s="3" t="s">
        <v>723</v>
      </c>
      <c r="HO1208" s="3" t="s">
        <v>729</v>
      </c>
      <c r="HY1208" s="3" t="s">
        <v>723</v>
      </c>
      <c r="IF1208" s="3" t="s">
        <v>723</v>
      </c>
      <c r="IJ1208" s="3" t="s">
        <v>723</v>
      </c>
      <c r="JD1208" s="3">
        <v>19</v>
      </c>
      <c r="JE1208" s="3">
        <v>10</v>
      </c>
      <c r="JF1208" s="3">
        <v>7</v>
      </c>
      <c r="JG1208" s="3">
        <v>2</v>
      </c>
      <c r="JH1208" s="3" t="s">
        <v>739</v>
      </c>
      <c r="JN1208" s="3" t="s">
        <v>726</v>
      </c>
      <c r="JX1208" s="3" t="s">
        <v>726</v>
      </c>
      <c r="KT1208" s="3" t="s">
        <v>725</v>
      </c>
      <c r="LC1208" s="3" t="s">
        <v>725</v>
      </c>
      <c r="LK1208" s="3" t="s">
        <v>725</v>
      </c>
      <c r="MS1208" s="3" t="s">
        <v>725</v>
      </c>
      <c r="MU1208" s="3" t="s">
        <v>725</v>
      </c>
      <c r="NN1208" s="3" t="s">
        <v>726</v>
      </c>
      <c r="OU1208" s="3" t="s">
        <v>725</v>
      </c>
      <c r="PC1208" s="3" t="s">
        <v>727</v>
      </c>
      <c r="PF1208" s="3" t="s">
        <v>725</v>
      </c>
      <c r="PI1208" s="3" t="s">
        <v>725</v>
      </c>
      <c r="QB1208" s="3" t="s">
        <v>725</v>
      </c>
      <c r="QC1208" s="3" t="s">
        <v>725</v>
      </c>
      <c r="QD1208" s="3" t="s">
        <v>725</v>
      </c>
      <c r="QQ1208" s="3" t="s">
        <v>726</v>
      </c>
      <c r="RA1208" s="3" t="s">
        <v>726</v>
      </c>
      <c r="RH1208" s="3" t="s">
        <v>727</v>
      </c>
      <c r="RL1208" s="3" t="s">
        <v>727</v>
      </c>
      <c r="SF1208" s="3">
        <v>10</v>
      </c>
      <c r="SG1208" s="3">
        <v>9</v>
      </c>
      <c r="SH1208" s="3">
        <v>3</v>
      </c>
      <c r="SI1208" s="3">
        <v>3</v>
      </c>
      <c r="SJ1208" s="3" t="s">
        <v>524</v>
      </c>
      <c r="SK1208" s="3" t="s">
        <v>739</v>
      </c>
      <c r="SL1208" s="3" t="s">
        <v>524</v>
      </c>
      <c r="SM1208" s="3" t="s">
        <v>1254</v>
      </c>
      <c r="SN1208" s="3" t="s">
        <v>542</v>
      </c>
      <c r="SO1208" s="3" t="s">
        <v>543</v>
      </c>
      <c r="SP1208" s="3" t="s">
        <v>544</v>
      </c>
    </row>
    <row r="1209" spans="1:510" ht="12.75" x14ac:dyDescent="0.2">
      <c r="A1209" s="2">
        <v>43950.797032766204</v>
      </c>
      <c r="B1209" s="3" t="s">
        <v>507</v>
      </c>
      <c r="C1209" s="3" t="s">
        <v>508</v>
      </c>
      <c r="D1209" s="3" t="s">
        <v>562</v>
      </c>
      <c r="E1209" s="3" t="s">
        <v>1143</v>
      </c>
      <c r="F1209" s="3" t="s">
        <v>510</v>
      </c>
      <c r="G1209" s="3" t="s">
        <v>511</v>
      </c>
      <c r="H1209" s="3" t="s">
        <v>574</v>
      </c>
      <c r="I1209" s="3" t="s">
        <v>513</v>
      </c>
      <c r="J1209" s="3" t="s">
        <v>514</v>
      </c>
      <c r="K1209" s="3"/>
      <c r="M1209" s="3" t="s">
        <v>552</v>
      </c>
      <c r="N1209" s="3" t="s">
        <v>539</v>
      </c>
      <c r="O1209" s="3" t="s">
        <v>518</v>
      </c>
      <c r="P1209" s="3">
        <v>3</v>
      </c>
      <c r="Q1209" s="3" t="s">
        <v>733</v>
      </c>
      <c r="R1209" s="3" t="s">
        <v>734</v>
      </c>
      <c r="S1209" s="3" t="s">
        <v>519</v>
      </c>
      <c r="T1209" s="3" t="s">
        <v>520</v>
      </c>
      <c r="U1209" s="3" t="s">
        <v>1125</v>
      </c>
      <c r="V1209" s="3" t="s">
        <v>1125</v>
      </c>
      <c r="W1209" s="3" t="s">
        <v>1125</v>
      </c>
      <c r="X1209" s="3" t="s">
        <v>1125</v>
      </c>
      <c r="Y1209" s="3" t="s">
        <v>1125</v>
      </c>
      <c r="AA1209" s="3">
        <v>1360</v>
      </c>
      <c r="AB1209" s="3">
        <v>690</v>
      </c>
      <c r="AC1209" s="3">
        <v>670</v>
      </c>
      <c r="AD1209" s="3" t="s">
        <v>521</v>
      </c>
      <c r="AE1209" s="3" t="s">
        <v>522</v>
      </c>
      <c r="AF1209" s="3" t="s">
        <v>523</v>
      </c>
      <c r="AR1209" s="3" t="s">
        <v>723</v>
      </c>
      <c r="CH1209" s="3" t="s">
        <v>723</v>
      </c>
      <c r="IF1209" s="3" t="s">
        <v>723</v>
      </c>
      <c r="IM1209" s="3" t="s">
        <v>723</v>
      </c>
      <c r="IN1209" s="3" t="s">
        <v>723</v>
      </c>
      <c r="JD1209" s="3">
        <v>6</v>
      </c>
      <c r="JE1209" s="3">
        <v>2</v>
      </c>
      <c r="JF1209" s="3">
        <v>1</v>
      </c>
      <c r="JG1209" s="3">
        <v>3</v>
      </c>
      <c r="JH1209" s="3" t="s">
        <v>790</v>
      </c>
      <c r="JT1209" s="3" t="s">
        <v>725</v>
      </c>
      <c r="LJ1209" s="3" t="s">
        <v>725</v>
      </c>
      <c r="RH1209" s="3" t="s">
        <v>725</v>
      </c>
      <c r="RO1209" s="3" t="s">
        <v>725</v>
      </c>
      <c r="RP1209" s="3" t="s">
        <v>725</v>
      </c>
      <c r="SF1209" s="3">
        <v>6</v>
      </c>
      <c r="SG1209" s="3">
        <v>0</v>
      </c>
      <c r="SH1209" s="3">
        <v>0</v>
      </c>
      <c r="SI1209" s="3">
        <v>2</v>
      </c>
      <c r="SJ1209" s="3" t="s">
        <v>524</v>
      </c>
      <c r="SK1209" s="3" t="s">
        <v>790</v>
      </c>
      <c r="SL1209" s="3" t="s">
        <v>524</v>
      </c>
      <c r="SM1209" s="3" t="s">
        <v>1250</v>
      </c>
      <c r="SN1209" s="4">
        <v>0</v>
      </c>
      <c r="SO1209" s="3" t="s">
        <v>526</v>
      </c>
      <c r="SP1209" s="3" t="s">
        <v>527</v>
      </c>
    </row>
    <row r="1210" spans="1:510" ht="12.75" x14ac:dyDescent="0.2">
      <c r="A1210" s="2">
        <v>43950.7985815625</v>
      </c>
      <c r="B1210" s="3" t="s">
        <v>507</v>
      </c>
      <c r="C1210" s="3" t="s">
        <v>508</v>
      </c>
      <c r="D1210" s="3" t="s">
        <v>562</v>
      </c>
      <c r="E1210" s="3" t="s">
        <v>1143</v>
      </c>
      <c r="F1210" s="3" t="s">
        <v>528</v>
      </c>
      <c r="G1210" s="3" t="s">
        <v>511</v>
      </c>
      <c r="H1210" s="3" t="s">
        <v>512</v>
      </c>
      <c r="I1210" s="3" t="s">
        <v>556</v>
      </c>
      <c r="J1210" s="3" t="s">
        <v>514</v>
      </c>
      <c r="K1210" s="3"/>
      <c r="M1210" s="3" t="s">
        <v>516</v>
      </c>
      <c r="N1210" s="3" t="s">
        <v>531</v>
      </c>
      <c r="O1210" s="3" t="s">
        <v>580</v>
      </c>
      <c r="P1210" s="3">
        <v>9</v>
      </c>
      <c r="Q1210" s="3" t="s">
        <v>1156</v>
      </c>
      <c r="R1210" s="3" t="s">
        <v>1156</v>
      </c>
      <c r="S1210" s="3" t="s">
        <v>569</v>
      </c>
      <c r="T1210" s="3" t="s">
        <v>533</v>
      </c>
      <c r="U1210" s="3">
        <v>36</v>
      </c>
      <c r="V1210" s="3">
        <v>35</v>
      </c>
      <c r="W1210" s="3">
        <v>36</v>
      </c>
      <c r="X1210" s="3">
        <v>36</v>
      </c>
      <c r="Y1210" s="3">
        <v>36</v>
      </c>
      <c r="Z1210" s="3" t="s">
        <v>534</v>
      </c>
      <c r="AA1210" s="3">
        <v>1550</v>
      </c>
      <c r="AB1210" s="3">
        <v>760</v>
      </c>
      <c r="AC1210" s="3">
        <v>790</v>
      </c>
      <c r="AD1210" s="3" t="s">
        <v>560</v>
      </c>
      <c r="AE1210" s="3" t="s">
        <v>548</v>
      </c>
      <c r="AF1210" s="3" t="s">
        <v>523</v>
      </c>
      <c r="AR1210" s="3" t="s">
        <v>723</v>
      </c>
      <c r="BD1210" s="3" t="s">
        <v>723</v>
      </c>
      <c r="BE1210" s="3" t="s">
        <v>723</v>
      </c>
      <c r="CJ1210" s="3" t="s">
        <v>723</v>
      </c>
      <c r="CM1210" s="3" t="s">
        <v>723</v>
      </c>
      <c r="DF1210" s="3" t="s">
        <v>723</v>
      </c>
      <c r="DS1210" s="3" t="s">
        <v>723</v>
      </c>
      <c r="EA1210" s="3" t="s">
        <v>723</v>
      </c>
      <c r="EG1210" s="3" t="s">
        <v>723</v>
      </c>
      <c r="EH1210" s="3" t="s">
        <v>723</v>
      </c>
      <c r="FQ1210" s="3" t="s">
        <v>723</v>
      </c>
      <c r="GA1210" s="3" t="s">
        <v>723</v>
      </c>
      <c r="GB1210" s="3" t="s">
        <v>723</v>
      </c>
      <c r="GD1210" s="3" t="s">
        <v>723</v>
      </c>
      <c r="GG1210" s="3" t="s">
        <v>723</v>
      </c>
      <c r="HC1210" s="3" t="s">
        <v>723</v>
      </c>
      <c r="HY1210" s="3" t="s">
        <v>723</v>
      </c>
      <c r="IH1210" s="3" t="s">
        <v>723</v>
      </c>
      <c r="JA1210" s="3" t="s">
        <v>723</v>
      </c>
      <c r="JD1210" s="3">
        <v>19</v>
      </c>
      <c r="JE1210" s="3">
        <v>10</v>
      </c>
      <c r="JF1210" s="3" t="s">
        <v>730</v>
      </c>
      <c r="JG1210" s="3">
        <v>9</v>
      </c>
      <c r="JH1210" s="3" t="s">
        <v>751</v>
      </c>
      <c r="JT1210" s="3" t="s">
        <v>727</v>
      </c>
      <c r="KF1210" s="3" t="s">
        <v>725</v>
      </c>
      <c r="KG1210" s="3" t="s">
        <v>725</v>
      </c>
      <c r="LL1210" s="3" t="s">
        <v>726</v>
      </c>
      <c r="LO1210" s="3" t="s">
        <v>725</v>
      </c>
      <c r="MH1210" s="3" t="s">
        <v>725</v>
      </c>
      <c r="MU1210" s="3" t="s">
        <v>726</v>
      </c>
      <c r="NC1210" s="3" t="s">
        <v>727</v>
      </c>
      <c r="NI1210" s="3" t="s">
        <v>725</v>
      </c>
      <c r="NJ1210" s="3" t="s">
        <v>725</v>
      </c>
      <c r="PC1210" s="3" t="s">
        <v>726</v>
      </c>
      <c r="PF1210" s="3" t="s">
        <v>726</v>
      </c>
      <c r="PI1210" s="3" t="s">
        <v>725</v>
      </c>
      <c r="QE1210" s="3" t="s">
        <v>725</v>
      </c>
      <c r="RA1210" s="3" t="s">
        <v>726</v>
      </c>
      <c r="RJ1210" s="3" t="s">
        <v>725</v>
      </c>
      <c r="SC1210" s="3" t="s">
        <v>725</v>
      </c>
      <c r="SF1210" s="3">
        <v>10</v>
      </c>
      <c r="SG1210" s="3">
        <v>8</v>
      </c>
      <c r="SH1210" s="3">
        <v>1</v>
      </c>
      <c r="SI1210" s="3">
        <v>1</v>
      </c>
      <c r="SJ1210" s="3" t="s">
        <v>524</v>
      </c>
      <c r="SK1210" s="3" t="s">
        <v>751</v>
      </c>
      <c r="SL1210" s="3" t="s">
        <v>524</v>
      </c>
      <c r="SM1210" s="3" t="s">
        <v>1250</v>
      </c>
      <c r="SN1210" s="4">
        <v>0</v>
      </c>
      <c r="SO1210" s="3" t="s">
        <v>526</v>
      </c>
      <c r="SP1210" s="3" t="s">
        <v>527</v>
      </c>
    </row>
    <row r="1211" spans="1:510" ht="12.75" x14ac:dyDescent="0.2">
      <c r="A1211" s="2">
        <v>43950.803383715276</v>
      </c>
      <c r="B1211" s="3" t="s">
        <v>507</v>
      </c>
      <c r="C1211" s="3" t="s">
        <v>508</v>
      </c>
      <c r="D1211" s="3" t="s">
        <v>509</v>
      </c>
      <c r="E1211" s="3" t="s">
        <v>1143</v>
      </c>
      <c r="F1211" s="3" t="s">
        <v>528</v>
      </c>
      <c r="G1211" s="3" t="s">
        <v>511</v>
      </c>
      <c r="H1211" s="3" t="s">
        <v>536</v>
      </c>
      <c r="I1211" s="3" t="s">
        <v>529</v>
      </c>
      <c r="J1211" s="3" t="s">
        <v>514</v>
      </c>
      <c r="K1211" s="3"/>
      <c r="M1211" s="3" t="s">
        <v>516</v>
      </c>
      <c r="N1211" s="3" t="s">
        <v>539</v>
      </c>
      <c r="O1211" s="3" t="s">
        <v>605</v>
      </c>
      <c r="P1211" s="3">
        <v>10</v>
      </c>
      <c r="Q1211" s="3" t="s">
        <v>733</v>
      </c>
      <c r="R1211" s="3" t="s">
        <v>1125</v>
      </c>
      <c r="S1211" s="3" t="s">
        <v>519</v>
      </c>
      <c r="T1211" s="3" t="s">
        <v>520</v>
      </c>
      <c r="U1211" s="3" t="s">
        <v>1125</v>
      </c>
      <c r="V1211" s="3" t="s">
        <v>1125</v>
      </c>
      <c r="W1211" s="3" t="s">
        <v>1125</v>
      </c>
      <c r="X1211" s="3" t="s">
        <v>1125</v>
      </c>
      <c r="Y1211" s="3" t="s">
        <v>1125</v>
      </c>
      <c r="AA1211" s="3">
        <v>1570</v>
      </c>
      <c r="AB1211" s="3">
        <v>770</v>
      </c>
      <c r="AC1211" s="3">
        <v>800</v>
      </c>
      <c r="AD1211" s="3" t="s">
        <v>540</v>
      </c>
      <c r="AE1211" s="3" t="s">
        <v>522</v>
      </c>
      <c r="AF1211" s="3" t="s">
        <v>523</v>
      </c>
      <c r="AR1211" s="3" t="s">
        <v>723</v>
      </c>
      <c r="BE1211" s="3" t="s">
        <v>723</v>
      </c>
      <c r="BW1211" s="3" t="s">
        <v>723</v>
      </c>
      <c r="CJ1211" s="3" t="s">
        <v>723</v>
      </c>
      <c r="CX1211" s="3" t="s">
        <v>723</v>
      </c>
      <c r="DG1211" s="3" t="s">
        <v>723</v>
      </c>
      <c r="DT1211" s="3" t="s">
        <v>723</v>
      </c>
      <c r="EG1211" s="3" t="s">
        <v>723</v>
      </c>
      <c r="GS1211" s="3" t="s">
        <v>723</v>
      </c>
      <c r="HB1211" s="3" t="s">
        <v>723</v>
      </c>
      <c r="HO1211" s="3" t="s">
        <v>723</v>
      </c>
      <c r="IH1211" s="3" t="s">
        <v>723</v>
      </c>
      <c r="IR1211" s="3" t="s">
        <v>723</v>
      </c>
      <c r="JD1211" s="3">
        <v>14</v>
      </c>
      <c r="JE1211" s="3">
        <v>10</v>
      </c>
      <c r="JF1211" s="3">
        <v>1</v>
      </c>
      <c r="JG1211" s="3">
        <v>3</v>
      </c>
      <c r="JH1211" s="3" t="s">
        <v>780</v>
      </c>
      <c r="JT1211" s="3" t="s">
        <v>727</v>
      </c>
      <c r="KG1211" s="3" t="s">
        <v>727</v>
      </c>
      <c r="KY1211" s="3" t="s">
        <v>726</v>
      </c>
      <c r="LL1211" s="3" t="s">
        <v>726</v>
      </c>
      <c r="LZ1211" s="3" t="s">
        <v>726</v>
      </c>
      <c r="MI1211" s="3" t="s">
        <v>726</v>
      </c>
      <c r="MV1211" s="3" t="s">
        <v>726</v>
      </c>
      <c r="NI1211" s="3" t="s">
        <v>725</v>
      </c>
      <c r="PU1211" s="3" t="s">
        <v>725</v>
      </c>
      <c r="QD1211" s="3" t="s">
        <v>725</v>
      </c>
      <c r="QQ1211" s="3" t="s">
        <v>726</v>
      </c>
      <c r="RJ1211" s="3" t="s">
        <v>725</v>
      </c>
      <c r="RT1211" s="3" t="s">
        <v>726</v>
      </c>
      <c r="SF1211" s="3">
        <v>5</v>
      </c>
      <c r="SG1211" s="3">
        <v>7</v>
      </c>
      <c r="SH1211" s="3">
        <v>2</v>
      </c>
      <c r="SI1211" s="3">
        <v>1</v>
      </c>
      <c r="SJ1211" s="3" t="s">
        <v>523</v>
      </c>
      <c r="SK1211" s="3" t="s">
        <v>777</v>
      </c>
      <c r="SL1211" s="3" t="s">
        <v>524</v>
      </c>
      <c r="SM1211" s="3" t="s">
        <v>1254</v>
      </c>
      <c r="SN1211" s="3" t="s">
        <v>594</v>
      </c>
      <c r="SO1211" s="3" t="s">
        <v>526</v>
      </c>
      <c r="SP1211" s="3" t="s">
        <v>544</v>
      </c>
    </row>
    <row r="1212" spans="1:510" ht="12.75" x14ac:dyDescent="0.2">
      <c r="A1212" s="2">
        <v>43950.806267754626</v>
      </c>
      <c r="B1212" s="3" t="s">
        <v>507</v>
      </c>
      <c r="C1212" s="3" t="s">
        <v>508</v>
      </c>
      <c r="D1212" s="3" t="s">
        <v>509</v>
      </c>
      <c r="E1212" s="3" t="s">
        <v>1143</v>
      </c>
      <c r="F1212" s="3" t="s">
        <v>510</v>
      </c>
      <c r="G1212" s="3" t="s">
        <v>511</v>
      </c>
      <c r="H1212" s="3" t="s">
        <v>512</v>
      </c>
      <c r="I1212" s="3" t="s">
        <v>529</v>
      </c>
      <c r="J1212" s="3" t="s">
        <v>514</v>
      </c>
      <c r="K1212" s="3"/>
      <c r="M1212" s="3" t="s">
        <v>516</v>
      </c>
      <c r="N1212" s="3" t="s">
        <v>531</v>
      </c>
      <c r="O1212" s="3" t="s">
        <v>518</v>
      </c>
      <c r="P1212" s="3">
        <v>9</v>
      </c>
      <c r="Q1212" s="3">
        <v>4</v>
      </c>
      <c r="R1212" s="3" t="s">
        <v>1125</v>
      </c>
      <c r="S1212" s="3" t="s">
        <v>546</v>
      </c>
      <c r="T1212" s="3" t="s">
        <v>533</v>
      </c>
      <c r="U1212" s="3">
        <v>36</v>
      </c>
      <c r="V1212" s="3">
        <v>36</v>
      </c>
      <c r="W1212" s="3">
        <v>36</v>
      </c>
      <c r="X1212" s="3">
        <v>36</v>
      </c>
      <c r="Y1212" s="3">
        <v>36</v>
      </c>
      <c r="Z1212" s="3" t="s">
        <v>553</v>
      </c>
      <c r="AA1212" s="6" t="s">
        <v>1125</v>
      </c>
      <c r="AV1212" s="3" t="s">
        <v>723</v>
      </c>
      <c r="BE1212" s="3" t="s">
        <v>723</v>
      </c>
      <c r="CP1212" s="3" t="s">
        <v>723</v>
      </c>
      <c r="DG1212" s="3" t="s">
        <v>723</v>
      </c>
      <c r="FD1212" s="3" t="s">
        <v>723</v>
      </c>
      <c r="GA1212" s="3" t="s">
        <v>723</v>
      </c>
      <c r="GD1212" s="3" t="s">
        <v>723</v>
      </c>
      <c r="GG1212" s="3" t="s">
        <v>723</v>
      </c>
      <c r="HB1212" s="3" t="s">
        <v>723</v>
      </c>
      <c r="IA1212" s="3" t="s">
        <v>723</v>
      </c>
      <c r="IG1212" s="3" t="s">
        <v>723</v>
      </c>
      <c r="IJ1212" s="3" t="s">
        <v>723</v>
      </c>
      <c r="IR1212" s="3" t="s">
        <v>723</v>
      </c>
      <c r="JC1212" s="3" t="s">
        <v>723</v>
      </c>
      <c r="JD1212" s="3">
        <v>15</v>
      </c>
      <c r="JE1212" s="3">
        <v>10</v>
      </c>
      <c r="JF1212" s="3">
        <v>2</v>
      </c>
      <c r="JG1212" s="3">
        <v>3</v>
      </c>
      <c r="JH1212" s="3" t="s">
        <v>746</v>
      </c>
      <c r="JX1212" s="3" t="s">
        <v>726</v>
      </c>
      <c r="KG1212" s="3" t="s">
        <v>725</v>
      </c>
      <c r="LR1212" s="3" t="s">
        <v>725</v>
      </c>
      <c r="NR1212" s="3" t="s">
        <v>725</v>
      </c>
      <c r="PC1212" s="3" t="s">
        <v>725</v>
      </c>
      <c r="PF1212" s="3" t="s">
        <v>725</v>
      </c>
      <c r="PI1212" s="3" t="s">
        <v>725</v>
      </c>
      <c r="QD1212" s="3" t="s">
        <v>725</v>
      </c>
      <c r="RC1212" s="3" t="s">
        <v>725</v>
      </c>
      <c r="RI1212" s="3" t="s">
        <v>725</v>
      </c>
      <c r="RL1212" s="3" t="s">
        <v>725</v>
      </c>
      <c r="RT1212" s="3" t="s">
        <v>725</v>
      </c>
      <c r="SE1212" s="3" t="s">
        <v>725</v>
      </c>
      <c r="SF1212" s="3">
        <v>14</v>
      </c>
      <c r="SG1212" s="3">
        <v>0</v>
      </c>
      <c r="SH1212" s="3">
        <v>1</v>
      </c>
      <c r="SI1212" s="3">
        <v>9</v>
      </c>
      <c r="SJ1212" s="3" t="s">
        <v>524</v>
      </c>
      <c r="SK1212" s="3" t="s">
        <v>746</v>
      </c>
      <c r="SL1212" s="3" t="s">
        <v>524</v>
      </c>
      <c r="SM1212" s="3" t="s">
        <v>1251</v>
      </c>
      <c r="SN1212" s="3" t="s">
        <v>542</v>
      </c>
      <c r="SO1212" s="3" t="s">
        <v>554</v>
      </c>
      <c r="SP1212" s="3" t="s">
        <v>544</v>
      </c>
    </row>
    <row r="1213" spans="1:510" ht="12.75" x14ac:dyDescent="0.2">
      <c r="A1213" s="2">
        <v>43950.809433240742</v>
      </c>
      <c r="B1213" s="3" t="s">
        <v>507</v>
      </c>
      <c r="C1213" s="3" t="s">
        <v>759</v>
      </c>
      <c r="D1213" s="3" t="s">
        <v>566</v>
      </c>
      <c r="E1213" s="3" t="s">
        <v>1143</v>
      </c>
      <c r="F1213" s="3" t="s">
        <v>528</v>
      </c>
      <c r="G1213" s="3" t="s">
        <v>511</v>
      </c>
      <c r="H1213" s="3" t="s">
        <v>583</v>
      </c>
      <c r="I1213" s="3" t="s">
        <v>513</v>
      </c>
      <c r="J1213" s="3" t="s">
        <v>514</v>
      </c>
      <c r="K1213" s="3"/>
      <c r="M1213" s="3" t="s">
        <v>572</v>
      </c>
      <c r="N1213" s="3" t="s">
        <v>517</v>
      </c>
      <c r="O1213" s="3" t="s">
        <v>518</v>
      </c>
      <c r="P1213" s="3">
        <v>9</v>
      </c>
      <c r="Q1213" s="3" t="s">
        <v>733</v>
      </c>
      <c r="R1213" s="3" t="s">
        <v>734</v>
      </c>
      <c r="S1213" s="3" t="s">
        <v>519</v>
      </c>
      <c r="T1213" s="3" t="s">
        <v>533</v>
      </c>
      <c r="U1213" s="3">
        <v>34</v>
      </c>
      <c r="V1213" s="3">
        <v>34</v>
      </c>
      <c r="W1213" s="3">
        <v>34</v>
      </c>
      <c r="X1213" s="3">
        <v>34</v>
      </c>
      <c r="Y1213" s="3">
        <v>35</v>
      </c>
      <c r="Z1213" s="3" t="s">
        <v>553</v>
      </c>
      <c r="AA1213" s="6" t="s">
        <v>1125</v>
      </c>
      <c r="BH1213" s="3" t="s">
        <v>723</v>
      </c>
      <c r="BS1213" s="3" t="s">
        <v>723</v>
      </c>
      <c r="BT1213" s="3" t="s">
        <v>839</v>
      </c>
      <c r="CA1213" s="3" t="s">
        <v>723</v>
      </c>
      <c r="CI1213" s="3" t="s">
        <v>723</v>
      </c>
      <c r="DS1213" s="3" t="s">
        <v>723</v>
      </c>
      <c r="ED1213" s="3" t="s">
        <v>723</v>
      </c>
      <c r="EL1213" s="3" t="s">
        <v>723</v>
      </c>
      <c r="FR1213" s="3" t="s">
        <v>723</v>
      </c>
      <c r="HY1213" s="3" t="s">
        <v>723</v>
      </c>
      <c r="IE1213" s="3" t="s">
        <v>723</v>
      </c>
      <c r="IF1213" s="3" t="s">
        <v>723</v>
      </c>
      <c r="IJ1213" s="3" t="s">
        <v>723</v>
      </c>
      <c r="IN1213" s="3" t="s">
        <v>723</v>
      </c>
      <c r="IY1213" s="3" t="s">
        <v>723</v>
      </c>
      <c r="JD1213" s="3">
        <v>16</v>
      </c>
      <c r="JE1213" s="3">
        <v>12</v>
      </c>
      <c r="JF1213" s="3">
        <v>2</v>
      </c>
      <c r="JG1213" s="3">
        <v>2</v>
      </c>
      <c r="JH1213" s="3" t="s">
        <v>769</v>
      </c>
      <c r="KJ1213" s="3" t="s">
        <v>727</v>
      </c>
      <c r="KU1213" s="3" t="s">
        <v>725</v>
      </c>
      <c r="KV1213" s="3" t="s">
        <v>726</v>
      </c>
      <c r="LC1213" s="3" t="s">
        <v>725</v>
      </c>
      <c r="LK1213" s="3" t="s">
        <v>726</v>
      </c>
      <c r="MU1213" s="3" t="s">
        <v>725</v>
      </c>
      <c r="NF1213" s="3" t="s">
        <v>725</v>
      </c>
      <c r="NN1213" s="3" t="s">
        <v>725</v>
      </c>
      <c r="OT1213" s="3" t="s">
        <v>725</v>
      </c>
      <c r="QD1213" s="3" t="s">
        <v>726</v>
      </c>
      <c r="RA1213" s="3" t="s">
        <v>725</v>
      </c>
      <c r="RG1213" s="3" t="s">
        <v>725</v>
      </c>
      <c r="RH1213" s="3" t="s">
        <v>727</v>
      </c>
      <c r="RL1213" s="3" t="s">
        <v>726</v>
      </c>
      <c r="SA1213" s="3" t="s">
        <v>725</v>
      </c>
      <c r="SF1213" s="3">
        <v>9</v>
      </c>
      <c r="SG1213" s="3">
        <v>4</v>
      </c>
      <c r="SH1213" s="3">
        <v>3</v>
      </c>
      <c r="SI1213" s="3">
        <v>5</v>
      </c>
      <c r="SJ1213" s="3" t="s">
        <v>523</v>
      </c>
      <c r="SK1213" s="3" t="s">
        <v>773</v>
      </c>
      <c r="SL1213" s="3" t="s">
        <v>524</v>
      </c>
      <c r="SM1213" s="3" t="s">
        <v>1248</v>
      </c>
      <c r="SN1213" s="3" t="s">
        <v>570</v>
      </c>
      <c r="SO1213" s="3" t="s">
        <v>526</v>
      </c>
      <c r="SP1213" s="3" t="s">
        <v>544</v>
      </c>
    </row>
    <row r="1214" spans="1:510" ht="12.75" x14ac:dyDescent="0.2">
      <c r="A1214" s="2">
        <v>43950.818099756943</v>
      </c>
      <c r="B1214" s="3" t="s">
        <v>507</v>
      </c>
      <c r="C1214" s="3" t="s">
        <v>508</v>
      </c>
      <c r="D1214" s="3" t="s">
        <v>509</v>
      </c>
      <c r="E1214" s="3" t="s">
        <v>1143</v>
      </c>
      <c r="F1214" s="3" t="s">
        <v>528</v>
      </c>
      <c r="G1214" s="3" t="s">
        <v>756</v>
      </c>
      <c r="H1214" s="3" t="s">
        <v>512</v>
      </c>
      <c r="I1214" s="3" t="s">
        <v>585</v>
      </c>
      <c r="J1214" s="3" t="s">
        <v>617</v>
      </c>
      <c r="K1214" s="3" t="s">
        <v>1125</v>
      </c>
      <c r="M1214" s="3" t="s">
        <v>635</v>
      </c>
      <c r="N1214" s="3" t="s">
        <v>539</v>
      </c>
      <c r="O1214" s="3" t="s">
        <v>518</v>
      </c>
      <c r="P1214" s="3">
        <v>6</v>
      </c>
      <c r="Q1214" s="3" t="s">
        <v>733</v>
      </c>
      <c r="R1214" s="3" t="s">
        <v>1159</v>
      </c>
      <c r="S1214" s="3" t="s">
        <v>591</v>
      </c>
      <c r="T1214" s="3" t="s">
        <v>520</v>
      </c>
      <c r="U1214" s="3" t="s">
        <v>1125</v>
      </c>
      <c r="V1214" s="3" t="s">
        <v>1125</v>
      </c>
      <c r="W1214" s="3" t="s">
        <v>1125</v>
      </c>
      <c r="X1214" s="3" t="s">
        <v>1125</v>
      </c>
      <c r="Y1214" s="3" t="s">
        <v>1125</v>
      </c>
      <c r="AA1214" s="3">
        <v>1550</v>
      </c>
      <c r="AB1214" s="3">
        <v>800</v>
      </c>
      <c r="AC1214" s="3">
        <v>750</v>
      </c>
      <c r="AD1214" s="3" t="s">
        <v>547</v>
      </c>
      <c r="AE1214" s="3" t="s">
        <v>548</v>
      </c>
      <c r="AF1214" s="3" t="s">
        <v>523</v>
      </c>
      <c r="BR1214" s="3" t="s">
        <v>723</v>
      </c>
      <c r="BS1214" s="3" t="s">
        <v>723</v>
      </c>
      <c r="HO1214" s="3" t="s">
        <v>839</v>
      </c>
      <c r="JD1214" s="3">
        <v>3</v>
      </c>
      <c r="JE1214" s="3">
        <v>3</v>
      </c>
      <c r="JF1214" s="3">
        <v>3</v>
      </c>
      <c r="JG1214" s="3" t="s">
        <v>730</v>
      </c>
      <c r="JH1214" s="3" t="s">
        <v>778</v>
      </c>
      <c r="QQ1214" s="3" t="s">
        <v>909</v>
      </c>
      <c r="SF1214" s="3">
        <v>1</v>
      </c>
      <c r="SG1214" s="3">
        <v>2</v>
      </c>
      <c r="SH1214" s="3">
        <v>0</v>
      </c>
      <c r="SI1214" s="3">
        <v>1</v>
      </c>
      <c r="SJ1214" s="3" t="s">
        <v>524</v>
      </c>
      <c r="SK1214" s="3" t="s">
        <v>910</v>
      </c>
      <c r="SL1214" s="3" t="s">
        <v>523</v>
      </c>
      <c r="SM1214" s="3" t="s">
        <v>1254</v>
      </c>
      <c r="SN1214" s="4">
        <v>0</v>
      </c>
      <c r="SO1214" s="3" t="s">
        <v>554</v>
      </c>
      <c r="SP1214" s="3" t="s">
        <v>544</v>
      </c>
    </row>
    <row r="1215" spans="1:510" ht="12.75" x14ac:dyDescent="0.2">
      <c r="A1215" s="2">
        <v>43950.8217171875</v>
      </c>
      <c r="B1215" s="3" t="s">
        <v>507</v>
      </c>
      <c r="C1215" s="3" t="s">
        <v>508</v>
      </c>
      <c r="D1215" s="3" t="s">
        <v>566</v>
      </c>
      <c r="E1215" s="3" t="s">
        <v>1143</v>
      </c>
      <c r="F1215" s="3" t="s">
        <v>510</v>
      </c>
      <c r="G1215" s="3" t="s">
        <v>511</v>
      </c>
      <c r="H1215" s="3" t="s">
        <v>1125</v>
      </c>
      <c r="I1215" s="3" t="s">
        <v>556</v>
      </c>
      <c r="J1215" s="3" t="s">
        <v>514</v>
      </c>
      <c r="K1215" s="3"/>
      <c r="M1215" s="3" t="s">
        <v>572</v>
      </c>
      <c r="N1215" s="3" t="s">
        <v>539</v>
      </c>
      <c r="O1215" s="3" t="s">
        <v>518</v>
      </c>
      <c r="P1215" s="3">
        <v>3</v>
      </c>
      <c r="Q1215" s="3">
        <v>4</v>
      </c>
      <c r="R1215" s="3" t="s">
        <v>1159</v>
      </c>
      <c r="S1215" s="3" t="s">
        <v>519</v>
      </c>
      <c r="T1215" s="3" t="s">
        <v>520</v>
      </c>
      <c r="U1215" s="3" t="s">
        <v>1125</v>
      </c>
      <c r="V1215" s="3" t="s">
        <v>1125</v>
      </c>
      <c r="W1215" s="3" t="s">
        <v>1125</v>
      </c>
      <c r="X1215" s="3" t="s">
        <v>1125</v>
      </c>
      <c r="Y1215" s="3" t="s">
        <v>1125</v>
      </c>
      <c r="AA1215" s="3">
        <v>1250</v>
      </c>
      <c r="AB1215" s="3">
        <v>610</v>
      </c>
      <c r="AC1215" s="3">
        <v>640</v>
      </c>
      <c r="AD1215" s="3" t="s">
        <v>521</v>
      </c>
      <c r="AE1215" s="3" t="s">
        <v>541</v>
      </c>
      <c r="AF1215" s="3" t="s">
        <v>523</v>
      </c>
      <c r="BJ1215" s="3" t="s">
        <v>723</v>
      </c>
      <c r="BM1215" s="3" t="s">
        <v>723</v>
      </c>
      <c r="HW1215" s="3" t="s">
        <v>723</v>
      </c>
      <c r="JD1215" s="3">
        <v>4</v>
      </c>
      <c r="JE1215" s="3" t="s">
        <v>730</v>
      </c>
      <c r="JF1215" s="3">
        <v>2</v>
      </c>
      <c r="JG1215" s="3">
        <v>2</v>
      </c>
      <c r="JH1215" s="3" t="s">
        <v>911</v>
      </c>
      <c r="KL1215" s="3" t="s">
        <v>725</v>
      </c>
      <c r="KO1215" s="3" t="s">
        <v>725</v>
      </c>
      <c r="QY1215" s="3" t="s">
        <v>725</v>
      </c>
      <c r="SF1215" s="3">
        <v>4</v>
      </c>
      <c r="SG1215" s="3">
        <v>0</v>
      </c>
      <c r="SH1215" s="3">
        <v>0</v>
      </c>
      <c r="SI1215" s="3">
        <v>0</v>
      </c>
      <c r="SJ1215" s="3" t="s">
        <v>524</v>
      </c>
      <c r="SK1215" s="3" t="s">
        <v>911</v>
      </c>
      <c r="SL1215" s="3" t="s">
        <v>524</v>
      </c>
      <c r="SM1215" s="3" t="s">
        <v>1252</v>
      </c>
      <c r="SN1215" s="3" t="s">
        <v>535</v>
      </c>
      <c r="SO1215" s="3" t="s">
        <v>554</v>
      </c>
      <c r="SP1215" s="3" t="s">
        <v>561</v>
      </c>
    </row>
    <row r="1216" spans="1:510" ht="12.75" x14ac:dyDescent="0.2">
      <c r="A1216" s="2">
        <v>43950.821947534721</v>
      </c>
      <c r="B1216" s="3" t="s">
        <v>507</v>
      </c>
      <c r="C1216" s="3" t="s">
        <v>753</v>
      </c>
      <c r="D1216" s="3" t="s">
        <v>509</v>
      </c>
      <c r="E1216" s="3" t="s">
        <v>1143</v>
      </c>
      <c r="F1216" s="3" t="s">
        <v>528</v>
      </c>
      <c r="G1216" s="3" t="s">
        <v>511</v>
      </c>
      <c r="H1216" s="3" t="s">
        <v>512</v>
      </c>
      <c r="I1216" s="3" t="s">
        <v>556</v>
      </c>
      <c r="J1216" s="3" t="s">
        <v>557</v>
      </c>
      <c r="K1216" s="3" t="s">
        <v>628</v>
      </c>
      <c r="L1216" s="3" t="s">
        <v>912</v>
      </c>
      <c r="M1216" s="3" t="s">
        <v>1125</v>
      </c>
      <c r="N1216" s="3" t="s">
        <v>517</v>
      </c>
      <c r="O1216" s="3" t="s">
        <v>518</v>
      </c>
      <c r="P1216" s="3">
        <v>8</v>
      </c>
      <c r="Q1216" s="3" t="s">
        <v>1125</v>
      </c>
      <c r="R1216" s="3" t="s">
        <v>1125</v>
      </c>
      <c r="S1216" s="3" t="s">
        <v>591</v>
      </c>
      <c r="T1216" s="3" t="s">
        <v>520</v>
      </c>
      <c r="U1216" s="3" t="s">
        <v>1125</v>
      </c>
      <c r="V1216" s="3" t="s">
        <v>1125</v>
      </c>
      <c r="W1216" s="3" t="s">
        <v>1125</v>
      </c>
      <c r="X1216" s="3" t="s">
        <v>1125</v>
      </c>
      <c r="Y1216" s="3" t="s">
        <v>1125</v>
      </c>
      <c r="AA1216" s="3">
        <v>1480</v>
      </c>
      <c r="AB1216" s="3">
        <v>730</v>
      </c>
      <c r="AC1216" s="3">
        <v>750</v>
      </c>
      <c r="AD1216" s="3" t="s">
        <v>540</v>
      </c>
      <c r="AE1216" s="3" t="s">
        <v>541</v>
      </c>
      <c r="AF1216" s="3" t="s">
        <v>523</v>
      </c>
      <c r="CJ1216" s="3" t="s">
        <v>723</v>
      </c>
      <c r="EE1216" s="3" t="s">
        <v>723</v>
      </c>
      <c r="FE1216" s="3" t="s">
        <v>723</v>
      </c>
      <c r="HB1216" s="3" t="s">
        <v>723</v>
      </c>
      <c r="JE1216" s="3">
        <v>1</v>
      </c>
      <c r="JF1216" s="3">
        <v>2</v>
      </c>
      <c r="JG1216" s="3">
        <v>1</v>
      </c>
      <c r="JH1216" s="3" t="s">
        <v>731</v>
      </c>
      <c r="LL1216" s="3" t="s">
        <v>726</v>
      </c>
      <c r="NG1216" s="3" t="s">
        <v>727</v>
      </c>
      <c r="OG1216" s="3" t="s">
        <v>725</v>
      </c>
      <c r="QD1216" s="3" t="s">
        <v>725</v>
      </c>
      <c r="SF1216" s="3">
        <v>2</v>
      </c>
      <c r="SG1216" s="3">
        <v>1</v>
      </c>
      <c r="SH1216" s="3">
        <v>1</v>
      </c>
      <c r="SI1216" s="3">
        <v>0</v>
      </c>
      <c r="SJ1216" s="3" t="s">
        <v>523</v>
      </c>
      <c r="SK1216" s="3" t="s">
        <v>777</v>
      </c>
      <c r="SL1216" s="3" t="s">
        <v>524</v>
      </c>
      <c r="SM1216" s="3" t="s">
        <v>1250</v>
      </c>
      <c r="SN1216" s="3" t="s">
        <v>525</v>
      </c>
      <c r="SO1216" s="3" t="s">
        <v>526</v>
      </c>
      <c r="SP1216" s="3" t="s">
        <v>527</v>
      </c>
    </row>
    <row r="1217" spans="1:510" ht="12.75" x14ac:dyDescent="0.2">
      <c r="A1217" s="2">
        <v>43950.824617766208</v>
      </c>
      <c r="B1217" s="3" t="s">
        <v>507</v>
      </c>
      <c r="C1217" s="3" t="s">
        <v>508</v>
      </c>
      <c r="D1217" s="3" t="s">
        <v>566</v>
      </c>
      <c r="E1217" s="3" t="s">
        <v>1143</v>
      </c>
      <c r="F1217" s="3" t="s">
        <v>510</v>
      </c>
      <c r="G1217" s="3" t="s">
        <v>579</v>
      </c>
      <c r="H1217" s="3" t="s">
        <v>555</v>
      </c>
      <c r="I1217" s="3" t="s">
        <v>529</v>
      </c>
      <c r="J1217" s="3" t="s">
        <v>514</v>
      </c>
      <c r="K1217" s="3"/>
      <c r="M1217" s="3" t="s">
        <v>572</v>
      </c>
      <c r="N1217" s="3" t="s">
        <v>578</v>
      </c>
      <c r="O1217" s="3" t="s">
        <v>597</v>
      </c>
      <c r="P1217" s="3">
        <v>5</v>
      </c>
      <c r="Q1217" s="3">
        <v>4</v>
      </c>
      <c r="R1217" s="3" t="s">
        <v>734</v>
      </c>
      <c r="S1217" s="3" t="s">
        <v>519</v>
      </c>
      <c r="T1217" s="3" t="s">
        <v>533</v>
      </c>
      <c r="U1217" s="3">
        <v>34</v>
      </c>
      <c r="V1217" s="3">
        <v>35</v>
      </c>
      <c r="W1217" s="3">
        <v>30</v>
      </c>
      <c r="X1217" s="3">
        <v>34</v>
      </c>
      <c r="Y1217" s="3">
        <v>35</v>
      </c>
      <c r="Z1217" s="3" t="s">
        <v>534</v>
      </c>
      <c r="AA1217" s="3">
        <v>1440</v>
      </c>
      <c r="AB1217" s="3">
        <v>700</v>
      </c>
      <c r="AC1217" s="3">
        <v>740</v>
      </c>
      <c r="AD1217" s="3" t="s">
        <v>564</v>
      </c>
      <c r="AE1217" s="3" t="s">
        <v>541</v>
      </c>
      <c r="AF1217" s="3" t="s">
        <v>523</v>
      </c>
      <c r="BA1217" s="3" t="s">
        <v>723</v>
      </c>
      <c r="FD1217" s="3" t="s">
        <v>729</v>
      </c>
      <c r="GD1217" s="3" t="s">
        <v>723</v>
      </c>
      <c r="GG1217" s="3" t="s">
        <v>723</v>
      </c>
      <c r="GH1217" s="3" t="s">
        <v>723</v>
      </c>
      <c r="GI1217" s="3" t="s">
        <v>723</v>
      </c>
      <c r="IC1217" s="3" t="s">
        <v>723</v>
      </c>
      <c r="JD1217" s="3">
        <v>7</v>
      </c>
      <c r="JE1217" s="3">
        <v>6</v>
      </c>
      <c r="JF1217" s="3">
        <v>1</v>
      </c>
      <c r="JG1217" s="3" t="s">
        <v>730</v>
      </c>
      <c r="JH1217" s="3" t="s">
        <v>752</v>
      </c>
      <c r="KC1217" s="3" t="s">
        <v>725</v>
      </c>
      <c r="OF1217" s="3" t="s">
        <v>726</v>
      </c>
      <c r="PF1217" s="3" t="s">
        <v>725</v>
      </c>
      <c r="PI1217" s="3" t="s">
        <v>725</v>
      </c>
      <c r="PJ1217" s="3" t="s">
        <v>725</v>
      </c>
      <c r="PK1217" s="3" t="s">
        <v>725</v>
      </c>
      <c r="RE1217" s="3" t="s">
        <v>725</v>
      </c>
      <c r="SF1217" s="3">
        <v>6</v>
      </c>
      <c r="SG1217" s="3">
        <v>1</v>
      </c>
      <c r="SH1217" s="3">
        <v>0</v>
      </c>
      <c r="SI1217" s="3">
        <v>5</v>
      </c>
      <c r="SJ1217" s="3" t="s">
        <v>524</v>
      </c>
      <c r="SK1217" s="3" t="s">
        <v>752</v>
      </c>
      <c r="SL1217" s="3" t="s">
        <v>524</v>
      </c>
      <c r="SM1217" s="3" t="s">
        <v>1248</v>
      </c>
      <c r="SN1217" s="3" t="s">
        <v>594</v>
      </c>
      <c r="SO1217" s="3" t="s">
        <v>554</v>
      </c>
      <c r="SP1217" s="3" t="s">
        <v>544</v>
      </c>
    </row>
    <row r="1218" spans="1:510" ht="12.75" x14ac:dyDescent="0.2">
      <c r="A1218" s="2">
        <v>43950.827629444444</v>
      </c>
      <c r="B1218" s="3" t="s">
        <v>507</v>
      </c>
      <c r="C1218" s="3" t="s">
        <v>508</v>
      </c>
      <c r="D1218" s="3" t="s">
        <v>1138</v>
      </c>
      <c r="E1218" s="3" t="s">
        <v>1143</v>
      </c>
      <c r="F1218" s="3" t="s">
        <v>510</v>
      </c>
      <c r="G1218" s="3" t="s">
        <v>511</v>
      </c>
      <c r="H1218" s="3" t="s">
        <v>574</v>
      </c>
      <c r="I1218" s="3" t="s">
        <v>585</v>
      </c>
      <c r="J1218" s="3" t="s">
        <v>514</v>
      </c>
      <c r="K1218" s="3"/>
      <c r="M1218" s="3" t="s">
        <v>572</v>
      </c>
      <c r="N1218" s="3" t="s">
        <v>539</v>
      </c>
      <c r="O1218" s="3" t="s">
        <v>518</v>
      </c>
      <c r="P1218" s="3">
        <v>9</v>
      </c>
      <c r="Q1218" s="3" t="s">
        <v>733</v>
      </c>
      <c r="R1218" s="3" t="s">
        <v>1125</v>
      </c>
      <c r="S1218" s="3" t="s">
        <v>519</v>
      </c>
      <c r="T1218" s="3" t="s">
        <v>520</v>
      </c>
      <c r="U1218" s="3" t="s">
        <v>1125</v>
      </c>
      <c r="V1218" s="3" t="s">
        <v>1125</v>
      </c>
      <c r="W1218" s="3" t="s">
        <v>1125</v>
      </c>
      <c r="X1218" s="3" t="s">
        <v>1125</v>
      </c>
      <c r="Y1218" s="3" t="s">
        <v>1125</v>
      </c>
      <c r="AA1218" s="3">
        <v>1500</v>
      </c>
      <c r="AB1218" s="3">
        <v>750</v>
      </c>
      <c r="AC1218" s="3">
        <v>750</v>
      </c>
      <c r="AD1218" s="3" t="s">
        <v>593</v>
      </c>
      <c r="AE1218" s="3" t="s">
        <v>574</v>
      </c>
      <c r="AF1218" s="3" t="s">
        <v>523</v>
      </c>
      <c r="AQ1218" s="3" t="s">
        <v>723</v>
      </c>
      <c r="BH1218" s="3" t="s">
        <v>723</v>
      </c>
      <c r="BW1218" s="3" t="s">
        <v>723</v>
      </c>
      <c r="DE1218" s="3" t="s">
        <v>723</v>
      </c>
      <c r="DS1218" s="3" t="s">
        <v>723</v>
      </c>
      <c r="ED1218" s="3" t="s">
        <v>723</v>
      </c>
      <c r="EE1218" s="3" t="s">
        <v>723</v>
      </c>
      <c r="ES1218" s="3" t="s">
        <v>723</v>
      </c>
      <c r="FD1218" s="3" t="s">
        <v>723</v>
      </c>
      <c r="GJ1218" s="3" t="s">
        <v>723</v>
      </c>
      <c r="IG1218" s="3" t="s">
        <v>723</v>
      </c>
      <c r="IS1218" s="3" t="s">
        <v>723</v>
      </c>
      <c r="JD1218" s="3">
        <v>13</v>
      </c>
      <c r="JE1218" s="3">
        <v>7</v>
      </c>
      <c r="JF1218" s="3">
        <v>5</v>
      </c>
      <c r="JG1218" s="3">
        <v>1</v>
      </c>
      <c r="JS1218" s="3" t="s">
        <v>725</v>
      </c>
      <c r="KJ1218" s="3" t="s">
        <v>726</v>
      </c>
      <c r="MG1218" s="3" t="s">
        <v>725</v>
      </c>
      <c r="MU1218" s="3" t="s">
        <v>725</v>
      </c>
      <c r="NF1218" s="3" t="s">
        <v>727</v>
      </c>
      <c r="NG1218" s="3" t="s">
        <v>726</v>
      </c>
      <c r="NU1218" s="3" t="s">
        <v>725</v>
      </c>
      <c r="OF1218" s="3" t="s">
        <v>727</v>
      </c>
      <c r="PL1218" s="3" t="s">
        <v>801</v>
      </c>
      <c r="RI1218" s="3" t="s">
        <v>725</v>
      </c>
      <c r="RU1218" s="3" t="s">
        <v>725</v>
      </c>
      <c r="SF1218" s="3">
        <v>11</v>
      </c>
      <c r="SG1218" s="3">
        <v>2</v>
      </c>
      <c r="SH1218" s="3">
        <v>3</v>
      </c>
      <c r="SI1218" s="3">
        <v>4</v>
      </c>
      <c r="SJ1218" s="3" t="s">
        <v>524</v>
      </c>
      <c r="SK1218" s="3" t="s">
        <v>748</v>
      </c>
      <c r="SL1218" s="3" t="s">
        <v>524</v>
      </c>
      <c r="SM1218" s="3" t="s">
        <v>1253</v>
      </c>
      <c r="SN1218" s="3" t="s">
        <v>570</v>
      </c>
      <c r="SO1218" s="3" t="s">
        <v>554</v>
      </c>
      <c r="SP1218" s="3" t="s">
        <v>561</v>
      </c>
    </row>
    <row r="1219" spans="1:510" ht="12.75" x14ac:dyDescent="0.2">
      <c r="A1219" s="2">
        <v>43950.827978981484</v>
      </c>
      <c r="B1219" s="3" t="s">
        <v>507</v>
      </c>
      <c r="C1219" s="3" t="s">
        <v>508</v>
      </c>
      <c r="D1219" s="3" t="s">
        <v>509</v>
      </c>
      <c r="E1219" s="3" t="s">
        <v>1143</v>
      </c>
      <c r="F1219" s="3" t="s">
        <v>528</v>
      </c>
      <c r="G1219" s="3" t="s">
        <v>511</v>
      </c>
      <c r="H1219" s="3" t="s">
        <v>536</v>
      </c>
      <c r="I1219" s="3" t="s">
        <v>529</v>
      </c>
      <c r="J1219" s="3" t="s">
        <v>514</v>
      </c>
      <c r="K1219" s="3"/>
      <c r="M1219" s="3" t="s">
        <v>516</v>
      </c>
      <c r="N1219" s="3" t="s">
        <v>539</v>
      </c>
      <c r="O1219" s="3" t="s">
        <v>518</v>
      </c>
      <c r="P1219" s="3">
        <v>7</v>
      </c>
      <c r="Q1219" s="3" t="s">
        <v>733</v>
      </c>
      <c r="R1219" s="3" t="s">
        <v>1160</v>
      </c>
      <c r="S1219" s="3" t="s">
        <v>519</v>
      </c>
      <c r="T1219" s="3" t="s">
        <v>520</v>
      </c>
      <c r="U1219" s="3" t="s">
        <v>1125</v>
      </c>
      <c r="V1219" s="3" t="s">
        <v>1125</v>
      </c>
      <c r="W1219" s="3" t="s">
        <v>1125</v>
      </c>
      <c r="X1219" s="3" t="s">
        <v>1125</v>
      </c>
      <c r="Y1219" s="3" t="s">
        <v>1125</v>
      </c>
      <c r="AA1219" s="3">
        <v>1570</v>
      </c>
      <c r="AB1219" s="3">
        <v>780</v>
      </c>
      <c r="AC1219" s="3">
        <v>790</v>
      </c>
      <c r="AD1219" s="3" t="s">
        <v>560</v>
      </c>
      <c r="AE1219" s="3" t="s">
        <v>548</v>
      </c>
      <c r="AF1219" s="3" t="s">
        <v>523</v>
      </c>
      <c r="AI1219" s="3" t="s">
        <v>723</v>
      </c>
      <c r="BD1219" s="3" t="s">
        <v>723</v>
      </c>
      <c r="BR1219" s="3" t="s">
        <v>723</v>
      </c>
      <c r="CP1219" s="3" t="s">
        <v>723</v>
      </c>
      <c r="DG1219" s="3" t="s">
        <v>723</v>
      </c>
      <c r="DQ1219" s="3" t="s">
        <v>723</v>
      </c>
      <c r="DS1219" s="3" t="s">
        <v>723</v>
      </c>
      <c r="FD1219" s="3" t="s">
        <v>723</v>
      </c>
      <c r="GA1219" s="3" t="s">
        <v>723</v>
      </c>
      <c r="GC1219" s="3" t="s">
        <v>723</v>
      </c>
      <c r="GD1219" s="3" t="s">
        <v>723</v>
      </c>
      <c r="GS1219" s="3" t="s">
        <v>723</v>
      </c>
      <c r="IG1219" s="3" t="s">
        <v>723</v>
      </c>
      <c r="JD1219" s="3">
        <v>13</v>
      </c>
      <c r="JE1219" s="3">
        <v>12</v>
      </c>
      <c r="JF1219" s="3">
        <v>5</v>
      </c>
      <c r="JG1219" s="3">
        <v>1</v>
      </c>
      <c r="JH1219" s="3" t="s">
        <v>750</v>
      </c>
      <c r="JK1219" s="3" t="s">
        <v>725</v>
      </c>
      <c r="KF1219" s="3" t="s">
        <v>726</v>
      </c>
      <c r="KT1219" s="3" t="s">
        <v>726</v>
      </c>
      <c r="LR1219" s="3" t="s">
        <v>726</v>
      </c>
      <c r="MI1219" s="3" t="s">
        <v>726</v>
      </c>
      <c r="MS1219" s="3" t="s">
        <v>725</v>
      </c>
      <c r="MU1219" s="3" t="s">
        <v>725</v>
      </c>
      <c r="OF1219" s="3" t="s">
        <v>726</v>
      </c>
      <c r="PC1219" s="3" t="s">
        <v>725</v>
      </c>
      <c r="PE1219" s="3" t="s">
        <v>727</v>
      </c>
      <c r="PF1219" s="3" t="s">
        <v>726</v>
      </c>
      <c r="PU1219" s="3" t="s">
        <v>726</v>
      </c>
      <c r="RI1219" s="3" t="s">
        <v>726</v>
      </c>
      <c r="SF1219" s="3">
        <v>4</v>
      </c>
      <c r="SG1219" s="3">
        <v>8</v>
      </c>
      <c r="SH1219" s="3">
        <v>1</v>
      </c>
      <c r="SI1219" s="3">
        <v>3</v>
      </c>
      <c r="SJ1219" s="3" t="s">
        <v>523</v>
      </c>
      <c r="SK1219" s="3" t="s">
        <v>736</v>
      </c>
      <c r="SL1219" s="3" t="s">
        <v>524</v>
      </c>
      <c r="SM1219" s="3" t="s">
        <v>1248</v>
      </c>
      <c r="SN1219" s="3" t="s">
        <v>594</v>
      </c>
      <c r="SO1219" s="3" t="s">
        <v>526</v>
      </c>
      <c r="SP1219" s="3" t="s">
        <v>544</v>
      </c>
    </row>
    <row r="1220" spans="1:510" ht="12.75" x14ac:dyDescent="0.2">
      <c r="A1220" s="2">
        <v>43950.829027326385</v>
      </c>
      <c r="B1220" s="3" t="s">
        <v>507</v>
      </c>
      <c r="C1220" s="3" t="s">
        <v>508</v>
      </c>
      <c r="D1220" s="3" t="s">
        <v>566</v>
      </c>
      <c r="E1220" s="3" t="s">
        <v>1143</v>
      </c>
      <c r="F1220" s="3" t="s">
        <v>528</v>
      </c>
      <c r="G1220" s="3" t="s">
        <v>511</v>
      </c>
      <c r="H1220" s="3" t="s">
        <v>583</v>
      </c>
      <c r="I1220" s="3" t="s">
        <v>529</v>
      </c>
      <c r="J1220" s="3" t="s">
        <v>514</v>
      </c>
      <c r="K1220" s="3"/>
      <c r="M1220" s="3" t="s">
        <v>572</v>
      </c>
      <c r="N1220" s="3" t="s">
        <v>578</v>
      </c>
      <c r="O1220" s="3" t="s">
        <v>518</v>
      </c>
      <c r="P1220" s="3">
        <v>6</v>
      </c>
      <c r="Q1220" s="3">
        <v>4</v>
      </c>
      <c r="R1220" s="3" t="s">
        <v>745</v>
      </c>
      <c r="S1220" s="3" t="s">
        <v>519</v>
      </c>
      <c r="T1220" s="3" t="s">
        <v>520</v>
      </c>
      <c r="U1220" s="3" t="s">
        <v>1125</v>
      </c>
      <c r="V1220" s="3" t="s">
        <v>1125</v>
      </c>
      <c r="W1220" s="3" t="s">
        <v>1125</v>
      </c>
      <c r="X1220" s="3" t="s">
        <v>1125</v>
      </c>
      <c r="Y1220" s="3" t="s">
        <v>1125</v>
      </c>
      <c r="AA1220" s="3">
        <v>1590</v>
      </c>
      <c r="AB1220" s="3">
        <v>790</v>
      </c>
      <c r="AC1220" s="3">
        <v>800</v>
      </c>
      <c r="AD1220" s="3" t="s">
        <v>564</v>
      </c>
      <c r="AE1220" s="3" t="s">
        <v>541</v>
      </c>
      <c r="AF1220" s="3" t="s">
        <v>523</v>
      </c>
      <c r="AR1220" s="3" t="s">
        <v>723</v>
      </c>
      <c r="AT1220" s="3" t="s">
        <v>723</v>
      </c>
      <c r="CP1220" s="3" t="s">
        <v>723</v>
      </c>
      <c r="DG1220" s="3" t="s">
        <v>723</v>
      </c>
      <c r="DS1220" s="3" t="s">
        <v>723</v>
      </c>
      <c r="EI1220" s="3" t="s">
        <v>723</v>
      </c>
      <c r="FR1220" s="3" t="s">
        <v>723</v>
      </c>
      <c r="GM1220" s="3" t="s">
        <v>723</v>
      </c>
      <c r="GY1220" s="3" t="s">
        <v>723</v>
      </c>
      <c r="JC1220" s="3" t="s">
        <v>723</v>
      </c>
      <c r="JD1220" s="3">
        <v>10</v>
      </c>
      <c r="JE1220" s="3">
        <v>6</v>
      </c>
      <c r="JF1220" s="3">
        <v>1</v>
      </c>
      <c r="JG1220" s="3">
        <v>3</v>
      </c>
      <c r="JH1220" s="3" t="s">
        <v>746</v>
      </c>
      <c r="JT1220" s="3" t="s">
        <v>725</v>
      </c>
      <c r="JV1220" s="3" t="s">
        <v>725</v>
      </c>
      <c r="LR1220" s="3" t="s">
        <v>725</v>
      </c>
      <c r="MI1220" s="3" t="s">
        <v>726</v>
      </c>
      <c r="MU1220" s="3" t="s">
        <v>725</v>
      </c>
      <c r="NK1220" s="3" t="s">
        <v>725</v>
      </c>
      <c r="OT1220" s="3" t="s">
        <v>725</v>
      </c>
      <c r="PO1220" s="3" t="s">
        <v>725</v>
      </c>
      <c r="QA1220" s="3" t="s">
        <v>725</v>
      </c>
      <c r="SE1220" s="3" t="s">
        <v>727</v>
      </c>
      <c r="SF1220" s="3">
        <v>8</v>
      </c>
      <c r="SG1220" s="3">
        <v>1</v>
      </c>
      <c r="SH1220" s="3">
        <v>1</v>
      </c>
      <c r="SI1220" s="3">
        <v>4</v>
      </c>
      <c r="SJ1220" s="3" t="s">
        <v>524</v>
      </c>
      <c r="SK1220" s="3" t="s">
        <v>746</v>
      </c>
      <c r="SL1220" s="3" t="s">
        <v>524</v>
      </c>
      <c r="SM1220" s="3" t="s">
        <v>1250</v>
      </c>
      <c r="SN1220" s="3" t="s">
        <v>525</v>
      </c>
      <c r="SO1220" s="3" t="s">
        <v>554</v>
      </c>
      <c r="SP1220" s="3" t="s">
        <v>527</v>
      </c>
    </row>
    <row r="1221" spans="1:510" ht="12.75" x14ac:dyDescent="0.2">
      <c r="A1221" s="2">
        <v>43950.829365092592</v>
      </c>
      <c r="B1221" s="3" t="s">
        <v>507</v>
      </c>
      <c r="C1221" s="3" t="s">
        <v>508</v>
      </c>
      <c r="D1221" s="3" t="s">
        <v>509</v>
      </c>
      <c r="E1221" s="3" t="s">
        <v>1143</v>
      </c>
      <c r="F1221" s="3" t="s">
        <v>510</v>
      </c>
      <c r="G1221" s="3" t="s">
        <v>511</v>
      </c>
      <c r="H1221" s="3" t="s">
        <v>563</v>
      </c>
      <c r="I1221" s="3" t="s">
        <v>529</v>
      </c>
      <c r="J1221" s="3" t="s">
        <v>514</v>
      </c>
      <c r="K1221" s="3"/>
      <c r="M1221" s="3" t="s">
        <v>572</v>
      </c>
      <c r="N1221" s="3" t="s">
        <v>531</v>
      </c>
      <c r="O1221" s="3" t="s">
        <v>518</v>
      </c>
      <c r="P1221" s="3">
        <v>9</v>
      </c>
      <c r="Q1221" s="3">
        <v>4</v>
      </c>
      <c r="R1221" s="3" t="s">
        <v>745</v>
      </c>
      <c r="S1221" s="3" t="s">
        <v>592</v>
      </c>
      <c r="T1221" s="3" t="s">
        <v>520</v>
      </c>
      <c r="U1221" s="3" t="s">
        <v>1125</v>
      </c>
      <c r="V1221" s="3" t="s">
        <v>1125</v>
      </c>
      <c r="W1221" s="3" t="s">
        <v>1125</v>
      </c>
      <c r="X1221" s="3" t="s">
        <v>1125</v>
      </c>
      <c r="Y1221" s="3" t="s">
        <v>1125</v>
      </c>
      <c r="AA1221" s="3">
        <v>1520</v>
      </c>
      <c r="AB1221" s="3">
        <v>760</v>
      </c>
      <c r="AC1221" s="3">
        <v>760</v>
      </c>
      <c r="AD1221" s="3" t="s">
        <v>576</v>
      </c>
      <c r="AE1221" s="3" t="s">
        <v>541</v>
      </c>
      <c r="AF1221" s="3" t="s">
        <v>523</v>
      </c>
      <c r="AS1221" s="3" t="s">
        <v>723</v>
      </c>
      <c r="BT1221" s="3" t="s">
        <v>723</v>
      </c>
      <c r="CM1221" s="3" t="s">
        <v>723</v>
      </c>
      <c r="CR1221" s="3" t="s">
        <v>723</v>
      </c>
      <c r="DE1221" s="3" t="s">
        <v>729</v>
      </c>
      <c r="DF1221" s="3" t="s">
        <v>723</v>
      </c>
      <c r="DW1221" s="3" t="s">
        <v>723</v>
      </c>
      <c r="EC1221" s="3" t="s">
        <v>723</v>
      </c>
      <c r="ED1221" s="3" t="s">
        <v>723</v>
      </c>
      <c r="EU1221" s="3" t="s">
        <v>723</v>
      </c>
      <c r="FR1221" s="3" t="s">
        <v>723</v>
      </c>
      <c r="GB1221" s="3" t="s">
        <v>723</v>
      </c>
      <c r="GG1221" s="3" t="s">
        <v>723</v>
      </c>
      <c r="GH1221" s="3" t="s">
        <v>723</v>
      </c>
      <c r="GI1221" s="3" t="s">
        <v>723</v>
      </c>
      <c r="IY1221" s="3" t="s">
        <v>723</v>
      </c>
      <c r="JD1221" s="3">
        <v>17</v>
      </c>
      <c r="JE1221" s="3">
        <v>11</v>
      </c>
      <c r="JF1221" s="3">
        <v>3</v>
      </c>
      <c r="JG1221" s="3">
        <v>2</v>
      </c>
      <c r="JH1221" s="3" t="s">
        <v>773</v>
      </c>
      <c r="JU1221" s="3" t="s">
        <v>801</v>
      </c>
      <c r="KV1221" s="3" t="s">
        <v>725</v>
      </c>
      <c r="LO1221" s="3" t="s">
        <v>727</v>
      </c>
      <c r="LT1221" s="3" t="s">
        <v>727</v>
      </c>
      <c r="MG1221" s="3" t="s">
        <v>725</v>
      </c>
      <c r="MH1221" s="3" t="s">
        <v>725</v>
      </c>
      <c r="MY1221" s="3" t="s">
        <v>725</v>
      </c>
      <c r="NE1221" s="3" t="s">
        <v>726</v>
      </c>
      <c r="NF1221" s="3" t="s">
        <v>726</v>
      </c>
      <c r="NW1221" s="3" t="s">
        <v>725</v>
      </c>
      <c r="OT1221" s="3" t="s">
        <v>726</v>
      </c>
      <c r="PD1221" s="3" t="s">
        <v>725</v>
      </c>
      <c r="PI1221" s="3" t="s">
        <v>725</v>
      </c>
      <c r="PJ1221" s="3" t="s">
        <v>725</v>
      </c>
      <c r="PK1221" s="3" t="s">
        <v>725</v>
      </c>
      <c r="SA1221" s="3" t="s">
        <v>725</v>
      </c>
      <c r="SF1221" s="3">
        <v>12</v>
      </c>
      <c r="SG1221" s="3">
        <v>3</v>
      </c>
      <c r="SH1221" s="3">
        <v>2</v>
      </c>
      <c r="SI1221" s="3">
        <v>5</v>
      </c>
      <c r="SJ1221" s="3" t="s">
        <v>523</v>
      </c>
      <c r="SK1221" s="3" t="s">
        <v>769</v>
      </c>
      <c r="SL1221" s="3" t="s">
        <v>524</v>
      </c>
      <c r="SM1221" s="3" t="s">
        <v>1249</v>
      </c>
      <c r="SO1221" s="3" t="s">
        <v>554</v>
      </c>
      <c r="SP1221" s="3" t="s">
        <v>544</v>
      </c>
    </row>
    <row r="1222" spans="1:510" ht="12.75" x14ac:dyDescent="0.2">
      <c r="A1222" s="2">
        <v>43950.830106134264</v>
      </c>
      <c r="B1222" s="3" t="s">
        <v>507</v>
      </c>
      <c r="C1222" s="3" t="s">
        <v>508</v>
      </c>
      <c r="D1222" s="3" t="s">
        <v>566</v>
      </c>
      <c r="E1222" s="3" t="s">
        <v>1127</v>
      </c>
      <c r="F1222" s="3" t="s">
        <v>510</v>
      </c>
      <c r="G1222" s="3" t="s">
        <v>579</v>
      </c>
      <c r="H1222" s="3" t="s">
        <v>512</v>
      </c>
      <c r="I1222" s="3" t="s">
        <v>513</v>
      </c>
      <c r="J1222" s="3" t="s">
        <v>514</v>
      </c>
      <c r="K1222" s="3"/>
      <c r="M1222" s="3" t="s">
        <v>516</v>
      </c>
      <c r="N1222" s="3" t="s">
        <v>531</v>
      </c>
      <c r="O1222" s="3" t="s">
        <v>532</v>
      </c>
      <c r="P1222" s="3">
        <v>8</v>
      </c>
      <c r="Q1222" s="3" t="s">
        <v>1158</v>
      </c>
      <c r="R1222" s="3" t="s">
        <v>1125</v>
      </c>
      <c r="S1222" s="3" t="s">
        <v>519</v>
      </c>
      <c r="T1222" s="3" t="s">
        <v>520</v>
      </c>
      <c r="U1222" s="3" t="s">
        <v>1125</v>
      </c>
      <c r="V1222" s="3" t="s">
        <v>1125</v>
      </c>
      <c r="W1222" s="3" t="s">
        <v>1125</v>
      </c>
      <c r="X1222" s="3" t="s">
        <v>1125</v>
      </c>
      <c r="Y1222" s="3" t="s">
        <v>1125</v>
      </c>
      <c r="AA1222" s="3">
        <v>1200</v>
      </c>
      <c r="AB1222" s="3">
        <v>640</v>
      </c>
      <c r="AC1222" s="3">
        <v>560</v>
      </c>
      <c r="AD1222" s="3" t="s">
        <v>599</v>
      </c>
      <c r="AE1222" s="3" t="s">
        <v>548</v>
      </c>
      <c r="AF1222" s="3" t="s">
        <v>523</v>
      </c>
      <c r="EO1222" s="3" t="s">
        <v>723</v>
      </c>
      <c r="JD1222" s="3">
        <v>6</v>
      </c>
      <c r="JE1222" s="3">
        <v>1</v>
      </c>
      <c r="JF1222" s="3">
        <v>3</v>
      </c>
      <c r="JG1222" s="3">
        <v>2</v>
      </c>
      <c r="JH1222" s="3" t="s">
        <v>776</v>
      </c>
      <c r="NQ1222" s="3" t="s">
        <v>801</v>
      </c>
      <c r="SF1222" s="3">
        <v>5</v>
      </c>
      <c r="SG1222" s="3">
        <v>1</v>
      </c>
      <c r="SH1222" s="3">
        <v>1</v>
      </c>
      <c r="SI1222" s="3">
        <v>1</v>
      </c>
      <c r="SJ1222" s="3" t="s">
        <v>524</v>
      </c>
      <c r="SK1222" s="3" t="s">
        <v>776</v>
      </c>
      <c r="SL1222" s="3" t="s">
        <v>524</v>
      </c>
      <c r="SM1222" s="3" t="s">
        <v>1253</v>
      </c>
      <c r="SN1222" s="3" t="s">
        <v>535</v>
      </c>
      <c r="SO1222" s="3" t="s">
        <v>554</v>
      </c>
      <c r="SP1222" s="3" t="s">
        <v>527</v>
      </c>
    </row>
    <row r="1223" spans="1:510" ht="12.75" x14ac:dyDescent="0.2">
      <c r="A1223" s="2">
        <v>43950.834503182872</v>
      </c>
      <c r="B1223" s="3" t="s">
        <v>507</v>
      </c>
      <c r="C1223" s="3" t="s">
        <v>508</v>
      </c>
      <c r="D1223" s="3" t="s">
        <v>509</v>
      </c>
      <c r="E1223" s="3" t="s">
        <v>1143</v>
      </c>
      <c r="F1223" s="3" t="s">
        <v>528</v>
      </c>
      <c r="G1223" s="3" t="s">
        <v>511</v>
      </c>
      <c r="H1223" s="3" t="s">
        <v>512</v>
      </c>
      <c r="I1223" s="3" t="s">
        <v>513</v>
      </c>
      <c r="J1223" s="3" t="s">
        <v>514</v>
      </c>
      <c r="K1223" s="3"/>
      <c r="M1223" s="3" t="s">
        <v>516</v>
      </c>
      <c r="N1223" s="3" t="s">
        <v>539</v>
      </c>
      <c r="O1223" s="3" t="s">
        <v>518</v>
      </c>
      <c r="P1223" s="3">
        <v>9</v>
      </c>
      <c r="Q1223" s="3" t="s">
        <v>747</v>
      </c>
      <c r="R1223" s="3" t="s">
        <v>745</v>
      </c>
      <c r="S1223" s="3" t="s">
        <v>519</v>
      </c>
      <c r="T1223" s="3" t="s">
        <v>520</v>
      </c>
      <c r="U1223" s="3" t="s">
        <v>1125</v>
      </c>
      <c r="V1223" s="3" t="s">
        <v>1125</v>
      </c>
      <c r="W1223" s="3" t="s">
        <v>1125</v>
      </c>
      <c r="X1223" s="3" t="s">
        <v>1125</v>
      </c>
      <c r="Y1223" s="3" t="s">
        <v>1125</v>
      </c>
      <c r="AA1223" s="3">
        <v>1540</v>
      </c>
      <c r="AB1223" s="3">
        <v>770</v>
      </c>
      <c r="AC1223" s="3">
        <v>770</v>
      </c>
      <c r="AD1223" s="3" t="s">
        <v>540</v>
      </c>
      <c r="AE1223" s="3" t="s">
        <v>541</v>
      </c>
      <c r="AF1223" s="3" t="s">
        <v>523</v>
      </c>
      <c r="AI1223" s="3" t="s">
        <v>723</v>
      </c>
      <c r="BA1223" s="3" t="s">
        <v>723</v>
      </c>
      <c r="BE1223" s="3" t="s">
        <v>723</v>
      </c>
      <c r="EG1223" s="3" t="s">
        <v>723</v>
      </c>
      <c r="EL1223" s="3" t="s">
        <v>723</v>
      </c>
      <c r="GA1223" s="3" t="s">
        <v>723</v>
      </c>
      <c r="GB1223" s="3" t="s">
        <v>723</v>
      </c>
      <c r="GC1223" s="3" t="s">
        <v>723</v>
      </c>
      <c r="GD1223" s="3" t="s">
        <v>723</v>
      </c>
      <c r="GG1223" s="3" t="s">
        <v>723</v>
      </c>
      <c r="GH1223" s="3" t="s">
        <v>723</v>
      </c>
      <c r="GS1223" s="3" t="s">
        <v>723</v>
      </c>
      <c r="HY1223" s="3" t="s">
        <v>723</v>
      </c>
      <c r="IA1223" s="3" t="s">
        <v>723</v>
      </c>
      <c r="IJ1223" s="3" t="s">
        <v>723</v>
      </c>
      <c r="JD1223" s="3">
        <v>15</v>
      </c>
      <c r="JE1223" s="3">
        <v>11</v>
      </c>
      <c r="JF1223" s="3">
        <v>3</v>
      </c>
      <c r="JG1223" s="3">
        <v>1</v>
      </c>
      <c r="JH1223" s="3" t="s">
        <v>825</v>
      </c>
      <c r="JK1223" s="3" t="s">
        <v>725</v>
      </c>
      <c r="KC1223" s="3" t="s">
        <v>726</v>
      </c>
      <c r="KG1223" s="3" t="s">
        <v>727</v>
      </c>
      <c r="NI1223" s="3" t="s">
        <v>725</v>
      </c>
      <c r="NN1223" s="3" t="s">
        <v>726</v>
      </c>
      <c r="PC1223" s="3" t="s">
        <v>726</v>
      </c>
      <c r="PD1223" s="3" t="s">
        <v>725</v>
      </c>
      <c r="PE1223" s="3" t="s">
        <v>727</v>
      </c>
      <c r="PF1223" s="3" t="s">
        <v>726</v>
      </c>
      <c r="PI1223" s="3" t="s">
        <v>727</v>
      </c>
      <c r="PJ1223" s="3" t="s">
        <v>727</v>
      </c>
      <c r="PU1223" s="3" t="s">
        <v>725</v>
      </c>
      <c r="RA1223" s="3" t="s">
        <v>726</v>
      </c>
      <c r="RC1223" s="3" t="s">
        <v>726</v>
      </c>
      <c r="RL1223" s="3" t="s">
        <v>726</v>
      </c>
      <c r="SF1223" s="3">
        <v>4</v>
      </c>
      <c r="SG1223" s="3">
        <v>7</v>
      </c>
      <c r="SH1223" s="3">
        <v>4</v>
      </c>
      <c r="SI1223" s="3">
        <v>0</v>
      </c>
      <c r="SJ1223" s="3" t="s">
        <v>523</v>
      </c>
      <c r="SK1223" s="3" t="s">
        <v>891</v>
      </c>
      <c r="SL1223" s="3" t="s">
        <v>524</v>
      </c>
      <c r="SM1223" s="3" t="s">
        <v>1254</v>
      </c>
      <c r="SN1223" s="3" t="s">
        <v>542</v>
      </c>
      <c r="SO1223" s="3" t="s">
        <v>543</v>
      </c>
      <c r="SP1223" s="3" t="s">
        <v>544</v>
      </c>
    </row>
    <row r="1224" spans="1:510" ht="12.75" x14ac:dyDescent="0.2">
      <c r="A1224" s="2">
        <v>43950.838792974537</v>
      </c>
      <c r="B1224" s="3" t="s">
        <v>507</v>
      </c>
      <c r="C1224" s="3" t="s">
        <v>508</v>
      </c>
      <c r="D1224" s="3" t="s">
        <v>566</v>
      </c>
      <c r="E1224" s="3" t="s">
        <v>1143</v>
      </c>
      <c r="F1224" s="3" t="s">
        <v>528</v>
      </c>
      <c r="G1224" s="3" t="s">
        <v>511</v>
      </c>
      <c r="H1224" s="3" t="s">
        <v>583</v>
      </c>
      <c r="I1224" s="3" t="s">
        <v>513</v>
      </c>
      <c r="J1224" s="3" t="s">
        <v>514</v>
      </c>
      <c r="K1224" s="3"/>
      <c r="M1224" s="3" t="s">
        <v>516</v>
      </c>
      <c r="N1224" s="3" t="s">
        <v>531</v>
      </c>
      <c r="O1224" s="3" t="s">
        <v>518</v>
      </c>
      <c r="P1224" s="3">
        <v>8</v>
      </c>
      <c r="Q1224" s="3">
        <v>4</v>
      </c>
      <c r="R1224" s="3" t="s">
        <v>1159</v>
      </c>
      <c r="S1224" s="3" t="s">
        <v>519</v>
      </c>
      <c r="T1224" s="3" t="s">
        <v>520</v>
      </c>
      <c r="U1224" s="3" t="s">
        <v>1125</v>
      </c>
      <c r="V1224" s="3" t="s">
        <v>1125</v>
      </c>
      <c r="W1224" s="3" t="s">
        <v>1125</v>
      </c>
      <c r="X1224" s="3" t="s">
        <v>1125</v>
      </c>
      <c r="Y1224" s="3" t="s">
        <v>1125</v>
      </c>
      <c r="AA1224" s="3">
        <v>1580</v>
      </c>
      <c r="AB1224" s="3">
        <v>790</v>
      </c>
      <c r="AC1224" s="3">
        <v>790</v>
      </c>
      <c r="AD1224" s="3" t="s">
        <v>576</v>
      </c>
      <c r="AE1224" s="3" t="s">
        <v>541</v>
      </c>
      <c r="AF1224" s="3" t="s">
        <v>523</v>
      </c>
      <c r="AH1224" s="3" t="s">
        <v>723</v>
      </c>
      <c r="AV1224" s="3" t="s">
        <v>729</v>
      </c>
      <c r="BR1224" s="3" t="s">
        <v>723</v>
      </c>
      <c r="BS1224" s="3" t="s">
        <v>723</v>
      </c>
      <c r="CA1224" s="3" t="s">
        <v>723</v>
      </c>
      <c r="CF1224" s="3" t="s">
        <v>723</v>
      </c>
      <c r="CI1224" s="3" t="s">
        <v>723</v>
      </c>
      <c r="CR1224" s="3" t="s">
        <v>723</v>
      </c>
      <c r="DH1224" s="3" t="s">
        <v>723</v>
      </c>
      <c r="DQ1224" s="3" t="s">
        <v>723</v>
      </c>
      <c r="DT1224" s="3" t="s">
        <v>723</v>
      </c>
      <c r="FR1224" s="3" t="s">
        <v>723</v>
      </c>
      <c r="GJ1224" s="3" t="s">
        <v>723</v>
      </c>
      <c r="GX1224" s="3" t="s">
        <v>723</v>
      </c>
      <c r="HO1224" s="3" t="s">
        <v>723</v>
      </c>
      <c r="IT1224" s="3" t="s">
        <v>723</v>
      </c>
      <c r="JD1224" s="3">
        <v>18</v>
      </c>
      <c r="JE1224" s="3">
        <v>15</v>
      </c>
      <c r="JF1224" s="3">
        <v>2</v>
      </c>
      <c r="JG1224" s="3">
        <v>1</v>
      </c>
      <c r="JH1224" s="3" t="s">
        <v>760</v>
      </c>
      <c r="JJ1224" s="3" t="s">
        <v>727</v>
      </c>
      <c r="JX1224" s="3" t="s">
        <v>726</v>
      </c>
      <c r="KT1224" s="3" t="s">
        <v>726</v>
      </c>
      <c r="KU1224" s="3" t="s">
        <v>727</v>
      </c>
      <c r="LC1224" s="3" t="s">
        <v>725</v>
      </c>
      <c r="LH1224" s="3" t="s">
        <v>725</v>
      </c>
      <c r="LK1224" s="3" t="s">
        <v>725</v>
      </c>
      <c r="LT1224" s="3" t="s">
        <v>725</v>
      </c>
      <c r="MJ1224" s="3" t="s">
        <v>725</v>
      </c>
      <c r="MS1224" s="3" t="s">
        <v>725</v>
      </c>
      <c r="MV1224" s="3" t="s">
        <v>725</v>
      </c>
      <c r="OT1224" s="3" t="s">
        <v>725</v>
      </c>
      <c r="PL1224" s="3" t="s">
        <v>726</v>
      </c>
      <c r="PZ1224" s="3" t="s">
        <v>725</v>
      </c>
      <c r="QQ1224" s="3" t="s">
        <v>726</v>
      </c>
      <c r="RL1224" s="3" t="s">
        <v>725</v>
      </c>
      <c r="RV1224" s="3" t="s">
        <v>725</v>
      </c>
      <c r="SF1224" s="3">
        <v>11</v>
      </c>
      <c r="SG1224" s="3">
        <v>5</v>
      </c>
      <c r="SH1224" s="3">
        <v>2</v>
      </c>
      <c r="SI1224" s="3">
        <v>8</v>
      </c>
      <c r="SJ1224" s="3" t="s">
        <v>523</v>
      </c>
      <c r="SK1224" s="3" t="s">
        <v>757</v>
      </c>
      <c r="SL1224" s="3" t="s">
        <v>524</v>
      </c>
      <c r="SM1224" s="3" t="s">
        <v>1253</v>
      </c>
      <c r="SN1224" s="3" t="s">
        <v>525</v>
      </c>
      <c r="SO1224" s="3" t="s">
        <v>526</v>
      </c>
      <c r="SP1224" s="3" t="s">
        <v>544</v>
      </c>
    </row>
    <row r="1225" spans="1:510" ht="12.75" x14ac:dyDescent="0.2">
      <c r="A1225" s="2">
        <v>43950.839537048611</v>
      </c>
      <c r="B1225" s="3" t="s">
        <v>507</v>
      </c>
      <c r="C1225" s="3" t="s">
        <v>508</v>
      </c>
      <c r="D1225" s="3" t="s">
        <v>509</v>
      </c>
      <c r="E1225" s="3" t="s">
        <v>1143</v>
      </c>
      <c r="F1225" s="3" t="s">
        <v>510</v>
      </c>
      <c r="G1225" s="3" t="s">
        <v>511</v>
      </c>
      <c r="H1225" s="3" t="s">
        <v>512</v>
      </c>
      <c r="I1225" s="3" t="s">
        <v>556</v>
      </c>
      <c r="J1225" s="3" t="s">
        <v>514</v>
      </c>
      <c r="K1225" s="3"/>
      <c r="M1225" s="3" t="s">
        <v>516</v>
      </c>
      <c r="N1225" s="3" t="s">
        <v>517</v>
      </c>
      <c r="O1225" s="3" t="s">
        <v>518</v>
      </c>
      <c r="P1225" s="3">
        <v>7</v>
      </c>
      <c r="Q1225" s="3">
        <v>4</v>
      </c>
      <c r="R1225" s="3" t="s">
        <v>1160</v>
      </c>
      <c r="S1225" s="3" t="s">
        <v>519</v>
      </c>
      <c r="T1225" s="3" t="s">
        <v>533</v>
      </c>
      <c r="U1225" s="3">
        <v>33</v>
      </c>
      <c r="V1225" s="3">
        <v>35</v>
      </c>
      <c r="W1225" s="3">
        <v>33</v>
      </c>
      <c r="X1225" s="3">
        <v>34</v>
      </c>
      <c r="Y1225" s="3">
        <v>31</v>
      </c>
      <c r="Z1225" s="3" t="s">
        <v>553</v>
      </c>
      <c r="AA1225" s="6" t="s">
        <v>1125</v>
      </c>
      <c r="CP1225" s="3" t="s">
        <v>729</v>
      </c>
      <c r="JD1225" s="3">
        <v>1</v>
      </c>
      <c r="JE1225" s="3" t="s">
        <v>730</v>
      </c>
      <c r="JF1225" s="3">
        <v>1</v>
      </c>
      <c r="JG1225" s="3" t="s">
        <v>730</v>
      </c>
      <c r="JH1225" s="3" t="s">
        <v>746</v>
      </c>
      <c r="LR1225" s="3" t="s">
        <v>725</v>
      </c>
      <c r="SF1225" s="3">
        <v>1</v>
      </c>
      <c r="SG1225" s="3">
        <v>0</v>
      </c>
      <c r="SH1225" s="3">
        <v>0</v>
      </c>
      <c r="SI1225" s="3">
        <v>1</v>
      </c>
      <c r="SJ1225" s="3" t="s">
        <v>524</v>
      </c>
      <c r="SK1225" s="3" t="s">
        <v>746</v>
      </c>
      <c r="SL1225" s="3" t="s">
        <v>524</v>
      </c>
      <c r="SM1225" s="3" t="s">
        <v>1248</v>
      </c>
      <c r="SN1225" s="3" t="s">
        <v>570</v>
      </c>
      <c r="SO1225" s="3" t="s">
        <v>526</v>
      </c>
      <c r="SP1225" s="3" t="s">
        <v>544</v>
      </c>
    </row>
    <row r="1226" spans="1:510" ht="12.75" x14ac:dyDescent="0.2">
      <c r="A1226" s="2">
        <v>43950.839815023151</v>
      </c>
      <c r="B1226" s="3" t="s">
        <v>507</v>
      </c>
      <c r="C1226" s="3" t="s">
        <v>508</v>
      </c>
      <c r="D1226" s="3" t="s">
        <v>509</v>
      </c>
      <c r="E1226" s="3" t="s">
        <v>1143</v>
      </c>
      <c r="F1226" s="3" t="s">
        <v>528</v>
      </c>
      <c r="G1226" s="3" t="s">
        <v>511</v>
      </c>
      <c r="H1226" s="3" t="s">
        <v>567</v>
      </c>
      <c r="I1226" s="3" t="s">
        <v>513</v>
      </c>
      <c r="J1226" s="3" t="s">
        <v>514</v>
      </c>
      <c r="K1226" s="3"/>
      <c r="M1226" s="3" t="s">
        <v>516</v>
      </c>
      <c r="N1226" s="3" t="s">
        <v>531</v>
      </c>
      <c r="O1226" s="3" t="s">
        <v>597</v>
      </c>
      <c r="P1226" s="3">
        <v>7</v>
      </c>
      <c r="Q1226" s="3">
        <v>4</v>
      </c>
      <c r="R1226" s="3" t="s">
        <v>745</v>
      </c>
      <c r="S1226" s="3" t="s">
        <v>546</v>
      </c>
      <c r="T1226" s="3" t="s">
        <v>533</v>
      </c>
      <c r="U1226" s="3">
        <v>35</v>
      </c>
      <c r="V1226" s="3">
        <v>36</v>
      </c>
      <c r="W1226" s="3">
        <v>35</v>
      </c>
      <c r="X1226" s="3">
        <v>35</v>
      </c>
      <c r="Y1226" s="3">
        <v>34</v>
      </c>
      <c r="Z1226" s="3" t="s">
        <v>534</v>
      </c>
      <c r="AA1226" s="3">
        <v>1520</v>
      </c>
      <c r="AB1226" s="3">
        <v>770</v>
      </c>
      <c r="AC1226" s="3">
        <v>750</v>
      </c>
      <c r="AD1226" s="3" t="s">
        <v>540</v>
      </c>
      <c r="AE1226" s="3" t="s">
        <v>541</v>
      </c>
      <c r="AF1226" s="3" t="s">
        <v>523</v>
      </c>
      <c r="AZ1226" s="3" t="s">
        <v>729</v>
      </c>
      <c r="BR1226" s="3" t="s">
        <v>723</v>
      </c>
      <c r="BS1226" s="3" t="s">
        <v>723</v>
      </c>
      <c r="BW1226" s="3" t="s">
        <v>723</v>
      </c>
      <c r="CJ1226" s="3" t="s">
        <v>729</v>
      </c>
      <c r="CP1226" s="3" t="s">
        <v>723</v>
      </c>
      <c r="CX1226" s="3" t="s">
        <v>723</v>
      </c>
      <c r="DG1226" s="3" t="s">
        <v>723</v>
      </c>
      <c r="EG1226" s="3" t="s">
        <v>729</v>
      </c>
      <c r="EL1226" s="3" t="s">
        <v>723</v>
      </c>
      <c r="EZ1226" s="3" t="s">
        <v>729</v>
      </c>
      <c r="FD1226" s="3" t="s">
        <v>723</v>
      </c>
      <c r="HO1226" s="3" t="s">
        <v>723</v>
      </c>
      <c r="HY1226" s="3" t="s">
        <v>729</v>
      </c>
      <c r="IA1226" s="3" t="s">
        <v>729</v>
      </c>
      <c r="IB1226" s="3" t="s">
        <v>729</v>
      </c>
      <c r="JD1226" s="3">
        <v>16</v>
      </c>
      <c r="JE1226" s="3">
        <v>12</v>
      </c>
      <c r="JF1226" s="3">
        <v>1</v>
      </c>
      <c r="JG1226" s="3">
        <v>3</v>
      </c>
      <c r="JH1226" s="3" t="s">
        <v>739</v>
      </c>
      <c r="KB1226" s="3" t="s">
        <v>726</v>
      </c>
      <c r="KT1226" s="3" t="s">
        <v>727</v>
      </c>
      <c r="KU1226" s="3" t="s">
        <v>727</v>
      </c>
      <c r="KY1226" s="3" t="s">
        <v>725</v>
      </c>
      <c r="LL1226" s="3" t="s">
        <v>725</v>
      </c>
      <c r="LR1226" s="3" t="s">
        <v>727</v>
      </c>
      <c r="LZ1226" s="3" t="s">
        <v>725</v>
      </c>
      <c r="MI1226" s="3" t="s">
        <v>726</v>
      </c>
      <c r="NI1226" s="3" t="s">
        <v>725</v>
      </c>
      <c r="NN1226" s="3" t="s">
        <v>725</v>
      </c>
      <c r="OB1226" s="3" t="s">
        <v>725</v>
      </c>
      <c r="OF1226" s="3" t="s">
        <v>726</v>
      </c>
      <c r="QQ1226" s="3" t="s">
        <v>727</v>
      </c>
      <c r="RA1226" s="3" t="s">
        <v>725</v>
      </c>
      <c r="RC1226" s="3" t="s">
        <v>725</v>
      </c>
      <c r="RD1226" s="3" t="s">
        <v>725</v>
      </c>
      <c r="SF1226" s="3">
        <v>9</v>
      </c>
      <c r="SG1226" s="3">
        <v>3</v>
      </c>
      <c r="SH1226" s="3">
        <v>4</v>
      </c>
      <c r="SI1226" s="3">
        <v>5</v>
      </c>
      <c r="SJ1226" s="3" t="s">
        <v>524</v>
      </c>
      <c r="SK1226" s="3" t="s">
        <v>811</v>
      </c>
      <c r="SL1226" s="3" t="s">
        <v>524</v>
      </c>
      <c r="SM1226" s="3" t="s">
        <v>1249</v>
      </c>
      <c r="SN1226" s="3" t="s">
        <v>570</v>
      </c>
      <c r="SO1226" s="3" t="s">
        <v>526</v>
      </c>
      <c r="SP1226" s="3" t="s">
        <v>549</v>
      </c>
    </row>
    <row r="1227" spans="1:510" ht="12.75" x14ac:dyDescent="0.2">
      <c r="A1227" s="2">
        <v>43950.843043993053</v>
      </c>
      <c r="B1227" s="3" t="s">
        <v>507</v>
      </c>
      <c r="C1227" s="3" t="s">
        <v>753</v>
      </c>
      <c r="D1227" s="3" t="s">
        <v>566</v>
      </c>
      <c r="E1227" s="3" t="s">
        <v>1127</v>
      </c>
      <c r="F1227" s="3" t="s">
        <v>528</v>
      </c>
      <c r="G1227" s="3" t="s">
        <v>573</v>
      </c>
      <c r="H1227" s="3" t="s">
        <v>512</v>
      </c>
      <c r="I1227" s="3" t="s">
        <v>513</v>
      </c>
      <c r="J1227" s="3" t="s">
        <v>514</v>
      </c>
      <c r="K1227" s="3"/>
      <c r="M1227" s="3" t="s">
        <v>516</v>
      </c>
      <c r="N1227" s="3" t="s">
        <v>517</v>
      </c>
      <c r="O1227" s="3" t="s">
        <v>532</v>
      </c>
      <c r="P1227" s="3">
        <v>9</v>
      </c>
      <c r="Q1227" s="3">
        <v>4</v>
      </c>
      <c r="R1227" s="3" t="s">
        <v>1159</v>
      </c>
      <c r="S1227" s="3" t="s">
        <v>569</v>
      </c>
      <c r="T1227" s="3" t="s">
        <v>520</v>
      </c>
      <c r="U1227" s="3" t="s">
        <v>1125</v>
      </c>
      <c r="V1227" s="3" t="s">
        <v>1125</v>
      </c>
      <c r="W1227" s="3" t="s">
        <v>1125</v>
      </c>
      <c r="X1227" s="3" t="s">
        <v>1125</v>
      </c>
      <c r="Y1227" s="3" t="s">
        <v>1125</v>
      </c>
      <c r="AA1227" s="3">
        <v>1550</v>
      </c>
      <c r="AB1227" s="3">
        <v>780</v>
      </c>
      <c r="AC1227" s="3">
        <v>770</v>
      </c>
      <c r="AD1227" s="3" t="s">
        <v>593</v>
      </c>
      <c r="AE1227" s="3" t="s">
        <v>541</v>
      </c>
      <c r="AF1227" s="3" t="s">
        <v>523</v>
      </c>
      <c r="BR1227" s="3" t="s">
        <v>723</v>
      </c>
      <c r="BS1227" s="3" t="s">
        <v>723</v>
      </c>
      <c r="CP1227" s="3" t="s">
        <v>723</v>
      </c>
      <c r="DQ1227" s="3" t="s">
        <v>723</v>
      </c>
      <c r="ED1227" s="3" t="s">
        <v>723</v>
      </c>
      <c r="EE1227" s="3" t="s">
        <v>729</v>
      </c>
      <c r="EL1227" s="3" t="s">
        <v>723</v>
      </c>
      <c r="FD1227" s="3" t="s">
        <v>723</v>
      </c>
      <c r="GJ1227" s="3" t="s">
        <v>723</v>
      </c>
      <c r="GP1227" s="3" t="s">
        <v>723</v>
      </c>
      <c r="HA1227" s="3" t="s">
        <v>723</v>
      </c>
      <c r="IF1227" s="3" t="s">
        <v>723</v>
      </c>
      <c r="IT1227" s="3" t="s">
        <v>723</v>
      </c>
      <c r="IZ1227" s="3" t="s">
        <v>723</v>
      </c>
      <c r="JC1227" s="3" t="s">
        <v>723</v>
      </c>
      <c r="JD1227" s="3">
        <v>16</v>
      </c>
      <c r="JE1227" s="3">
        <v>10</v>
      </c>
      <c r="JF1227" s="3">
        <v>2</v>
      </c>
      <c r="JG1227" s="3">
        <v>4</v>
      </c>
      <c r="JH1227" s="3" t="s">
        <v>746</v>
      </c>
      <c r="KT1227" s="3" t="s">
        <v>725</v>
      </c>
      <c r="KU1227" s="3" t="s">
        <v>725</v>
      </c>
      <c r="LR1227" s="3" t="s">
        <v>725</v>
      </c>
      <c r="MS1227" s="3" t="s">
        <v>725</v>
      </c>
      <c r="NF1227" s="3" t="s">
        <v>725</v>
      </c>
      <c r="NG1227" s="3" t="s">
        <v>725</v>
      </c>
      <c r="NN1227" s="3" t="s">
        <v>726</v>
      </c>
      <c r="PL1227" s="3" t="s">
        <v>725</v>
      </c>
      <c r="PR1227" s="3" t="s">
        <v>725</v>
      </c>
      <c r="QB1227" s="3" t="s">
        <v>725</v>
      </c>
      <c r="RH1227" s="3" t="s">
        <v>725</v>
      </c>
      <c r="RV1227" s="3" t="s">
        <v>725</v>
      </c>
      <c r="SB1227" s="3" t="s">
        <v>725</v>
      </c>
      <c r="SE1227" s="3" t="s">
        <v>726</v>
      </c>
      <c r="SF1227" s="3">
        <v>14</v>
      </c>
      <c r="SG1227" s="3">
        <v>2</v>
      </c>
      <c r="SH1227" s="3">
        <v>0</v>
      </c>
      <c r="SI1227" s="3">
        <v>8</v>
      </c>
      <c r="SJ1227" s="3" t="s">
        <v>524</v>
      </c>
      <c r="SK1227" s="3" t="s">
        <v>746</v>
      </c>
      <c r="SL1227" s="3" t="s">
        <v>524</v>
      </c>
      <c r="SM1227" s="3" t="s">
        <v>1250</v>
      </c>
      <c r="SN1227" s="4">
        <v>0</v>
      </c>
      <c r="SO1227" s="3" t="s">
        <v>554</v>
      </c>
      <c r="SP1227" s="3" t="s">
        <v>527</v>
      </c>
    </row>
    <row r="1228" spans="1:510" ht="12.75" x14ac:dyDescent="0.2">
      <c r="A1228" s="2">
        <v>43950.844601435187</v>
      </c>
      <c r="B1228" s="3" t="s">
        <v>507</v>
      </c>
      <c r="C1228" s="3" t="s">
        <v>508</v>
      </c>
      <c r="D1228" s="3" t="s">
        <v>566</v>
      </c>
      <c r="E1228" s="3" t="s">
        <v>1143</v>
      </c>
      <c r="F1228" s="3" t="s">
        <v>510</v>
      </c>
      <c r="G1228" s="3" t="s">
        <v>579</v>
      </c>
      <c r="H1228" s="3" t="s">
        <v>512</v>
      </c>
      <c r="I1228" s="3" t="s">
        <v>513</v>
      </c>
      <c r="J1228" s="3" t="s">
        <v>514</v>
      </c>
      <c r="K1228" s="3"/>
      <c r="M1228" s="3" t="s">
        <v>516</v>
      </c>
      <c r="N1228" s="3" t="s">
        <v>578</v>
      </c>
      <c r="O1228" s="3" t="s">
        <v>580</v>
      </c>
      <c r="P1228" s="3">
        <v>9</v>
      </c>
      <c r="Q1228" s="3" t="s">
        <v>747</v>
      </c>
      <c r="R1228" s="3" t="s">
        <v>1125</v>
      </c>
      <c r="S1228" s="3" t="s">
        <v>519</v>
      </c>
      <c r="T1228" s="3" t="s">
        <v>533</v>
      </c>
      <c r="U1228" s="3">
        <v>27</v>
      </c>
      <c r="V1228" s="3">
        <v>31</v>
      </c>
      <c r="W1228" s="3">
        <v>18</v>
      </c>
      <c r="X1228" s="3">
        <v>30</v>
      </c>
      <c r="Y1228" s="3">
        <v>28</v>
      </c>
      <c r="Z1228" s="3" t="s">
        <v>553</v>
      </c>
      <c r="AA1228" s="6" t="s">
        <v>1125</v>
      </c>
      <c r="BZ1228" s="3" t="s">
        <v>723</v>
      </c>
      <c r="ET1228" s="3" t="s">
        <v>729</v>
      </c>
      <c r="JD1228" s="3">
        <v>4</v>
      </c>
      <c r="JE1228" s="3" t="s">
        <v>730</v>
      </c>
      <c r="JF1228" s="3">
        <v>3</v>
      </c>
      <c r="JG1228" s="3">
        <v>1</v>
      </c>
      <c r="JH1228" s="3" t="s">
        <v>913</v>
      </c>
      <c r="LB1228" s="3" t="s">
        <v>725</v>
      </c>
      <c r="NV1228" s="3" t="s">
        <v>725</v>
      </c>
      <c r="SF1228" s="3">
        <v>3</v>
      </c>
      <c r="SG1228" s="3">
        <v>0</v>
      </c>
      <c r="SH1228" s="3">
        <v>0</v>
      </c>
      <c r="SI1228" s="3">
        <v>0</v>
      </c>
      <c r="SJ1228" s="3" t="s">
        <v>524</v>
      </c>
      <c r="SK1228" s="3" t="s">
        <v>913</v>
      </c>
      <c r="SL1228" s="3" t="s">
        <v>523</v>
      </c>
      <c r="SM1228" s="3" t="s">
        <v>1254</v>
      </c>
      <c r="SN1228" s="4">
        <v>0</v>
      </c>
      <c r="SO1228" s="3" t="s">
        <v>554</v>
      </c>
      <c r="SP1228" s="3" t="s">
        <v>544</v>
      </c>
    </row>
    <row r="1229" spans="1:510" ht="12.75" x14ac:dyDescent="0.2">
      <c r="A1229" s="2">
        <v>43950.847064710644</v>
      </c>
      <c r="B1229" s="3" t="s">
        <v>507</v>
      </c>
      <c r="C1229" s="3" t="s">
        <v>508</v>
      </c>
      <c r="D1229" s="3" t="s">
        <v>562</v>
      </c>
      <c r="E1229" s="3" t="s">
        <v>1143</v>
      </c>
      <c r="F1229" s="3" t="s">
        <v>510</v>
      </c>
      <c r="G1229" s="3" t="s">
        <v>511</v>
      </c>
      <c r="H1229" s="3" t="s">
        <v>512</v>
      </c>
      <c r="I1229" s="3" t="s">
        <v>556</v>
      </c>
      <c r="J1229" s="3" t="s">
        <v>514</v>
      </c>
      <c r="K1229" s="3"/>
      <c r="M1229" s="3" t="s">
        <v>538</v>
      </c>
      <c r="N1229" s="3" t="s">
        <v>531</v>
      </c>
      <c r="O1229" s="3" t="s">
        <v>532</v>
      </c>
      <c r="P1229" s="3">
        <v>9</v>
      </c>
      <c r="Q1229" s="3" t="s">
        <v>733</v>
      </c>
      <c r="R1229" s="3" t="s">
        <v>734</v>
      </c>
      <c r="S1229" s="3" t="s">
        <v>519</v>
      </c>
      <c r="T1229" s="3" t="s">
        <v>622</v>
      </c>
      <c r="U1229" s="3" t="s">
        <v>1125</v>
      </c>
      <c r="V1229" s="3" t="s">
        <v>1125</v>
      </c>
      <c r="W1229" s="3" t="s">
        <v>1125</v>
      </c>
      <c r="X1229" s="3" t="s">
        <v>1125</v>
      </c>
      <c r="Y1229" s="3" t="s">
        <v>1125</v>
      </c>
      <c r="AA1229" s="6" t="s">
        <v>1125</v>
      </c>
      <c r="AR1229" s="3" t="s">
        <v>723</v>
      </c>
      <c r="AT1229" s="3" t="s">
        <v>723</v>
      </c>
      <c r="BN1229" s="3" t="s">
        <v>723</v>
      </c>
      <c r="DN1229" s="3" t="s">
        <v>723</v>
      </c>
      <c r="FR1229" s="3" t="s">
        <v>723</v>
      </c>
      <c r="IV1229" s="3" t="s">
        <v>723</v>
      </c>
      <c r="JD1229" s="3">
        <v>8</v>
      </c>
      <c r="JE1229" s="3">
        <v>3</v>
      </c>
      <c r="JF1229" s="3">
        <v>4</v>
      </c>
      <c r="JG1229" s="3">
        <v>1</v>
      </c>
      <c r="JH1229" s="3" t="s">
        <v>914</v>
      </c>
      <c r="JT1229" s="3" t="s">
        <v>726</v>
      </c>
      <c r="JV1229" s="3" t="s">
        <v>726</v>
      </c>
      <c r="KP1229" s="3" t="s">
        <v>725</v>
      </c>
      <c r="MP1229" s="3" t="s">
        <v>726</v>
      </c>
      <c r="OT1229" s="3" t="s">
        <v>726</v>
      </c>
      <c r="RX1229" s="3" t="s">
        <v>725</v>
      </c>
      <c r="SF1229" s="3">
        <v>4</v>
      </c>
      <c r="SG1229" s="3">
        <v>4</v>
      </c>
      <c r="SH1229" s="3">
        <v>1</v>
      </c>
      <c r="SI1229" s="3">
        <v>0</v>
      </c>
      <c r="SJ1229" s="3" t="s">
        <v>524</v>
      </c>
      <c r="SK1229" s="3" t="s">
        <v>914</v>
      </c>
      <c r="SL1229" s="3" t="s">
        <v>524</v>
      </c>
      <c r="SM1229" s="3" t="s">
        <v>1250</v>
      </c>
      <c r="SN1229" s="4">
        <v>0</v>
      </c>
      <c r="SO1229" s="3" t="s">
        <v>526</v>
      </c>
      <c r="SP1229" s="3" t="s">
        <v>561</v>
      </c>
    </row>
    <row r="1230" spans="1:510" ht="12.75" x14ac:dyDescent="0.2">
      <c r="A1230" s="2">
        <v>43950.851327986107</v>
      </c>
      <c r="B1230" s="3" t="s">
        <v>507</v>
      </c>
      <c r="C1230" s="3" t="s">
        <v>508</v>
      </c>
      <c r="D1230" s="3" t="s">
        <v>566</v>
      </c>
      <c r="E1230" s="3" t="s">
        <v>1143</v>
      </c>
      <c r="F1230" s="3" t="s">
        <v>528</v>
      </c>
      <c r="G1230" s="3" t="s">
        <v>511</v>
      </c>
      <c r="H1230" s="3" t="s">
        <v>512</v>
      </c>
      <c r="I1230" s="3" t="s">
        <v>529</v>
      </c>
      <c r="J1230" s="3" t="s">
        <v>514</v>
      </c>
      <c r="K1230" s="3"/>
      <c r="M1230" s="3" t="s">
        <v>572</v>
      </c>
      <c r="N1230" s="3" t="s">
        <v>578</v>
      </c>
      <c r="O1230" s="3" t="s">
        <v>518</v>
      </c>
      <c r="P1230" s="3">
        <v>6</v>
      </c>
      <c r="Q1230" s="3" t="s">
        <v>733</v>
      </c>
      <c r="R1230" s="3" t="s">
        <v>1160</v>
      </c>
      <c r="S1230" s="3" t="s">
        <v>519</v>
      </c>
      <c r="T1230" s="3" t="s">
        <v>520</v>
      </c>
      <c r="U1230" s="3" t="s">
        <v>1125</v>
      </c>
      <c r="V1230" s="3" t="s">
        <v>1125</v>
      </c>
      <c r="W1230" s="3" t="s">
        <v>1125</v>
      </c>
      <c r="X1230" s="3" t="s">
        <v>1125</v>
      </c>
      <c r="Y1230" s="3" t="s">
        <v>1125</v>
      </c>
      <c r="AA1230" s="3">
        <v>1520</v>
      </c>
      <c r="AB1230" s="3">
        <v>770</v>
      </c>
      <c r="AC1230" s="3">
        <v>750</v>
      </c>
      <c r="AD1230" s="3" t="s">
        <v>540</v>
      </c>
      <c r="AE1230" s="3" t="s">
        <v>548</v>
      </c>
      <c r="AF1230" s="3" t="s">
        <v>523</v>
      </c>
      <c r="DB1230" s="3" t="s">
        <v>729</v>
      </c>
      <c r="DQ1230" s="3" t="s">
        <v>729</v>
      </c>
      <c r="DS1230" s="3" t="s">
        <v>839</v>
      </c>
      <c r="DT1230" s="3" t="s">
        <v>729</v>
      </c>
      <c r="EA1230" s="3" t="s">
        <v>729</v>
      </c>
      <c r="FI1230" s="3" t="s">
        <v>839</v>
      </c>
      <c r="HP1230" s="3" t="s">
        <v>729</v>
      </c>
      <c r="HY1230" s="3" t="s">
        <v>729</v>
      </c>
      <c r="JD1230" s="3">
        <v>9</v>
      </c>
      <c r="JE1230" s="3">
        <v>5</v>
      </c>
      <c r="JF1230" s="3" t="s">
        <v>730</v>
      </c>
      <c r="JG1230" s="3">
        <v>4</v>
      </c>
      <c r="JH1230" s="3" t="s">
        <v>779</v>
      </c>
      <c r="MD1230" s="3" t="s">
        <v>727</v>
      </c>
      <c r="MS1230" s="3" t="s">
        <v>727</v>
      </c>
      <c r="MU1230" s="3" t="s">
        <v>727</v>
      </c>
      <c r="MV1230" s="3" t="s">
        <v>726</v>
      </c>
      <c r="NC1230" s="3" t="s">
        <v>725</v>
      </c>
      <c r="OK1230" s="3" t="s">
        <v>725</v>
      </c>
      <c r="QR1230" s="3" t="s">
        <v>725</v>
      </c>
      <c r="RA1230" s="3" t="s">
        <v>726</v>
      </c>
      <c r="SF1230" s="3">
        <v>4</v>
      </c>
      <c r="SG1230" s="3">
        <v>2</v>
      </c>
      <c r="SH1230" s="3">
        <v>3</v>
      </c>
      <c r="SI1230" s="3">
        <v>0</v>
      </c>
      <c r="SJ1230" s="3" t="s">
        <v>523</v>
      </c>
      <c r="SK1230" s="3" t="s">
        <v>728</v>
      </c>
      <c r="SL1230" s="3" t="s">
        <v>524</v>
      </c>
      <c r="SM1230" s="3" t="s">
        <v>1247</v>
      </c>
      <c r="SN1230" s="4">
        <v>0</v>
      </c>
      <c r="SO1230" s="3" t="s">
        <v>543</v>
      </c>
      <c r="SP1230" s="3" t="s">
        <v>549</v>
      </c>
    </row>
    <row r="1231" spans="1:510" ht="12.75" x14ac:dyDescent="0.2">
      <c r="A1231" s="2">
        <v>43950.851638333334</v>
      </c>
      <c r="B1231" s="3" t="s">
        <v>507</v>
      </c>
      <c r="C1231" s="3" t="s">
        <v>508</v>
      </c>
      <c r="D1231" s="3" t="s">
        <v>1134</v>
      </c>
      <c r="E1231" s="3" t="s">
        <v>1143</v>
      </c>
      <c r="F1231" s="3" t="s">
        <v>510</v>
      </c>
      <c r="G1231" s="3" t="s">
        <v>573</v>
      </c>
      <c r="H1231" s="3" t="s">
        <v>512</v>
      </c>
      <c r="I1231" s="3" t="s">
        <v>513</v>
      </c>
      <c r="J1231" s="3" t="s">
        <v>514</v>
      </c>
      <c r="K1231" s="3"/>
      <c r="M1231" s="3" t="s">
        <v>572</v>
      </c>
      <c r="N1231" s="3" t="s">
        <v>531</v>
      </c>
      <c r="O1231" s="3" t="s">
        <v>1150</v>
      </c>
      <c r="P1231" s="3">
        <v>7</v>
      </c>
      <c r="Q1231" s="3">
        <v>4</v>
      </c>
      <c r="R1231" s="3" t="s">
        <v>1159</v>
      </c>
      <c r="S1231" s="3" t="s">
        <v>519</v>
      </c>
      <c r="T1231" s="3" t="s">
        <v>533</v>
      </c>
      <c r="U1231" s="3">
        <v>33</v>
      </c>
      <c r="V1231" s="3">
        <v>35</v>
      </c>
      <c r="W1231" s="3">
        <v>27</v>
      </c>
      <c r="X1231" s="3">
        <v>35</v>
      </c>
      <c r="Y1231" s="3">
        <v>34</v>
      </c>
      <c r="Z1231" s="3" t="s">
        <v>534</v>
      </c>
      <c r="AA1231" s="3">
        <v>1500</v>
      </c>
      <c r="AB1231" s="3">
        <v>770</v>
      </c>
      <c r="AC1231" s="3">
        <v>730</v>
      </c>
      <c r="AD1231" s="3" t="s">
        <v>586</v>
      </c>
      <c r="AE1231" s="3" t="s">
        <v>548</v>
      </c>
      <c r="AF1231" s="3" t="s">
        <v>523</v>
      </c>
      <c r="AQ1231" s="3" t="s">
        <v>723</v>
      </c>
      <c r="AR1231" s="3" t="s">
        <v>723</v>
      </c>
      <c r="BS1231" s="3" t="s">
        <v>723</v>
      </c>
      <c r="BZ1231" s="3" t="s">
        <v>723</v>
      </c>
      <c r="CF1231" s="3" t="s">
        <v>723</v>
      </c>
      <c r="DI1231" s="3" t="s">
        <v>723</v>
      </c>
      <c r="DQ1231" s="3" t="s">
        <v>723</v>
      </c>
      <c r="DS1231" s="3" t="s">
        <v>723</v>
      </c>
      <c r="DT1231" s="3" t="s">
        <v>723</v>
      </c>
      <c r="FF1231" s="3" t="s">
        <v>723</v>
      </c>
      <c r="FH1231" s="3" t="s">
        <v>723</v>
      </c>
      <c r="GN1231" s="3" t="s">
        <v>723</v>
      </c>
      <c r="IE1231" s="3" t="s">
        <v>723</v>
      </c>
      <c r="JD1231" s="3">
        <v>17</v>
      </c>
      <c r="JE1231" s="3">
        <v>7</v>
      </c>
      <c r="JF1231" s="3">
        <v>7</v>
      </c>
      <c r="JG1231" s="3">
        <v>3</v>
      </c>
      <c r="JH1231" s="3" t="s">
        <v>737</v>
      </c>
      <c r="JS1231" s="3" t="s">
        <v>725</v>
      </c>
      <c r="JT1231" s="3" t="s">
        <v>725</v>
      </c>
      <c r="KU1231" s="3" t="s">
        <v>725</v>
      </c>
      <c r="LB1231" s="3" t="s">
        <v>725</v>
      </c>
      <c r="LH1231" s="3" t="s">
        <v>725</v>
      </c>
      <c r="MK1231" s="3" t="s">
        <v>725</v>
      </c>
      <c r="MS1231" s="3" t="s">
        <v>726</v>
      </c>
      <c r="MU1231" s="3" t="s">
        <v>725</v>
      </c>
      <c r="MV1231" s="3" t="s">
        <v>725</v>
      </c>
      <c r="OH1231" s="3" t="s">
        <v>725</v>
      </c>
      <c r="OJ1231" s="3" t="s">
        <v>725</v>
      </c>
      <c r="PP1231" s="3" t="s">
        <v>725</v>
      </c>
      <c r="RG1231" s="3" t="s">
        <v>725</v>
      </c>
      <c r="SF1231" s="3">
        <v>15</v>
      </c>
      <c r="SG1231" s="3">
        <v>1</v>
      </c>
      <c r="SH1231" s="3">
        <v>1</v>
      </c>
      <c r="SI1231" s="3">
        <v>6</v>
      </c>
      <c r="SJ1231" s="3" t="s">
        <v>523</v>
      </c>
      <c r="SK1231" s="3" t="s">
        <v>742</v>
      </c>
      <c r="SL1231" s="3" t="s">
        <v>524</v>
      </c>
      <c r="SM1231" s="3" t="s">
        <v>1249</v>
      </c>
      <c r="SN1231" s="3" t="s">
        <v>570</v>
      </c>
      <c r="SO1231" s="3" t="s">
        <v>543</v>
      </c>
      <c r="SP1231" s="3" t="s">
        <v>527</v>
      </c>
    </row>
    <row r="1232" spans="1:510" ht="12.75" x14ac:dyDescent="0.2">
      <c r="A1232" s="2">
        <v>43950.853140671301</v>
      </c>
      <c r="B1232" s="3" t="s">
        <v>507</v>
      </c>
      <c r="C1232" s="3" t="s">
        <v>508</v>
      </c>
      <c r="D1232" s="3" t="s">
        <v>509</v>
      </c>
      <c r="E1232" s="3" t="s">
        <v>1143</v>
      </c>
      <c r="F1232" s="3" t="s">
        <v>528</v>
      </c>
      <c r="G1232" s="3" t="s">
        <v>511</v>
      </c>
      <c r="H1232" s="3" t="s">
        <v>512</v>
      </c>
      <c r="I1232" s="3" t="s">
        <v>585</v>
      </c>
      <c r="J1232" s="3" t="s">
        <v>514</v>
      </c>
      <c r="K1232" s="3"/>
      <c r="M1232" s="3" t="s">
        <v>516</v>
      </c>
      <c r="N1232" s="3" t="s">
        <v>539</v>
      </c>
      <c r="O1232" s="3" t="s">
        <v>518</v>
      </c>
      <c r="P1232" s="3">
        <v>9</v>
      </c>
      <c r="Q1232" s="3">
        <v>4</v>
      </c>
      <c r="R1232" s="3" t="s">
        <v>1159</v>
      </c>
      <c r="S1232" s="3" t="s">
        <v>569</v>
      </c>
      <c r="T1232" s="3" t="s">
        <v>533</v>
      </c>
      <c r="U1232" s="3">
        <v>35</v>
      </c>
      <c r="V1232" s="3">
        <v>36</v>
      </c>
      <c r="W1232" s="3">
        <v>36</v>
      </c>
      <c r="X1232" s="3">
        <v>36</v>
      </c>
      <c r="Y1232" s="3">
        <v>33</v>
      </c>
      <c r="Z1232" s="3" t="s">
        <v>534</v>
      </c>
      <c r="AA1232" s="3">
        <v>1520</v>
      </c>
      <c r="AB1232" s="3">
        <v>760</v>
      </c>
      <c r="AC1232" s="3">
        <v>760</v>
      </c>
      <c r="AD1232" s="3" t="s">
        <v>667</v>
      </c>
      <c r="AE1232" s="3" t="s">
        <v>541</v>
      </c>
      <c r="AF1232" s="3" t="s">
        <v>523</v>
      </c>
      <c r="AV1232" s="3" t="s">
        <v>729</v>
      </c>
      <c r="DS1232" s="3" t="s">
        <v>723</v>
      </c>
      <c r="GA1232" s="3" t="s">
        <v>723</v>
      </c>
      <c r="GB1232" s="3" t="s">
        <v>723</v>
      </c>
      <c r="GC1232" s="3" t="s">
        <v>723</v>
      </c>
      <c r="GD1232" s="3" t="s">
        <v>723</v>
      </c>
      <c r="GG1232" s="3" t="s">
        <v>723</v>
      </c>
      <c r="GH1232" s="3" t="s">
        <v>723</v>
      </c>
      <c r="HB1232" s="3" t="s">
        <v>723</v>
      </c>
      <c r="HY1232" s="3" t="s">
        <v>723</v>
      </c>
      <c r="JD1232" s="3">
        <v>10</v>
      </c>
      <c r="JE1232" s="3">
        <v>3</v>
      </c>
      <c r="JF1232" s="3">
        <v>2</v>
      </c>
      <c r="JG1232" s="3">
        <v>5</v>
      </c>
      <c r="JH1232" s="3" t="s">
        <v>760</v>
      </c>
      <c r="JX1232" s="3" t="s">
        <v>725</v>
      </c>
      <c r="SF1232" s="3">
        <v>1</v>
      </c>
      <c r="SG1232" s="3">
        <v>0</v>
      </c>
      <c r="SH1232" s="3">
        <v>0</v>
      </c>
      <c r="SI1232" s="3">
        <v>1</v>
      </c>
      <c r="SJ1232" s="3" t="s">
        <v>524</v>
      </c>
      <c r="SK1232" s="3" t="s">
        <v>760</v>
      </c>
      <c r="SL1232" s="3" t="s">
        <v>524</v>
      </c>
      <c r="SM1232" s="3" t="s">
        <v>1250</v>
      </c>
      <c r="SN1232" s="3" t="s">
        <v>594</v>
      </c>
      <c r="SO1232" s="3" t="s">
        <v>526</v>
      </c>
      <c r="SP1232" s="3" t="s">
        <v>561</v>
      </c>
    </row>
    <row r="1233" spans="1:510" ht="12.75" x14ac:dyDescent="0.2">
      <c r="A1233" s="2">
        <v>43950.85475885417</v>
      </c>
      <c r="B1233" s="3" t="s">
        <v>507</v>
      </c>
      <c r="C1233" s="3" t="s">
        <v>508</v>
      </c>
      <c r="D1233" s="3" t="s">
        <v>509</v>
      </c>
      <c r="E1233" s="3" t="s">
        <v>1143</v>
      </c>
      <c r="F1233" s="3" t="s">
        <v>528</v>
      </c>
      <c r="G1233" s="3" t="s">
        <v>511</v>
      </c>
      <c r="H1233" s="3" t="s">
        <v>512</v>
      </c>
      <c r="I1233" s="3" t="s">
        <v>645</v>
      </c>
      <c r="J1233" s="3" t="s">
        <v>514</v>
      </c>
      <c r="K1233" s="3"/>
      <c r="M1233" s="3" t="s">
        <v>516</v>
      </c>
      <c r="N1233" s="3" t="s">
        <v>517</v>
      </c>
      <c r="O1233" s="3" t="s">
        <v>532</v>
      </c>
      <c r="P1233" s="3">
        <v>6</v>
      </c>
      <c r="Q1233" s="3" t="s">
        <v>733</v>
      </c>
      <c r="R1233" s="3" t="s">
        <v>745</v>
      </c>
      <c r="S1233" s="3" t="s">
        <v>519</v>
      </c>
      <c r="T1233" s="3" t="s">
        <v>533</v>
      </c>
      <c r="U1233" s="3">
        <v>33</v>
      </c>
      <c r="V1233" s="3">
        <v>35</v>
      </c>
      <c r="W1233" s="3">
        <v>33</v>
      </c>
      <c r="X1233" s="3">
        <v>31</v>
      </c>
      <c r="Y1233" s="3">
        <v>32</v>
      </c>
      <c r="Z1233" s="3" t="s">
        <v>553</v>
      </c>
      <c r="AA1233" s="6" t="s">
        <v>1125</v>
      </c>
      <c r="BR1233" s="3" t="s">
        <v>723</v>
      </c>
      <c r="CU1233" s="3" t="s">
        <v>729</v>
      </c>
      <c r="DT1233" s="3" t="s">
        <v>723</v>
      </c>
      <c r="FN1233" s="3" t="s">
        <v>729</v>
      </c>
      <c r="GS1233" s="3" t="s">
        <v>729</v>
      </c>
      <c r="HB1233" s="3" t="s">
        <v>729</v>
      </c>
      <c r="HG1233" s="3" t="s">
        <v>729</v>
      </c>
      <c r="HJ1233" s="3" t="s">
        <v>729</v>
      </c>
      <c r="HO1233" s="3" t="s">
        <v>729</v>
      </c>
      <c r="IA1233" s="3" t="s">
        <v>729</v>
      </c>
      <c r="IR1233" s="3" t="s">
        <v>729</v>
      </c>
      <c r="JD1233" s="3">
        <v>13</v>
      </c>
      <c r="JE1233" s="3">
        <v>5</v>
      </c>
      <c r="JF1233" s="3">
        <v>4</v>
      </c>
      <c r="JG1233" s="3">
        <v>4</v>
      </c>
      <c r="JH1233" s="3" t="s">
        <v>741</v>
      </c>
      <c r="RC1233" s="3" t="s">
        <v>725</v>
      </c>
      <c r="SF1233" s="3">
        <v>4</v>
      </c>
      <c r="SG1233" s="3">
        <v>8</v>
      </c>
      <c r="SH1233" s="3">
        <v>1</v>
      </c>
      <c r="SI1233" s="3">
        <v>3</v>
      </c>
      <c r="SJ1233" s="3" t="s">
        <v>524</v>
      </c>
      <c r="SK1233" s="3" t="s">
        <v>741</v>
      </c>
      <c r="SL1233" s="3" t="s">
        <v>524</v>
      </c>
      <c r="SM1233" s="3" t="s">
        <v>1248</v>
      </c>
      <c r="SN1233" s="3" t="s">
        <v>542</v>
      </c>
      <c r="SO1233" s="3" t="s">
        <v>543</v>
      </c>
      <c r="SP1233" s="3" t="s">
        <v>561</v>
      </c>
    </row>
    <row r="1234" spans="1:510" ht="12.75" x14ac:dyDescent="0.2">
      <c r="A1234" s="2">
        <v>43950.854974988426</v>
      </c>
      <c r="B1234" s="3" t="s">
        <v>507</v>
      </c>
      <c r="C1234" s="3" t="s">
        <v>508</v>
      </c>
      <c r="D1234" s="3" t="s">
        <v>566</v>
      </c>
      <c r="E1234" s="3" t="s">
        <v>1143</v>
      </c>
      <c r="F1234" s="3" t="s">
        <v>528</v>
      </c>
      <c r="G1234" s="3" t="s">
        <v>511</v>
      </c>
      <c r="H1234" s="3" t="s">
        <v>512</v>
      </c>
      <c r="I1234" s="3" t="s">
        <v>513</v>
      </c>
      <c r="J1234" s="3" t="s">
        <v>514</v>
      </c>
      <c r="K1234" s="3"/>
      <c r="M1234" s="3" t="s">
        <v>572</v>
      </c>
      <c r="N1234" s="3" t="s">
        <v>531</v>
      </c>
      <c r="O1234" s="3" t="s">
        <v>1150</v>
      </c>
      <c r="P1234" s="3">
        <v>5</v>
      </c>
      <c r="Q1234" s="3" t="s">
        <v>733</v>
      </c>
      <c r="R1234" s="3" t="s">
        <v>734</v>
      </c>
      <c r="S1234" s="3" t="s">
        <v>519</v>
      </c>
      <c r="T1234" s="3" t="s">
        <v>520</v>
      </c>
      <c r="U1234" s="3" t="s">
        <v>1125</v>
      </c>
      <c r="V1234" s="3" t="s">
        <v>1125</v>
      </c>
      <c r="W1234" s="3" t="s">
        <v>1125</v>
      </c>
      <c r="X1234" s="3" t="s">
        <v>1125</v>
      </c>
      <c r="Y1234" s="3" t="s">
        <v>1125</v>
      </c>
      <c r="AA1234" s="3">
        <v>1500</v>
      </c>
      <c r="AB1234" s="3">
        <v>740</v>
      </c>
      <c r="AC1234" s="3">
        <v>760</v>
      </c>
      <c r="AD1234" s="3" t="s">
        <v>547</v>
      </c>
      <c r="AE1234" s="3" t="s">
        <v>548</v>
      </c>
      <c r="AF1234" s="3" t="s">
        <v>523</v>
      </c>
      <c r="AK1234" s="3" t="s">
        <v>723</v>
      </c>
      <c r="AX1234" s="3" t="s">
        <v>723</v>
      </c>
      <c r="BD1234" s="3" t="s">
        <v>723</v>
      </c>
      <c r="BT1234" s="3" t="s">
        <v>723</v>
      </c>
      <c r="BU1234" s="3" t="s">
        <v>723</v>
      </c>
      <c r="DS1234" s="3" t="s">
        <v>723</v>
      </c>
      <c r="ES1234" s="3" t="s">
        <v>723</v>
      </c>
      <c r="FH1234" s="3" t="s">
        <v>723</v>
      </c>
      <c r="HO1234" s="3" t="s">
        <v>723</v>
      </c>
      <c r="HY1234" s="3" t="s">
        <v>723</v>
      </c>
      <c r="IR1234" s="3" t="s">
        <v>723</v>
      </c>
      <c r="JD1234" s="3">
        <v>11</v>
      </c>
      <c r="JE1234" s="3">
        <v>9</v>
      </c>
      <c r="JF1234" s="3" t="s">
        <v>730</v>
      </c>
      <c r="JG1234" s="3">
        <v>2</v>
      </c>
      <c r="JH1234" s="3" t="s">
        <v>778</v>
      </c>
      <c r="JM1234" s="3" t="s">
        <v>725</v>
      </c>
      <c r="JZ1234" s="3" t="s">
        <v>725</v>
      </c>
      <c r="KF1234" s="3" t="s">
        <v>726</v>
      </c>
      <c r="KV1234" s="3" t="s">
        <v>726</v>
      </c>
      <c r="KW1234" s="3" t="s">
        <v>725</v>
      </c>
      <c r="MU1234" s="3" t="s">
        <v>725</v>
      </c>
      <c r="NU1234" s="3" t="s">
        <v>725</v>
      </c>
      <c r="OJ1234" s="3" t="s">
        <v>725</v>
      </c>
      <c r="QQ1234" s="3" t="s">
        <v>726</v>
      </c>
      <c r="RA1234" s="3" t="s">
        <v>725</v>
      </c>
      <c r="RT1234" s="3" t="s">
        <v>725</v>
      </c>
      <c r="SF1234" s="3">
        <v>8</v>
      </c>
      <c r="SG1234" s="3">
        <v>3</v>
      </c>
      <c r="SH1234" s="3">
        <v>0</v>
      </c>
      <c r="SI1234" s="3">
        <v>6</v>
      </c>
      <c r="SJ1234" s="3" t="s">
        <v>523</v>
      </c>
      <c r="SK1234" s="3" t="s">
        <v>758</v>
      </c>
      <c r="SL1234" s="3" t="s">
        <v>523</v>
      </c>
      <c r="SM1234" s="3" t="s">
        <v>1254</v>
      </c>
      <c r="SN1234" s="3" t="s">
        <v>542</v>
      </c>
      <c r="SO1234" s="3" t="s">
        <v>554</v>
      </c>
      <c r="SP1234" s="3" t="s">
        <v>544</v>
      </c>
    </row>
    <row r="1235" spans="1:510" ht="12.75" x14ac:dyDescent="0.2">
      <c r="A1235" s="2">
        <v>43950.855255844908</v>
      </c>
      <c r="B1235" s="3" t="s">
        <v>507</v>
      </c>
      <c r="C1235" s="3" t="s">
        <v>508</v>
      </c>
      <c r="D1235" s="3" t="s">
        <v>509</v>
      </c>
      <c r="E1235" s="3" t="s">
        <v>1143</v>
      </c>
      <c r="F1235" s="3" t="s">
        <v>528</v>
      </c>
      <c r="G1235" s="3" t="s">
        <v>511</v>
      </c>
      <c r="H1235" s="3" t="s">
        <v>512</v>
      </c>
      <c r="I1235" s="3" t="s">
        <v>556</v>
      </c>
      <c r="J1235" s="3" t="s">
        <v>514</v>
      </c>
      <c r="K1235" s="3"/>
      <c r="M1235" s="3" t="s">
        <v>516</v>
      </c>
      <c r="N1235" s="3" t="s">
        <v>604</v>
      </c>
      <c r="O1235" s="3" t="s">
        <v>605</v>
      </c>
      <c r="P1235" s="3">
        <v>9</v>
      </c>
      <c r="Q1235" s="3" t="s">
        <v>733</v>
      </c>
      <c r="R1235" s="3" t="s">
        <v>745</v>
      </c>
      <c r="S1235" s="3" t="s">
        <v>592</v>
      </c>
      <c r="T1235" s="3" t="s">
        <v>533</v>
      </c>
      <c r="U1235" s="3">
        <v>35</v>
      </c>
      <c r="V1235" s="3">
        <v>36</v>
      </c>
      <c r="W1235" s="3">
        <v>36</v>
      </c>
      <c r="X1235" s="3">
        <v>36</v>
      </c>
      <c r="Y1235" s="3">
        <v>30</v>
      </c>
      <c r="Z1235" s="3" t="s">
        <v>534</v>
      </c>
      <c r="AA1235" s="3">
        <v>1550</v>
      </c>
      <c r="AB1235" s="3">
        <v>750</v>
      </c>
      <c r="AC1235" s="3">
        <v>800</v>
      </c>
      <c r="AD1235" s="3" t="s">
        <v>593</v>
      </c>
      <c r="AE1235" s="3" t="s">
        <v>541</v>
      </c>
      <c r="AF1235" s="3" t="s">
        <v>523</v>
      </c>
      <c r="FD1235" s="3" t="s">
        <v>729</v>
      </c>
      <c r="GH1235" s="3" t="s">
        <v>723</v>
      </c>
      <c r="JD1235" s="3">
        <v>6</v>
      </c>
      <c r="JE1235" s="3">
        <v>1</v>
      </c>
      <c r="JF1235" s="3" t="s">
        <v>730</v>
      </c>
      <c r="JG1235" s="3">
        <v>1</v>
      </c>
      <c r="JH1235" s="3" t="s">
        <v>735</v>
      </c>
      <c r="OF1235" s="3" t="s">
        <v>725</v>
      </c>
      <c r="PJ1235" s="3" t="s">
        <v>725</v>
      </c>
      <c r="SF1235" s="3">
        <v>2</v>
      </c>
      <c r="SG1235" s="3">
        <v>0</v>
      </c>
      <c r="SH1235" s="3">
        <v>0</v>
      </c>
      <c r="SI1235" s="3">
        <v>1</v>
      </c>
      <c r="SJ1235" s="3" t="s">
        <v>524</v>
      </c>
      <c r="SK1235" s="3" t="s">
        <v>735</v>
      </c>
      <c r="SL1235" s="3" t="s">
        <v>523</v>
      </c>
      <c r="SM1235" s="3" t="s">
        <v>1254</v>
      </c>
      <c r="SO1235" s="3" t="s">
        <v>554</v>
      </c>
      <c r="SP1235" s="3" t="s">
        <v>544</v>
      </c>
    </row>
    <row r="1236" spans="1:510" ht="12.75" x14ac:dyDescent="0.2">
      <c r="A1236" s="2">
        <v>43950.85544402778</v>
      </c>
      <c r="B1236" s="3" t="s">
        <v>507</v>
      </c>
      <c r="C1236" s="3" t="s">
        <v>574</v>
      </c>
      <c r="D1236" s="3" t="s">
        <v>691</v>
      </c>
      <c r="E1236" s="3" t="s">
        <v>1143</v>
      </c>
      <c r="F1236" s="3" t="s">
        <v>632</v>
      </c>
      <c r="G1236" s="3" t="s">
        <v>579</v>
      </c>
      <c r="H1236" s="3" t="s">
        <v>536</v>
      </c>
      <c r="I1236" s="3" t="s">
        <v>585</v>
      </c>
      <c r="J1236" s="3" t="s">
        <v>514</v>
      </c>
      <c r="K1236" s="3"/>
      <c r="M1236" s="3" t="s">
        <v>538</v>
      </c>
      <c r="N1236" s="3" t="s">
        <v>604</v>
      </c>
      <c r="O1236" s="3" t="s">
        <v>1151</v>
      </c>
      <c r="P1236" s="3">
        <v>4</v>
      </c>
      <c r="Q1236" s="3" t="s">
        <v>1156</v>
      </c>
      <c r="R1236" s="3" t="s">
        <v>1161</v>
      </c>
      <c r="S1236" s="3" t="s">
        <v>546</v>
      </c>
      <c r="T1236" s="3" t="s">
        <v>533</v>
      </c>
      <c r="U1236" s="3">
        <v>28</v>
      </c>
      <c r="V1236" s="3">
        <v>24</v>
      </c>
      <c r="W1236" s="3">
        <v>30</v>
      </c>
      <c r="X1236" s="3">
        <v>33</v>
      </c>
      <c r="Y1236" s="3">
        <v>33</v>
      </c>
      <c r="Z1236" s="3" t="s">
        <v>553</v>
      </c>
      <c r="AA1236" s="6" t="s">
        <v>1125</v>
      </c>
      <c r="CB1236" s="3" t="s">
        <v>729</v>
      </c>
      <c r="JD1236" s="3">
        <v>9</v>
      </c>
      <c r="JE1236" s="3">
        <v>7</v>
      </c>
      <c r="JF1236" s="3">
        <v>6</v>
      </c>
      <c r="JG1236" s="3">
        <v>7</v>
      </c>
      <c r="JH1236" s="3" t="s">
        <v>904</v>
      </c>
      <c r="JN1236" s="3" t="s">
        <v>725</v>
      </c>
      <c r="SF1236" s="3">
        <v>12</v>
      </c>
      <c r="SG1236" s="3">
        <v>12</v>
      </c>
      <c r="SH1236" s="3">
        <v>12</v>
      </c>
      <c r="SI1236" s="3">
        <v>12</v>
      </c>
      <c r="SJ1236" s="3" t="s">
        <v>524</v>
      </c>
      <c r="SK1236" s="3" t="s">
        <v>910</v>
      </c>
      <c r="SL1236" s="3" t="s">
        <v>523</v>
      </c>
      <c r="SM1236" s="3" t="s">
        <v>1252</v>
      </c>
      <c r="SN1236" s="3" t="s">
        <v>594</v>
      </c>
      <c r="SO1236" s="3" t="s">
        <v>526</v>
      </c>
      <c r="SP1236" s="3" t="s">
        <v>527</v>
      </c>
    </row>
    <row r="1237" spans="1:510" ht="12.75" x14ac:dyDescent="0.2">
      <c r="A1237" s="2">
        <v>43950.863811180556</v>
      </c>
      <c r="B1237" s="3" t="s">
        <v>507</v>
      </c>
      <c r="C1237" s="3" t="s">
        <v>508</v>
      </c>
      <c r="D1237" s="3" t="s">
        <v>562</v>
      </c>
      <c r="E1237" s="3" t="s">
        <v>1143</v>
      </c>
      <c r="F1237" s="3" t="s">
        <v>528</v>
      </c>
      <c r="G1237" s="3" t="s">
        <v>511</v>
      </c>
      <c r="H1237" s="3" t="s">
        <v>555</v>
      </c>
      <c r="I1237" s="3" t="s">
        <v>1125</v>
      </c>
      <c r="J1237" s="3" t="s">
        <v>514</v>
      </c>
      <c r="K1237" s="3"/>
      <c r="M1237" s="3" t="s">
        <v>552</v>
      </c>
      <c r="N1237" s="3" t="s">
        <v>531</v>
      </c>
      <c r="O1237" s="3" t="s">
        <v>518</v>
      </c>
      <c r="P1237" s="3">
        <v>7</v>
      </c>
      <c r="Q1237" s="3">
        <v>4</v>
      </c>
      <c r="R1237" s="3" t="s">
        <v>1125</v>
      </c>
      <c r="S1237" s="3" t="s">
        <v>519</v>
      </c>
      <c r="T1237" s="3" t="s">
        <v>533</v>
      </c>
      <c r="U1237" s="3">
        <v>35</v>
      </c>
      <c r="V1237" s="3">
        <v>36</v>
      </c>
      <c r="W1237" s="3">
        <v>35</v>
      </c>
      <c r="X1237" s="3">
        <v>35</v>
      </c>
      <c r="Y1237" s="3">
        <v>32</v>
      </c>
      <c r="Z1237" s="3" t="s">
        <v>553</v>
      </c>
      <c r="AA1237" s="6" t="s">
        <v>1125</v>
      </c>
      <c r="DG1237" s="3" t="s">
        <v>723</v>
      </c>
      <c r="HC1237" s="3" t="s">
        <v>723</v>
      </c>
      <c r="JD1237" s="3">
        <v>2</v>
      </c>
      <c r="JE1237" s="3">
        <v>1</v>
      </c>
      <c r="JF1237" s="3">
        <v>1</v>
      </c>
      <c r="JG1237" s="3" t="s">
        <v>730</v>
      </c>
      <c r="JH1237" s="3" t="s">
        <v>750</v>
      </c>
      <c r="MI1237" s="3" t="s">
        <v>725</v>
      </c>
      <c r="QE1237" s="3" t="s">
        <v>725</v>
      </c>
      <c r="SF1237" s="3">
        <v>2</v>
      </c>
      <c r="SG1237" s="3">
        <v>0</v>
      </c>
      <c r="SH1237" s="3">
        <v>0</v>
      </c>
      <c r="SI1237" s="3">
        <v>1</v>
      </c>
      <c r="SJ1237" s="3" t="s">
        <v>524</v>
      </c>
      <c r="SK1237" s="3" t="s">
        <v>750</v>
      </c>
      <c r="SL1237" s="3" t="s">
        <v>524</v>
      </c>
      <c r="SM1237" s="3" t="s">
        <v>1253</v>
      </c>
      <c r="SN1237" s="3" t="s">
        <v>525</v>
      </c>
      <c r="SO1237" s="3" t="s">
        <v>543</v>
      </c>
      <c r="SP1237" s="3" t="s">
        <v>527</v>
      </c>
    </row>
    <row r="1238" spans="1:510" ht="12.75" x14ac:dyDescent="0.2">
      <c r="A1238" s="2">
        <v>43950.869135821762</v>
      </c>
      <c r="B1238" s="3" t="s">
        <v>507</v>
      </c>
      <c r="C1238" s="3" t="s">
        <v>753</v>
      </c>
      <c r="D1238" s="3" t="s">
        <v>509</v>
      </c>
      <c r="E1238" s="3" t="s">
        <v>1143</v>
      </c>
      <c r="F1238" s="3" t="s">
        <v>510</v>
      </c>
      <c r="G1238" s="3" t="s">
        <v>579</v>
      </c>
      <c r="H1238" s="3" t="s">
        <v>512</v>
      </c>
      <c r="I1238" s="3" t="s">
        <v>513</v>
      </c>
      <c r="J1238" s="3" t="s">
        <v>617</v>
      </c>
      <c r="K1238" s="3" t="s">
        <v>1125</v>
      </c>
      <c r="M1238" s="3" t="s">
        <v>538</v>
      </c>
      <c r="N1238" s="3" t="s">
        <v>539</v>
      </c>
      <c r="O1238" s="3" t="s">
        <v>518</v>
      </c>
      <c r="P1238" s="3">
        <v>10</v>
      </c>
      <c r="Q1238" s="3" t="s">
        <v>747</v>
      </c>
      <c r="R1238" s="3" t="s">
        <v>1160</v>
      </c>
      <c r="S1238" s="3" t="s">
        <v>519</v>
      </c>
      <c r="T1238" s="3" t="s">
        <v>533</v>
      </c>
      <c r="U1238" s="3">
        <v>34</v>
      </c>
      <c r="V1238" s="3">
        <v>32</v>
      </c>
      <c r="W1238" s="3">
        <v>34</v>
      </c>
      <c r="X1238" s="3">
        <v>34</v>
      </c>
      <c r="Y1238" s="3">
        <v>36</v>
      </c>
      <c r="Z1238" s="3" t="s">
        <v>534</v>
      </c>
      <c r="AA1238" s="3">
        <v>1420</v>
      </c>
      <c r="AB1238" s="3">
        <v>740</v>
      </c>
      <c r="AC1238" s="3">
        <v>680</v>
      </c>
      <c r="AD1238" s="3" t="s">
        <v>576</v>
      </c>
      <c r="AE1238" s="3" t="s">
        <v>548</v>
      </c>
      <c r="AF1238" s="3" t="s">
        <v>523</v>
      </c>
      <c r="AH1238" s="3" t="s">
        <v>723</v>
      </c>
      <c r="AS1238" s="3" t="s">
        <v>723</v>
      </c>
      <c r="AV1238" s="3" t="s">
        <v>723</v>
      </c>
      <c r="BC1238" s="3" t="s">
        <v>723</v>
      </c>
      <c r="BD1238" s="3" t="s">
        <v>723</v>
      </c>
      <c r="BE1238" s="3" t="s">
        <v>723</v>
      </c>
      <c r="BK1238" s="3" t="s">
        <v>723</v>
      </c>
      <c r="CM1238" s="3" t="s">
        <v>723</v>
      </c>
      <c r="CP1238" s="3" t="s">
        <v>723</v>
      </c>
      <c r="DW1238" s="3" t="s">
        <v>723</v>
      </c>
      <c r="ED1238" s="3" t="s">
        <v>729</v>
      </c>
      <c r="EH1238" s="3" t="s">
        <v>723</v>
      </c>
      <c r="EU1238" s="3" t="s">
        <v>723</v>
      </c>
      <c r="FD1238" s="3" t="s">
        <v>723</v>
      </c>
      <c r="FG1238" s="3" t="s">
        <v>729</v>
      </c>
      <c r="GA1238" s="3" t="s">
        <v>723</v>
      </c>
      <c r="GB1238" s="3" t="s">
        <v>723</v>
      </c>
      <c r="GC1238" s="3" t="s">
        <v>723</v>
      </c>
      <c r="GD1238" s="3" t="s">
        <v>723</v>
      </c>
      <c r="GG1238" s="3" t="s">
        <v>723</v>
      </c>
      <c r="GH1238" s="3" t="s">
        <v>723</v>
      </c>
      <c r="IJ1238" s="3" t="s">
        <v>723</v>
      </c>
      <c r="IR1238" s="3" t="s">
        <v>723</v>
      </c>
      <c r="IS1238" s="3" t="s">
        <v>723</v>
      </c>
      <c r="IT1238" s="3" t="s">
        <v>723</v>
      </c>
      <c r="IZ1238" s="3" t="s">
        <v>723</v>
      </c>
      <c r="JC1238" s="3" t="s">
        <v>723</v>
      </c>
      <c r="JD1238" s="3">
        <v>22</v>
      </c>
      <c r="JE1238" s="3">
        <v>18</v>
      </c>
      <c r="JF1238" s="3">
        <v>2</v>
      </c>
      <c r="JG1238" s="3">
        <v>2</v>
      </c>
      <c r="JH1238" s="3" t="s">
        <v>766</v>
      </c>
      <c r="JJ1238" s="3" t="s">
        <v>726</v>
      </c>
      <c r="JU1238" s="3" t="s">
        <v>726</v>
      </c>
      <c r="JX1238" s="3" t="s">
        <v>726</v>
      </c>
      <c r="KE1238" s="3" t="s">
        <v>727</v>
      </c>
      <c r="KF1238" s="3" t="s">
        <v>727</v>
      </c>
      <c r="KG1238" s="3" t="s">
        <v>727</v>
      </c>
      <c r="KM1238" s="3" t="s">
        <v>727</v>
      </c>
      <c r="LO1238" s="3" t="s">
        <v>725</v>
      </c>
      <c r="LR1238" s="3" t="s">
        <v>726</v>
      </c>
      <c r="MY1238" s="3" t="s">
        <v>725</v>
      </c>
      <c r="NF1238" s="3" t="s">
        <v>726</v>
      </c>
      <c r="NJ1238" s="3" t="s">
        <v>727</v>
      </c>
      <c r="NW1238" s="3" t="s">
        <v>726</v>
      </c>
      <c r="OF1238" s="3" t="s">
        <v>726</v>
      </c>
      <c r="OI1238" s="3" t="s">
        <v>726</v>
      </c>
      <c r="OT1238" s="3" t="s">
        <v>726</v>
      </c>
      <c r="PC1238" s="3" t="s">
        <v>726</v>
      </c>
      <c r="PD1238" s="3" t="s">
        <v>725</v>
      </c>
      <c r="PE1238" s="3" t="s">
        <v>725</v>
      </c>
      <c r="PF1238" s="3" t="s">
        <v>726</v>
      </c>
      <c r="PI1238" s="3" t="s">
        <v>725</v>
      </c>
      <c r="PJ1238" s="3" t="s">
        <v>725</v>
      </c>
      <c r="QE1238" s="3" t="s">
        <v>725</v>
      </c>
      <c r="RL1238" s="3" t="s">
        <v>726</v>
      </c>
      <c r="RT1238" s="3" t="s">
        <v>726</v>
      </c>
      <c r="RU1238" s="3" t="s">
        <v>727</v>
      </c>
      <c r="RV1238" s="3" t="s">
        <v>726</v>
      </c>
      <c r="SB1238" s="3" t="s">
        <v>726</v>
      </c>
      <c r="SE1238" s="3" t="s">
        <v>726</v>
      </c>
      <c r="SF1238" s="3">
        <v>8</v>
      </c>
      <c r="SG1238" s="3">
        <v>6</v>
      </c>
      <c r="SH1238" s="3">
        <v>8</v>
      </c>
      <c r="SI1238" s="3">
        <v>3</v>
      </c>
      <c r="SJ1238" s="3" t="s">
        <v>523</v>
      </c>
      <c r="SK1238" s="3" t="s">
        <v>915</v>
      </c>
      <c r="SL1238" s="3" t="s">
        <v>524</v>
      </c>
      <c r="SM1238" s="3" t="s">
        <v>1247</v>
      </c>
      <c r="SN1238" s="4">
        <v>0</v>
      </c>
      <c r="SO1238" s="3" t="s">
        <v>554</v>
      </c>
      <c r="SP1238" s="3" t="s">
        <v>527</v>
      </c>
    </row>
    <row r="1239" spans="1:510" ht="12.75" x14ac:dyDescent="0.2">
      <c r="A1239" s="2">
        <v>43950.870617615743</v>
      </c>
      <c r="B1239" s="3" t="s">
        <v>507</v>
      </c>
      <c r="C1239" s="3" t="s">
        <v>508</v>
      </c>
      <c r="D1239" s="3" t="s">
        <v>509</v>
      </c>
      <c r="E1239" s="3" t="s">
        <v>1143</v>
      </c>
      <c r="F1239" s="3" t="s">
        <v>510</v>
      </c>
      <c r="G1239" s="3" t="s">
        <v>511</v>
      </c>
      <c r="H1239" s="3" t="s">
        <v>536</v>
      </c>
      <c r="I1239" s="3" t="s">
        <v>529</v>
      </c>
      <c r="J1239" s="3" t="s">
        <v>514</v>
      </c>
      <c r="K1239" s="3"/>
      <c r="M1239" s="3" t="s">
        <v>516</v>
      </c>
      <c r="N1239" s="3" t="s">
        <v>517</v>
      </c>
      <c r="O1239" s="3" t="s">
        <v>580</v>
      </c>
      <c r="P1239" s="3">
        <v>10</v>
      </c>
      <c r="Q1239" s="3" t="s">
        <v>747</v>
      </c>
      <c r="R1239" s="3" t="s">
        <v>734</v>
      </c>
      <c r="S1239" s="3" t="s">
        <v>519</v>
      </c>
      <c r="T1239" s="3" t="s">
        <v>533</v>
      </c>
      <c r="U1239" s="3">
        <v>33</v>
      </c>
      <c r="V1239" s="3">
        <v>35</v>
      </c>
      <c r="W1239" s="3">
        <v>31</v>
      </c>
      <c r="X1239" s="3">
        <v>32</v>
      </c>
      <c r="Y1239" s="3">
        <v>32</v>
      </c>
      <c r="Z1239" s="3" t="s">
        <v>553</v>
      </c>
      <c r="AA1239" s="6" t="s">
        <v>1125</v>
      </c>
      <c r="AI1239" s="3" t="s">
        <v>729</v>
      </c>
      <c r="AN1239" s="3" t="s">
        <v>723</v>
      </c>
      <c r="BA1239" s="3" t="s">
        <v>723</v>
      </c>
      <c r="BE1239" s="3" t="s">
        <v>723</v>
      </c>
      <c r="BV1239" s="3" t="s">
        <v>723</v>
      </c>
      <c r="DC1239" s="3" t="s">
        <v>723</v>
      </c>
      <c r="DW1239" s="3" t="s">
        <v>723</v>
      </c>
      <c r="EA1239" s="3" t="s">
        <v>723</v>
      </c>
      <c r="EG1239" s="3" t="s">
        <v>723</v>
      </c>
      <c r="EU1239" s="3" t="s">
        <v>723</v>
      </c>
      <c r="GB1239" s="3" t="s">
        <v>723</v>
      </c>
      <c r="GC1239" s="3" t="s">
        <v>723</v>
      </c>
      <c r="GD1239" s="3" t="s">
        <v>723</v>
      </c>
      <c r="GG1239" s="3" t="s">
        <v>723</v>
      </c>
      <c r="GH1239" s="3" t="s">
        <v>723</v>
      </c>
      <c r="GI1239" s="3" t="s">
        <v>723</v>
      </c>
      <c r="GS1239" s="3" t="s">
        <v>723</v>
      </c>
      <c r="HB1239" s="3" t="s">
        <v>723</v>
      </c>
      <c r="HY1239" s="3" t="s">
        <v>723</v>
      </c>
      <c r="IA1239" s="3" t="s">
        <v>723</v>
      </c>
      <c r="IB1239" s="3" t="s">
        <v>723</v>
      </c>
      <c r="IG1239" s="3" t="s">
        <v>723</v>
      </c>
      <c r="IW1239" s="3" t="s">
        <v>723</v>
      </c>
      <c r="JD1239" s="3">
        <v>17</v>
      </c>
      <c r="JE1239" s="3">
        <v>3</v>
      </c>
      <c r="JF1239" s="3">
        <v>9</v>
      </c>
      <c r="JG1239" s="3">
        <v>5</v>
      </c>
      <c r="JH1239" s="3" t="s">
        <v>810</v>
      </c>
      <c r="JK1239" s="3" t="s">
        <v>725</v>
      </c>
      <c r="KC1239" s="3" t="s">
        <v>726</v>
      </c>
      <c r="KG1239" s="3" t="s">
        <v>727</v>
      </c>
      <c r="KX1239" s="3" t="s">
        <v>725</v>
      </c>
      <c r="ME1239" s="3" t="s">
        <v>725</v>
      </c>
      <c r="MY1239" s="3" t="s">
        <v>725</v>
      </c>
      <c r="NC1239" s="3" t="s">
        <v>725</v>
      </c>
      <c r="NW1239" s="3" t="s">
        <v>727</v>
      </c>
      <c r="PD1239" s="3" t="s">
        <v>726</v>
      </c>
      <c r="PE1239" s="3" t="s">
        <v>727</v>
      </c>
      <c r="PF1239" s="3" t="s">
        <v>726</v>
      </c>
      <c r="PI1239" s="3" t="s">
        <v>726</v>
      </c>
      <c r="PJ1239" s="3" t="s">
        <v>727</v>
      </c>
      <c r="PK1239" s="3" t="s">
        <v>727</v>
      </c>
      <c r="PU1239" s="3" t="s">
        <v>725</v>
      </c>
      <c r="QD1239" s="3" t="s">
        <v>727</v>
      </c>
      <c r="RA1239" s="3" t="s">
        <v>727</v>
      </c>
      <c r="RC1239" s="3" t="s">
        <v>727</v>
      </c>
      <c r="RD1239" s="3" t="s">
        <v>725</v>
      </c>
      <c r="RI1239" s="3" t="s">
        <v>725</v>
      </c>
      <c r="RY1239" s="3" t="s">
        <v>725</v>
      </c>
      <c r="SF1239" s="3">
        <v>12</v>
      </c>
      <c r="SG1239" s="3">
        <v>5</v>
      </c>
      <c r="SH1239" s="3">
        <v>5</v>
      </c>
      <c r="SI1239" s="3">
        <v>1</v>
      </c>
      <c r="SJ1239" s="3" t="s">
        <v>523</v>
      </c>
      <c r="SK1239" s="3" t="s">
        <v>810</v>
      </c>
      <c r="SL1239" s="3" t="s">
        <v>524</v>
      </c>
      <c r="SM1239" s="3" t="s">
        <v>1248</v>
      </c>
      <c r="SN1239" s="3" t="s">
        <v>535</v>
      </c>
      <c r="SO1239" s="3" t="s">
        <v>526</v>
      </c>
      <c r="SP1239" s="3" t="s">
        <v>544</v>
      </c>
    </row>
    <row r="1240" spans="1:510" ht="12.75" x14ac:dyDescent="0.2">
      <c r="A1240" s="2">
        <v>43950.87149179398</v>
      </c>
      <c r="B1240" s="3" t="s">
        <v>507</v>
      </c>
      <c r="C1240" s="3" t="s">
        <v>508</v>
      </c>
      <c r="D1240" s="3" t="s">
        <v>566</v>
      </c>
      <c r="E1240" s="3" t="s">
        <v>1127</v>
      </c>
      <c r="F1240" s="3" t="s">
        <v>528</v>
      </c>
      <c r="G1240" s="3" t="s">
        <v>573</v>
      </c>
      <c r="H1240" s="3" t="s">
        <v>512</v>
      </c>
      <c r="I1240" s="3" t="s">
        <v>513</v>
      </c>
      <c r="J1240" s="3" t="s">
        <v>514</v>
      </c>
      <c r="K1240" s="3"/>
      <c r="M1240" s="3" t="s">
        <v>516</v>
      </c>
      <c r="N1240" s="3" t="s">
        <v>578</v>
      </c>
      <c r="O1240" s="3" t="s">
        <v>518</v>
      </c>
      <c r="P1240" s="3">
        <v>1</v>
      </c>
      <c r="Q1240" s="3">
        <v>4</v>
      </c>
      <c r="R1240" s="3" t="s">
        <v>1160</v>
      </c>
      <c r="S1240" s="3" t="s">
        <v>519</v>
      </c>
      <c r="T1240" s="3" t="s">
        <v>533</v>
      </c>
      <c r="U1240" s="3">
        <v>36</v>
      </c>
      <c r="V1240" s="3">
        <v>35</v>
      </c>
      <c r="W1240" s="3">
        <v>36</v>
      </c>
      <c r="X1240" s="3">
        <v>35</v>
      </c>
      <c r="Y1240" s="3">
        <v>36</v>
      </c>
      <c r="Z1240" s="3" t="s">
        <v>553</v>
      </c>
      <c r="AA1240" s="6" t="s">
        <v>1125</v>
      </c>
      <c r="BO1240" s="3" t="s">
        <v>723</v>
      </c>
      <c r="EL1240" s="3" t="s">
        <v>729</v>
      </c>
      <c r="FZ1240" s="3" t="s">
        <v>723</v>
      </c>
      <c r="JD1240" s="3">
        <v>3</v>
      </c>
      <c r="JE1240" s="3">
        <v>1</v>
      </c>
      <c r="JF1240" s="3">
        <v>2</v>
      </c>
      <c r="JG1240" s="3">
        <v>1</v>
      </c>
      <c r="JH1240" s="3" t="s">
        <v>825</v>
      </c>
      <c r="KQ1240" s="3" t="s">
        <v>725</v>
      </c>
      <c r="NN1240" s="3" t="s">
        <v>725</v>
      </c>
      <c r="PB1240" s="3" t="s">
        <v>725</v>
      </c>
      <c r="SF1240" s="3">
        <v>3</v>
      </c>
      <c r="SG1240" s="3">
        <v>0</v>
      </c>
      <c r="SH1240" s="3">
        <v>0</v>
      </c>
      <c r="SI1240" s="3">
        <v>1</v>
      </c>
      <c r="SJ1240" s="3" t="s">
        <v>524</v>
      </c>
      <c r="SK1240" s="3" t="s">
        <v>825</v>
      </c>
      <c r="SL1240" s="3" t="s">
        <v>524</v>
      </c>
      <c r="SM1240" s="3" t="s">
        <v>1252</v>
      </c>
      <c r="SN1240" s="3" t="s">
        <v>535</v>
      </c>
      <c r="SO1240" s="3" t="s">
        <v>543</v>
      </c>
      <c r="SP1240" s="3" t="s">
        <v>527</v>
      </c>
    </row>
    <row r="1241" spans="1:510" ht="12.75" x14ac:dyDescent="0.2">
      <c r="A1241" s="2">
        <v>43953.187512615739</v>
      </c>
      <c r="B1241" s="3" t="s">
        <v>507</v>
      </c>
      <c r="C1241" s="3" t="s">
        <v>508</v>
      </c>
      <c r="D1241" s="3" t="s">
        <v>509</v>
      </c>
      <c r="E1241" s="3" t="s">
        <v>1143</v>
      </c>
      <c r="F1241" s="3" t="s">
        <v>510</v>
      </c>
      <c r="G1241" s="3" t="s">
        <v>579</v>
      </c>
      <c r="H1241" s="3" t="s">
        <v>512</v>
      </c>
      <c r="I1241" s="3" t="s">
        <v>513</v>
      </c>
      <c r="J1241" s="3" t="s">
        <v>557</v>
      </c>
      <c r="K1241" s="3" t="s">
        <v>649</v>
      </c>
      <c r="L1241" s="3" t="s">
        <v>1033</v>
      </c>
      <c r="M1241" s="3" t="s">
        <v>1125</v>
      </c>
      <c r="N1241" s="3" t="s">
        <v>517</v>
      </c>
      <c r="O1241" s="3" t="s">
        <v>580</v>
      </c>
      <c r="P1241" s="3">
        <v>6</v>
      </c>
      <c r="Q1241" s="3">
        <v>4</v>
      </c>
      <c r="R1241" s="3" t="s">
        <v>1125</v>
      </c>
      <c r="S1241" s="3" t="s">
        <v>592</v>
      </c>
      <c r="T1241" s="3" t="s">
        <v>520</v>
      </c>
      <c r="U1241" s="3" t="s">
        <v>1125</v>
      </c>
      <c r="V1241" s="3" t="s">
        <v>1125</v>
      </c>
      <c r="W1241" s="3" t="s">
        <v>1125</v>
      </c>
      <c r="X1241" s="3" t="s">
        <v>1125</v>
      </c>
      <c r="Y1241" s="3" t="s">
        <v>1125</v>
      </c>
      <c r="AA1241" s="3">
        <v>1510</v>
      </c>
      <c r="AB1241" s="3">
        <v>720</v>
      </c>
      <c r="AC1241" s="3">
        <v>790</v>
      </c>
      <c r="AD1241" s="3" t="s">
        <v>576</v>
      </c>
      <c r="AE1241" s="3" t="s">
        <v>548</v>
      </c>
      <c r="AF1241" s="3" t="s">
        <v>523</v>
      </c>
      <c r="BK1241" s="3" t="s">
        <v>723</v>
      </c>
      <c r="BR1241" s="3" t="s">
        <v>723</v>
      </c>
      <c r="BW1241" s="3" t="s">
        <v>723</v>
      </c>
      <c r="CF1241" s="3" t="s">
        <v>723</v>
      </c>
      <c r="CP1241" s="3" t="s">
        <v>723</v>
      </c>
      <c r="CU1241" s="3" t="s">
        <v>723</v>
      </c>
      <c r="DQ1241" s="3" t="s">
        <v>723</v>
      </c>
      <c r="EX1241" s="3" t="s">
        <v>723</v>
      </c>
      <c r="FD1241" s="3" t="s">
        <v>723</v>
      </c>
      <c r="FG1241" s="3" t="s">
        <v>723</v>
      </c>
      <c r="IR1241" s="3" t="s">
        <v>723</v>
      </c>
      <c r="JC1241" s="3" t="s">
        <v>723</v>
      </c>
      <c r="JD1241" s="3">
        <v>16</v>
      </c>
      <c r="JE1241" s="3">
        <v>8</v>
      </c>
      <c r="JF1241" s="3">
        <v>3</v>
      </c>
      <c r="JG1241" s="3">
        <v>1</v>
      </c>
      <c r="JH1241" s="3" t="s">
        <v>739</v>
      </c>
      <c r="KM1241" s="3" t="s">
        <v>726</v>
      </c>
      <c r="KT1241" s="3" t="s">
        <v>726</v>
      </c>
      <c r="KY1241" s="3" t="s">
        <v>725</v>
      </c>
      <c r="LH1241" s="3" t="s">
        <v>726</v>
      </c>
      <c r="LR1241" s="3" t="s">
        <v>726</v>
      </c>
      <c r="LW1241" s="3" t="s">
        <v>725</v>
      </c>
      <c r="MS1241" s="3" t="s">
        <v>725</v>
      </c>
      <c r="OF1241" s="3" t="s">
        <v>726</v>
      </c>
      <c r="OI1241" s="3" t="s">
        <v>726</v>
      </c>
      <c r="RT1241" s="3" t="s">
        <v>726</v>
      </c>
      <c r="SE1241" s="3" t="s">
        <v>725</v>
      </c>
      <c r="SF1241" s="3">
        <v>7</v>
      </c>
      <c r="SG1241" s="3">
        <v>9</v>
      </c>
      <c r="SH1241" s="3">
        <v>0</v>
      </c>
      <c r="SI1241" s="3">
        <v>2</v>
      </c>
      <c r="SJ1241" s="3" t="s">
        <v>524</v>
      </c>
      <c r="SK1241" s="3" t="s">
        <v>788</v>
      </c>
      <c r="SL1241" s="3" t="s">
        <v>524</v>
      </c>
      <c r="SM1241" s="3" t="s">
        <v>1250</v>
      </c>
      <c r="SN1241" s="3" t="s">
        <v>535</v>
      </c>
      <c r="SO1241" s="3" t="s">
        <v>543</v>
      </c>
      <c r="SP1241" s="3" t="s">
        <v>582</v>
      </c>
    </row>
    <row r="1242" spans="1:510" ht="12.75" x14ac:dyDescent="0.2">
      <c r="A1242" s="2">
        <v>43950.878844918981</v>
      </c>
      <c r="B1242" s="3" t="s">
        <v>507</v>
      </c>
      <c r="C1242" s="3" t="s">
        <v>508</v>
      </c>
      <c r="D1242" s="3" t="s">
        <v>509</v>
      </c>
      <c r="E1242" s="3" t="s">
        <v>1143</v>
      </c>
      <c r="F1242" s="3" t="s">
        <v>528</v>
      </c>
      <c r="G1242" s="3" t="s">
        <v>511</v>
      </c>
      <c r="H1242" s="3" t="s">
        <v>563</v>
      </c>
      <c r="I1242" s="3" t="s">
        <v>529</v>
      </c>
      <c r="J1242" s="3" t="s">
        <v>514</v>
      </c>
      <c r="K1242" s="3"/>
      <c r="M1242" s="3" t="s">
        <v>516</v>
      </c>
      <c r="N1242" s="3" t="s">
        <v>539</v>
      </c>
      <c r="O1242" s="3" t="s">
        <v>518</v>
      </c>
      <c r="P1242" s="3">
        <v>7</v>
      </c>
      <c r="Q1242" s="3" t="s">
        <v>733</v>
      </c>
      <c r="R1242" s="3" t="s">
        <v>1160</v>
      </c>
      <c r="S1242" s="3" t="s">
        <v>591</v>
      </c>
      <c r="T1242" s="3" t="s">
        <v>533</v>
      </c>
      <c r="U1242" s="3">
        <v>32</v>
      </c>
      <c r="V1242" s="3">
        <v>29</v>
      </c>
      <c r="W1242" s="3">
        <v>33</v>
      </c>
      <c r="X1242" s="3">
        <v>34</v>
      </c>
      <c r="Y1242" s="3">
        <v>32</v>
      </c>
      <c r="Z1242" s="3" t="s">
        <v>553</v>
      </c>
      <c r="AA1242" s="6" t="s">
        <v>1125</v>
      </c>
      <c r="GB1242" s="3" t="s">
        <v>729</v>
      </c>
      <c r="GC1242" s="3" t="s">
        <v>729</v>
      </c>
      <c r="GG1242" s="3" t="s">
        <v>729</v>
      </c>
      <c r="GH1242" s="3" t="s">
        <v>729</v>
      </c>
      <c r="GI1242" s="3" t="s">
        <v>729</v>
      </c>
      <c r="JD1242" s="3">
        <v>8</v>
      </c>
      <c r="JE1242" s="3" t="s">
        <v>730</v>
      </c>
      <c r="JF1242" s="3">
        <v>8</v>
      </c>
      <c r="JG1242" s="3">
        <v>3</v>
      </c>
      <c r="JH1242" s="3" t="s">
        <v>807</v>
      </c>
      <c r="PD1242" s="3" t="s">
        <v>727</v>
      </c>
      <c r="PE1242" s="3" t="s">
        <v>725</v>
      </c>
      <c r="PI1242" s="3" t="s">
        <v>725</v>
      </c>
      <c r="PJ1242" s="3" t="s">
        <v>725</v>
      </c>
      <c r="PK1242" s="3" t="s">
        <v>725</v>
      </c>
      <c r="SF1242" s="3">
        <v>6</v>
      </c>
      <c r="SG1242" s="3">
        <v>0</v>
      </c>
      <c r="SH1242" s="3">
        <v>2</v>
      </c>
      <c r="SI1242" s="3">
        <v>0</v>
      </c>
      <c r="SJ1242" s="3" t="s">
        <v>524</v>
      </c>
      <c r="SK1242" s="3" t="s">
        <v>807</v>
      </c>
      <c r="SL1242" s="3" t="s">
        <v>524</v>
      </c>
      <c r="SM1242" s="6" t="s">
        <v>1125</v>
      </c>
      <c r="SO1242" s="3" t="s">
        <v>554</v>
      </c>
      <c r="SP1242" s="3" t="s">
        <v>527</v>
      </c>
    </row>
    <row r="1243" spans="1:510" ht="12.75" x14ac:dyDescent="0.2">
      <c r="A1243" s="2">
        <v>43950.880911851855</v>
      </c>
      <c r="B1243" s="3" t="s">
        <v>507</v>
      </c>
      <c r="C1243" s="3" t="s">
        <v>508</v>
      </c>
      <c r="D1243" s="3" t="s">
        <v>566</v>
      </c>
      <c r="E1243" s="3" t="s">
        <v>1143</v>
      </c>
      <c r="F1243" s="3" t="s">
        <v>510</v>
      </c>
      <c r="G1243" s="3" t="s">
        <v>579</v>
      </c>
      <c r="H1243" s="3" t="s">
        <v>512</v>
      </c>
      <c r="I1243" s="3" t="s">
        <v>513</v>
      </c>
      <c r="J1243" s="3" t="s">
        <v>514</v>
      </c>
      <c r="K1243" s="3"/>
      <c r="M1243" s="3" t="s">
        <v>516</v>
      </c>
      <c r="N1243" s="3" t="s">
        <v>531</v>
      </c>
      <c r="O1243" s="3" t="s">
        <v>1150</v>
      </c>
      <c r="P1243" s="3">
        <v>8</v>
      </c>
      <c r="Q1243" s="3" t="s">
        <v>733</v>
      </c>
      <c r="R1243" s="3" t="s">
        <v>734</v>
      </c>
      <c r="S1243" s="3" t="s">
        <v>569</v>
      </c>
      <c r="T1243" s="3" t="s">
        <v>520</v>
      </c>
      <c r="U1243" s="3" t="s">
        <v>1125</v>
      </c>
      <c r="V1243" s="3" t="s">
        <v>1125</v>
      </c>
      <c r="W1243" s="3" t="s">
        <v>1125</v>
      </c>
      <c r="X1243" s="3" t="s">
        <v>1125</v>
      </c>
      <c r="Y1243" s="3" t="s">
        <v>1125</v>
      </c>
      <c r="AA1243" s="3">
        <v>1520</v>
      </c>
      <c r="AB1243" s="3">
        <v>760</v>
      </c>
      <c r="AC1243" s="3">
        <v>760</v>
      </c>
      <c r="AD1243" s="3" t="s">
        <v>593</v>
      </c>
      <c r="AE1243" s="3" t="s">
        <v>541</v>
      </c>
      <c r="AF1243" s="3" t="s">
        <v>523</v>
      </c>
      <c r="BV1243" s="3" t="s">
        <v>723</v>
      </c>
      <c r="DA1243" s="3" t="s">
        <v>723</v>
      </c>
      <c r="FG1243" s="3" t="s">
        <v>723</v>
      </c>
      <c r="FI1243" s="3" t="s">
        <v>729</v>
      </c>
      <c r="IL1243" s="3" t="s">
        <v>723</v>
      </c>
      <c r="JD1243" s="3">
        <v>9</v>
      </c>
      <c r="JE1243" s="3">
        <v>1</v>
      </c>
      <c r="JF1243" s="3">
        <v>4</v>
      </c>
      <c r="JG1243" s="3">
        <v>4</v>
      </c>
      <c r="JH1243" s="3" t="s">
        <v>766</v>
      </c>
      <c r="KX1243" s="3" t="s">
        <v>725</v>
      </c>
      <c r="MC1243" s="3" t="s">
        <v>725</v>
      </c>
      <c r="OI1243" s="3" t="s">
        <v>726</v>
      </c>
      <c r="OK1243" s="3" t="s">
        <v>725</v>
      </c>
      <c r="RN1243" s="3" t="s">
        <v>725</v>
      </c>
      <c r="SF1243" s="3">
        <v>8</v>
      </c>
      <c r="SG1243" s="3">
        <v>1</v>
      </c>
      <c r="SH1243" s="3">
        <v>0</v>
      </c>
      <c r="SI1243" s="3">
        <v>0</v>
      </c>
      <c r="SJ1243" s="3" t="s">
        <v>523</v>
      </c>
      <c r="SK1243" s="3" t="s">
        <v>917</v>
      </c>
      <c r="SL1243" s="3" t="s">
        <v>524</v>
      </c>
      <c r="SM1243" s="3" t="s">
        <v>1249</v>
      </c>
      <c r="SO1243" s="3" t="s">
        <v>554</v>
      </c>
      <c r="SP1243" s="3" t="s">
        <v>549</v>
      </c>
    </row>
    <row r="1244" spans="1:510" ht="12.75" x14ac:dyDescent="0.2">
      <c r="A1244" s="2">
        <v>43950.88103498843</v>
      </c>
      <c r="B1244" s="3" t="s">
        <v>507</v>
      </c>
      <c r="C1244" s="3" t="s">
        <v>508</v>
      </c>
      <c r="D1244" s="3" t="s">
        <v>509</v>
      </c>
      <c r="E1244" s="3" t="s">
        <v>1143</v>
      </c>
      <c r="F1244" s="3" t="s">
        <v>528</v>
      </c>
      <c r="G1244" s="3" t="s">
        <v>511</v>
      </c>
      <c r="H1244" s="3" t="s">
        <v>563</v>
      </c>
      <c r="I1244" s="3" t="s">
        <v>585</v>
      </c>
      <c r="J1244" s="3" t="s">
        <v>514</v>
      </c>
      <c r="K1244" s="3"/>
      <c r="M1244" s="3" t="s">
        <v>516</v>
      </c>
      <c r="N1244" s="3" t="s">
        <v>578</v>
      </c>
      <c r="O1244" s="3" t="s">
        <v>518</v>
      </c>
      <c r="P1244" s="3">
        <v>9</v>
      </c>
      <c r="Q1244" s="3">
        <v>4</v>
      </c>
      <c r="R1244" s="3" t="s">
        <v>1159</v>
      </c>
      <c r="S1244" s="3" t="s">
        <v>519</v>
      </c>
      <c r="T1244" s="3" t="s">
        <v>533</v>
      </c>
      <c r="U1244" s="3">
        <v>35</v>
      </c>
      <c r="V1244" s="3">
        <v>34</v>
      </c>
      <c r="W1244" s="3">
        <v>35</v>
      </c>
      <c r="X1244" s="3">
        <v>34</v>
      </c>
      <c r="Y1244" s="3">
        <v>35</v>
      </c>
      <c r="Z1244" s="3" t="s">
        <v>534</v>
      </c>
      <c r="AA1244" s="3">
        <v>1550</v>
      </c>
      <c r="AB1244" s="3">
        <v>780</v>
      </c>
      <c r="AC1244" s="3">
        <v>770</v>
      </c>
      <c r="AD1244" s="3" t="s">
        <v>521</v>
      </c>
      <c r="AE1244" s="3" t="s">
        <v>522</v>
      </c>
      <c r="AF1244" s="3" t="s">
        <v>523</v>
      </c>
      <c r="AV1244" s="3" t="s">
        <v>723</v>
      </c>
      <c r="BE1244" s="3" t="s">
        <v>723</v>
      </c>
      <c r="BR1244" s="3" t="s">
        <v>723</v>
      </c>
      <c r="CH1244" s="3" t="s">
        <v>723</v>
      </c>
      <c r="CI1244" s="3" t="s">
        <v>723</v>
      </c>
      <c r="CP1244" s="3" t="s">
        <v>723</v>
      </c>
      <c r="DT1244" s="3" t="s">
        <v>723</v>
      </c>
      <c r="HO1244" s="3" t="s">
        <v>729</v>
      </c>
      <c r="HT1244" s="3" t="s">
        <v>723</v>
      </c>
      <c r="JC1244" s="3" t="s">
        <v>723</v>
      </c>
      <c r="JD1244" s="3">
        <v>11</v>
      </c>
      <c r="JE1244" s="3">
        <v>3</v>
      </c>
      <c r="JF1244" s="3">
        <v>5</v>
      </c>
      <c r="JG1244" s="3">
        <v>3</v>
      </c>
      <c r="JH1244" s="3" t="s">
        <v>778</v>
      </c>
      <c r="JX1244" s="3" t="s">
        <v>727</v>
      </c>
      <c r="KG1244" s="3" t="s">
        <v>727</v>
      </c>
      <c r="KT1244" s="3" t="s">
        <v>726</v>
      </c>
      <c r="LJ1244" s="3" t="s">
        <v>725</v>
      </c>
      <c r="LK1244" s="3" t="s">
        <v>727</v>
      </c>
      <c r="LR1244" s="3" t="s">
        <v>727</v>
      </c>
      <c r="MV1244" s="3" t="s">
        <v>726</v>
      </c>
      <c r="PL1244" s="3" t="s">
        <v>727</v>
      </c>
      <c r="QQ1244" s="3" t="s">
        <v>725</v>
      </c>
      <c r="QV1244" s="3" t="s">
        <v>725</v>
      </c>
      <c r="SE1244" s="3" t="s">
        <v>726</v>
      </c>
      <c r="SF1244" s="3">
        <v>3</v>
      </c>
      <c r="SG1244" s="3">
        <v>3</v>
      </c>
      <c r="SH1244" s="3">
        <v>5</v>
      </c>
      <c r="SI1244" s="3">
        <v>1</v>
      </c>
      <c r="SJ1244" s="3" t="s">
        <v>524</v>
      </c>
      <c r="SK1244" s="3" t="s">
        <v>778</v>
      </c>
      <c r="SL1244" s="3" t="s">
        <v>524</v>
      </c>
      <c r="SM1244" s="3" t="s">
        <v>1254</v>
      </c>
      <c r="SN1244" s="3" t="s">
        <v>542</v>
      </c>
      <c r="SO1244" s="3" t="s">
        <v>526</v>
      </c>
      <c r="SP1244" s="3" t="s">
        <v>544</v>
      </c>
    </row>
    <row r="1245" spans="1:510" ht="12.75" x14ac:dyDescent="0.2">
      <c r="A1245" s="2">
        <v>43950.88192378472</v>
      </c>
      <c r="B1245" s="3" t="s">
        <v>507</v>
      </c>
      <c r="C1245" s="3" t="s">
        <v>508</v>
      </c>
      <c r="D1245" s="3" t="s">
        <v>566</v>
      </c>
      <c r="E1245" s="3" t="s">
        <v>1143</v>
      </c>
      <c r="F1245" s="3" t="s">
        <v>528</v>
      </c>
      <c r="G1245" s="3" t="s">
        <v>511</v>
      </c>
      <c r="H1245" s="3" t="s">
        <v>583</v>
      </c>
      <c r="I1245" s="3" t="s">
        <v>645</v>
      </c>
      <c r="J1245" s="3" t="s">
        <v>514</v>
      </c>
      <c r="K1245" s="3"/>
      <c r="M1245" s="3" t="s">
        <v>516</v>
      </c>
      <c r="N1245" s="3" t="s">
        <v>578</v>
      </c>
      <c r="O1245" s="3" t="s">
        <v>518</v>
      </c>
      <c r="P1245" s="3">
        <v>8</v>
      </c>
      <c r="Q1245" s="3" t="s">
        <v>733</v>
      </c>
      <c r="R1245" s="3" t="s">
        <v>1125</v>
      </c>
      <c r="S1245" s="3" t="s">
        <v>519</v>
      </c>
      <c r="T1245" s="3" t="s">
        <v>533</v>
      </c>
      <c r="U1245" s="3">
        <v>35</v>
      </c>
      <c r="V1245" s="3">
        <v>35</v>
      </c>
      <c r="W1245" s="3">
        <v>35</v>
      </c>
      <c r="X1245" s="3">
        <v>36</v>
      </c>
      <c r="Y1245" s="3">
        <v>34</v>
      </c>
      <c r="Z1245" s="3" t="s">
        <v>553</v>
      </c>
      <c r="AA1245" s="6" t="s">
        <v>1125</v>
      </c>
      <c r="DG1245" s="3" t="s">
        <v>723</v>
      </c>
      <c r="HO1245" s="3" t="s">
        <v>729</v>
      </c>
      <c r="JD1245" s="3">
        <v>3</v>
      </c>
      <c r="JE1245" s="3">
        <v>2</v>
      </c>
      <c r="JF1245" s="3" t="s">
        <v>730</v>
      </c>
      <c r="JG1245" s="3">
        <v>1</v>
      </c>
      <c r="JH1245" s="3" t="s">
        <v>778</v>
      </c>
      <c r="QQ1245" s="3" t="s">
        <v>725</v>
      </c>
      <c r="SF1245" s="3">
        <v>1</v>
      </c>
      <c r="SG1245" s="3">
        <v>0</v>
      </c>
      <c r="SH1245" s="3">
        <v>0</v>
      </c>
      <c r="SI1245" s="3">
        <v>1</v>
      </c>
      <c r="SJ1245" s="3" t="s">
        <v>524</v>
      </c>
      <c r="SK1245" s="3" t="s">
        <v>778</v>
      </c>
      <c r="SL1245" s="3" t="s">
        <v>524</v>
      </c>
      <c r="SM1245" s="3" t="s">
        <v>1251</v>
      </c>
      <c r="SN1245" s="3" t="s">
        <v>542</v>
      </c>
      <c r="SO1245" s="3" t="s">
        <v>543</v>
      </c>
      <c r="SP1245" s="3" t="s">
        <v>544</v>
      </c>
    </row>
    <row r="1246" spans="1:510" ht="12.75" x14ac:dyDescent="0.2">
      <c r="A1246" s="2">
        <v>43950.882407002311</v>
      </c>
      <c r="B1246" s="3" t="s">
        <v>507</v>
      </c>
      <c r="C1246" s="3" t="s">
        <v>508</v>
      </c>
      <c r="D1246" s="3" t="s">
        <v>509</v>
      </c>
      <c r="E1246" s="3" t="s">
        <v>1143</v>
      </c>
      <c r="F1246" s="3" t="s">
        <v>510</v>
      </c>
      <c r="G1246" s="3" t="s">
        <v>511</v>
      </c>
      <c r="H1246" s="3" t="s">
        <v>1125</v>
      </c>
      <c r="I1246" s="3" t="s">
        <v>556</v>
      </c>
      <c r="J1246" s="3" t="s">
        <v>514</v>
      </c>
      <c r="K1246" s="3"/>
      <c r="M1246" s="3" t="s">
        <v>516</v>
      </c>
      <c r="N1246" s="3" t="s">
        <v>517</v>
      </c>
      <c r="O1246" s="3" t="s">
        <v>518</v>
      </c>
      <c r="P1246" s="3">
        <v>10</v>
      </c>
      <c r="Q1246" s="3" t="s">
        <v>1156</v>
      </c>
      <c r="R1246" s="3" t="s">
        <v>1125</v>
      </c>
      <c r="S1246" s="3" t="s">
        <v>519</v>
      </c>
      <c r="T1246" s="3" t="s">
        <v>520</v>
      </c>
      <c r="U1246" s="3" t="s">
        <v>1125</v>
      </c>
      <c r="V1246" s="3" t="s">
        <v>1125</v>
      </c>
      <c r="W1246" s="3" t="s">
        <v>1125</v>
      </c>
      <c r="X1246" s="3" t="s">
        <v>1125</v>
      </c>
      <c r="Y1246" s="3" t="s">
        <v>1125</v>
      </c>
      <c r="AA1246" s="3">
        <v>1550</v>
      </c>
      <c r="AB1246" s="3">
        <v>770</v>
      </c>
      <c r="AC1246" s="3">
        <v>780</v>
      </c>
      <c r="AD1246" s="3" t="s">
        <v>547</v>
      </c>
      <c r="AE1246" s="3" t="s">
        <v>587</v>
      </c>
      <c r="AF1246" s="3" t="s">
        <v>523</v>
      </c>
      <c r="AO1246" s="3" t="s">
        <v>723</v>
      </c>
      <c r="AQ1246" s="3" t="s">
        <v>729</v>
      </c>
      <c r="BD1246" s="3" t="s">
        <v>723</v>
      </c>
      <c r="CF1246" s="3" t="s">
        <v>723</v>
      </c>
      <c r="DQ1246" s="3" t="s">
        <v>723</v>
      </c>
      <c r="DS1246" s="3" t="s">
        <v>723</v>
      </c>
      <c r="DU1246" s="3" t="s">
        <v>723</v>
      </c>
      <c r="FF1246" s="3" t="s">
        <v>839</v>
      </c>
      <c r="HL1246" s="3" t="s">
        <v>723</v>
      </c>
      <c r="IJ1246" s="3" t="s">
        <v>723</v>
      </c>
      <c r="IO1246" s="3" t="s">
        <v>723</v>
      </c>
      <c r="IR1246" s="3" t="s">
        <v>723</v>
      </c>
      <c r="JD1246" s="3">
        <v>16</v>
      </c>
      <c r="JE1246" s="3">
        <v>8</v>
      </c>
      <c r="JF1246" s="3">
        <v>4</v>
      </c>
      <c r="JG1246" s="3">
        <v>4</v>
      </c>
      <c r="JH1246" s="3" t="s">
        <v>862</v>
      </c>
      <c r="JQ1246" s="3" t="s">
        <v>725</v>
      </c>
      <c r="JS1246" s="3" t="s">
        <v>726</v>
      </c>
      <c r="LH1246" s="3" t="s">
        <v>725</v>
      </c>
      <c r="MS1246" s="3" t="s">
        <v>727</v>
      </c>
      <c r="MU1246" s="3" t="s">
        <v>726</v>
      </c>
      <c r="MW1246" s="3" t="s">
        <v>726</v>
      </c>
      <c r="OH1246" s="3" t="s">
        <v>801</v>
      </c>
      <c r="QN1246" s="3" t="s">
        <v>726</v>
      </c>
      <c r="RL1246" s="3" t="s">
        <v>726</v>
      </c>
      <c r="RQ1246" s="3" t="s">
        <v>726</v>
      </c>
      <c r="RT1246" s="3" t="s">
        <v>726</v>
      </c>
      <c r="SF1246" s="3">
        <v>6</v>
      </c>
      <c r="SG1246" s="3">
        <v>8</v>
      </c>
      <c r="SH1246" s="3">
        <v>2</v>
      </c>
      <c r="SI1246" s="3">
        <v>0</v>
      </c>
      <c r="SJ1246" s="3" t="s">
        <v>523</v>
      </c>
      <c r="SK1246" s="3" t="s">
        <v>918</v>
      </c>
      <c r="SL1246" s="3" t="s">
        <v>524</v>
      </c>
      <c r="SM1246" s="3" t="s">
        <v>1250</v>
      </c>
      <c r="SN1246" s="4">
        <v>0</v>
      </c>
      <c r="SO1246" s="3" t="s">
        <v>526</v>
      </c>
      <c r="SP1246" s="3" t="s">
        <v>561</v>
      </c>
    </row>
    <row r="1247" spans="1:510" ht="12.75" x14ac:dyDescent="0.2">
      <c r="A1247" s="2">
        <v>43950.884864259264</v>
      </c>
      <c r="B1247" s="3" t="s">
        <v>507</v>
      </c>
      <c r="C1247" s="3" t="s">
        <v>508</v>
      </c>
      <c r="D1247" s="3" t="s">
        <v>1131</v>
      </c>
      <c r="E1247" s="3" t="s">
        <v>1143</v>
      </c>
      <c r="F1247" s="3" t="s">
        <v>528</v>
      </c>
      <c r="G1247" s="3" t="s">
        <v>511</v>
      </c>
      <c r="H1247" s="3" t="s">
        <v>563</v>
      </c>
      <c r="I1247" s="3" t="s">
        <v>529</v>
      </c>
      <c r="J1247" s="3" t="s">
        <v>557</v>
      </c>
      <c r="K1247" s="3" t="s">
        <v>628</v>
      </c>
      <c r="L1247" s="3" t="s">
        <v>692</v>
      </c>
      <c r="M1247" s="3" t="s">
        <v>1125</v>
      </c>
      <c r="N1247" s="3" t="s">
        <v>578</v>
      </c>
      <c r="O1247" s="3" t="s">
        <v>580</v>
      </c>
      <c r="P1247" s="3">
        <v>7</v>
      </c>
      <c r="Q1247" s="3">
        <v>4</v>
      </c>
      <c r="R1247" s="3" t="s">
        <v>734</v>
      </c>
      <c r="S1247" s="3" t="s">
        <v>591</v>
      </c>
      <c r="T1247" s="3" t="s">
        <v>533</v>
      </c>
      <c r="U1247" s="3">
        <v>34</v>
      </c>
      <c r="V1247" s="3">
        <v>35</v>
      </c>
      <c r="W1247" s="3">
        <v>30</v>
      </c>
      <c r="X1247" s="3">
        <v>36</v>
      </c>
      <c r="Y1247" s="3">
        <v>35</v>
      </c>
      <c r="Z1247" s="3" t="s">
        <v>553</v>
      </c>
      <c r="AA1247" s="6" t="s">
        <v>1125</v>
      </c>
      <c r="JD1247" s="3">
        <v>20</v>
      </c>
      <c r="JE1247" s="3">
        <v>18</v>
      </c>
      <c r="JF1247" s="3">
        <v>2</v>
      </c>
      <c r="JG1247" s="3" t="s">
        <v>730</v>
      </c>
      <c r="JH1247" s="3" t="s">
        <v>736</v>
      </c>
      <c r="PC1247" s="3" t="s">
        <v>725</v>
      </c>
      <c r="SF1247" s="3">
        <v>7</v>
      </c>
      <c r="SG1247" s="3">
        <v>7</v>
      </c>
      <c r="SH1247" s="3">
        <v>2</v>
      </c>
      <c r="SI1247" s="3">
        <v>5</v>
      </c>
      <c r="SJ1247" s="3" t="s">
        <v>524</v>
      </c>
      <c r="SK1247" s="3" t="s">
        <v>736</v>
      </c>
      <c r="SL1247" s="3" t="s">
        <v>523</v>
      </c>
      <c r="SM1247" s="3" t="s">
        <v>1254</v>
      </c>
      <c r="SN1247" s="3" t="s">
        <v>542</v>
      </c>
      <c r="SO1247" s="3" t="s">
        <v>526</v>
      </c>
      <c r="SP1247" s="3" t="s">
        <v>544</v>
      </c>
    </row>
    <row r="1248" spans="1:510" ht="12.75" x14ac:dyDescent="0.2">
      <c r="A1248" s="2">
        <v>43950.887222777776</v>
      </c>
      <c r="B1248" s="3" t="s">
        <v>507</v>
      </c>
      <c r="C1248" s="3" t="s">
        <v>508</v>
      </c>
      <c r="D1248" s="3" t="s">
        <v>509</v>
      </c>
      <c r="E1248" s="3" t="s">
        <v>1143</v>
      </c>
      <c r="F1248" s="3" t="s">
        <v>510</v>
      </c>
      <c r="G1248" s="3" t="s">
        <v>511</v>
      </c>
      <c r="H1248" s="3" t="s">
        <v>512</v>
      </c>
      <c r="I1248" s="3" t="s">
        <v>529</v>
      </c>
      <c r="J1248" s="3" t="s">
        <v>514</v>
      </c>
      <c r="K1248" s="3"/>
      <c r="M1248" s="3" t="s">
        <v>516</v>
      </c>
      <c r="N1248" s="3" t="s">
        <v>517</v>
      </c>
      <c r="O1248" s="3" t="s">
        <v>518</v>
      </c>
      <c r="P1248" s="3">
        <v>10</v>
      </c>
      <c r="Q1248" s="3" t="s">
        <v>747</v>
      </c>
      <c r="R1248" s="3" t="s">
        <v>1161</v>
      </c>
      <c r="S1248" s="3" t="s">
        <v>519</v>
      </c>
      <c r="T1248" s="3" t="s">
        <v>520</v>
      </c>
      <c r="U1248" s="3" t="s">
        <v>1125</v>
      </c>
      <c r="V1248" s="3" t="s">
        <v>1125</v>
      </c>
      <c r="W1248" s="3" t="s">
        <v>1125</v>
      </c>
      <c r="X1248" s="3" t="s">
        <v>1125</v>
      </c>
      <c r="Y1248" s="3" t="s">
        <v>1125</v>
      </c>
      <c r="AA1248" s="3">
        <v>1400</v>
      </c>
      <c r="AB1248" s="3">
        <v>600</v>
      </c>
      <c r="AC1248" s="3">
        <v>800</v>
      </c>
      <c r="AD1248" s="3" t="s">
        <v>540</v>
      </c>
      <c r="AE1248" s="3" t="s">
        <v>541</v>
      </c>
      <c r="AF1248" s="3" t="s">
        <v>523</v>
      </c>
      <c r="BA1248" s="3" t="s">
        <v>723</v>
      </c>
      <c r="BB1248" s="3" t="s">
        <v>723</v>
      </c>
      <c r="ER1248" s="3" t="s">
        <v>723</v>
      </c>
      <c r="GB1248" s="3" t="s">
        <v>723</v>
      </c>
      <c r="GC1248" s="3" t="s">
        <v>723</v>
      </c>
      <c r="GD1248" s="3" t="s">
        <v>723</v>
      </c>
      <c r="GG1248" s="3" t="s">
        <v>723</v>
      </c>
      <c r="GI1248" s="3" t="s">
        <v>723</v>
      </c>
      <c r="JD1248" s="3">
        <v>9</v>
      </c>
      <c r="JE1248" s="3">
        <v>5</v>
      </c>
      <c r="JF1248" s="3">
        <v>3</v>
      </c>
      <c r="JG1248" s="3">
        <v>2</v>
      </c>
      <c r="JH1248" s="3" t="s">
        <v>797</v>
      </c>
      <c r="KC1248" s="3" t="s">
        <v>726</v>
      </c>
      <c r="KD1248" s="3" t="s">
        <v>725</v>
      </c>
      <c r="NT1248" s="3" t="s">
        <v>725</v>
      </c>
      <c r="PD1248" s="3" t="s">
        <v>726</v>
      </c>
      <c r="PE1248" s="3" t="s">
        <v>726</v>
      </c>
      <c r="PF1248" s="3" t="s">
        <v>726</v>
      </c>
      <c r="PI1248" s="3" t="s">
        <v>727</v>
      </c>
      <c r="PK1248" s="3" t="s">
        <v>727</v>
      </c>
      <c r="SF1248" s="3">
        <v>3</v>
      </c>
      <c r="SG1248" s="3">
        <v>4</v>
      </c>
      <c r="SH1248" s="3">
        <v>2</v>
      </c>
      <c r="SI1248" s="3">
        <v>0</v>
      </c>
      <c r="SJ1248" s="3" t="s">
        <v>523</v>
      </c>
      <c r="SK1248" s="3" t="s">
        <v>749</v>
      </c>
      <c r="SL1248" s="3" t="s">
        <v>524</v>
      </c>
      <c r="SM1248" s="3" t="s">
        <v>1254</v>
      </c>
      <c r="SN1248" s="3" t="s">
        <v>542</v>
      </c>
      <c r="SO1248" s="3" t="s">
        <v>554</v>
      </c>
      <c r="SP1248" s="3" t="s">
        <v>544</v>
      </c>
    </row>
    <row r="1249" spans="1:510" ht="12.75" x14ac:dyDescent="0.2">
      <c r="A1249" s="2">
        <v>43950.889682731482</v>
      </c>
      <c r="B1249" s="3" t="s">
        <v>507</v>
      </c>
      <c r="C1249" s="3" t="s">
        <v>508</v>
      </c>
      <c r="D1249" s="3" t="s">
        <v>566</v>
      </c>
      <c r="E1249" s="3" t="s">
        <v>1127</v>
      </c>
      <c r="F1249" s="3" t="s">
        <v>528</v>
      </c>
      <c r="G1249" s="3" t="s">
        <v>511</v>
      </c>
      <c r="H1249" s="3" t="s">
        <v>555</v>
      </c>
      <c r="I1249" s="3" t="s">
        <v>1125</v>
      </c>
      <c r="J1249" s="3" t="s">
        <v>514</v>
      </c>
      <c r="K1249" s="3"/>
      <c r="M1249" s="3" t="s">
        <v>572</v>
      </c>
      <c r="N1249" s="3" t="s">
        <v>539</v>
      </c>
      <c r="O1249" s="3" t="s">
        <v>518</v>
      </c>
      <c r="P1249" s="3">
        <v>7</v>
      </c>
      <c r="Q1249" s="3" t="s">
        <v>733</v>
      </c>
      <c r="R1249" s="3" t="s">
        <v>1159</v>
      </c>
      <c r="S1249" s="3" t="s">
        <v>569</v>
      </c>
      <c r="T1249" s="3" t="s">
        <v>533</v>
      </c>
      <c r="U1249" s="3">
        <v>35</v>
      </c>
      <c r="V1249" s="3">
        <v>34</v>
      </c>
      <c r="W1249" s="3">
        <v>34</v>
      </c>
      <c r="X1249" s="3">
        <v>36</v>
      </c>
      <c r="Y1249" s="3">
        <v>36</v>
      </c>
      <c r="Z1249" s="3" t="s">
        <v>553</v>
      </c>
      <c r="AA1249" s="6" t="s">
        <v>1125</v>
      </c>
      <c r="AR1249" s="3" t="s">
        <v>723</v>
      </c>
      <c r="DG1249" s="3" t="s">
        <v>723</v>
      </c>
      <c r="FD1249" s="3" t="s">
        <v>729</v>
      </c>
      <c r="GP1249" s="3" t="s">
        <v>723</v>
      </c>
      <c r="GZ1249" s="3" t="s">
        <v>723</v>
      </c>
      <c r="JD1249" s="3">
        <v>6</v>
      </c>
      <c r="JE1249" s="3">
        <v>2</v>
      </c>
      <c r="JF1249" s="3">
        <v>1</v>
      </c>
      <c r="JG1249" s="3">
        <v>3</v>
      </c>
      <c r="JH1249" s="3" t="s">
        <v>735</v>
      </c>
      <c r="JT1249" s="3" t="s">
        <v>725</v>
      </c>
      <c r="MI1249" s="3" t="s">
        <v>726</v>
      </c>
      <c r="OF1249" s="3" t="s">
        <v>725</v>
      </c>
      <c r="PR1249" s="3" t="s">
        <v>725</v>
      </c>
      <c r="QB1249" s="3" t="s">
        <v>725</v>
      </c>
      <c r="SF1249" s="3">
        <v>5</v>
      </c>
      <c r="SG1249" s="3">
        <v>1</v>
      </c>
      <c r="SH1249" s="3">
        <v>0</v>
      </c>
      <c r="SI1249" s="3">
        <v>1</v>
      </c>
      <c r="SJ1249" s="3" t="s">
        <v>524</v>
      </c>
      <c r="SK1249" s="3" t="s">
        <v>735</v>
      </c>
      <c r="SL1249" s="3" t="s">
        <v>524</v>
      </c>
      <c r="SM1249" s="3" t="s">
        <v>1252</v>
      </c>
      <c r="SN1249" s="4">
        <v>0</v>
      </c>
      <c r="SO1249" s="3" t="s">
        <v>554</v>
      </c>
      <c r="SP1249" s="3" t="s">
        <v>527</v>
      </c>
    </row>
    <row r="1250" spans="1:510" ht="12.75" x14ac:dyDescent="0.2">
      <c r="A1250" s="2">
        <v>43950.901033101851</v>
      </c>
      <c r="B1250" s="3" t="s">
        <v>507</v>
      </c>
      <c r="C1250" s="3" t="s">
        <v>753</v>
      </c>
      <c r="D1250" s="3" t="s">
        <v>566</v>
      </c>
      <c r="E1250" s="3" t="s">
        <v>1143</v>
      </c>
      <c r="F1250" s="3" t="s">
        <v>528</v>
      </c>
      <c r="G1250" s="3" t="s">
        <v>511</v>
      </c>
      <c r="H1250" s="3" t="s">
        <v>583</v>
      </c>
      <c r="I1250" s="3" t="s">
        <v>513</v>
      </c>
      <c r="J1250" s="3" t="s">
        <v>557</v>
      </c>
      <c r="K1250" s="3" t="s">
        <v>628</v>
      </c>
      <c r="L1250" s="3" t="s">
        <v>889</v>
      </c>
      <c r="M1250" s="3" t="s">
        <v>1125</v>
      </c>
      <c r="N1250" s="3" t="s">
        <v>517</v>
      </c>
      <c r="O1250" s="3" t="s">
        <v>580</v>
      </c>
      <c r="P1250" s="3">
        <v>7</v>
      </c>
      <c r="Q1250" s="3" t="s">
        <v>733</v>
      </c>
      <c r="R1250" s="3" t="s">
        <v>1125</v>
      </c>
      <c r="S1250" s="3" t="s">
        <v>519</v>
      </c>
      <c r="T1250" s="3" t="s">
        <v>520</v>
      </c>
      <c r="U1250" s="3" t="s">
        <v>1125</v>
      </c>
      <c r="V1250" s="3" t="s">
        <v>1125</v>
      </c>
      <c r="W1250" s="3" t="s">
        <v>1125</v>
      </c>
      <c r="X1250" s="3" t="s">
        <v>1125</v>
      </c>
      <c r="Y1250" s="3" t="s">
        <v>1125</v>
      </c>
      <c r="AA1250" s="3">
        <v>1540</v>
      </c>
      <c r="AB1250" s="3">
        <v>770</v>
      </c>
      <c r="AC1250" s="3">
        <v>770</v>
      </c>
      <c r="AD1250" s="3" t="s">
        <v>576</v>
      </c>
      <c r="AE1250" s="3" t="s">
        <v>548</v>
      </c>
      <c r="AF1250" s="3" t="s">
        <v>523</v>
      </c>
      <c r="AV1250" s="3" t="s">
        <v>723</v>
      </c>
      <c r="BS1250" s="3" t="s">
        <v>723</v>
      </c>
      <c r="BT1250" s="3" t="s">
        <v>723</v>
      </c>
      <c r="BW1250" s="3" t="s">
        <v>723</v>
      </c>
      <c r="DH1250" s="3" t="s">
        <v>723</v>
      </c>
      <c r="DK1250" s="3" t="s">
        <v>723</v>
      </c>
      <c r="DT1250" s="3" t="s">
        <v>723</v>
      </c>
      <c r="FD1250" s="3" t="s">
        <v>723</v>
      </c>
      <c r="HB1250" s="3" t="s">
        <v>723</v>
      </c>
      <c r="HY1250" s="3" t="s">
        <v>723</v>
      </c>
      <c r="IJ1250" s="3" t="s">
        <v>723</v>
      </c>
      <c r="JC1250" s="3" t="s">
        <v>723</v>
      </c>
      <c r="JD1250" s="3">
        <v>15</v>
      </c>
      <c r="JE1250" s="3">
        <v>11</v>
      </c>
      <c r="JF1250" s="3">
        <v>1</v>
      </c>
      <c r="JG1250" s="3">
        <v>3</v>
      </c>
      <c r="JH1250" s="3" t="s">
        <v>735</v>
      </c>
      <c r="JX1250" s="3" t="s">
        <v>726</v>
      </c>
      <c r="KU1250" s="3" t="s">
        <v>727</v>
      </c>
      <c r="KV1250" s="3" t="s">
        <v>725</v>
      </c>
      <c r="KY1250" s="3" t="s">
        <v>725</v>
      </c>
      <c r="MJ1250" s="3" t="s">
        <v>725</v>
      </c>
      <c r="MM1250" s="3" t="s">
        <v>725</v>
      </c>
      <c r="MV1250" s="3" t="s">
        <v>725</v>
      </c>
      <c r="OF1250" s="3" t="s">
        <v>725</v>
      </c>
      <c r="QD1250" s="3" t="s">
        <v>725</v>
      </c>
      <c r="RA1250" s="3" t="s">
        <v>725</v>
      </c>
      <c r="RL1250" s="3" t="s">
        <v>727</v>
      </c>
      <c r="SE1250" s="3" t="s">
        <v>727</v>
      </c>
      <c r="SF1250" s="3">
        <v>11</v>
      </c>
      <c r="SG1250" s="3">
        <v>1</v>
      </c>
      <c r="SH1250" s="3">
        <v>3</v>
      </c>
      <c r="SI1250" s="3">
        <v>7</v>
      </c>
      <c r="SJ1250" s="3" t="s">
        <v>524</v>
      </c>
      <c r="SK1250" s="3" t="s">
        <v>735</v>
      </c>
      <c r="SL1250" s="3" t="s">
        <v>523</v>
      </c>
      <c r="SM1250" s="3" t="s">
        <v>1254</v>
      </c>
      <c r="SN1250" s="3" t="s">
        <v>542</v>
      </c>
      <c r="SO1250" s="3" t="s">
        <v>554</v>
      </c>
      <c r="SP1250" s="3" t="s">
        <v>544</v>
      </c>
    </row>
    <row r="1251" spans="1:510" ht="12.75" x14ac:dyDescent="0.2">
      <c r="A1251" s="2">
        <v>43950.903402592594</v>
      </c>
      <c r="B1251" s="3" t="s">
        <v>507</v>
      </c>
      <c r="C1251" s="3" t="s">
        <v>508</v>
      </c>
      <c r="D1251" s="3" t="s">
        <v>566</v>
      </c>
      <c r="E1251" s="3" t="s">
        <v>1143</v>
      </c>
      <c r="F1251" s="3" t="s">
        <v>510</v>
      </c>
      <c r="G1251" s="3" t="s">
        <v>579</v>
      </c>
      <c r="H1251" s="3" t="s">
        <v>1125</v>
      </c>
      <c r="I1251" s="3" t="s">
        <v>513</v>
      </c>
      <c r="J1251" s="3" t="s">
        <v>514</v>
      </c>
      <c r="K1251" s="3"/>
      <c r="M1251" s="3" t="s">
        <v>572</v>
      </c>
      <c r="N1251" s="3" t="s">
        <v>531</v>
      </c>
      <c r="O1251" s="3" t="s">
        <v>580</v>
      </c>
      <c r="P1251" s="3">
        <v>8</v>
      </c>
      <c r="Q1251" s="3" t="s">
        <v>733</v>
      </c>
      <c r="R1251" s="3" t="s">
        <v>1160</v>
      </c>
      <c r="S1251" s="3" t="s">
        <v>569</v>
      </c>
      <c r="T1251" s="3" t="s">
        <v>533</v>
      </c>
      <c r="U1251" s="3">
        <v>35</v>
      </c>
      <c r="V1251" s="3">
        <v>36</v>
      </c>
      <c r="W1251" s="3">
        <v>32</v>
      </c>
      <c r="X1251" s="3">
        <v>36</v>
      </c>
      <c r="Y1251" s="3">
        <v>36</v>
      </c>
      <c r="Z1251" s="3" t="s">
        <v>553</v>
      </c>
      <c r="AA1251" s="6" t="s">
        <v>1125</v>
      </c>
      <c r="AR1251" s="3" t="s">
        <v>723</v>
      </c>
      <c r="AV1251" s="3" t="s">
        <v>729</v>
      </c>
      <c r="DQ1251" s="3" t="s">
        <v>723</v>
      </c>
      <c r="EC1251" s="3" t="s">
        <v>723</v>
      </c>
      <c r="ED1251" s="3" t="s">
        <v>723</v>
      </c>
      <c r="IH1251" s="3" t="s">
        <v>723</v>
      </c>
      <c r="IR1251" s="3" t="s">
        <v>723</v>
      </c>
      <c r="JD1251" s="3">
        <v>8</v>
      </c>
      <c r="JE1251" s="3">
        <v>6</v>
      </c>
      <c r="JF1251" s="3">
        <v>1</v>
      </c>
      <c r="JG1251" s="3">
        <v>1</v>
      </c>
      <c r="JH1251" s="3" t="s">
        <v>760</v>
      </c>
      <c r="JT1251" s="3" t="s">
        <v>725</v>
      </c>
      <c r="JX1251" s="3" t="s">
        <v>726</v>
      </c>
      <c r="MS1251" s="3" t="s">
        <v>725</v>
      </c>
      <c r="NE1251" s="3" t="s">
        <v>727</v>
      </c>
      <c r="NF1251" s="3" t="s">
        <v>726</v>
      </c>
      <c r="RA1251" s="3" t="s">
        <v>725</v>
      </c>
      <c r="RJ1251" s="3" t="s">
        <v>725</v>
      </c>
      <c r="SF1251" s="3">
        <v>5</v>
      </c>
      <c r="SG1251" s="3">
        <v>2</v>
      </c>
      <c r="SH1251" s="3">
        <v>2</v>
      </c>
      <c r="SI1251" s="3">
        <v>3</v>
      </c>
      <c r="SJ1251" s="3" t="s">
        <v>523</v>
      </c>
      <c r="SK1251" s="3" t="s">
        <v>779</v>
      </c>
      <c r="SL1251" s="3" t="s">
        <v>524</v>
      </c>
      <c r="SM1251" s="3" t="s">
        <v>1254</v>
      </c>
      <c r="SN1251" s="3" t="s">
        <v>542</v>
      </c>
      <c r="SO1251" s="3" t="s">
        <v>543</v>
      </c>
      <c r="SP1251" s="3" t="s">
        <v>544</v>
      </c>
    </row>
    <row r="1252" spans="1:510" ht="12.75" x14ac:dyDescent="0.2">
      <c r="A1252" s="2">
        <v>43950.903573460644</v>
      </c>
      <c r="B1252" s="3" t="s">
        <v>507</v>
      </c>
      <c r="C1252" s="3" t="s">
        <v>508</v>
      </c>
      <c r="D1252" s="3" t="s">
        <v>1128</v>
      </c>
      <c r="E1252" s="3" t="s">
        <v>1127</v>
      </c>
      <c r="F1252" s="3" t="s">
        <v>528</v>
      </c>
      <c r="G1252" s="3" t="s">
        <v>579</v>
      </c>
      <c r="H1252" s="3" t="s">
        <v>555</v>
      </c>
      <c r="I1252" s="3" t="s">
        <v>529</v>
      </c>
      <c r="J1252" s="3" t="s">
        <v>514</v>
      </c>
      <c r="K1252" s="3"/>
      <c r="M1252" s="3" t="s">
        <v>516</v>
      </c>
      <c r="N1252" s="3" t="s">
        <v>517</v>
      </c>
      <c r="O1252" s="3" t="s">
        <v>518</v>
      </c>
      <c r="P1252" s="3">
        <v>7</v>
      </c>
      <c r="Q1252" s="3" t="s">
        <v>733</v>
      </c>
      <c r="R1252" s="3" t="s">
        <v>734</v>
      </c>
      <c r="S1252" s="3" t="s">
        <v>519</v>
      </c>
      <c r="T1252" s="3" t="s">
        <v>520</v>
      </c>
      <c r="U1252" s="3" t="s">
        <v>1125</v>
      </c>
      <c r="V1252" s="3" t="s">
        <v>1125</v>
      </c>
      <c r="W1252" s="3" t="s">
        <v>1125</v>
      </c>
      <c r="X1252" s="3" t="s">
        <v>1125</v>
      </c>
      <c r="Y1252" s="3" t="s">
        <v>1125</v>
      </c>
      <c r="AA1252" s="3">
        <v>1510</v>
      </c>
      <c r="AB1252" s="3">
        <v>770</v>
      </c>
      <c r="AC1252" s="3">
        <v>740</v>
      </c>
      <c r="AD1252" s="3" t="s">
        <v>560</v>
      </c>
      <c r="AE1252" s="3" t="s">
        <v>548</v>
      </c>
      <c r="AF1252" s="3" t="s">
        <v>523</v>
      </c>
      <c r="AV1252" s="3" t="s">
        <v>729</v>
      </c>
      <c r="GA1252" s="3" t="s">
        <v>723</v>
      </c>
      <c r="GB1252" s="3" t="s">
        <v>723</v>
      </c>
      <c r="GC1252" s="3" t="s">
        <v>723</v>
      </c>
      <c r="GD1252" s="3" t="s">
        <v>723</v>
      </c>
      <c r="GG1252" s="3" t="s">
        <v>723</v>
      </c>
      <c r="GH1252" s="3" t="s">
        <v>723</v>
      </c>
      <c r="GI1252" s="3" t="s">
        <v>723</v>
      </c>
      <c r="JD1252" s="3">
        <v>8</v>
      </c>
      <c r="JE1252" s="3">
        <v>3</v>
      </c>
      <c r="JF1252" s="3">
        <v>3</v>
      </c>
      <c r="JG1252" s="3">
        <v>2</v>
      </c>
      <c r="JH1252" s="3" t="s">
        <v>760</v>
      </c>
      <c r="JX1252" s="3" t="s">
        <v>725</v>
      </c>
      <c r="SF1252" s="3">
        <v>1</v>
      </c>
      <c r="SG1252" s="3">
        <v>0</v>
      </c>
      <c r="SH1252" s="3">
        <v>0</v>
      </c>
      <c r="SI1252" s="3">
        <v>1</v>
      </c>
      <c r="SJ1252" s="3" t="s">
        <v>524</v>
      </c>
      <c r="SK1252" s="3" t="s">
        <v>760</v>
      </c>
      <c r="SL1252" s="3" t="s">
        <v>524</v>
      </c>
      <c r="SM1252" s="3" t="s">
        <v>1249</v>
      </c>
      <c r="SN1252" s="3" t="s">
        <v>594</v>
      </c>
      <c r="SO1252" s="3" t="s">
        <v>554</v>
      </c>
      <c r="SP1252" s="3" t="s">
        <v>544</v>
      </c>
    </row>
    <row r="1253" spans="1:510" ht="12.75" x14ac:dyDescent="0.2">
      <c r="A1253" s="2">
        <v>43950.904460509264</v>
      </c>
      <c r="B1253" s="3" t="s">
        <v>507</v>
      </c>
      <c r="C1253" s="3" t="s">
        <v>508</v>
      </c>
      <c r="D1253" s="3" t="s">
        <v>562</v>
      </c>
      <c r="E1253" s="3" t="s">
        <v>1143</v>
      </c>
      <c r="F1253" s="3" t="s">
        <v>510</v>
      </c>
      <c r="G1253" s="3" t="s">
        <v>579</v>
      </c>
      <c r="H1253" s="3" t="s">
        <v>563</v>
      </c>
      <c r="I1253" s="3" t="s">
        <v>513</v>
      </c>
      <c r="J1253" s="3" t="s">
        <v>514</v>
      </c>
      <c r="K1253" s="3"/>
      <c r="M1253" s="3" t="s">
        <v>572</v>
      </c>
      <c r="N1253" s="3" t="s">
        <v>531</v>
      </c>
      <c r="O1253" s="3" t="s">
        <v>518</v>
      </c>
      <c r="P1253" s="3">
        <v>6</v>
      </c>
      <c r="Q1253" s="3" t="s">
        <v>733</v>
      </c>
      <c r="R1253" s="3" t="s">
        <v>745</v>
      </c>
      <c r="S1253" s="3" t="s">
        <v>519</v>
      </c>
      <c r="T1253" s="3" t="s">
        <v>533</v>
      </c>
      <c r="U1253" s="3">
        <v>32</v>
      </c>
      <c r="V1253" s="3">
        <v>33</v>
      </c>
      <c r="W1253" s="3">
        <v>29</v>
      </c>
      <c r="X1253" s="3">
        <v>34</v>
      </c>
      <c r="Y1253" s="3">
        <v>32</v>
      </c>
      <c r="Z1253" s="3" t="s">
        <v>534</v>
      </c>
      <c r="AA1253" s="3">
        <v>1330</v>
      </c>
      <c r="AB1253" s="3">
        <v>670</v>
      </c>
      <c r="AC1253" s="3">
        <v>660</v>
      </c>
      <c r="AD1253" s="3" t="s">
        <v>540</v>
      </c>
      <c r="AE1253" s="3" t="s">
        <v>541</v>
      </c>
      <c r="AF1253" s="3" t="s">
        <v>523</v>
      </c>
      <c r="BS1253" s="3" t="s">
        <v>723</v>
      </c>
      <c r="CE1253" s="3" t="s">
        <v>723</v>
      </c>
      <c r="CS1253" s="3" t="s">
        <v>723</v>
      </c>
      <c r="FA1253" s="3" t="s">
        <v>723</v>
      </c>
      <c r="FU1253" s="3" t="s">
        <v>723</v>
      </c>
      <c r="GP1253" s="3" t="s">
        <v>723</v>
      </c>
      <c r="IS1253" s="3" t="s">
        <v>723</v>
      </c>
      <c r="JD1253" s="3">
        <v>10</v>
      </c>
      <c r="JE1253" s="3">
        <v>3</v>
      </c>
      <c r="JF1253" s="3">
        <v>1</v>
      </c>
      <c r="JG1253" s="3">
        <v>6</v>
      </c>
      <c r="JH1253" s="3" t="s">
        <v>782</v>
      </c>
      <c r="KU1253" s="3" t="s">
        <v>726</v>
      </c>
      <c r="LG1253" s="3" t="s">
        <v>725</v>
      </c>
      <c r="LU1253" s="3" t="s">
        <v>725</v>
      </c>
      <c r="OC1253" s="3" t="s">
        <v>725</v>
      </c>
      <c r="OW1253" s="3" t="s">
        <v>725</v>
      </c>
      <c r="PR1253" s="3" t="s">
        <v>725</v>
      </c>
      <c r="RU1253" s="3" t="s">
        <v>725</v>
      </c>
      <c r="SF1253" s="3">
        <v>9</v>
      </c>
      <c r="SG1253" s="3">
        <v>1</v>
      </c>
      <c r="SH1253" s="3">
        <v>0</v>
      </c>
      <c r="SI1253" s="3">
        <v>2</v>
      </c>
      <c r="SJ1253" s="3" t="s">
        <v>523</v>
      </c>
      <c r="SK1253" s="3" t="s">
        <v>749</v>
      </c>
      <c r="SL1253" s="3" t="s">
        <v>524</v>
      </c>
      <c r="SM1253" s="3" t="s">
        <v>1253</v>
      </c>
      <c r="SN1253" s="3" t="s">
        <v>594</v>
      </c>
      <c r="SO1253" s="3" t="s">
        <v>543</v>
      </c>
      <c r="SP1253" s="3" t="s">
        <v>527</v>
      </c>
    </row>
    <row r="1254" spans="1:510" ht="12.75" x14ac:dyDescent="0.2">
      <c r="A1254" s="2">
        <v>43950.907606435183</v>
      </c>
      <c r="B1254" s="3" t="s">
        <v>507</v>
      </c>
      <c r="C1254" s="3" t="s">
        <v>508</v>
      </c>
      <c r="D1254" s="3" t="s">
        <v>509</v>
      </c>
      <c r="E1254" s="3" t="s">
        <v>1143</v>
      </c>
      <c r="F1254" s="3" t="s">
        <v>510</v>
      </c>
      <c r="G1254" s="3" t="s">
        <v>511</v>
      </c>
      <c r="H1254" s="3" t="s">
        <v>536</v>
      </c>
      <c r="I1254" s="3" t="s">
        <v>513</v>
      </c>
      <c r="J1254" s="3" t="s">
        <v>514</v>
      </c>
      <c r="K1254" s="3"/>
      <c r="M1254" s="3" t="s">
        <v>516</v>
      </c>
      <c r="N1254" s="3" t="s">
        <v>578</v>
      </c>
      <c r="O1254" s="3" t="s">
        <v>518</v>
      </c>
      <c r="P1254" s="3">
        <v>6</v>
      </c>
      <c r="Q1254" s="3" t="s">
        <v>733</v>
      </c>
      <c r="R1254" s="3" t="s">
        <v>734</v>
      </c>
      <c r="S1254" s="3" t="s">
        <v>519</v>
      </c>
      <c r="T1254" s="3" t="s">
        <v>520</v>
      </c>
      <c r="U1254" s="3" t="s">
        <v>1125</v>
      </c>
      <c r="V1254" s="3" t="s">
        <v>1125</v>
      </c>
      <c r="W1254" s="3" t="s">
        <v>1125</v>
      </c>
      <c r="X1254" s="3" t="s">
        <v>1125</v>
      </c>
      <c r="Y1254" s="3" t="s">
        <v>1125</v>
      </c>
      <c r="AA1254" s="3">
        <v>1550</v>
      </c>
      <c r="AB1254" s="3">
        <v>750</v>
      </c>
      <c r="AC1254" s="3">
        <v>800</v>
      </c>
      <c r="AD1254" s="3" t="s">
        <v>564</v>
      </c>
      <c r="AE1254" s="3" t="s">
        <v>541</v>
      </c>
      <c r="AF1254" s="3" t="s">
        <v>523</v>
      </c>
      <c r="AR1254" s="3" t="s">
        <v>723</v>
      </c>
      <c r="AV1254" s="3" t="s">
        <v>723</v>
      </c>
      <c r="BR1254" s="3" t="s">
        <v>729</v>
      </c>
      <c r="BS1254" s="3" t="s">
        <v>723</v>
      </c>
      <c r="BT1254" s="3" t="s">
        <v>723</v>
      </c>
      <c r="CI1254" s="3" t="s">
        <v>723</v>
      </c>
      <c r="CX1254" s="3" t="s">
        <v>723</v>
      </c>
      <c r="DQ1254" s="3" t="s">
        <v>723</v>
      </c>
      <c r="DS1254" s="3" t="s">
        <v>723</v>
      </c>
      <c r="DT1254" s="3" t="s">
        <v>723</v>
      </c>
      <c r="GA1254" s="3" t="s">
        <v>723</v>
      </c>
      <c r="GB1254" s="3" t="s">
        <v>723</v>
      </c>
      <c r="GC1254" s="3" t="s">
        <v>723</v>
      </c>
      <c r="GD1254" s="3" t="s">
        <v>723</v>
      </c>
      <c r="GG1254" s="3" t="s">
        <v>723</v>
      </c>
      <c r="GH1254" s="3" t="s">
        <v>723</v>
      </c>
      <c r="GI1254" s="3" t="s">
        <v>723</v>
      </c>
      <c r="GJ1254" s="3" t="s">
        <v>723</v>
      </c>
      <c r="HB1254" s="3" t="s">
        <v>723</v>
      </c>
      <c r="HL1254" s="3" t="s">
        <v>723</v>
      </c>
      <c r="HY1254" s="3" t="s">
        <v>723</v>
      </c>
      <c r="IF1254" s="3" t="s">
        <v>723</v>
      </c>
      <c r="IT1254" s="3" t="s">
        <v>723</v>
      </c>
      <c r="JC1254" s="3" t="s">
        <v>723</v>
      </c>
      <c r="JD1254" s="3" t="s">
        <v>762</v>
      </c>
      <c r="JE1254" s="3">
        <v>13</v>
      </c>
      <c r="JF1254" s="3">
        <v>8</v>
      </c>
      <c r="JG1254" s="3">
        <v>5</v>
      </c>
      <c r="JH1254" s="3" t="s">
        <v>739</v>
      </c>
      <c r="JT1254" s="3" t="s">
        <v>725</v>
      </c>
      <c r="JX1254" s="3" t="s">
        <v>726</v>
      </c>
      <c r="KT1254" s="3" t="s">
        <v>726</v>
      </c>
      <c r="KU1254" s="3" t="s">
        <v>726</v>
      </c>
      <c r="KV1254" s="3" t="s">
        <v>725</v>
      </c>
      <c r="LH1254" s="3" t="s">
        <v>725</v>
      </c>
      <c r="LK1254" s="3" t="s">
        <v>727</v>
      </c>
      <c r="LZ1254" s="3" t="s">
        <v>727</v>
      </c>
      <c r="MS1254" s="3" t="s">
        <v>725</v>
      </c>
      <c r="MU1254" s="3" t="s">
        <v>727</v>
      </c>
      <c r="MV1254" s="3" t="s">
        <v>727</v>
      </c>
      <c r="PC1254" s="3" t="s">
        <v>725</v>
      </c>
      <c r="PD1254" s="3" t="s">
        <v>725</v>
      </c>
      <c r="PE1254" s="3" t="s">
        <v>725</v>
      </c>
      <c r="PF1254" s="3" t="s">
        <v>725</v>
      </c>
      <c r="PI1254" s="3" t="s">
        <v>725</v>
      </c>
      <c r="PJ1254" s="3" t="s">
        <v>725</v>
      </c>
      <c r="PK1254" s="3" t="s">
        <v>725</v>
      </c>
      <c r="PL1254" s="3" t="s">
        <v>727</v>
      </c>
      <c r="QD1254" s="3" t="s">
        <v>726</v>
      </c>
      <c r="QN1254" s="3" t="s">
        <v>725</v>
      </c>
      <c r="RA1254" s="3" t="s">
        <v>725</v>
      </c>
      <c r="RH1254" s="3" t="s">
        <v>727</v>
      </c>
      <c r="RV1254" s="3" t="s">
        <v>725</v>
      </c>
      <c r="SE1254" s="3" t="s">
        <v>726</v>
      </c>
      <c r="SF1254" s="3">
        <v>15</v>
      </c>
      <c r="SG1254" s="3">
        <v>5</v>
      </c>
      <c r="SH1254" s="3">
        <v>6</v>
      </c>
      <c r="SI1254" s="3">
        <v>5</v>
      </c>
      <c r="SJ1254" s="3" t="s">
        <v>523</v>
      </c>
      <c r="SK1254" s="3" t="s">
        <v>769</v>
      </c>
      <c r="SL1254" s="3" t="s">
        <v>524</v>
      </c>
      <c r="SM1254" s="3" t="s">
        <v>1254</v>
      </c>
      <c r="SN1254" s="3" t="s">
        <v>542</v>
      </c>
      <c r="SO1254" s="3" t="s">
        <v>554</v>
      </c>
      <c r="SP1254" s="3" t="s">
        <v>544</v>
      </c>
    </row>
    <row r="1255" spans="1:510" ht="12.75" x14ac:dyDescent="0.2">
      <c r="A1255" s="2">
        <v>43950.91769101852</v>
      </c>
      <c r="B1255" s="3" t="s">
        <v>507</v>
      </c>
      <c r="C1255" s="3" t="s">
        <v>508</v>
      </c>
      <c r="D1255" s="3" t="s">
        <v>509</v>
      </c>
      <c r="E1255" s="3" t="s">
        <v>1143</v>
      </c>
      <c r="F1255" s="3" t="s">
        <v>510</v>
      </c>
      <c r="G1255" s="3" t="s">
        <v>511</v>
      </c>
      <c r="H1255" s="3" t="s">
        <v>512</v>
      </c>
      <c r="I1255" s="3" t="s">
        <v>529</v>
      </c>
      <c r="J1255" s="3" t="s">
        <v>514</v>
      </c>
      <c r="K1255" s="3"/>
      <c r="M1255" s="3" t="s">
        <v>516</v>
      </c>
      <c r="N1255" s="3" t="s">
        <v>531</v>
      </c>
      <c r="O1255" s="3" t="s">
        <v>518</v>
      </c>
      <c r="P1255" s="3">
        <v>5</v>
      </c>
      <c r="Q1255" s="3" t="s">
        <v>733</v>
      </c>
      <c r="R1255" s="3" t="s">
        <v>734</v>
      </c>
      <c r="S1255" s="3" t="s">
        <v>519</v>
      </c>
      <c r="T1255" s="3" t="s">
        <v>533</v>
      </c>
      <c r="U1255" s="3">
        <v>34</v>
      </c>
      <c r="V1255" s="3">
        <v>35</v>
      </c>
      <c r="W1255" s="3">
        <v>32</v>
      </c>
      <c r="X1255" s="3">
        <v>36</v>
      </c>
      <c r="Y1255" s="3">
        <v>33</v>
      </c>
      <c r="Z1255" s="3" t="s">
        <v>553</v>
      </c>
      <c r="AA1255" s="6" t="s">
        <v>1125</v>
      </c>
      <c r="BM1255" s="3" t="s">
        <v>723</v>
      </c>
      <c r="CX1255" s="3" t="s">
        <v>729</v>
      </c>
      <c r="FI1255" s="3" t="s">
        <v>723</v>
      </c>
      <c r="IF1255" s="3" t="s">
        <v>723</v>
      </c>
      <c r="IN1255" s="3" t="s">
        <v>723</v>
      </c>
      <c r="JD1255" s="3">
        <v>7</v>
      </c>
      <c r="JE1255" s="3">
        <v>1</v>
      </c>
      <c r="JF1255" s="3">
        <v>1</v>
      </c>
      <c r="JG1255" s="3">
        <v>5</v>
      </c>
      <c r="JH1255" s="3" t="s">
        <v>784</v>
      </c>
      <c r="LZ1255" s="3" t="s">
        <v>725</v>
      </c>
      <c r="SF1255" s="3">
        <v>3</v>
      </c>
      <c r="SG1255" s="3">
        <v>0</v>
      </c>
      <c r="SH1255" s="3">
        <v>0</v>
      </c>
      <c r="SI1255" s="3">
        <v>1</v>
      </c>
      <c r="SJ1255" s="3" t="s">
        <v>524</v>
      </c>
      <c r="SK1255" s="3" t="s">
        <v>784</v>
      </c>
      <c r="SL1255" s="3" t="s">
        <v>524</v>
      </c>
      <c r="SM1255" s="3" t="s">
        <v>1254</v>
      </c>
      <c r="SN1255" s="3" t="s">
        <v>542</v>
      </c>
      <c r="SO1255" s="3" t="s">
        <v>554</v>
      </c>
      <c r="SP1255" s="3" t="s">
        <v>544</v>
      </c>
    </row>
    <row r="1256" spans="1:510" ht="12.75" x14ac:dyDescent="0.2">
      <c r="A1256" s="2">
        <v>43950.921326516203</v>
      </c>
      <c r="B1256" s="3" t="s">
        <v>507</v>
      </c>
      <c r="C1256" s="3" t="s">
        <v>508</v>
      </c>
      <c r="D1256" s="3" t="s">
        <v>509</v>
      </c>
      <c r="E1256" s="3" t="s">
        <v>1143</v>
      </c>
      <c r="F1256" s="3" t="s">
        <v>528</v>
      </c>
      <c r="G1256" s="3" t="s">
        <v>511</v>
      </c>
      <c r="H1256" s="3" t="s">
        <v>512</v>
      </c>
      <c r="I1256" s="3" t="s">
        <v>513</v>
      </c>
      <c r="J1256" s="3" t="s">
        <v>514</v>
      </c>
      <c r="K1256" s="3"/>
      <c r="M1256" s="3" t="s">
        <v>516</v>
      </c>
      <c r="N1256" s="3" t="s">
        <v>539</v>
      </c>
      <c r="O1256" s="3" t="s">
        <v>518</v>
      </c>
      <c r="P1256" s="3">
        <v>6</v>
      </c>
      <c r="Q1256" s="3" t="s">
        <v>747</v>
      </c>
      <c r="R1256" s="3" t="s">
        <v>745</v>
      </c>
      <c r="S1256" s="3" t="s">
        <v>569</v>
      </c>
      <c r="T1256" s="3" t="s">
        <v>520</v>
      </c>
      <c r="U1256" s="3" t="s">
        <v>1125</v>
      </c>
      <c r="V1256" s="3" t="s">
        <v>1125</v>
      </c>
      <c r="W1256" s="3" t="s">
        <v>1125</v>
      </c>
      <c r="X1256" s="3" t="s">
        <v>1125</v>
      </c>
      <c r="Y1256" s="3" t="s">
        <v>1125</v>
      </c>
      <c r="AA1256" s="3">
        <v>1570</v>
      </c>
      <c r="AB1256" s="3">
        <v>770</v>
      </c>
      <c r="AC1256" s="3">
        <v>800</v>
      </c>
      <c r="AD1256" s="3" t="s">
        <v>576</v>
      </c>
      <c r="AE1256" s="3" t="s">
        <v>548</v>
      </c>
      <c r="AF1256" s="3" t="s">
        <v>523</v>
      </c>
      <c r="AV1256" s="3" t="s">
        <v>723</v>
      </c>
      <c r="BD1256" s="3" t="s">
        <v>723</v>
      </c>
      <c r="BS1256" s="3" t="s">
        <v>723</v>
      </c>
      <c r="BT1256" s="3" t="s">
        <v>723</v>
      </c>
      <c r="BW1256" s="3" t="s">
        <v>729</v>
      </c>
      <c r="CA1256" s="3" t="s">
        <v>723</v>
      </c>
      <c r="CI1256" s="3" t="s">
        <v>723</v>
      </c>
      <c r="CJ1256" s="3" t="s">
        <v>723</v>
      </c>
      <c r="DQ1256" s="3" t="s">
        <v>723</v>
      </c>
      <c r="DS1256" s="3" t="s">
        <v>723</v>
      </c>
      <c r="DT1256" s="3" t="s">
        <v>723</v>
      </c>
      <c r="EL1256" s="3" t="s">
        <v>723</v>
      </c>
      <c r="EO1256" s="3" t="s">
        <v>723</v>
      </c>
      <c r="GA1256" s="3" t="s">
        <v>723</v>
      </c>
      <c r="GC1256" s="3" t="s">
        <v>723</v>
      </c>
      <c r="GD1256" s="3" t="s">
        <v>723</v>
      </c>
      <c r="HB1256" s="3" t="s">
        <v>723</v>
      </c>
      <c r="HY1256" s="3" t="s">
        <v>723</v>
      </c>
      <c r="IF1256" s="3" t="s">
        <v>723</v>
      </c>
      <c r="IJ1256" s="3" t="s">
        <v>723</v>
      </c>
      <c r="JD1256" s="3">
        <v>20</v>
      </c>
      <c r="JE1256" s="3">
        <v>17</v>
      </c>
      <c r="JF1256" s="3">
        <v>2</v>
      </c>
      <c r="JG1256" s="3">
        <v>1</v>
      </c>
      <c r="JH1256" s="3" t="s">
        <v>780</v>
      </c>
      <c r="JX1256" s="3" t="s">
        <v>726</v>
      </c>
      <c r="KF1256" s="3" t="s">
        <v>727</v>
      </c>
      <c r="KU1256" s="3" t="s">
        <v>726</v>
      </c>
      <c r="KV1256" s="3" t="s">
        <v>726</v>
      </c>
      <c r="LC1256" s="3" t="s">
        <v>725</v>
      </c>
      <c r="LK1256" s="3" t="s">
        <v>726</v>
      </c>
      <c r="LL1256" s="3" t="s">
        <v>726</v>
      </c>
      <c r="MS1256" s="3" t="s">
        <v>725</v>
      </c>
      <c r="MU1256" s="3" t="s">
        <v>725</v>
      </c>
      <c r="MV1256" s="3" t="s">
        <v>726</v>
      </c>
      <c r="NN1256" s="3" t="s">
        <v>726</v>
      </c>
      <c r="NQ1256" s="3" t="s">
        <v>725</v>
      </c>
      <c r="PC1256" s="3" t="s">
        <v>726</v>
      </c>
      <c r="PE1256" s="3" t="s">
        <v>725</v>
      </c>
      <c r="PF1256" s="3" t="s">
        <v>727</v>
      </c>
      <c r="QD1256" s="3" t="s">
        <v>727</v>
      </c>
      <c r="RA1256" s="3" t="s">
        <v>725</v>
      </c>
      <c r="RH1256" s="3" t="s">
        <v>727</v>
      </c>
      <c r="RL1256" s="3" t="s">
        <v>727</v>
      </c>
      <c r="SF1256" s="3">
        <v>6</v>
      </c>
      <c r="SG1256" s="3">
        <v>9</v>
      </c>
      <c r="SH1256" s="3">
        <v>5</v>
      </c>
      <c r="SI1256" s="3">
        <v>3</v>
      </c>
      <c r="SJ1256" s="3" t="s">
        <v>523</v>
      </c>
      <c r="SK1256" s="3" t="s">
        <v>779</v>
      </c>
      <c r="SL1256" s="3" t="s">
        <v>523</v>
      </c>
      <c r="SM1256" s="3" t="s">
        <v>1249</v>
      </c>
      <c r="SN1256" s="3" t="s">
        <v>542</v>
      </c>
      <c r="SO1256" s="3" t="s">
        <v>543</v>
      </c>
      <c r="SP1256" s="3" t="s">
        <v>544</v>
      </c>
    </row>
    <row r="1257" spans="1:510" ht="12.75" x14ac:dyDescent="0.2">
      <c r="A1257" s="2">
        <v>43950.92175587963</v>
      </c>
      <c r="B1257" s="3" t="s">
        <v>507</v>
      </c>
      <c r="C1257" s="3" t="s">
        <v>508</v>
      </c>
      <c r="D1257" s="3" t="s">
        <v>562</v>
      </c>
      <c r="E1257" s="3" t="s">
        <v>1143</v>
      </c>
      <c r="F1257" s="3" t="s">
        <v>510</v>
      </c>
      <c r="G1257" s="3" t="s">
        <v>756</v>
      </c>
      <c r="H1257" s="3" t="s">
        <v>512</v>
      </c>
      <c r="I1257" s="3" t="s">
        <v>513</v>
      </c>
      <c r="J1257" s="3" t="s">
        <v>514</v>
      </c>
      <c r="K1257" s="3"/>
      <c r="M1257" s="3" t="s">
        <v>516</v>
      </c>
      <c r="N1257" s="3" t="s">
        <v>578</v>
      </c>
      <c r="O1257" s="3" t="s">
        <v>518</v>
      </c>
      <c r="P1257" s="3">
        <v>6</v>
      </c>
      <c r="Q1257" s="3" t="s">
        <v>1156</v>
      </c>
      <c r="R1257" s="3" t="s">
        <v>1161</v>
      </c>
      <c r="S1257" s="3" t="s">
        <v>519</v>
      </c>
      <c r="T1257" s="3" t="s">
        <v>533</v>
      </c>
      <c r="U1257" s="3">
        <v>26</v>
      </c>
      <c r="V1257" s="3">
        <v>29</v>
      </c>
      <c r="W1257" s="3">
        <v>18</v>
      </c>
      <c r="X1257" s="3">
        <v>33</v>
      </c>
      <c r="Y1257" s="3">
        <v>24</v>
      </c>
      <c r="Z1257" s="3" t="s">
        <v>534</v>
      </c>
      <c r="AA1257" s="3">
        <v>1090</v>
      </c>
      <c r="AB1257" s="3">
        <v>620</v>
      </c>
      <c r="AC1257" s="3">
        <v>470</v>
      </c>
      <c r="AD1257" s="3" t="s">
        <v>564</v>
      </c>
      <c r="AE1257" s="3" t="s">
        <v>548</v>
      </c>
      <c r="AF1257" s="3" t="s">
        <v>523</v>
      </c>
      <c r="JD1257" s="3">
        <v>3</v>
      </c>
      <c r="JE1257" s="3" t="s">
        <v>730</v>
      </c>
      <c r="JF1257" s="3">
        <v>3</v>
      </c>
      <c r="JG1257" s="3" t="s">
        <v>730</v>
      </c>
      <c r="SF1257" s="3">
        <v>3</v>
      </c>
      <c r="SG1257" s="3">
        <v>0</v>
      </c>
      <c r="SH1257" s="3">
        <v>0</v>
      </c>
      <c r="SI1257" s="3">
        <v>0</v>
      </c>
      <c r="SJ1257" s="3" t="s">
        <v>524</v>
      </c>
      <c r="SK1257" s="3" t="s">
        <v>749</v>
      </c>
      <c r="SL1257" s="3" t="s">
        <v>524</v>
      </c>
      <c r="SM1257" s="3" t="s">
        <v>1252</v>
      </c>
      <c r="SN1257" s="3" t="s">
        <v>525</v>
      </c>
      <c r="SO1257" s="3" t="s">
        <v>526</v>
      </c>
      <c r="SP1257" s="3" t="s">
        <v>561</v>
      </c>
    </row>
    <row r="1258" spans="1:510" ht="12.75" x14ac:dyDescent="0.2">
      <c r="A1258" s="2">
        <v>43950.92602939815</v>
      </c>
      <c r="B1258" s="3" t="s">
        <v>507</v>
      </c>
      <c r="C1258" s="3" t="s">
        <v>759</v>
      </c>
      <c r="D1258" s="3" t="s">
        <v>1129</v>
      </c>
      <c r="E1258" s="3" t="s">
        <v>1143</v>
      </c>
      <c r="F1258" s="3" t="s">
        <v>528</v>
      </c>
      <c r="G1258" s="3" t="s">
        <v>756</v>
      </c>
      <c r="H1258" s="3" t="s">
        <v>512</v>
      </c>
      <c r="I1258" s="3" t="s">
        <v>513</v>
      </c>
      <c r="J1258" s="3" t="s">
        <v>514</v>
      </c>
      <c r="K1258" s="3"/>
      <c r="M1258" s="3" t="s">
        <v>516</v>
      </c>
      <c r="N1258" s="3" t="s">
        <v>531</v>
      </c>
      <c r="O1258" s="3" t="s">
        <v>518</v>
      </c>
      <c r="P1258" s="3">
        <v>10</v>
      </c>
      <c r="Q1258" s="3" t="s">
        <v>747</v>
      </c>
      <c r="R1258" s="3" t="s">
        <v>1160</v>
      </c>
      <c r="S1258" s="3" t="s">
        <v>519</v>
      </c>
      <c r="T1258" s="3" t="s">
        <v>520</v>
      </c>
      <c r="U1258" s="3" t="s">
        <v>1125</v>
      </c>
      <c r="V1258" s="3" t="s">
        <v>1125</v>
      </c>
      <c r="W1258" s="3" t="s">
        <v>1125</v>
      </c>
      <c r="X1258" s="3" t="s">
        <v>1125</v>
      </c>
      <c r="Y1258" s="3" t="s">
        <v>1125</v>
      </c>
      <c r="AA1258" s="3">
        <v>1530</v>
      </c>
      <c r="AB1258" s="3">
        <v>750</v>
      </c>
      <c r="AC1258" s="3">
        <v>780</v>
      </c>
      <c r="AD1258" s="3" t="s">
        <v>576</v>
      </c>
      <c r="AE1258" s="3" t="s">
        <v>587</v>
      </c>
      <c r="AF1258" s="3" t="s">
        <v>523</v>
      </c>
      <c r="AV1258" s="3" t="s">
        <v>723</v>
      </c>
      <c r="BR1258" s="3" t="s">
        <v>723</v>
      </c>
      <c r="BT1258" s="3" t="s">
        <v>723</v>
      </c>
      <c r="CA1258" s="3" t="s">
        <v>723</v>
      </c>
      <c r="CI1258" s="3" t="s">
        <v>729</v>
      </c>
      <c r="CS1258" s="3" t="s">
        <v>729</v>
      </c>
      <c r="CZ1258" s="3" t="s">
        <v>723</v>
      </c>
      <c r="FS1258" s="3" t="s">
        <v>729</v>
      </c>
      <c r="GJ1258" s="3" t="s">
        <v>729</v>
      </c>
      <c r="HB1258" s="3" t="s">
        <v>729</v>
      </c>
      <c r="IT1258" s="3" t="s">
        <v>723</v>
      </c>
      <c r="JC1258" s="3" t="s">
        <v>723</v>
      </c>
      <c r="JD1258" s="3">
        <v>12</v>
      </c>
      <c r="JE1258" s="3">
        <v>7</v>
      </c>
      <c r="JF1258" s="3">
        <v>4</v>
      </c>
      <c r="JG1258" s="3">
        <v>1</v>
      </c>
      <c r="JH1258" s="3" t="s">
        <v>757</v>
      </c>
      <c r="JX1258" s="3" t="s">
        <v>726</v>
      </c>
      <c r="KT1258" s="3" t="s">
        <v>726</v>
      </c>
      <c r="KV1258" s="3" t="s">
        <v>726</v>
      </c>
      <c r="LC1258" s="3" t="s">
        <v>725</v>
      </c>
      <c r="LK1258" s="3" t="s">
        <v>725</v>
      </c>
      <c r="LU1258" s="3" t="s">
        <v>725</v>
      </c>
      <c r="MB1258" s="3" t="s">
        <v>725</v>
      </c>
      <c r="OU1258" s="3" t="s">
        <v>727</v>
      </c>
      <c r="PL1258" s="3" t="s">
        <v>725</v>
      </c>
      <c r="QD1258" s="3" t="s">
        <v>725</v>
      </c>
      <c r="RV1258" s="3" t="s">
        <v>725</v>
      </c>
      <c r="SE1258" s="3" t="s">
        <v>726</v>
      </c>
      <c r="SF1258" s="3">
        <v>7</v>
      </c>
      <c r="SG1258" s="3">
        <v>4</v>
      </c>
      <c r="SH1258" s="3">
        <v>1</v>
      </c>
      <c r="SI1258" s="3">
        <v>3</v>
      </c>
      <c r="SJ1258" s="3" t="s">
        <v>524</v>
      </c>
      <c r="SK1258" s="3" t="s">
        <v>748</v>
      </c>
      <c r="SL1258" s="3" t="s">
        <v>524</v>
      </c>
      <c r="SM1258" s="3" t="s">
        <v>1254</v>
      </c>
      <c r="SN1258" s="4">
        <v>0</v>
      </c>
      <c r="SO1258" s="3" t="s">
        <v>543</v>
      </c>
      <c r="SP1258" s="3" t="s">
        <v>561</v>
      </c>
    </row>
    <row r="1259" spans="1:510" ht="12.75" x14ac:dyDescent="0.2">
      <c r="A1259" s="2">
        <v>43950.927258773147</v>
      </c>
      <c r="B1259" s="3" t="s">
        <v>507</v>
      </c>
      <c r="C1259" s="3" t="s">
        <v>508</v>
      </c>
      <c r="D1259" s="3" t="s">
        <v>566</v>
      </c>
      <c r="E1259" s="3" t="s">
        <v>1143</v>
      </c>
      <c r="F1259" s="3" t="s">
        <v>528</v>
      </c>
      <c r="G1259" s="3" t="s">
        <v>511</v>
      </c>
      <c r="H1259" s="3" t="s">
        <v>512</v>
      </c>
      <c r="I1259" s="3" t="s">
        <v>513</v>
      </c>
      <c r="J1259" s="3" t="s">
        <v>514</v>
      </c>
      <c r="K1259" s="3"/>
      <c r="M1259" s="3" t="s">
        <v>572</v>
      </c>
      <c r="N1259" s="3" t="s">
        <v>517</v>
      </c>
      <c r="O1259" s="3" t="s">
        <v>518</v>
      </c>
      <c r="P1259" s="3">
        <v>6</v>
      </c>
      <c r="Q1259" s="3">
        <v>4</v>
      </c>
      <c r="R1259" s="3" t="s">
        <v>734</v>
      </c>
      <c r="S1259" s="3" t="s">
        <v>519</v>
      </c>
      <c r="T1259" s="3" t="s">
        <v>533</v>
      </c>
      <c r="U1259" s="3">
        <v>33</v>
      </c>
      <c r="V1259" s="3">
        <v>30</v>
      </c>
      <c r="W1259" s="3">
        <v>35</v>
      </c>
      <c r="X1259" s="3">
        <v>32</v>
      </c>
      <c r="Y1259" s="3">
        <v>35</v>
      </c>
      <c r="Z1259" s="3" t="s">
        <v>553</v>
      </c>
      <c r="AA1259" s="6" t="s">
        <v>1125</v>
      </c>
      <c r="AV1259" s="3" t="s">
        <v>723</v>
      </c>
      <c r="BA1259" s="3" t="s">
        <v>723</v>
      </c>
      <c r="BS1259" s="3" t="s">
        <v>723</v>
      </c>
      <c r="DS1259" s="3" t="s">
        <v>723</v>
      </c>
      <c r="DZ1259" s="3" t="s">
        <v>723</v>
      </c>
      <c r="FR1259" s="3" t="s">
        <v>723</v>
      </c>
      <c r="ID1259" s="3" t="s">
        <v>723</v>
      </c>
      <c r="JC1259" s="3" t="s">
        <v>729</v>
      </c>
      <c r="JD1259" s="3">
        <v>8</v>
      </c>
      <c r="JE1259" s="3">
        <v>6</v>
      </c>
      <c r="JF1259" s="3" t="s">
        <v>730</v>
      </c>
      <c r="JG1259" s="3">
        <v>2</v>
      </c>
      <c r="JH1259" s="3" t="s">
        <v>760</v>
      </c>
      <c r="JX1259" s="3" t="s">
        <v>726</v>
      </c>
      <c r="KC1259" s="3" t="s">
        <v>725</v>
      </c>
      <c r="KU1259" s="3" t="s">
        <v>727</v>
      </c>
      <c r="MU1259" s="3" t="s">
        <v>725</v>
      </c>
      <c r="NB1259" s="3" t="s">
        <v>725</v>
      </c>
      <c r="OT1259" s="3" t="s">
        <v>726</v>
      </c>
      <c r="RF1259" s="3" t="s">
        <v>725</v>
      </c>
      <c r="SE1259" s="3" t="s">
        <v>726</v>
      </c>
      <c r="SF1259" s="3">
        <v>4</v>
      </c>
      <c r="SG1259" s="3">
        <v>3</v>
      </c>
      <c r="SH1259" s="3">
        <v>1</v>
      </c>
      <c r="SI1259" s="3">
        <v>2</v>
      </c>
      <c r="SJ1259" s="3" t="s">
        <v>523</v>
      </c>
      <c r="SK1259" s="3" t="s">
        <v>919</v>
      </c>
      <c r="SL1259" s="3" t="s">
        <v>524</v>
      </c>
      <c r="SM1259" s="3" t="s">
        <v>1248</v>
      </c>
      <c r="SN1259" s="3" t="s">
        <v>594</v>
      </c>
      <c r="SO1259" s="3" t="s">
        <v>543</v>
      </c>
      <c r="SP1259" s="3" t="s">
        <v>549</v>
      </c>
    </row>
    <row r="1260" spans="1:510" ht="12.75" x14ac:dyDescent="0.2">
      <c r="A1260" s="2">
        <v>43950.927822013888</v>
      </c>
      <c r="B1260" s="3" t="s">
        <v>507</v>
      </c>
      <c r="C1260" s="3" t="s">
        <v>508</v>
      </c>
      <c r="D1260" s="3" t="s">
        <v>566</v>
      </c>
      <c r="E1260" s="3" t="s">
        <v>1143</v>
      </c>
      <c r="F1260" s="3" t="s">
        <v>528</v>
      </c>
      <c r="G1260" s="3" t="s">
        <v>511</v>
      </c>
      <c r="H1260" s="3" t="s">
        <v>512</v>
      </c>
      <c r="I1260" s="3" t="s">
        <v>513</v>
      </c>
      <c r="J1260" s="3" t="s">
        <v>514</v>
      </c>
      <c r="K1260" s="3"/>
      <c r="M1260" s="3" t="s">
        <v>572</v>
      </c>
      <c r="N1260" s="3" t="s">
        <v>578</v>
      </c>
      <c r="O1260" s="3" t="s">
        <v>597</v>
      </c>
      <c r="P1260" s="3">
        <v>8</v>
      </c>
      <c r="Q1260" s="3" t="s">
        <v>1125</v>
      </c>
      <c r="R1260" s="3" t="s">
        <v>1125</v>
      </c>
      <c r="S1260" s="3" t="s">
        <v>519</v>
      </c>
      <c r="T1260" s="3" t="s">
        <v>533</v>
      </c>
      <c r="U1260" s="3">
        <v>35</v>
      </c>
      <c r="V1260" s="3">
        <v>36</v>
      </c>
      <c r="W1260" s="3">
        <v>35</v>
      </c>
      <c r="X1260" s="3">
        <v>35</v>
      </c>
      <c r="Y1260" s="3">
        <v>34</v>
      </c>
      <c r="Z1260" s="3" t="s">
        <v>553</v>
      </c>
      <c r="AA1260" s="6" t="s">
        <v>1125</v>
      </c>
      <c r="AX1260" s="3" t="s">
        <v>723</v>
      </c>
      <c r="DS1260" s="3" t="s">
        <v>723</v>
      </c>
      <c r="EI1260" s="3" t="s">
        <v>723</v>
      </c>
      <c r="FH1260" s="3" t="s">
        <v>723</v>
      </c>
      <c r="FR1260" s="3" t="s">
        <v>723</v>
      </c>
      <c r="GY1260" s="3" t="s">
        <v>723</v>
      </c>
      <c r="HT1260" s="3" t="s">
        <v>723</v>
      </c>
      <c r="IE1260" s="3" t="s">
        <v>723</v>
      </c>
      <c r="JA1260" s="3" t="s">
        <v>723</v>
      </c>
      <c r="JD1260" s="3">
        <v>10</v>
      </c>
      <c r="JE1260" s="3">
        <v>2</v>
      </c>
      <c r="JF1260" s="3">
        <v>6</v>
      </c>
      <c r="JG1260" s="3">
        <v>2</v>
      </c>
      <c r="JH1260" s="3" t="s">
        <v>574</v>
      </c>
      <c r="JZ1260" s="3" t="s">
        <v>727</v>
      </c>
      <c r="MU1260" s="3" t="s">
        <v>725</v>
      </c>
      <c r="NK1260" s="3" t="s">
        <v>725</v>
      </c>
      <c r="OJ1260" s="3" t="s">
        <v>725</v>
      </c>
      <c r="OT1260" s="3" t="s">
        <v>725</v>
      </c>
      <c r="QA1260" s="3" t="s">
        <v>725</v>
      </c>
      <c r="QV1260" s="3" t="s">
        <v>725</v>
      </c>
      <c r="RG1260" s="3" t="s">
        <v>725</v>
      </c>
      <c r="SC1260" s="3" t="s">
        <v>725</v>
      </c>
      <c r="SF1260" s="3">
        <v>8</v>
      </c>
      <c r="SG1260" s="3">
        <v>0</v>
      </c>
      <c r="SH1260" s="3">
        <v>2</v>
      </c>
      <c r="SI1260" s="3">
        <v>1</v>
      </c>
      <c r="SJ1260" s="3" t="s">
        <v>523</v>
      </c>
      <c r="SK1260" s="3" t="s">
        <v>774</v>
      </c>
      <c r="SL1260" s="3" t="s">
        <v>523</v>
      </c>
      <c r="SM1260" s="3" t="s">
        <v>1251</v>
      </c>
      <c r="SN1260" s="3" t="s">
        <v>542</v>
      </c>
      <c r="SO1260" s="3" t="s">
        <v>543</v>
      </c>
      <c r="SP1260" s="3" t="s">
        <v>544</v>
      </c>
    </row>
    <row r="1261" spans="1:510" ht="12.75" x14ac:dyDescent="0.2">
      <c r="A1261" s="2">
        <v>43950.930920173611</v>
      </c>
      <c r="B1261" s="3" t="s">
        <v>507</v>
      </c>
      <c r="C1261" s="3" t="s">
        <v>508</v>
      </c>
      <c r="D1261" s="3" t="s">
        <v>1132</v>
      </c>
      <c r="E1261" s="3" t="s">
        <v>1143</v>
      </c>
      <c r="F1261" s="3" t="s">
        <v>510</v>
      </c>
      <c r="G1261" s="3" t="s">
        <v>579</v>
      </c>
      <c r="H1261" s="3" t="s">
        <v>512</v>
      </c>
      <c r="I1261" s="3" t="s">
        <v>513</v>
      </c>
      <c r="J1261" s="3" t="s">
        <v>514</v>
      </c>
      <c r="K1261" s="3"/>
      <c r="M1261" s="3" t="s">
        <v>516</v>
      </c>
      <c r="N1261" s="3" t="s">
        <v>517</v>
      </c>
      <c r="O1261" s="3" t="s">
        <v>518</v>
      </c>
      <c r="P1261" s="3">
        <v>8</v>
      </c>
      <c r="Q1261" s="3" t="s">
        <v>733</v>
      </c>
      <c r="R1261" s="3" t="s">
        <v>1159</v>
      </c>
      <c r="S1261" s="3" t="s">
        <v>519</v>
      </c>
      <c r="T1261" s="3" t="s">
        <v>520</v>
      </c>
      <c r="U1261" s="3" t="s">
        <v>1125</v>
      </c>
      <c r="V1261" s="3" t="s">
        <v>1125</v>
      </c>
      <c r="W1261" s="3" t="s">
        <v>1125</v>
      </c>
      <c r="X1261" s="3" t="s">
        <v>1125</v>
      </c>
      <c r="Y1261" s="3" t="s">
        <v>1125</v>
      </c>
      <c r="AA1261" s="3">
        <v>1440</v>
      </c>
      <c r="AB1261" s="3">
        <v>750</v>
      </c>
      <c r="AC1261" s="3">
        <v>690</v>
      </c>
      <c r="AD1261" s="3" t="s">
        <v>576</v>
      </c>
      <c r="AE1261" s="3" t="s">
        <v>548</v>
      </c>
      <c r="AF1261" s="3" t="s">
        <v>523</v>
      </c>
      <c r="AR1261" s="3" t="s">
        <v>723</v>
      </c>
      <c r="AV1261" s="3" t="s">
        <v>723</v>
      </c>
      <c r="BH1261" s="3" t="s">
        <v>723</v>
      </c>
      <c r="BR1261" s="3" t="s">
        <v>723</v>
      </c>
      <c r="BT1261" s="3" t="s">
        <v>723</v>
      </c>
      <c r="CA1261" s="3" t="s">
        <v>723</v>
      </c>
      <c r="CH1261" s="3" t="s">
        <v>723</v>
      </c>
      <c r="DT1261" s="3" t="s">
        <v>729</v>
      </c>
      <c r="EC1261" s="3" t="s">
        <v>723</v>
      </c>
      <c r="GA1261" s="3" t="s">
        <v>723</v>
      </c>
      <c r="GD1261" s="3" t="s">
        <v>723</v>
      </c>
      <c r="GT1261" s="3" t="s">
        <v>723</v>
      </c>
      <c r="HB1261" s="3" t="s">
        <v>723</v>
      </c>
      <c r="HY1261" s="3" t="s">
        <v>723</v>
      </c>
      <c r="JE1261" s="3">
        <v>6</v>
      </c>
      <c r="JF1261" s="3">
        <v>6</v>
      </c>
      <c r="JG1261" s="3">
        <v>2</v>
      </c>
      <c r="JH1261" s="3" t="s">
        <v>808</v>
      </c>
      <c r="JT1261" s="3" t="s">
        <v>725</v>
      </c>
      <c r="JX1261" s="3" t="s">
        <v>726</v>
      </c>
      <c r="KJ1261" s="3" t="s">
        <v>801</v>
      </c>
      <c r="KT1261" s="3" t="s">
        <v>726</v>
      </c>
      <c r="KV1261" s="3" t="s">
        <v>726</v>
      </c>
      <c r="LC1261" s="3" t="s">
        <v>726</v>
      </c>
      <c r="LJ1261" s="3" t="s">
        <v>725</v>
      </c>
      <c r="MV1261" s="3" t="s">
        <v>726</v>
      </c>
      <c r="NE1261" s="3" t="s">
        <v>725</v>
      </c>
      <c r="PC1261" s="3" t="s">
        <v>726</v>
      </c>
      <c r="PF1261" s="3" t="s">
        <v>726</v>
      </c>
      <c r="PV1261" s="3" t="s">
        <v>725</v>
      </c>
      <c r="QD1261" s="3" t="s">
        <v>725</v>
      </c>
      <c r="RA1261" s="3" t="s">
        <v>727</v>
      </c>
      <c r="SF1261" s="3">
        <v>6</v>
      </c>
      <c r="SG1261" s="3">
        <v>6</v>
      </c>
      <c r="SH1261" s="3">
        <v>2</v>
      </c>
      <c r="SI1261" s="3">
        <v>2</v>
      </c>
      <c r="SJ1261" s="3" t="s">
        <v>524</v>
      </c>
      <c r="SK1261" s="3" t="s">
        <v>808</v>
      </c>
      <c r="SL1261" s="3" t="s">
        <v>523</v>
      </c>
      <c r="SM1261" s="3" t="s">
        <v>1254</v>
      </c>
      <c r="SN1261" s="3" t="s">
        <v>542</v>
      </c>
      <c r="SO1261" s="3" t="s">
        <v>554</v>
      </c>
      <c r="SP1261" s="3" t="s">
        <v>544</v>
      </c>
    </row>
    <row r="1262" spans="1:510" ht="12.75" x14ac:dyDescent="0.2">
      <c r="A1262" s="2">
        <v>43950.933365972218</v>
      </c>
      <c r="B1262" s="3" t="s">
        <v>507</v>
      </c>
      <c r="C1262" s="3" t="s">
        <v>508</v>
      </c>
      <c r="D1262" s="3" t="s">
        <v>509</v>
      </c>
      <c r="E1262" s="3" t="s">
        <v>1143</v>
      </c>
      <c r="F1262" s="3" t="s">
        <v>510</v>
      </c>
      <c r="G1262" s="3" t="s">
        <v>511</v>
      </c>
      <c r="H1262" s="3" t="s">
        <v>512</v>
      </c>
      <c r="I1262" s="3" t="s">
        <v>513</v>
      </c>
      <c r="J1262" s="3" t="s">
        <v>514</v>
      </c>
      <c r="K1262" s="3"/>
      <c r="M1262" s="3" t="s">
        <v>516</v>
      </c>
      <c r="N1262" s="3" t="s">
        <v>539</v>
      </c>
      <c r="O1262" s="3" t="s">
        <v>518</v>
      </c>
      <c r="P1262" s="3">
        <v>7</v>
      </c>
      <c r="Q1262" s="3">
        <v>4</v>
      </c>
      <c r="R1262" s="3" t="s">
        <v>745</v>
      </c>
      <c r="S1262" s="3" t="s">
        <v>519</v>
      </c>
      <c r="T1262" s="3" t="s">
        <v>520</v>
      </c>
      <c r="U1262" s="3" t="s">
        <v>1125</v>
      </c>
      <c r="V1262" s="3" t="s">
        <v>1125</v>
      </c>
      <c r="W1262" s="3" t="s">
        <v>1125</v>
      </c>
      <c r="X1262" s="3" t="s">
        <v>1125</v>
      </c>
      <c r="Y1262" s="3" t="s">
        <v>1125</v>
      </c>
      <c r="AA1262" s="3">
        <v>1530</v>
      </c>
      <c r="AB1262" s="3">
        <v>730</v>
      </c>
      <c r="AC1262" s="3">
        <v>800</v>
      </c>
      <c r="AD1262" s="3" t="s">
        <v>540</v>
      </c>
      <c r="AE1262" s="3" t="s">
        <v>541</v>
      </c>
      <c r="AF1262" s="3" t="s">
        <v>523</v>
      </c>
      <c r="JE1262" s="3" t="s">
        <v>730</v>
      </c>
      <c r="JF1262" s="3" t="s">
        <v>730</v>
      </c>
      <c r="JG1262" s="3" t="s">
        <v>730</v>
      </c>
      <c r="SF1262" s="3">
        <v>0</v>
      </c>
      <c r="SG1262" s="3">
        <v>0</v>
      </c>
      <c r="SH1262" s="3">
        <v>0</v>
      </c>
      <c r="SI1262" s="3">
        <v>0</v>
      </c>
      <c r="SJ1262" s="3" t="s">
        <v>523</v>
      </c>
      <c r="SL1262" s="3" t="s">
        <v>524</v>
      </c>
      <c r="SM1262" s="3" t="s">
        <v>1247</v>
      </c>
      <c r="SN1262" s="4">
        <v>0</v>
      </c>
      <c r="SO1262" s="3" t="s">
        <v>554</v>
      </c>
      <c r="SP1262" s="3" t="s">
        <v>561</v>
      </c>
    </row>
    <row r="1263" spans="1:510" ht="12.75" x14ac:dyDescent="0.2">
      <c r="A1263" s="2">
        <v>43950.944141759261</v>
      </c>
      <c r="B1263" s="3" t="s">
        <v>507</v>
      </c>
      <c r="C1263" s="3" t="s">
        <v>508</v>
      </c>
      <c r="D1263" s="3" t="s">
        <v>509</v>
      </c>
      <c r="E1263" s="3" t="s">
        <v>1143</v>
      </c>
      <c r="F1263" s="3" t="s">
        <v>528</v>
      </c>
      <c r="G1263" s="3" t="s">
        <v>511</v>
      </c>
      <c r="H1263" s="3" t="s">
        <v>536</v>
      </c>
      <c r="I1263" s="3" t="s">
        <v>585</v>
      </c>
      <c r="J1263" s="3" t="s">
        <v>514</v>
      </c>
      <c r="K1263" s="3"/>
      <c r="M1263" s="3" t="s">
        <v>516</v>
      </c>
      <c r="N1263" s="3" t="s">
        <v>578</v>
      </c>
      <c r="O1263" s="3" t="s">
        <v>518</v>
      </c>
      <c r="P1263" s="3">
        <v>5</v>
      </c>
      <c r="Q1263" s="3" t="s">
        <v>733</v>
      </c>
      <c r="R1263" s="3" t="s">
        <v>745</v>
      </c>
      <c r="S1263" s="3" t="s">
        <v>519</v>
      </c>
      <c r="T1263" s="3" t="s">
        <v>520</v>
      </c>
      <c r="U1263" s="3" t="s">
        <v>1125</v>
      </c>
      <c r="V1263" s="3" t="s">
        <v>1125</v>
      </c>
      <c r="W1263" s="3" t="s">
        <v>1125</v>
      </c>
      <c r="X1263" s="3" t="s">
        <v>1125</v>
      </c>
      <c r="Y1263" s="3" t="s">
        <v>1125</v>
      </c>
      <c r="AA1263" s="3">
        <v>1560</v>
      </c>
      <c r="AB1263" s="3">
        <v>760</v>
      </c>
      <c r="AC1263" s="3">
        <v>800</v>
      </c>
      <c r="AD1263" s="3" t="s">
        <v>560</v>
      </c>
      <c r="AE1263" s="3" t="s">
        <v>541</v>
      </c>
      <c r="AF1263" s="3" t="s">
        <v>523</v>
      </c>
      <c r="AV1263" s="3" t="s">
        <v>723</v>
      </c>
      <c r="BR1263" s="3" t="s">
        <v>723</v>
      </c>
      <c r="CP1263" s="3" t="s">
        <v>723</v>
      </c>
      <c r="DG1263" s="3" t="s">
        <v>723</v>
      </c>
      <c r="DT1263" s="3" t="s">
        <v>723</v>
      </c>
      <c r="EE1263" s="3" t="s">
        <v>723</v>
      </c>
      <c r="FD1263" s="3" t="s">
        <v>723</v>
      </c>
      <c r="GA1263" s="3" t="s">
        <v>723</v>
      </c>
      <c r="GJ1263" s="3" t="s">
        <v>729</v>
      </c>
      <c r="HB1263" s="3" t="s">
        <v>723</v>
      </c>
      <c r="HO1263" s="3" t="s">
        <v>723</v>
      </c>
      <c r="JC1263" s="3" t="s">
        <v>723</v>
      </c>
      <c r="JD1263" s="3">
        <v>14</v>
      </c>
      <c r="JE1263" s="3">
        <v>11</v>
      </c>
      <c r="JF1263" s="3">
        <v>1</v>
      </c>
      <c r="JG1263" s="3">
        <v>2</v>
      </c>
      <c r="JH1263" s="3" t="s">
        <v>748</v>
      </c>
      <c r="JX1263" s="3" t="s">
        <v>727</v>
      </c>
      <c r="KT1263" s="3" t="s">
        <v>727</v>
      </c>
      <c r="LR1263" s="3" t="s">
        <v>726</v>
      </c>
      <c r="MI1263" s="3" t="s">
        <v>726</v>
      </c>
      <c r="MV1263" s="3" t="s">
        <v>727</v>
      </c>
      <c r="NG1263" s="3" t="s">
        <v>726</v>
      </c>
      <c r="OF1263" s="3" t="s">
        <v>726</v>
      </c>
      <c r="PC1263" s="3" t="s">
        <v>727</v>
      </c>
      <c r="PL1263" s="3" t="s">
        <v>726</v>
      </c>
      <c r="QD1263" s="3" t="s">
        <v>725</v>
      </c>
      <c r="QQ1263" s="3" t="s">
        <v>727</v>
      </c>
      <c r="SE1263" s="3" t="s">
        <v>726</v>
      </c>
      <c r="SF1263" s="3">
        <v>1</v>
      </c>
      <c r="SG1263" s="3">
        <v>6</v>
      </c>
      <c r="SH1263" s="3">
        <v>5</v>
      </c>
      <c r="SI1263" s="3">
        <v>1</v>
      </c>
      <c r="SJ1263" s="3" t="s">
        <v>523</v>
      </c>
      <c r="SK1263" s="3" t="s">
        <v>777</v>
      </c>
      <c r="SL1263" s="3" t="s">
        <v>524</v>
      </c>
      <c r="SM1263" s="3" t="s">
        <v>1254</v>
      </c>
      <c r="SN1263" s="3" t="s">
        <v>542</v>
      </c>
      <c r="SO1263" s="3" t="s">
        <v>526</v>
      </c>
      <c r="SP1263" s="3" t="s">
        <v>544</v>
      </c>
    </row>
    <row r="1264" spans="1:510" ht="12.75" x14ac:dyDescent="0.2">
      <c r="A1264" s="2">
        <v>43950.945400439814</v>
      </c>
      <c r="B1264" s="3" t="s">
        <v>507</v>
      </c>
      <c r="C1264" s="3" t="s">
        <v>508</v>
      </c>
      <c r="D1264" s="3" t="s">
        <v>509</v>
      </c>
      <c r="E1264" s="3" t="s">
        <v>1143</v>
      </c>
      <c r="F1264" s="3" t="s">
        <v>528</v>
      </c>
      <c r="G1264" s="3" t="s">
        <v>511</v>
      </c>
      <c r="H1264" s="3" t="s">
        <v>512</v>
      </c>
      <c r="I1264" s="3" t="s">
        <v>537</v>
      </c>
      <c r="J1264" s="3" t="s">
        <v>514</v>
      </c>
      <c r="K1264" s="3"/>
      <c r="M1264" s="3" t="s">
        <v>552</v>
      </c>
      <c r="N1264" s="3" t="s">
        <v>539</v>
      </c>
      <c r="O1264" s="3" t="s">
        <v>518</v>
      </c>
      <c r="P1264" s="3">
        <v>7</v>
      </c>
      <c r="Q1264" s="3">
        <v>4</v>
      </c>
      <c r="R1264" s="3" t="s">
        <v>1159</v>
      </c>
      <c r="S1264" s="3" t="s">
        <v>519</v>
      </c>
      <c r="T1264" s="3" t="s">
        <v>520</v>
      </c>
      <c r="U1264" s="3" t="s">
        <v>1125</v>
      </c>
      <c r="V1264" s="3" t="s">
        <v>1125</v>
      </c>
      <c r="W1264" s="3" t="s">
        <v>1125</v>
      </c>
      <c r="X1264" s="3" t="s">
        <v>1125</v>
      </c>
      <c r="Y1264" s="3" t="s">
        <v>1125</v>
      </c>
      <c r="AA1264" s="3">
        <v>1490</v>
      </c>
      <c r="AB1264" s="3">
        <v>690</v>
      </c>
      <c r="AC1264" s="3">
        <v>800</v>
      </c>
      <c r="AD1264" s="3" t="s">
        <v>560</v>
      </c>
      <c r="AE1264" s="3" t="s">
        <v>548</v>
      </c>
      <c r="AF1264" s="3" t="s">
        <v>523</v>
      </c>
      <c r="AZ1264" s="3" t="s">
        <v>723</v>
      </c>
      <c r="BS1264" s="3" t="s">
        <v>723</v>
      </c>
      <c r="DG1264" s="3" t="s">
        <v>723</v>
      </c>
      <c r="EE1264" s="3" t="s">
        <v>723</v>
      </c>
      <c r="EL1264" s="3" t="s">
        <v>723</v>
      </c>
      <c r="EO1264" s="3" t="s">
        <v>723</v>
      </c>
      <c r="FE1264" s="3" t="s">
        <v>723</v>
      </c>
      <c r="HO1264" s="3" t="s">
        <v>723</v>
      </c>
      <c r="JD1264" s="3">
        <v>9</v>
      </c>
      <c r="JE1264" s="3">
        <v>6</v>
      </c>
      <c r="JF1264" s="3">
        <v>1</v>
      </c>
      <c r="JG1264" s="3">
        <v>2</v>
      </c>
      <c r="JH1264" s="3" t="s">
        <v>750</v>
      </c>
      <c r="KB1264" s="3" t="s">
        <v>726</v>
      </c>
      <c r="KU1264" s="3" t="s">
        <v>727</v>
      </c>
      <c r="MI1264" s="3" t="s">
        <v>725</v>
      </c>
      <c r="NG1264" s="3" t="s">
        <v>726</v>
      </c>
      <c r="NN1264" s="3" t="s">
        <v>727</v>
      </c>
      <c r="NQ1264" s="3" t="s">
        <v>725</v>
      </c>
      <c r="OG1264" s="3" t="s">
        <v>725</v>
      </c>
      <c r="QQ1264" s="3" t="s">
        <v>725</v>
      </c>
      <c r="SF1264" s="3">
        <v>5</v>
      </c>
      <c r="SG1264" s="3">
        <v>2</v>
      </c>
      <c r="SH1264" s="3">
        <v>2</v>
      </c>
      <c r="SI1264" s="3">
        <v>2</v>
      </c>
      <c r="SJ1264" s="3" t="s">
        <v>524</v>
      </c>
      <c r="SK1264" s="3" t="s">
        <v>750</v>
      </c>
      <c r="SL1264" s="3" t="s">
        <v>524</v>
      </c>
      <c r="SM1264" s="3" t="s">
        <v>1250</v>
      </c>
      <c r="SN1264" s="4">
        <v>0</v>
      </c>
      <c r="SO1264" s="3" t="s">
        <v>554</v>
      </c>
      <c r="SP1264" s="3" t="s">
        <v>527</v>
      </c>
    </row>
    <row r="1265" spans="1:510" ht="12.75" x14ac:dyDescent="0.2">
      <c r="A1265" s="2">
        <v>43950.945612916665</v>
      </c>
      <c r="B1265" s="3" t="s">
        <v>507</v>
      </c>
      <c r="C1265" s="3" t="s">
        <v>508</v>
      </c>
      <c r="D1265" s="3" t="s">
        <v>509</v>
      </c>
      <c r="E1265" s="3" t="s">
        <v>1143</v>
      </c>
      <c r="F1265" s="3" t="s">
        <v>528</v>
      </c>
      <c r="G1265" s="3" t="s">
        <v>511</v>
      </c>
      <c r="H1265" s="3" t="s">
        <v>512</v>
      </c>
      <c r="I1265" s="3" t="s">
        <v>537</v>
      </c>
      <c r="J1265" s="3" t="s">
        <v>514</v>
      </c>
      <c r="K1265" s="3"/>
      <c r="M1265" s="3" t="s">
        <v>552</v>
      </c>
      <c r="N1265" s="3" t="s">
        <v>539</v>
      </c>
      <c r="O1265" s="3" t="s">
        <v>518</v>
      </c>
      <c r="P1265" s="3">
        <v>7</v>
      </c>
      <c r="Q1265" s="3">
        <v>4</v>
      </c>
      <c r="R1265" s="3" t="s">
        <v>1159</v>
      </c>
      <c r="S1265" s="3" t="s">
        <v>519</v>
      </c>
      <c r="T1265" s="3" t="s">
        <v>520</v>
      </c>
      <c r="U1265" s="3" t="s">
        <v>1125</v>
      </c>
      <c r="V1265" s="3" t="s">
        <v>1125</v>
      </c>
      <c r="W1265" s="3" t="s">
        <v>1125</v>
      </c>
      <c r="X1265" s="3" t="s">
        <v>1125</v>
      </c>
      <c r="Y1265" s="3" t="s">
        <v>1125</v>
      </c>
      <c r="AA1265" s="3">
        <v>1490</v>
      </c>
      <c r="AB1265" s="3">
        <v>690</v>
      </c>
      <c r="AC1265" s="3">
        <v>800</v>
      </c>
      <c r="AD1265" s="3" t="s">
        <v>560</v>
      </c>
      <c r="AE1265" s="3" t="s">
        <v>548</v>
      </c>
      <c r="AF1265" s="3" t="s">
        <v>523</v>
      </c>
      <c r="AZ1265" s="3" t="s">
        <v>723</v>
      </c>
      <c r="BS1265" s="3" t="s">
        <v>723</v>
      </c>
      <c r="DG1265" s="3" t="s">
        <v>723</v>
      </c>
      <c r="EE1265" s="3" t="s">
        <v>723</v>
      </c>
      <c r="EL1265" s="3" t="s">
        <v>723</v>
      </c>
      <c r="EO1265" s="3" t="s">
        <v>723</v>
      </c>
      <c r="FE1265" s="3" t="s">
        <v>723</v>
      </c>
      <c r="HO1265" s="3" t="s">
        <v>723</v>
      </c>
      <c r="JD1265" s="3">
        <v>9</v>
      </c>
      <c r="JE1265" s="3">
        <v>6</v>
      </c>
      <c r="JF1265" s="3">
        <v>1</v>
      </c>
      <c r="JG1265" s="3">
        <v>2</v>
      </c>
      <c r="JH1265" s="3" t="s">
        <v>750</v>
      </c>
      <c r="KB1265" s="3" t="s">
        <v>726</v>
      </c>
      <c r="KU1265" s="3" t="s">
        <v>727</v>
      </c>
      <c r="MI1265" s="3" t="s">
        <v>725</v>
      </c>
      <c r="NG1265" s="3" t="s">
        <v>726</v>
      </c>
      <c r="NN1265" s="3" t="s">
        <v>727</v>
      </c>
      <c r="NQ1265" s="3" t="s">
        <v>725</v>
      </c>
      <c r="OG1265" s="3" t="s">
        <v>725</v>
      </c>
      <c r="QQ1265" s="3" t="s">
        <v>725</v>
      </c>
      <c r="SF1265" s="3">
        <v>5</v>
      </c>
      <c r="SG1265" s="3">
        <v>2</v>
      </c>
      <c r="SH1265" s="3">
        <v>2</v>
      </c>
      <c r="SI1265" s="3">
        <v>2</v>
      </c>
      <c r="SJ1265" s="3" t="s">
        <v>524</v>
      </c>
      <c r="SK1265" s="3" t="s">
        <v>750</v>
      </c>
      <c r="SL1265" s="3" t="s">
        <v>524</v>
      </c>
      <c r="SM1265" s="3" t="s">
        <v>1250</v>
      </c>
      <c r="SN1265" s="4">
        <v>0</v>
      </c>
      <c r="SO1265" s="3" t="s">
        <v>554</v>
      </c>
      <c r="SP1265" s="3" t="s">
        <v>527</v>
      </c>
    </row>
    <row r="1266" spans="1:510" ht="12.75" x14ac:dyDescent="0.2">
      <c r="A1266" s="2">
        <v>43950.948129016208</v>
      </c>
      <c r="B1266" s="3" t="s">
        <v>507</v>
      </c>
      <c r="C1266" s="3" t="s">
        <v>508</v>
      </c>
      <c r="D1266" s="3" t="s">
        <v>509</v>
      </c>
      <c r="E1266" s="3" t="s">
        <v>1143</v>
      </c>
      <c r="F1266" s="3" t="s">
        <v>510</v>
      </c>
      <c r="G1266" s="3" t="s">
        <v>579</v>
      </c>
      <c r="H1266" s="3" t="s">
        <v>555</v>
      </c>
      <c r="I1266" s="3" t="s">
        <v>513</v>
      </c>
      <c r="J1266" s="3" t="s">
        <v>514</v>
      </c>
      <c r="K1266" s="3"/>
      <c r="M1266" s="3" t="s">
        <v>516</v>
      </c>
      <c r="N1266" s="3" t="s">
        <v>517</v>
      </c>
      <c r="O1266" s="3" t="s">
        <v>1150</v>
      </c>
      <c r="P1266" s="3">
        <v>8</v>
      </c>
      <c r="Q1266" s="3" t="s">
        <v>733</v>
      </c>
      <c r="R1266" s="3" t="s">
        <v>745</v>
      </c>
      <c r="S1266" s="3" t="s">
        <v>519</v>
      </c>
      <c r="T1266" s="3" t="s">
        <v>533</v>
      </c>
      <c r="U1266" s="3">
        <v>34</v>
      </c>
      <c r="V1266" s="3">
        <v>35</v>
      </c>
      <c r="W1266" s="3">
        <v>32</v>
      </c>
      <c r="X1266" s="3">
        <v>34</v>
      </c>
      <c r="Y1266" s="3">
        <v>33</v>
      </c>
      <c r="Z1266" s="3" t="s">
        <v>534</v>
      </c>
      <c r="AA1266" s="3">
        <v>1370</v>
      </c>
      <c r="AB1266" s="3">
        <v>680</v>
      </c>
      <c r="AC1266" s="3">
        <v>690</v>
      </c>
      <c r="AD1266" s="3" t="s">
        <v>521</v>
      </c>
      <c r="AE1266" s="3" t="s">
        <v>522</v>
      </c>
      <c r="AF1266" s="3" t="s">
        <v>523</v>
      </c>
      <c r="AV1266" s="3" t="s">
        <v>723</v>
      </c>
      <c r="ED1266" s="3" t="s">
        <v>729</v>
      </c>
      <c r="FD1266" s="3" t="s">
        <v>723</v>
      </c>
      <c r="JC1266" s="3" t="s">
        <v>723</v>
      </c>
      <c r="JD1266" s="3">
        <v>4</v>
      </c>
      <c r="JE1266" s="3">
        <v>4</v>
      </c>
      <c r="JF1266" s="3" t="s">
        <v>730</v>
      </c>
      <c r="JG1266" s="3" t="s">
        <v>730</v>
      </c>
      <c r="JH1266" s="3" t="s">
        <v>773</v>
      </c>
      <c r="NF1266" s="3" t="s">
        <v>725</v>
      </c>
      <c r="OF1266" s="3" t="s">
        <v>727</v>
      </c>
      <c r="SE1266" s="3" t="s">
        <v>727</v>
      </c>
      <c r="SF1266" s="3">
        <v>1</v>
      </c>
      <c r="SG1266" s="3">
        <v>0</v>
      </c>
      <c r="SH1266" s="3">
        <v>3</v>
      </c>
      <c r="SI1266" s="3">
        <v>1</v>
      </c>
      <c r="SJ1266" s="3" t="s">
        <v>524</v>
      </c>
      <c r="SK1266" s="3" t="s">
        <v>773</v>
      </c>
      <c r="SL1266" s="3" t="s">
        <v>524</v>
      </c>
      <c r="SM1266" s="3" t="s">
        <v>1250</v>
      </c>
      <c r="SN1266" s="4">
        <v>0</v>
      </c>
      <c r="SO1266" s="3" t="s">
        <v>554</v>
      </c>
      <c r="SP1266" s="3" t="s">
        <v>527</v>
      </c>
    </row>
    <row r="1267" spans="1:510" ht="12.75" x14ac:dyDescent="0.2">
      <c r="A1267" s="2">
        <v>43950.948314444446</v>
      </c>
      <c r="B1267" s="3" t="s">
        <v>507</v>
      </c>
      <c r="C1267" s="3" t="s">
        <v>508</v>
      </c>
      <c r="D1267" s="3" t="s">
        <v>509</v>
      </c>
      <c r="E1267" s="3" t="s">
        <v>1143</v>
      </c>
      <c r="F1267" s="3" t="s">
        <v>528</v>
      </c>
      <c r="G1267" s="3" t="s">
        <v>511</v>
      </c>
      <c r="H1267" s="3" t="s">
        <v>567</v>
      </c>
      <c r="I1267" s="3" t="s">
        <v>529</v>
      </c>
      <c r="J1267" s="3" t="s">
        <v>514</v>
      </c>
      <c r="K1267" s="3"/>
      <c r="M1267" s="3" t="s">
        <v>516</v>
      </c>
      <c r="N1267" s="3" t="s">
        <v>531</v>
      </c>
      <c r="O1267" s="3" t="s">
        <v>518</v>
      </c>
      <c r="P1267" s="3">
        <v>6</v>
      </c>
      <c r="Q1267" s="3" t="s">
        <v>733</v>
      </c>
      <c r="R1267" s="3" t="s">
        <v>1159</v>
      </c>
      <c r="S1267" s="3" t="s">
        <v>519</v>
      </c>
      <c r="T1267" s="3" t="s">
        <v>533</v>
      </c>
      <c r="U1267" s="3">
        <v>36</v>
      </c>
      <c r="V1267" s="3">
        <v>35</v>
      </c>
      <c r="W1267" s="3">
        <v>35</v>
      </c>
      <c r="X1267" s="3">
        <v>36</v>
      </c>
      <c r="Y1267" s="3">
        <v>36</v>
      </c>
      <c r="Z1267" s="3" t="s">
        <v>553</v>
      </c>
      <c r="AA1267" s="6" t="s">
        <v>1125</v>
      </c>
      <c r="AH1267" s="3" t="s">
        <v>723</v>
      </c>
      <c r="AQ1267" s="3" t="s">
        <v>723</v>
      </c>
      <c r="BS1267" s="3" t="s">
        <v>723</v>
      </c>
      <c r="BT1267" s="3" t="s">
        <v>723</v>
      </c>
      <c r="CF1267" s="3" t="s">
        <v>723</v>
      </c>
      <c r="FF1267" s="3" t="s">
        <v>723</v>
      </c>
      <c r="FG1267" s="3" t="s">
        <v>723</v>
      </c>
      <c r="IZ1267" s="3" t="s">
        <v>723</v>
      </c>
      <c r="JD1267" s="3">
        <v>11</v>
      </c>
      <c r="JE1267" s="3">
        <v>6</v>
      </c>
      <c r="JF1267" s="3">
        <v>3</v>
      </c>
      <c r="JG1267" s="3">
        <v>2</v>
      </c>
      <c r="JH1267" s="3" t="s">
        <v>836</v>
      </c>
      <c r="JJ1267" s="3" t="s">
        <v>725</v>
      </c>
      <c r="JS1267" s="3" t="s">
        <v>725</v>
      </c>
      <c r="JX1267" s="3" t="s">
        <v>727</v>
      </c>
      <c r="KU1267" s="3" t="s">
        <v>727</v>
      </c>
      <c r="KV1267" s="3" t="s">
        <v>727</v>
      </c>
      <c r="LH1267" s="3" t="s">
        <v>725</v>
      </c>
      <c r="OH1267" s="3" t="s">
        <v>725</v>
      </c>
      <c r="OI1267" s="3" t="s">
        <v>725</v>
      </c>
      <c r="SB1267" s="3" t="s">
        <v>725</v>
      </c>
      <c r="SF1267" s="3">
        <v>8</v>
      </c>
      <c r="SG1267" s="3">
        <v>0</v>
      </c>
      <c r="SH1267" s="3">
        <v>3</v>
      </c>
      <c r="SI1267" s="3">
        <v>3</v>
      </c>
      <c r="SJ1267" s="3" t="s">
        <v>524</v>
      </c>
      <c r="SK1267" s="3" t="s">
        <v>836</v>
      </c>
      <c r="SL1267" s="3" t="s">
        <v>524</v>
      </c>
      <c r="SM1267" s="3" t="s">
        <v>1248</v>
      </c>
      <c r="SN1267" s="3" t="s">
        <v>594</v>
      </c>
      <c r="SO1267" s="3" t="s">
        <v>543</v>
      </c>
      <c r="SP1267" s="3" t="s">
        <v>544</v>
      </c>
    </row>
    <row r="1268" spans="1:510" ht="12.75" x14ac:dyDescent="0.2">
      <c r="A1268" s="2">
        <v>43950.949989826389</v>
      </c>
      <c r="B1268" s="3" t="s">
        <v>507</v>
      </c>
      <c r="C1268" s="3" t="s">
        <v>508</v>
      </c>
      <c r="D1268" s="3" t="s">
        <v>509</v>
      </c>
      <c r="E1268" s="3" t="s">
        <v>1143</v>
      </c>
      <c r="F1268" s="3" t="s">
        <v>528</v>
      </c>
      <c r="G1268" s="3" t="s">
        <v>511</v>
      </c>
      <c r="H1268" s="3" t="s">
        <v>512</v>
      </c>
      <c r="I1268" s="3" t="s">
        <v>513</v>
      </c>
      <c r="J1268" s="3" t="s">
        <v>514</v>
      </c>
      <c r="K1268" s="3"/>
      <c r="M1268" s="3" t="s">
        <v>516</v>
      </c>
      <c r="N1268" s="3" t="s">
        <v>531</v>
      </c>
      <c r="O1268" s="3" t="s">
        <v>518</v>
      </c>
      <c r="P1268" s="3">
        <v>10</v>
      </c>
      <c r="Q1268" s="3" t="s">
        <v>733</v>
      </c>
      <c r="R1268" s="3" t="s">
        <v>1159</v>
      </c>
      <c r="S1268" s="3" t="s">
        <v>569</v>
      </c>
      <c r="T1268" s="3" t="s">
        <v>533</v>
      </c>
      <c r="U1268" s="3">
        <v>32</v>
      </c>
      <c r="V1268" s="3">
        <v>29</v>
      </c>
      <c r="W1268" s="3">
        <v>34</v>
      </c>
      <c r="X1268" s="3">
        <v>35</v>
      </c>
      <c r="Y1268" s="3">
        <v>33</v>
      </c>
      <c r="Z1268" s="3" t="s">
        <v>534</v>
      </c>
      <c r="AA1268" s="3">
        <v>1560</v>
      </c>
      <c r="AB1268" s="3">
        <v>760</v>
      </c>
      <c r="AC1268" s="3">
        <v>800</v>
      </c>
      <c r="AD1268" s="3" t="s">
        <v>576</v>
      </c>
      <c r="AE1268" s="3" t="s">
        <v>541</v>
      </c>
      <c r="AF1268" s="3" t="s">
        <v>523</v>
      </c>
      <c r="AH1268" s="3" t="s">
        <v>723</v>
      </c>
      <c r="AV1268" s="3" t="s">
        <v>723</v>
      </c>
      <c r="BR1268" s="3" t="s">
        <v>723</v>
      </c>
      <c r="BS1268" s="3" t="s">
        <v>723</v>
      </c>
      <c r="BT1268" s="3" t="s">
        <v>723</v>
      </c>
      <c r="BW1268" s="3" t="s">
        <v>723</v>
      </c>
      <c r="CP1268" s="3" t="s">
        <v>723</v>
      </c>
      <c r="DG1268" s="3" t="s">
        <v>723</v>
      </c>
      <c r="ED1268" s="3" t="s">
        <v>723</v>
      </c>
      <c r="EE1268" s="3" t="s">
        <v>723</v>
      </c>
      <c r="EO1268" s="3" t="s">
        <v>723</v>
      </c>
      <c r="FD1268" s="3" t="s">
        <v>729</v>
      </c>
      <c r="FG1268" s="3" t="s">
        <v>723</v>
      </c>
      <c r="GA1268" s="3" t="s">
        <v>723</v>
      </c>
      <c r="GD1268" s="3" t="s">
        <v>723</v>
      </c>
      <c r="GJ1268" s="3" t="s">
        <v>729</v>
      </c>
      <c r="HB1268" s="3" t="s">
        <v>723</v>
      </c>
      <c r="HO1268" s="3" t="s">
        <v>723</v>
      </c>
      <c r="HY1268" s="3" t="s">
        <v>723</v>
      </c>
      <c r="IZ1268" s="3" t="s">
        <v>723</v>
      </c>
      <c r="JC1268" s="3" t="s">
        <v>723</v>
      </c>
      <c r="JD1268" s="3">
        <v>22</v>
      </c>
      <c r="JE1268" s="3">
        <v>21</v>
      </c>
      <c r="JF1268" s="3" t="s">
        <v>730</v>
      </c>
      <c r="JG1268" s="3">
        <v>1</v>
      </c>
      <c r="JH1268" s="3" t="s">
        <v>735</v>
      </c>
      <c r="JJ1268" s="3" t="s">
        <v>725</v>
      </c>
      <c r="JX1268" s="3" t="s">
        <v>727</v>
      </c>
      <c r="KT1268" s="3" t="s">
        <v>725</v>
      </c>
      <c r="KU1268" s="3" t="s">
        <v>725</v>
      </c>
      <c r="KV1268" s="3" t="s">
        <v>726</v>
      </c>
      <c r="KY1268" s="3" t="s">
        <v>725</v>
      </c>
      <c r="LR1268" s="3" t="s">
        <v>726</v>
      </c>
      <c r="MI1268" s="3" t="s">
        <v>726</v>
      </c>
      <c r="MV1268" s="3" t="s">
        <v>726</v>
      </c>
      <c r="NF1268" s="3" t="s">
        <v>725</v>
      </c>
      <c r="NG1268" s="3" t="s">
        <v>726</v>
      </c>
      <c r="NQ1268" s="3" t="s">
        <v>725</v>
      </c>
      <c r="OF1268" s="3" t="s">
        <v>726</v>
      </c>
      <c r="OI1268" s="3" t="s">
        <v>726</v>
      </c>
      <c r="PC1268" s="3" t="s">
        <v>725</v>
      </c>
      <c r="PF1268" s="3" t="s">
        <v>725</v>
      </c>
      <c r="PL1268" s="3" t="s">
        <v>726</v>
      </c>
      <c r="QD1268" s="3" t="s">
        <v>725</v>
      </c>
      <c r="QQ1268" s="3" t="s">
        <v>726</v>
      </c>
      <c r="RA1268" s="3" t="s">
        <v>726</v>
      </c>
      <c r="SB1268" s="3" t="s">
        <v>725</v>
      </c>
      <c r="SE1268" s="3" t="s">
        <v>725</v>
      </c>
      <c r="SF1268" s="3">
        <v>10</v>
      </c>
      <c r="SG1268" s="3">
        <v>11</v>
      </c>
      <c r="SH1268" s="3">
        <v>1</v>
      </c>
      <c r="SI1268" s="3">
        <v>9</v>
      </c>
      <c r="SJ1268" s="3" t="s">
        <v>523</v>
      </c>
      <c r="SK1268" s="3" t="s">
        <v>739</v>
      </c>
      <c r="SL1268" s="3" t="s">
        <v>523</v>
      </c>
      <c r="SM1268" s="3" t="s">
        <v>1254</v>
      </c>
      <c r="SN1268" s="3" t="s">
        <v>542</v>
      </c>
      <c r="SO1268" s="3" t="s">
        <v>554</v>
      </c>
      <c r="SP1268" s="3" t="s">
        <v>544</v>
      </c>
    </row>
    <row r="1269" spans="1:510" ht="12.75" x14ac:dyDescent="0.2">
      <c r="A1269" s="2">
        <v>43950.953357650462</v>
      </c>
      <c r="B1269" s="3" t="s">
        <v>507</v>
      </c>
      <c r="C1269" s="3" t="s">
        <v>508</v>
      </c>
      <c r="D1269" s="3" t="s">
        <v>509</v>
      </c>
      <c r="E1269" s="3" t="s">
        <v>1143</v>
      </c>
      <c r="F1269" s="3" t="s">
        <v>510</v>
      </c>
      <c r="G1269" s="3" t="s">
        <v>511</v>
      </c>
      <c r="H1269" s="3" t="s">
        <v>512</v>
      </c>
      <c r="I1269" s="3" t="s">
        <v>556</v>
      </c>
      <c r="J1269" s="3" t="s">
        <v>514</v>
      </c>
      <c r="K1269" s="3"/>
      <c r="M1269" s="3" t="s">
        <v>516</v>
      </c>
      <c r="N1269" s="3" t="s">
        <v>531</v>
      </c>
      <c r="O1269" s="3" t="s">
        <v>518</v>
      </c>
      <c r="P1269" s="3">
        <v>7</v>
      </c>
      <c r="Q1269" s="3" t="s">
        <v>1125</v>
      </c>
      <c r="R1269" s="3" t="s">
        <v>734</v>
      </c>
      <c r="S1269" s="3" t="s">
        <v>519</v>
      </c>
      <c r="T1269" s="3" t="s">
        <v>533</v>
      </c>
      <c r="U1269" s="3">
        <v>35</v>
      </c>
      <c r="V1269" s="3">
        <v>34</v>
      </c>
      <c r="W1269" s="3">
        <v>34</v>
      </c>
      <c r="X1269" s="3">
        <v>35</v>
      </c>
      <c r="Y1269" s="3">
        <v>35</v>
      </c>
      <c r="Z1269" s="3" t="s">
        <v>534</v>
      </c>
      <c r="AA1269" s="3">
        <v>1530</v>
      </c>
      <c r="AB1269" s="3">
        <v>780</v>
      </c>
      <c r="AC1269" s="3">
        <v>750</v>
      </c>
      <c r="AD1269" s="3" t="s">
        <v>576</v>
      </c>
      <c r="AE1269" s="3" t="s">
        <v>541</v>
      </c>
      <c r="AF1269" s="3" t="s">
        <v>523</v>
      </c>
      <c r="AV1269" s="3" t="s">
        <v>723</v>
      </c>
      <c r="BD1269" s="3" t="s">
        <v>723</v>
      </c>
      <c r="BS1269" s="3" t="s">
        <v>723</v>
      </c>
      <c r="BT1269" s="3" t="s">
        <v>723</v>
      </c>
      <c r="BW1269" s="3" t="s">
        <v>723</v>
      </c>
      <c r="CP1269" s="3" t="s">
        <v>723</v>
      </c>
      <c r="DT1269" s="3" t="s">
        <v>723</v>
      </c>
      <c r="FD1269" s="3" t="s">
        <v>723</v>
      </c>
      <c r="HO1269" s="3" t="s">
        <v>723</v>
      </c>
      <c r="IF1269" s="3" t="s">
        <v>723</v>
      </c>
      <c r="IJ1269" s="3" t="s">
        <v>723</v>
      </c>
      <c r="IN1269" s="3" t="s">
        <v>723</v>
      </c>
      <c r="IR1269" s="3" t="s">
        <v>723</v>
      </c>
      <c r="IY1269" s="3" t="s">
        <v>723</v>
      </c>
      <c r="JC1269" s="3" t="s">
        <v>729</v>
      </c>
      <c r="JD1269" s="3">
        <v>17</v>
      </c>
      <c r="JE1269" s="3">
        <v>12</v>
      </c>
      <c r="JF1269" s="3">
        <v>3</v>
      </c>
      <c r="JG1269" s="3">
        <v>2</v>
      </c>
      <c r="JH1269" s="3" t="s">
        <v>765</v>
      </c>
      <c r="JX1269" s="3" t="s">
        <v>726</v>
      </c>
      <c r="KF1269" s="3" t="s">
        <v>725</v>
      </c>
      <c r="KU1269" s="3" t="s">
        <v>727</v>
      </c>
      <c r="KV1269" s="3" t="s">
        <v>725</v>
      </c>
      <c r="KY1269" s="3" t="s">
        <v>727</v>
      </c>
      <c r="LR1269" s="3" t="s">
        <v>726</v>
      </c>
      <c r="MV1269" s="3" t="s">
        <v>727</v>
      </c>
      <c r="OF1269" s="3" t="s">
        <v>726</v>
      </c>
      <c r="QQ1269" s="3" t="s">
        <v>727</v>
      </c>
      <c r="RH1269" s="3" t="s">
        <v>725</v>
      </c>
      <c r="RL1269" s="3" t="s">
        <v>727</v>
      </c>
      <c r="RP1269" s="3" t="s">
        <v>725</v>
      </c>
      <c r="RT1269" s="3" t="s">
        <v>726</v>
      </c>
      <c r="SA1269" s="3" t="s">
        <v>725</v>
      </c>
      <c r="SE1269" s="3" t="s">
        <v>726</v>
      </c>
      <c r="SF1269" s="3">
        <v>7</v>
      </c>
      <c r="SG1269" s="3">
        <v>5</v>
      </c>
      <c r="SH1269" s="3">
        <v>5</v>
      </c>
      <c r="SI1269" s="3">
        <v>2</v>
      </c>
      <c r="SJ1269" s="3" t="s">
        <v>523</v>
      </c>
      <c r="SK1269" s="3" t="s">
        <v>769</v>
      </c>
      <c r="SL1269" s="3" t="s">
        <v>524</v>
      </c>
      <c r="SM1269" s="3" t="s">
        <v>1254</v>
      </c>
      <c r="SN1269" s="3" t="s">
        <v>542</v>
      </c>
      <c r="SO1269" s="3" t="s">
        <v>554</v>
      </c>
      <c r="SP1269" s="3" t="s">
        <v>544</v>
      </c>
    </row>
    <row r="1270" spans="1:510" ht="12.75" x14ac:dyDescent="0.2">
      <c r="A1270" s="2">
        <v>43950.953401273146</v>
      </c>
      <c r="B1270" s="3" t="s">
        <v>507</v>
      </c>
      <c r="C1270" s="3" t="s">
        <v>508</v>
      </c>
      <c r="D1270" s="3" t="s">
        <v>562</v>
      </c>
      <c r="E1270" s="3" t="s">
        <v>1143</v>
      </c>
      <c r="F1270" s="3" t="s">
        <v>528</v>
      </c>
      <c r="G1270" s="3" t="s">
        <v>511</v>
      </c>
      <c r="H1270" s="3" t="s">
        <v>512</v>
      </c>
      <c r="I1270" s="3" t="s">
        <v>513</v>
      </c>
      <c r="J1270" s="3" t="s">
        <v>514</v>
      </c>
      <c r="K1270" s="3"/>
      <c r="M1270" s="3" t="s">
        <v>572</v>
      </c>
      <c r="N1270" s="3" t="s">
        <v>517</v>
      </c>
      <c r="O1270" s="3" t="s">
        <v>518</v>
      </c>
      <c r="P1270" s="3">
        <v>9</v>
      </c>
      <c r="Q1270" s="3" t="s">
        <v>733</v>
      </c>
      <c r="R1270" s="3" t="s">
        <v>1160</v>
      </c>
      <c r="S1270" s="3" t="s">
        <v>519</v>
      </c>
      <c r="T1270" s="3" t="s">
        <v>533</v>
      </c>
      <c r="U1270" s="3">
        <v>33</v>
      </c>
      <c r="V1270" s="3">
        <v>35</v>
      </c>
      <c r="W1270" s="3">
        <v>31</v>
      </c>
      <c r="X1270" s="3">
        <v>35</v>
      </c>
      <c r="Y1270" s="3">
        <v>31</v>
      </c>
      <c r="Z1270" s="3" t="s">
        <v>534</v>
      </c>
      <c r="AA1270" s="3">
        <v>1380</v>
      </c>
      <c r="AB1270" s="3">
        <v>700</v>
      </c>
      <c r="AC1270" s="3">
        <v>680</v>
      </c>
      <c r="AD1270" s="3" t="s">
        <v>576</v>
      </c>
      <c r="AE1270" s="3" t="s">
        <v>548</v>
      </c>
      <c r="AF1270" s="3" t="s">
        <v>523</v>
      </c>
      <c r="CA1270" s="3" t="s">
        <v>723</v>
      </c>
      <c r="CH1270" s="3" t="s">
        <v>723</v>
      </c>
      <c r="DS1270" s="3" t="s">
        <v>723</v>
      </c>
      <c r="FN1270" s="3" t="s">
        <v>723</v>
      </c>
      <c r="FR1270" s="3" t="s">
        <v>723</v>
      </c>
      <c r="HP1270" s="3" t="s">
        <v>723</v>
      </c>
      <c r="IT1270" s="3" t="s">
        <v>723</v>
      </c>
      <c r="IY1270" s="3" t="s">
        <v>723</v>
      </c>
      <c r="JD1270" s="3">
        <v>8</v>
      </c>
      <c r="JE1270" s="3">
        <v>4</v>
      </c>
      <c r="JF1270" s="3">
        <v>2</v>
      </c>
      <c r="JG1270" s="3">
        <v>2</v>
      </c>
      <c r="JH1270" s="3" t="s">
        <v>774</v>
      </c>
      <c r="LC1270" s="3" t="s">
        <v>727</v>
      </c>
      <c r="LJ1270" s="3" t="s">
        <v>725</v>
      </c>
      <c r="OP1270" s="3" t="s">
        <v>725</v>
      </c>
      <c r="OT1270" s="3" t="s">
        <v>725</v>
      </c>
      <c r="QR1270" s="3" t="s">
        <v>725</v>
      </c>
      <c r="RV1270" s="3" t="s">
        <v>725</v>
      </c>
      <c r="SA1270" s="3" t="s">
        <v>725</v>
      </c>
      <c r="SF1270" s="3">
        <v>7</v>
      </c>
      <c r="SG1270" s="3">
        <v>1</v>
      </c>
      <c r="SH1270" s="3">
        <v>1</v>
      </c>
      <c r="SI1270" s="3">
        <v>3</v>
      </c>
      <c r="SJ1270" s="3" t="s">
        <v>524</v>
      </c>
      <c r="SK1270" s="3" t="s">
        <v>774</v>
      </c>
      <c r="SL1270" s="3" t="s">
        <v>523</v>
      </c>
      <c r="SM1270" s="3" t="s">
        <v>1251</v>
      </c>
      <c r="SN1270" s="3" t="s">
        <v>542</v>
      </c>
      <c r="SO1270" s="3" t="s">
        <v>554</v>
      </c>
      <c r="SP1270" s="3" t="s">
        <v>544</v>
      </c>
    </row>
    <row r="1271" spans="1:510" ht="12.75" x14ac:dyDescent="0.2">
      <c r="A1271" s="2">
        <v>43950.953544097225</v>
      </c>
      <c r="B1271" s="3" t="s">
        <v>507</v>
      </c>
      <c r="C1271" s="3" t="s">
        <v>508</v>
      </c>
      <c r="D1271" s="3" t="s">
        <v>566</v>
      </c>
      <c r="E1271" s="3" t="s">
        <v>1143</v>
      </c>
      <c r="F1271" s="3" t="s">
        <v>528</v>
      </c>
      <c r="G1271" s="3" t="s">
        <v>511</v>
      </c>
      <c r="H1271" s="3" t="s">
        <v>512</v>
      </c>
      <c r="I1271" s="3" t="s">
        <v>529</v>
      </c>
      <c r="J1271" s="3" t="s">
        <v>514</v>
      </c>
      <c r="K1271" s="3"/>
      <c r="M1271" s="3" t="s">
        <v>572</v>
      </c>
      <c r="N1271" s="3" t="s">
        <v>539</v>
      </c>
      <c r="O1271" s="3" t="s">
        <v>518</v>
      </c>
      <c r="P1271" s="3">
        <v>6</v>
      </c>
      <c r="Q1271" s="3">
        <v>4</v>
      </c>
      <c r="R1271" s="3" t="s">
        <v>745</v>
      </c>
      <c r="S1271" s="3" t="s">
        <v>546</v>
      </c>
      <c r="T1271" s="3" t="s">
        <v>533</v>
      </c>
      <c r="U1271" s="3">
        <v>34</v>
      </c>
      <c r="V1271" s="3">
        <v>35</v>
      </c>
      <c r="W1271" s="3">
        <v>35</v>
      </c>
      <c r="X1271" s="3">
        <v>35</v>
      </c>
      <c r="Y1271" s="3">
        <v>30</v>
      </c>
      <c r="Z1271" s="3" t="s">
        <v>534</v>
      </c>
      <c r="AA1271" s="3">
        <v>1440</v>
      </c>
      <c r="AB1271" s="3">
        <v>740</v>
      </c>
      <c r="AC1271" s="3">
        <v>700</v>
      </c>
      <c r="AD1271" s="3" t="s">
        <v>540</v>
      </c>
      <c r="AE1271" s="3" t="s">
        <v>548</v>
      </c>
      <c r="AF1271" s="3" t="s">
        <v>523</v>
      </c>
      <c r="BP1271" s="3" t="s">
        <v>723</v>
      </c>
      <c r="BT1271" s="3" t="s">
        <v>723</v>
      </c>
      <c r="DS1271" s="3" t="s">
        <v>723</v>
      </c>
      <c r="GA1271" s="3" t="s">
        <v>723</v>
      </c>
      <c r="GG1271" s="3" t="s">
        <v>723</v>
      </c>
      <c r="GL1271" s="3" t="s">
        <v>723</v>
      </c>
      <c r="GM1271" s="3" t="s">
        <v>723</v>
      </c>
      <c r="IN1271" s="3" t="s">
        <v>723</v>
      </c>
      <c r="JC1271" s="3" t="s">
        <v>729</v>
      </c>
      <c r="JD1271" s="3">
        <v>11</v>
      </c>
      <c r="JE1271" s="3">
        <v>3</v>
      </c>
      <c r="JF1271" s="3">
        <v>3</v>
      </c>
      <c r="JG1271" s="3">
        <v>5</v>
      </c>
      <c r="JH1271" s="3" t="s">
        <v>574</v>
      </c>
      <c r="KR1271" s="3" t="s">
        <v>725</v>
      </c>
      <c r="KV1271" s="3" t="s">
        <v>727</v>
      </c>
      <c r="MU1271" s="3" t="s">
        <v>725</v>
      </c>
      <c r="PA1271" s="3" t="s">
        <v>725</v>
      </c>
      <c r="PC1271" s="3" t="s">
        <v>726</v>
      </c>
      <c r="PI1271" s="3" t="s">
        <v>725</v>
      </c>
      <c r="PN1271" s="3" t="s">
        <v>725</v>
      </c>
      <c r="PO1271" s="3" t="s">
        <v>725</v>
      </c>
      <c r="RP1271" s="3" t="s">
        <v>725</v>
      </c>
      <c r="SE1271" s="3" t="s">
        <v>726</v>
      </c>
      <c r="SF1271" s="3">
        <v>7</v>
      </c>
      <c r="SG1271" s="3">
        <v>3</v>
      </c>
      <c r="SH1271" s="3">
        <v>1</v>
      </c>
      <c r="SI1271" s="3">
        <v>2</v>
      </c>
      <c r="SJ1271" s="3" t="s">
        <v>524</v>
      </c>
      <c r="SK1271" s="3" t="s">
        <v>749</v>
      </c>
      <c r="SL1271" s="3" t="s">
        <v>524</v>
      </c>
      <c r="SM1271" s="3" t="s">
        <v>1254</v>
      </c>
      <c r="SN1271" s="3" t="s">
        <v>542</v>
      </c>
      <c r="SO1271" s="3" t="s">
        <v>543</v>
      </c>
      <c r="SP1271" s="3" t="s">
        <v>549</v>
      </c>
    </row>
    <row r="1272" spans="1:510" ht="12.75" x14ac:dyDescent="0.2">
      <c r="A1272" s="2">
        <v>43950.954938645838</v>
      </c>
      <c r="B1272" s="3" t="s">
        <v>507</v>
      </c>
      <c r="C1272" s="3" t="s">
        <v>508</v>
      </c>
      <c r="D1272" s="3" t="s">
        <v>509</v>
      </c>
      <c r="E1272" s="3" t="s">
        <v>1143</v>
      </c>
      <c r="F1272" s="3" t="s">
        <v>510</v>
      </c>
      <c r="G1272" s="3" t="s">
        <v>511</v>
      </c>
      <c r="H1272" s="3" t="s">
        <v>624</v>
      </c>
      <c r="I1272" s="3" t="s">
        <v>529</v>
      </c>
      <c r="J1272" s="3" t="s">
        <v>514</v>
      </c>
      <c r="K1272" s="3"/>
      <c r="M1272" s="3" t="s">
        <v>516</v>
      </c>
      <c r="N1272" s="3" t="s">
        <v>517</v>
      </c>
      <c r="O1272" s="3" t="s">
        <v>518</v>
      </c>
      <c r="P1272" s="3">
        <v>9</v>
      </c>
      <c r="Q1272" s="3">
        <v>4</v>
      </c>
      <c r="R1272" s="3" t="s">
        <v>745</v>
      </c>
      <c r="S1272" s="3" t="s">
        <v>519</v>
      </c>
      <c r="T1272" s="3" t="s">
        <v>533</v>
      </c>
      <c r="U1272" s="3">
        <v>35</v>
      </c>
      <c r="V1272" s="3">
        <v>36</v>
      </c>
      <c r="W1272" s="3">
        <v>34</v>
      </c>
      <c r="X1272" s="3">
        <v>35</v>
      </c>
      <c r="Y1272" s="3">
        <v>33</v>
      </c>
      <c r="Z1272" s="3" t="s">
        <v>553</v>
      </c>
      <c r="AA1272" s="6" t="s">
        <v>1125</v>
      </c>
      <c r="BK1272" s="3" t="s">
        <v>723</v>
      </c>
      <c r="BR1272" s="3" t="s">
        <v>723</v>
      </c>
      <c r="BS1272" s="3" t="s">
        <v>723</v>
      </c>
      <c r="BT1272" s="3" t="s">
        <v>723</v>
      </c>
      <c r="CI1272" s="3" t="s">
        <v>723</v>
      </c>
      <c r="CJ1272" s="3" t="s">
        <v>723</v>
      </c>
      <c r="DR1272" s="3" t="s">
        <v>723</v>
      </c>
      <c r="DV1272" s="3" t="s">
        <v>723</v>
      </c>
      <c r="EE1272" s="3" t="s">
        <v>729</v>
      </c>
      <c r="GJ1272" s="3" t="s">
        <v>723</v>
      </c>
      <c r="HB1272" s="3" t="s">
        <v>723</v>
      </c>
      <c r="HJ1272" s="3" t="s">
        <v>723</v>
      </c>
      <c r="IJ1272" s="3" t="s">
        <v>723</v>
      </c>
      <c r="JD1272" s="3">
        <v>13</v>
      </c>
      <c r="JE1272" s="3">
        <v>12</v>
      </c>
      <c r="JF1272" s="3" t="s">
        <v>730</v>
      </c>
      <c r="JG1272" s="3">
        <v>1</v>
      </c>
      <c r="JH1272" s="3" t="s">
        <v>731</v>
      </c>
      <c r="KM1272" s="3" t="s">
        <v>725</v>
      </c>
      <c r="KT1272" s="3" t="s">
        <v>726</v>
      </c>
      <c r="KU1272" s="3" t="s">
        <v>726</v>
      </c>
      <c r="KV1272" s="3" t="s">
        <v>726</v>
      </c>
      <c r="LL1272" s="3" t="s">
        <v>727</v>
      </c>
      <c r="MT1272" s="3" t="s">
        <v>725</v>
      </c>
      <c r="MX1272" s="3" t="s">
        <v>725</v>
      </c>
      <c r="NG1272" s="3" t="s">
        <v>726</v>
      </c>
      <c r="PL1272" s="3" t="s">
        <v>727</v>
      </c>
      <c r="QD1272" s="3" t="s">
        <v>801</v>
      </c>
      <c r="QL1272" s="3" t="s">
        <v>725</v>
      </c>
      <c r="RL1272" s="3" t="s">
        <v>727</v>
      </c>
      <c r="SF1272" s="3">
        <v>5</v>
      </c>
      <c r="SG1272" s="3">
        <v>5</v>
      </c>
      <c r="SH1272" s="3">
        <v>4</v>
      </c>
      <c r="SI1272" s="3">
        <v>4</v>
      </c>
      <c r="SJ1272" s="3" t="s">
        <v>523</v>
      </c>
      <c r="SK1272" s="3" t="s">
        <v>791</v>
      </c>
      <c r="SL1272" s="3" t="s">
        <v>524</v>
      </c>
      <c r="SM1272" s="3" t="s">
        <v>1249</v>
      </c>
      <c r="SN1272" s="3" t="s">
        <v>594</v>
      </c>
      <c r="SO1272" s="3" t="s">
        <v>526</v>
      </c>
      <c r="SP1272" s="3" t="s">
        <v>549</v>
      </c>
    </row>
    <row r="1273" spans="1:510" ht="12.75" x14ac:dyDescent="0.2">
      <c r="A1273" s="2">
        <v>43950.955476030096</v>
      </c>
      <c r="B1273" s="3" t="s">
        <v>507</v>
      </c>
      <c r="C1273" s="3" t="s">
        <v>508</v>
      </c>
      <c r="D1273" s="3" t="s">
        <v>509</v>
      </c>
      <c r="E1273" s="3" t="s">
        <v>1143</v>
      </c>
      <c r="F1273" s="3" t="s">
        <v>528</v>
      </c>
      <c r="G1273" s="3" t="s">
        <v>511</v>
      </c>
      <c r="H1273" s="3" t="s">
        <v>536</v>
      </c>
      <c r="I1273" s="3" t="s">
        <v>585</v>
      </c>
      <c r="J1273" s="3" t="s">
        <v>514</v>
      </c>
      <c r="K1273" s="3"/>
      <c r="M1273" s="3" t="s">
        <v>516</v>
      </c>
      <c r="N1273" s="3" t="s">
        <v>578</v>
      </c>
      <c r="O1273" s="3" t="s">
        <v>580</v>
      </c>
      <c r="P1273" s="3">
        <v>5</v>
      </c>
      <c r="Q1273" s="3" t="s">
        <v>1125</v>
      </c>
      <c r="R1273" s="3" t="s">
        <v>1125</v>
      </c>
      <c r="S1273" s="3" t="s">
        <v>519</v>
      </c>
      <c r="T1273" s="3" t="s">
        <v>520</v>
      </c>
      <c r="U1273" s="3" t="s">
        <v>1125</v>
      </c>
      <c r="V1273" s="3" t="s">
        <v>1125</v>
      </c>
      <c r="W1273" s="3" t="s">
        <v>1125</v>
      </c>
      <c r="X1273" s="3" t="s">
        <v>1125</v>
      </c>
      <c r="Y1273" s="3" t="s">
        <v>1125</v>
      </c>
      <c r="AA1273" s="3">
        <v>1530</v>
      </c>
      <c r="AB1273" s="3">
        <v>740</v>
      </c>
      <c r="AC1273" s="3">
        <v>790</v>
      </c>
      <c r="AD1273" s="3" t="s">
        <v>560</v>
      </c>
      <c r="AE1273" s="3" t="s">
        <v>541</v>
      </c>
      <c r="AF1273" s="3" t="s">
        <v>523</v>
      </c>
      <c r="AV1273" s="3" t="s">
        <v>723</v>
      </c>
      <c r="BW1273" s="3" t="s">
        <v>723</v>
      </c>
      <c r="EE1273" s="3" t="s">
        <v>723</v>
      </c>
      <c r="FD1273" s="3" t="s">
        <v>723</v>
      </c>
      <c r="JC1273" s="3" t="s">
        <v>839</v>
      </c>
      <c r="JD1273" s="3">
        <v>21</v>
      </c>
      <c r="JE1273" s="3">
        <v>12</v>
      </c>
      <c r="JF1273" s="3">
        <v>10</v>
      </c>
      <c r="JG1273" s="3">
        <v>1</v>
      </c>
      <c r="JH1273" s="3" t="s">
        <v>765</v>
      </c>
      <c r="JX1273" s="3" t="s">
        <v>725</v>
      </c>
      <c r="KY1273" s="3" t="s">
        <v>725</v>
      </c>
      <c r="NG1273" s="3" t="s">
        <v>725</v>
      </c>
      <c r="OF1273" s="3" t="s">
        <v>725</v>
      </c>
      <c r="SE1273" s="3" t="s">
        <v>793</v>
      </c>
      <c r="SF1273" s="3">
        <v>7</v>
      </c>
      <c r="SG1273" s="3">
        <v>12</v>
      </c>
      <c r="SH1273" s="3">
        <v>2</v>
      </c>
      <c r="SI1273" s="3">
        <v>4</v>
      </c>
      <c r="SJ1273" s="3" t="s">
        <v>523</v>
      </c>
      <c r="SK1273" s="3" t="s">
        <v>735</v>
      </c>
      <c r="SL1273" s="3" t="s">
        <v>523</v>
      </c>
      <c r="SM1273" s="3" t="s">
        <v>1254</v>
      </c>
      <c r="SN1273" s="4">
        <v>0</v>
      </c>
      <c r="SO1273" s="3" t="s">
        <v>554</v>
      </c>
      <c r="SP1273" s="3" t="s">
        <v>544</v>
      </c>
    </row>
    <row r="1274" spans="1:510" ht="12.75" x14ac:dyDescent="0.2">
      <c r="A1274" s="2">
        <v>43950.961557002316</v>
      </c>
      <c r="B1274" s="3" t="s">
        <v>507</v>
      </c>
      <c r="C1274" s="3" t="s">
        <v>508</v>
      </c>
      <c r="D1274" s="3" t="s">
        <v>566</v>
      </c>
      <c r="E1274" s="3" t="s">
        <v>1143</v>
      </c>
      <c r="F1274" s="3" t="s">
        <v>528</v>
      </c>
      <c r="G1274" s="3" t="s">
        <v>511</v>
      </c>
      <c r="H1274" s="3" t="s">
        <v>555</v>
      </c>
      <c r="I1274" s="3" t="s">
        <v>537</v>
      </c>
      <c r="J1274" s="3" t="s">
        <v>514</v>
      </c>
      <c r="K1274" s="3"/>
      <c r="M1274" s="3" t="s">
        <v>572</v>
      </c>
      <c r="N1274" s="3" t="s">
        <v>539</v>
      </c>
      <c r="O1274" s="3" t="s">
        <v>1150</v>
      </c>
      <c r="P1274" s="3">
        <v>10</v>
      </c>
      <c r="Q1274" s="3" t="s">
        <v>733</v>
      </c>
      <c r="R1274" s="3" t="s">
        <v>734</v>
      </c>
      <c r="S1274" s="3" t="s">
        <v>546</v>
      </c>
      <c r="T1274" s="3" t="s">
        <v>533</v>
      </c>
      <c r="U1274" s="3">
        <v>35</v>
      </c>
      <c r="V1274" s="3">
        <v>36</v>
      </c>
      <c r="W1274" s="3">
        <v>36</v>
      </c>
      <c r="X1274" s="3">
        <v>34</v>
      </c>
      <c r="Y1274" s="3">
        <v>32</v>
      </c>
      <c r="Z1274" s="3" t="s">
        <v>534</v>
      </c>
      <c r="AA1274" s="3">
        <v>1460</v>
      </c>
      <c r="AB1274" s="3">
        <v>740</v>
      </c>
      <c r="AC1274" s="3">
        <v>720</v>
      </c>
      <c r="AD1274" s="3" t="s">
        <v>547</v>
      </c>
      <c r="AE1274" s="3" t="s">
        <v>548</v>
      </c>
      <c r="AF1274" s="3" t="s">
        <v>523</v>
      </c>
      <c r="BH1274" s="3" t="s">
        <v>723</v>
      </c>
      <c r="BW1274" s="3" t="s">
        <v>729</v>
      </c>
      <c r="CI1274" s="3" t="s">
        <v>723</v>
      </c>
      <c r="DT1274" s="3" t="s">
        <v>723</v>
      </c>
      <c r="ES1274" s="3" t="s">
        <v>723</v>
      </c>
      <c r="EZ1274" s="3" t="s">
        <v>723</v>
      </c>
      <c r="FD1274" s="3" t="s">
        <v>723</v>
      </c>
      <c r="HO1274" s="3" t="s">
        <v>723</v>
      </c>
      <c r="HY1274" s="3" t="s">
        <v>723</v>
      </c>
      <c r="IA1274" s="3" t="s">
        <v>723</v>
      </c>
      <c r="IF1274" s="3" t="s">
        <v>723</v>
      </c>
      <c r="JD1274" s="3">
        <v>11</v>
      </c>
      <c r="JE1274" s="3">
        <v>5</v>
      </c>
      <c r="JF1274" s="3">
        <v>4</v>
      </c>
      <c r="JG1274" s="3">
        <v>2</v>
      </c>
      <c r="JH1274" s="3" t="s">
        <v>780</v>
      </c>
      <c r="KJ1274" s="3" t="s">
        <v>727</v>
      </c>
      <c r="KY1274" s="3" t="s">
        <v>725</v>
      </c>
      <c r="LK1274" s="3" t="s">
        <v>727</v>
      </c>
      <c r="MV1274" s="3" t="s">
        <v>726</v>
      </c>
      <c r="NU1274" s="3" t="s">
        <v>725</v>
      </c>
      <c r="OB1274" s="3" t="s">
        <v>725</v>
      </c>
      <c r="OF1274" s="3" t="s">
        <v>726</v>
      </c>
      <c r="QQ1274" s="3" t="s">
        <v>726</v>
      </c>
      <c r="RA1274" s="3" t="s">
        <v>725</v>
      </c>
      <c r="RC1274" s="3" t="s">
        <v>726</v>
      </c>
      <c r="RH1274" s="3" t="s">
        <v>727</v>
      </c>
      <c r="SF1274" s="3">
        <v>4</v>
      </c>
      <c r="SG1274" s="3">
        <v>4</v>
      </c>
      <c r="SH1274" s="3">
        <v>3</v>
      </c>
      <c r="SI1274" s="3">
        <v>1</v>
      </c>
      <c r="SJ1274" s="3" t="s">
        <v>524</v>
      </c>
      <c r="SK1274" s="3" t="s">
        <v>780</v>
      </c>
      <c r="SL1274" s="3" t="s">
        <v>523</v>
      </c>
      <c r="SM1274" s="3" t="s">
        <v>1254</v>
      </c>
      <c r="SN1274" s="4">
        <v>0</v>
      </c>
      <c r="SO1274" s="3" t="s">
        <v>526</v>
      </c>
      <c r="SP1274" s="3" t="s">
        <v>544</v>
      </c>
    </row>
    <row r="1275" spans="1:510" ht="12.75" x14ac:dyDescent="0.2">
      <c r="A1275" s="2">
        <v>43950.97432415509</v>
      </c>
      <c r="B1275" s="3" t="s">
        <v>507</v>
      </c>
      <c r="C1275" s="3" t="s">
        <v>508</v>
      </c>
      <c r="D1275" s="3" t="s">
        <v>509</v>
      </c>
      <c r="E1275" s="3" t="s">
        <v>1143</v>
      </c>
      <c r="F1275" s="3" t="s">
        <v>528</v>
      </c>
      <c r="G1275" s="3" t="s">
        <v>511</v>
      </c>
      <c r="H1275" s="3" t="s">
        <v>536</v>
      </c>
      <c r="I1275" s="3" t="s">
        <v>529</v>
      </c>
      <c r="J1275" s="3" t="s">
        <v>557</v>
      </c>
      <c r="K1275" s="3" t="s">
        <v>643</v>
      </c>
      <c r="L1275" s="3" t="s">
        <v>920</v>
      </c>
      <c r="M1275" s="3" t="s">
        <v>1125</v>
      </c>
      <c r="N1275" s="3" t="s">
        <v>517</v>
      </c>
      <c r="O1275" s="3" t="s">
        <v>580</v>
      </c>
      <c r="P1275" s="3">
        <v>8</v>
      </c>
      <c r="Q1275" s="3" t="s">
        <v>733</v>
      </c>
      <c r="R1275" s="3" t="s">
        <v>1125</v>
      </c>
      <c r="S1275" s="3" t="s">
        <v>592</v>
      </c>
      <c r="T1275" s="3" t="s">
        <v>520</v>
      </c>
      <c r="U1275" s="3" t="s">
        <v>1125</v>
      </c>
      <c r="V1275" s="3" t="s">
        <v>1125</v>
      </c>
      <c r="W1275" s="3" t="s">
        <v>1125</v>
      </c>
      <c r="X1275" s="3" t="s">
        <v>1125</v>
      </c>
      <c r="Y1275" s="3" t="s">
        <v>1125</v>
      </c>
      <c r="AA1275" s="3">
        <v>1600</v>
      </c>
      <c r="AB1275" s="3">
        <v>800</v>
      </c>
      <c r="AC1275" s="3">
        <v>800</v>
      </c>
      <c r="AD1275" s="3" t="s">
        <v>521</v>
      </c>
      <c r="AE1275" s="3" t="s">
        <v>522</v>
      </c>
      <c r="AF1275" s="3" t="s">
        <v>523</v>
      </c>
      <c r="AR1275" s="3" t="s">
        <v>723</v>
      </c>
      <c r="AV1275" s="3" t="s">
        <v>723</v>
      </c>
      <c r="BE1275" s="3" t="s">
        <v>723</v>
      </c>
      <c r="BW1275" s="3" t="s">
        <v>723</v>
      </c>
      <c r="CA1275" s="3" t="s">
        <v>723</v>
      </c>
      <c r="CJ1275" s="3" t="s">
        <v>723</v>
      </c>
      <c r="CP1275" s="3" t="s">
        <v>729</v>
      </c>
      <c r="CX1275" s="3" t="s">
        <v>723</v>
      </c>
      <c r="DS1275" s="3" t="s">
        <v>723</v>
      </c>
      <c r="EL1275" s="3" t="s">
        <v>723</v>
      </c>
      <c r="FD1275" s="3" t="s">
        <v>723</v>
      </c>
      <c r="FR1275" s="3" t="s">
        <v>723</v>
      </c>
      <c r="GA1275" s="3" t="s">
        <v>723</v>
      </c>
      <c r="GD1275" s="3" t="s">
        <v>723</v>
      </c>
      <c r="GQ1275" s="3" t="s">
        <v>723</v>
      </c>
      <c r="HJ1275" s="3" t="s">
        <v>723</v>
      </c>
      <c r="HO1275" s="3" t="s">
        <v>723</v>
      </c>
      <c r="JC1275" s="3" t="s">
        <v>723</v>
      </c>
      <c r="JD1275" s="3">
        <v>18</v>
      </c>
      <c r="JE1275" s="3">
        <v>12</v>
      </c>
      <c r="JF1275" s="3">
        <v>4</v>
      </c>
      <c r="JG1275" s="3">
        <v>2</v>
      </c>
      <c r="JH1275" s="3" t="s">
        <v>746</v>
      </c>
      <c r="JT1275" s="3" t="s">
        <v>727</v>
      </c>
      <c r="JX1275" s="3" t="s">
        <v>726</v>
      </c>
      <c r="KG1275" s="3" t="s">
        <v>727</v>
      </c>
      <c r="KY1275" s="3" t="s">
        <v>726</v>
      </c>
      <c r="LC1275" s="3" t="s">
        <v>725</v>
      </c>
      <c r="LL1275" s="3" t="s">
        <v>727</v>
      </c>
      <c r="LR1275" s="3" t="s">
        <v>726</v>
      </c>
      <c r="LZ1275" s="3" t="s">
        <v>726</v>
      </c>
      <c r="MU1275" s="3" t="s">
        <v>727</v>
      </c>
      <c r="NN1275" s="3" t="s">
        <v>727</v>
      </c>
      <c r="OF1275" s="3" t="s">
        <v>726</v>
      </c>
      <c r="OT1275" s="3" t="s">
        <v>726</v>
      </c>
      <c r="PC1275" s="3" t="s">
        <v>727</v>
      </c>
      <c r="PF1275" s="3" t="s">
        <v>727</v>
      </c>
      <c r="PS1275" s="3" t="s">
        <v>725</v>
      </c>
      <c r="QL1275" s="3" t="s">
        <v>725</v>
      </c>
      <c r="QQ1275" s="3" t="s">
        <v>727</v>
      </c>
      <c r="SE1275" s="3" t="s">
        <v>726</v>
      </c>
      <c r="SF1275" s="3">
        <v>3</v>
      </c>
      <c r="SG1275" s="3">
        <v>7</v>
      </c>
      <c r="SH1275" s="3">
        <v>8</v>
      </c>
      <c r="SI1275" s="3">
        <v>1</v>
      </c>
      <c r="SJ1275" s="3" t="s">
        <v>523</v>
      </c>
      <c r="SK1275" s="3" t="s">
        <v>791</v>
      </c>
      <c r="SL1275" s="3" t="s">
        <v>524</v>
      </c>
      <c r="SM1275" s="3" t="s">
        <v>1253</v>
      </c>
      <c r="SN1275" s="3" t="s">
        <v>594</v>
      </c>
      <c r="SO1275" s="3" t="s">
        <v>526</v>
      </c>
      <c r="SP1275" s="3" t="s">
        <v>549</v>
      </c>
    </row>
    <row r="1276" spans="1:510" ht="12.75" x14ac:dyDescent="0.2">
      <c r="A1276" s="2">
        <v>43950.983284398149</v>
      </c>
      <c r="B1276" s="3" t="s">
        <v>507</v>
      </c>
      <c r="C1276" s="3" t="s">
        <v>508</v>
      </c>
      <c r="D1276" s="3" t="s">
        <v>509</v>
      </c>
      <c r="E1276" s="3" t="s">
        <v>1143</v>
      </c>
      <c r="F1276" s="3" t="s">
        <v>528</v>
      </c>
      <c r="G1276" s="3" t="s">
        <v>511</v>
      </c>
      <c r="H1276" s="3" t="s">
        <v>512</v>
      </c>
      <c r="I1276" s="3" t="s">
        <v>556</v>
      </c>
      <c r="J1276" s="3" t="s">
        <v>557</v>
      </c>
      <c r="K1276" s="3" t="s">
        <v>602</v>
      </c>
      <c r="L1276" s="3" t="s">
        <v>768</v>
      </c>
      <c r="M1276" s="3" t="s">
        <v>1125</v>
      </c>
      <c r="N1276" s="3" t="s">
        <v>517</v>
      </c>
      <c r="O1276" s="3" t="s">
        <v>580</v>
      </c>
      <c r="P1276" s="3">
        <v>8</v>
      </c>
      <c r="Q1276" s="3">
        <v>4</v>
      </c>
      <c r="R1276" s="3" t="s">
        <v>734</v>
      </c>
      <c r="S1276" s="3" t="s">
        <v>592</v>
      </c>
      <c r="T1276" s="3" t="s">
        <v>520</v>
      </c>
      <c r="U1276" s="3" t="s">
        <v>1125</v>
      </c>
      <c r="V1276" s="3" t="s">
        <v>1125</v>
      </c>
      <c r="W1276" s="3" t="s">
        <v>1125</v>
      </c>
      <c r="X1276" s="3" t="s">
        <v>1125</v>
      </c>
      <c r="Y1276" s="3" t="s">
        <v>1125</v>
      </c>
      <c r="AA1276" s="3">
        <v>1570</v>
      </c>
      <c r="AB1276" s="3">
        <v>780</v>
      </c>
      <c r="AC1276" s="3">
        <v>790</v>
      </c>
      <c r="AD1276" s="3" t="s">
        <v>547</v>
      </c>
      <c r="AE1276" s="3" t="s">
        <v>574</v>
      </c>
      <c r="AF1276" s="3" t="s">
        <v>523</v>
      </c>
      <c r="AQ1276" s="3" t="s">
        <v>723</v>
      </c>
      <c r="AV1276" s="3" t="s">
        <v>723</v>
      </c>
      <c r="BE1276" s="3" t="s">
        <v>723</v>
      </c>
      <c r="BS1276" s="3" t="s">
        <v>723</v>
      </c>
      <c r="CJ1276" s="3" t="s">
        <v>723</v>
      </c>
      <c r="CP1276" s="3" t="s">
        <v>839</v>
      </c>
      <c r="DQ1276" s="3" t="s">
        <v>723</v>
      </c>
      <c r="DS1276" s="3" t="s">
        <v>723</v>
      </c>
      <c r="GA1276" s="3" t="s">
        <v>723</v>
      </c>
      <c r="GB1276" s="3" t="s">
        <v>723</v>
      </c>
      <c r="GC1276" s="3" t="s">
        <v>723</v>
      </c>
      <c r="GD1276" s="3" t="s">
        <v>723</v>
      </c>
      <c r="GG1276" s="3" t="s">
        <v>723</v>
      </c>
      <c r="GH1276" s="3" t="s">
        <v>723</v>
      </c>
      <c r="HB1276" s="3" t="s">
        <v>723</v>
      </c>
      <c r="HO1276" s="3" t="s">
        <v>723</v>
      </c>
      <c r="JD1276" s="3">
        <v>15</v>
      </c>
      <c r="JE1276" s="3">
        <v>10</v>
      </c>
      <c r="JF1276" s="3">
        <v>5</v>
      </c>
      <c r="JG1276" s="3" t="s">
        <v>730</v>
      </c>
      <c r="JH1276" s="3" t="s">
        <v>746</v>
      </c>
      <c r="JS1276" s="3" t="s">
        <v>725</v>
      </c>
      <c r="JX1276" s="3" t="s">
        <v>726</v>
      </c>
      <c r="KF1276" s="3" t="s">
        <v>727</v>
      </c>
      <c r="KG1276" s="3" t="s">
        <v>725</v>
      </c>
      <c r="KU1276" s="3" t="s">
        <v>726</v>
      </c>
      <c r="LL1276" s="3" t="s">
        <v>725</v>
      </c>
      <c r="LR1276" s="3" t="s">
        <v>726</v>
      </c>
      <c r="MS1276" s="3" t="s">
        <v>725</v>
      </c>
      <c r="MU1276" s="3" t="s">
        <v>725</v>
      </c>
      <c r="PC1276" s="3" t="s">
        <v>726</v>
      </c>
      <c r="PD1276" s="3" t="s">
        <v>725</v>
      </c>
      <c r="PE1276" s="3" t="s">
        <v>725</v>
      </c>
      <c r="PF1276" s="3" t="s">
        <v>725</v>
      </c>
      <c r="PI1276" s="3" t="s">
        <v>725</v>
      </c>
      <c r="PJ1276" s="3" t="s">
        <v>725</v>
      </c>
      <c r="QD1276" s="3" t="s">
        <v>726</v>
      </c>
      <c r="QQ1276" s="3" t="s">
        <v>727</v>
      </c>
      <c r="SF1276" s="3">
        <v>10</v>
      </c>
      <c r="SG1276" s="3">
        <v>6</v>
      </c>
      <c r="SH1276" s="3">
        <v>3</v>
      </c>
      <c r="SI1276" s="3">
        <v>8</v>
      </c>
      <c r="SJ1276" s="3" t="s">
        <v>523</v>
      </c>
      <c r="SK1276" s="3" t="s">
        <v>737</v>
      </c>
      <c r="SL1276" s="3" t="s">
        <v>523</v>
      </c>
      <c r="SM1276" s="3" t="s">
        <v>1251</v>
      </c>
      <c r="SN1276" s="4">
        <v>0</v>
      </c>
      <c r="SO1276" s="3" t="s">
        <v>543</v>
      </c>
      <c r="SP1276" s="3" t="s">
        <v>561</v>
      </c>
    </row>
    <row r="1277" spans="1:510" ht="12.75" x14ac:dyDescent="0.2">
      <c r="A1277" s="2">
        <v>43950.983680393518</v>
      </c>
      <c r="B1277" s="3" t="s">
        <v>507</v>
      </c>
      <c r="C1277" s="3" t="s">
        <v>508</v>
      </c>
      <c r="D1277" s="3" t="s">
        <v>566</v>
      </c>
      <c r="E1277" s="3" t="s">
        <v>1127</v>
      </c>
      <c r="F1277" s="3" t="s">
        <v>510</v>
      </c>
      <c r="G1277" s="3" t="s">
        <v>579</v>
      </c>
      <c r="H1277" s="3" t="s">
        <v>512</v>
      </c>
      <c r="I1277" s="3" t="s">
        <v>513</v>
      </c>
      <c r="J1277" s="3" t="s">
        <v>514</v>
      </c>
      <c r="K1277" s="3"/>
      <c r="M1277" s="3" t="s">
        <v>616</v>
      </c>
      <c r="N1277" s="3" t="s">
        <v>517</v>
      </c>
      <c r="O1277" s="3" t="s">
        <v>518</v>
      </c>
      <c r="P1277" s="3">
        <v>7</v>
      </c>
      <c r="Q1277" s="3">
        <v>4</v>
      </c>
      <c r="R1277" s="3" t="s">
        <v>1160</v>
      </c>
      <c r="S1277" s="3" t="s">
        <v>519</v>
      </c>
      <c r="T1277" s="3" t="s">
        <v>520</v>
      </c>
      <c r="U1277" s="3" t="s">
        <v>1125</v>
      </c>
      <c r="V1277" s="3" t="s">
        <v>1125</v>
      </c>
      <c r="W1277" s="3" t="s">
        <v>1125</v>
      </c>
      <c r="X1277" s="3" t="s">
        <v>1125</v>
      </c>
      <c r="Y1277" s="3" t="s">
        <v>1125</v>
      </c>
      <c r="AA1277" s="3">
        <v>1280</v>
      </c>
      <c r="AB1277" s="3">
        <v>700</v>
      </c>
      <c r="AC1277" s="3">
        <v>580</v>
      </c>
      <c r="AD1277" s="3" t="s">
        <v>667</v>
      </c>
      <c r="AE1277" s="3" t="s">
        <v>541</v>
      </c>
      <c r="AF1277" s="3" t="s">
        <v>523</v>
      </c>
      <c r="DW1277" s="3" t="s">
        <v>723</v>
      </c>
      <c r="ED1277" s="3" t="s">
        <v>723</v>
      </c>
      <c r="GB1277" s="3" t="s">
        <v>723</v>
      </c>
      <c r="GD1277" s="3" t="s">
        <v>723</v>
      </c>
      <c r="GG1277" s="3" t="s">
        <v>723</v>
      </c>
      <c r="GI1277" s="3" t="s">
        <v>723</v>
      </c>
      <c r="HY1277" s="3" t="s">
        <v>723</v>
      </c>
      <c r="JD1277" s="3">
        <v>8</v>
      </c>
      <c r="JE1277" s="3">
        <v>4</v>
      </c>
      <c r="JF1277" s="3">
        <v>4</v>
      </c>
      <c r="JG1277" s="3" t="s">
        <v>730</v>
      </c>
      <c r="JH1277" s="3" t="s">
        <v>752</v>
      </c>
      <c r="MY1277" s="3" t="s">
        <v>727</v>
      </c>
      <c r="NF1277" s="3" t="s">
        <v>726</v>
      </c>
      <c r="PD1277" s="3" t="s">
        <v>725</v>
      </c>
      <c r="PF1277" s="3" t="s">
        <v>725</v>
      </c>
      <c r="PI1277" s="3" t="s">
        <v>725</v>
      </c>
      <c r="PK1277" s="3" t="s">
        <v>725</v>
      </c>
      <c r="QY1277" s="3" t="s">
        <v>725</v>
      </c>
      <c r="SF1277" s="3">
        <v>6</v>
      </c>
      <c r="SG1277" s="3">
        <v>1</v>
      </c>
      <c r="SH1277" s="3">
        <v>1</v>
      </c>
      <c r="SI1277" s="3">
        <v>3</v>
      </c>
      <c r="SJ1277" s="3" t="s">
        <v>524</v>
      </c>
      <c r="SK1277" s="3" t="s">
        <v>752</v>
      </c>
      <c r="SL1277" s="3" t="s">
        <v>524</v>
      </c>
      <c r="SM1277" s="3" t="s">
        <v>1252</v>
      </c>
      <c r="SN1277" s="3" t="s">
        <v>535</v>
      </c>
      <c r="SO1277" s="3" t="s">
        <v>526</v>
      </c>
      <c r="SP1277" s="3" t="s">
        <v>527</v>
      </c>
    </row>
    <row r="1278" spans="1:510" ht="12.75" x14ac:dyDescent="0.2">
      <c r="A1278" s="2">
        <v>43950.987248541671</v>
      </c>
      <c r="B1278" s="3" t="s">
        <v>507</v>
      </c>
      <c r="C1278" s="3" t="s">
        <v>508</v>
      </c>
      <c r="D1278" s="3" t="s">
        <v>509</v>
      </c>
      <c r="E1278" s="3" t="s">
        <v>1143</v>
      </c>
      <c r="F1278" s="3" t="s">
        <v>528</v>
      </c>
      <c r="G1278" s="3" t="s">
        <v>511</v>
      </c>
      <c r="H1278" s="3" t="s">
        <v>512</v>
      </c>
      <c r="I1278" s="3" t="s">
        <v>513</v>
      </c>
      <c r="J1278" s="3" t="s">
        <v>514</v>
      </c>
      <c r="K1278" s="3"/>
      <c r="M1278" s="3" t="s">
        <v>516</v>
      </c>
      <c r="N1278" s="3" t="s">
        <v>539</v>
      </c>
      <c r="O1278" s="3" t="s">
        <v>518</v>
      </c>
      <c r="P1278" s="3">
        <v>5</v>
      </c>
      <c r="Q1278" s="3" t="s">
        <v>733</v>
      </c>
      <c r="R1278" s="3" t="s">
        <v>1160</v>
      </c>
      <c r="S1278" s="3" t="s">
        <v>519</v>
      </c>
      <c r="T1278" s="3" t="s">
        <v>520</v>
      </c>
      <c r="U1278" s="3" t="s">
        <v>1125</v>
      </c>
      <c r="V1278" s="3" t="s">
        <v>1125</v>
      </c>
      <c r="W1278" s="3" t="s">
        <v>1125</v>
      </c>
      <c r="X1278" s="3" t="s">
        <v>1125</v>
      </c>
      <c r="Y1278" s="3" t="s">
        <v>1125</v>
      </c>
      <c r="AA1278" s="3">
        <v>1420</v>
      </c>
      <c r="AB1278" s="3">
        <v>630</v>
      </c>
      <c r="AC1278" s="3">
        <v>790</v>
      </c>
      <c r="AD1278" s="3" t="s">
        <v>540</v>
      </c>
      <c r="AE1278" s="3" t="s">
        <v>541</v>
      </c>
      <c r="AF1278" s="3" t="s">
        <v>523</v>
      </c>
      <c r="AY1278" s="3" t="s">
        <v>723</v>
      </c>
      <c r="BA1278" s="3" t="s">
        <v>723</v>
      </c>
      <c r="EQ1278" s="3" t="s">
        <v>723</v>
      </c>
      <c r="GA1278" s="3" t="s">
        <v>723</v>
      </c>
      <c r="GC1278" s="3" t="s">
        <v>723</v>
      </c>
      <c r="GD1278" s="3" t="s">
        <v>723</v>
      </c>
      <c r="GG1278" s="3" t="s">
        <v>723</v>
      </c>
      <c r="GH1278" s="3" t="s">
        <v>723</v>
      </c>
      <c r="GI1278" s="3" t="s">
        <v>723</v>
      </c>
      <c r="JD1278" s="3">
        <v>11</v>
      </c>
      <c r="JE1278" s="3">
        <v>2</v>
      </c>
      <c r="JF1278" s="3">
        <v>4</v>
      </c>
      <c r="JG1278" s="3">
        <v>5</v>
      </c>
      <c r="JH1278" s="3" t="s">
        <v>736</v>
      </c>
      <c r="KA1278" s="3" t="s">
        <v>725</v>
      </c>
      <c r="KC1278" s="3" t="s">
        <v>727</v>
      </c>
      <c r="NS1278" s="3" t="s">
        <v>725</v>
      </c>
      <c r="PC1278" s="3" t="s">
        <v>726</v>
      </c>
      <c r="PE1278" s="3" t="s">
        <v>726</v>
      </c>
      <c r="PF1278" s="3" t="s">
        <v>726</v>
      </c>
      <c r="PI1278" s="3" t="s">
        <v>801</v>
      </c>
      <c r="PJ1278" s="3" t="s">
        <v>793</v>
      </c>
      <c r="PK1278" s="3" t="s">
        <v>725</v>
      </c>
      <c r="SF1278" s="3">
        <v>5</v>
      </c>
      <c r="SG1278" s="3">
        <v>6</v>
      </c>
      <c r="SH1278" s="3">
        <v>3</v>
      </c>
      <c r="SI1278" s="3">
        <v>0</v>
      </c>
      <c r="SJ1278" s="3" t="s">
        <v>523</v>
      </c>
      <c r="SK1278" s="3" t="s">
        <v>797</v>
      </c>
      <c r="SL1278" s="3" t="s">
        <v>524</v>
      </c>
      <c r="SM1278" s="3" t="s">
        <v>1249</v>
      </c>
      <c r="SN1278" s="4">
        <v>0</v>
      </c>
      <c r="SO1278" s="3" t="s">
        <v>554</v>
      </c>
      <c r="SP1278" s="3" t="s">
        <v>544</v>
      </c>
    </row>
    <row r="1279" spans="1:510" ht="12.75" x14ac:dyDescent="0.2">
      <c r="A1279" s="2">
        <v>43950.992870532413</v>
      </c>
      <c r="B1279" s="3" t="s">
        <v>507</v>
      </c>
      <c r="C1279" s="3" t="s">
        <v>508</v>
      </c>
      <c r="D1279" s="3" t="s">
        <v>509</v>
      </c>
      <c r="E1279" s="3" t="s">
        <v>1143</v>
      </c>
      <c r="F1279" s="3" t="s">
        <v>528</v>
      </c>
      <c r="G1279" s="3" t="s">
        <v>511</v>
      </c>
      <c r="H1279" s="3" t="s">
        <v>512</v>
      </c>
      <c r="I1279" s="3" t="s">
        <v>529</v>
      </c>
      <c r="J1279" s="3" t="s">
        <v>557</v>
      </c>
      <c r="K1279" s="3" t="s">
        <v>602</v>
      </c>
      <c r="L1279" s="3" t="s">
        <v>921</v>
      </c>
      <c r="M1279" s="3" t="s">
        <v>1125</v>
      </c>
      <c r="N1279" s="3" t="s">
        <v>517</v>
      </c>
      <c r="O1279" s="3" t="s">
        <v>518</v>
      </c>
      <c r="P1279" s="3">
        <v>8</v>
      </c>
      <c r="Q1279" s="3" t="s">
        <v>733</v>
      </c>
      <c r="R1279" s="3" t="s">
        <v>734</v>
      </c>
      <c r="S1279" s="3" t="s">
        <v>519</v>
      </c>
      <c r="T1279" s="3" t="s">
        <v>520</v>
      </c>
      <c r="U1279" s="3" t="s">
        <v>1125</v>
      </c>
      <c r="V1279" s="3" t="s">
        <v>1125</v>
      </c>
      <c r="W1279" s="3" t="s">
        <v>1125</v>
      </c>
      <c r="X1279" s="3" t="s">
        <v>1125</v>
      </c>
      <c r="Y1279" s="3" t="s">
        <v>1125</v>
      </c>
      <c r="AA1279" s="3">
        <v>1500</v>
      </c>
      <c r="AB1279" s="3">
        <v>700</v>
      </c>
      <c r="AC1279" s="3">
        <v>800</v>
      </c>
      <c r="AD1279" s="3" t="s">
        <v>560</v>
      </c>
      <c r="AE1279" s="3" t="s">
        <v>541</v>
      </c>
      <c r="AF1279" s="3" t="s">
        <v>523</v>
      </c>
      <c r="AQ1279" s="3" t="s">
        <v>723</v>
      </c>
      <c r="AR1279" s="3" t="s">
        <v>723</v>
      </c>
      <c r="BD1279" s="3" t="s">
        <v>723</v>
      </c>
      <c r="BE1279" s="3" t="s">
        <v>723</v>
      </c>
      <c r="BS1279" s="3" t="s">
        <v>729</v>
      </c>
      <c r="CJ1279" s="3" t="s">
        <v>723</v>
      </c>
      <c r="DQ1279" s="3" t="s">
        <v>723</v>
      </c>
      <c r="DS1279" s="3" t="s">
        <v>723</v>
      </c>
      <c r="EA1279" s="3" t="s">
        <v>723</v>
      </c>
      <c r="FN1279" s="3" t="s">
        <v>723</v>
      </c>
      <c r="GA1279" s="3" t="s">
        <v>723</v>
      </c>
      <c r="GC1279" s="3" t="s">
        <v>723</v>
      </c>
      <c r="GD1279" s="3" t="s">
        <v>723</v>
      </c>
      <c r="GG1279" s="3" t="s">
        <v>723</v>
      </c>
      <c r="GH1279" s="3" t="s">
        <v>723</v>
      </c>
      <c r="HJ1279" s="3" t="s">
        <v>723</v>
      </c>
      <c r="HT1279" s="3" t="s">
        <v>723</v>
      </c>
      <c r="HW1279" s="3" t="s">
        <v>723</v>
      </c>
      <c r="IH1279" s="3" t="s">
        <v>723</v>
      </c>
      <c r="JD1279" s="3">
        <v>20</v>
      </c>
      <c r="JE1279" s="3">
        <v>5</v>
      </c>
      <c r="JF1279" s="3">
        <v>10</v>
      </c>
      <c r="JG1279" s="3">
        <v>5</v>
      </c>
      <c r="JH1279" s="3" t="s">
        <v>736</v>
      </c>
      <c r="KF1279" s="3" t="s">
        <v>726</v>
      </c>
      <c r="KU1279" s="3" t="s">
        <v>727</v>
      </c>
      <c r="PC1279" s="3" t="s">
        <v>727</v>
      </c>
      <c r="PF1279" s="3" t="s">
        <v>725</v>
      </c>
      <c r="SF1279" s="3">
        <v>5</v>
      </c>
      <c r="SG1279" s="3">
        <v>10</v>
      </c>
      <c r="SH1279" s="3">
        <v>5</v>
      </c>
      <c r="SI1279" s="3">
        <v>1</v>
      </c>
      <c r="SJ1279" s="3" t="s">
        <v>523</v>
      </c>
      <c r="SK1279" s="3" t="s">
        <v>752</v>
      </c>
      <c r="SL1279" s="3" t="s">
        <v>523</v>
      </c>
      <c r="SM1279" s="3" t="s">
        <v>1251</v>
      </c>
      <c r="SN1279" s="3" t="s">
        <v>542</v>
      </c>
      <c r="SO1279" s="3" t="s">
        <v>554</v>
      </c>
      <c r="SP1279" s="3" t="s">
        <v>544</v>
      </c>
    </row>
    <row r="1280" spans="1:510" ht="12.75" x14ac:dyDescent="0.2">
      <c r="A1280" s="2">
        <v>43950.994757962966</v>
      </c>
      <c r="B1280" s="3" t="s">
        <v>507</v>
      </c>
      <c r="C1280" s="3" t="s">
        <v>508</v>
      </c>
      <c r="D1280" s="3" t="s">
        <v>1131</v>
      </c>
      <c r="E1280" s="3" t="s">
        <v>1143</v>
      </c>
      <c r="F1280" s="3" t="s">
        <v>528</v>
      </c>
      <c r="G1280" s="3" t="s">
        <v>511</v>
      </c>
      <c r="H1280" s="3" t="s">
        <v>512</v>
      </c>
      <c r="I1280" s="3" t="s">
        <v>585</v>
      </c>
      <c r="J1280" s="3" t="s">
        <v>514</v>
      </c>
      <c r="K1280" s="3"/>
      <c r="M1280" s="3" t="s">
        <v>516</v>
      </c>
      <c r="N1280" s="3" t="s">
        <v>531</v>
      </c>
      <c r="O1280" s="3" t="s">
        <v>518</v>
      </c>
      <c r="P1280" s="3">
        <v>6</v>
      </c>
      <c r="Q1280" s="3">
        <v>4</v>
      </c>
      <c r="R1280" s="3" t="s">
        <v>745</v>
      </c>
      <c r="S1280" s="3" t="s">
        <v>519</v>
      </c>
      <c r="T1280" s="3" t="s">
        <v>533</v>
      </c>
      <c r="U1280" s="3">
        <v>35</v>
      </c>
      <c r="V1280" s="3">
        <v>35</v>
      </c>
      <c r="W1280" s="3">
        <v>33</v>
      </c>
      <c r="X1280" s="3">
        <v>36</v>
      </c>
      <c r="Y1280" s="3">
        <v>35</v>
      </c>
      <c r="Z1280" s="3" t="s">
        <v>534</v>
      </c>
      <c r="AA1280" s="3">
        <v>1520</v>
      </c>
      <c r="AB1280" s="3">
        <v>730</v>
      </c>
      <c r="AC1280" s="3">
        <v>790</v>
      </c>
      <c r="AD1280" s="3" t="s">
        <v>564</v>
      </c>
      <c r="AE1280" s="3" t="s">
        <v>541</v>
      </c>
      <c r="AF1280" s="3" t="s">
        <v>523</v>
      </c>
      <c r="BP1280" s="3" t="s">
        <v>723</v>
      </c>
      <c r="BR1280" s="3" t="s">
        <v>723</v>
      </c>
      <c r="BT1280" s="3" t="s">
        <v>723</v>
      </c>
      <c r="DG1280" s="3" t="s">
        <v>723</v>
      </c>
      <c r="DQ1280" s="3" t="s">
        <v>723</v>
      </c>
      <c r="DT1280" s="3" t="s">
        <v>723</v>
      </c>
      <c r="FD1280" s="3" t="s">
        <v>723</v>
      </c>
      <c r="GL1280" s="3" t="s">
        <v>723</v>
      </c>
      <c r="GO1280" s="3" t="s">
        <v>723</v>
      </c>
      <c r="HB1280" s="3" t="s">
        <v>723</v>
      </c>
      <c r="HC1280" s="3" t="s">
        <v>723</v>
      </c>
      <c r="HO1280" s="3" t="s">
        <v>723</v>
      </c>
      <c r="HY1280" s="3" t="s">
        <v>723</v>
      </c>
      <c r="IG1280" s="3" t="s">
        <v>723</v>
      </c>
      <c r="IJ1280" s="3" t="s">
        <v>723</v>
      </c>
      <c r="JD1280" s="3">
        <v>15</v>
      </c>
      <c r="JE1280" s="3">
        <v>9</v>
      </c>
      <c r="JF1280" s="3">
        <v>1</v>
      </c>
      <c r="JG1280" s="3">
        <v>5</v>
      </c>
      <c r="JH1280" s="3" t="s">
        <v>922</v>
      </c>
      <c r="KR1280" s="3" t="s">
        <v>725</v>
      </c>
      <c r="KT1280" s="3" t="s">
        <v>726</v>
      </c>
      <c r="KV1280" s="3" t="s">
        <v>726</v>
      </c>
      <c r="MI1280" s="3" t="s">
        <v>726</v>
      </c>
      <c r="MS1280" s="3" t="s">
        <v>725</v>
      </c>
      <c r="MV1280" s="3" t="s">
        <v>726</v>
      </c>
      <c r="OF1280" s="3" t="s">
        <v>726</v>
      </c>
      <c r="PN1280" s="3" t="s">
        <v>725</v>
      </c>
      <c r="PQ1280" s="3" t="s">
        <v>725</v>
      </c>
      <c r="QD1280" s="3" t="s">
        <v>727</v>
      </c>
      <c r="QE1280" s="3" t="s">
        <v>725</v>
      </c>
      <c r="QQ1280" s="3" t="s">
        <v>726</v>
      </c>
      <c r="RA1280" s="3" t="s">
        <v>726</v>
      </c>
      <c r="RI1280" s="3" t="s">
        <v>725</v>
      </c>
      <c r="RL1280" s="3" t="s">
        <v>726</v>
      </c>
      <c r="SF1280" s="3">
        <v>6</v>
      </c>
      <c r="SG1280" s="3">
        <v>9</v>
      </c>
      <c r="SH1280" s="3">
        <v>1</v>
      </c>
      <c r="SI1280" s="3">
        <v>1</v>
      </c>
      <c r="SJ1280" s="3" t="s">
        <v>524</v>
      </c>
      <c r="SK1280" s="3" t="s">
        <v>922</v>
      </c>
      <c r="SL1280" s="3" t="s">
        <v>524</v>
      </c>
      <c r="SM1280" s="3" t="s">
        <v>1254</v>
      </c>
      <c r="SN1280" s="3" t="s">
        <v>542</v>
      </c>
      <c r="SO1280" s="3" t="s">
        <v>543</v>
      </c>
      <c r="SP1280" s="3" t="s">
        <v>561</v>
      </c>
    </row>
    <row r="1281" spans="1:510" ht="12.75" x14ac:dyDescent="0.2">
      <c r="A1281" s="2">
        <v>43950.995286747682</v>
      </c>
      <c r="B1281" s="3" t="s">
        <v>507</v>
      </c>
      <c r="C1281" s="3" t="s">
        <v>753</v>
      </c>
      <c r="D1281" s="3" t="s">
        <v>509</v>
      </c>
      <c r="E1281" s="3" t="s">
        <v>1143</v>
      </c>
      <c r="F1281" s="3" t="s">
        <v>528</v>
      </c>
      <c r="G1281" s="3" t="s">
        <v>1125</v>
      </c>
      <c r="H1281" s="3" t="s">
        <v>1125</v>
      </c>
      <c r="I1281" s="3" t="s">
        <v>1125</v>
      </c>
      <c r="J1281" s="3" t="s">
        <v>514</v>
      </c>
      <c r="K1281" s="3"/>
      <c r="M1281" s="3" t="s">
        <v>516</v>
      </c>
      <c r="N1281" s="3" t="s">
        <v>517</v>
      </c>
      <c r="O1281" s="3" t="s">
        <v>518</v>
      </c>
      <c r="P1281" s="3">
        <v>8</v>
      </c>
      <c r="Q1281" s="3" t="s">
        <v>1156</v>
      </c>
      <c r="R1281" s="3" t="s">
        <v>1125</v>
      </c>
      <c r="S1281" s="3" t="s">
        <v>591</v>
      </c>
      <c r="T1281" s="3" t="s">
        <v>520</v>
      </c>
      <c r="U1281" s="3" t="s">
        <v>1125</v>
      </c>
      <c r="V1281" s="3" t="s">
        <v>1125</v>
      </c>
      <c r="W1281" s="3" t="s">
        <v>1125</v>
      </c>
      <c r="X1281" s="3" t="s">
        <v>1125</v>
      </c>
      <c r="Y1281" s="3" t="s">
        <v>1125</v>
      </c>
      <c r="AA1281" s="3">
        <v>1530</v>
      </c>
      <c r="AB1281" s="3">
        <v>740</v>
      </c>
      <c r="AC1281" s="3">
        <v>790</v>
      </c>
      <c r="AD1281" s="3" t="s">
        <v>560</v>
      </c>
      <c r="AE1281" s="3" t="s">
        <v>548</v>
      </c>
      <c r="AF1281" s="3" t="s">
        <v>523</v>
      </c>
      <c r="AI1281" s="3" t="s">
        <v>723</v>
      </c>
      <c r="EA1281" s="3" t="s">
        <v>723</v>
      </c>
      <c r="EG1281" s="3" t="s">
        <v>729</v>
      </c>
      <c r="EO1281" s="3" t="s">
        <v>723</v>
      </c>
      <c r="FN1281" s="3" t="s">
        <v>723</v>
      </c>
      <c r="GS1281" s="3" t="s">
        <v>729</v>
      </c>
      <c r="GX1281" s="3" t="s">
        <v>723</v>
      </c>
      <c r="GY1281" s="3" t="s">
        <v>723</v>
      </c>
      <c r="HB1281" s="3" t="s">
        <v>729</v>
      </c>
      <c r="IF1281" s="3" t="s">
        <v>723</v>
      </c>
      <c r="IH1281" s="3" t="s">
        <v>729</v>
      </c>
      <c r="JD1281" s="3">
        <v>11</v>
      </c>
      <c r="JE1281" s="3">
        <v>5</v>
      </c>
      <c r="JF1281" s="3">
        <v>4</v>
      </c>
      <c r="JG1281" s="3">
        <v>2</v>
      </c>
      <c r="JH1281" s="3" t="s">
        <v>891</v>
      </c>
      <c r="JK1281" s="3" t="s">
        <v>725</v>
      </c>
      <c r="NC1281" s="3" t="s">
        <v>725</v>
      </c>
      <c r="NI1281" s="3" t="s">
        <v>726</v>
      </c>
      <c r="NQ1281" s="3" t="s">
        <v>725</v>
      </c>
      <c r="OP1281" s="3" t="s">
        <v>725</v>
      </c>
      <c r="PU1281" s="3" t="s">
        <v>726</v>
      </c>
      <c r="PZ1281" s="3" t="s">
        <v>725</v>
      </c>
      <c r="QA1281" s="3" t="s">
        <v>725</v>
      </c>
      <c r="QD1281" s="3" t="s">
        <v>727</v>
      </c>
      <c r="RH1281" s="3" t="s">
        <v>726</v>
      </c>
      <c r="RJ1281" s="3" t="s">
        <v>726</v>
      </c>
      <c r="SF1281" s="3">
        <v>6</v>
      </c>
      <c r="SG1281" s="3">
        <v>4</v>
      </c>
      <c r="SH1281" s="3">
        <v>1</v>
      </c>
      <c r="SI1281" s="3">
        <v>0</v>
      </c>
      <c r="SJ1281" s="3" t="s">
        <v>523</v>
      </c>
      <c r="SK1281" s="3" t="s">
        <v>881</v>
      </c>
      <c r="SL1281" s="3" t="s">
        <v>524</v>
      </c>
      <c r="SM1281" s="6" t="s">
        <v>1125</v>
      </c>
      <c r="SO1281" s="3" t="s">
        <v>526</v>
      </c>
      <c r="SP1281" s="3" t="s">
        <v>582</v>
      </c>
    </row>
    <row r="1282" spans="1:510" ht="12.75" x14ac:dyDescent="0.2">
      <c r="A1282" s="2">
        <v>43950.996979178242</v>
      </c>
      <c r="B1282" s="3" t="s">
        <v>507</v>
      </c>
      <c r="C1282" s="3" t="s">
        <v>508</v>
      </c>
      <c r="D1282" s="3" t="s">
        <v>509</v>
      </c>
      <c r="E1282" s="3" t="s">
        <v>1143</v>
      </c>
      <c r="F1282" s="3" t="s">
        <v>528</v>
      </c>
      <c r="G1282" s="3" t="s">
        <v>511</v>
      </c>
      <c r="H1282" s="3" t="s">
        <v>567</v>
      </c>
      <c r="I1282" s="3" t="s">
        <v>529</v>
      </c>
      <c r="J1282" s="3" t="s">
        <v>514</v>
      </c>
      <c r="K1282" s="3"/>
      <c r="M1282" s="3" t="s">
        <v>516</v>
      </c>
      <c r="N1282" s="3" t="s">
        <v>531</v>
      </c>
      <c r="O1282" s="3" t="s">
        <v>518</v>
      </c>
      <c r="P1282" s="3">
        <v>5</v>
      </c>
      <c r="Q1282" s="3">
        <v>4</v>
      </c>
      <c r="R1282" s="3" t="s">
        <v>1125</v>
      </c>
      <c r="S1282" s="3" t="s">
        <v>591</v>
      </c>
      <c r="T1282" s="3" t="s">
        <v>520</v>
      </c>
      <c r="U1282" s="3" t="s">
        <v>1125</v>
      </c>
      <c r="V1282" s="3" t="s">
        <v>1125</v>
      </c>
      <c r="W1282" s="3" t="s">
        <v>1125</v>
      </c>
      <c r="X1282" s="3" t="s">
        <v>1125</v>
      </c>
      <c r="Y1282" s="3" t="s">
        <v>1125</v>
      </c>
      <c r="AA1282" s="3">
        <v>1500</v>
      </c>
      <c r="AB1282" s="3">
        <v>740</v>
      </c>
      <c r="AC1282" s="3">
        <v>760</v>
      </c>
      <c r="AD1282" s="3" t="s">
        <v>576</v>
      </c>
      <c r="AE1282" s="3" t="s">
        <v>541</v>
      </c>
      <c r="AF1282" s="3" t="s">
        <v>523</v>
      </c>
      <c r="AV1282" s="3" t="s">
        <v>723</v>
      </c>
      <c r="BR1282" s="3" t="s">
        <v>723</v>
      </c>
      <c r="BW1282" s="3" t="s">
        <v>723</v>
      </c>
      <c r="CH1282" s="3" t="s">
        <v>723</v>
      </c>
      <c r="CI1282" s="3" t="s">
        <v>723</v>
      </c>
      <c r="CP1282" s="3" t="s">
        <v>729</v>
      </c>
      <c r="DQ1282" s="3" t="s">
        <v>723</v>
      </c>
      <c r="DR1282" s="3" t="s">
        <v>723</v>
      </c>
      <c r="DT1282" s="3" t="s">
        <v>723</v>
      </c>
      <c r="EE1282" s="3" t="s">
        <v>723</v>
      </c>
      <c r="FD1282" s="3" t="s">
        <v>723</v>
      </c>
      <c r="FN1282" s="3" t="s">
        <v>723</v>
      </c>
      <c r="GA1282" s="3" t="s">
        <v>723</v>
      </c>
      <c r="GD1282" s="3" t="s">
        <v>723</v>
      </c>
      <c r="GG1282" s="3" t="s">
        <v>723</v>
      </c>
      <c r="GH1282" s="3" t="s">
        <v>723</v>
      </c>
      <c r="HJ1282" s="3" t="s">
        <v>723</v>
      </c>
      <c r="HO1282" s="3" t="s">
        <v>723</v>
      </c>
      <c r="IF1282" s="3" t="s">
        <v>723</v>
      </c>
      <c r="IY1282" s="3" t="s">
        <v>723</v>
      </c>
      <c r="JC1282" s="3" t="s">
        <v>723</v>
      </c>
      <c r="JD1282" s="3">
        <v>21</v>
      </c>
      <c r="JE1282" s="3">
        <v>12</v>
      </c>
      <c r="JF1282" s="3">
        <v>4</v>
      </c>
      <c r="JG1282" s="3">
        <v>5</v>
      </c>
      <c r="JH1282" s="3" t="s">
        <v>746</v>
      </c>
      <c r="JX1282" s="3" t="s">
        <v>725</v>
      </c>
      <c r="KT1282" s="3" t="s">
        <v>726</v>
      </c>
      <c r="KY1282" s="3" t="s">
        <v>726</v>
      </c>
      <c r="LJ1282" s="3" t="s">
        <v>725</v>
      </c>
      <c r="LK1282" s="3" t="s">
        <v>726</v>
      </c>
      <c r="LR1282" s="3" t="s">
        <v>726</v>
      </c>
      <c r="MS1282" s="3" t="s">
        <v>727</v>
      </c>
      <c r="MT1282" s="3" t="s">
        <v>725</v>
      </c>
      <c r="MV1282" s="3" t="s">
        <v>725</v>
      </c>
      <c r="NG1282" s="3" t="s">
        <v>726</v>
      </c>
      <c r="OF1282" s="3" t="s">
        <v>726</v>
      </c>
      <c r="OP1282" s="3" t="s">
        <v>725</v>
      </c>
      <c r="PC1282" s="3" t="s">
        <v>725</v>
      </c>
      <c r="PF1282" s="3" t="s">
        <v>727</v>
      </c>
      <c r="PI1282" s="3" t="s">
        <v>725</v>
      </c>
      <c r="PJ1282" s="3" t="s">
        <v>725</v>
      </c>
      <c r="QL1282" s="3" t="s">
        <v>725</v>
      </c>
      <c r="QQ1282" s="3" t="s">
        <v>726</v>
      </c>
      <c r="RH1282" s="3" t="s">
        <v>727</v>
      </c>
      <c r="SA1282" s="3" t="s">
        <v>725</v>
      </c>
      <c r="SE1282" s="3" t="s">
        <v>726</v>
      </c>
      <c r="SF1282" s="3">
        <v>10</v>
      </c>
      <c r="SG1282" s="3">
        <v>8</v>
      </c>
      <c r="SH1282" s="3">
        <v>3</v>
      </c>
      <c r="SI1282" s="3">
        <v>3</v>
      </c>
      <c r="SJ1282" s="3" t="s">
        <v>523</v>
      </c>
      <c r="SK1282" s="3" t="s">
        <v>760</v>
      </c>
      <c r="SL1282" s="3" t="s">
        <v>524</v>
      </c>
      <c r="SM1282" s="3" t="s">
        <v>1250</v>
      </c>
      <c r="SN1282" s="3" t="s">
        <v>525</v>
      </c>
      <c r="SO1282" s="3" t="s">
        <v>526</v>
      </c>
      <c r="SP1282" s="3" t="s">
        <v>527</v>
      </c>
    </row>
    <row r="1283" spans="1:510" ht="12.75" x14ac:dyDescent="0.2">
      <c r="A1283" s="2">
        <v>43951.00286439815</v>
      </c>
      <c r="B1283" s="3" t="s">
        <v>507</v>
      </c>
      <c r="C1283" s="3" t="s">
        <v>508</v>
      </c>
      <c r="D1283" s="3" t="s">
        <v>566</v>
      </c>
      <c r="E1283" s="3" t="s">
        <v>1143</v>
      </c>
      <c r="F1283" s="3" t="s">
        <v>528</v>
      </c>
      <c r="G1283" s="3" t="s">
        <v>511</v>
      </c>
      <c r="H1283" s="3" t="s">
        <v>512</v>
      </c>
      <c r="I1283" s="3" t="s">
        <v>529</v>
      </c>
      <c r="J1283" s="3" t="s">
        <v>514</v>
      </c>
      <c r="K1283" s="3"/>
      <c r="M1283" s="3" t="s">
        <v>572</v>
      </c>
      <c r="N1283" s="3" t="s">
        <v>578</v>
      </c>
      <c r="O1283" s="3" t="s">
        <v>580</v>
      </c>
      <c r="P1283" s="3">
        <v>8</v>
      </c>
      <c r="Q1283" s="3" t="s">
        <v>733</v>
      </c>
      <c r="R1283" s="3" t="s">
        <v>1160</v>
      </c>
      <c r="S1283" s="3" t="s">
        <v>569</v>
      </c>
      <c r="T1283" s="3" t="s">
        <v>533</v>
      </c>
      <c r="U1283" s="3">
        <v>35</v>
      </c>
      <c r="V1283" s="3">
        <v>36</v>
      </c>
      <c r="W1283" s="3">
        <v>35</v>
      </c>
      <c r="X1283" s="3">
        <v>36</v>
      </c>
      <c r="Y1283" s="3">
        <v>33</v>
      </c>
      <c r="Z1283" s="3" t="s">
        <v>534</v>
      </c>
      <c r="AA1283" s="3">
        <v>1560</v>
      </c>
      <c r="AB1283" s="3">
        <v>770</v>
      </c>
      <c r="AC1283" s="3">
        <v>790</v>
      </c>
      <c r="AD1283" s="3" t="s">
        <v>576</v>
      </c>
      <c r="AE1283" s="3" t="s">
        <v>587</v>
      </c>
      <c r="AF1283" s="3" t="s">
        <v>523</v>
      </c>
      <c r="DK1283" s="3" t="s">
        <v>723</v>
      </c>
      <c r="JC1283" s="3" t="s">
        <v>729</v>
      </c>
      <c r="JD1283" s="3">
        <v>2</v>
      </c>
      <c r="JE1283" s="3">
        <v>2</v>
      </c>
      <c r="JF1283" s="3" t="s">
        <v>730</v>
      </c>
      <c r="JG1283" s="3" t="s">
        <v>730</v>
      </c>
      <c r="JH1283" s="3" t="s">
        <v>765</v>
      </c>
      <c r="MM1283" s="3" t="s">
        <v>725</v>
      </c>
      <c r="SE1283" s="3" t="s">
        <v>725</v>
      </c>
      <c r="SF1283" s="3">
        <v>2</v>
      </c>
      <c r="SG1283" s="3">
        <v>0</v>
      </c>
      <c r="SH1283" s="3">
        <v>0</v>
      </c>
      <c r="SI1283" s="3">
        <v>2</v>
      </c>
      <c r="SJ1283" s="3" t="s">
        <v>524</v>
      </c>
      <c r="SK1283" s="3" t="s">
        <v>765</v>
      </c>
      <c r="SL1283" s="3" t="s">
        <v>523</v>
      </c>
      <c r="SM1283" s="3" t="s">
        <v>1248</v>
      </c>
      <c r="SN1283" s="3" t="s">
        <v>542</v>
      </c>
      <c r="SO1283" s="3" t="s">
        <v>543</v>
      </c>
      <c r="SP1283" s="3" t="s">
        <v>561</v>
      </c>
    </row>
    <row r="1284" spans="1:510" ht="12.75" x14ac:dyDescent="0.2">
      <c r="A1284" s="2">
        <v>43951.007003032406</v>
      </c>
      <c r="B1284" s="3" t="s">
        <v>507</v>
      </c>
      <c r="C1284" s="3" t="s">
        <v>508</v>
      </c>
      <c r="D1284" s="3" t="s">
        <v>566</v>
      </c>
      <c r="E1284" s="3" t="s">
        <v>1143</v>
      </c>
      <c r="F1284" s="3" t="s">
        <v>528</v>
      </c>
      <c r="G1284" s="3" t="s">
        <v>573</v>
      </c>
      <c r="H1284" s="3" t="s">
        <v>512</v>
      </c>
      <c r="I1284" s="3" t="s">
        <v>513</v>
      </c>
      <c r="J1284" s="3" t="s">
        <v>514</v>
      </c>
      <c r="K1284" s="3"/>
      <c r="M1284" s="3" t="s">
        <v>572</v>
      </c>
      <c r="N1284" s="3" t="s">
        <v>531</v>
      </c>
      <c r="O1284" s="3" t="s">
        <v>518</v>
      </c>
      <c r="P1284" s="3">
        <v>7</v>
      </c>
      <c r="Q1284" s="3" t="s">
        <v>733</v>
      </c>
      <c r="R1284" s="3" t="s">
        <v>734</v>
      </c>
      <c r="S1284" s="3" t="s">
        <v>546</v>
      </c>
      <c r="T1284" s="3" t="s">
        <v>533</v>
      </c>
      <c r="U1284" s="3">
        <v>36</v>
      </c>
      <c r="V1284" s="3">
        <v>36</v>
      </c>
      <c r="W1284" s="3">
        <v>35</v>
      </c>
      <c r="X1284" s="3">
        <v>36</v>
      </c>
      <c r="Y1284" s="3">
        <v>35</v>
      </c>
      <c r="Z1284" s="3" t="s">
        <v>553</v>
      </c>
      <c r="AA1284" s="6" t="s">
        <v>1125</v>
      </c>
      <c r="AR1284" s="3" t="s">
        <v>723</v>
      </c>
      <c r="CJ1284" s="3" t="s">
        <v>723</v>
      </c>
      <c r="DS1284" s="3" t="s">
        <v>723</v>
      </c>
      <c r="DV1284" s="3" t="s">
        <v>723</v>
      </c>
      <c r="FI1284" s="3" t="s">
        <v>723</v>
      </c>
      <c r="FO1284" s="3" t="s">
        <v>723</v>
      </c>
      <c r="HO1284" s="3" t="s">
        <v>723</v>
      </c>
      <c r="IA1284" s="3" t="s">
        <v>723</v>
      </c>
      <c r="IF1284" s="3" t="s">
        <v>723</v>
      </c>
      <c r="IR1284" s="3" t="s">
        <v>723</v>
      </c>
      <c r="JD1284" s="3">
        <v>11</v>
      </c>
      <c r="JE1284" s="3">
        <v>2</v>
      </c>
      <c r="JF1284" s="3">
        <v>6</v>
      </c>
      <c r="JG1284" s="3">
        <v>3</v>
      </c>
      <c r="JH1284" s="3" t="s">
        <v>778</v>
      </c>
      <c r="JT1284" s="3" t="s">
        <v>727</v>
      </c>
      <c r="LL1284" s="3" t="s">
        <v>727</v>
      </c>
      <c r="MU1284" s="3" t="s">
        <v>725</v>
      </c>
      <c r="MX1284" s="3" t="s">
        <v>725</v>
      </c>
      <c r="OK1284" s="3" t="s">
        <v>725</v>
      </c>
      <c r="OQ1284" s="3" t="s">
        <v>725</v>
      </c>
      <c r="QQ1284" s="3" t="s">
        <v>726</v>
      </c>
      <c r="RC1284" s="3" t="s">
        <v>725</v>
      </c>
      <c r="RH1284" s="3" t="s">
        <v>727</v>
      </c>
      <c r="RT1284" s="3" t="s">
        <v>725</v>
      </c>
      <c r="SF1284" s="3">
        <v>7</v>
      </c>
      <c r="SG1284" s="3">
        <v>1</v>
      </c>
      <c r="SH1284" s="3">
        <v>3</v>
      </c>
      <c r="SI1284" s="3">
        <v>1</v>
      </c>
      <c r="SJ1284" s="3" t="s">
        <v>523</v>
      </c>
      <c r="SK1284" s="3" t="s">
        <v>741</v>
      </c>
      <c r="SL1284" s="3" t="s">
        <v>524</v>
      </c>
      <c r="SM1284" s="3" t="s">
        <v>1248</v>
      </c>
      <c r="SN1284" s="3" t="s">
        <v>570</v>
      </c>
      <c r="SO1284" s="3" t="s">
        <v>554</v>
      </c>
      <c r="SP1284" s="3" t="s">
        <v>582</v>
      </c>
    </row>
    <row r="1285" spans="1:510" ht="12.75" x14ac:dyDescent="0.2">
      <c r="A1285" s="2">
        <v>43951.00762149306</v>
      </c>
      <c r="B1285" s="3" t="s">
        <v>507</v>
      </c>
      <c r="C1285" s="3" t="s">
        <v>508</v>
      </c>
      <c r="D1285" t="s">
        <v>1125</v>
      </c>
      <c r="E1285" s="3" t="s">
        <v>1143</v>
      </c>
      <c r="F1285" s="3" t="s">
        <v>1125</v>
      </c>
      <c r="G1285" s="3" t="s">
        <v>1125</v>
      </c>
      <c r="H1285" s="3" t="s">
        <v>1125</v>
      </c>
      <c r="I1285" s="3" t="s">
        <v>1125</v>
      </c>
      <c r="J1285" s="3" t="s">
        <v>514</v>
      </c>
      <c r="K1285" s="3"/>
      <c r="M1285" s="3" t="s">
        <v>572</v>
      </c>
      <c r="N1285" s="3" t="s">
        <v>517</v>
      </c>
      <c r="O1285" s="3" t="s">
        <v>518</v>
      </c>
      <c r="P1285" s="3">
        <v>1</v>
      </c>
      <c r="Q1285" s="3" t="s">
        <v>1125</v>
      </c>
      <c r="R1285" s="3" t="s">
        <v>1125</v>
      </c>
      <c r="S1285" s="3" t="s">
        <v>519</v>
      </c>
      <c r="T1285" s="3" t="s">
        <v>622</v>
      </c>
      <c r="U1285" s="3" t="s">
        <v>1125</v>
      </c>
      <c r="V1285" s="3" t="s">
        <v>1125</v>
      </c>
      <c r="W1285" s="3" t="s">
        <v>1125</v>
      </c>
      <c r="X1285" s="3" t="s">
        <v>1125</v>
      </c>
      <c r="Y1285" s="3" t="s">
        <v>1125</v>
      </c>
      <c r="AA1285" s="6" t="s">
        <v>1125</v>
      </c>
      <c r="IS1285" s="3" t="s">
        <v>723</v>
      </c>
      <c r="JE1285" s="3" t="s">
        <v>730</v>
      </c>
      <c r="JF1285" s="3" t="s">
        <v>730</v>
      </c>
      <c r="JG1285" s="3" t="s">
        <v>730</v>
      </c>
      <c r="JI1285" s="3" t="s">
        <v>727</v>
      </c>
      <c r="SF1285" s="3">
        <v>0</v>
      </c>
      <c r="SG1285" s="3">
        <v>0</v>
      </c>
      <c r="SH1285" s="3">
        <v>0</v>
      </c>
      <c r="SI1285" s="3">
        <v>0</v>
      </c>
      <c r="SJ1285" s="3" t="s">
        <v>524</v>
      </c>
      <c r="SL1285" s="3" t="s">
        <v>523</v>
      </c>
      <c r="SM1285" s="3" t="s">
        <v>1247</v>
      </c>
      <c r="SN1285" s="4">
        <v>0</v>
      </c>
      <c r="SO1285" s="3" t="s">
        <v>526</v>
      </c>
      <c r="SP1285" s="3" t="s">
        <v>561</v>
      </c>
    </row>
    <row r="1286" spans="1:510" ht="12.75" x14ac:dyDescent="0.2">
      <c r="A1286" s="2">
        <v>43951.007702048606</v>
      </c>
      <c r="B1286" s="3" t="s">
        <v>507</v>
      </c>
      <c r="C1286" s="3" t="s">
        <v>508</v>
      </c>
      <c r="D1286" t="s">
        <v>1125</v>
      </c>
      <c r="E1286" s="3" t="s">
        <v>1143</v>
      </c>
      <c r="F1286" s="3" t="s">
        <v>1125</v>
      </c>
      <c r="G1286" s="3" t="s">
        <v>1125</v>
      </c>
      <c r="H1286" s="3" t="s">
        <v>1125</v>
      </c>
      <c r="I1286" s="3" t="s">
        <v>1125</v>
      </c>
      <c r="J1286" s="3" t="s">
        <v>514</v>
      </c>
      <c r="K1286" s="3"/>
      <c r="M1286" s="3" t="s">
        <v>572</v>
      </c>
      <c r="N1286" s="3" t="s">
        <v>517</v>
      </c>
      <c r="O1286" s="3" t="s">
        <v>518</v>
      </c>
      <c r="P1286" s="3">
        <v>1</v>
      </c>
      <c r="Q1286" s="3" t="s">
        <v>1125</v>
      </c>
      <c r="R1286" s="3" t="s">
        <v>1125</v>
      </c>
      <c r="S1286" s="3" t="s">
        <v>519</v>
      </c>
      <c r="T1286" s="3" t="s">
        <v>622</v>
      </c>
      <c r="U1286" s="3" t="s">
        <v>1125</v>
      </c>
      <c r="V1286" s="3" t="s">
        <v>1125</v>
      </c>
      <c r="W1286" s="3" t="s">
        <v>1125</v>
      </c>
      <c r="X1286" s="3" t="s">
        <v>1125</v>
      </c>
      <c r="Y1286" s="3" t="s">
        <v>1125</v>
      </c>
      <c r="AA1286" s="6" t="s">
        <v>1125</v>
      </c>
      <c r="IS1286" s="3" t="s">
        <v>723</v>
      </c>
      <c r="JE1286" s="3" t="s">
        <v>730</v>
      </c>
      <c r="JF1286" s="3" t="s">
        <v>730</v>
      </c>
      <c r="JG1286" s="3" t="s">
        <v>730</v>
      </c>
      <c r="JI1286" s="3" t="s">
        <v>727</v>
      </c>
      <c r="SF1286" s="3">
        <v>0</v>
      </c>
      <c r="SG1286" s="3">
        <v>0</v>
      </c>
      <c r="SH1286" s="3">
        <v>0</v>
      </c>
      <c r="SI1286" s="3">
        <v>0</v>
      </c>
      <c r="SJ1286" s="3" t="s">
        <v>524</v>
      </c>
      <c r="SL1286" s="3" t="s">
        <v>523</v>
      </c>
      <c r="SM1286" s="3" t="s">
        <v>1247</v>
      </c>
      <c r="SN1286" s="4">
        <v>0</v>
      </c>
      <c r="SO1286" s="3" t="s">
        <v>526</v>
      </c>
      <c r="SP1286" s="3" t="s">
        <v>561</v>
      </c>
    </row>
    <row r="1287" spans="1:510" ht="12.75" x14ac:dyDescent="0.2">
      <c r="A1287" s="2">
        <v>43951.009624039347</v>
      </c>
      <c r="B1287" s="3" t="s">
        <v>507</v>
      </c>
      <c r="C1287" s="3" t="s">
        <v>508</v>
      </c>
      <c r="D1287" s="3" t="s">
        <v>566</v>
      </c>
      <c r="E1287" s="3" t="s">
        <v>1127</v>
      </c>
      <c r="F1287" s="3" t="s">
        <v>528</v>
      </c>
      <c r="G1287" s="3" t="s">
        <v>511</v>
      </c>
      <c r="H1287" s="3" t="s">
        <v>512</v>
      </c>
      <c r="I1287" s="3" t="s">
        <v>556</v>
      </c>
      <c r="J1287" s="3" t="s">
        <v>514</v>
      </c>
      <c r="K1287" s="3"/>
      <c r="M1287" s="3" t="s">
        <v>538</v>
      </c>
      <c r="N1287" s="3" t="s">
        <v>539</v>
      </c>
      <c r="O1287" s="3" t="s">
        <v>518</v>
      </c>
      <c r="P1287" s="3">
        <v>2</v>
      </c>
      <c r="Q1287" s="3">
        <v>4</v>
      </c>
      <c r="R1287" s="3" t="s">
        <v>1159</v>
      </c>
      <c r="S1287" s="3" t="s">
        <v>519</v>
      </c>
      <c r="T1287" s="3" t="s">
        <v>520</v>
      </c>
      <c r="U1287" s="3" t="s">
        <v>1125</v>
      </c>
      <c r="V1287" s="3" t="s">
        <v>1125</v>
      </c>
      <c r="W1287" s="3" t="s">
        <v>1125</v>
      </c>
      <c r="X1287" s="3" t="s">
        <v>1125</v>
      </c>
      <c r="Y1287" s="3" t="s">
        <v>1125</v>
      </c>
      <c r="AA1287" s="3">
        <v>1470</v>
      </c>
      <c r="AB1287" s="3">
        <v>710</v>
      </c>
      <c r="AC1287" s="3">
        <v>760</v>
      </c>
      <c r="AD1287" s="3" t="s">
        <v>576</v>
      </c>
      <c r="AE1287" s="3" t="s">
        <v>548</v>
      </c>
      <c r="AF1287" s="3" t="s">
        <v>523</v>
      </c>
      <c r="AQ1287" s="3" t="s">
        <v>723</v>
      </c>
      <c r="AS1287" s="3" t="s">
        <v>723</v>
      </c>
      <c r="AV1287" s="3" t="s">
        <v>729</v>
      </c>
      <c r="BE1287" s="3" t="s">
        <v>723</v>
      </c>
      <c r="BK1287" s="3" t="s">
        <v>723</v>
      </c>
      <c r="BS1287" s="3" t="s">
        <v>723</v>
      </c>
      <c r="BT1287" s="3" t="s">
        <v>723</v>
      </c>
      <c r="BW1287" s="3" t="s">
        <v>723</v>
      </c>
      <c r="CA1287" s="3" t="s">
        <v>723</v>
      </c>
      <c r="CE1287" s="3" t="s">
        <v>723</v>
      </c>
      <c r="CF1287" s="3" t="s">
        <v>723</v>
      </c>
      <c r="CM1287" s="3" t="s">
        <v>723</v>
      </c>
      <c r="CP1287" s="3" t="s">
        <v>723</v>
      </c>
      <c r="DU1287" s="3" t="s">
        <v>723</v>
      </c>
      <c r="FR1287" s="3" t="s">
        <v>723</v>
      </c>
      <c r="FS1287" s="3" t="s">
        <v>729</v>
      </c>
      <c r="GP1287" s="3" t="s">
        <v>723</v>
      </c>
      <c r="GZ1287" s="3" t="s">
        <v>723</v>
      </c>
      <c r="IJ1287" s="3" t="s">
        <v>723</v>
      </c>
      <c r="IO1287" s="3" t="s">
        <v>723</v>
      </c>
      <c r="IZ1287" s="3" t="s">
        <v>723</v>
      </c>
      <c r="JD1287" s="3" t="s">
        <v>762</v>
      </c>
      <c r="JE1287" s="3">
        <v>12</v>
      </c>
      <c r="JF1287" s="3">
        <v>10</v>
      </c>
      <c r="JG1287" s="3">
        <v>6</v>
      </c>
      <c r="JH1287" s="3" t="s">
        <v>923</v>
      </c>
      <c r="JS1287" s="3" t="s">
        <v>725</v>
      </c>
      <c r="JU1287" s="3" t="s">
        <v>726</v>
      </c>
      <c r="JX1287" s="3" t="s">
        <v>726</v>
      </c>
      <c r="KG1287" s="3" t="s">
        <v>725</v>
      </c>
      <c r="KM1287" s="3" t="s">
        <v>727</v>
      </c>
      <c r="KU1287" s="3" t="s">
        <v>727</v>
      </c>
      <c r="KV1287" s="3" t="s">
        <v>726</v>
      </c>
      <c r="KY1287" s="3" t="s">
        <v>726</v>
      </c>
      <c r="LC1287" s="3" t="s">
        <v>725</v>
      </c>
      <c r="LG1287" s="3" t="s">
        <v>725</v>
      </c>
      <c r="LH1287" s="3" t="s">
        <v>725</v>
      </c>
      <c r="LO1287" s="3" t="s">
        <v>727</v>
      </c>
      <c r="LR1287" s="3" t="s">
        <v>726</v>
      </c>
      <c r="MW1287" s="3" t="s">
        <v>725</v>
      </c>
      <c r="OI1287" s="3" t="s">
        <v>727</v>
      </c>
      <c r="OT1287" s="3" t="s">
        <v>726</v>
      </c>
      <c r="OU1287" s="3" t="s">
        <v>727</v>
      </c>
      <c r="PR1287" s="3" t="s">
        <v>725</v>
      </c>
      <c r="QB1287" s="3" t="s">
        <v>725</v>
      </c>
      <c r="QC1287" s="3" t="s">
        <v>725</v>
      </c>
      <c r="QN1287" s="3" t="s">
        <v>725</v>
      </c>
      <c r="RL1287" s="3" t="s">
        <v>727</v>
      </c>
      <c r="RQ1287" s="3" t="s">
        <v>725</v>
      </c>
      <c r="RT1287" s="3" t="s">
        <v>726</v>
      </c>
      <c r="SF1287" s="3">
        <v>12</v>
      </c>
      <c r="SG1287" s="3">
        <v>8</v>
      </c>
      <c r="SH1287" s="3">
        <v>5</v>
      </c>
      <c r="SI1287" s="3">
        <v>3</v>
      </c>
      <c r="SJ1287" s="3" t="s">
        <v>524</v>
      </c>
      <c r="SK1287" s="3" t="s">
        <v>847</v>
      </c>
      <c r="SL1287" s="3" t="s">
        <v>524</v>
      </c>
      <c r="SM1287" s="3" t="s">
        <v>1248</v>
      </c>
      <c r="SN1287" s="3" t="s">
        <v>570</v>
      </c>
      <c r="SO1287" s="3" t="s">
        <v>543</v>
      </c>
      <c r="SP1287" s="3" t="s">
        <v>561</v>
      </c>
    </row>
    <row r="1288" spans="1:510" ht="12.75" x14ac:dyDescent="0.2">
      <c r="A1288" s="2">
        <v>43951.009707384263</v>
      </c>
      <c r="B1288" s="3" t="s">
        <v>507</v>
      </c>
      <c r="C1288" s="3" t="s">
        <v>508</v>
      </c>
      <c r="D1288" s="3" t="s">
        <v>566</v>
      </c>
      <c r="E1288" s="3" t="s">
        <v>1127</v>
      </c>
      <c r="F1288" s="3" t="s">
        <v>528</v>
      </c>
      <c r="G1288" s="3" t="s">
        <v>511</v>
      </c>
      <c r="H1288" s="3" t="s">
        <v>512</v>
      </c>
      <c r="I1288" s="3" t="s">
        <v>556</v>
      </c>
      <c r="J1288" s="3" t="s">
        <v>514</v>
      </c>
      <c r="K1288" s="3"/>
      <c r="M1288" s="3" t="s">
        <v>538</v>
      </c>
      <c r="N1288" s="3" t="s">
        <v>539</v>
      </c>
      <c r="O1288" s="3" t="s">
        <v>518</v>
      </c>
      <c r="P1288" s="3">
        <v>2</v>
      </c>
      <c r="Q1288" s="3">
        <v>4</v>
      </c>
      <c r="R1288" s="3" t="s">
        <v>1159</v>
      </c>
      <c r="S1288" s="3" t="s">
        <v>519</v>
      </c>
      <c r="T1288" s="3" t="s">
        <v>520</v>
      </c>
      <c r="U1288" s="3" t="s">
        <v>1125</v>
      </c>
      <c r="V1288" s="3" t="s">
        <v>1125</v>
      </c>
      <c r="W1288" s="3" t="s">
        <v>1125</v>
      </c>
      <c r="X1288" s="3" t="s">
        <v>1125</v>
      </c>
      <c r="Y1288" s="3" t="s">
        <v>1125</v>
      </c>
      <c r="AA1288" s="3">
        <v>1470</v>
      </c>
      <c r="AB1288" s="3">
        <v>710</v>
      </c>
      <c r="AC1288" s="3">
        <v>760</v>
      </c>
      <c r="AD1288" s="3" t="s">
        <v>576</v>
      </c>
      <c r="AE1288" s="3" t="s">
        <v>548</v>
      </c>
      <c r="AF1288" s="3" t="s">
        <v>523</v>
      </c>
      <c r="AQ1288" s="3" t="s">
        <v>723</v>
      </c>
      <c r="AS1288" s="3" t="s">
        <v>723</v>
      </c>
      <c r="AV1288" s="3" t="s">
        <v>729</v>
      </c>
      <c r="BE1288" s="3" t="s">
        <v>723</v>
      </c>
      <c r="BK1288" s="3" t="s">
        <v>723</v>
      </c>
      <c r="BS1288" s="3" t="s">
        <v>723</v>
      </c>
      <c r="BT1288" s="3" t="s">
        <v>723</v>
      </c>
      <c r="BW1288" s="3" t="s">
        <v>723</v>
      </c>
      <c r="CA1288" s="3" t="s">
        <v>723</v>
      </c>
      <c r="CE1288" s="3" t="s">
        <v>723</v>
      </c>
      <c r="CF1288" s="3" t="s">
        <v>723</v>
      </c>
      <c r="CM1288" s="3" t="s">
        <v>723</v>
      </c>
      <c r="CP1288" s="3" t="s">
        <v>723</v>
      </c>
      <c r="DU1288" s="3" t="s">
        <v>723</v>
      </c>
      <c r="FR1288" s="3" t="s">
        <v>723</v>
      </c>
      <c r="FS1288" s="3" t="s">
        <v>729</v>
      </c>
      <c r="GP1288" s="3" t="s">
        <v>723</v>
      </c>
      <c r="GZ1288" s="3" t="s">
        <v>723</v>
      </c>
      <c r="IJ1288" s="3" t="s">
        <v>723</v>
      </c>
      <c r="IO1288" s="3" t="s">
        <v>723</v>
      </c>
      <c r="IZ1288" s="3" t="s">
        <v>723</v>
      </c>
      <c r="JD1288" s="3" t="s">
        <v>762</v>
      </c>
      <c r="JE1288" s="3">
        <v>12</v>
      </c>
      <c r="JF1288" s="3">
        <v>10</v>
      </c>
      <c r="JG1288" s="3">
        <v>6</v>
      </c>
      <c r="JH1288" s="3" t="s">
        <v>923</v>
      </c>
      <c r="JS1288" s="3" t="s">
        <v>725</v>
      </c>
      <c r="JU1288" s="3" t="s">
        <v>726</v>
      </c>
      <c r="JX1288" s="3" t="s">
        <v>726</v>
      </c>
      <c r="KG1288" s="3" t="s">
        <v>725</v>
      </c>
      <c r="KM1288" s="3" t="s">
        <v>727</v>
      </c>
      <c r="KU1288" s="3" t="s">
        <v>727</v>
      </c>
      <c r="KV1288" s="3" t="s">
        <v>726</v>
      </c>
      <c r="KY1288" s="3" t="s">
        <v>726</v>
      </c>
      <c r="LC1288" s="3" t="s">
        <v>725</v>
      </c>
      <c r="LG1288" s="3" t="s">
        <v>725</v>
      </c>
      <c r="LH1288" s="3" t="s">
        <v>725</v>
      </c>
      <c r="LO1288" s="3" t="s">
        <v>727</v>
      </c>
      <c r="LR1288" s="3" t="s">
        <v>726</v>
      </c>
      <c r="MW1288" s="3" t="s">
        <v>725</v>
      </c>
      <c r="OI1288" s="3" t="s">
        <v>727</v>
      </c>
      <c r="OT1288" s="3" t="s">
        <v>726</v>
      </c>
      <c r="OU1288" s="3" t="s">
        <v>727</v>
      </c>
      <c r="PR1288" s="3" t="s">
        <v>725</v>
      </c>
      <c r="QB1288" s="3" t="s">
        <v>725</v>
      </c>
      <c r="QC1288" s="3" t="s">
        <v>725</v>
      </c>
      <c r="QN1288" s="3" t="s">
        <v>725</v>
      </c>
      <c r="RL1288" s="3" t="s">
        <v>727</v>
      </c>
      <c r="RQ1288" s="3" t="s">
        <v>725</v>
      </c>
      <c r="RT1288" s="3" t="s">
        <v>726</v>
      </c>
      <c r="SF1288" s="3">
        <v>12</v>
      </c>
      <c r="SG1288" s="3">
        <v>8</v>
      </c>
      <c r="SH1288" s="3">
        <v>5</v>
      </c>
      <c r="SI1288" s="3">
        <v>3</v>
      </c>
      <c r="SJ1288" s="3" t="s">
        <v>524</v>
      </c>
      <c r="SK1288" s="3" t="s">
        <v>847</v>
      </c>
      <c r="SL1288" s="3" t="s">
        <v>524</v>
      </c>
      <c r="SM1288" s="3" t="s">
        <v>1248</v>
      </c>
      <c r="SN1288" s="3" t="s">
        <v>570</v>
      </c>
      <c r="SO1288" s="3" t="s">
        <v>543</v>
      </c>
      <c r="SP1288" s="3" t="s">
        <v>561</v>
      </c>
    </row>
    <row r="1289" spans="1:510" ht="12.75" x14ac:dyDescent="0.2">
      <c r="A1289" s="2">
        <v>43951.013081111116</v>
      </c>
      <c r="B1289" s="3" t="s">
        <v>507</v>
      </c>
      <c r="C1289" s="3" t="s">
        <v>508</v>
      </c>
      <c r="D1289" s="3" t="s">
        <v>566</v>
      </c>
      <c r="E1289" s="3" t="s">
        <v>1127</v>
      </c>
      <c r="F1289" s="3" t="s">
        <v>528</v>
      </c>
      <c r="G1289" s="3" t="s">
        <v>511</v>
      </c>
      <c r="H1289" s="3" t="s">
        <v>512</v>
      </c>
      <c r="I1289" s="3" t="s">
        <v>513</v>
      </c>
      <c r="J1289" s="3" t="s">
        <v>514</v>
      </c>
      <c r="K1289" s="3"/>
      <c r="M1289" s="3" t="s">
        <v>516</v>
      </c>
      <c r="N1289" s="3" t="s">
        <v>578</v>
      </c>
      <c r="O1289" s="3" t="s">
        <v>518</v>
      </c>
      <c r="P1289" s="3">
        <v>3</v>
      </c>
      <c r="Q1289" s="3" t="s">
        <v>733</v>
      </c>
      <c r="R1289" s="3" t="s">
        <v>734</v>
      </c>
      <c r="S1289" s="3" t="s">
        <v>519</v>
      </c>
      <c r="T1289" s="3" t="s">
        <v>533</v>
      </c>
      <c r="U1289" s="3">
        <v>31</v>
      </c>
      <c r="V1289" s="3">
        <v>32</v>
      </c>
      <c r="W1289" s="3">
        <v>27</v>
      </c>
      <c r="X1289" s="3">
        <v>34</v>
      </c>
      <c r="Y1289" s="3">
        <v>29</v>
      </c>
      <c r="Z1289" s="3" t="s">
        <v>553</v>
      </c>
      <c r="AA1289" s="6" t="s">
        <v>1125</v>
      </c>
      <c r="BW1289" s="3" t="s">
        <v>723</v>
      </c>
      <c r="CE1289" s="3" t="s">
        <v>723</v>
      </c>
      <c r="DS1289" s="3" t="s">
        <v>723</v>
      </c>
      <c r="GP1289" s="3" t="s">
        <v>723</v>
      </c>
      <c r="IF1289" s="3" t="s">
        <v>723</v>
      </c>
      <c r="IJ1289" s="3" t="s">
        <v>723</v>
      </c>
      <c r="JD1289" s="3">
        <v>7</v>
      </c>
      <c r="JE1289" s="3">
        <v>4</v>
      </c>
      <c r="JF1289" s="3">
        <v>1</v>
      </c>
      <c r="JG1289" s="3">
        <v>2</v>
      </c>
      <c r="JH1289" s="3" t="s">
        <v>795</v>
      </c>
      <c r="KY1289" s="3" t="s">
        <v>726</v>
      </c>
      <c r="LG1289" s="3" t="s">
        <v>725</v>
      </c>
      <c r="MU1289" s="3" t="s">
        <v>725</v>
      </c>
      <c r="PR1289" s="3" t="s">
        <v>725</v>
      </c>
      <c r="RH1289" s="3" t="s">
        <v>727</v>
      </c>
      <c r="RL1289" s="3" t="s">
        <v>726</v>
      </c>
      <c r="SF1289" s="3">
        <v>4</v>
      </c>
      <c r="SG1289" s="3">
        <v>2</v>
      </c>
      <c r="SH1289" s="3">
        <v>1</v>
      </c>
      <c r="SI1289" s="3">
        <v>1</v>
      </c>
      <c r="SJ1289" s="3" t="s">
        <v>523</v>
      </c>
      <c r="SK1289" s="3" t="s">
        <v>813</v>
      </c>
      <c r="SL1289" s="3" t="s">
        <v>524</v>
      </c>
      <c r="SM1289" s="3" t="s">
        <v>1252</v>
      </c>
      <c r="SN1289" s="3" t="s">
        <v>525</v>
      </c>
      <c r="SO1289" s="3" t="s">
        <v>554</v>
      </c>
      <c r="SP1289" s="3" t="s">
        <v>527</v>
      </c>
    </row>
    <row r="1290" spans="1:510" ht="12.75" x14ac:dyDescent="0.2">
      <c r="A1290" s="2">
        <v>43951.020045798607</v>
      </c>
      <c r="B1290" s="3" t="s">
        <v>507</v>
      </c>
      <c r="C1290" s="3" t="s">
        <v>508</v>
      </c>
      <c r="D1290" s="3" t="s">
        <v>566</v>
      </c>
      <c r="E1290" s="3" t="s">
        <v>1143</v>
      </c>
      <c r="F1290" s="3" t="s">
        <v>528</v>
      </c>
      <c r="G1290" s="3" t="s">
        <v>511</v>
      </c>
      <c r="H1290" s="3" t="s">
        <v>574</v>
      </c>
      <c r="I1290" s="3" t="s">
        <v>529</v>
      </c>
      <c r="J1290" s="3" t="s">
        <v>514</v>
      </c>
      <c r="K1290" s="3"/>
      <c r="M1290" s="3" t="s">
        <v>572</v>
      </c>
      <c r="N1290" s="3" t="s">
        <v>531</v>
      </c>
      <c r="O1290" s="3" t="s">
        <v>518</v>
      </c>
      <c r="P1290" s="3">
        <v>3</v>
      </c>
      <c r="Q1290" s="3" t="s">
        <v>733</v>
      </c>
      <c r="R1290" s="3" t="s">
        <v>1125</v>
      </c>
      <c r="S1290" s="3" t="s">
        <v>592</v>
      </c>
      <c r="T1290" s="3" t="s">
        <v>520</v>
      </c>
      <c r="U1290" s="3" t="s">
        <v>1125</v>
      </c>
      <c r="V1290" s="3" t="s">
        <v>1125</v>
      </c>
      <c r="W1290" s="3" t="s">
        <v>1125</v>
      </c>
      <c r="X1290" s="3" t="s">
        <v>1125</v>
      </c>
      <c r="Y1290" s="3" t="s">
        <v>1125</v>
      </c>
      <c r="AA1290" s="3">
        <v>1540</v>
      </c>
      <c r="AB1290" s="3">
        <v>780</v>
      </c>
      <c r="AC1290" s="3">
        <v>760</v>
      </c>
      <c r="AD1290" s="3" t="s">
        <v>521</v>
      </c>
      <c r="AE1290" s="3" t="s">
        <v>522</v>
      </c>
      <c r="AF1290" s="3" t="s">
        <v>523</v>
      </c>
      <c r="CW1290" s="3" t="s">
        <v>723</v>
      </c>
      <c r="GM1290" s="3" t="s">
        <v>723</v>
      </c>
      <c r="HJ1290" s="3" t="s">
        <v>723</v>
      </c>
      <c r="IF1290" s="3" t="s">
        <v>723</v>
      </c>
      <c r="IN1290" s="3" t="s">
        <v>723</v>
      </c>
      <c r="IY1290" s="3" t="s">
        <v>723</v>
      </c>
      <c r="JD1290" s="3">
        <v>8</v>
      </c>
      <c r="JE1290" s="3">
        <v>2</v>
      </c>
      <c r="JF1290" s="3">
        <v>3</v>
      </c>
      <c r="JG1290" s="3">
        <v>3</v>
      </c>
      <c r="LY1290" s="3" t="s">
        <v>725</v>
      </c>
      <c r="PO1290" s="3" t="s">
        <v>725</v>
      </c>
      <c r="QL1290" s="3" t="s">
        <v>726</v>
      </c>
      <c r="RH1290" s="3" t="s">
        <v>725</v>
      </c>
      <c r="RP1290" s="3" t="s">
        <v>725</v>
      </c>
      <c r="SA1290" s="3" t="s">
        <v>725</v>
      </c>
      <c r="SF1290" s="3">
        <v>7</v>
      </c>
      <c r="SG1290" s="3">
        <v>1</v>
      </c>
      <c r="SH1290" s="3">
        <v>0</v>
      </c>
      <c r="SI1290" s="3">
        <v>1</v>
      </c>
      <c r="SJ1290" s="3" t="s">
        <v>524</v>
      </c>
      <c r="SK1290" s="3" t="s">
        <v>772</v>
      </c>
      <c r="SL1290" s="3" t="s">
        <v>524</v>
      </c>
      <c r="SM1290" s="3" t="s">
        <v>1253</v>
      </c>
      <c r="SN1290" s="3" t="s">
        <v>594</v>
      </c>
      <c r="SO1290" s="3" t="s">
        <v>554</v>
      </c>
      <c r="SP1290" s="3" t="s">
        <v>527</v>
      </c>
    </row>
    <row r="1291" spans="1:510" ht="12.75" x14ac:dyDescent="0.2">
      <c r="A1291" s="2">
        <v>43951.022038263887</v>
      </c>
      <c r="B1291" s="3" t="s">
        <v>507</v>
      </c>
      <c r="C1291" s="3" t="s">
        <v>508</v>
      </c>
      <c r="D1291" s="3" t="s">
        <v>509</v>
      </c>
      <c r="E1291" s="3" t="s">
        <v>1143</v>
      </c>
      <c r="F1291" s="3" t="s">
        <v>510</v>
      </c>
      <c r="G1291" s="3" t="s">
        <v>511</v>
      </c>
      <c r="H1291" s="3" t="s">
        <v>512</v>
      </c>
      <c r="I1291" s="3" t="s">
        <v>513</v>
      </c>
      <c r="J1291" s="3" t="s">
        <v>514</v>
      </c>
      <c r="K1291" s="3"/>
      <c r="M1291" s="3" t="s">
        <v>516</v>
      </c>
      <c r="N1291" s="3" t="s">
        <v>578</v>
      </c>
      <c r="O1291" s="3" t="s">
        <v>518</v>
      </c>
      <c r="P1291" s="3">
        <v>7</v>
      </c>
      <c r="Q1291" s="3">
        <v>4</v>
      </c>
      <c r="R1291" s="3" t="s">
        <v>1159</v>
      </c>
      <c r="S1291" s="3" t="s">
        <v>519</v>
      </c>
      <c r="T1291" s="3" t="s">
        <v>533</v>
      </c>
      <c r="U1291" s="3">
        <v>34</v>
      </c>
      <c r="V1291" s="3">
        <v>34</v>
      </c>
      <c r="W1291" s="3">
        <v>32</v>
      </c>
      <c r="X1291" s="3">
        <v>35</v>
      </c>
      <c r="Y1291" s="3">
        <v>33</v>
      </c>
      <c r="Z1291" s="3" t="s">
        <v>534</v>
      </c>
      <c r="AA1291" s="3">
        <v>1530</v>
      </c>
      <c r="AB1291" s="3">
        <v>730</v>
      </c>
      <c r="AC1291" s="3">
        <v>800</v>
      </c>
      <c r="AD1291" s="3" t="s">
        <v>564</v>
      </c>
      <c r="AE1291" s="3" t="s">
        <v>541</v>
      </c>
      <c r="AF1291" s="3" t="s">
        <v>523</v>
      </c>
      <c r="AR1291" s="3" t="s">
        <v>723</v>
      </c>
      <c r="AV1291" s="3" t="s">
        <v>723</v>
      </c>
      <c r="BR1291" s="3" t="s">
        <v>729</v>
      </c>
      <c r="BS1291" s="3" t="s">
        <v>723</v>
      </c>
      <c r="BW1291" s="3" t="s">
        <v>723</v>
      </c>
      <c r="CF1291" s="3" t="s">
        <v>729</v>
      </c>
      <c r="CP1291" s="3" t="s">
        <v>723</v>
      </c>
      <c r="CX1291" s="3" t="s">
        <v>723</v>
      </c>
      <c r="DQ1291" s="3" t="s">
        <v>723</v>
      </c>
      <c r="DS1291" s="3" t="s">
        <v>729</v>
      </c>
      <c r="EE1291" s="3" t="s">
        <v>723</v>
      </c>
      <c r="FF1291" s="3" t="s">
        <v>729</v>
      </c>
      <c r="FR1291" s="3" t="s">
        <v>723</v>
      </c>
      <c r="HJ1291" s="3" t="s">
        <v>723</v>
      </c>
      <c r="HO1291" s="3" t="s">
        <v>723</v>
      </c>
      <c r="HT1291" s="3" t="s">
        <v>723</v>
      </c>
      <c r="IJ1291" s="3" t="s">
        <v>723</v>
      </c>
      <c r="JC1291" s="3" t="s">
        <v>723</v>
      </c>
      <c r="JD1291" s="3">
        <v>20</v>
      </c>
      <c r="JE1291" s="3">
        <v>15</v>
      </c>
      <c r="JF1291" s="3">
        <v>4</v>
      </c>
      <c r="JG1291" s="3">
        <v>1</v>
      </c>
      <c r="JT1291" s="3" t="s">
        <v>725</v>
      </c>
      <c r="JX1291" s="3" t="s">
        <v>726</v>
      </c>
      <c r="KT1291" s="3" t="s">
        <v>726</v>
      </c>
      <c r="KU1291" s="3" t="s">
        <v>727</v>
      </c>
      <c r="KY1291" s="3" t="s">
        <v>726</v>
      </c>
      <c r="LH1291" s="3" t="s">
        <v>725</v>
      </c>
      <c r="LR1291" s="3" t="s">
        <v>725</v>
      </c>
      <c r="LZ1291" s="3" t="s">
        <v>727</v>
      </c>
      <c r="MS1291" s="3" t="s">
        <v>727</v>
      </c>
      <c r="MU1291" s="3" t="s">
        <v>725</v>
      </c>
      <c r="NG1291" s="3" t="s">
        <v>726</v>
      </c>
      <c r="OH1291" s="3" t="s">
        <v>725</v>
      </c>
      <c r="OT1291" s="3" t="s">
        <v>726</v>
      </c>
      <c r="QL1291" s="3" t="s">
        <v>727</v>
      </c>
      <c r="QQ1291" s="3" t="s">
        <v>727</v>
      </c>
      <c r="QV1291" s="3" t="s">
        <v>727</v>
      </c>
      <c r="RL1291" s="3" t="s">
        <v>725</v>
      </c>
      <c r="SE1291" s="3" t="s">
        <v>727</v>
      </c>
      <c r="SF1291" s="3">
        <v>7</v>
      </c>
      <c r="SG1291" s="3">
        <v>5</v>
      </c>
      <c r="SH1291" s="3">
        <v>8</v>
      </c>
      <c r="SI1291" s="3">
        <v>4</v>
      </c>
      <c r="SJ1291" s="3" t="s">
        <v>524</v>
      </c>
      <c r="SK1291" s="3" t="s">
        <v>746</v>
      </c>
      <c r="SL1291" s="3" t="s">
        <v>524</v>
      </c>
      <c r="SM1291" s="3" t="s">
        <v>1250</v>
      </c>
      <c r="SN1291" s="4">
        <v>0</v>
      </c>
      <c r="SO1291" s="3" t="s">
        <v>543</v>
      </c>
      <c r="SP1291" s="3" t="s">
        <v>527</v>
      </c>
    </row>
    <row r="1292" spans="1:510" ht="12.75" x14ac:dyDescent="0.2">
      <c r="A1292" s="2">
        <v>43954.545022638893</v>
      </c>
      <c r="B1292" s="3" t="s">
        <v>507</v>
      </c>
      <c r="C1292" s="3" t="s">
        <v>508</v>
      </c>
      <c r="D1292" s="3" t="s">
        <v>509</v>
      </c>
      <c r="E1292" s="3" t="s">
        <v>1143</v>
      </c>
      <c r="F1292" s="3" t="s">
        <v>528</v>
      </c>
      <c r="G1292" s="3" t="s">
        <v>579</v>
      </c>
      <c r="H1292" s="3" t="s">
        <v>567</v>
      </c>
      <c r="I1292" s="3" t="s">
        <v>513</v>
      </c>
      <c r="J1292" s="3" t="s">
        <v>557</v>
      </c>
      <c r="K1292" s="3" t="s">
        <v>649</v>
      </c>
      <c r="L1292" s="3" t="s">
        <v>903</v>
      </c>
      <c r="M1292" s="3" t="s">
        <v>1125</v>
      </c>
      <c r="N1292" s="3" t="s">
        <v>517</v>
      </c>
      <c r="O1292" s="3" t="s">
        <v>605</v>
      </c>
      <c r="P1292" s="3">
        <v>6</v>
      </c>
      <c r="Q1292" s="3" t="s">
        <v>747</v>
      </c>
      <c r="R1292" s="3" t="s">
        <v>747</v>
      </c>
      <c r="S1292" s="3" t="s">
        <v>591</v>
      </c>
      <c r="T1292" s="3" t="s">
        <v>520</v>
      </c>
      <c r="U1292" s="3" t="s">
        <v>1125</v>
      </c>
      <c r="V1292" s="3" t="s">
        <v>1125</v>
      </c>
      <c r="W1292" s="3" t="s">
        <v>1125</v>
      </c>
      <c r="X1292" s="3" t="s">
        <v>1125</v>
      </c>
      <c r="Y1292" s="3" t="s">
        <v>1125</v>
      </c>
      <c r="AA1292" s="3">
        <v>1390</v>
      </c>
      <c r="AB1292" s="3">
        <v>710</v>
      </c>
      <c r="AC1292" s="3">
        <v>680</v>
      </c>
      <c r="AD1292" s="3" t="s">
        <v>593</v>
      </c>
      <c r="AE1292" s="3" t="s">
        <v>541</v>
      </c>
      <c r="AF1292" s="3" t="s">
        <v>523</v>
      </c>
      <c r="BK1292" s="3" t="s">
        <v>723</v>
      </c>
      <c r="BV1292" s="3" t="s">
        <v>723</v>
      </c>
      <c r="CA1292" s="3" t="s">
        <v>723</v>
      </c>
      <c r="CM1292" s="3" t="s">
        <v>723</v>
      </c>
      <c r="DA1292" s="3" t="s">
        <v>723</v>
      </c>
      <c r="DB1292" s="3" t="s">
        <v>723</v>
      </c>
      <c r="DT1292" s="3" t="s">
        <v>723</v>
      </c>
      <c r="FG1292" s="3" t="s">
        <v>723</v>
      </c>
      <c r="FP1292" s="3" t="s">
        <v>723</v>
      </c>
      <c r="IJ1292" s="3" t="s">
        <v>729</v>
      </c>
      <c r="IK1292" s="3" t="s">
        <v>723</v>
      </c>
      <c r="IT1292" s="3" t="s">
        <v>723</v>
      </c>
      <c r="JD1292" s="3">
        <v>13</v>
      </c>
      <c r="JE1292" s="3">
        <v>8</v>
      </c>
      <c r="JF1292" s="3">
        <v>4</v>
      </c>
      <c r="JG1292" s="3">
        <v>2</v>
      </c>
      <c r="JH1292" s="3" t="s">
        <v>732</v>
      </c>
      <c r="KX1292" s="3" t="s">
        <v>725</v>
      </c>
      <c r="LC1292" s="3" t="s">
        <v>726</v>
      </c>
      <c r="LO1292" s="3" t="s">
        <v>726</v>
      </c>
      <c r="MC1292" s="3" t="s">
        <v>726</v>
      </c>
      <c r="MD1292" s="3" t="s">
        <v>726</v>
      </c>
      <c r="MV1292" s="3" t="s">
        <v>726</v>
      </c>
      <c r="OR1292" s="3" t="s">
        <v>726</v>
      </c>
      <c r="RL1292" s="3" t="s">
        <v>726</v>
      </c>
      <c r="RM1292" s="3" t="s">
        <v>726</v>
      </c>
      <c r="RV1292" s="3" t="s">
        <v>726</v>
      </c>
      <c r="SF1292" s="3">
        <v>2</v>
      </c>
      <c r="SG1292" s="3">
        <v>11</v>
      </c>
      <c r="SH1292" s="3">
        <v>0</v>
      </c>
      <c r="SI1292" s="3">
        <v>0</v>
      </c>
      <c r="SJ1292" s="3" t="s">
        <v>523</v>
      </c>
      <c r="SK1292" s="3" t="s">
        <v>788</v>
      </c>
      <c r="SL1292" s="3" t="s">
        <v>524</v>
      </c>
      <c r="SM1292" s="3" t="s">
        <v>1247</v>
      </c>
      <c r="SN1292" s="3" t="s">
        <v>535</v>
      </c>
      <c r="SO1292" s="3" t="s">
        <v>543</v>
      </c>
      <c r="SP1292" s="3" t="s">
        <v>549</v>
      </c>
    </row>
    <row r="1293" spans="1:510" ht="12.75" x14ac:dyDescent="0.2">
      <c r="A1293" s="2">
        <v>43951.027407719906</v>
      </c>
      <c r="B1293" s="3" t="s">
        <v>507</v>
      </c>
      <c r="C1293" s="3" t="s">
        <v>508</v>
      </c>
      <c r="D1293" s="3" t="s">
        <v>566</v>
      </c>
      <c r="E1293" s="3" t="s">
        <v>1143</v>
      </c>
      <c r="F1293" s="3" t="s">
        <v>528</v>
      </c>
      <c r="G1293" s="3" t="s">
        <v>511</v>
      </c>
      <c r="H1293" s="3" t="s">
        <v>512</v>
      </c>
      <c r="I1293" s="3" t="s">
        <v>513</v>
      </c>
      <c r="J1293" s="3" t="s">
        <v>514</v>
      </c>
      <c r="K1293" s="3"/>
      <c r="M1293" s="3" t="s">
        <v>572</v>
      </c>
      <c r="N1293" s="3" t="s">
        <v>531</v>
      </c>
      <c r="O1293" s="3" t="s">
        <v>518</v>
      </c>
      <c r="P1293" s="3">
        <v>7</v>
      </c>
      <c r="Q1293" s="3" t="s">
        <v>733</v>
      </c>
      <c r="R1293" s="3" t="s">
        <v>745</v>
      </c>
      <c r="S1293" s="3" t="s">
        <v>519</v>
      </c>
      <c r="T1293" s="3" t="s">
        <v>533</v>
      </c>
      <c r="U1293" s="3">
        <v>32</v>
      </c>
      <c r="V1293" s="3">
        <v>35</v>
      </c>
      <c r="W1293" s="3">
        <v>28</v>
      </c>
      <c r="X1293" s="3">
        <v>36</v>
      </c>
      <c r="Y1293" s="3">
        <v>28</v>
      </c>
      <c r="Z1293" s="3" t="s">
        <v>553</v>
      </c>
      <c r="AA1293" s="6" t="s">
        <v>1125</v>
      </c>
      <c r="HS1293" s="3" t="s">
        <v>729</v>
      </c>
      <c r="IF1293" s="3" t="s">
        <v>729</v>
      </c>
      <c r="IM1293" s="3" t="s">
        <v>729</v>
      </c>
      <c r="IN1293" s="3" t="s">
        <v>729</v>
      </c>
      <c r="IY1293" s="3" t="s">
        <v>723</v>
      </c>
      <c r="JD1293" s="3">
        <v>5</v>
      </c>
      <c r="JE1293" s="3" t="s">
        <v>730</v>
      </c>
      <c r="JF1293" s="3">
        <v>3</v>
      </c>
      <c r="JG1293" s="3">
        <v>2</v>
      </c>
      <c r="JH1293" s="3" t="s">
        <v>772</v>
      </c>
      <c r="QU1293" s="3" t="s">
        <v>725</v>
      </c>
      <c r="RH1293" s="3" t="s">
        <v>725</v>
      </c>
      <c r="RO1293" s="3" t="s">
        <v>725</v>
      </c>
      <c r="RP1293" s="3" t="s">
        <v>727</v>
      </c>
      <c r="SA1293" s="3" t="s">
        <v>725</v>
      </c>
      <c r="SF1293" s="3">
        <v>4</v>
      </c>
      <c r="SG1293" s="3">
        <v>0</v>
      </c>
      <c r="SH1293" s="3">
        <v>1</v>
      </c>
      <c r="SI1293" s="3">
        <v>1</v>
      </c>
      <c r="SJ1293" s="3" t="s">
        <v>524</v>
      </c>
      <c r="SK1293" s="3" t="s">
        <v>772</v>
      </c>
      <c r="SL1293" s="3" t="s">
        <v>524</v>
      </c>
      <c r="SM1293" s="3" t="s">
        <v>1253</v>
      </c>
      <c r="SN1293" s="3" t="s">
        <v>570</v>
      </c>
      <c r="SO1293" s="3" t="s">
        <v>543</v>
      </c>
      <c r="SP1293" s="3" t="s">
        <v>544</v>
      </c>
    </row>
    <row r="1294" spans="1:510" ht="12.75" x14ac:dyDescent="0.2">
      <c r="A1294" s="2">
        <v>43951.027628888885</v>
      </c>
      <c r="B1294" s="3" t="s">
        <v>507</v>
      </c>
      <c r="C1294" s="3" t="s">
        <v>508</v>
      </c>
      <c r="D1294" s="3" t="s">
        <v>566</v>
      </c>
      <c r="E1294" s="3" t="s">
        <v>1143</v>
      </c>
      <c r="F1294" s="3" t="s">
        <v>510</v>
      </c>
      <c r="G1294" s="3" t="s">
        <v>511</v>
      </c>
      <c r="H1294" s="3" t="s">
        <v>512</v>
      </c>
      <c r="I1294" s="3" t="s">
        <v>529</v>
      </c>
      <c r="J1294" s="3" t="s">
        <v>514</v>
      </c>
      <c r="K1294" s="3"/>
      <c r="M1294" s="3" t="s">
        <v>516</v>
      </c>
      <c r="N1294" s="3" t="s">
        <v>517</v>
      </c>
      <c r="O1294" s="3" t="s">
        <v>580</v>
      </c>
      <c r="P1294" s="3">
        <v>9</v>
      </c>
      <c r="Q1294" s="3" t="s">
        <v>747</v>
      </c>
      <c r="R1294" s="3" t="s">
        <v>747</v>
      </c>
      <c r="S1294" s="3" t="s">
        <v>519</v>
      </c>
      <c r="T1294" s="3" t="s">
        <v>520</v>
      </c>
      <c r="U1294" s="3" t="s">
        <v>1125</v>
      </c>
      <c r="V1294" s="3" t="s">
        <v>1125</v>
      </c>
      <c r="W1294" s="3" t="s">
        <v>1125</v>
      </c>
      <c r="X1294" s="3" t="s">
        <v>1125</v>
      </c>
      <c r="Y1294" s="3" t="s">
        <v>1125</v>
      </c>
      <c r="AA1294" s="3">
        <v>1350</v>
      </c>
      <c r="AB1294" s="3">
        <v>700</v>
      </c>
      <c r="AC1294" s="3">
        <v>650</v>
      </c>
      <c r="AD1294" s="3" t="s">
        <v>613</v>
      </c>
      <c r="AE1294" s="3" t="s">
        <v>541</v>
      </c>
      <c r="AF1294" s="3" t="s">
        <v>523</v>
      </c>
      <c r="CF1294" s="3" t="s">
        <v>723</v>
      </c>
      <c r="DH1294" s="3" t="s">
        <v>723</v>
      </c>
      <c r="DQ1294" s="3" t="s">
        <v>729</v>
      </c>
      <c r="DS1294" s="3" t="s">
        <v>723</v>
      </c>
      <c r="GA1294" s="3" t="s">
        <v>723</v>
      </c>
      <c r="GD1294" s="3" t="s">
        <v>723</v>
      </c>
      <c r="GH1294" s="3" t="s">
        <v>723</v>
      </c>
      <c r="GI1294" s="3" t="s">
        <v>723</v>
      </c>
      <c r="IY1294" s="3" t="s">
        <v>723</v>
      </c>
      <c r="JD1294" s="3">
        <v>12</v>
      </c>
      <c r="JE1294" s="3">
        <v>6</v>
      </c>
      <c r="JF1294" s="3">
        <v>4</v>
      </c>
      <c r="JG1294" s="3">
        <v>2</v>
      </c>
      <c r="JH1294" s="3" t="s">
        <v>737</v>
      </c>
      <c r="LH1294" s="3" t="s">
        <v>725</v>
      </c>
      <c r="MJ1294" s="3" t="s">
        <v>727</v>
      </c>
      <c r="MS1294" s="3" t="s">
        <v>725</v>
      </c>
      <c r="PF1294" s="3" t="s">
        <v>725</v>
      </c>
      <c r="QR1294" s="3" t="s">
        <v>725</v>
      </c>
      <c r="SF1294" s="3">
        <v>6</v>
      </c>
      <c r="SG1294" s="3">
        <v>0</v>
      </c>
      <c r="SH1294" s="3">
        <v>1</v>
      </c>
      <c r="SI1294" s="3">
        <v>2</v>
      </c>
      <c r="SJ1294" s="3" t="s">
        <v>524</v>
      </c>
      <c r="SK1294" s="3" t="s">
        <v>737</v>
      </c>
      <c r="SL1294" s="3" t="s">
        <v>524</v>
      </c>
      <c r="SM1294" s="3" t="s">
        <v>1248</v>
      </c>
      <c r="SN1294" s="4">
        <v>0</v>
      </c>
      <c r="SO1294" s="3" t="s">
        <v>526</v>
      </c>
      <c r="SP1294" s="3" t="s">
        <v>544</v>
      </c>
    </row>
    <row r="1295" spans="1:510" ht="12.75" x14ac:dyDescent="0.2">
      <c r="A1295" s="2">
        <v>43951.027697905098</v>
      </c>
      <c r="B1295" s="3" t="s">
        <v>507</v>
      </c>
      <c r="C1295" s="3" t="s">
        <v>508</v>
      </c>
      <c r="D1295" s="3" t="s">
        <v>509</v>
      </c>
      <c r="E1295" s="3" t="s">
        <v>1143</v>
      </c>
      <c r="F1295" s="3" t="s">
        <v>528</v>
      </c>
      <c r="G1295" s="3" t="s">
        <v>511</v>
      </c>
      <c r="H1295" s="3" t="s">
        <v>512</v>
      </c>
      <c r="I1295" s="3" t="s">
        <v>513</v>
      </c>
      <c r="J1295" s="3" t="s">
        <v>514</v>
      </c>
      <c r="K1295" s="3"/>
      <c r="M1295" s="3" t="s">
        <v>516</v>
      </c>
      <c r="N1295" s="3" t="s">
        <v>539</v>
      </c>
      <c r="O1295" s="3" t="s">
        <v>518</v>
      </c>
      <c r="P1295" s="3">
        <v>8</v>
      </c>
      <c r="Q1295" s="3">
        <v>4</v>
      </c>
      <c r="R1295" s="3" t="s">
        <v>734</v>
      </c>
      <c r="S1295" s="3" t="s">
        <v>569</v>
      </c>
      <c r="T1295" s="3" t="s">
        <v>520</v>
      </c>
      <c r="U1295" s="3" t="s">
        <v>1125</v>
      </c>
      <c r="V1295" s="3" t="s">
        <v>1125</v>
      </c>
      <c r="W1295" s="3" t="s">
        <v>1125</v>
      </c>
      <c r="X1295" s="3" t="s">
        <v>1125</v>
      </c>
      <c r="Y1295" s="3" t="s">
        <v>1125</v>
      </c>
      <c r="AA1295" s="3">
        <v>1570</v>
      </c>
      <c r="AB1295" s="3">
        <v>770</v>
      </c>
      <c r="AC1295" s="3">
        <v>800</v>
      </c>
      <c r="AD1295" s="3" t="s">
        <v>564</v>
      </c>
      <c r="AE1295" s="3" t="s">
        <v>541</v>
      </c>
      <c r="AF1295" s="3" t="s">
        <v>523</v>
      </c>
      <c r="AZ1295" s="3" t="s">
        <v>729</v>
      </c>
      <c r="BD1295" s="3" t="s">
        <v>723</v>
      </c>
      <c r="BR1295" s="3" t="s">
        <v>723</v>
      </c>
      <c r="BS1295" s="3" t="s">
        <v>723</v>
      </c>
      <c r="CQ1295" s="3" t="s">
        <v>723</v>
      </c>
      <c r="DG1295" s="3" t="s">
        <v>729</v>
      </c>
      <c r="DQ1295" s="3" t="s">
        <v>723</v>
      </c>
      <c r="EE1295" s="3" t="s">
        <v>723</v>
      </c>
      <c r="FD1295" s="3" t="s">
        <v>723</v>
      </c>
      <c r="GA1295" s="3" t="s">
        <v>723</v>
      </c>
      <c r="GB1295" s="3" t="s">
        <v>723</v>
      </c>
      <c r="GC1295" s="3" t="s">
        <v>723</v>
      </c>
      <c r="GD1295" s="3" t="s">
        <v>723</v>
      </c>
      <c r="GG1295" s="3" t="s">
        <v>723</v>
      </c>
      <c r="GH1295" s="3" t="s">
        <v>723</v>
      </c>
      <c r="GI1295" s="3" t="s">
        <v>723</v>
      </c>
      <c r="GJ1295" s="3" t="s">
        <v>729</v>
      </c>
      <c r="HO1295" s="3" t="s">
        <v>723</v>
      </c>
      <c r="HY1295" s="3" t="s">
        <v>723</v>
      </c>
      <c r="JC1295" s="3" t="s">
        <v>723</v>
      </c>
      <c r="JD1295" s="3">
        <v>20</v>
      </c>
      <c r="JE1295" s="3">
        <v>9</v>
      </c>
      <c r="JF1295" s="3">
        <v>5</v>
      </c>
      <c r="JG1295" s="3">
        <v>6</v>
      </c>
      <c r="JH1295" s="3" t="s">
        <v>750</v>
      </c>
      <c r="KB1295" s="3" t="s">
        <v>726</v>
      </c>
      <c r="KF1295" s="3" t="s">
        <v>725</v>
      </c>
      <c r="KT1295" s="3" t="s">
        <v>725</v>
      </c>
      <c r="KU1295" s="3" t="s">
        <v>727</v>
      </c>
      <c r="LS1295" s="3" t="s">
        <v>727</v>
      </c>
      <c r="MI1295" s="3" t="s">
        <v>726</v>
      </c>
      <c r="MS1295" s="3" t="s">
        <v>725</v>
      </c>
      <c r="NG1295" s="3" t="s">
        <v>726</v>
      </c>
      <c r="OF1295" s="3" t="s">
        <v>725</v>
      </c>
      <c r="PC1295" s="3" t="s">
        <v>725</v>
      </c>
      <c r="PD1295" s="3" t="s">
        <v>725</v>
      </c>
      <c r="PE1295" s="3" t="s">
        <v>725</v>
      </c>
      <c r="PF1295" s="3" t="s">
        <v>725</v>
      </c>
      <c r="PI1295" s="3" t="s">
        <v>725</v>
      </c>
      <c r="PJ1295" s="3" t="s">
        <v>725</v>
      </c>
      <c r="PK1295" s="3" t="s">
        <v>725</v>
      </c>
      <c r="PL1295" s="3" t="s">
        <v>726</v>
      </c>
      <c r="QQ1295" s="3" t="s">
        <v>727</v>
      </c>
      <c r="RA1295" s="3" t="s">
        <v>726</v>
      </c>
      <c r="SE1295" s="3" t="s">
        <v>727</v>
      </c>
      <c r="SF1295" s="3">
        <v>11</v>
      </c>
      <c r="SG1295" s="3">
        <v>5</v>
      </c>
      <c r="SH1295" s="3">
        <v>4</v>
      </c>
      <c r="SI1295" s="3">
        <v>2</v>
      </c>
      <c r="SJ1295" s="3" t="s">
        <v>523</v>
      </c>
      <c r="SK1295" s="3" t="s">
        <v>735</v>
      </c>
      <c r="SL1295" s="3" t="s">
        <v>524</v>
      </c>
      <c r="SM1295" s="3" t="s">
        <v>1253</v>
      </c>
      <c r="SN1295" s="3" t="s">
        <v>535</v>
      </c>
      <c r="SO1295" s="3" t="s">
        <v>543</v>
      </c>
      <c r="SP1295" s="3" t="s">
        <v>544</v>
      </c>
    </row>
    <row r="1296" spans="1:510" ht="12.75" x14ac:dyDescent="0.2">
      <c r="A1296" s="2">
        <v>43951.031404884256</v>
      </c>
      <c r="B1296" s="3" t="s">
        <v>507</v>
      </c>
      <c r="C1296" s="3" t="s">
        <v>508</v>
      </c>
      <c r="D1296" s="3" t="s">
        <v>509</v>
      </c>
      <c r="E1296" s="3" t="s">
        <v>1143</v>
      </c>
      <c r="F1296" s="3" t="s">
        <v>528</v>
      </c>
      <c r="G1296" s="3" t="s">
        <v>511</v>
      </c>
      <c r="H1296" s="3" t="s">
        <v>567</v>
      </c>
      <c r="I1296" s="3" t="s">
        <v>529</v>
      </c>
      <c r="J1296" s="3" t="s">
        <v>514</v>
      </c>
      <c r="K1296" s="3"/>
      <c r="M1296" s="3" t="s">
        <v>516</v>
      </c>
      <c r="N1296" s="3" t="s">
        <v>539</v>
      </c>
      <c r="O1296" s="3" t="s">
        <v>518</v>
      </c>
      <c r="P1296" s="3">
        <v>6</v>
      </c>
      <c r="Q1296" s="3" t="s">
        <v>747</v>
      </c>
      <c r="R1296" s="3" t="s">
        <v>1161</v>
      </c>
      <c r="S1296" s="3" t="s">
        <v>519</v>
      </c>
      <c r="T1296" s="3" t="s">
        <v>520</v>
      </c>
      <c r="U1296" s="3" t="s">
        <v>1125</v>
      </c>
      <c r="V1296" s="3" t="s">
        <v>1125</v>
      </c>
      <c r="W1296" s="3" t="s">
        <v>1125</v>
      </c>
      <c r="X1296" s="3" t="s">
        <v>1125</v>
      </c>
      <c r="Y1296" s="3" t="s">
        <v>1125</v>
      </c>
      <c r="AA1296" s="3">
        <v>1480</v>
      </c>
      <c r="AB1296" s="3">
        <v>740</v>
      </c>
      <c r="AC1296" s="3">
        <v>740</v>
      </c>
      <c r="AD1296" s="3" t="s">
        <v>547</v>
      </c>
      <c r="AE1296" s="3" t="s">
        <v>541</v>
      </c>
      <c r="AF1296" s="3" t="s">
        <v>523</v>
      </c>
      <c r="BS1296" s="3" t="s">
        <v>723</v>
      </c>
      <c r="BV1296" s="3" t="s">
        <v>723</v>
      </c>
      <c r="DB1296" s="3" t="s">
        <v>723</v>
      </c>
      <c r="DQ1296" s="3" t="s">
        <v>723</v>
      </c>
      <c r="EA1296" s="3" t="s">
        <v>723</v>
      </c>
      <c r="HO1296" s="3" t="s">
        <v>723</v>
      </c>
      <c r="HP1296" s="3" t="s">
        <v>723</v>
      </c>
      <c r="IL1296" s="3" t="s">
        <v>723</v>
      </c>
      <c r="JD1296" s="3">
        <v>7</v>
      </c>
      <c r="JE1296" s="3">
        <v>3</v>
      </c>
      <c r="JF1296" s="3">
        <v>2</v>
      </c>
      <c r="JG1296" s="3">
        <v>2</v>
      </c>
      <c r="JH1296" s="3" t="s">
        <v>737</v>
      </c>
      <c r="KU1296" s="3" t="s">
        <v>726</v>
      </c>
      <c r="KX1296" s="3" t="s">
        <v>725</v>
      </c>
      <c r="MD1296" s="3" t="s">
        <v>726</v>
      </c>
      <c r="MS1296" s="3" t="s">
        <v>726</v>
      </c>
      <c r="NC1296" s="3" t="s">
        <v>725</v>
      </c>
      <c r="QQ1296" s="3" t="s">
        <v>726</v>
      </c>
      <c r="QR1296" s="3" t="s">
        <v>725</v>
      </c>
      <c r="RN1296" s="3" t="s">
        <v>726</v>
      </c>
      <c r="SF1296" s="3">
        <v>3</v>
      </c>
      <c r="SG1296" s="3">
        <v>4</v>
      </c>
      <c r="SH1296" s="3">
        <v>0</v>
      </c>
      <c r="SI1296" s="3">
        <v>0</v>
      </c>
      <c r="SJ1296" s="3" t="s">
        <v>523</v>
      </c>
      <c r="SK1296" s="3" t="s">
        <v>781</v>
      </c>
      <c r="SL1296" s="3" t="s">
        <v>524</v>
      </c>
      <c r="SM1296" s="3" t="s">
        <v>1250</v>
      </c>
      <c r="SN1296" s="4">
        <v>0</v>
      </c>
      <c r="SO1296" s="3" t="s">
        <v>554</v>
      </c>
      <c r="SP1296" s="3" t="s">
        <v>549</v>
      </c>
    </row>
    <row r="1297" spans="1:510" ht="12.75" x14ac:dyDescent="0.2">
      <c r="A1297" s="2">
        <v>43951.032374664355</v>
      </c>
      <c r="B1297" s="3" t="s">
        <v>507</v>
      </c>
      <c r="C1297" s="3" t="s">
        <v>508</v>
      </c>
      <c r="D1297" s="3" t="s">
        <v>1128</v>
      </c>
      <c r="E1297" s="3" t="s">
        <v>1127</v>
      </c>
      <c r="F1297" s="3" t="s">
        <v>510</v>
      </c>
      <c r="G1297" s="3" t="s">
        <v>636</v>
      </c>
      <c r="H1297" s="3" t="s">
        <v>512</v>
      </c>
      <c r="I1297" s="3" t="s">
        <v>513</v>
      </c>
      <c r="J1297" s="3" t="s">
        <v>514</v>
      </c>
      <c r="K1297" s="3"/>
      <c r="M1297" s="3" t="s">
        <v>516</v>
      </c>
      <c r="N1297" s="3" t="s">
        <v>539</v>
      </c>
      <c r="O1297" s="3" t="s">
        <v>518</v>
      </c>
      <c r="P1297" s="3">
        <v>8</v>
      </c>
      <c r="Q1297" s="3" t="s">
        <v>733</v>
      </c>
      <c r="R1297" s="3" t="s">
        <v>1160</v>
      </c>
      <c r="S1297" s="3" t="s">
        <v>519</v>
      </c>
      <c r="T1297" s="3" t="s">
        <v>533</v>
      </c>
      <c r="U1297" s="3">
        <v>30</v>
      </c>
      <c r="V1297" s="3">
        <v>28</v>
      </c>
      <c r="W1297" s="3">
        <v>29</v>
      </c>
      <c r="X1297" s="3">
        <v>35</v>
      </c>
      <c r="Y1297" s="3">
        <v>28</v>
      </c>
      <c r="Z1297" s="3" t="s">
        <v>553</v>
      </c>
      <c r="AA1297" s="6" t="s">
        <v>1125</v>
      </c>
      <c r="AR1297" s="3" t="s">
        <v>723</v>
      </c>
      <c r="DS1297" s="3" t="s">
        <v>723</v>
      </c>
      <c r="FR1297" s="3" t="s">
        <v>723</v>
      </c>
      <c r="GA1297" s="3" t="s">
        <v>723</v>
      </c>
      <c r="GD1297" s="3" t="s">
        <v>723</v>
      </c>
      <c r="GG1297" s="3" t="s">
        <v>723</v>
      </c>
      <c r="GH1297" s="3" t="s">
        <v>723</v>
      </c>
      <c r="HB1297" s="3" t="s">
        <v>723</v>
      </c>
      <c r="IH1297" s="3" t="s">
        <v>723</v>
      </c>
      <c r="JD1297" s="3">
        <v>10</v>
      </c>
      <c r="JE1297" s="3">
        <v>5</v>
      </c>
      <c r="JF1297" s="3">
        <v>3</v>
      </c>
      <c r="JG1297" s="3">
        <v>2</v>
      </c>
      <c r="JH1297" s="3" t="s">
        <v>813</v>
      </c>
      <c r="JT1297" s="3" t="s">
        <v>727</v>
      </c>
      <c r="MU1297" s="3" t="s">
        <v>727</v>
      </c>
      <c r="OT1297" s="3" t="s">
        <v>726</v>
      </c>
      <c r="PC1297" s="3" t="s">
        <v>726</v>
      </c>
      <c r="PF1297" s="3" t="s">
        <v>726</v>
      </c>
      <c r="PI1297" s="3" t="s">
        <v>725</v>
      </c>
      <c r="PJ1297" s="3" t="s">
        <v>725</v>
      </c>
      <c r="QD1297" s="3" t="s">
        <v>725</v>
      </c>
      <c r="RJ1297" s="3" t="s">
        <v>725</v>
      </c>
      <c r="SF1297" s="3">
        <v>5</v>
      </c>
      <c r="SG1297" s="3">
        <v>3</v>
      </c>
      <c r="SH1297" s="3">
        <v>2</v>
      </c>
      <c r="SI1297" s="3">
        <v>0</v>
      </c>
      <c r="SJ1297" s="3" t="s">
        <v>523</v>
      </c>
      <c r="SK1297" s="3" t="s">
        <v>777</v>
      </c>
      <c r="SL1297" s="3" t="s">
        <v>524</v>
      </c>
      <c r="SM1297" s="3" t="s">
        <v>1247</v>
      </c>
      <c r="SN1297" s="4">
        <v>0</v>
      </c>
      <c r="SO1297" s="3" t="s">
        <v>526</v>
      </c>
      <c r="SP1297" s="3" t="s">
        <v>582</v>
      </c>
    </row>
    <row r="1298" spans="1:510" ht="12.75" x14ac:dyDescent="0.2">
      <c r="A1298" s="2">
        <v>43951.039415347223</v>
      </c>
      <c r="B1298" s="3" t="s">
        <v>507</v>
      </c>
      <c r="C1298" s="3" t="s">
        <v>508</v>
      </c>
      <c r="D1298" s="3" t="s">
        <v>1131</v>
      </c>
      <c r="E1298" s="3" t="s">
        <v>1143</v>
      </c>
      <c r="F1298" s="3" t="s">
        <v>528</v>
      </c>
      <c r="G1298" s="3" t="s">
        <v>511</v>
      </c>
      <c r="H1298" s="3" t="s">
        <v>512</v>
      </c>
      <c r="I1298" s="3" t="s">
        <v>529</v>
      </c>
      <c r="J1298" s="3" t="s">
        <v>514</v>
      </c>
      <c r="K1298" s="3"/>
      <c r="M1298" s="3" t="s">
        <v>572</v>
      </c>
      <c r="N1298" s="3" t="s">
        <v>517</v>
      </c>
      <c r="O1298" s="3" t="s">
        <v>518</v>
      </c>
      <c r="P1298" s="3">
        <v>5</v>
      </c>
      <c r="Q1298" s="3" t="s">
        <v>747</v>
      </c>
      <c r="R1298" s="3" t="s">
        <v>1161</v>
      </c>
      <c r="S1298" s="3" t="s">
        <v>519</v>
      </c>
      <c r="T1298" s="3" t="s">
        <v>533</v>
      </c>
      <c r="U1298" s="3">
        <v>31</v>
      </c>
      <c r="V1298" s="3">
        <v>33</v>
      </c>
      <c r="W1298" s="3">
        <v>26</v>
      </c>
      <c r="X1298" s="3">
        <v>33</v>
      </c>
      <c r="Y1298" s="3">
        <v>32</v>
      </c>
      <c r="Z1298" s="3" t="s">
        <v>553</v>
      </c>
      <c r="AA1298" s="6" t="s">
        <v>1125</v>
      </c>
      <c r="AG1298" s="3" t="s">
        <v>723</v>
      </c>
      <c r="AQ1298" s="3" t="s">
        <v>723</v>
      </c>
      <c r="AR1298" s="3" t="s">
        <v>723</v>
      </c>
      <c r="BK1298" s="3" t="s">
        <v>723</v>
      </c>
      <c r="DV1298" s="3" t="s">
        <v>723</v>
      </c>
      <c r="FR1298" s="3" t="s">
        <v>723</v>
      </c>
      <c r="FS1298" s="3" t="s">
        <v>723</v>
      </c>
      <c r="GA1298" s="3" t="s">
        <v>723</v>
      </c>
      <c r="GD1298" s="3" t="s">
        <v>723</v>
      </c>
      <c r="GG1298" s="3" t="s">
        <v>723</v>
      </c>
      <c r="GH1298" s="3" t="s">
        <v>723</v>
      </c>
      <c r="GI1298" s="3" t="s">
        <v>723</v>
      </c>
      <c r="GL1298" s="3" t="s">
        <v>723</v>
      </c>
      <c r="GY1298" s="3" t="s">
        <v>723</v>
      </c>
      <c r="HJ1298" s="3" t="s">
        <v>723</v>
      </c>
      <c r="HT1298" s="3" t="s">
        <v>723</v>
      </c>
      <c r="IG1298" s="3" t="s">
        <v>723</v>
      </c>
      <c r="IZ1298" s="3" t="s">
        <v>723</v>
      </c>
      <c r="JD1298" s="3">
        <v>20</v>
      </c>
      <c r="JE1298" s="3">
        <v>9</v>
      </c>
      <c r="JF1298" s="3">
        <v>6</v>
      </c>
      <c r="JG1298" s="3">
        <v>5</v>
      </c>
      <c r="JH1298" s="3" t="s">
        <v>724</v>
      </c>
      <c r="JI1298" s="3" t="s">
        <v>725</v>
      </c>
      <c r="JS1298" s="3" t="s">
        <v>726</v>
      </c>
      <c r="JT1298" s="3" t="s">
        <v>725</v>
      </c>
      <c r="KM1298" s="3" t="s">
        <v>727</v>
      </c>
      <c r="MX1298" s="3" t="s">
        <v>725</v>
      </c>
      <c r="OT1298" s="3" t="s">
        <v>727</v>
      </c>
      <c r="OU1298" s="3" t="s">
        <v>726</v>
      </c>
      <c r="PC1298" s="3" t="s">
        <v>727</v>
      </c>
      <c r="PF1298" s="3" t="s">
        <v>727</v>
      </c>
      <c r="PI1298" s="3" t="s">
        <v>726</v>
      </c>
      <c r="PJ1298" s="3" t="s">
        <v>725</v>
      </c>
      <c r="PK1298" s="3" t="s">
        <v>725</v>
      </c>
      <c r="PN1298" s="3" t="s">
        <v>725</v>
      </c>
      <c r="QA1298" s="3" t="s">
        <v>725</v>
      </c>
      <c r="QL1298" s="3" t="s">
        <v>727</v>
      </c>
      <c r="QV1298" s="3" t="s">
        <v>727</v>
      </c>
      <c r="RI1298" s="3" t="s">
        <v>725</v>
      </c>
      <c r="SF1298" s="3">
        <v>9</v>
      </c>
      <c r="SG1298" s="3">
        <v>8</v>
      </c>
      <c r="SH1298" s="3">
        <v>3</v>
      </c>
      <c r="SI1298" s="3">
        <v>1</v>
      </c>
      <c r="SJ1298" s="3" t="s">
        <v>524</v>
      </c>
      <c r="SK1298" s="3" t="s">
        <v>724</v>
      </c>
      <c r="SL1298" s="3" t="s">
        <v>524</v>
      </c>
      <c r="SM1298" s="3" t="s">
        <v>1248</v>
      </c>
      <c r="SN1298" s="3" t="s">
        <v>594</v>
      </c>
      <c r="SO1298" s="3" t="s">
        <v>554</v>
      </c>
      <c r="SP1298" s="3" t="s">
        <v>544</v>
      </c>
    </row>
    <row r="1299" spans="1:510" ht="12.75" x14ac:dyDescent="0.2">
      <c r="A1299" s="2">
        <v>43951.048882719908</v>
      </c>
      <c r="B1299" s="3" t="s">
        <v>507</v>
      </c>
      <c r="C1299" s="3" t="s">
        <v>508</v>
      </c>
      <c r="D1299" s="3" t="s">
        <v>566</v>
      </c>
      <c r="E1299" s="3" t="s">
        <v>1143</v>
      </c>
      <c r="F1299" s="3" t="s">
        <v>528</v>
      </c>
      <c r="G1299" s="3" t="s">
        <v>511</v>
      </c>
      <c r="H1299" s="3" t="s">
        <v>512</v>
      </c>
      <c r="I1299" s="3" t="s">
        <v>585</v>
      </c>
      <c r="J1299" s="3" t="s">
        <v>514</v>
      </c>
      <c r="K1299" s="3"/>
      <c r="M1299" s="3" t="s">
        <v>572</v>
      </c>
      <c r="N1299" s="3" t="s">
        <v>578</v>
      </c>
      <c r="O1299" s="3" t="s">
        <v>518</v>
      </c>
      <c r="P1299" s="3">
        <v>6</v>
      </c>
      <c r="Q1299" s="3" t="s">
        <v>733</v>
      </c>
      <c r="R1299" s="3" t="s">
        <v>1160</v>
      </c>
      <c r="S1299" s="3" t="s">
        <v>519</v>
      </c>
      <c r="T1299" s="3" t="s">
        <v>520</v>
      </c>
      <c r="U1299" s="3" t="s">
        <v>1125</v>
      </c>
      <c r="V1299" s="3" t="s">
        <v>1125</v>
      </c>
      <c r="W1299" s="3" t="s">
        <v>1125</v>
      </c>
      <c r="X1299" s="3" t="s">
        <v>1125</v>
      </c>
      <c r="Y1299" s="3" t="s">
        <v>1125</v>
      </c>
      <c r="AA1299" s="3">
        <v>1440</v>
      </c>
      <c r="AB1299" s="3">
        <v>740</v>
      </c>
      <c r="AC1299" s="3">
        <v>700</v>
      </c>
      <c r="AD1299" s="3" t="s">
        <v>614</v>
      </c>
      <c r="AE1299" s="3" t="s">
        <v>587</v>
      </c>
      <c r="AF1299" s="3" t="s">
        <v>523</v>
      </c>
      <c r="AG1299" s="3" t="s">
        <v>723</v>
      </c>
      <c r="AQ1299" s="3" t="s">
        <v>723</v>
      </c>
      <c r="AR1299" s="3" t="s">
        <v>723</v>
      </c>
      <c r="BL1299" s="3" t="s">
        <v>723</v>
      </c>
      <c r="BT1299" s="3" t="s">
        <v>723</v>
      </c>
      <c r="CH1299" s="3" t="s">
        <v>723</v>
      </c>
      <c r="DS1299" s="3" t="s">
        <v>729</v>
      </c>
      <c r="HW1299" s="3" t="s">
        <v>729</v>
      </c>
      <c r="IF1299" s="3" t="s">
        <v>723</v>
      </c>
      <c r="IJ1299" s="3" t="s">
        <v>723</v>
      </c>
      <c r="IP1299" s="3" t="s">
        <v>723</v>
      </c>
      <c r="JD1299" s="3">
        <v>12</v>
      </c>
      <c r="JE1299" s="3">
        <v>6</v>
      </c>
      <c r="JF1299" s="3">
        <v>4</v>
      </c>
      <c r="JG1299" s="3">
        <v>2</v>
      </c>
      <c r="JH1299" s="3" t="s">
        <v>790</v>
      </c>
      <c r="JI1299" s="3" t="s">
        <v>727</v>
      </c>
      <c r="JS1299" s="3" t="s">
        <v>727</v>
      </c>
      <c r="JT1299" s="3" t="s">
        <v>725</v>
      </c>
      <c r="KN1299" s="3" t="s">
        <v>726</v>
      </c>
      <c r="KV1299" s="3" t="s">
        <v>793</v>
      </c>
      <c r="LJ1299" s="3" t="s">
        <v>727</v>
      </c>
      <c r="MU1299" s="3" t="s">
        <v>726</v>
      </c>
      <c r="QY1299" s="3" t="s">
        <v>725</v>
      </c>
      <c r="RH1299" s="3" t="s">
        <v>726</v>
      </c>
      <c r="RL1299" s="3" t="s">
        <v>726</v>
      </c>
      <c r="RR1299" s="3" t="s">
        <v>727</v>
      </c>
      <c r="SF1299" s="3">
        <v>3</v>
      </c>
      <c r="SG1299" s="3">
        <v>6</v>
      </c>
      <c r="SH1299" s="3">
        <v>3</v>
      </c>
      <c r="SI1299" s="3">
        <v>1</v>
      </c>
      <c r="SJ1299" s="3" t="s">
        <v>523</v>
      </c>
      <c r="SK1299" s="3" t="s">
        <v>724</v>
      </c>
      <c r="SL1299" s="3" t="s">
        <v>524</v>
      </c>
      <c r="SM1299" s="3" t="s">
        <v>1253</v>
      </c>
      <c r="SN1299" s="3" t="s">
        <v>594</v>
      </c>
      <c r="SO1299" s="3" t="s">
        <v>554</v>
      </c>
      <c r="SP1299" s="3" t="s">
        <v>544</v>
      </c>
    </row>
    <row r="1300" spans="1:510" ht="12.75" x14ac:dyDescent="0.2">
      <c r="A1300" s="2">
        <v>43951.050664537033</v>
      </c>
      <c r="B1300" s="3" t="s">
        <v>507</v>
      </c>
      <c r="C1300" s="3" t="s">
        <v>753</v>
      </c>
      <c r="D1300" s="3" t="s">
        <v>509</v>
      </c>
      <c r="E1300" s="3" t="s">
        <v>1143</v>
      </c>
      <c r="F1300" s="3" t="s">
        <v>510</v>
      </c>
      <c r="G1300" s="3" t="s">
        <v>579</v>
      </c>
      <c r="H1300" s="3" t="s">
        <v>512</v>
      </c>
      <c r="I1300" s="3" t="s">
        <v>513</v>
      </c>
      <c r="J1300" s="3" t="s">
        <v>514</v>
      </c>
      <c r="K1300" s="3"/>
      <c r="M1300" s="3" t="s">
        <v>516</v>
      </c>
      <c r="N1300" s="3" t="s">
        <v>531</v>
      </c>
      <c r="O1300" s="3" t="s">
        <v>518</v>
      </c>
      <c r="P1300" s="3">
        <v>6</v>
      </c>
      <c r="Q1300" s="3" t="s">
        <v>747</v>
      </c>
      <c r="R1300" s="3" t="s">
        <v>734</v>
      </c>
      <c r="S1300" s="3" t="s">
        <v>519</v>
      </c>
      <c r="T1300" s="3" t="s">
        <v>520</v>
      </c>
      <c r="U1300" s="3" t="s">
        <v>1125</v>
      </c>
      <c r="V1300" s="3" t="s">
        <v>1125</v>
      </c>
      <c r="W1300" s="3" t="s">
        <v>1125</v>
      </c>
      <c r="X1300" s="3" t="s">
        <v>1125</v>
      </c>
      <c r="Y1300" s="3" t="s">
        <v>1125</v>
      </c>
      <c r="AA1300" s="3" t="s">
        <v>1179</v>
      </c>
      <c r="AB1300" s="3" t="s">
        <v>1211</v>
      </c>
      <c r="AC1300" s="3" t="s">
        <v>1211</v>
      </c>
      <c r="AD1300" s="3" t="s">
        <v>576</v>
      </c>
      <c r="AE1300" s="3" t="s">
        <v>587</v>
      </c>
      <c r="AF1300" s="3" t="s">
        <v>523</v>
      </c>
      <c r="AW1300" s="3" t="s">
        <v>723</v>
      </c>
      <c r="BC1300" s="3" t="s">
        <v>723</v>
      </c>
      <c r="CM1300" s="3" t="s">
        <v>723</v>
      </c>
      <c r="EO1300" s="3" t="s">
        <v>723</v>
      </c>
      <c r="EY1300" s="3" t="s">
        <v>723</v>
      </c>
      <c r="IK1300" s="3" t="s">
        <v>729</v>
      </c>
      <c r="IS1300" s="3" t="s">
        <v>723</v>
      </c>
      <c r="JD1300" s="3">
        <v>7</v>
      </c>
      <c r="JE1300" s="3">
        <v>4</v>
      </c>
      <c r="JF1300" s="3">
        <v>2</v>
      </c>
      <c r="JG1300" s="3">
        <v>1</v>
      </c>
      <c r="JH1300" s="3" t="s">
        <v>925</v>
      </c>
      <c r="JY1300" s="3" t="s">
        <v>727</v>
      </c>
      <c r="KE1300" s="3" t="s">
        <v>726</v>
      </c>
      <c r="LO1300" s="3" t="s">
        <v>726</v>
      </c>
      <c r="NQ1300" s="3" t="s">
        <v>725</v>
      </c>
      <c r="OA1300" s="3" t="s">
        <v>727</v>
      </c>
      <c r="RM1300" s="3" t="s">
        <v>726</v>
      </c>
      <c r="RU1300" s="3" t="s">
        <v>727</v>
      </c>
      <c r="SF1300" s="3">
        <v>1</v>
      </c>
      <c r="SG1300" s="3">
        <v>3</v>
      </c>
      <c r="SH1300" s="3">
        <v>3</v>
      </c>
      <c r="SI1300" s="3">
        <v>1</v>
      </c>
      <c r="SJ1300" s="3" t="s">
        <v>523</v>
      </c>
      <c r="SK1300" s="3" t="s">
        <v>776</v>
      </c>
      <c r="SL1300" s="3" t="s">
        <v>524</v>
      </c>
      <c r="SM1300" s="3" t="s">
        <v>1248</v>
      </c>
      <c r="SN1300" s="3" t="s">
        <v>594</v>
      </c>
      <c r="SO1300" s="3" t="s">
        <v>554</v>
      </c>
      <c r="SP1300" s="3" t="s">
        <v>544</v>
      </c>
    </row>
    <row r="1301" spans="1:510" ht="12.75" x14ac:dyDescent="0.2">
      <c r="A1301" s="2">
        <v>43951.050753668984</v>
      </c>
      <c r="B1301" s="3" t="s">
        <v>507</v>
      </c>
      <c r="C1301" s="3" t="s">
        <v>508</v>
      </c>
      <c r="D1301" s="3" t="s">
        <v>566</v>
      </c>
      <c r="E1301" s="3" t="s">
        <v>1127</v>
      </c>
      <c r="F1301" s="3" t="s">
        <v>528</v>
      </c>
      <c r="G1301" s="3" t="s">
        <v>511</v>
      </c>
      <c r="H1301" s="3" t="s">
        <v>555</v>
      </c>
      <c r="I1301" s="3" t="s">
        <v>537</v>
      </c>
      <c r="J1301" s="3" t="s">
        <v>514</v>
      </c>
      <c r="K1301" s="3"/>
      <c r="M1301" s="3" t="s">
        <v>572</v>
      </c>
      <c r="N1301" s="3" t="s">
        <v>531</v>
      </c>
      <c r="O1301" s="3" t="s">
        <v>518</v>
      </c>
      <c r="P1301" s="3">
        <v>8</v>
      </c>
      <c r="Q1301" s="3" t="s">
        <v>733</v>
      </c>
      <c r="R1301" s="3" t="s">
        <v>1160</v>
      </c>
      <c r="S1301" s="3" t="s">
        <v>519</v>
      </c>
      <c r="T1301" s="3" t="s">
        <v>533</v>
      </c>
      <c r="U1301" s="3">
        <v>33</v>
      </c>
      <c r="V1301" s="3">
        <v>31</v>
      </c>
      <c r="W1301" s="3">
        <v>33</v>
      </c>
      <c r="X1301" s="3">
        <v>35</v>
      </c>
      <c r="Y1301" s="3">
        <v>31</v>
      </c>
      <c r="Z1301" s="3" t="s">
        <v>553</v>
      </c>
      <c r="AA1301" s="6" t="s">
        <v>1125</v>
      </c>
      <c r="AY1301" s="3" t="s">
        <v>723</v>
      </c>
      <c r="BH1301" s="3" t="s">
        <v>729</v>
      </c>
      <c r="EC1301" s="3" t="s">
        <v>723</v>
      </c>
      <c r="ED1301" s="3" t="s">
        <v>723</v>
      </c>
      <c r="GA1301" s="3" t="s">
        <v>723</v>
      </c>
      <c r="GD1301" s="3" t="s">
        <v>723</v>
      </c>
      <c r="GG1301" s="3" t="s">
        <v>723</v>
      </c>
      <c r="GH1301" s="3" t="s">
        <v>723</v>
      </c>
      <c r="JD1301" s="3">
        <v>8</v>
      </c>
      <c r="JE1301" s="3">
        <v>7</v>
      </c>
      <c r="JF1301" s="3" t="s">
        <v>730</v>
      </c>
      <c r="JG1301" s="3">
        <v>1</v>
      </c>
      <c r="JH1301" s="3" t="s">
        <v>808</v>
      </c>
      <c r="KA1301" s="3" t="s">
        <v>725</v>
      </c>
      <c r="KJ1301" s="3" t="s">
        <v>726</v>
      </c>
      <c r="NE1301" s="3" t="s">
        <v>726</v>
      </c>
      <c r="NF1301" s="3" t="s">
        <v>726</v>
      </c>
      <c r="PC1301" s="3" t="s">
        <v>725</v>
      </c>
      <c r="PF1301" s="3" t="s">
        <v>726</v>
      </c>
      <c r="PI1301" s="3" t="s">
        <v>727</v>
      </c>
      <c r="PJ1301" s="3" t="s">
        <v>725</v>
      </c>
      <c r="SF1301" s="3">
        <v>3</v>
      </c>
      <c r="SG1301" s="3">
        <v>4</v>
      </c>
      <c r="SH1301" s="3">
        <v>1</v>
      </c>
      <c r="SI1301" s="3">
        <v>3</v>
      </c>
      <c r="SJ1301" s="3" t="s">
        <v>523</v>
      </c>
      <c r="SK1301" s="3" t="s">
        <v>736</v>
      </c>
      <c r="SL1301" s="3" t="s">
        <v>524</v>
      </c>
      <c r="SM1301" s="3" t="s">
        <v>1253</v>
      </c>
      <c r="SN1301" s="3" t="s">
        <v>594</v>
      </c>
      <c r="SO1301" s="3" t="s">
        <v>554</v>
      </c>
      <c r="SP1301" s="3" t="s">
        <v>544</v>
      </c>
    </row>
    <row r="1302" spans="1:510" ht="12.75" x14ac:dyDescent="0.2">
      <c r="A1302" s="2">
        <v>43951.054362013892</v>
      </c>
      <c r="B1302" s="3" t="s">
        <v>507</v>
      </c>
      <c r="C1302" s="3" t="s">
        <v>508</v>
      </c>
      <c r="D1302" s="3" t="s">
        <v>566</v>
      </c>
      <c r="E1302" s="3" t="s">
        <v>1143</v>
      </c>
      <c r="F1302" s="3" t="s">
        <v>528</v>
      </c>
      <c r="G1302" s="3" t="s">
        <v>511</v>
      </c>
      <c r="H1302" s="3" t="s">
        <v>555</v>
      </c>
      <c r="I1302" s="3" t="s">
        <v>529</v>
      </c>
      <c r="J1302" s="3" t="s">
        <v>514</v>
      </c>
      <c r="K1302" s="3"/>
      <c r="M1302" s="3" t="s">
        <v>572</v>
      </c>
      <c r="N1302" s="3" t="s">
        <v>539</v>
      </c>
      <c r="O1302" s="3" t="s">
        <v>518</v>
      </c>
      <c r="P1302" s="3">
        <v>10</v>
      </c>
      <c r="Q1302" s="3" t="s">
        <v>733</v>
      </c>
      <c r="R1302" s="3" t="s">
        <v>1160</v>
      </c>
      <c r="S1302" s="3" t="s">
        <v>519</v>
      </c>
      <c r="T1302" s="3" t="s">
        <v>520</v>
      </c>
      <c r="U1302" s="3" t="s">
        <v>1125</v>
      </c>
      <c r="V1302" s="3" t="s">
        <v>1125</v>
      </c>
      <c r="W1302" s="3" t="s">
        <v>1125</v>
      </c>
      <c r="X1302" s="3" t="s">
        <v>1125</v>
      </c>
      <c r="Y1302" s="3" t="s">
        <v>1125</v>
      </c>
      <c r="AA1302" s="3">
        <v>1400</v>
      </c>
      <c r="AB1302" s="3">
        <v>630</v>
      </c>
      <c r="AC1302" s="3">
        <v>770</v>
      </c>
      <c r="AD1302" s="3" t="s">
        <v>521</v>
      </c>
      <c r="AE1302" s="3" t="s">
        <v>541</v>
      </c>
      <c r="AF1302" s="3" t="s">
        <v>523</v>
      </c>
      <c r="GB1302" s="3" t="s">
        <v>723</v>
      </c>
      <c r="GC1302" s="3" t="s">
        <v>723</v>
      </c>
      <c r="GD1302" s="3" t="s">
        <v>723</v>
      </c>
      <c r="GG1302" s="3" t="s">
        <v>723</v>
      </c>
      <c r="GH1302" s="3" t="s">
        <v>723</v>
      </c>
      <c r="HN1302" s="3" t="s">
        <v>723</v>
      </c>
      <c r="IG1302" s="3" t="s">
        <v>723</v>
      </c>
      <c r="JD1302" s="3">
        <v>7</v>
      </c>
      <c r="JE1302" s="3">
        <v>4</v>
      </c>
      <c r="JF1302" s="3">
        <v>2</v>
      </c>
      <c r="JG1302" s="3">
        <v>1</v>
      </c>
      <c r="JH1302" s="3" t="s">
        <v>752</v>
      </c>
      <c r="PD1302" s="3" t="s">
        <v>725</v>
      </c>
      <c r="PE1302" s="3" t="s">
        <v>726</v>
      </c>
      <c r="PF1302" s="3" t="s">
        <v>726</v>
      </c>
      <c r="PI1302" s="3" t="s">
        <v>726</v>
      </c>
      <c r="PJ1302" s="3" t="s">
        <v>726</v>
      </c>
      <c r="QP1302" s="3" t="s">
        <v>725</v>
      </c>
      <c r="RI1302" s="3" t="s">
        <v>725</v>
      </c>
      <c r="SF1302" s="3">
        <v>3</v>
      </c>
      <c r="SG1302" s="3">
        <v>4</v>
      </c>
      <c r="SH1302" s="3">
        <v>0</v>
      </c>
      <c r="SI1302" s="3">
        <v>0</v>
      </c>
      <c r="SJ1302" s="3" t="s">
        <v>523</v>
      </c>
      <c r="SK1302" s="3" t="s">
        <v>783</v>
      </c>
      <c r="SL1302" s="3" t="s">
        <v>524</v>
      </c>
      <c r="SM1302" s="3" t="s">
        <v>1251</v>
      </c>
      <c r="SN1302" s="3" t="s">
        <v>570</v>
      </c>
      <c r="SO1302" s="3" t="s">
        <v>526</v>
      </c>
      <c r="SP1302" s="3" t="s">
        <v>582</v>
      </c>
    </row>
    <row r="1303" spans="1:510" ht="12.75" x14ac:dyDescent="0.2">
      <c r="A1303" s="2">
        <v>43951.06347956018</v>
      </c>
      <c r="B1303" s="3" t="s">
        <v>507</v>
      </c>
      <c r="C1303" s="3" t="s">
        <v>508</v>
      </c>
      <c r="D1303" s="3" t="s">
        <v>566</v>
      </c>
      <c r="E1303" s="3" t="s">
        <v>1143</v>
      </c>
      <c r="F1303" s="3" t="s">
        <v>528</v>
      </c>
      <c r="G1303" s="3" t="s">
        <v>511</v>
      </c>
      <c r="H1303" s="3" t="s">
        <v>563</v>
      </c>
      <c r="I1303" s="3" t="s">
        <v>513</v>
      </c>
      <c r="J1303" s="3" t="s">
        <v>514</v>
      </c>
      <c r="K1303" s="3"/>
      <c r="M1303" s="3" t="s">
        <v>572</v>
      </c>
      <c r="N1303" s="3" t="s">
        <v>578</v>
      </c>
      <c r="O1303" s="3" t="s">
        <v>518</v>
      </c>
      <c r="P1303" s="3">
        <v>2</v>
      </c>
      <c r="Q1303" s="3" t="s">
        <v>747</v>
      </c>
      <c r="R1303" s="3" t="s">
        <v>1125</v>
      </c>
      <c r="S1303" s="3" t="s">
        <v>519</v>
      </c>
      <c r="T1303" s="3" t="s">
        <v>520</v>
      </c>
      <c r="U1303" s="3" t="s">
        <v>1125</v>
      </c>
      <c r="V1303" s="3" t="s">
        <v>1125</v>
      </c>
      <c r="W1303" s="3" t="s">
        <v>1125</v>
      </c>
      <c r="X1303" s="3" t="s">
        <v>1125</v>
      </c>
      <c r="Y1303" s="3" t="s">
        <v>1125</v>
      </c>
      <c r="AA1303" s="3">
        <v>1320</v>
      </c>
      <c r="AB1303" s="3">
        <v>710</v>
      </c>
      <c r="AC1303" s="3">
        <v>610</v>
      </c>
      <c r="AD1303" s="3" t="s">
        <v>576</v>
      </c>
      <c r="AE1303" s="3" t="s">
        <v>541</v>
      </c>
      <c r="AF1303" s="3" t="s">
        <v>523</v>
      </c>
      <c r="AG1303" s="3" t="s">
        <v>723</v>
      </c>
      <c r="CK1303" s="3" t="s">
        <v>723</v>
      </c>
      <c r="CZ1303" s="3" t="s">
        <v>723</v>
      </c>
      <c r="DA1303" s="3" t="s">
        <v>723</v>
      </c>
      <c r="DC1303" s="3" t="s">
        <v>723</v>
      </c>
      <c r="FC1303" s="3" t="s">
        <v>723</v>
      </c>
      <c r="HN1303" s="3" t="s">
        <v>723</v>
      </c>
      <c r="IG1303" s="3" t="s">
        <v>723</v>
      </c>
      <c r="JD1303" s="3">
        <v>11</v>
      </c>
      <c r="JE1303" s="3">
        <v>3</v>
      </c>
      <c r="JF1303" s="3">
        <v>5</v>
      </c>
      <c r="JG1303" s="3">
        <v>3</v>
      </c>
      <c r="JH1303" s="3" t="s">
        <v>830</v>
      </c>
      <c r="JI1303" s="3" t="s">
        <v>727</v>
      </c>
      <c r="LM1303" s="3" t="s">
        <v>725</v>
      </c>
      <c r="MB1303" s="3" t="s">
        <v>727</v>
      </c>
      <c r="MC1303" s="3" t="s">
        <v>727</v>
      </c>
      <c r="ME1303" s="3" t="s">
        <v>725</v>
      </c>
      <c r="OE1303" s="3" t="s">
        <v>725</v>
      </c>
      <c r="QP1303" s="3" t="s">
        <v>725</v>
      </c>
      <c r="SF1303" s="3">
        <v>9</v>
      </c>
      <c r="SG1303" s="3">
        <v>0</v>
      </c>
      <c r="SH1303" s="3">
        <v>3</v>
      </c>
      <c r="SI1303" s="3">
        <v>0</v>
      </c>
      <c r="SJ1303" s="3" t="s">
        <v>523</v>
      </c>
      <c r="SK1303" s="3" t="s">
        <v>926</v>
      </c>
      <c r="SL1303" s="3" t="s">
        <v>524</v>
      </c>
      <c r="SM1303" s="3" t="s">
        <v>1248</v>
      </c>
      <c r="SN1303" s="3" t="s">
        <v>570</v>
      </c>
      <c r="SO1303" s="3" t="s">
        <v>543</v>
      </c>
      <c r="SP1303" s="3" t="s">
        <v>549</v>
      </c>
    </row>
    <row r="1304" spans="1:510" ht="12.75" x14ac:dyDescent="0.2">
      <c r="A1304" s="2">
        <v>43951.063670844909</v>
      </c>
      <c r="B1304" s="3" t="s">
        <v>507</v>
      </c>
      <c r="C1304" s="3" t="s">
        <v>588</v>
      </c>
      <c r="D1304" s="3" t="s">
        <v>566</v>
      </c>
      <c r="E1304" s="3" t="s">
        <v>1127</v>
      </c>
      <c r="F1304" s="3" t="s">
        <v>528</v>
      </c>
      <c r="G1304" s="3" t="s">
        <v>579</v>
      </c>
      <c r="H1304" s="3" t="s">
        <v>512</v>
      </c>
      <c r="I1304" s="3" t="s">
        <v>556</v>
      </c>
      <c r="J1304" s="3" t="s">
        <v>557</v>
      </c>
      <c r="K1304" s="3" t="s">
        <v>721</v>
      </c>
      <c r="L1304" s="3" t="s">
        <v>673</v>
      </c>
      <c r="M1304" s="3" t="s">
        <v>1125</v>
      </c>
      <c r="N1304" s="3" t="s">
        <v>517</v>
      </c>
      <c r="O1304" s="3" t="s">
        <v>1150</v>
      </c>
      <c r="P1304" s="3">
        <v>5</v>
      </c>
      <c r="Q1304" s="3" t="s">
        <v>733</v>
      </c>
      <c r="R1304" s="3" t="s">
        <v>1159</v>
      </c>
      <c r="S1304" s="3" t="s">
        <v>591</v>
      </c>
      <c r="T1304" s="3" t="s">
        <v>520</v>
      </c>
      <c r="U1304" s="3" t="s">
        <v>1125</v>
      </c>
      <c r="V1304" s="3" t="s">
        <v>1125</v>
      </c>
      <c r="W1304" s="3" t="s">
        <v>1125</v>
      </c>
      <c r="X1304" s="3" t="s">
        <v>1125</v>
      </c>
      <c r="Y1304" s="3" t="s">
        <v>1125</v>
      </c>
      <c r="AA1304" s="3">
        <v>1410</v>
      </c>
      <c r="AB1304" s="3">
        <v>700</v>
      </c>
      <c r="AC1304" s="3">
        <v>710</v>
      </c>
      <c r="AD1304" s="3" t="s">
        <v>576</v>
      </c>
      <c r="AE1304" s="3" t="s">
        <v>541</v>
      </c>
      <c r="AF1304" s="3" t="s">
        <v>523</v>
      </c>
      <c r="HT1304" s="3" t="s">
        <v>723</v>
      </c>
      <c r="JD1304" s="3">
        <v>1</v>
      </c>
      <c r="JE1304" s="3">
        <v>1</v>
      </c>
      <c r="JF1304" s="3">
        <v>1</v>
      </c>
      <c r="JG1304" s="3" t="s">
        <v>730</v>
      </c>
      <c r="JH1304" s="3" t="s">
        <v>789</v>
      </c>
      <c r="QV1304" s="3" t="s">
        <v>725</v>
      </c>
      <c r="SF1304" s="3">
        <v>1</v>
      </c>
      <c r="SG1304" s="3">
        <v>0</v>
      </c>
      <c r="SH1304" s="3">
        <v>0</v>
      </c>
      <c r="SI1304" s="3">
        <v>1</v>
      </c>
      <c r="SJ1304" s="3" t="s">
        <v>524</v>
      </c>
      <c r="SK1304" s="3" t="s">
        <v>789</v>
      </c>
      <c r="SL1304" s="3" t="s">
        <v>524</v>
      </c>
      <c r="SM1304" s="3" t="s">
        <v>1247</v>
      </c>
      <c r="SN1304" s="4">
        <v>0</v>
      </c>
      <c r="SO1304" s="3" t="s">
        <v>554</v>
      </c>
      <c r="SP1304" s="3" t="s">
        <v>527</v>
      </c>
    </row>
    <row r="1305" spans="1:510" ht="12.75" x14ac:dyDescent="0.2">
      <c r="A1305" s="2">
        <v>43951.066355069444</v>
      </c>
      <c r="B1305" s="3" t="s">
        <v>507</v>
      </c>
      <c r="C1305" s="3" t="s">
        <v>508</v>
      </c>
      <c r="D1305" s="3" t="s">
        <v>509</v>
      </c>
      <c r="E1305" s="3" t="s">
        <v>1143</v>
      </c>
      <c r="F1305" s="3" t="s">
        <v>528</v>
      </c>
      <c r="G1305" s="3" t="s">
        <v>636</v>
      </c>
      <c r="H1305" s="3" t="s">
        <v>512</v>
      </c>
      <c r="I1305" s="3" t="s">
        <v>529</v>
      </c>
      <c r="J1305" s="3" t="s">
        <v>514</v>
      </c>
      <c r="K1305" s="3"/>
      <c r="M1305" s="3" t="s">
        <v>516</v>
      </c>
      <c r="N1305" s="3" t="s">
        <v>578</v>
      </c>
      <c r="O1305" s="3" t="s">
        <v>518</v>
      </c>
      <c r="P1305" s="3">
        <v>8</v>
      </c>
      <c r="Q1305" s="3">
        <v>4</v>
      </c>
      <c r="R1305" s="3" t="s">
        <v>1159</v>
      </c>
      <c r="S1305" s="3" t="s">
        <v>519</v>
      </c>
      <c r="T1305" s="3" t="s">
        <v>533</v>
      </c>
      <c r="U1305" s="3">
        <v>36</v>
      </c>
      <c r="V1305" s="3">
        <v>34</v>
      </c>
      <c r="W1305" s="3">
        <v>36</v>
      </c>
      <c r="X1305" s="3">
        <v>36</v>
      </c>
      <c r="Y1305" s="3">
        <v>36</v>
      </c>
      <c r="Z1305" s="3" t="s">
        <v>553</v>
      </c>
      <c r="AA1305" s="6" t="s">
        <v>1125</v>
      </c>
      <c r="AV1305" s="3" t="s">
        <v>723</v>
      </c>
      <c r="AZ1305" s="3" t="s">
        <v>723</v>
      </c>
      <c r="BD1305" s="3" t="s">
        <v>723</v>
      </c>
      <c r="BR1305" s="3" t="s">
        <v>723</v>
      </c>
      <c r="BW1305" s="3" t="s">
        <v>723</v>
      </c>
      <c r="CI1305" s="3" t="s">
        <v>723</v>
      </c>
      <c r="CP1305" s="3" t="s">
        <v>729</v>
      </c>
      <c r="CQ1305" s="3" t="s">
        <v>723</v>
      </c>
      <c r="DG1305" s="3" t="s">
        <v>723</v>
      </c>
      <c r="DT1305" s="3" t="s">
        <v>723</v>
      </c>
      <c r="EE1305" s="3" t="s">
        <v>723</v>
      </c>
      <c r="EL1305" s="3" t="s">
        <v>723</v>
      </c>
      <c r="GA1305" s="3" t="s">
        <v>723</v>
      </c>
      <c r="GD1305" s="3" t="s">
        <v>723</v>
      </c>
      <c r="GJ1305" s="3" t="s">
        <v>723</v>
      </c>
      <c r="GP1305" s="3" t="s">
        <v>723</v>
      </c>
      <c r="HB1305" s="3" t="s">
        <v>729</v>
      </c>
      <c r="HC1305" s="3" t="s">
        <v>729</v>
      </c>
      <c r="HY1305" s="3" t="s">
        <v>723</v>
      </c>
      <c r="JC1305" s="3" t="s">
        <v>723</v>
      </c>
      <c r="JD1305" s="3">
        <v>18</v>
      </c>
      <c r="JE1305" s="3">
        <v>15</v>
      </c>
      <c r="JF1305" s="3" t="s">
        <v>730</v>
      </c>
      <c r="JG1305" s="3">
        <v>3</v>
      </c>
      <c r="JH1305" s="3" t="s">
        <v>927</v>
      </c>
      <c r="JX1305" s="3" t="s">
        <v>726</v>
      </c>
      <c r="KB1305" s="3" t="s">
        <v>726</v>
      </c>
      <c r="KF1305" s="3" t="s">
        <v>727</v>
      </c>
      <c r="KT1305" s="3" t="s">
        <v>726</v>
      </c>
      <c r="KY1305" s="3" t="s">
        <v>726</v>
      </c>
      <c r="LK1305" s="3" t="s">
        <v>727</v>
      </c>
      <c r="LR1305" s="3" t="s">
        <v>726</v>
      </c>
      <c r="LS1305" s="3" t="s">
        <v>727</v>
      </c>
      <c r="MI1305" s="3" t="s">
        <v>726</v>
      </c>
      <c r="MV1305" s="3" t="s">
        <v>725</v>
      </c>
      <c r="NG1305" s="3" t="s">
        <v>726</v>
      </c>
      <c r="NN1305" s="3" t="s">
        <v>727</v>
      </c>
      <c r="OF1305" s="3" t="s">
        <v>726</v>
      </c>
      <c r="PC1305" s="3" t="s">
        <v>727</v>
      </c>
      <c r="PF1305" s="3" t="s">
        <v>725</v>
      </c>
      <c r="PL1305" s="3" t="s">
        <v>727</v>
      </c>
      <c r="PR1305" s="3" t="s">
        <v>725</v>
      </c>
      <c r="QD1305" s="3" t="s">
        <v>727</v>
      </c>
      <c r="QE1305" s="3" t="s">
        <v>725</v>
      </c>
      <c r="RA1305" s="3" t="s">
        <v>726</v>
      </c>
      <c r="SE1305" s="3" t="s">
        <v>726</v>
      </c>
      <c r="SF1305" s="3">
        <v>5</v>
      </c>
      <c r="SG1305" s="3">
        <v>13</v>
      </c>
      <c r="SH1305" s="3">
        <v>4</v>
      </c>
      <c r="SI1305" s="3">
        <v>2</v>
      </c>
      <c r="SJ1305" s="3" t="s">
        <v>523</v>
      </c>
      <c r="SK1305" s="3" t="s">
        <v>742</v>
      </c>
      <c r="SL1305" s="3" t="s">
        <v>524</v>
      </c>
      <c r="SM1305" s="3" t="s">
        <v>1252</v>
      </c>
      <c r="SN1305" s="3" t="s">
        <v>525</v>
      </c>
      <c r="SO1305" s="3" t="s">
        <v>526</v>
      </c>
      <c r="SP1305" s="3" t="s">
        <v>544</v>
      </c>
    </row>
    <row r="1306" spans="1:510" ht="12.75" x14ac:dyDescent="0.2">
      <c r="A1306" s="2">
        <v>43951.066549027775</v>
      </c>
      <c r="B1306" s="3" t="s">
        <v>507</v>
      </c>
      <c r="C1306" s="3" t="s">
        <v>508</v>
      </c>
      <c r="D1306" s="3" t="s">
        <v>566</v>
      </c>
      <c r="E1306" s="3" t="s">
        <v>1127</v>
      </c>
      <c r="F1306" s="3" t="s">
        <v>528</v>
      </c>
      <c r="G1306" s="3" t="s">
        <v>511</v>
      </c>
      <c r="H1306" s="3" t="s">
        <v>512</v>
      </c>
      <c r="I1306" s="3" t="s">
        <v>556</v>
      </c>
      <c r="J1306" s="3" t="s">
        <v>514</v>
      </c>
      <c r="K1306" s="3"/>
      <c r="M1306" s="3" t="s">
        <v>572</v>
      </c>
      <c r="N1306" s="3" t="s">
        <v>531</v>
      </c>
      <c r="O1306" s="3" t="s">
        <v>1150</v>
      </c>
      <c r="P1306" s="3">
        <v>8</v>
      </c>
      <c r="Q1306" s="3" t="s">
        <v>1156</v>
      </c>
      <c r="R1306" s="3" t="s">
        <v>1156</v>
      </c>
      <c r="S1306" s="3" t="s">
        <v>519</v>
      </c>
      <c r="T1306" s="3" t="s">
        <v>533</v>
      </c>
      <c r="U1306" s="3">
        <v>31</v>
      </c>
      <c r="V1306" s="3">
        <v>32</v>
      </c>
      <c r="W1306" s="3">
        <v>27</v>
      </c>
      <c r="X1306" s="3">
        <v>33</v>
      </c>
      <c r="Y1306" s="3">
        <v>32</v>
      </c>
      <c r="Z1306" s="3" t="s">
        <v>534</v>
      </c>
      <c r="AA1306" s="3">
        <v>1280</v>
      </c>
      <c r="AB1306" s="3">
        <v>660</v>
      </c>
      <c r="AC1306" s="3">
        <v>620</v>
      </c>
      <c r="AD1306" s="3" t="s">
        <v>540</v>
      </c>
      <c r="AE1306" s="3" t="s">
        <v>548</v>
      </c>
      <c r="AF1306" s="3" t="s">
        <v>523</v>
      </c>
      <c r="EM1306" s="3" t="s">
        <v>723</v>
      </c>
      <c r="HC1306" s="3" t="s">
        <v>723</v>
      </c>
      <c r="JD1306" s="3">
        <v>5</v>
      </c>
      <c r="JE1306" s="3">
        <v>1</v>
      </c>
      <c r="JF1306" s="3">
        <v>3</v>
      </c>
      <c r="JG1306" s="3">
        <v>1</v>
      </c>
      <c r="JH1306" s="3" t="s">
        <v>877</v>
      </c>
      <c r="NO1306" s="3" t="s">
        <v>725</v>
      </c>
      <c r="QE1306" s="3" t="s">
        <v>726</v>
      </c>
      <c r="SF1306" s="3">
        <v>4</v>
      </c>
      <c r="SG1306" s="3">
        <v>1</v>
      </c>
      <c r="SH1306" s="3">
        <v>0</v>
      </c>
      <c r="SI1306" s="3">
        <v>0</v>
      </c>
      <c r="SJ1306" s="3" t="s">
        <v>524</v>
      </c>
      <c r="SK1306" s="3" t="s">
        <v>877</v>
      </c>
      <c r="SL1306" s="3" t="s">
        <v>524</v>
      </c>
      <c r="SM1306" s="3" t="s">
        <v>1248</v>
      </c>
      <c r="SN1306" s="3" t="s">
        <v>542</v>
      </c>
      <c r="SO1306" s="3" t="s">
        <v>543</v>
      </c>
      <c r="SP1306" s="3" t="s">
        <v>544</v>
      </c>
    </row>
    <row r="1307" spans="1:510" ht="12.75" x14ac:dyDescent="0.2">
      <c r="A1307" s="2">
        <v>43951.066752812505</v>
      </c>
      <c r="B1307" s="3" t="s">
        <v>507</v>
      </c>
      <c r="C1307" s="3" t="s">
        <v>508</v>
      </c>
      <c r="D1307" s="3" t="s">
        <v>566</v>
      </c>
      <c r="E1307" s="3" t="s">
        <v>1143</v>
      </c>
      <c r="F1307" s="3" t="s">
        <v>528</v>
      </c>
      <c r="G1307" s="3" t="s">
        <v>511</v>
      </c>
      <c r="H1307" s="3" t="s">
        <v>563</v>
      </c>
      <c r="I1307" s="3" t="s">
        <v>513</v>
      </c>
      <c r="J1307" s="3" t="s">
        <v>514</v>
      </c>
      <c r="K1307" s="3"/>
      <c r="M1307" s="3" t="s">
        <v>572</v>
      </c>
      <c r="N1307" s="3" t="s">
        <v>517</v>
      </c>
      <c r="O1307" s="3" t="s">
        <v>518</v>
      </c>
      <c r="P1307" s="3">
        <v>7</v>
      </c>
      <c r="Q1307" s="3">
        <v>4</v>
      </c>
      <c r="R1307" s="3" t="s">
        <v>745</v>
      </c>
      <c r="S1307" s="3" t="s">
        <v>519</v>
      </c>
      <c r="T1307" s="3" t="s">
        <v>533</v>
      </c>
      <c r="U1307" s="3">
        <v>35</v>
      </c>
      <c r="V1307" s="3">
        <v>36</v>
      </c>
      <c r="W1307" s="3">
        <v>35</v>
      </c>
      <c r="X1307" s="3">
        <v>35</v>
      </c>
      <c r="Y1307" s="3">
        <v>34</v>
      </c>
      <c r="Z1307" s="3" t="s">
        <v>553</v>
      </c>
      <c r="AA1307" s="6" t="s">
        <v>1125</v>
      </c>
      <c r="AY1307" s="3" t="s">
        <v>723</v>
      </c>
      <c r="BA1307" s="3" t="s">
        <v>723</v>
      </c>
      <c r="DG1307" s="3" t="s">
        <v>729</v>
      </c>
      <c r="EE1307" s="3" t="s">
        <v>723</v>
      </c>
      <c r="EQ1307" s="3" t="s">
        <v>723</v>
      </c>
      <c r="GA1307" s="3" t="s">
        <v>723</v>
      </c>
      <c r="GB1307" s="3" t="s">
        <v>723</v>
      </c>
      <c r="GC1307" s="3" t="s">
        <v>723</v>
      </c>
      <c r="GD1307" s="3" t="s">
        <v>723</v>
      </c>
      <c r="GG1307" s="3" t="s">
        <v>723</v>
      </c>
      <c r="HY1307" s="3" t="s">
        <v>723</v>
      </c>
      <c r="JD1307" s="3">
        <v>14</v>
      </c>
      <c r="JE1307" s="3">
        <v>5</v>
      </c>
      <c r="JF1307" s="3">
        <v>4</v>
      </c>
      <c r="JG1307" s="3">
        <v>5</v>
      </c>
      <c r="JH1307" s="3" t="s">
        <v>750</v>
      </c>
      <c r="KA1307" s="3" t="s">
        <v>725</v>
      </c>
      <c r="KC1307" s="3" t="s">
        <v>725</v>
      </c>
      <c r="MI1307" s="3" t="s">
        <v>725</v>
      </c>
      <c r="NG1307" s="3" t="s">
        <v>725</v>
      </c>
      <c r="NS1307" s="3" t="s">
        <v>725</v>
      </c>
      <c r="PC1307" s="3" t="s">
        <v>725</v>
      </c>
      <c r="PD1307" s="3" t="s">
        <v>725</v>
      </c>
      <c r="PE1307" s="3" t="s">
        <v>725</v>
      </c>
      <c r="PF1307" s="3" t="s">
        <v>725</v>
      </c>
      <c r="PI1307" s="3" t="s">
        <v>725</v>
      </c>
      <c r="RA1307" s="3" t="s">
        <v>725</v>
      </c>
      <c r="SF1307" s="3">
        <v>14</v>
      </c>
      <c r="SG1307" s="3">
        <v>0</v>
      </c>
      <c r="SH1307" s="3">
        <v>0</v>
      </c>
      <c r="SI1307" s="3">
        <v>5</v>
      </c>
      <c r="SJ1307" s="3" t="s">
        <v>524</v>
      </c>
      <c r="SK1307" s="3" t="s">
        <v>750</v>
      </c>
      <c r="SL1307" s="3" t="s">
        <v>524</v>
      </c>
      <c r="SM1307" s="3" t="s">
        <v>1250</v>
      </c>
      <c r="SN1307" s="3" t="s">
        <v>525</v>
      </c>
      <c r="SO1307" s="3" t="s">
        <v>554</v>
      </c>
      <c r="SP1307" s="3" t="s">
        <v>527</v>
      </c>
    </row>
    <row r="1308" spans="1:510" ht="12.75" x14ac:dyDescent="0.2">
      <c r="A1308" s="2">
        <v>43951.067958854168</v>
      </c>
      <c r="B1308" s="3" t="s">
        <v>507</v>
      </c>
      <c r="C1308" s="3" t="s">
        <v>508</v>
      </c>
      <c r="D1308" s="3" t="s">
        <v>509</v>
      </c>
      <c r="E1308" s="3" t="s">
        <v>1143</v>
      </c>
      <c r="F1308" s="3" t="s">
        <v>528</v>
      </c>
      <c r="G1308" s="3" t="s">
        <v>511</v>
      </c>
      <c r="H1308" s="3" t="s">
        <v>536</v>
      </c>
      <c r="I1308" s="3" t="s">
        <v>556</v>
      </c>
      <c r="J1308" s="3" t="s">
        <v>557</v>
      </c>
      <c r="K1308" s="3" t="s">
        <v>643</v>
      </c>
      <c r="L1308" s="3" t="s">
        <v>869</v>
      </c>
      <c r="M1308" s="3" t="s">
        <v>1125</v>
      </c>
      <c r="N1308" s="3" t="s">
        <v>517</v>
      </c>
      <c r="O1308" s="3" t="s">
        <v>580</v>
      </c>
      <c r="P1308" s="3">
        <v>8</v>
      </c>
      <c r="Q1308" s="3" t="s">
        <v>733</v>
      </c>
      <c r="R1308" s="3" t="s">
        <v>1160</v>
      </c>
      <c r="S1308" s="3" t="s">
        <v>591</v>
      </c>
      <c r="T1308" s="3" t="s">
        <v>520</v>
      </c>
      <c r="U1308" s="3" t="s">
        <v>1125</v>
      </c>
      <c r="V1308" s="3" t="s">
        <v>1125</v>
      </c>
      <c r="W1308" s="3" t="s">
        <v>1125</v>
      </c>
      <c r="X1308" s="3" t="s">
        <v>1125</v>
      </c>
      <c r="Y1308" s="3" t="s">
        <v>1125</v>
      </c>
      <c r="AA1308" s="3">
        <v>1510</v>
      </c>
      <c r="AB1308" s="3">
        <v>750</v>
      </c>
      <c r="AC1308" s="3">
        <v>760</v>
      </c>
      <c r="AD1308" s="3" t="s">
        <v>540</v>
      </c>
      <c r="AE1308" s="3" t="s">
        <v>548</v>
      </c>
      <c r="AF1308" s="3" t="s">
        <v>523</v>
      </c>
      <c r="HB1308" s="3" t="s">
        <v>723</v>
      </c>
      <c r="JD1308" s="3">
        <v>9</v>
      </c>
      <c r="JE1308" s="3">
        <v>5</v>
      </c>
      <c r="JF1308" s="3">
        <v>3</v>
      </c>
      <c r="JG1308" s="3">
        <v>1</v>
      </c>
      <c r="JH1308" s="3" t="s">
        <v>777</v>
      </c>
      <c r="QD1308" s="3" t="s">
        <v>725</v>
      </c>
      <c r="SF1308" s="3">
        <v>4</v>
      </c>
      <c r="SG1308" s="3">
        <v>5</v>
      </c>
      <c r="SH1308" s="3">
        <v>0</v>
      </c>
      <c r="SI1308" s="3">
        <v>1</v>
      </c>
      <c r="SJ1308" s="3" t="s">
        <v>524</v>
      </c>
      <c r="SK1308" s="3" t="s">
        <v>777</v>
      </c>
      <c r="SL1308" s="3" t="s">
        <v>523</v>
      </c>
      <c r="SM1308" s="3" t="s">
        <v>1254</v>
      </c>
      <c r="SN1308" s="4">
        <v>0</v>
      </c>
      <c r="SO1308" s="3" t="s">
        <v>526</v>
      </c>
      <c r="SP1308" s="3" t="s">
        <v>544</v>
      </c>
    </row>
    <row r="1309" spans="1:510" ht="12.75" x14ac:dyDescent="0.2">
      <c r="A1309" s="2">
        <v>43951.070216736116</v>
      </c>
      <c r="B1309" s="3" t="s">
        <v>507</v>
      </c>
      <c r="C1309" s="3" t="s">
        <v>508</v>
      </c>
      <c r="D1309" s="3" t="s">
        <v>566</v>
      </c>
      <c r="E1309" s="3" t="s">
        <v>1143</v>
      </c>
      <c r="F1309" s="3" t="s">
        <v>510</v>
      </c>
      <c r="G1309" s="3" t="s">
        <v>511</v>
      </c>
      <c r="H1309" s="3" t="s">
        <v>555</v>
      </c>
      <c r="I1309" s="3" t="s">
        <v>529</v>
      </c>
      <c r="J1309" s="3" t="s">
        <v>514</v>
      </c>
      <c r="K1309" s="3"/>
      <c r="M1309" s="3" t="s">
        <v>572</v>
      </c>
      <c r="N1309" s="3" t="s">
        <v>517</v>
      </c>
      <c r="O1309" s="3" t="s">
        <v>518</v>
      </c>
      <c r="P1309" s="3">
        <v>8</v>
      </c>
      <c r="Q1309" s="3">
        <v>4</v>
      </c>
      <c r="R1309" s="3" t="s">
        <v>1159</v>
      </c>
      <c r="S1309" s="3" t="s">
        <v>519</v>
      </c>
      <c r="T1309" s="3" t="s">
        <v>520</v>
      </c>
      <c r="U1309" s="3" t="s">
        <v>1125</v>
      </c>
      <c r="V1309" s="3" t="s">
        <v>1125</v>
      </c>
      <c r="W1309" s="3" t="s">
        <v>1125</v>
      </c>
      <c r="X1309" s="3" t="s">
        <v>1125</v>
      </c>
      <c r="Y1309" s="3" t="s">
        <v>1125</v>
      </c>
      <c r="AA1309" s="3">
        <v>1550</v>
      </c>
      <c r="AB1309" s="3">
        <v>770</v>
      </c>
      <c r="AC1309" s="3">
        <v>780</v>
      </c>
      <c r="AD1309" s="3" t="s">
        <v>547</v>
      </c>
      <c r="AE1309" s="3" t="s">
        <v>541</v>
      </c>
      <c r="AF1309" s="3" t="s">
        <v>523</v>
      </c>
      <c r="BW1309" s="3" t="s">
        <v>723</v>
      </c>
      <c r="CI1309" s="3" t="s">
        <v>723</v>
      </c>
      <c r="CP1309" s="3" t="s">
        <v>723</v>
      </c>
      <c r="DU1309" s="3" t="s">
        <v>723</v>
      </c>
      <c r="EZ1309" s="3" t="s">
        <v>723</v>
      </c>
      <c r="FD1309" s="3" t="s">
        <v>723</v>
      </c>
      <c r="FJ1309" s="3" t="s">
        <v>723</v>
      </c>
      <c r="HC1309" s="3" t="s">
        <v>723</v>
      </c>
      <c r="HJ1309" s="3" t="s">
        <v>723</v>
      </c>
      <c r="IA1309" s="3" t="s">
        <v>723</v>
      </c>
      <c r="IF1309" s="3" t="s">
        <v>723</v>
      </c>
      <c r="IJ1309" s="3" t="s">
        <v>723</v>
      </c>
      <c r="JD1309" s="3">
        <v>12</v>
      </c>
      <c r="JE1309" s="3">
        <v>8</v>
      </c>
      <c r="JF1309" s="3">
        <v>2</v>
      </c>
      <c r="JG1309" s="3">
        <v>2</v>
      </c>
      <c r="JH1309" s="3" t="s">
        <v>791</v>
      </c>
      <c r="KY1309" s="3" t="s">
        <v>726</v>
      </c>
      <c r="LK1309" s="3" t="s">
        <v>727</v>
      </c>
      <c r="LR1309" s="3" t="s">
        <v>726</v>
      </c>
      <c r="MW1309" s="3" t="s">
        <v>725</v>
      </c>
      <c r="OB1309" s="3" t="s">
        <v>725</v>
      </c>
      <c r="OF1309" s="3" t="s">
        <v>726</v>
      </c>
      <c r="OL1309" s="3" t="s">
        <v>725</v>
      </c>
      <c r="QE1309" s="3" t="s">
        <v>725</v>
      </c>
      <c r="QL1309" s="3" t="s">
        <v>725</v>
      </c>
      <c r="RC1309" s="3" t="s">
        <v>725</v>
      </c>
      <c r="RH1309" s="3" t="s">
        <v>725</v>
      </c>
      <c r="RL1309" s="3" t="s">
        <v>726</v>
      </c>
      <c r="SF1309" s="3">
        <v>7</v>
      </c>
      <c r="SG1309" s="3">
        <v>4</v>
      </c>
      <c r="SH1309" s="3">
        <v>1</v>
      </c>
      <c r="SI1309" s="3">
        <v>3</v>
      </c>
      <c r="SJ1309" s="3" t="s">
        <v>524</v>
      </c>
      <c r="SK1309" s="3" t="s">
        <v>791</v>
      </c>
      <c r="SL1309" s="3" t="s">
        <v>524</v>
      </c>
      <c r="SM1309" s="3" t="s">
        <v>1254</v>
      </c>
      <c r="SN1309" s="3" t="s">
        <v>542</v>
      </c>
      <c r="SO1309" s="3" t="s">
        <v>526</v>
      </c>
      <c r="SP1309" s="3" t="s">
        <v>544</v>
      </c>
    </row>
    <row r="1310" spans="1:510" ht="12.75" x14ac:dyDescent="0.2">
      <c r="A1310" s="2">
        <v>43951.07027921296</v>
      </c>
      <c r="B1310" s="3" t="s">
        <v>507</v>
      </c>
      <c r="C1310" s="3" t="s">
        <v>508</v>
      </c>
      <c r="D1310" s="3" t="s">
        <v>566</v>
      </c>
      <c r="E1310" s="3" t="s">
        <v>1143</v>
      </c>
      <c r="F1310" s="3" t="s">
        <v>510</v>
      </c>
      <c r="G1310" s="3" t="s">
        <v>511</v>
      </c>
      <c r="H1310" s="3" t="s">
        <v>555</v>
      </c>
      <c r="I1310" s="3" t="s">
        <v>529</v>
      </c>
      <c r="J1310" s="3" t="s">
        <v>514</v>
      </c>
      <c r="K1310" s="3"/>
      <c r="M1310" s="3" t="s">
        <v>572</v>
      </c>
      <c r="N1310" s="3" t="s">
        <v>517</v>
      </c>
      <c r="O1310" s="3" t="s">
        <v>518</v>
      </c>
      <c r="P1310" s="3">
        <v>8</v>
      </c>
      <c r="Q1310" s="3">
        <v>4</v>
      </c>
      <c r="R1310" s="3" t="s">
        <v>1159</v>
      </c>
      <c r="S1310" s="3" t="s">
        <v>519</v>
      </c>
      <c r="T1310" s="3" t="s">
        <v>520</v>
      </c>
      <c r="U1310" s="3" t="s">
        <v>1125</v>
      </c>
      <c r="V1310" s="3" t="s">
        <v>1125</v>
      </c>
      <c r="W1310" s="3" t="s">
        <v>1125</v>
      </c>
      <c r="X1310" s="3" t="s">
        <v>1125</v>
      </c>
      <c r="Y1310" s="3" t="s">
        <v>1125</v>
      </c>
      <c r="AA1310" s="3">
        <v>1550</v>
      </c>
      <c r="AB1310" s="3">
        <v>770</v>
      </c>
      <c r="AC1310" s="3">
        <v>780</v>
      </c>
      <c r="AD1310" s="3" t="s">
        <v>547</v>
      </c>
      <c r="AE1310" s="3" t="s">
        <v>541</v>
      </c>
      <c r="AF1310" s="3" t="s">
        <v>523</v>
      </c>
      <c r="BW1310" s="3" t="s">
        <v>723</v>
      </c>
      <c r="CI1310" s="3" t="s">
        <v>723</v>
      </c>
      <c r="CP1310" s="3" t="s">
        <v>723</v>
      </c>
      <c r="DU1310" s="3" t="s">
        <v>723</v>
      </c>
      <c r="EZ1310" s="3" t="s">
        <v>723</v>
      </c>
      <c r="FD1310" s="3" t="s">
        <v>723</v>
      </c>
      <c r="FJ1310" s="3" t="s">
        <v>723</v>
      </c>
      <c r="HC1310" s="3" t="s">
        <v>723</v>
      </c>
      <c r="HJ1310" s="3" t="s">
        <v>723</v>
      </c>
      <c r="IA1310" s="3" t="s">
        <v>723</v>
      </c>
      <c r="IF1310" s="3" t="s">
        <v>723</v>
      </c>
      <c r="IJ1310" s="3" t="s">
        <v>723</v>
      </c>
      <c r="JD1310" s="3">
        <v>12</v>
      </c>
      <c r="JE1310" s="3">
        <v>8</v>
      </c>
      <c r="JF1310" s="3">
        <v>2</v>
      </c>
      <c r="JG1310" s="3">
        <v>2</v>
      </c>
      <c r="JH1310" s="3" t="s">
        <v>791</v>
      </c>
      <c r="KY1310" s="3" t="s">
        <v>726</v>
      </c>
      <c r="LK1310" s="3" t="s">
        <v>727</v>
      </c>
      <c r="LR1310" s="3" t="s">
        <v>726</v>
      </c>
      <c r="MW1310" s="3" t="s">
        <v>725</v>
      </c>
      <c r="OB1310" s="3" t="s">
        <v>725</v>
      </c>
      <c r="OF1310" s="3" t="s">
        <v>726</v>
      </c>
      <c r="OL1310" s="3" t="s">
        <v>725</v>
      </c>
      <c r="QE1310" s="3" t="s">
        <v>725</v>
      </c>
      <c r="QL1310" s="3" t="s">
        <v>725</v>
      </c>
      <c r="RC1310" s="3" t="s">
        <v>725</v>
      </c>
      <c r="RH1310" s="3" t="s">
        <v>725</v>
      </c>
      <c r="RL1310" s="3" t="s">
        <v>726</v>
      </c>
      <c r="SF1310" s="3">
        <v>7</v>
      </c>
      <c r="SG1310" s="3">
        <v>4</v>
      </c>
      <c r="SH1310" s="3">
        <v>1</v>
      </c>
      <c r="SI1310" s="3">
        <v>3</v>
      </c>
      <c r="SJ1310" s="3" t="s">
        <v>524</v>
      </c>
      <c r="SK1310" s="3" t="s">
        <v>791</v>
      </c>
      <c r="SL1310" s="3" t="s">
        <v>524</v>
      </c>
      <c r="SM1310" s="3" t="s">
        <v>1254</v>
      </c>
      <c r="SN1310" s="3" t="s">
        <v>542</v>
      </c>
      <c r="SO1310" s="3" t="s">
        <v>526</v>
      </c>
      <c r="SP1310" s="3" t="s">
        <v>544</v>
      </c>
    </row>
    <row r="1311" spans="1:510" ht="12.75" x14ac:dyDescent="0.2">
      <c r="A1311" s="2">
        <v>43951.072774849541</v>
      </c>
      <c r="B1311" s="3" t="s">
        <v>507</v>
      </c>
      <c r="C1311" s="3" t="s">
        <v>508</v>
      </c>
      <c r="D1311" s="3" t="s">
        <v>566</v>
      </c>
      <c r="E1311" s="3" t="s">
        <v>1143</v>
      </c>
      <c r="F1311" s="3" t="s">
        <v>510</v>
      </c>
      <c r="G1311" s="3" t="s">
        <v>579</v>
      </c>
      <c r="H1311" s="3" t="s">
        <v>512</v>
      </c>
      <c r="I1311" s="3" t="s">
        <v>556</v>
      </c>
      <c r="J1311" s="3" t="s">
        <v>514</v>
      </c>
      <c r="K1311" s="3"/>
      <c r="M1311" s="3" t="s">
        <v>572</v>
      </c>
      <c r="N1311" s="3" t="s">
        <v>578</v>
      </c>
      <c r="O1311" s="3" t="s">
        <v>518</v>
      </c>
      <c r="P1311" s="3">
        <v>7</v>
      </c>
      <c r="Q1311" s="3">
        <v>4</v>
      </c>
      <c r="R1311" s="3" t="s">
        <v>1125</v>
      </c>
      <c r="S1311" s="3" t="s">
        <v>519</v>
      </c>
      <c r="T1311" s="3" t="s">
        <v>533</v>
      </c>
      <c r="U1311" s="3">
        <v>34</v>
      </c>
      <c r="V1311" s="3">
        <v>36</v>
      </c>
      <c r="W1311" s="3">
        <v>30</v>
      </c>
      <c r="X1311" s="3">
        <v>35</v>
      </c>
      <c r="Y1311" s="3">
        <v>36</v>
      </c>
      <c r="Z1311" s="3" t="s">
        <v>534</v>
      </c>
      <c r="AA1311" s="3">
        <v>1470</v>
      </c>
      <c r="AB1311" s="3">
        <v>720</v>
      </c>
      <c r="AC1311" s="3">
        <v>750</v>
      </c>
      <c r="AD1311" s="3" t="s">
        <v>928</v>
      </c>
      <c r="AE1311" s="3" t="s">
        <v>541</v>
      </c>
      <c r="AF1311" s="3" t="s">
        <v>523</v>
      </c>
      <c r="AR1311" s="3" t="s">
        <v>723</v>
      </c>
      <c r="BD1311" s="3" t="s">
        <v>723</v>
      </c>
      <c r="DQ1311" s="3" t="s">
        <v>723</v>
      </c>
      <c r="GY1311" s="3" t="s">
        <v>723</v>
      </c>
      <c r="IE1311" s="3" t="s">
        <v>723</v>
      </c>
      <c r="IJ1311" s="3" t="s">
        <v>723</v>
      </c>
      <c r="JC1311" s="3" t="s">
        <v>729</v>
      </c>
      <c r="JD1311" s="3">
        <v>8</v>
      </c>
      <c r="JE1311" s="3">
        <v>3</v>
      </c>
      <c r="JF1311" s="3">
        <v>3</v>
      </c>
      <c r="JG1311" s="3">
        <v>2</v>
      </c>
      <c r="JT1311" s="3" t="s">
        <v>725</v>
      </c>
      <c r="KF1311" s="3" t="s">
        <v>726</v>
      </c>
      <c r="MS1311" s="3" t="s">
        <v>726</v>
      </c>
      <c r="QA1311" s="3" t="s">
        <v>725</v>
      </c>
      <c r="RG1311" s="3" t="s">
        <v>725</v>
      </c>
      <c r="RL1311" s="3" t="s">
        <v>726</v>
      </c>
      <c r="SE1311" s="3" t="s">
        <v>726</v>
      </c>
      <c r="SF1311" s="3">
        <v>3</v>
      </c>
      <c r="SG1311" s="3">
        <v>5</v>
      </c>
      <c r="SH1311" s="3">
        <v>0</v>
      </c>
      <c r="SI1311" s="3">
        <v>0</v>
      </c>
      <c r="SJ1311" s="3" t="s">
        <v>523</v>
      </c>
      <c r="SK1311" s="3" t="s">
        <v>724</v>
      </c>
      <c r="SL1311" s="3" t="s">
        <v>524</v>
      </c>
      <c r="SM1311" s="3" t="s">
        <v>1251</v>
      </c>
      <c r="SN1311" s="3" t="s">
        <v>542</v>
      </c>
      <c r="SO1311" s="3" t="s">
        <v>554</v>
      </c>
      <c r="SP1311" s="3" t="s">
        <v>561</v>
      </c>
    </row>
    <row r="1312" spans="1:510" ht="12.75" x14ac:dyDescent="0.2">
      <c r="A1312" s="2">
        <v>43951.073735381942</v>
      </c>
      <c r="B1312" s="3" t="s">
        <v>507</v>
      </c>
      <c r="C1312" s="3" t="s">
        <v>753</v>
      </c>
      <c r="D1312" s="3" t="s">
        <v>566</v>
      </c>
      <c r="E1312" s="3" t="s">
        <v>1143</v>
      </c>
      <c r="F1312" s="3" t="s">
        <v>528</v>
      </c>
      <c r="G1312" s="3" t="s">
        <v>511</v>
      </c>
      <c r="H1312" s="3" t="s">
        <v>512</v>
      </c>
      <c r="I1312" s="3" t="s">
        <v>529</v>
      </c>
      <c r="J1312" s="3" t="s">
        <v>514</v>
      </c>
      <c r="K1312" s="3"/>
      <c r="M1312" s="3" t="s">
        <v>572</v>
      </c>
      <c r="N1312" s="3" t="s">
        <v>531</v>
      </c>
      <c r="O1312" s="3" t="s">
        <v>518</v>
      </c>
      <c r="P1312" s="3">
        <v>10</v>
      </c>
      <c r="Q1312" s="3" t="s">
        <v>1156</v>
      </c>
      <c r="R1312" s="3" t="s">
        <v>1161</v>
      </c>
      <c r="S1312" s="3" t="s">
        <v>519</v>
      </c>
      <c r="T1312" s="3" t="s">
        <v>520</v>
      </c>
      <c r="U1312" s="3" t="s">
        <v>1125</v>
      </c>
      <c r="V1312" s="3" t="s">
        <v>1125</v>
      </c>
      <c r="W1312" s="3" t="s">
        <v>1125</v>
      </c>
      <c r="X1312" s="3" t="s">
        <v>1125</v>
      </c>
      <c r="Y1312" s="3" t="s">
        <v>1125</v>
      </c>
      <c r="AA1312" s="3">
        <v>1470</v>
      </c>
      <c r="AB1312" s="3">
        <v>680</v>
      </c>
      <c r="AC1312" s="3">
        <v>790</v>
      </c>
      <c r="AD1312" s="3" t="s">
        <v>540</v>
      </c>
      <c r="AE1312" s="3" t="s">
        <v>548</v>
      </c>
      <c r="AF1312" s="3" t="s">
        <v>523</v>
      </c>
      <c r="AR1312" s="3" t="s">
        <v>729</v>
      </c>
      <c r="BV1312" s="3" t="s">
        <v>723</v>
      </c>
      <c r="DS1312" s="3" t="s">
        <v>723</v>
      </c>
      <c r="JD1312" s="3">
        <v>3</v>
      </c>
      <c r="JE1312" s="3" t="s">
        <v>730</v>
      </c>
      <c r="JF1312" s="3">
        <v>2</v>
      </c>
      <c r="JG1312" s="3">
        <v>1</v>
      </c>
      <c r="JH1312" s="3" t="s">
        <v>739</v>
      </c>
      <c r="JT1312" s="3" t="s">
        <v>725</v>
      </c>
      <c r="KX1312" s="3" t="s">
        <v>725</v>
      </c>
      <c r="MU1312" s="3" t="s">
        <v>725</v>
      </c>
      <c r="SF1312" s="3">
        <v>3</v>
      </c>
      <c r="SG1312" s="3">
        <v>0</v>
      </c>
      <c r="SH1312" s="3">
        <v>0</v>
      </c>
      <c r="SI1312" s="3">
        <v>0</v>
      </c>
      <c r="SJ1312" s="3" t="s">
        <v>524</v>
      </c>
      <c r="SK1312" s="3" t="s">
        <v>724</v>
      </c>
      <c r="SL1312" s="3" t="s">
        <v>524</v>
      </c>
      <c r="SM1312" s="3" t="s">
        <v>1247</v>
      </c>
      <c r="SN1312" s="3" t="s">
        <v>535</v>
      </c>
      <c r="SO1312" s="3" t="s">
        <v>554</v>
      </c>
      <c r="SP1312" s="3" t="s">
        <v>527</v>
      </c>
    </row>
    <row r="1313" spans="1:510" ht="12.75" x14ac:dyDescent="0.2">
      <c r="A1313" s="2">
        <v>43951.075504259265</v>
      </c>
      <c r="B1313" s="3" t="s">
        <v>507</v>
      </c>
      <c r="C1313" s="3" t="s">
        <v>508</v>
      </c>
      <c r="D1313" s="3" t="s">
        <v>509</v>
      </c>
      <c r="E1313" s="3" t="s">
        <v>1143</v>
      </c>
      <c r="F1313" s="3" t="s">
        <v>510</v>
      </c>
      <c r="G1313" s="3" t="s">
        <v>511</v>
      </c>
      <c r="H1313" s="3" t="s">
        <v>555</v>
      </c>
      <c r="I1313" s="3" t="s">
        <v>556</v>
      </c>
      <c r="J1313" s="3" t="s">
        <v>514</v>
      </c>
      <c r="K1313" s="3"/>
      <c r="M1313" s="3" t="s">
        <v>552</v>
      </c>
      <c r="N1313" s="3" t="s">
        <v>531</v>
      </c>
      <c r="O1313" s="3" t="s">
        <v>1150</v>
      </c>
      <c r="P1313" s="3">
        <v>8</v>
      </c>
      <c r="Q1313" s="3" t="s">
        <v>1125</v>
      </c>
      <c r="R1313" s="3" t="s">
        <v>1125</v>
      </c>
      <c r="S1313" s="3" t="s">
        <v>591</v>
      </c>
      <c r="T1313" s="3" t="s">
        <v>533</v>
      </c>
      <c r="U1313" s="3">
        <v>32</v>
      </c>
      <c r="V1313" s="3">
        <v>29</v>
      </c>
      <c r="W1313" s="3">
        <v>36</v>
      </c>
      <c r="X1313" s="3">
        <v>28</v>
      </c>
      <c r="Y1313" s="3">
        <v>36</v>
      </c>
      <c r="Z1313" s="3" t="s">
        <v>553</v>
      </c>
      <c r="AA1313" s="6" t="s">
        <v>1125</v>
      </c>
      <c r="BE1313" s="3" t="s">
        <v>729</v>
      </c>
      <c r="BK1313" s="3" t="s">
        <v>729</v>
      </c>
      <c r="CU1313" s="3" t="s">
        <v>729</v>
      </c>
      <c r="DJ1313" s="3" t="s">
        <v>729</v>
      </c>
      <c r="DX1313" s="3" t="s">
        <v>729</v>
      </c>
      <c r="EG1313" s="3" t="s">
        <v>723</v>
      </c>
      <c r="EI1313" s="3" t="s">
        <v>729</v>
      </c>
      <c r="EL1313" s="3" t="s">
        <v>729</v>
      </c>
      <c r="GA1313" s="3" t="s">
        <v>729</v>
      </c>
      <c r="GD1313" s="3" t="s">
        <v>729</v>
      </c>
      <c r="GG1313" s="3" t="s">
        <v>729</v>
      </c>
      <c r="GT1313" s="3" t="s">
        <v>729</v>
      </c>
      <c r="HB1313" s="3" t="s">
        <v>723</v>
      </c>
      <c r="HC1313" s="3" t="s">
        <v>723</v>
      </c>
      <c r="IH1313" s="3" t="s">
        <v>723</v>
      </c>
      <c r="JD1313" s="3">
        <v>15</v>
      </c>
      <c r="JE1313" s="3">
        <v>6</v>
      </c>
      <c r="JF1313" s="3">
        <v>5</v>
      </c>
      <c r="JG1313" s="3">
        <v>4</v>
      </c>
      <c r="JH1313" s="3" t="s">
        <v>777</v>
      </c>
      <c r="KG1313" s="3" t="s">
        <v>727</v>
      </c>
      <c r="KM1313" s="3" t="s">
        <v>727</v>
      </c>
      <c r="LW1313" s="3" t="s">
        <v>725</v>
      </c>
      <c r="LX1313" s="3" t="s">
        <v>725</v>
      </c>
      <c r="ML1313" s="3" t="s">
        <v>725</v>
      </c>
      <c r="MZ1313" s="3" t="s">
        <v>725</v>
      </c>
      <c r="NI1313" s="3" t="s">
        <v>726</v>
      </c>
      <c r="NK1313" s="3" t="s">
        <v>725</v>
      </c>
      <c r="NN1313" s="3" t="s">
        <v>726</v>
      </c>
      <c r="PC1313" s="3" t="s">
        <v>726</v>
      </c>
      <c r="PF1313" s="3" t="s">
        <v>726</v>
      </c>
      <c r="PI1313" s="3" t="s">
        <v>725</v>
      </c>
      <c r="PV1313" s="3" t="s">
        <v>725</v>
      </c>
      <c r="QD1313" s="3" t="s">
        <v>725</v>
      </c>
      <c r="QE1313" s="3" t="s">
        <v>801</v>
      </c>
      <c r="RJ1313" s="3" t="s">
        <v>725</v>
      </c>
      <c r="SF1313" s="3">
        <v>9</v>
      </c>
      <c r="SG1313" s="3">
        <v>4</v>
      </c>
      <c r="SH1313" s="3">
        <v>3</v>
      </c>
      <c r="SI1313" s="3">
        <v>2</v>
      </c>
      <c r="SJ1313" s="3" t="s">
        <v>524</v>
      </c>
      <c r="SK1313" s="3" t="s">
        <v>777</v>
      </c>
      <c r="SL1313" s="3" t="s">
        <v>524</v>
      </c>
      <c r="SM1313" s="3" t="s">
        <v>1247</v>
      </c>
      <c r="SN1313" s="3" t="s">
        <v>570</v>
      </c>
      <c r="SO1313" s="3" t="s">
        <v>543</v>
      </c>
      <c r="SP1313" s="3" t="s">
        <v>544</v>
      </c>
    </row>
    <row r="1314" spans="1:510" ht="12.75" x14ac:dyDescent="0.2">
      <c r="A1314" s="2">
        <v>43951.07737201389</v>
      </c>
      <c r="B1314" s="3" t="s">
        <v>507</v>
      </c>
      <c r="C1314" s="3" t="s">
        <v>508</v>
      </c>
      <c r="D1314" s="3" t="s">
        <v>509</v>
      </c>
      <c r="E1314" s="3" t="s">
        <v>1143</v>
      </c>
      <c r="F1314" s="3" t="s">
        <v>510</v>
      </c>
      <c r="G1314" s="3" t="s">
        <v>511</v>
      </c>
      <c r="H1314" s="3" t="s">
        <v>512</v>
      </c>
      <c r="I1314" s="3" t="s">
        <v>513</v>
      </c>
      <c r="J1314" s="3" t="s">
        <v>557</v>
      </c>
      <c r="K1314" s="3" t="s">
        <v>602</v>
      </c>
      <c r="L1314" s="3" t="s">
        <v>929</v>
      </c>
      <c r="M1314" s="3" t="s">
        <v>1125</v>
      </c>
      <c r="N1314" s="3" t="s">
        <v>517</v>
      </c>
      <c r="O1314" s="3" t="s">
        <v>580</v>
      </c>
      <c r="P1314" s="3">
        <v>8</v>
      </c>
      <c r="Q1314" s="3" t="s">
        <v>733</v>
      </c>
      <c r="R1314" s="3" t="s">
        <v>745</v>
      </c>
      <c r="S1314" s="3" t="s">
        <v>591</v>
      </c>
      <c r="T1314" s="3" t="s">
        <v>520</v>
      </c>
      <c r="U1314" s="3" t="s">
        <v>1125</v>
      </c>
      <c r="V1314" s="3" t="s">
        <v>1125</v>
      </c>
      <c r="W1314" s="3" t="s">
        <v>1125</v>
      </c>
      <c r="X1314" s="3" t="s">
        <v>1125</v>
      </c>
      <c r="Y1314" s="3" t="s">
        <v>1125</v>
      </c>
      <c r="AA1314" s="3">
        <v>1450</v>
      </c>
      <c r="AB1314" s="3">
        <v>730</v>
      </c>
      <c r="AC1314" s="3">
        <v>720</v>
      </c>
      <c r="AD1314" s="3" t="s">
        <v>547</v>
      </c>
      <c r="AE1314" s="3" t="s">
        <v>548</v>
      </c>
      <c r="AF1314" s="3" t="s">
        <v>523</v>
      </c>
      <c r="DQ1314" s="3" t="s">
        <v>723</v>
      </c>
      <c r="DS1314" s="3" t="s">
        <v>723</v>
      </c>
      <c r="GA1314" s="3" t="s">
        <v>723</v>
      </c>
      <c r="GD1314" s="3" t="s">
        <v>723</v>
      </c>
      <c r="GG1314" s="3" t="s">
        <v>723</v>
      </c>
      <c r="GH1314" s="3" t="s">
        <v>723</v>
      </c>
      <c r="HY1314" s="3" t="s">
        <v>723</v>
      </c>
      <c r="JD1314" s="3">
        <v>7</v>
      </c>
      <c r="JE1314" s="3">
        <v>4</v>
      </c>
      <c r="JF1314" s="3">
        <v>3</v>
      </c>
      <c r="JG1314" s="3">
        <v>2</v>
      </c>
      <c r="JH1314" s="3" t="s">
        <v>752</v>
      </c>
      <c r="MS1314" s="3" t="s">
        <v>726</v>
      </c>
      <c r="MU1314" s="3" t="s">
        <v>725</v>
      </c>
      <c r="PC1314" s="3" t="s">
        <v>726</v>
      </c>
      <c r="PF1314" s="3" t="s">
        <v>801</v>
      </c>
      <c r="PI1314" s="3" t="s">
        <v>725</v>
      </c>
      <c r="PJ1314" s="3" t="s">
        <v>727</v>
      </c>
      <c r="RA1314" s="3" t="s">
        <v>726</v>
      </c>
      <c r="SF1314" s="3">
        <v>3</v>
      </c>
      <c r="SG1314" s="3">
        <v>3</v>
      </c>
      <c r="SH1314" s="3">
        <v>2</v>
      </c>
      <c r="SI1314" s="3">
        <v>1</v>
      </c>
      <c r="SJ1314" s="3" t="s">
        <v>524</v>
      </c>
      <c r="SK1314" s="3" t="s">
        <v>752</v>
      </c>
      <c r="SL1314" s="3" t="s">
        <v>523</v>
      </c>
      <c r="SM1314" s="3" t="s">
        <v>1254</v>
      </c>
      <c r="SN1314" s="4">
        <v>0</v>
      </c>
      <c r="SO1314" s="3" t="s">
        <v>543</v>
      </c>
      <c r="SP1314" s="3" t="s">
        <v>544</v>
      </c>
    </row>
    <row r="1315" spans="1:510" ht="12.75" x14ac:dyDescent="0.2">
      <c r="A1315" s="2">
        <v>43951.077723310184</v>
      </c>
      <c r="B1315" s="3" t="s">
        <v>507</v>
      </c>
      <c r="C1315" s="3" t="s">
        <v>508</v>
      </c>
      <c r="D1315" s="3" t="s">
        <v>509</v>
      </c>
      <c r="E1315" s="3" t="s">
        <v>1143</v>
      </c>
      <c r="F1315" s="3" t="s">
        <v>528</v>
      </c>
      <c r="G1315" s="3" t="s">
        <v>511</v>
      </c>
      <c r="H1315" s="3" t="s">
        <v>512</v>
      </c>
      <c r="I1315" s="3" t="s">
        <v>529</v>
      </c>
      <c r="J1315" s="3" t="s">
        <v>617</v>
      </c>
      <c r="K1315" s="3" t="s">
        <v>1125</v>
      </c>
      <c r="M1315" s="3" t="s">
        <v>538</v>
      </c>
      <c r="N1315" s="3" t="s">
        <v>539</v>
      </c>
      <c r="O1315" s="3" t="s">
        <v>605</v>
      </c>
      <c r="P1315" s="3">
        <v>8</v>
      </c>
      <c r="Q1315" s="3">
        <v>4</v>
      </c>
      <c r="R1315" s="3" t="s">
        <v>1125</v>
      </c>
      <c r="S1315" s="3" t="s">
        <v>519</v>
      </c>
      <c r="T1315" s="3" t="s">
        <v>520</v>
      </c>
      <c r="U1315" s="3" t="s">
        <v>1125</v>
      </c>
      <c r="V1315" s="3" t="s">
        <v>1125</v>
      </c>
      <c r="W1315" s="3" t="s">
        <v>1125</v>
      </c>
      <c r="X1315" s="3" t="s">
        <v>1125</v>
      </c>
      <c r="Y1315" s="3" t="s">
        <v>1125</v>
      </c>
      <c r="AA1315" s="3">
        <v>1530</v>
      </c>
      <c r="AB1315" s="3">
        <v>730</v>
      </c>
      <c r="AC1315" s="3">
        <v>800</v>
      </c>
      <c r="AD1315" s="3" t="s">
        <v>576</v>
      </c>
      <c r="AE1315" s="3" t="s">
        <v>541</v>
      </c>
      <c r="AF1315" s="3" t="s">
        <v>523</v>
      </c>
      <c r="AH1315" s="3" t="s">
        <v>723</v>
      </c>
      <c r="AS1315" s="3" t="s">
        <v>723</v>
      </c>
      <c r="BH1315" s="3" t="s">
        <v>723</v>
      </c>
      <c r="BK1315" s="3" t="s">
        <v>723</v>
      </c>
      <c r="BS1315" s="3" t="s">
        <v>729</v>
      </c>
      <c r="BT1315" s="3" t="s">
        <v>723</v>
      </c>
      <c r="CM1315" s="3" t="s">
        <v>723</v>
      </c>
      <c r="CO1315" s="3" t="s">
        <v>723</v>
      </c>
      <c r="CR1315" s="3" t="s">
        <v>723</v>
      </c>
      <c r="CZ1315" s="3" t="s">
        <v>723</v>
      </c>
      <c r="DK1315" s="3" t="s">
        <v>723</v>
      </c>
      <c r="DQ1315" s="3" t="s">
        <v>723</v>
      </c>
      <c r="DU1315" s="3" t="s">
        <v>723</v>
      </c>
      <c r="ED1315" s="3" t="s">
        <v>723</v>
      </c>
      <c r="EH1315" s="3" t="s">
        <v>723</v>
      </c>
      <c r="FG1315" s="3" t="s">
        <v>723</v>
      </c>
      <c r="GA1315" s="3" t="s">
        <v>723</v>
      </c>
      <c r="GC1315" s="3" t="s">
        <v>723</v>
      </c>
      <c r="GD1315" s="3" t="s">
        <v>723</v>
      </c>
      <c r="GG1315" s="3" t="s">
        <v>723</v>
      </c>
      <c r="JD1315" s="3">
        <v>20</v>
      </c>
      <c r="JE1315" s="3">
        <v>15</v>
      </c>
      <c r="JF1315" s="3">
        <v>5</v>
      </c>
      <c r="JG1315" s="3" t="s">
        <v>730</v>
      </c>
      <c r="JH1315" s="3" t="s">
        <v>836</v>
      </c>
      <c r="JJ1315" s="3" t="s">
        <v>726</v>
      </c>
      <c r="JU1315" s="3" t="s">
        <v>726</v>
      </c>
      <c r="KJ1315" s="3" t="s">
        <v>726</v>
      </c>
      <c r="KM1315" s="3" t="s">
        <v>727</v>
      </c>
      <c r="KU1315" s="3" t="s">
        <v>726</v>
      </c>
      <c r="KV1315" s="3" t="s">
        <v>726</v>
      </c>
      <c r="LO1315" s="3" t="s">
        <v>727</v>
      </c>
      <c r="MB1315" s="3" t="s">
        <v>725</v>
      </c>
      <c r="MM1315" s="3" t="s">
        <v>726</v>
      </c>
      <c r="MS1315" s="3" t="s">
        <v>725</v>
      </c>
      <c r="NF1315" s="3" t="s">
        <v>726</v>
      </c>
      <c r="NJ1315" s="3" t="s">
        <v>725</v>
      </c>
      <c r="OI1315" s="3" t="s">
        <v>726</v>
      </c>
      <c r="OT1315" s="3" t="s">
        <v>726</v>
      </c>
      <c r="PC1315" s="3" t="s">
        <v>726</v>
      </c>
      <c r="PE1315" s="3" t="s">
        <v>727</v>
      </c>
      <c r="PF1315" s="3" t="s">
        <v>726</v>
      </c>
      <c r="PI1315" s="3" t="s">
        <v>725</v>
      </c>
      <c r="QN1315" s="3" t="s">
        <v>726</v>
      </c>
      <c r="SB1315" s="3" t="s">
        <v>726</v>
      </c>
      <c r="SF1315" s="3">
        <v>4</v>
      </c>
      <c r="SG1315" s="3">
        <v>16</v>
      </c>
      <c r="SH1315" s="3">
        <v>3</v>
      </c>
      <c r="SI1315" s="3">
        <v>1</v>
      </c>
      <c r="SJ1315" s="3" t="s">
        <v>523</v>
      </c>
      <c r="SK1315" s="3" t="s">
        <v>737</v>
      </c>
      <c r="SL1315" s="3" t="s">
        <v>523</v>
      </c>
      <c r="SM1315" s="3" t="s">
        <v>1254</v>
      </c>
      <c r="SN1315" s="3" t="s">
        <v>542</v>
      </c>
      <c r="SO1315" s="3" t="s">
        <v>543</v>
      </c>
      <c r="SP1315" s="3" t="s">
        <v>561</v>
      </c>
    </row>
    <row r="1316" spans="1:510" ht="12.75" x14ac:dyDescent="0.2">
      <c r="A1316" s="2">
        <v>43951.078152766204</v>
      </c>
      <c r="B1316" s="3" t="s">
        <v>507</v>
      </c>
      <c r="C1316" s="3" t="s">
        <v>508</v>
      </c>
      <c r="D1316" s="3" t="s">
        <v>566</v>
      </c>
      <c r="E1316" s="3" t="s">
        <v>1143</v>
      </c>
      <c r="F1316" s="3" t="s">
        <v>528</v>
      </c>
      <c r="G1316" s="3" t="s">
        <v>511</v>
      </c>
      <c r="H1316" s="3" t="s">
        <v>1125</v>
      </c>
      <c r="I1316" s="3" t="s">
        <v>529</v>
      </c>
      <c r="J1316" s="3" t="s">
        <v>514</v>
      </c>
      <c r="K1316" s="3"/>
      <c r="M1316" s="3" t="s">
        <v>572</v>
      </c>
      <c r="N1316" s="3" t="s">
        <v>604</v>
      </c>
      <c r="O1316" s="3" t="s">
        <v>518</v>
      </c>
      <c r="P1316" s="3">
        <v>5</v>
      </c>
      <c r="Q1316" s="3" t="s">
        <v>733</v>
      </c>
      <c r="R1316" s="3" t="s">
        <v>734</v>
      </c>
      <c r="S1316" s="3" t="s">
        <v>519</v>
      </c>
      <c r="T1316" s="3" t="s">
        <v>533</v>
      </c>
      <c r="U1316" s="3">
        <v>34</v>
      </c>
      <c r="V1316" s="3">
        <v>35</v>
      </c>
      <c r="W1316" s="3">
        <v>29</v>
      </c>
      <c r="X1316" s="3">
        <v>36</v>
      </c>
      <c r="Y1316" s="3">
        <v>34</v>
      </c>
      <c r="Z1316" s="3" t="s">
        <v>534</v>
      </c>
      <c r="AA1316" s="3">
        <v>1410</v>
      </c>
      <c r="AB1316" s="3">
        <v>700</v>
      </c>
      <c r="AC1316" s="3">
        <v>710</v>
      </c>
      <c r="AD1316" s="3" t="s">
        <v>614</v>
      </c>
      <c r="AE1316" s="3" t="s">
        <v>587</v>
      </c>
      <c r="AF1316" s="3" t="s">
        <v>523</v>
      </c>
      <c r="DQ1316" s="3" t="s">
        <v>723</v>
      </c>
      <c r="DS1316" s="3" t="s">
        <v>723</v>
      </c>
      <c r="FR1316" s="3" t="s">
        <v>723</v>
      </c>
      <c r="HO1316" s="3" t="s">
        <v>723</v>
      </c>
      <c r="IK1316" s="3" t="s">
        <v>723</v>
      </c>
      <c r="JD1316" s="3">
        <v>7</v>
      </c>
      <c r="JE1316" s="3">
        <v>5</v>
      </c>
      <c r="JF1316" s="3">
        <v>1</v>
      </c>
      <c r="JG1316" s="3">
        <v>1</v>
      </c>
      <c r="JH1316" s="3" t="s">
        <v>778</v>
      </c>
      <c r="MS1316" s="3" t="s">
        <v>727</v>
      </c>
      <c r="MU1316" s="3" t="s">
        <v>727</v>
      </c>
      <c r="OT1316" s="3" t="s">
        <v>725</v>
      </c>
      <c r="QQ1316" s="3" t="s">
        <v>726</v>
      </c>
      <c r="RM1316" s="3" t="s">
        <v>725</v>
      </c>
      <c r="SF1316" s="3">
        <v>4</v>
      </c>
      <c r="SG1316" s="3">
        <v>1</v>
      </c>
      <c r="SH1316" s="3">
        <v>2</v>
      </c>
      <c r="SI1316" s="3">
        <v>2</v>
      </c>
      <c r="SJ1316" s="3" t="s">
        <v>523</v>
      </c>
      <c r="SK1316" s="3" t="s">
        <v>774</v>
      </c>
      <c r="SL1316" s="3" t="s">
        <v>524</v>
      </c>
      <c r="SM1316" s="3" t="s">
        <v>1249</v>
      </c>
      <c r="SN1316" s="3" t="s">
        <v>570</v>
      </c>
      <c r="SO1316" s="3" t="s">
        <v>543</v>
      </c>
      <c r="SP1316" s="3" t="s">
        <v>527</v>
      </c>
    </row>
    <row r="1317" spans="1:510" ht="12.75" x14ac:dyDescent="0.2">
      <c r="A1317" s="2">
        <v>43954.723901701393</v>
      </c>
      <c r="B1317" s="3" t="s">
        <v>507</v>
      </c>
      <c r="C1317" s="3" t="s">
        <v>588</v>
      </c>
      <c r="D1317" s="3" t="s">
        <v>509</v>
      </c>
      <c r="E1317" s="3" t="s">
        <v>1143</v>
      </c>
      <c r="F1317" s="3" t="s">
        <v>510</v>
      </c>
      <c r="G1317" s="3" t="s">
        <v>511</v>
      </c>
      <c r="H1317" s="3" t="s">
        <v>567</v>
      </c>
      <c r="I1317" s="3" t="s">
        <v>513</v>
      </c>
      <c r="J1317" s="3" t="s">
        <v>557</v>
      </c>
      <c r="K1317" s="3" t="s">
        <v>649</v>
      </c>
      <c r="L1317" s="3" t="s">
        <v>977</v>
      </c>
      <c r="M1317" s="3" t="s">
        <v>1125</v>
      </c>
      <c r="N1317" s="3" t="s">
        <v>517</v>
      </c>
      <c r="O1317" s="3" t="s">
        <v>580</v>
      </c>
      <c r="P1317" s="3">
        <v>4</v>
      </c>
      <c r="Q1317" s="3" t="s">
        <v>1125</v>
      </c>
      <c r="R1317" s="3" t="s">
        <v>1125</v>
      </c>
      <c r="S1317" s="3" t="s">
        <v>591</v>
      </c>
      <c r="T1317" s="3" t="s">
        <v>520</v>
      </c>
      <c r="U1317" s="3" t="s">
        <v>1125</v>
      </c>
      <c r="V1317" s="3" t="s">
        <v>1125</v>
      </c>
      <c r="W1317" s="3" t="s">
        <v>1125</v>
      </c>
      <c r="X1317" s="3" t="s">
        <v>1125</v>
      </c>
      <c r="Y1317" s="3" t="s">
        <v>1125</v>
      </c>
      <c r="AA1317" s="3">
        <v>1540</v>
      </c>
      <c r="AB1317" s="3">
        <v>750</v>
      </c>
      <c r="AC1317" s="3">
        <v>790</v>
      </c>
      <c r="AD1317" s="3" t="s">
        <v>1050</v>
      </c>
      <c r="AE1317" s="3" t="s">
        <v>574</v>
      </c>
      <c r="AF1317" s="3" t="s">
        <v>523</v>
      </c>
      <c r="AH1317" s="3" t="s">
        <v>723</v>
      </c>
      <c r="AL1317" s="3" t="s">
        <v>723</v>
      </c>
      <c r="AM1317" s="3" t="s">
        <v>723</v>
      </c>
      <c r="AW1317" s="3" t="s">
        <v>723</v>
      </c>
      <c r="BK1317" s="3" t="s">
        <v>723</v>
      </c>
      <c r="BR1317" s="3" t="s">
        <v>723</v>
      </c>
      <c r="BS1317" s="3" t="s">
        <v>723</v>
      </c>
      <c r="BU1317" s="3" t="s">
        <v>723</v>
      </c>
      <c r="BW1317" s="3" t="s">
        <v>723</v>
      </c>
      <c r="CO1317" s="3" t="s">
        <v>723</v>
      </c>
      <c r="CP1317" s="3" t="s">
        <v>723</v>
      </c>
      <c r="CR1317" s="3" t="s">
        <v>723</v>
      </c>
      <c r="CX1317" s="3" t="s">
        <v>723</v>
      </c>
      <c r="DA1317" s="3" t="s">
        <v>723</v>
      </c>
      <c r="EE1317" s="3" t="s">
        <v>729</v>
      </c>
      <c r="FG1317" s="3" t="s">
        <v>723</v>
      </c>
      <c r="FP1317" s="3" t="s">
        <v>723</v>
      </c>
      <c r="FR1317" s="3" t="s">
        <v>723</v>
      </c>
      <c r="HO1317" s="3" t="s">
        <v>723</v>
      </c>
      <c r="JD1317" s="3">
        <v>19</v>
      </c>
      <c r="JE1317" s="3">
        <v>18</v>
      </c>
      <c r="JF1317" s="3">
        <v>1</v>
      </c>
      <c r="JG1317" s="3" t="s">
        <v>730</v>
      </c>
      <c r="JH1317" s="3" t="s">
        <v>739</v>
      </c>
      <c r="JJ1317" s="3" t="s">
        <v>727</v>
      </c>
      <c r="JN1317" s="3" t="s">
        <v>726</v>
      </c>
      <c r="JO1317" s="3" t="s">
        <v>726</v>
      </c>
      <c r="JY1317" s="3" t="s">
        <v>725</v>
      </c>
      <c r="KM1317" s="3" t="s">
        <v>727</v>
      </c>
      <c r="KT1317" s="3" t="s">
        <v>727</v>
      </c>
      <c r="KU1317" s="3" t="s">
        <v>726</v>
      </c>
      <c r="KW1317" s="3" t="s">
        <v>726</v>
      </c>
      <c r="KY1317" s="3" t="s">
        <v>725</v>
      </c>
      <c r="LQ1317" s="3" t="s">
        <v>727</v>
      </c>
      <c r="LR1317" s="3" t="s">
        <v>726</v>
      </c>
      <c r="LT1317" s="3" t="s">
        <v>725</v>
      </c>
      <c r="LZ1317" s="3" t="s">
        <v>726</v>
      </c>
      <c r="MC1317" s="3" t="s">
        <v>726</v>
      </c>
      <c r="NG1317" s="3" t="s">
        <v>726</v>
      </c>
      <c r="OI1317" s="3" t="s">
        <v>725</v>
      </c>
      <c r="OR1317" s="3" t="s">
        <v>727</v>
      </c>
      <c r="OT1317" s="3" t="s">
        <v>726</v>
      </c>
      <c r="QQ1317" s="3" t="s">
        <v>725</v>
      </c>
      <c r="SF1317" s="3">
        <v>5</v>
      </c>
      <c r="SG1317" s="3">
        <v>9</v>
      </c>
      <c r="SH1317" s="3">
        <v>5</v>
      </c>
      <c r="SI1317" s="3">
        <v>4</v>
      </c>
      <c r="SJ1317" s="3" t="s">
        <v>523</v>
      </c>
      <c r="SK1317" s="3" t="s">
        <v>766</v>
      </c>
      <c r="SL1317" s="3" t="s">
        <v>523</v>
      </c>
      <c r="SM1317" s="3" t="s">
        <v>1247</v>
      </c>
      <c r="SN1317" s="3" t="s">
        <v>525</v>
      </c>
      <c r="SO1317" s="3" t="s">
        <v>554</v>
      </c>
      <c r="SP1317" s="3" t="s">
        <v>527</v>
      </c>
    </row>
    <row r="1318" spans="1:510" ht="12.75" x14ac:dyDescent="0.2">
      <c r="A1318" s="2">
        <v>43951.081308958332</v>
      </c>
      <c r="B1318" s="3" t="s">
        <v>507</v>
      </c>
      <c r="C1318" s="3" t="s">
        <v>508</v>
      </c>
      <c r="D1318" s="3" t="s">
        <v>509</v>
      </c>
      <c r="E1318" s="3" t="s">
        <v>1143</v>
      </c>
      <c r="F1318" s="3" t="s">
        <v>510</v>
      </c>
      <c r="G1318" s="3" t="s">
        <v>511</v>
      </c>
      <c r="H1318" s="3" t="s">
        <v>512</v>
      </c>
      <c r="I1318" s="3" t="s">
        <v>529</v>
      </c>
      <c r="J1318" s="3" t="s">
        <v>514</v>
      </c>
      <c r="K1318" s="3"/>
      <c r="M1318" s="3" t="s">
        <v>516</v>
      </c>
      <c r="N1318" s="3" t="s">
        <v>517</v>
      </c>
      <c r="O1318" s="3" t="s">
        <v>1151</v>
      </c>
      <c r="P1318" s="3">
        <v>10</v>
      </c>
      <c r="Q1318" s="3" t="s">
        <v>733</v>
      </c>
      <c r="R1318" s="3" t="s">
        <v>734</v>
      </c>
      <c r="S1318" s="3" t="s">
        <v>546</v>
      </c>
      <c r="T1318" s="3" t="s">
        <v>520</v>
      </c>
      <c r="U1318" s="3" t="s">
        <v>1125</v>
      </c>
      <c r="V1318" s="3" t="s">
        <v>1125</v>
      </c>
      <c r="W1318" s="3" t="s">
        <v>1125</v>
      </c>
      <c r="X1318" s="3" t="s">
        <v>1125</v>
      </c>
      <c r="Y1318" s="3" t="s">
        <v>1125</v>
      </c>
      <c r="AA1318" s="3">
        <v>1540</v>
      </c>
      <c r="AB1318" s="3">
        <v>740</v>
      </c>
      <c r="AC1318" s="3">
        <v>800</v>
      </c>
      <c r="AD1318" s="3" t="s">
        <v>547</v>
      </c>
      <c r="AE1318" s="3" t="s">
        <v>548</v>
      </c>
      <c r="AF1318" s="3" t="s">
        <v>523</v>
      </c>
      <c r="AQ1318" s="3" t="s">
        <v>723</v>
      </c>
      <c r="AV1318" s="3" t="s">
        <v>723</v>
      </c>
      <c r="BR1318" s="3" t="s">
        <v>723</v>
      </c>
      <c r="BS1318" s="3" t="s">
        <v>723</v>
      </c>
      <c r="BT1318" s="3" t="s">
        <v>723</v>
      </c>
      <c r="BW1318" s="3" t="s">
        <v>723</v>
      </c>
      <c r="CA1318" s="3" t="s">
        <v>723</v>
      </c>
      <c r="DQ1318" s="3" t="s">
        <v>729</v>
      </c>
      <c r="DT1318" s="3" t="s">
        <v>723</v>
      </c>
      <c r="EL1318" s="3" t="s">
        <v>723</v>
      </c>
      <c r="FJ1318" s="3" t="s">
        <v>729</v>
      </c>
      <c r="GA1318" s="3" t="s">
        <v>723</v>
      </c>
      <c r="GD1318" s="3" t="s">
        <v>723</v>
      </c>
      <c r="HO1318" s="3" t="s">
        <v>729</v>
      </c>
      <c r="IA1318" s="3" t="s">
        <v>729</v>
      </c>
      <c r="IJ1318" s="3" t="s">
        <v>723</v>
      </c>
      <c r="IR1318" s="3" t="s">
        <v>723</v>
      </c>
      <c r="IS1318" s="3" t="s">
        <v>723</v>
      </c>
      <c r="JD1318" s="3">
        <v>21</v>
      </c>
      <c r="JE1318" s="3">
        <v>11</v>
      </c>
      <c r="JF1318" s="3">
        <v>7</v>
      </c>
      <c r="JG1318" s="3">
        <v>3</v>
      </c>
      <c r="JH1318" s="3" t="s">
        <v>778</v>
      </c>
      <c r="JS1318" s="3" t="s">
        <v>725</v>
      </c>
      <c r="KT1318" s="3" t="s">
        <v>726</v>
      </c>
      <c r="KU1318" s="3" t="s">
        <v>725</v>
      </c>
      <c r="KY1318" s="3" t="s">
        <v>726</v>
      </c>
      <c r="LC1318" s="3" t="s">
        <v>727</v>
      </c>
      <c r="LZ1318" s="3" t="s">
        <v>726</v>
      </c>
      <c r="MS1318" s="3" t="s">
        <v>725</v>
      </c>
      <c r="MV1318" s="3" t="s">
        <v>726</v>
      </c>
      <c r="NN1318" s="3" t="s">
        <v>726</v>
      </c>
      <c r="OL1318" s="3" t="s">
        <v>725</v>
      </c>
      <c r="PC1318" s="3" t="s">
        <v>725</v>
      </c>
      <c r="PF1318" s="3" t="s">
        <v>725</v>
      </c>
      <c r="QD1318" s="3" t="s">
        <v>727</v>
      </c>
      <c r="QQ1318" s="3" t="s">
        <v>726</v>
      </c>
      <c r="RA1318" s="3" t="s">
        <v>726</v>
      </c>
      <c r="RC1318" s="3" t="s">
        <v>725</v>
      </c>
      <c r="RT1318" s="3" t="s">
        <v>725</v>
      </c>
      <c r="RU1318" s="3" t="s">
        <v>726</v>
      </c>
      <c r="SF1318" s="3">
        <v>7</v>
      </c>
      <c r="SG1318" s="3">
        <v>11</v>
      </c>
      <c r="SH1318" s="3">
        <v>3</v>
      </c>
      <c r="SI1318" s="3">
        <v>5</v>
      </c>
      <c r="SJ1318" s="3" t="s">
        <v>523</v>
      </c>
      <c r="SK1318" s="3" t="s">
        <v>737</v>
      </c>
      <c r="SL1318" s="3" t="s">
        <v>523</v>
      </c>
      <c r="SM1318" s="3" t="s">
        <v>1254</v>
      </c>
      <c r="SN1318" s="4">
        <v>0</v>
      </c>
      <c r="SO1318" s="3" t="s">
        <v>526</v>
      </c>
      <c r="SP1318" s="3" t="s">
        <v>544</v>
      </c>
    </row>
    <row r="1319" spans="1:510" ht="12.75" x14ac:dyDescent="0.2">
      <c r="A1319" s="2">
        <v>43951.087231018522</v>
      </c>
      <c r="B1319" s="3" t="s">
        <v>507</v>
      </c>
      <c r="C1319" s="3" t="s">
        <v>574</v>
      </c>
      <c r="D1319" t="s">
        <v>1125</v>
      </c>
      <c r="E1319" s="3" t="s">
        <v>1143</v>
      </c>
      <c r="F1319" s="3" t="s">
        <v>1125</v>
      </c>
      <c r="G1319" s="3" t="s">
        <v>1125</v>
      </c>
      <c r="H1319" s="3" t="s">
        <v>1125</v>
      </c>
      <c r="I1319" s="3" t="s">
        <v>1125</v>
      </c>
      <c r="J1319" s="3" t="s">
        <v>514</v>
      </c>
      <c r="K1319" s="3"/>
      <c r="M1319" s="3" t="s">
        <v>538</v>
      </c>
      <c r="N1319" s="3" t="s">
        <v>517</v>
      </c>
      <c r="O1319" s="3" t="s">
        <v>518</v>
      </c>
      <c r="P1319" s="3">
        <v>1</v>
      </c>
      <c r="Q1319" s="3" t="s">
        <v>1125</v>
      </c>
      <c r="R1319" s="3" t="s">
        <v>1125</v>
      </c>
      <c r="S1319" s="3" t="s">
        <v>519</v>
      </c>
      <c r="T1319" s="3" t="s">
        <v>622</v>
      </c>
      <c r="U1319" s="3" t="s">
        <v>1125</v>
      </c>
      <c r="V1319" s="3" t="s">
        <v>1125</v>
      </c>
      <c r="W1319" s="3" t="s">
        <v>1125</v>
      </c>
      <c r="X1319" s="3" t="s">
        <v>1125</v>
      </c>
      <c r="Y1319" s="3" t="s">
        <v>1125</v>
      </c>
      <c r="AA1319" s="6" t="s">
        <v>1125</v>
      </c>
      <c r="AG1319" s="3" t="s">
        <v>729</v>
      </c>
      <c r="JE1319" s="3" t="s">
        <v>730</v>
      </c>
      <c r="JF1319" s="3" t="s">
        <v>730</v>
      </c>
      <c r="JG1319" s="3" t="s">
        <v>730</v>
      </c>
      <c r="JI1319" s="3" t="s">
        <v>726</v>
      </c>
      <c r="SF1319" s="3">
        <v>0</v>
      </c>
      <c r="SG1319" s="3">
        <v>1</v>
      </c>
      <c r="SH1319" s="3">
        <v>0</v>
      </c>
      <c r="SI1319" s="3">
        <v>0</v>
      </c>
      <c r="SJ1319" s="3" t="s">
        <v>523</v>
      </c>
      <c r="SL1319" s="3" t="s">
        <v>523</v>
      </c>
      <c r="SM1319" s="3" t="s">
        <v>1254</v>
      </c>
      <c r="SN1319" s="4">
        <v>0</v>
      </c>
      <c r="SO1319" s="3" t="s">
        <v>543</v>
      </c>
      <c r="SP1319" s="3" t="s">
        <v>561</v>
      </c>
    </row>
    <row r="1320" spans="1:510" ht="12.75" x14ac:dyDescent="0.2">
      <c r="A1320" s="2">
        <v>43951.088031053238</v>
      </c>
      <c r="B1320" s="3" t="s">
        <v>507</v>
      </c>
      <c r="C1320" s="3" t="s">
        <v>753</v>
      </c>
      <c r="D1320" s="3" t="s">
        <v>566</v>
      </c>
      <c r="E1320" s="3" t="s">
        <v>1143</v>
      </c>
      <c r="F1320" s="3" t="s">
        <v>528</v>
      </c>
      <c r="G1320" s="3" t="s">
        <v>511</v>
      </c>
      <c r="H1320" s="3" t="s">
        <v>567</v>
      </c>
      <c r="I1320" s="3" t="s">
        <v>513</v>
      </c>
      <c r="J1320" s="3" t="s">
        <v>557</v>
      </c>
      <c r="K1320" s="3" t="s">
        <v>882</v>
      </c>
      <c r="L1320" s="3" t="s">
        <v>651</v>
      </c>
      <c r="M1320" s="3" t="s">
        <v>1125</v>
      </c>
      <c r="N1320" s="3" t="s">
        <v>517</v>
      </c>
      <c r="O1320" s="3" t="s">
        <v>532</v>
      </c>
      <c r="P1320" s="3">
        <v>10</v>
      </c>
      <c r="Q1320" s="3" t="s">
        <v>747</v>
      </c>
      <c r="R1320" s="3" t="s">
        <v>734</v>
      </c>
      <c r="S1320" s="3" t="s">
        <v>591</v>
      </c>
      <c r="T1320" s="3" t="s">
        <v>533</v>
      </c>
      <c r="U1320" s="3">
        <v>23</v>
      </c>
      <c r="V1320" s="3">
        <v>27</v>
      </c>
      <c r="W1320" s="3">
        <v>20</v>
      </c>
      <c r="X1320" s="3">
        <v>20</v>
      </c>
      <c r="Y1320" s="3">
        <v>24</v>
      </c>
      <c r="Z1320" s="3" t="s">
        <v>553</v>
      </c>
      <c r="AA1320" s="6" t="s">
        <v>1125</v>
      </c>
      <c r="CZ1320" s="3" t="s">
        <v>723</v>
      </c>
      <c r="DT1320" s="3" t="s">
        <v>723</v>
      </c>
      <c r="JD1320" s="3">
        <v>6</v>
      </c>
      <c r="JE1320" s="3">
        <v>5</v>
      </c>
      <c r="JF1320" s="3">
        <v>1</v>
      </c>
      <c r="JG1320" s="3">
        <v>1</v>
      </c>
      <c r="JH1320" s="3" t="s">
        <v>742</v>
      </c>
      <c r="MB1320" s="3" t="s">
        <v>727</v>
      </c>
      <c r="MU1320" s="3" t="s">
        <v>726</v>
      </c>
      <c r="SF1320" s="3">
        <v>1</v>
      </c>
      <c r="SG1320" s="3">
        <v>5</v>
      </c>
      <c r="SH1320" s="3">
        <v>1</v>
      </c>
      <c r="SI1320" s="3">
        <v>0</v>
      </c>
      <c r="SJ1320" s="3" t="s">
        <v>523</v>
      </c>
      <c r="SK1320" s="3" t="s">
        <v>930</v>
      </c>
      <c r="SL1320" s="3" t="s">
        <v>523</v>
      </c>
      <c r="SM1320" s="3" t="s">
        <v>1247</v>
      </c>
      <c r="SN1320" s="3" t="s">
        <v>525</v>
      </c>
      <c r="SO1320" s="3" t="s">
        <v>554</v>
      </c>
      <c r="SP1320" s="3" t="s">
        <v>527</v>
      </c>
    </row>
    <row r="1321" spans="1:510" ht="12.75" x14ac:dyDescent="0.2">
      <c r="A1321" s="2">
        <v>43951.090814560186</v>
      </c>
      <c r="B1321" s="3" t="s">
        <v>507</v>
      </c>
      <c r="C1321" s="3" t="s">
        <v>508</v>
      </c>
      <c r="D1321" s="3" t="s">
        <v>509</v>
      </c>
      <c r="E1321" s="3" t="s">
        <v>1143</v>
      </c>
      <c r="F1321" s="3" t="s">
        <v>510</v>
      </c>
      <c r="G1321" s="3" t="s">
        <v>579</v>
      </c>
      <c r="H1321" s="3" t="s">
        <v>536</v>
      </c>
      <c r="I1321" s="3" t="s">
        <v>513</v>
      </c>
      <c r="J1321" s="3" t="s">
        <v>514</v>
      </c>
      <c r="K1321" s="3"/>
      <c r="M1321" s="3" t="s">
        <v>516</v>
      </c>
      <c r="N1321" s="3" t="s">
        <v>531</v>
      </c>
      <c r="O1321" s="3" t="s">
        <v>518</v>
      </c>
      <c r="P1321" s="3">
        <v>10</v>
      </c>
      <c r="Q1321" s="3" t="s">
        <v>733</v>
      </c>
      <c r="R1321" s="3" t="s">
        <v>1160</v>
      </c>
      <c r="S1321" s="3" t="s">
        <v>519</v>
      </c>
      <c r="T1321" s="3" t="s">
        <v>520</v>
      </c>
      <c r="U1321" s="3" t="s">
        <v>1125</v>
      </c>
      <c r="V1321" s="3" t="s">
        <v>1125</v>
      </c>
      <c r="W1321" s="3" t="s">
        <v>1125</v>
      </c>
      <c r="X1321" s="3" t="s">
        <v>1125</v>
      </c>
      <c r="Y1321" s="3" t="s">
        <v>1125</v>
      </c>
      <c r="AA1321" s="3">
        <v>1450</v>
      </c>
      <c r="AB1321" s="3">
        <v>670</v>
      </c>
      <c r="AC1321" s="3">
        <v>780</v>
      </c>
      <c r="AD1321" s="3" t="s">
        <v>564</v>
      </c>
      <c r="AE1321" s="3" t="s">
        <v>541</v>
      </c>
      <c r="AF1321" s="3" t="s">
        <v>523</v>
      </c>
      <c r="AI1321" s="3" t="s">
        <v>723</v>
      </c>
      <c r="AR1321" s="3" t="s">
        <v>723</v>
      </c>
      <c r="BE1321" s="3" t="s">
        <v>723</v>
      </c>
      <c r="DC1321" s="3" t="s">
        <v>723</v>
      </c>
      <c r="DS1321" s="3" t="s">
        <v>723</v>
      </c>
      <c r="DV1321" s="3" t="s">
        <v>723</v>
      </c>
      <c r="EH1321" s="3" t="s">
        <v>723</v>
      </c>
      <c r="GA1321" s="3" t="s">
        <v>723</v>
      </c>
      <c r="GB1321" s="3" t="s">
        <v>723</v>
      </c>
      <c r="GC1321" s="3" t="s">
        <v>723</v>
      </c>
      <c r="GG1321" s="3" t="s">
        <v>723</v>
      </c>
      <c r="GH1321" s="3" t="s">
        <v>723</v>
      </c>
      <c r="GI1321" s="3" t="s">
        <v>723</v>
      </c>
      <c r="IY1321" s="3" t="s">
        <v>723</v>
      </c>
      <c r="JD1321" s="3">
        <v>15</v>
      </c>
      <c r="JE1321" s="3">
        <v>5</v>
      </c>
      <c r="JF1321" s="3">
        <v>9</v>
      </c>
      <c r="JG1321" s="3">
        <v>1</v>
      </c>
      <c r="JH1321" s="3" t="s">
        <v>824</v>
      </c>
      <c r="JK1321" s="3" t="s">
        <v>725</v>
      </c>
      <c r="JT1321" s="3" t="s">
        <v>727</v>
      </c>
      <c r="KG1321" s="3" t="s">
        <v>726</v>
      </c>
      <c r="ME1321" s="3" t="s">
        <v>725</v>
      </c>
      <c r="MU1321" s="3" t="s">
        <v>727</v>
      </c>
      <c r="MX1321" s="3" t="s">
        <v>725</v>
      </c>
      <c r="NJ1321" s="3" t="s">
        <v>725</v>
      </c>
      <c r="PC1321" s="3" t="s">
        <v>725</v>
      </c>
      <c r="PD1321" s="3" t="s">
        <v>726</v>
      </c>
      <c r="PE1321" s="3" t="s">
        <v>725</v>
      </c>
      <c r="PI1321" s="3" t="s">
        <v>726</v>
      </c>
      <c r="PJ1321" s="3" t="s">
        <v>726</v>
      </c>
      <c r="PK1321" s="3" t="s">
        <v>726</v>
      </c>
      <c r="SA1321" s="3" t="s">
        <v>726</v>
      </c>
      <c r="SF1321" s="3">
        <v>8</v>
      </c>
      <c r="SG1321" s="3">
        <v>7</v>
      </c>
      <c r="SH1321" s="3">
        <v>4</v>
      </c>
      <c r="SI1321" s="3">
        <v>2</v>
      </c>
      <c r="SJ1321" s="3" t="s">
        <v>524</v>
      </c>
      <c r="SK1321" s="3" t="s">
        <v>824</v>
      </c>
      <c r="SL1321" s="3" t="s">
        <v>524</v>
      </c>
      <c r="SM1321" s="3" t="s">
        <v>1251</v>
      </c>
      <c r="SN1321" s="3" t="s">
        <v>570</v>
      </c>
      <c r="SO1321" s="3" t="s">
        <v>554</v>
      </c>
      <c r="SP1321" s="3" t="s">
        <v>527</v>
      </c>
    </row>
    <row r="1322" spans="1:510" ht="12.75" x14ac:dyDescent="0.2">
      <c r="A1322" s="2">
        <v>43951.092802708328</v>
      </c>
      <c r="B1322" s="3" t="s">
        <v>507</v>
      </c>
      <c r="C1322" s="3" t="s">
        <v>508</v>
      </c>
      <c r="D1322" s="3" t="s">
        <v>509</v>
      </c>
      <c r="E1322" s="3" t="s">
        <v>1143</v>
      </c>
      <c r="F1322" s="3" t="s">
        <v>510</v>
      </c>
      <c r="G1322" s="3" t="s">
        <v>511</v>
      </c>
      <c r="H1322" s="3" t="s">
        <v>512</v>
      </c>
      <c r="I1322" s="3" t="s">
        <v>513</v>
      </c>
      <c r="J1322" s="3" t="s">
        <v>514</v>
      </c>
      <c r="K1322" s="3"/>
      <c r="M1322" s="3" t="s">
        <v>552</v>
      </c>
      <c r="N1322" s="3" t="s">
        <v>517</v>
      </c>
      <c r="O1322" s="3" t="s">
        <v>518</v>
      </c>
      <c r="P1322" s="3">
        <v>9</v>
      </c>
      <c r="Q1322" s="3" t="s">
        <v>1156</v>
      </c>
      <c r="R1322" s="3" t="s">
        <v>747</v>
      </c>
      <c r="S1322" s="3" t="s">
        <v>519</v>
      </c>
      <c r="T1322" s="3" t="s">
        <v>533</v>
      </c>
      <c r="U1322" s="3">
        <v>33</v>
      </c>
      <c r="V1322" s="3">
        <v>35</v>
      </c>
      <c r="W1322" s="3">
        <v>31</v>
      </c>
      <c r="X1322" s="3">
        <v>33</v>
      </c>
      <c r="Y1322" s="3">
        <v>33</v>
      </c>
      <c r="Z1322" s="3" t="s">
        <v>534</v>
      </c>
      <c r="AA1322" s="3">
        <v>1470</v>
      </c>
      <c r="AB1322" s="3">
        <v>710</v>
      </c>
      <c r="AC1322" s="3">
        <v>760</v>
      </c>
      <c r="AD1322" s="3" t="s">
        <v>564</v>
      </c>
      <c r="AE1322" s="3" t="s">
        <v>541</v>
      </c>
      <c r="AF1322" s="3" t="s">
        <v>523</v>
      </c>
      <c r="AZ1322" s="3" t="s">
        <v>723</v>
      </c>
      <c r="BR1322" s="3" t="s">
        <v>723</v>
      </c>
      <c r="BS1322" s="3" t="s">
        <v>729</v>
      </c>
      <c r="DG1322" s="3" t="s">
        <v>723</v>
      </c>
      <c r="DQ1322" s="3" t="s">
        <v>723</v>
      </c>
      <c r="FF1322" s="3" t="s">
        <v>723</v>
      </c>
      <c r="GJ1322" s="3" t="s">
        <v>723</v>
      </c>
      <c r="JC1322" s="3" t="s">
        <v>723</v>
      </c>
      <c r="JD1322" s="3">
        <v>11</v>
      </c>
      <c r="JE1322" s="3">
        <v>7</v>
      </c>
      <c r="JF1322" s="3" t="s">
        <v>730</v>
      </c>
      <c r="JG1322" s="3">
        <v>4</v>
      </c>
      <c r="JH1322" s="3" t="s">
        <v>821</v>
      </c>
      <c r="KB1322" s="3" t="s">
        <v>726</v>
      </c>
      <c r="KT1322" s="3" t="s">
        <v>726</v>
      </c>
      <c r="KU1322" s="3" t="s">
        <v>726</v>
      </c>
      <c r="MI1322" s="3" t="s">
        <v>726</v>
      </c>
      <c r="MS1322" s="3" t="s">
        <v>727</v>
      </c>
      <c r="OH1322" s="3" t="s">
        <v>725</v>
      </c>
      <c r="PL1322" s="3" t="s">
        <v>726</v>
      </c>
      <c r="SE1322" s="3" t="s">
        <v>726</v>
      </c>
      <c r="SF1322" s="3">
        <v>4</v>
      </c>
      <c r="SG1322" s="3">
        <v>6</v>
      </c>
      <c r="SH1322" s="3">
        <v>1</v>
      </c>
      <c r="SI1322" s="3">
        <v>0</v>
      </c>
      <c r="SJ1322" s="3" t="s">
        <v>524</v>
      </c>
      <c r="SK1322" s="3" t="s">
        <v>821</v>
      </c>
      <c r="SL1322" s="3" t="s">
        <v>524</v>
      </c>
      <c r="SM1322" s="3" t="s">
        <v>1253</v>
      </c>
      <c r="SN1322" s="3" t="s">
        <v>594</v>
      </c>
      <c r="SO1322" s="3" t="s">
        <v>526</v>
      </c>
      <c r="SP1322" s="3" t="s">
        <v>544</v>
      </c>
    </row>
    <row r="1323" spans="1:510" ht="12.75" x14ac:dyDescent="0.2">
      <c r="A1323" s="2">
        <v>43951.100476643522</v>
      </c>
      <c r="B1323" s="3" t="s">
        <v>507</v>
      </c>
      <c r="C1323" s="3" t="s">
        <v>508</v>
      </c>
      <c r="D1323" s="3" t="s">
        <v>566</v>
      </c>
      <c r="E1323" s="3" t="s">
        <v>1127</v>
      </c>
      <c r="F1323" s="3" t="s">
        <v>528</v>
      </c>
      <c r="G1323" s="3" t="s">
        <v>511</v>
      </c>
      <c r="H1323" s="3" t="s">
        <v>512</v>
      </c>
      <c r="I1323" s="3" t="s">
        <v>556</v>
      </c>
      <c r="J1323" s="3" t="s">
        <v>514</v>
      </c>
      <c r="K1323" s="3"/>
      <c r="M1323" s="3" t="s">
        <v>516</v>
      </c>
      <c r="N1323" s="3" t="s">
        <v>539</v>
      </c>
      <c r="O1323" s="3" t="s">
        <v>518</v>
      </c>
      <c r="P1323" s="3">
        <v>7</v>
      </c>
      <c r="Q1323" s="3">
        <v>4</v>
      </c>
      <c r="R1323" s="3" t="s">
        <v>734</v>
      </c>
      <c r="S1323" s="3" t="s">
        <v>519</v>
      </c>
      <c r="T1323" s="3" t="s">
        <v>533</v>
      </c>
      <c r="U1323" s="3">
        <v>27</v>
      </c>
      <c r="V1323" s="3">
        <v>31</v>
      </c>
      <c r="W1323" s="3">
        <v>29</v>
      </c>
      <c r="X1323" s="3">
        <v>31</v>
      </c>
      <c r="Y1323" s="3">
        <v>25</v>
      </c>
      <c r="Z1323" s="3" t="s">
        <v>534</v>
      </c>
      <c r="AA1323" s="3" t="s">
        <v>1172</v>
      </c>
      <c r="AB1323" s="3" t="s">
        <v>1203</v>
      </c>
      <c r="AC1323" s="3" t="s">
        <v>1215</v>
      </c>
      <c r="AD1323" s="3" t="s">
        <v>540</v>
      </c>
      <c r="AE1323" s="3" t="s">
        <v>548</v>
      </c>
      <c r="AF1323" s="3" t="s">
        <v>523</v>
      </c>
      <c r="BA1323" s="3" t="s">
        <v>723</v>
      </c>
      <c r="BY1323" s="3" t="s">
        <v>723</v>
      </c>
      <c r="GB1323" s="3" t="s">
        <v>723</v>
      </c>
      <c r="GC1323" s="3" t="s">
        <v>723</v>
      </c>
      <c r="GG1323" s="3" t="s">
        <v>723</v>
      </c>
      <c r="GH1323" s="3" t="s">
        <v>723</v>
      </c>
      <c r="JD1323" s="3">
        <v>8</v>
      </c>
      <c r="JE1323" s="3">
        <v>4</v>
      </c>
      <c r="JF1323" s="3">
        <v>4</v>
      </c>
      <c r="JG1323" s="3">
        <v>2</v>
      </c>
      <c r="JH1323" s="3" t="s">
        <v>858</v>
      </c>
      <c r="KC1323" s="3" t="s">
        <v>726</v>
      </c>
      <c r="LA1323" s="3" t="s">
        <v>725</v>
      </c>
      <c r="PD1323" s="3" t="s">
        <v>725</v>
      </c>
      <c r="PE1323" s="3" t="s">
        <v>727</v>
      </c>
      <c r="PI1323" s="3" t="s">
        <v>725</v>
      </c>
      <c r="PJ1323" s="3" t="s">
        <v>725</v>
      </c>
      <c r="SF1323" s="3">
        <v>6</v>
      </c>
      <c r="SG1323" s="3">
        <v>2</v>
      </c>
      <c r="SH1323" s="3">
        <v>2</v>
      </c>
      <c r="SI1323" s="3">
        <v>3</v>
      </c>
      <c r="SJ1323" s="3" t="s">
        <v>523</v>
      </c>
      <c r="SK1323" s="3" t="s">
        <v>783</v>
      </c>
      <c r="SL1323" s="3" t="s">
        <v>524</v>
      </c>
      <c r="SM1323" s="3" t="s">
        <v>1248</v>
      </c>
      <c r="SN1323" s="3" t="s">
        <v>570</v>
      </c>
      <c r="SO1323" s="3" t="s">
        <v>554</v>
      </c>
      <c r="SP1323" s="3" t="s">
        <v>549</v>
      </c>
    </row>
    <row r="1324" spans="1:510" ht="12.75" x14ac:dyDescent="0.2">
      <c r="A1324" s="2">
        <v>43951.100828101851</v>
      </c>
      <c r="B1324" s="3" t="s">
        <v>507</v>
      </c>
      <c r="C1324" s="3" t="s">
        <v>508</v>
      </c>
      <c r="D1324" s="3" t="s">
        <v>509</v>
      </c>
      <c r="E1324" s="3" t="s">
        <v>1143</v>
      </c>
      <c r="F1324" s="3" t="s">
        <v>510</v>
      </c>
      <c r="G1324" s="3" t="s">
        <v>579</v>
      </c>
      <c r="H1324" s="3" t="s">
        <v>536</v>
      </c>
      <c r="I1324" s="3" t="s">
        <v>513</v>
      </c>
      <c r="J1324" s="3" t="s">
        <v>514</v>
      </c>
      <c r="K1324" s="3"/>
      <c r="M1324" s="3" t="s">
        <v>516</v>
      </c>
      <c r="N1324" s="3" t="s">
        <v>539</v>
      </c>
      <c r="O1324" s="3" t="s">
        <v>518</v>
      </c>
      <c r="P1324" s="3">
        <v>10</v>
      </c>
      <c r="Q1324" s="3">
        <v>4</v>
      </c>
      <c r="R1324" s="3" t="s">
        <v>1159</v>
      </c>
      <c r="S1324" s="3" t="s">
        <v>546</v>
      </c>
      <c r="T1324" s="3" t="s">
        <v>533</v>
      </c>
      <c r="U1324" s="3">
        <v>36</v>
      </c>
      <c r="V1324" s="3">
        <v>35</v>
      </c>
      <c r="W1324" s="3">
        <v>35</v>
      </c>
      <c r="X1324" s="3">
        <v>36</v>
      </c>
      <c r="Y1324" s="3">
        <v>36</v>
      </c>
      <c r="Z1324" s="3" t="s">
        <v>534</v>
      </c>
      <c r="AA1324" s="3">
        <v>1550</v>
      </c>
      <c r="AB1324" s="3">
        <v>770</v>
      </c>
      <c r="AC1324" s="3">
        <v>780</v>
      </c>
      <c r="AD1324" s="3" t="s">
        <v>540</v>
      </c>
      <c r="AE1324" s="3" t="s">
        <v>548</v>
      </c>
      <c r="AF1324" s="3" t="s">
        <v>523</v>
      </c>
      <c r="BA1324" s="3" t="s">
        <v>723</v>
      </c>
      <c r="BR1324" s="3" t="s">
        <v>723</v>
      </c>
      <c r="BS1324" s="3" t="s">
        <v>723</v>
      </c>
      <c r="CJ1324" s="3" t="s">
        <v>723</v>
      </c>
      <c r="DG1324" s="3" t="s">
        <v>723</v>
      </c>
      <c r="DS1324" s="3" t="s">
        <v>723</v>
      </c>
      <c r="EG1324" s="3" t="s">
        <v>723</v>
      </c>
      <c r="ER1324" s="3" t="s">
        <v>723</v>
      </c>
      <c r="GA1324" s="3" t="s">
        <v>723</v>
      </c>
      <c r="GB1324" s="3" t="s">
        <v>723</v>
      </c>
      <c r="GC1324" s="3" t="s">
        <v>723</v>
      </c>
      <c r="GD1324" s="3" t="s">
        <v>723</v>
      </c>
      <c r="GG1324" s="3" t="s">
        <v>723</v>
      </c>
      <c r="GH1324" s="3" t="s">
        <v>723</v>
      </c>
      <c r="GI1324" s="3" t="s">
        <v>723</v>
      </c>
      <c r="GS1324" s="3" t="s">
        <v>723</v>
      </c>
      <c r="HB1324" s="3" t="s">
        <v>723</v>
      </c>
      <c r="HY1324" s="3" t="s">
        <v>723</v>
      </c>
      <c r="IA1324" s="3" t="s">
        <v>723</v>
      </c>
      <c r="JD1324" s="3">
        <v>19</v>
      </c>
      <c r="JE1324" s="3">
        <v>6</v>
      </c>
      <c r="JF1324" s="3">
        <v>10</v>
      </c>
      <c r="JG1324" s="3">
        <v>3</v>
      </c>
      <c r="SF1324" s="3">
        <v>12</v>
      </c>
      <c r="SG1324" s="3">
        <v>3</v>
      </c>
      <c r="SH1324" s="3">
        <v>4</v>
      </c>
      <c r="SI1324" s="3">
        <v>2</v>
      </c>
      <c r="SJ1324" s="3" t="s">
        <v>524</v>
      </c>
      <c r="SK1324" s="3" t="s">
        <v>779</v>
      </c>
      <c r="SL1324" s="3" t="s">
        <v>524</v>
      </c>
      <c r="SM1324" s="3" t="s">
        <v>1254</v>
      </c>
      <c r="SN1324" s="3" t="s">
        <v>542</v>
      </c>
      <c r="SO1324" s="3" t="s">
        <v>554</v>
      </c>
      <c r="SP1324" s="3" t="s">
        <v>544</v>
      </c>
    </row>
    <row r="1325" spans="1:510" ht="12.75" x14ac:dyDescent="0.2">
      <c r="A1325" s="2">
        <v>43955.163090833332</v>
      </c>
      <c r="B1325" s="3" t="s">
        <v>507</v>
      </c>
      <c r="C1325" s="3" t="s">
        <v>508</v>
      </c>
      <c r="D1325" s="3" t="s">
        <v>1131</v>
      </c>
      <c r="E1325" s="3" t="s">
        <v>1143</v>
      </c>
      <c r="F1325" s="3" t="s">
        <v>528</v>
      </c>
      <c r="G1325" s="3" t="s">
        <v>511</v>
      </c>
      <c r="H1325" s="3" t="s">
        <v>1125</v>
      </c>
      <c r="I1325" s="3" t="s">
        <v>529</v>
      </c>
      <c r="J1325" s="3" t="s">
        <v>557</v>
      </c>
      <c r="K1325" s="3" t="s">
        <v>649</v>
      </c>
      <c r="L1325" s="3" t="s">
        <v>890</v>
      </c>
      <c r="M1325" s="3" t="s">
        <v>1125</v>
      </c>
      <c r="N1325" s="3" t="s">
        <v>517</v>
      </c>
      <c r="O1325" s="3" t="s">
        <v>605</v>
      </c>
      <c r="P1325" s="3">
        <v>9</v>
      </c>
      <c r="Q1325" s="3" t="s">
        <v>733</v>
      </c>
      <c r="R1325" s="3" t="s">
        <v>1160</v>
      </c>
      <c r="S1325" s="3" t="s">
        <v>519</v>
      </c>
      <c r="T1325" s="3" t="s">
        <v>520</v>
      </c>
      <c r="U1325" s="3" t="s">
        <v>1125</v>
      </c>
      <c r="V1325" s="3" t="s">
        <v>1125</v>
      </c>
      <c r="W1325" s="3" t="s">
        <v>1125</v>
      </c>
      <c r="X1325" s="3" t="s">
        <v>1125</v>
      </c>
      <c r="Y1325" s="3" t="s">
        <v>1125</v>
      </c>
      <c r="AA1325" s="3">
        <v>1450</v>
      </c>
      <c r="AB1325" s="3">
        <v>670</v>
      </c>
      <c r="AC1325" s="3">
        <v>780</v>
      </c>
      <c r="AD1325" s="3" t="s">
        <v>560</v>
      </c>
      <c r="AE1325" s="3" t="s">
        <v>548</v>
      </c>
      <c r="AF1325" s="3" t="s">
        <v>523</v>
      </c>
      <c r="BD1325" s="3" t="s">
        <v>729</v>
      </c>
      <c r="BE1325" s="3" t="s">
        <v>723</v>
      </c>
      <c r="BS1325" s="3" t="s">
        <v>723</v>
      </c>
      <c r="CJ1325" s="3" t="s">
        <v>723</v>
      </c>
      <c r="DG1325" s="3" t="s">
        <v>723</v>
      </c>
      <c r="DS1325" s="3" t="s">
        <v>723</v>
      </c>
      <c r="EG1325" s="3" t="s">
        <v>723</v>
      </c>
      <c r="EI1325" s="3" t="s">
        <v>723</v>
      </c>
      <c r="EM1325" s="3" t="s">
        <v>723</v>
      </c>
      <c r="FD1325" s="3" t="s">
        <v>723</v>
      </c>
      <c r="GA1325" s="3" t="s">
        <v>723</v>
      </c>
      <c r="GC1325" s="3" t="s">
        <v>723</v>
      </c>
      <c r="GD1325" s="3" t="s">
        <v>723</v>
      </c>
      <c r="GG1325" s="3" t="s">
        <v>723</v>
      </c>
      <c r="GI1325" s="3" t="s">
        <v>723</v>
      </c>
      <c r="GJ1325" s="3" t="s">
        <v>729</v>
      </c>
      <c r="HB1325" s="3" t="s">
        <v>723</v>
      </c>
      <c r="HY1325" s="3" t="s">
        <v>723</v>
      </c>
      <c r="IA1325" s="3" t="s">
        <v>723</v>
      </c>
      <c r="IH1325" s="3" t="s">
        <v>723</v>
      </c>
      <c r="JA1325" s="3" t="s">
        <v>723</v>
      </c>
      <c r="JD1325" s="3">
        <v>22</v>
      </c>
      <c r="JE1325" s="3">
        <v>13</v>
      </c>
      <c r="JF1325" s="3">
        <v>5</v>
      </c>
      <c r="JG1325" s="3">
        <v>5</v>
      </c>
      <c r="JH1325" s="3" t="s">
        <v>735</v>
      </c>
      <c r="KF1325" s="3" t="s">
        <v>726</v>
      </c>
      <c r="KG1325" s="3" t="s">
        <v>725</v>
      </c>
      <c r="KU1325" s="3" t="s">
        <v>726</v>
      </c>
      <c r="LL1325" s="3" t="s">
        <v>726</v>
      </c>
      <c r="MI1325" s="3" t="s">
        <v>726</v>
      </c>
      <c r="MU1325" s="3" t="s">
        <v>725</v>
      </c>
      <c r="NI1325" s="3" t="s">
        <v>725</v>
      </c>
      <c r="NK1325" s="3" t="s">
        <v>725</v>
      </c>
      <c r="NO1325" s="3" t="s">
        <v>725</v>
      </c>
      <c r="OF1325" s="3" t="s">
        <v>726</v>
      </c>
      <c r="PC1325" s="3" t="s">
        <v>726</v>
      </c>
      <c r="PE1325" s="3" t="s">
        <v>725</v>
      </c>
      <c r="PF1325" s="3" t="s">
        <v>726</v>
      </c>
      <c r="PI1325" s="3" t="s">
        <v>725</v>
      </c>
      <c r="PK1325" s="3" t="s">
        <v>725</v>
      </c>
      <c r="PL1325" s="3" t="s">
        <v>726</v>
      </c>
      <c r="QD1325" s="3" t="s">
        <v>726</v>
      </c>
      <c r="RA1325" s="3" t="s">
        <v>726</v>
      </c>
      <c r="RC1325" s="3" t="s">
        <v>727</v>
      </c>
      <c r="RJ1325" s="3" t="s">
        <v>727</v>
      </c>
      <c r="SC1325" s="3" t="s">
        <v>725</v>
      </c>
      <c r="SF1325" s="3">
        <v>6</v>
      </c>
      <c r="SG1325" s="3">
        <v>12</v>
      </c>
      <c r="SH1325" s="3">
        <v>2</v>
      </c>
      <c r="SI1325" s="3">
        <v>2</v>
      </c>
      <c r="SJ1325" s="3" t="s">
        <v>523</v>
      </c>
      <c r="SK1325" s="3" t="s">
        <v>797</v>
      </c>
      <c r="SL1325" s="3" t="s">
        <v>523</v>
      </c>
      <c r="SM1325" s="3" t="s">
        <v>1248</v>
      </c>
      <c r="SO1325" s="3" t="s">
        <v>526</v>
      </c>
      <c r="SP1325" s="3" t="s">
        <v>561</v>
      </c>
    </row>
    <row r="1326" spans="1:510" ht="12.75" x14ac:dyDescent="0.2">
      <c r="A1326" s="2">
        <v>43949.865093865737</v>
      </c>
      <c r="B1326" s="3" t="s">
        <v>507</v>
      </c>
      <c r="C1326" s="3" t="s">
        <v>508</v>
      </c>
      <c r="D1326" s="3" t="s">
        <v>566</v>
      </c>
      <c r="E1326" s="3" t="s">
        <v>1143</v>
      </c>
      <c r="F1326" s="3" t="s">
        <v>528</v>
      </c>
      <c r="G1326" s="3" t="s">
        <v>511</v>
      </c>
      <c r="H1326" s="3" t="s">
        <v>1125</v>
      </c>
      <c r="I1326" s="3" t="s">
        <v>556</v>
      </c>
      <c r="J1326" s="3" t="s">
        <v>557</v>
      </c>
      <c r="K1326" s="3" t="s">
        <v>1234</v>
      </c>
      <c r="L1326" s="3" t="s">
        <v>835</v>
      </c>
      <c r="M1326" s="3" t="s">
        <v>1125</v>
      </c>
      <c r="N1326" s="3" t="s">
        <v>517</v>
      </c>
      <c r="O1326" s="3" t="s">
        <v>605</v>
      </c>
      <c r="P1326" s="3">
        <v>7</v>
      </c>
      <c r="Q1326" s="3" t="s">
        <v>733</v>
      </c>
      <c r="R1326" s="3" t="s">
        <v>1125</v>
      </c>
      <c r="S1326" s="3" t="s">
        <v>519</v>
      </c>
      <c r="T1326" s="3" t="s">
        <v>533</v>
      </c>
      <c r="U1326" s="3">
        <v>33</v>
      </c>
      <c r="V1326" s="3">
        <v>34</v>
      </c>
      <c r="W1326" s="3">
        <v>34</v>
      </c>
      <c r="X1326" s="3">
        <v>30</v>
      </c>
      <c r="Y1326" s="3">
        <v>34</v>
      </c>
      <c r="Z1326" s="3" t="s">
        <v>534</v>
      </c>
      <c r="AA1326" s="3">
        <v>1530</v>
      </c>
      <c r="AB1326" s="3">
        <v>730</v>
      </c>
      <c r="AC1326" s="3">
        <v>800</v>
      </c>
      <c r="AD1326" s="3" t="s">
        <v>547</v>
      </c>
      <c r="AE1326" s="3" t="s">
        <v>541</v>
      </c>
      <c r="AF1326" s="3" t="s">
        <v>523</v>
      </c>
      <c r="AH1326" s="3" t="s">
        <v>723</v>
      </c>
      <c r="AK1326" s="3" t="s">
        <v>723</v>
      </c>
      <c r="AO1326" s="3" t="s">
        <v>723</v>
      </c>
      <c r="CH1326" s="3" t="s">
        <v>723</v>
      </c>
      <c r="CP1326" s="3" t="s">
        <v>723</v>
      </c>
      <c r="CU1326" s="3" t="s">
        <v>729</v>
      </c>
      <c r="DQ1326" s="3" t="s">
        <v>723</v>
      </c>
      <c r="EE1326" s="3" t="s">
        <v>723</v>
      </c>
      <c r="FD1326" s="3" t="s">
        <v>723</v>
      </c>
      <c r="GA1326" s="3" t="s">
        <v>723</v>
      </c>
      <c r="GD1326" s="3" t="s">
        <v>723</v>
      </c>
      <c r="GG1326" s="3" t="s">
        <v>723</v>
      </c>
      <c r="GJ1326" s="3" t="s">
        <v>723</v>
      </c>
      <c r="HB1326" s="3" t="s">
        <v>723</v>
      </c>
      <c r="HO1326" s="3" t="s">
        <v>729</v>
      </c>
      <c r="IZ1326" s="3" t="s">
        <v>723</v>
      </c>
      <c r="JC1326" s="3" t="s">
        <v>723</v>
      </c>
      <c r="JD1326" s="3">
        <v>19</v>
      </c>
      <c r="JE1326" s="3">
        <v>11</v>
      </c>
      <c r="JF1326" s="3">
        <v>5</v>
      </c>
      <c r="JG1326" s="3">
        <v>3</v>
      </c>
      <c r="JH1326" s="3" t="s">
        <v>778</v>
      </c>
      <c r="JM1326" s="3" t="s">
        <v>725</v>
      </c>
      <c r="LR1326" s="3" t="s">
        <v>726</v>
      </c>
      <c r="LW1326" s="3" t="s">
        <v>725</v>
      </c>
      <c r="MS1326" s="3" t="s">
        <v>727</v>
      </c>
      <c r="NG1326" s="3" t="s">
        <v>726</v>
      </c>
      <c r="OF1326" s="3" t="s">
        <v>726</v>
      </c>
      <c r="PC1326" s="3" t="s">
        <v>725</v>
      </c>
      <c r="PF1326" s="3" t="s">
        <v>727</v>
      </c>
      <c r="PI1326" s="3" t="s">
        <v>725</v>
      </c>
      <c r="PL1326" s="3" t="s">
        <v>727</v>
      </c>
      <c r="QD1326" s="3" t="s">
        <v>725</v>
      </c>
      <c r="RA1326" s="3" t="s">
        <v>725</v>
      </c>
      <c r="SB1326" s="3" t="s">
        <v>727</v>
      </c>
      <c r="SF1326" s="3">
        <v>11</v>
      </c>
      <c r="SG1326" s="3">
        <v>4</v>
      </c>
      <c r="SH1326" s="3">
        <v>4</v>
      </c>
      <c r="SI1326" s="3">
        <v>4</v>
      </c>
      <c r="SJ1326" s="3" t="s">
        <v>523</v>
      </c>
      <c r="SK1326" s="3" t="s">
        <v>836</v>
      </c>
      <c r="SL1326" s="3" t="s">
        <v>523</v>
      </c>
      <c r="SM1326" s="3" t="s">
        <v>1254</v>
      </c>
      <c r="SN1326" s="3" t="s">
        <v>542</v>
      </c>
      <c r="SO1326" s="3" t="s">
        <v>554</v>
      </c>
      <c r="SP1326" s="3" t="s">
        <v>544</v>
      </c>
    </row>
    <row r="1327" spans="1:510" ht="12.75" x14ac:dyDescent="0.2">
      <c r="A1327" s="2">
        <v>43951.114325011571</v>
      </c>
      <c r="B1327" s="3" t="s">
        <v>507</v>
      </c>
      <c r="C1327" s="3" t="s">
        <v>508</v>
      </c>
      <c r="D1327" s="3" t="s">
        <v>509</v>
      </c>
      <c r="E1327" s="3" t="s">
        <v>1143</v>
      </c>
      <c r="F1327" s="3" t="s">
        <v>510</v>
      </c>
      <c r="G1327" s="3" t="s">
        <v>579</v>
      </c>
      <c r="H1327" s="3" t="s">
        <v>512</v>
      </c>
      <c r="I1327" s="3" t="s">
        <v>529</v>
      </c>
      <c r="J1327" s="3" t="s">
        <v>557</v>
      </c>
      <c r="K1327" s="3" t="s">
        <v>643</v>
      </c>
      <c r="L1327" s="3" t="s">
        <v>590</v>
      </c>
      <c r="M1327" s="3" t="s">
        <v>1125</v>
      </c>
      <c r="N1327" s="3" t="s">
        <v>517</v>
      </c>
      <c r="O1327" s="3" t="s">
        <v>580</v>
      </c>
      <c r="P1327" s="3">
        <v>5</v>
      </c>
      <c r="Q1327" s="3">
        <v>4</v>
      </c>
      <c r="R1327" s="3" t="s">
        <v>1125</v>
      </c>
      <c r="S1327" s="3" t="s">
        <v>591</v>
      </c>
      <c r="T1327" s="3" t="s">
        <v>533</v>
      </c>
      <c r="U1327" s="3">
        <v>36</v>
      </c>
      <c r="V1327" s="3">
        <v>34</v>
      </c>
      <c r="W1327" s="3">
        <v>36</v>
      </c>
      <c r="X1327" s="3">
        <v>36</v>
      </c>
      <c r="Y1327" s="3">
        <v>36</v>
      </c>
      <c r="Z1327" s="3" t="s">
        <v>553</v>
      </c>
      <c r="AA1327" s="6" t="s">
        <v>1125</v>
      </c>
      <c r="AH1327" s="3" t="s">
        <v>723</v>
      </c>
      <c r="AV1327" s="3" t="s">
        <v>723</v>
      </c>
      <c r="BS1327" s="3" t="s">
        <v>723</v>
      </c>
      <c r="BT1327" s="3" t="s">
        <v>723</v>
      </c>
      <c r="BW1327" s="3" t="s">
        <v>723</v>
      </c>
      <c r="CA1327" s="3" t="s">
        <v>723</v>
      </c>
      <c r="CP1327" s="3" t="s">
        <v>729</v>
      </c>
      <c r="CX1327" s="3" t="s">
        <v>723</v>
      </c>
      <c r="EE1327" s="3" t="s">
        <v>723</v>
      </c>
      <c r="FD1327" s="3" t="s">
        <v>723</v>
      </c>
      <c r="FG1327" s="3" t="s">
        <v>723</v>
      </c>
      <c r="FR1327" s="3" t="s">
        <v>723</v>
      </c>
      <c r="HO1327" s="3" t="s">
        <v>723</v>
      </c>
      <c r="HP1327" s="3" t="s">
        <v>723</v>
      </c>
      <c r="HT1327" s="3" t="s">
        <v>723</v>
      </c>
      <c r="IJ1327" s="3" t="s">
        <v>723</v>
      </c>
      <c r="IS1327" s="3" t="s">
        <v>723</v>
      </c>
      <c r="JC1327" s="3" t="s">
        <v>723</v>
      </c>
      <c r="JD1327" s="3">
        <v>21</v>
      </c>
      <c r="JE1327" s="3">
        <v>19</v>
      </c>
      <c r="JF1327" s="3" t="s">
        <v>730</v>
      </c>
      <c r="JG1327" s="3">
        <v>2</v>
      </c>
      <c r="JH1327" s="3" t="s">
        <v>746</v>
      </c>
      <c r="JJ1327" s="3" t="s">
        <v>725</v>
      </c>
      <c r="JX1327" s="3" t="s">
        <v>727</v>
      </c>
      <c r="KU1327" s="3" t="s">
        <v>726</v>
      </c>
      <c r="KV1327" s="3" t="s">
        <v>725</v>
      </c>
      <c r="KY1327" s="3" t="s">
        <v>727</v>
      </c>
      <c r="LC1327" s="3" t="s">
        <v>727</v>
      </c>
      <c r="LR1327" s="3" t="s">
        <v>727</v>
      </c>
      <c r="LZ1327" s="3" t="s">
        <v>725</v>
      </c>
      <c r="NF1327" s="3" t="s">
        <v>727</v>
      </c>
      <c r="NG1327" s="3" t="s">
        <v>727</v>
      </c>
      <c r="OF1327" s="3" t="s">
        <v>727</v>
      </c>
      <c r="OI1327" s="3" t="s">
        <v>726</v>
      </c>
      <c r="OT1327" s="3" t="s">
        <v>727</v>
      </c>
      <c r="QQ1327" s="3" t="s">
        <v>725</v>
      </c>
      <c r="QR1327" s="3" t="s">
        <v>725</v>
      </c>
      <c r="QV1327" s="3" t="s">
        <v>725</v>
      </c>
      <c r="RL1327" s="3" t="s">
        <v>725</v>
      </c>
      <c r="RU1327" s="3" t="s">
        <v>727</v>
      </c>
      <c r="SE1327" s="3" t="s">
        <v>726</v>
      </c>
      <c r="SF1327" s="3">
        <v>8</v>
      </c>
      <c r="SG1327" s="3">
        <v>3</v>
      </c>
      <c r="SH1327" s="3">
        <v>9</v>
      </c>
      <c r="SI1327" s="3">
        <v>6</v>
      </c>
      <c r="SJ1327" s="3" t="s">
        <v>523</v>
      </c>
      <c r="SK1327" s="3" t="s">
        <v>778</v>
      </c>
      <c r="SL1327" s="3" t="s">
        <v>524</v>
      </c>
      <c r="SM1327" s="3" t="s">
        <v>1253</v>
      </c>
      <c r="SN1327" s="3" t="s">
        <v>594</v>
      </c>
      <c r="SO1327" s="3" t="s">
        <v>526</v>
      </c>
      <c r="SP1327" s="3" t="s">
        <v>544</v>
      </c>
    </row>
    <row r="1328" spans="1:510" ht="12.75" x14ac:dyDescent="0.2">
      <c r="A1328" s="2">
        <v>43951.116950150463</v>
      </c>
      <c r="B1328" s="3" t="s">
        <v>507</v>
      </c>
      <c r="C1328" s="3" t="s">
        <v>508</v>
      </c>
      <c r="D1328" s="3" t="s">
        <v>566</v>
      </c>
      <c r="E1328" s="3" t="s">
        <v>1127</v>
      </c>
      <c r="F1328" s="3" t="s">
        <v>510</v>
      </c>
      <c r="G1328" s="3" t="s">
        <v>511</v>
      </c>
      <c r="H1328" s="3" t="s">
        <v>563</v>
      </c>
      <c r="I1328" s="3" t="s">
        <v>556</v>
      </c>
      <c r="J1328" s="3" t="s">
        <v>514</v>
      </c>
      <c r="K1328" s="3"/>
      <c r="M1328" s="3" t="s">
        <v>516</v>
      </c>
      <c r="N1328" s="3" t="s">
        <v>578</v>
      </c>
      <c r="O1328" s="3" t="s">
        <v>518</v>
      </c>
      <c r="P1328" s="3">
        <v>6</v>
      </c>
      <c r="Q1328" s="3">
        <v>4</v>
      </c>
      <c r="R1328" s="3" t="s">
        <v>1125</v>
      </c>
      <c r="S1328" s="3" t="s">
        <v>519</v>
      </c>
      <c r="T1328" s="3" t="s">
        <v>533</v>
      </c>
      <c r="U1328" s="3">
        <v>35</v>
      </c>
      <c r="V1328" s="3">
        <v>35</v>
      </c>
      <c r="W1328" s="3">
        <v>33</v>
      </c>
      <c r="X1328" s="3">
        <v>36</v>
      </c>
      <c r="Y1328" s="3">
        <v>34</v>
      </c>
      <c r="Z1328" s="3" t="s">
        <v>553</v>
      </c>
      <c r="AA1328" s="6" t="s">
        <v>1125</v>
      </c>
      <c r="AQ1328" s="3" t="s">
        <v>729</v>
      </c>
      <c r="FO1328" s="3" t="s">
        <v>723</v>
      </c>
      <c r="HZ1328" s="3" t="s">
        <v>723</v>
      </c>
      <c r="JD1328" s="3">
        <v>6</v>
      </c>
      <c r="JE1328" s="3">
        <v>3</v>
      </c>
      <c r="JF1328" s="3">
        <v>2</v>
      </c>
      <c r="JG1328" s="3">
        <v>3</v>
      </c>
      <c r="JH1328" s="3" t="s">
        <v>862</v>
      </c>
      <c r="JS1328" s="3" t="s">
        <v>725</v>
      </c>
      <c r="OQ1328" s="3" t="s">
        <v>725</v>
      </c>
      <c r="RB1328" s="3" t="s">
        <v>725</v>
      </c>
      <c r="SF1328" s="3">
        <v>4</v>
      </c>
      <c r="SG1328" s="3">
        <v>0</v>
      </c>
      <c r="SH1328" s="3">
        <v>0</v>
      </c>
      <c r="SI1328" s="3">
        <v>0</v>
      </c>
      <c r="SJ1328" s="3" t="s">
        <v>524</v>
      </c>
      <c r="SK1328" s="3" t="s">
        <v>862</v>
      </c>
      <c r="SL1328" s="3" t="s">
        <v>524</v>
      </c>
      <c r="SM1328" s="3" t="s">
        <v>1250</v>
      </c>
      <c r="SN1328" s="3" t="s">
        <v>535</v>
      </c>
      <c r="SO1328" s="3" t="s">
        <v>554</v>
      </c>
      <c r="SP1328" s="3" t="s">
        <v>527</v>
      </c>
    </row>
    <row r="1329" spans="1:510" ht="12.75" x14ac:dyDescent="0.2">
      <c r="A1329" s="2">
        <v>43951.121355312498</v>
      </c>
      <c r="B1329" s="3" t="s">
        <v>507</v>
      </c>
      <c r="C1329" s="3" t="s">
        <v>508</v>
      </c>
      <c r="D1329" s="3" t="s">
        <v>566</v>
      </c>
      <c r="E1329" s="3" t="s">
        <v>1143</v>
      </c>
      <c r="F1329" s="3" t="s">
        <v>528</v>
      </c>
      <c r="G1329" s="3" t="s">
        <v>511</v>
      </c>
      <c r="H1329" s="3" t="s">
        <v>512</v>
      </c>
      <c r="I1329" s="3" t="s">
        <v>513</v>
      </c>
      <c r="J1329" s="3" t="s">
        <v>514</v>
      </c>
      <c r="K1329" s="3"/>
      <c r="M1329" s="3" t="s">
        <v>572</v>
      </c>
      <c r="N1329" s="3" t="s">
        <v>531</v>
      </c>
      <c r="O1329" s="3" t="s">
        <v>518</v>
      </c>
      <c r="P1329" s="3">
        <v>5</v>
      </c>
      <c r="Q1329" s="3">
        <v>4</v>
      </c>
      <c r="R1329" s="3" t="s">
        <v>1160</v>
      </c>
      <c r="S1329" s="3" t="s">
        <v>519</v>
      </c>
      <c r="T1329" s="3" t="s">
        <v>533</v>
      </c>
      <c r="U1329" s="3">
        <v>34</v>
      </c>
      <c r="V1329" s="3">
        <v>35</v>
      </c>
      <c r="W1329" s="3">
        <v>35</v>
      </c>
      <c r="X1329" s="3">
        <v>34</v>
      </c>
      <c r="Y1329" s="3">
        <v>32</v>
      </c>
      <c r="Z1329" s="3" t="s">
        <v>534</v>
      </c>
      <c r="AA1329" s="3">
        <v>1430</v>
      </c>
      <c r="AB1329" s="3">
        <v>670</v>
      </c>
      <c r="AC1329" s="3">
        <v>760</v>
      </c>
      <c r="AD1329" s="3" t="s">
        <v>560</v>
      </c>
      <c r="AE1329" s="3" t="s">
        <v>548</v>
      </c>
      <c r="AF1329" s="3" t="s">
        <v>523</v>
      </c>
      <c r="BD1329" s="3" t="s">
        <v>723</v>
      </c>
      <c r="BR1329" s="3" t="s">
        <v>723</v>
      </c>
      <c r="BS1329" s="3" t="s">
        <v>723</v>
      </c>
      <c r="DG1329" s="3" t="s">
        <v>723</v>
      </c>
      <c r="DS1329" s="3" t="s">
        <v>723</v>
      </c>
      <c r="FF1329" s="3" t="s">
        <v>723</v>
      </c>
      <c r="FR1329" s="3" t="s">
        <v>723</v>
      </c>
      <c r="GM1329" s="3" t="s">
        <v>723</v>
      </c>
      <c r="HY1329" s="3" t="s">
        <v>723</v>
      </c>
      <c r="JA1329" s="3" t="s">
        <v>723</v>
      </c>
      <c r="JD1329" s="3">
        <v>10</v>
      </c>
      <c r="JE1329" s="3">
        <v>7</v>
      </c>
      <c r="JF1329" s="3">
        <v>3</v>
      </c>
      <c r="JG1329" s="3" t="s">
        <v>730</v>
      </c>
      <c r="JH1329" s="3" t="s">
        <v>750</v>
      </c>
      <c r="KF1329" s="3" t="s">
        <v>726</v>
      </c>
      <c r="KT1329" s="3" t="s">
        <v>726</v>
      </c>
      <c r="KU1329" s="3" t="s">
        <v>726</v>
      </c>
      <c r="MI1329" s="3" t="s">
        <v>726</v>
      </c>
      <c r="MU1329" s="3" t="s">
        <v>727</v>
      </c>
      <c r="OH1329" s="3" t="s">
        <v>725</v>
      </c>
      <c r="OT1329" s="3" t="s">
        <v>726</v>
      </c>
      <c r="PO1329" s="3" t="s">
        <v>725</v>
      </c>
      <c r="RA1329" s="3" t="s">
        <v>726</v>
      </c>
      <c r="SC1329" s="3" t="s">
        <v>727</v>
      </c>
      <c r="SF1329" s="3">
        <v>4</v>
      </c>
      <c r="SG1329" s="3">
        <v>6</v>
      </c>
      <c r="SH1329" s="3">
        <v>2</v>
      </c>
      <c r="SI1329" s="3">
        <v>1</v>
      </c>
      <c r="SJ1329" s="3" t="s">
        <v>523</v>
      </c>
      <c r="SL1329" s="3" t="s">
        <v>524</v>
      </c>
      <c r="SM1329" s="6" t="s">
        <v>1125</v>
      </c>
      <c r="SN1329" s="3" t="s">
        <v>570</v>
      </c>
      <c r="SO1329" s="3" t="s">
        <v>526</v>
      </c>
      <c r="SP1329" s="3" t="s">
        <v>549</v>
      </c>
    </row>
    <row r="1330" spans="1:510" ht="12.75" x14ac:dyDescent="0.2">
      <c r="A1330" s="2">
        <v>43951.123859629632</v>
      </c>
      <c r="B1330" s="3" t="s">
        <v>507</v>
      </c>
      <c r="C1330" s="3" t="s">
        <v>508</v>
      </c>
      <c r="D1330" t="s">
        <v>1125</v>
      </c>
      <c r="E1330" s="3" t="s">
        <v>1143</v>
      </c>
      <c r="F1330" s="3" t="s">
        <v>1125</v>
      </c>
      <c r="G1330" s="3" t="s">
        <v>1125</v>
      </c>
      <c r="H1330" s="3" t="s">
        <v>1125</v>
      </c>
      <c r="I1330" s="3" t="s">
        <v>1125</v>
      </c>
      <c r="J1330" s="3" t="s">
        <v>514</v>
      </c>
      <c r="K1330" s="3"/>
      <c r="M1330" s="3" t="s">
        <v>572</v>
      </c>
      <c r="N1330" s="3" t="s">
        <v>539</v>
      </c>
      <c r="O1330" s="3" t="s">
        <v>518</v>
      </c>
      <c r="P1330" s="3">
        <v>9</v>
      </c>
      <c r="Q1330" s="3" t="s">
        <v>733</v>
      </c>
      <c r="R1330" s="3" t="s">
        <v>1125</v>
      </c>
      <c r="S1330" s="3" t="s">
        <v>519</v>
      </c>
      <c r="T1330" s="3" t="s">
        <v>533</v>
      </c>
      <c r="U1330" s="3">
        <v>34</v>
      </c>
      <c r="V1330" s="3">
        <v>33</v>
      </c>
      <c r="W1330" s="3">
        <v>35</v>
      </c>
      <c r="X1330" s="3">
        <v>34</v>
      </c>
      <c r="Y1330" s="3">
        <v>34</v>
      </c>
      <c r="Z1330" s="3" t="s">
        <v>553</v>
      </c>
      <c r="AA1330" s="6" t="s">
        <v>1125</v>
      </c>
      <c r="IG1330" s="3" t="s">
        <v>723</v>
      </c>
      <c r="JD1330" s="3">
        <v>1</v>
      </c>
      <c r="JE1330" s="3" t="s">
        <v>730</v>
      </c>
      <c r="JF1330" s="3">
        <v>1</v>
      </c>
      <c r="JG1330" s="3" t="s">
        <v>730</v>
      </c>
      <c r="RI1330" s="3" t="s">
        <v>725</v>
      </c>
      <c r="SF1330" s="3">
        <v>1</v>
      </c>
      <c r="SG1330" s="3">
        <v>0</v>
      </c>
      <c r="SH1330" s="3">
        <v>0</v>
      </c>
      <c r="SI1330" s="3">
        <v>0</v>
      </c>
      <c r="SJ1330" s="3" t="s">
        <v>524</v>
      </c>
      <c r="SL1330" s="3" t="s">
        <v>523</v>
      </c>
      <c r="SM1330" s="6" t="s">
        <v>1125</v>
      </c>
      <c r="SO1330" s="3" t="s">
        <v>554</v>
      </c>
    </row>
    <row r="1331" spans="1:510" ht="12.75" x14ac:dyDescent="0.2">
      <c r="A1331" s="2">
        <v>43951.128741527777</v>
      </c>
      <c r="B1331" s="3" t="s">
        <v>507</v>
      </c>
      <c r="C1331" s="3" t="s">
        <v>508</v>
      </c>
      <c r="D1331" s="3" t="s">
        <v>509</v>
      </c>
      <c r="E1331" s="3" t="s">
        <v>1143</v>
      </c>
      <c r="F1331" s="3" t="s">
        <v>510</v>
      </c>
      <c r="G1331" s="3" t="s">
        <v>579</v>
      </c>
      <c r="H1331" s="3" t="s">
        <v>512</v>
      </c>
      <c r="I1331" s="3" t="s">
        <v>513</v>
      </c>
      <c r="J1331" s="3" t="s">
        <v>514</v>
      </c>
      <c r="K1331" s="3"/>
      <c r="M1331" s="3" t="s">
        <v>516</v>
      </c>
      <c r="N1331" s="3" t="s">
        <v>539</v>
      </c>
      <c r="O1331" s="3" t="s">
        <v>518</v>
      </c>
      <c r="P1331" s="3">
        <v>9</v>
      </c>
      <c r="Q1331" s="3" t="s">
        <v>733</v>
      </c>
      <c r="R1331" s="3" t="s">
        <v>745</v>
      </c>
      <c r="S1331" s="3" t="s">
        <v>519</v>
      </c>
      <c r="T1331" s="3" t="s">
        <v>520</v>
      </c>
      <c r="U1331" s="3" t="s">
        <v>1125</v>
      </c>
      <c r="V1331" s="3" t="s">
        <v>1125</v>
      </c>
      <c r="W1331" s="3" t="s">
        <v>1125</v>
      </c>
      <c r="X1331" s="3" t="s">
        <v>1125</v>
      </c>
      <c r="Y1331" s="3" t="s">
        <v>1125</v>
      </c>
      <c r="AA1331" s="3" t="s">
        <v>1188</v>
      </c>
      <c r="AB1331" s="3" t="s">
        <v>1218</v>
      </c>
      <c r="AC1331" s="3" t="s">
        <v>1216</v>
      </c>
      <c r="AD1331" s="3" t="s">
        <v>614</v>
      </c>
      <c r="AE1331" s="3" t="s">
        <v>587</v>
      </c>
      <c r="AF1331" s="3" t="s">
        <v>523</v>
      </c>
      <c r="AR1331" s="3" t="s">
        <v>723</v>
      </c>
      <c r="AV1331" s="3" t="s">
        <v>723</v>
      </c>
      <c r="BR1331" s="3" t="s">
        <v>723</v>
      </c>
      <c r="BS1331" s="3" t="s">
        <v>723</v>
      </c>
      <c r="CH1331" s="3" t="s">
        <v>729</v>
      </c>
      <c r="DQ1331" s="3" t="s">
        <v>723</v>
      </c>
      <c r="EE1331" s="3" t="s">
        <v>729</v>
      </c>
      <c r="FL1331" s="3" t="s">
        <v>729</v>
      </c>
      <c r="GA1331" s="3" t="s">
        <v>723</v>
      </c>
      <c r="IA1331" s="3" t="s">
        <v>729</v>
      </c>
      <c r="JC1331" s="3" t="s">
        <v>723</v>
      </c>
      <c r="JD1331" s="3">
        <v>14</v>
      </c>
      <c r="JE1331" s="3">
        <v>8</v>
      </c>
      <c r="JF1331" s="3">
        <v>3</v>
      </c>
      <c r="JG1331" s="3">
        <v>3</v>
      </c>
      <c r="JH1331" s="3" t="s">
        <v>782</v>
      </c>
      <c r="JT1331" s="3" t="s">
        <v>725</v>
      </c>
      <c r="JX1331" s="3" t="s">
        <v>726</v>
      </c>
      <c r="KT1331" s="3" t="s">
        <v>726</v>
      </c>
      <c r="KU1331" s="3" t="s">
        <v>727</v>
      </c>
      <c r="LJ1331" s="3" t="s">
        <v>725</v>
      </c>
      <c r="MS1331" s="3" t="s">
        <v>727</v>
      </c>
      <c r="NG1331" s="3" t="s">
        <v>726</v>
      </c>
      <c r="ON1331" s="3" t="s">
        <v>725</v>
      </c>
      <c r="PC1331" s="3" t="s">
        <v>726</v>
      </c>
      <c r="PL1331" s="3" t="s">
        <v>727</v>
      </c>
      <c r="RC1331" s="3" t="s">
        <v>725</v>
      </c>
      <c r="SE1331" s="3" t="s">
        <v>726</v>
      </c>
      <c r="SF1331" s="3">
        <v>5</v>
      </c>
      <c r="SG1331" s="3">
        <v>5</v>
      </c>
      <c r="SH1331" s="3">
        <v>2</v>
      </c>
      <c r="SI1331" s="3">
        <v>0</v>
      </c>
      <c r="SJ1331" s="3" t="s">
        <v>615</v>
      </c>
      <c r="SK1331" s="3" t="s">
        <v>741</v>
      </c>
      <c r="SL1331" s="3" t="s">
        <v>524</v>
      </c>
      <c r="SM1331" s="3" t="s">
        <v>1254</v>
      </c>
      <c r="SN1331" s="4">
        <v>0</v>
      </c>
      <c r="SO1331" s="3" t="s">
        <v>526</v>
      </c>
      <c r="SP1331" s="3" t="s">
        <v>561</v>
      </c>
    </row>
    <row r="1332" spans="1:510" ht="12.75" x14ac:dyDescent="0.2">
      <c r="A1332" s="2">
        <v>43951.140290740739</v>
      </c>
      <c r="B1332" s="3" t="s">
        <v>507</v>
      </c>
      <c r="C1332" s="3" t="s">
        <v>753</v>
      </c>
      <c r="D1332" s="3" t="s">
        <v>566</v>
      </c>
      <c r="E1332" s="3" t="s">
        <v>1143</v>
      </c>
      <c r="F1332" s="3" t="s">
        <v>528</v>
      </c>
      <c r="G1332" s="3" t="s">
        <v>511</v>
      </c>
      <c r="H1332" s="3" t="s">
        <v>512</v>
      </c>
      <c r="I1332" s="3" t="s">
        <v>645</v>
      </c>
      <c r="J1332" s="3" t="s">
        <v>617</v>
      </c>
      <c r="K1332" s="3" t="s">
        <v>1125</v>
      </c>
      <c r="M1332" s="3" t="s">
        <v>538</v>
      </c>
      <c r="N1332" s="3" t="s">
        <v>531</v>
      </c>
      <c r="O1332" s="3" t="s">
        <v>518</v>
      </c>
      <c r="P1332" s="3">
        <v>9</v>
      </c>
      <c r="Q1332" s="3" t="s">
        <v>1156</v>
      </c>
      <c r="R1332" s="3" t="s">
        <v>1161</v>
      </c>
      <c r="S1332" s="3" t="s">
        <v>591</v>
      </c>
      <c r="T1332" s="3" t="s">
        <v>533</v>
      </c>
      <c r="U1332" s="3">
        <v>35</v>
      </c>
      <c r="V1332" s="3">
        <v>35</v>
      </c>
      <c r="W1332" s="3">
        <v>32</v>
      </c>
      <c r="X1332" s="3">
        <v>36</v>
      </c>
      <c r="Y1332" s="3">
        <v>35</v>
      </c>
      <c r="Z1332" s="3" t="s">
        <v>553</v>
      </c>
      <c r="AA1332" s="6" t="s">
        <v>1125</v>
      </c>
      <c r="BA1332" s="3" t="s">
        <v>723</v>
      </c>
      <c r="DS1332" s="3" t="s">
        <v>723</v>
      </c>
      <c r="EQ1332" s="3" t="s">
        <v>723</v>
      </c>
      <c r="ER1332" s="3" t="s">
        <v>723</v>
      </c>
      <c r="ES1332" s="3" t="s">
        <v>723</v>
      </c>
      <c r="GA1332" s="3" t="s">
        <v>723</v>
      </c>
      <c r="GB1332" s="3" t="s">
        <v>723</v>
      </c>
      <c r="GC1332" s="3" t="s">
        <v>723</v>
      </c>
      <c r="GD1332" s="3" t="s">
        <v>723</v>
      </c>
      <c r="GG1332" s="3" t="s">
        <v>723</v>
      </c>
      <c r="GH1332" s="3" t="s">
        <v>723</v>
      </c>
      <c r="IB1332" s="3" t="s">
        <v>723</v>
      </c>
      <c r="IG1332" s="3" t="s">
        <v>723</v>
      </c>
      <c r="JD1332" s="3">
        <v>13</v>
      </c>
      <c r="JE1332" s="3">
        <v>4</v>
      </c>
      <c r="JF1332" s="3">
        <v>7</v>
      </c>
      <c r="JG1332" s="3">
        <v>2</v>
      </c>
      <c r="JH1332" s="3" t="s">
        <v>736</v>
      </c>
      <c r="KC1332" s="3" t="s">
        <v>726</v>
      </c>
      <c r="MU1332" s="3" t="s">
        <v>726</v>
      </c>
      <c r="NS1332" s="3" t="s">
        <v>727</v>
      </c>
      <c r="NT1332" s="3" t="s">
        <v>725</v>
      </c>
      <c r="NU1332" s="3" t="s">
        <v>727</v>
      </c>
      <c r="PC1332" s="3" t="s">
        <v>726</v>
      </c>
      <c r="PD1332" s="3" t="s">
        <v>726</v>
      </c>
      <c r="PE1332" s="3" t="s">
        <v>727</v>
      </c>
      <c r="PF1332" s="3" t="s">
        <v>726</v>
      </c>
      <c r="PI1332" s="3" t="s">
        <v>726</v>
      </c>
      <c r="PJ1332" s="3" t="s">
        <v>726</v>
      </c>
      <c r="RD1332" s="3" t="s">
        <v>725</v>
      </c>
      <c r="RI1332" s="3" t="s">
        <v>725</v>
      </c>
      <c r="SF1332" s="3">
        <v>3</v>
      </c>
      <c r="SG1332" s="3">
        <v>7</v>
      </c>
      <c r="SH1332" s="3">
        <v>3</v>
      </c>
      <c r="SI1332" s="3">
        <v>0</v>
      </c>
      <c r="SJ1332" s="3" t="s">
        <v>523</v>
      </c>
      <c r="SK1332" s="3" t="s">
        <v>933</v>
      </c>
      <c r="SL1332" s="3" t="s">
        <v>524</v>
      </c>
      <c r="SM1332" s="3" t="s">
        <v>1254</v>
      </c>
      <c r="SN1332" s="3" t="s">
        <v>570</v>
      </c>
      <c r="SO1332" s="3" t="s">
        <v>543</v>
      </c>
      <c r="SP1332" s="3" t="s">
        <v>544</v>
      </c>
    </row>
    <row r="1333" spans="1:510" ht="12.75" x14ac:dyDescent="0.2">
      <c r="A1333" s="2">
        <v>43951.14311824074</v>
      </c>
      <c r="B1333" s="3" t="s">
        <v>507</v>
      </c>
      <c r="C1333" s="3" t="s">
        <v>508</v>
      </c>
      <c r="D1333" s="3" t="s">
        <v>566</v>
      </c>
      <c r="E1333" s="3" t="s">
        <v>1143</v>
      </c>
      <c r="F1333" s="3" t="s">
        <v>528</v>
      </c>
      <c r="G1333" s="3" t="s">
        <v>511</v>
      </c>
      <c r="H1333" s="3" t="s">
        <v>555</v>
      </c>
      <c r="I1333" s="3" t="s">
        <v>513</v>
      </c>
      <c r="J1333" s="3" t="s">
        <v>514</v>
      </c>
      <c r="K1333" s="3"/>
      <c r="M1333" s="3" t="s">
        <v>572</v>
      </c>
      <c r="N1333" s="3" t="s">
        <v>531</v>
      </c>
      <c r="O1333" s="3" t="s">
        <v>518</v>
      </c>
      <c r="P1333" s="3">
        <v>7</v>
      </c>
      <c r="Q1333" s="3">
        <v>4</v>
      </c>
      <c r="R1333" s="3" t="s">
        <v>1159</v>
      </c>
      <c r="S1333" s="3" t="s">
        <v>519</v>
      </c>
      <c r="T1333" s="3" t="s">
        <v>533</v>
      </c>
      <c r="U1333" s="3">
        <v>35</v>
      </c>
      <c r="V1333" s="3">
        <v>34</v>
      </c>
      <c r="W1333" s="3">
        <v>34</v>
      </c>
      <c r="X1333" s="3">
        <v>36</v>
      </c>
      <c r="Y1333" s="3">
        <v>35</v>
      </c>
      <c r="Z1333" s="3" t="s">
        <v>553</v>
      </c>
      <c r="AA1333" s="6" t="s">
        <v>1125</v>
      </c>
      <c r="AR1333" s="3" t="s">
        <v>723</v>
      </c>
      <c r="BW1333" s="3" t="s">
        <v>723</v>
      </c>
      <c r="DT1333" s="3" t="s">
        <v>723</v>
      </c>
      <c r="DU1333" s="3" t="s">
        <v>723</v>
      </c>
      <c r="FH1333" s="3" t="s">
        <v>723</v>
      </c>
      <c r="FN1333" s="3" t="s">
        <v>723</v>
      </c>
      <c r="HJ1333" s="3" t="s">
        <v>723</v>
      </c>
      <c r="HY1333" s="3" t="s">
        <v>723</v>
      </c>
      <c r="IF1333" s="3" t="s">
        <v>723</v>
      </c>
      <c r="IJ1333" s="3" t="s">
        <v>723</v>
      </c>
      <c r="JC1333" s="3" t="s">
        <v>723</v>
      </c>
      <c r="JD1333" s="3">
        <v>11</v>
      </c>
      <c r="JE1333" s="3">
        <v>4</v>
      </c>
      <c r="JF1333" s="3">
        <v>6</v>
      </c>
      <c r="JG1333" s="3">
        <v>1</v>
      </c>
      <c r="JH1333" s="3" t="s">
        <v>791</v>
      </c>
      <c r="JT1333" s="3" t="s">
        <v>725</v>
      </c>
      <c r="KY1333" s="3" t="s">
        <v>727</v>
      </c>
      <c r="MV1333" s="3" t="s">
        <v>727</v>
      </c>
      <c r="MW1333" s="3" t="s">
        <v>726</v>
      </c>
      <c r="OJ1333" s="3" t="s">
        <v>725</v>
      </c>
      <c r="OP1333" s="3" t="s">
        <v>725</v>
      </c>
      <c r="QL1333" s="3" t="s">
        <v>725</v>
      </c>
      <c r="RA1333" s="3" t="s">
        <v>725</v>
      </c>
      <c r="RH1333" s="3" t="s">
        <v>725</v>
      </c>
      <c r="RL1333" s="3" t="s">
        <v>726</v>
      </c>
      <c r="RQ1333" s="3" t="s">
        <v>726</v>
      </c>
      <c r="SE1333" s="3" t="s">
        <v>727</v>
      </c>
      <c r="SF1333" s="3">
        <v>6</v>
      </c>
      <c r="SG1333" s="3">
        <v>3</v>
      </c>
      <c r="SH1333" s="3">
        <v>3</v>
      </c>
      <c r="SI1333" s="3">
        <v>0</v>
      </c>
      <c r="SJ1333" s="3" t="s">
        <v>524</v>
      </c>
      <c r="SK1333" s="3" t="s">
        <v>791</v>
      </c>
      <c r="SL1333" s="3" t="s">
        <v>524</v>
      </c>
      <c r="SM1333" s="3" t="s">
        <v>1251</v>
      </c>
      <c r="SN1333" s="4">
        <v>0</v>
      </c>
      <c r="SO1333" s="3" t="s">
        <v>526</v>
      </c>
      <c r="SP1333" s="3" t="s">
        <v>544</v>
      </c>
    </row>
    <row r="1334" spans="1:510" ht="12.75" x14ac:dyDescent="0.2">
      <c r="A1334" s="2">
        <v>43951.15130568287</v>
      </c>
      <c r="B1334" s="3" t="s">
        <v>507</v>
      </c>
      <c r="C1334" s="3" t="s">
        <v>508</v>
      </c>
      <c r="D1334" s="3" t="s">
        <v>509</v>
      </c>
      <c r="E1334" s="3" t="s">
        <v>1143</v>
      </c>
      <c r="F1334" s="3" t="s">
        <v>510</v>
      </c>
      <c r="G1334" s="3" t="s">
        <v>636</v>
      </c>
      <c r="H1334" s="3" t="s">
        <v>512</v>
      </c>
      <c r="I1334" s="3" t="s">
        <v>513</v>
      </c>
      <c r="J1334" s="3" t="s">
        <v>514</v>
      </c>
      <c r="K1334" s="3"/>
      <c r="M1334" s="3" t="s">
        <v>552</v>
      </c>
      <c r="N1334" s="3" t="s">
        <v>517</v>
      </c>
      <c r="O1334" s="3" t="s">
        <v>518</v>
      </c>
      <c r="P1334" s="3">
        <v>6</v>
      </c>
      <c r="Q1334" s="3" t="s">
        <v>733</v>
      </c>
      <c r="R1334" s="3" t="s">
        <v>745</v>
      </c>
      <c r="S1334" s="3" t="s">
        <v>519</v>
      </c>
      <c r="T1334" s="3" t="s">
        <v>520</v>
      </c>
      <c r="U1334" s="3" t="s">
        <v>1125</v>
      </c>
      <c r="V1334" s="3" t="s">
        <v>1125</v>
      </c>
      <c r="W1334" s="3" t="s">
        <v>1125</v>
      </c>
      <c r="X1334" s="3" t="s">
        <v>1125</v>
      </c>
      <c r="Y1334" s="3" t="s">
        <v>1125</v>
      </c>
      <c r="AA1334" s="3">
        <v>1590</v>
      </c>
      <c r="AB1334" s="3">
        <v>790</v>
      </c>
      <c r="AC1334" s="3">
        <v>800</v>
      </c>
      <c r="AD1334" s="3" t="s">
        <v>560</v>
      </c>
      <c r="AE1334" s="3" t="s">
        <v>548</v>
      </c>
      <c r="AF1334" s="3" t="s">
        <v>523</v>
      </c>
      <c r="BK1334" s="3" t="s">
        <v>723</v>
      </c>
      <c r="DS1334" s="3" t="s">
        <v>723</v>
      </c>
      <c r="EL1334" s="3" t="s">
        <v>723</v>
      </c>
      <c r="FJ1334" s="3" t="s">
        <v>723</v>
      </c>
      <c r="IA1334" s="3" t="s">
        <v>723</v>
      </c>
      <c r="IB1334" s="3" t="s">
        <v>723</v>
      </c>
      <c r="JD1334" s="3">
        <v>6</v>
      </c>
      <c r="JE1334" s="3">
        <v>3</v>
      </c>
      <c r="JF1334" s="3">
        <v>1</v>
      </c>
      <c r="JG1334" s="3">
        <v>2</v>
      </c>
      <c r="JH1334" s="3" t="s">
        <v>741</v>
      </c>
      <c r="KM1334" s="3" t="s">
        <v>727</v>
      </c>
      <c r="MU1334" s="3" t="s">
        <v>725</v>
      </c>
      <c r="NN1334" s="3" t="s">
        <v>726</v>
      </c>
      <c r="OL1334" s="3" t="s">
        <v>725</v>
      </c>
      <c r="RC1334" s="3" t="s">
        <v>725</v>
      </c>
      <c r="RD1334" s="3" t="s">
        <v>725</v>
      </c>
      <c r="SF1334" s="3">
        <v>4</v>
      </c>
      <c r="SG1334" s="3">
        <v>1</v>
      </c>
      <c r="SH1334" s="3">
        <v>1</v>
      </c>
      <c r="SI1334" s="3">
        <v>1</v>
      </c>
      <c r="SJ1334" s="3" t="s">
        <v>615</v>
      </c>
      <c r="SK1334" s="3" t="s">
        <v>813</v>
      </c>
      <c r="SL1334" s="3" t="s">
        <v>524</v>
      </c>
      <c r="SM1334" s="3" t="s">
        <v>1248</v>
      </c>
      <c r="SN1334" s="3" t="s">
        <v>594</v>
      </c>
      <c r="SO1334" s="3" t="s">
        <v>526</v>
      </c>
      <c r="SP1334" s="3" t="s">
        <v>527</v>
      </c>
    </row>
    <row r="1335" spans="1:510" ht="12.75" x14ac:dyDescent="0.2">
      <c r="A1335" s="2">
        <v>43951.160216527773</v>
      </c>
      <c r="B1335" s="3" t="s">
        <v>507</v>
      </c>
      <c r="C1335" s="3" t="s">
        <v>753</v>
      </c>
      <c r="D1335" s="3" t="s">
        <v>566</v>
      </c>
      <c r="E1335" s="3" t="s">
        <v>1143</v>
      </c>
      <c r="F1335" s="3" t="s">
        <v>510</v>
      </c>
      <c r="G1335" s="3" t="s">
        <v>573</v>
      </c>
      <c r="H1335" s="3" t="s">
        <v>512</v>
      </c>
      <c r="I1335" s="3" t="s">
        <v>513</v>
      </c>
      <c r="J1335" s="3" t="s">
        <v>514</v>
      </c>
      <c r="K1335" s="3"/>
      <c r="M1335" s="3" t="s">
        <v>572</v>
      </c>
      <c r="N1335" s="3" t="s">
        <v>578</v>
      </c>
      <c r="O1335" s="3" t="s">
        <v>518</v>
      </c>
      <c r="P1335" s="3">
        <v>4</v>
      </c>
      <c r="Q1335" s="3">
        <v>4</v>
      </c>
      <c r="R1335" s="3" t="s">
        <v>745</v>
      </c>
      <c r="S1335" s="3" t="s">
        <v>519</v>
      </c>
      <c r="T1335" s="3" t="s">
        <v>520</v>
      </c>
      <c r="U1335" s="3" t="s">
        <v>1125</v>
      </c>
      <c r="V1335" s="3" t="s">
        <v>1125</v>
      </c>
      <c r="W1335" s="3" t="s">
        <v>1125</v>
      </c>
      <c r="X1335" s="3" t="s">
        <v>1125</v>
      </c>
      <c r="Y1335" s="3" t="s">
        <v>1125</v>
      </c>
      <c r="AA1335" s="3">
        <v>1450</v>
      </c>
      <c r="AB1335" s="3">
        <v>740</v>
      </c>
      <c r="AC1335" s="3">
        <v>710</v>
      </c>
      <c r="AD1335" s="3" t="s">
        <v>593</v>
      </c>
      <c r="AE1335" s="3" t="s">
        <v>541</v>
      </c>
      <c r="AF1335" s="3" t="s">
        <v>523</v>
      </c>
      <c r="AW1335" s="3" t="s">
        <v>723</v>
      </c>
      <c r="CM1335" s="3" t="s">
        <v>723</v>
      </c>
      <c r="DC1335" s="3" t="s">
        <v>723</v>
      </c>
      <c r="DN1335" s="3" t="s">
        <v>723</v>
      </c>
      <c r="DV1335" s="3" t="s">
        <v>723</v>
      </c>
      <c r="DW1335" s="3" t="s">
        <v>723</v>
      </c>
      <c r="EU1335" s="3" t="s">
        <v>723</v>
      </c>
      <c r="EY1335" s="3" t="s">
        <v>723</v>
      </c>
      <c r="FD1335" s="3" t="s">
        <v>723</v>
      </c>
      <c r="GA1335" s="3" t="s">
        <v>723</v>
      </c>
      <c r="GD1335" s="3" t="s">
        <v>723</v>
      </c>
      <c r="GH1335" s="3" t="s">
        <v>723</v>
      </c>
      <c r="GI1335" s="3" t="s">
        <v>723</v>
      </c>
      <c r="IS1335" s="3" t="s">
        <v>723</v>
      </c>
      <c r="JD1335" s="3">
        <v>14</v>
      </c>
      <c r="JE1335" s="3">
        <v>5</v>
      </c>
      <c r="JF1335" s="3">
        <v>6</v>
      </c>
      <c r="JG1335" s="3">
        <v>3</v>
      </c>
      <c r="JY1335" s="3" t="s">
        <v>725</v>
      </c>
      <c r="LO1335" s="3" t="s">
        <v>727</v>
      </c>
      <c r="ME1335" s="3" t="s">
        <v>725</v>
      </c>
      <c r="MP1335" s="3" t="s">
        <v>725</v>
      </c>
      <c r="MX1335" s="3" t="s">
        <v>727</v>
      </c>
      <c r="MY1335" s="3" t="s">
        <v>725</v>
      </c>
      <c r="NW1335" s="3" t="s">
        <v>727</v>
      </c>
      <c r="OA1335" s="3" t="s">
        <v>725</v>
      </c>
      <c r="OF1335" s="3" t="s">
        <v>726</v>
      </c>
      <c r="PC1335" s="3" t="s">
        <v>727</v>
      </c>
      <c r="PF1335" s="3" t="s">
        <v>727</v>
      </c>
      <c r="PJ1335" s="3" t="s">
        <v>725</v>
      </c>
      <c r="PK1335" s="3" t="s">
        <v>725</v>
      </c>
      <c r="RU1335" s="3" t="s">
        <v>727</v>
      </c>
      <c r="SF1335" s="3">
        <v>7</v>
      </c>
      <c r="SG1335" s="3">
        <v>1</v>
      </c>
      <c r="SH1335" s="3">
        <v>6</v>
      </c>
      <c r="SI1335" s="3">
        <v>0</v>
      </c>
      <c r="SJ1335" s="3" t="s">
        <v>523</v>
      </c>
      <c r="SK1335" s="3" t="s">
        <v>843</v>
      </c>
      <c r="SL1335" s="3" t="s">
        <v>524</v>
      </c>
      <c r="SM1335" s="3" t="s">
        <v>1248</v>
      </c>
      <c r="SN1335" s="3" t="s">
        <v>594</v>
      </c>
      <c r="SO1335" s="3" t="s">
        <v>554</v>
      </c>
      <c r="SP1335" s="3" t="s">
        <v>527</v>
      </c>
    </row>
    <row r="1336" spans="1:510" ht="12.75" x14ac:dyDescent="0.2">
      <c r="A1336" s="2">
        <v>43951.169063703703</v>
      </c>
      <c r="B1336" s="3" t="s">
        <v>507</v>
      </c>
      <c r="C1336" s="3" t="s">
        <v>508</v>
      </c>
      <c r="D1336" s="3" t="s">
        <v>1131</v>
      </c>
      <c r="E1336" s="3" t="s">
        <v>1143</v>
      </c>
      <c r="F1336" s="3" t="s">
        <v>528</v>
      </c>
      <c r="G1336" s="3" t="s">
        <v>511</v>
      </c>
      <c r="H1336" s="3" t="s">
        <v>583</v>
      </c>
      <c r="I1336" s="3" t="s">
        <v>529</v>
      </c>
      <c r="J1336" s="3" t="s">
        <v>514</v>
      </c>
      <c r="K1336" s="3"/>
      <c r="M1336" s="3" t="s">
        <v>572</v>
      </c>
      <c r="N1336" s="3" t="s">
        <v>517</v>
      </c>
      <c r="O1336" s="3" t="s">
        <v>580</v>
      </c>
      <c r="P1336" s="3">
        <v>10</v>
      </c>
      <c r="Q1336" s="3" t="s">
        <v>733</v>
      </c>
      <c r="R1336" s="3" t="s">
        <v>734</v>
      </c>
      <c r="S1336" s="3" t="s">
        <v>519</v>
      </c>
      <c r="T1336" s="3" t="s">
        <v>520</v>
      </c>
      <c r="U1336" s="3" t="s">
        <v>1125</v>
      </c>
      <c r="V1336" s="3" t="s">
        <v>1125</v>
      </c>
      <c r="W1336" s="3" t="s">
        <v>1125</v>
      </c>
      <c r="X1336" s="3" t="s">
        <v>1125</v>
      </c>
      <c r="Y1336" s="3" t="s">
        <v>1125</v>
      </c>
      <c r="AA1336" s="3">
        <v>1570</v>
      </c>
      <c r="AB1336" s="3">
        <v>770</v>
      </c>
      <c r="AC1336" s="3">
        <v>800</v>
      </c>
      <c r="AD1336" s="3" t="s">
        <v>521</v>
      </c>
      <c r="AE1336" s="3" t="s">
        <v>522</v>
      </c>
      <c r="AF1336" s="3" t="s">
        <v>523</v>
      </c>
      <c r="HB1336" s="3" t="s">
        <v>729</v>
      </c>
      <c r="HO1336" s="3" t="s">
        <v>729</v>
      </c>
      <c r="HY1336" s="3" t="s">
        <v>729</v>
      </c>
      <c r="JD1336" s="3">
        <v>3</v>
      </c>
      <c r="JE1336" s="3">
        <v>1</v>
      </c>
      <c r="JF1336" s="3" t="s">
        <v>730</v>
      </c>
      <c r="JG1336" s="3">
        <v>2</v>
      </c>
      <c r="JH1336" s="3" t="s">
        <v>778</v>
      </c>
      <c r="QD1336" s="3" t="s">
        <v>725</v>
      </c>
      <c r="QQ1336" s="3" t="s">
        <v>725</v>
      </c>
      <c r="RA1336" s="3" t="s">
        <v>725</v>
      </c>
      <c r="SF1336" s="3">
        <v>3</v>
      </c>
      <c r="SG1336" s="3">
        <v>0</v>
      </c>
      <c r="SH1336" s="3">
        <v>0</v>
      </c>
      <c r="SI1336" s="3">
        <v>1</v>
      </c>
      <c r="SJ1336" s="3" t="s">
        <v>524</v>
      </c>
      <c r="SK1336" s="3" t="s">
        <v>778</v>
      </c>
      <c r="SL1336" s="3" t="s">
        <v>523</v>
      </c>
      <c r="SM1336" s="3" t="s">
        <v>1249</v>
      </c>
      <c r="SN1336" s="3" t="s">
        <v>542</v>
      </c>
      <c r="SO1336" s="3" t="s">
        <v>543</v>
      </c>
      <c r="SP1336" s="3" t="s">
        <v>561</v>
      </c>
    </row>
    <row r="1337" spans="1:510" ht="12.75" x14ac:dyDescent="0.2">
      <c r="A1337" s="2">
        <v>43951.169736365744</v>
      </c>
      <c r="B1337" s="3" t="s">
        <v>507</v>
      </c>
      <c r="C1337" s="3" t="s">
        <v>508</v>
      </c>
      <c r="D1337" s="3" t="s">
        <v>509</v>
      </c>
      <c r="E1337" s="3" t="s">
        <v>1143</v>
      </c>
      <c r="F1337" s="3" t="s">
        <v>528</v>
      </c>
      <c r="G1337" s="3" t="s">
        <v>511</v>
      </c>
      <c r="H1337" s="3" t="s">
        <v>1125</v>
      </c>
      <c r="I1337" s="3" t="s">
        <v>529</v>
      </c>
      <c r="J1337" s="3" t="s">
        <v>514</v>
      </c>
      <c r="K1337" s="3"/>
      <c r="M1337" s="3" t="s">
        <v>516</v>
      </c>
      <c r="N1337" s="3" t="s">
        <v>539</v>
      </c>
      <c r="O1337" s="3" t="s">
        <v>518</v>
      </c>
      <c r="P1337" s="3">
        <v>7</v>
      </c>
      <c r="Q1337" s="3" t="s">
        <v>733</v>
      </c>
      <c r="R1337" s="3" t="s">
        <v>734</v>
      </c>
      <c r="S1337" s="3" t="s">
        <v>569</v>
      </c>
      <c r="T1337" s="3" t="s">
        <v>533</v>
      </c>
      <c r="U1337" s="3">
        <v>35</v>
      </c>
      <c r="V1337" s="3">
        <v>35</v>
      </c>
      <c r="W1337" s="3">
        <v>35</v>
      </c>
      <c r="X1337" s="3">
        <v>36</v>
      </c>
      <c r="Y1337" s="3">
        <v>34</v>
      </c>
      <c r="Z1337" s="3" t="s">
        <v>534</v>
      </c>
      <c r="AA1337" s="3">
        <v>1540</v>
      </c>
      <c r="AB1337" s="3">
        <v>750</v>
      </c>
      <c r="AC1337" s="3">
        <v>790</v>
      </c>
      <c r="AD1337" s="3" t="s">
        <v>560</v>
      </c>
      <c r="AE1337" s="3" t="s">
        <v>548</v>
      </c>
      <c r="AF1337" s="3" t="s">
        <v>523</v>
      </c>
      <c r="AY1337" s="3" t="s">
        <v>723</v>
      </c>
      <c r="BA1337" s="3" t="s">
        <v>723</v>
      </c>
      <c r="BD1337" s="3" t="s">
        <v>723</v>
      </c>
      <c r="BE1337" s="3" t="s">
        <v>723</v>
      </c>
      <c r="BS1337" s="3" t="s">
        <v>729</v>
      </c>
      <c r="CJ1337" s="3" t="s">
        <v>723</v>
      </c>
      <c r="EE1337" s="3" t="s">
        <v>723</v>
      </c>
      <c r="EG1337" s="3" t="s">
        <v>723</v>
      </c>
      <c r="EM1337" s="3" t="s">
        <v>723</v>
      </c>
      <c r="ER1337" s="3" t="s">
        <v>723</v>
      </c>
      <c r="FD1337" s="3" t="s">
        <v>723</v>
      </c>
      <c r="GA1337" s="3" t="s">
        <v>723</v>
      </c>
      <c r="GB1337" s="3" t="s">
        <v>723</v>
      </c>
      <c r="GC1337" s="3" t="s">
        <v>723</v>
      </c>
      <c r="GD1337" s="3" t="s">
        <v>723</v>
      </c>
      <c r="GG1337" s="3" t="s">
        <v>723</v>
      </c>
      <c r="GH1337" s="3" t="s">
        <v>723</v>
      </c>
      <c r="GI1337" s="3" t="s">
        <v>723</v>
      </c>
      <c r="GJ1337" s="3" t="s">
        <v>723</v>
      </c>
      <c r="GS1337" s="3" t="s">
        <v>723</v>
      </c>
      <c r="HB1337" s="3" t="s">
        <v>723</v>
      </c>
      <c r="JD1337" s="3">
        <v>22</v>
      </c>
      <c r="JE1337" s="3">
        <v>13</v>
      </c>
      <c r="JF1337" s="3">
        <v>5</v>
      </c>
      <c r="JG1337" s="3">
        <v>4</v>
      </c>
      <c r="JH1337" s="3" t="s">
        <v>751</v>
      </c>
      <c r="KA1337" s="3" t="s">
        <v>725</v>
      </c>
      <c r="KC1337" s="3" t="s">
        <v>725</v>
      </c>
      <c r="KF1337" s="3" t="s">
        <v>727</v>
      </c>
      <c r="KG1337" s="3" t="s">
        <v>727</v>
      </c>
      <c r="KU1337" s="3" t="s">
        <v>726</v>
      </c>
      <c r="LL1337" s="3" t="s">
        <v>727</v>
      </c>
      <c r="MI1337" s="3" t="s">
        <v>726</v>
      </c>
      <c r="NG1337" s="3" t="s">
        <v>726</v>
      </c>
      <c r="NI1337" s="3" t="s">
        <v>725</v>
      </c>
      <c r="NO1337" s="3" t="s">
        <v>725</v>
      </c>
      <c r="NT1337" s="3" t="s">
        <v>725</v>
      </c>
      <c r="OF1337" s="3" t="s">
        <v>726</v>
      </c>
      <c r="PC1337" s="3" t="s">
        <v>726</v>
      </c>
      <c r="PD1337" s="3" t="s">
        <v>727</v>
      </c>
      <c r="PE1337" s="3" t="s">
        <v>725</v>
      </c>
      <c r="PF1337" s="3" t="s">
        <v>727</v>
      </c>
      <c r="PI1337" s="3" t="s">
        <v>725</v>
      </c>
      <c r="PJ1337" s="3" t="s">
        <v>725</v>
      </c>
      <c r="PK1337" s="3" t="s">
        <v>725</v>
      </c>
      <c r="PL1337" s="3" t="s">
        <v>727</v>
      </c>
      <c r="PU1337" s="3" t="s">
        <v>725</v>
      </c>
      <c r="QD1337" s="3" t="s">
        <v>727</v>
      </c>
      <c r="SF1337" s="3">
        <v>10</v>
      </c>
      <c r="SG1337" s="3">
        <v>5</v>
      </c>
      <c r="SH1337" s="3">
        <v>7</v>
      </c>
      <c r="SI1337" s="3">
        <v>3</v>
      </c>
      <c r="SJ1337" s="3" t="s">
        <v>523</v>
      </c>
      <c r="SK1337" s="3" t="s">
        <v>858</v>
      </c>
      <c r="SL1337" s="3" t="s">
        <v>524</v>
      </c>
      <c r="SM1337" s="3" t="s">
        <v>1248</v>
      </c>
      <c r="SN1337" s="3" t="s">
        <v>570</v>
      </c>
      <c r="SO1337" s="3" t="s">
        <v>543</v>
      </c>
      <c r="SP1337" s="3" t="s">
        <v>549</v>
      </c>
    </row>
    <row r="1338" spans="1:510" ht="12.75" x14ac:dyDescent="0.2">
      <c r="A1338" s="2">
        <v>43951.169907268515</v>
      </c>
      <c r="B1338" s="3" t="s">
        <v>507</v>
      </c>
      <c r="C1338" s="3" t="s">
        <v>508</v>
      </c>
      <c r="D1338" s="3" t="s">
        <v>566</v>
      </c>
      <c r="E1338" s="3" t="s">
        <v>1143</v>
      </c>
      <c r="F1338" s="3" t="s">
        <v>528</v>
      </c>
      <c r="G1338" s="3" t="s">
        <v>511</v>
      </c>
      <c r="H1338" s="3" t="s">
        <v>512</v>
      </c>
      <c r="I1338" s="3" t="s">
        <v>529</v>
      </c>
      <c r="J1338" s="3" t="s">
        <v>514</v>
      </c>
      <c r="K1338" s="3"/>
      <c r="M1338" s="3" t="s">
        <v>572</v>
      </c>
      <c r="N1338" s="3" t="s">
        <v>578</v>
      </c>
      <c r="O1338" s="3" t="s">
        <v>580</v>
      </c>
      <c r="P1338" s="3">
        <v>10</v>
      </c>
      <c r="Q1338" s="3" t="s">
        <v>733</v>
      </c>
      <c r="R1338" s="3" t="s">
        <v>1160</v>
      </c>
      <c r="S1338" s="3" t="s">
        <v>592</v>
      </c>
      <c r="T1338" s="3" t="s">
        <v>520</v>
      </c>
      <c r="U1338" s="3" t="s">
        <v>1125</v>
      </c>
      <c r="V1338" s="3" t="s">
        <v>1125</v>
      </c>
      <c r="W1338" s="3" t="s">
        <v>1125</v>
      </c>
      <c r="X1338" s="3" t="s">
        <v>1125</v>
      </c>
      <c r="Y1338" s="3" t="s">
        <v>1125</v>
      </c>
      <c r="AA1338" s="3">
        <v>1430</v>
      </c>
      <c r="AB1338" s="3">
        <v>680</v>
      </c>
      <c r="AC1338" s="3">
        <v>750</v>
      </c>
      <c r="AD1338" s="3" t="s">
        <v>547</v>
      </c>
      <c r="AE1338" s="3" t="s">
        <v>541</v>
      </c>
      <c r="AF1338" s="3" t="s">
        <v>523</v>
      </c>
      <c r="AH1338" s="3" t="s">
        <v>723</v>
      </c>
      <c r="BH1338" s="3" t="s">
        <v>723</v>
      </c>
      <c r="DT1338" s="3" t="s">
        <v>723</v>
      </c>
      <c r="HJ1338" s="3" t="s">
        <v>723</v>
      </c>
      <c r="IZ1338" s="3" t="s">
        <v>723</v>
      </c>
      <c r="JD1338" s="3">
        <v>5</v>
      </c>
      <c r="JE1338" s="3">
        <v>4</v>
      </c>
      <c r="JF1338" s="3">
        <v>1</v>
      </c>
      <c r="JG1338" s="3" t="s">
        <v>730</v>
      </c>
      <c r="JH1338" s="3" t="s">
        <v>808</v>
      </c>
      <c r="JJ1338" s="3" t="s">
        <v>726</v>
      </c>
      <c r="KJ1338" s="3" t="s">
        <v>727</v>
      </c>
      <c r="MV1338" s="3" t="s">
        <v>726</v>
      </c>
      <c r="QL1338" s="3" t="s">
        <v>725</v>
      </c>
      <c r="SB1338" s="3" t="s">
        <v>726</v>
      </c>
      <c r="SF1338" s="3">
        <v>2</v>
      </c>
      <c r="SG1338" s="3">
        <v>3</v>
      </c>
      <c r="SH1338" s="3">
        <v>1</v>
      </c>
      <c r="SI1338" s="3">
        <v>1</v>
      </c>
      <c r="SJ1338" s="3" t="s">
        <v>524</v>
      </c>
      <c r="SK1338" s="3" t="s">
        <v>808</v>
      </c>
      <c r="SL1338" s="3" t="s">
        <v>523</v>
      </c>
      <c r="SM1338" s="3" t="s">
        <v>1254</v>
      </c>
      <c r="SN1338" s="3" t="s">
        <v>542</v>
      </c>
      <c r="SO1338" s="3" t="s">
        <v>554</v>
      </c>
      <c r="SP1338" s="3" t="s">
        <v>544</v>
      </c>
    </row>
    <row r="1339" spans="1:510" ht="12.75" x14ac:dyDescent="0.2">
      <c r="A1339" s="2">
        <v>43951.175030451384</v>
      </c>
      <c r="B1339" s="3" t="s">
        <v>507</v>
      </c>
      <c r="C1339" s="3" t="s">
        <v>508</v>
      </c>
      <c r="D1339" s="3" t="s">
        <v>509</v>
      </c>
      <c r="E1339" s="3" t="s">
        <v>1143</v>
      </c>
      <c r="F1339" s="3" t="s">
        <v>510</v>
      </c>
      <c r="G1339" s="3" t="s">
        <v>511</v>
      </c>
      <c r="H1339" s="3" t="s">
        <v>512</v>
      </c>
      <c r="I1339" s="3" t="s">
        <v>513</v>
      </c>
      <c r="J1339" s="3" t="s">
        <v>514</v>
      </c>
      <c r="K1339" s="3"/>
      <c r="M1339" s="3" t="s">
        <v>516</v>
      </c>
      <c r="N1339" s="3" t="s">
        <v>517</v>
      </c>
      <c r="O1339" s="3" t="s">
        <v>532</v>
      </c>
      <c r="P1339" s="3">
        <v>8</v>
      </c>
      <c r="Q1339" s="3" t="s">
        <v>733</v>
      </c>
      <c r="R1339" s="3" t="s">
        <v>1160</v>
      </c>
      <c r="S1339" s="3" t="s">
        <v>519</v>
      </c>
      <c r="T1339" s="3" t="s">
        <v>520</v>
      </c>
      <c r="U1339" s="3" t="s">
        <v>1125</v>
      </c>
      <c r="V1339" s="3" t="s">
        <v>1125</v>
      </c>
      <c r="W1339" s="3" t="s">
        <v>1125</v>
      </c>
      <c r="X1339" s="3" t="s">
        <v>1125</v>
      </c>
      <c r="Y1339" s="3" t="s">
        <v>1125</v>
      </c>
      <c r="AA1339" s="3">
        <v>1500</v>
      </c>
      <c r="AB1339" s="3">
        <v>740</v>
      </c>
      <c r="AC1339" s="3">
        <v>760</v>
      </c>
      <c r="AD1339" s="3" t="s">
        <v>576</v>
      </c>
      <c r="AE1339" s="3" t="s">
        <v>587</v>
      </c>
      <c r="AF1339" s="3" t="s">
        <v>523</v>
      </c>
      <c r="AV1339" s="3" t="s">
        <v>723</v>
      </c>
      <c r="CH1339" s="3" t="s">
        <v>723</v>
      </c>
      <c r="DQ1339" s="3" t="s">
        <v>723</v>
      </c>
      <c r="GA1339" s="3" t="s">
        <v>723</v>
      </c>
      <c r="GB1339" s="3" t="s">
        <v>723</v>
      </c>
      <c r="GC1339" s="3" t="s">
        <v>723</v>
      </c>
      <c r="GD1339" s="3" t="s">
        <v>723</v>
      </c>
      <c r="GG1339" s="3" t="s">
        <v>723</v>
      </c>
      <c r="GH1339" s="3" t="s">
        <v>723</v>
      </c>
      <c r="IJ1339" s="3" t="s">
        <v>723</v>
      </c>
      <c r="IR1339" s="3" t="s">
        <v>723</v>
      </c>
      <c r="IT1339" s="3" t="s">
        <v>723</v>
      </c>
      <c r="JD1339" s="3">
        <v>12</v>
      </c>
      <c r="JE1339" s="3">
        <v>7</v>
      </c>
      <c r="JF1339" s="3">
        <v>5</v>
      </c>
      <c r="JG1339" s="3" t="s">
        <v>730</v>
      </c>
      <c r="JH1339" s="3" t="s">
        <v>736</v>
      </c>
      <c r="JX1339" s="3" t="s">
        <v>727</v>
      </c>
      <c r="LJ1339" s="3" t="s">
        <v>725</v>
      </c>
      <c r="MS1339" s="3" t="s">
        <v>726</v>
      </c>
      <c r="PC1339" s="3" t="s">
        <v>725</v>
      </c>
      <c r="PD1339" s="3" t="s">
        <v>725</v>
      </c>
      <c r="PE1339" s="3" t="s">
        <v>725</v>
      </c>
      <c r="PF1339" s="3" t="s">
        <v>726</v>
      </c>
      <c r="PI1339" s="3" t="s">
        <v>726</v>
      </c>
      <c r="PJ1339" s="3" t="s">
        <v>725</v>
      </c>
      <c r="RL1339" s="3" t="s">
        <v>727</v>
      </c>
      <c r="RT1339" s="3" t="s">
        <v>727</v>
      </c>
      <c r="RV1339" s="3" t="s">
        <v>726</v>
      </c>
      <c r="SF1339" s="3">
        <v>5</v>
      </c>
      <c r="SG1339" s="3">
        <v>3</v>
      </c>
      <c r="SH1339" s="3">
        <v>4</v>
      </c>
      <c r="SI1339" s="3">
        <v>1</v>
      </c>
      <c r="SJ1339" s="3" t="s">
        <v>524</v>
      </c>
      <c r="SK1339" s="3" t="s">
        <v>736</v>
      </c>
      <c r="SL1339" s="3" t="s">
        <v>524</v>
      </c>
      <c r="SM1339" s="6" t="s">
        <v>1125</v>
      </c>
      <c r="SO1339" s="3" t="s">
        <v>554</v>
      </c>
      <c r="SP1339" s="3" t="s">
        <v>544</v>
      </c>
    </row>
    <row r="1340" spans="1:510" ht="12.75" x14ac:dyDescent="0.2">
      <c r="A1340" s="2">
        <v>43951.176076319447</v>
      </c>
      <c r="B1340" s="3" t="s">
        <v>507</v>
      </c>
      <c r="C1340" s="3" t="s">
        <v>508</v>
      </c>
      <c r="D1340" s="3" t="s">
        <v>509</v>
      </c>
      <c r="E1340" s="3" t="s">
        <v>1143</v>
      </c>
      <c r="F1340" s="3" t="s">
        <v>528</v>
      </c>
      <c r="G1340" s="3" t="s">
        <v>511</v>
      </c>
      <c r="H1340" s="3" t="s">
        <v>512</v>
      </c>
      <c r="I1340" s="3" t="s">
        <v>556</v>
      </c>
      <c r="J1340" s="3" t="s">
        <v>514</v>
      </c>
      <c r="K1340" s="3"/>
      <c r="M1340" s="3" t="s">
        <v>552</v>
      </c>
      <c r="N1340" s="3" t="s">
        <v>531</v>
      </c>
      <c r="O1340" s="3" t="s">
        <v>518</v>
      </c>
      <c r="P1340" s="3">
        <v>8</v>
      </c>
      <c r="Q1340" s="3" t="s">
        <v>733</v>
      </c>
      <c r="R1340" s="3" t="s">
        <v>745</v>
      </c>
      <c r="S1340" s="3" t="s">
        <v>519</v>
      </c>
      <c r="T1340" s="3" t="s">
        <v>533</v>
      </c>
      <c r="U1340" s="3">
        <v>27</v>
      </c>
      <c r="V1340" s="3">
        <v>29</v>
      </c>
      <c r="W1340" s="3">
        <v>27</v>
      </c>
      <c r="X1340" s="3">
        <v>28</v>
      </c>
      <c r="Y1340" s="3">
        <v>26</v>
      </c>
      <c r="Z1340" s="3" t="s">
        <v>534</v>
      </c>
      <c r="AA1340" s="3">
        <v>1290</v>
      </c>
      <c r="AB1340" s="3">
        <v>650</v>
      </c>
      <c r="AC1340" s="3">
        <v>640</v>
      </c>
      <c r="AD1340" s="3" t="s">
        <v>564</v>
      </c>
      <c r="AE1340" s="3" t="s">
        <v>541</v>
      </c>
      <c r="AF1340" s="3" t="s">
        <v>523</v>
      </c>
      <c r="GX1340" s="3" t="s">
        <v>723</v>
      </c>
      <c r="JD1340" s="3">
        <v>2</v>
      </c>
      <c r="JE1340" s="3" t="s">
        <v>730</v>
      </c>
      <c r="JF1340" s="3">
        <v>1</v>
      </c>
      <c r="JG1340" s="3">
        <v>1</v>
      </c>
      <c r="JH1340" s="3" t="s">
        <v>796</v>
      </c>
      <c r="PZ1340" s="3" t="s">
        <v>725</v>
      </c>
      <c r="SF1340" s="3">
        <v>2</v>
      </c>
      <c r="SG1340" s="3">
        <v>0</v>
      </c>
      <c r="SH1340" s="3">
        <v>0</v>
      </c>
      <c r="SI1340" s="3">
        <v>1</v>
      </c>
      <c r="SJ1340" s="3" t="s">
        <v>524</v>
      </c>
      <c r="SK1340" s="3" t="s">
        <v>796</v>
      </c>
      <c r="SL1340" s="3" t="s">
        <v>524</v>
      </c>
      <c r="SM1340" s="3" t="s">
        <v>1252</v>
      </c>
      <c r="SN1340" s="3" t="s">
        <v>525</v>
      </c>
      <c r="SO1340" s="3" t="s">
        <v>526</v>
      </c>
      <c r="SP1340" s="3" t="s">
        <v>544</v>
      </c>
    </row>
    <row r="1341" spans="1:510" ht="12.75" x14ac:dyDescent="0.2">
      <c r="A1341" s="2">
        <v>43951.182619016203</v>
      </c>
      <c r="B1341" s="3" t="s">
        <v>507</v>
      </c>
      <c r="C1341" s="3" t="s">
        <v>508</v>
      </c>
      <c r="D1341" s="3" t="s">
        <v>509</v>
      </c>
      <c r="E1341" s="3" t="s">
        <v>1143</v>
      </c>
      <c r="F1341" s="3" t="s">
        <v>510</v>
      </c>
      <c r="G1341" s="3" t="s">
        <v>511</v>
      </c>
      <c r="H1341" s="3" t="s">
        <v>1125</v>
      </c>
      <c r="I1341" s="3" t="s">
        <v>529</v>
      </c>
      <c r="J1341" s="3" t="s">
        <v>557</v>
      </c>
      <c r="K1341" s="3" t="s">
        <v>643</v>
      </c>
      <c r="M1341" s="3" t="s">
        <v>1125</v>
      </c>
      <c r="N1341" s="3" t="s">
        <v>539</v>
      </c>
      <c r="O1341" s="3" t="s">
        <v>580</v>
      </c>
      <c r="P1341" s="3">
        <v>7</v>
      </c>
      <c r="Q1341" s="3" t="s">
        <v>1125</v>
      </c>
      <c r="R1341" s="3" t="s">
        <v>1125</v>
      </c>
      <c r="S1341" s="3" t="s">
        <v>591</v>
      </c>
      <c r="T1341" s="3" t="s">
        <v>533</v>
      </c>
      <c r="U1341" s="3">
        <v>34</v>
      </c>
      <c r="V1341" s="3">
        <v>34</v>
      </c>
      <c r="W1341" s="3">
        <v>35</v>
      </c>
      <c r="X1341" s="3">
        <v>33</v>
      </c>
      <c r="Y1341" s="3">
        <v>33</v>
      </c>
      <c r="Z1341" s="3" t="s">
        <v>553</v>
      </c>
      <c r="AA1341" s="6" t="s">
        <v>1125</v>
      </c>
      <c r="AK1341" s="3" t="s">
        <v>723</v>
      </c>
      <c r="AQ1341" s="3" t="s">
        <v>723</v>
      </c>
      <c r="AR1341" s="3" t="s">
        <v>723</v>
      </c>
      <c r="AV1341" s="3" t="s">
        <v>723</v>
      </c>
      <c r="BD1341" s="3" t="s">
        <v>723</v>
      </c>
      <c r="BH1341" s="3" t="s">
        <v>723</v>
      </c>
      <c r="BS1341" s="3" t="s">
        <v>723</v>
      </c>
      <c r="CM1341" s="3" t="s">
        <v>723</v>
      </c>
      <c r="DK1341" s="3" t="s">
        <v>723</v>
      </c>
      <c r="DQ1341" s="3" t="s">
        <v>723</v>
      </c>
      <c r="GA1341" s="3" t="s">
        <v>723</v>
      </c>
      <c r="GD1341" s="3" t="s">
        <v>723</v>
      </c>
      <c r="GG1341" s="3" t="s">
        <v>723</v>
      </c>
      <c r="GY1341" s="3" t="s">
        <v>723</v>
      </c>
      <c r="HB1341" s="3" t="s">
        <v>723</v>
      </c>
      <c r="HJ1341" s="3" t="s">
        <v>723</v>
      </c>
      <c r="HO1341" s="3" t="s">
        <v>723</v>
      </c>
      <c r="HY1341" s="3" t="s">
        <v>723</v>
      </c>
      <c r="IA1341" s="3" t="s">
        <v>723</v>
      </c>
      <c r="IF1341" s="3" t="s">
        <v>723</v>
      </c>
      <c r="IR1341" s="3" t="s">
        <v>723</v>
      </c>
      <c r="JD1341" s="3">
        <v>23</v>
      </c>
      <c r="JE1341" s="3">
        <v>19</v>
      </c>
      <c r="JF1341" s="3">
        <v>4</v>
      </c>
      <c r="JG1341" s="3" t="s">
        <v>730</v>
      </c>
      <c r="JH1341" s="3" t="s">
        <v>778</v>
      </c>
      <c r="JM1341" s="3" t="s">
        <v>725</v>
      </c>
      <c r="JS1341" s="3" t="s">
        <v>725</v>
      </c>
      <c r="JT1341" s="3" t="s">
        <v>725</v>
      </c>
      <c r="KF1341" s="3" t="s">
        <v>726</v>
      </c>
      <c r="KJ1341" s="3" t="s">
        <v>727</v>
      </c>
      <c r="KU1341" s="3" t="s">
        <v>726</v>
      </c>
      <c r="LO1341" s="3" t="s">
        <v>725</v>
      </c>
      <c r="MM1341" s="3" t="s">
        <v>725</v>
      </c>
      <c r="MS1341" s="3" t="s">
        <v>727</v>
      </c>
      <c r="PC1341" s="3" t="s">
        <v>726</v>
      </c>
      <c r="PF1341" s="3" t="s">
        <v>725</v>
      </c>
      <c r="PI1341" s="3" t="s">
        <v>725</v>
      </c>
      <c r="QA1341" s="3" t="s">
        <v>725</v>
      </c>
      <c r="QD1341" s="3" t="s">
        <v>727</v>
      </c>
      <c r="QL1341" s="3" t="s">
        <v>725</v>
      </c>
      <c r="QQ1341" s="3" t="s">
        <v>726</v>
      </c>
      <c r="RA1341" s="3" t="s">
        <v>725</v>
      </c>
      <c r="RC1341" s="3" t="s">
        <v>725</v>
      </c>
      <c r="RH1341" s="3" t="s">
        <v>725</v>
      </c>
      <c r="RT1341" s="3" t="s">
        <v>725</v>
      </c>
      <c r="SF1341" s="3">
        <v>14</v>
      </c>
      <c r="SG1341" s="3">
        <v>5</v>
      </c>
      <c r="SH1341" s="3">
        <v>4</v>
      </c>
      <c r="SI1341" s="3">
        <v>10</v>
      </c>
      <c r="SJ1341" s="3" t="s">
        <v>523</v>
      </c>
      <c r="SK1341" s="3" t="s">
        <v>779</v>
      </c>
      <c r="SL1341" s="3" t="s">
        <v>523</v>
      </c>
      <c r="SM1341" s="6" t="s">
        <v>1125</v>
      </c>
      <c r="SO1341" s="3" t="s">
        <v>554</v>
      </c>
    </row>
    <row r="1342" spans="1:510" ht="12.75" x14ac:dyDescent="0.2">
      <c r="A1342" s="2">
        <v>43951.183010219909</v>
      </c>
      <c r="B1342" s="3" t="s">
        <v>507</v>
      </c>
      <c r="C1342" s="3" t="s">
        <v>508</v>
      </c>
      <c r="D1342" s="3" t="s">
        <v>509</v>
      </c>
      <c r="E1342" s="3" t="s">
        <v>1143</v>
      </c>
      <c r="F1342" s="3" t="s">
        <v>528</v>
      </c>
      <c r="G1342" s="3" t="s">
        <v>511</v>
      </c>
      <c r="H1342" s="3" t="s">
        <v>512</v>
      </c>
      <c r="I1342" s="3" t="s">
        <v>513</v>
      </c>
      <c r="J1342" s="3" t="s">
        <v>514</v>
      </c>
      <c r="K1342" s="3"/>
      <c r="M1342" s="3" t="s">
        <v>516</v>
      </c>
      <c r="N1342" s="3" t="s">
        <v>539</v>
      </c>
      <c r="O1342" s="3" t="s">
        <v>518</v>
      </c>
      <c r="P1342" s="3">
        <v>7</v>
      </c>
      <c r="Q1342" s="3" t="s">
        <v>733</v>
      </c>
      <c r="R1342" s="3" t="s">
        <v>1160</v>
      </c>
      <c r="S1342" s="3" t="s">
        <v>519</v>
      </c>
      <c r="T1342" s="3" t="s">
        <v>520</v>
      </c>
      <c r="U1342" s="3" t="s">
        <v>1125</v>
      </c>
      <c r="V1342" s="3" t="s">
        <v>1125</v>
      </c>
      <c r="W1342" s="3" t="s">
        <v>1125</v>
      </c>
      <c r="X1342" s="3" t="s">
        <v>1125</v>
      </c>
      <c r="Y1342" s="3" t="s">
        <v>1125</v>
      </c>
      <c r="AA1342" s="3">
        <v>1330</v>
      </c>
      <c r="AB1342" s="3">
        <v>680</v>
      </c>
      <c r="AC1342" s="3">
        <v>650</v>
      </c>
      <c r="AD1342" s="3" t="s">
        <v>540</v>
      </c>
      <c r="AE1342" s="3" t="s">
        <v>548</v>
      </c>
      <c r="AF1342" s="3" t="s">
        <v>523</v>
      </c>
      <c r="BA1342" s="3" t="s">
        <v>723</v>
      </c>
      <c r="BB1342" s="3" t="s">
        <v>723</v>
      </c>
      <c r="GC1342" s="3" t="s">
        <v>723</v>
      </c>
      <c r="GD1342" s="3" t="s">
        <v>723</v>
      </c>
      <c r="GG1342" s="3" t="s">
        <v>723</v>
      </c>
      <c r="GH1342" s="3" t="s">
        <v>723</v>
      </c>
      <c r="JD1342" s="3">
        <v>8</v>
      </c>
      <c r="JE1342" s="3">
        <v>3</v>
      </c>
      <c r="JF1342" s="3">
        <v>2</v>
      </c>
      <c r="JG1342" s="3">
        <v>3</v>
      </c>
      <c r="JH1342" s="3" t="s">
        <v>752</v>
      </c>
      <c r="KC1342" s="3" t="s">
        <v>725</v>
      </c>
      <c r="KD1342" s="3" t="s">
        <v>725</v>
      </c>
      <c r="PE1342" s="3" t="s">
        <v>725</v>
      </c>
      <c r="PF1342" s="3" t="s">
        <v>726</v>
      </c>
      <c r="PI1342" s="3" t="s">
        <v>727</v>
      </c>
      <c r="PJ1342" s="3" t="s">
        <v>725</v>
      </c>
      <c r="SF1342" s="3">
        <v>6</v>
      </c>
      <c r="SG1342" s="3">
        <v>1</v>
      </c>
      <c r="SH1342" s="3">
        <v>1</v>
      </c>
      <c r="SI1342" s="3">
        <v>1</v>
      </c>
      <c r="SJ1342" s="3" t="s">
        <v>524</v>
      </c>
      <c r="SK1342" s="3" t="s">
        <v>807</v>
      </c>
      <c r="SL1342" s="3" t="s">
        <v>524</v>
      </c>
      <c r="SM1342" s="3" t="s">
        <v>1250</v>
      </c>
      <c r="SN1342" s="4">
        <v>0</v>
      </c>
      <c r="SO1342" s="3" t="s">
        <v>526</v>
      </c>
      <c r="SP1342" s="3" t="s">
        <v>561</v>
      </c>
    </row>
    <row r="1343" spans="1:510" ht="12.75" x14ac:dyDescent="0.2">
      <c r="A1343" s="2">
        <v>43951.199483495366</v>
      </c>
      <c r="B1343" s="3" t="s">
        <v>507</v>
      </c>
      <c r="C1343" s="3" t="s">
        <v>508</v>
      </c>
      <c r="D1343" s="3" t="s">
        <v>566</v>
      </c>
      <c r="E1343" s="3" t="s">
        <v>1143</v>
      </c>
      <c r="F1343" s="3" t="s">
        <v>528</v>
      </c>
      <c r="G1343" s="3" t="s">
        <v>511</v>
      </c>
      <c r="H1343" s="3" t="s">
        <v>512</v>
      </c>
      <c r="I1343" s="3" t="s">
        <v>529</v>
      </c>
      <c r="J1343" s="3" t="s">
        <v>514</v>
      </c>
      <c r="K1343" s="3"/>
      <c r="M1343" s="3" t="s">
        <v>516</v>
      </c>
      <c r="N1343" s="3" t="s">
        <v>531</v>
      </c>
      <c r="O1343" s="3" t="s">
        <v>518</v>
      </c>
      <c r="P1343" s="3">
        <v>7</v>
      </c>
      <c r="Q1343" s="3" t="s">
        <v>1125</v>
      </c>
      <c r="R1343" s="3" t="s">
        <v>1125</v>
      </c>
      <c r="S1343" s="3" t="s">
        <v>519</v>
      </c>
      <c r="T1343" s="3" t="s">
        <v>520</v>
      </c>
      <c r="U1343" s="3" t="s">
        <v>1125</v>
      </c>
      <c r="V1343" s="3" t="s">
        <v>1125</v>
      </c>
      <c r="W1343" s="3" t="s">
        <v>1125</v>
      </c>
      <c r="X1343" s="3" t="s">
        <v>1125</v>
      </c>
      <c r="Y1343" s="3" t="s">
        <v>1125</v>
      </c>
      <c r="AA1343" s="3">
        <v>1490</v>
      </c>
      <c r="AB1343" s="3">
        <v>700</v>
      </c>
      <c r="AC1343" s="3">
        <v>790</v>
      </c>
      <c r="AD1343" s="3" t="s">
        <v>560</v>
      </c>
      <c r="AE1343" s="3" t="s">
        <v>548</v>
      </c>
      <c r="AF1343" s="3" t="s">
        <v>523</v>
      </c>
      <c r="SF1343" s="3">
        <v>3</v>
      </c>
      <c r="SG1343" s="3">
        <v>16</v>
      </c>
      <c r="SH1343" s="3">
        <v>4</v>
      </c>
      <c r="SI1343" s="3">
        <v>1</v>
      </c>
      <c r="SJ1343" s="3" t="s">
        <v>524</v>
      </c>
      <c r="SL1343" s="3" t="s">
        <v>523</v>
      </c>
      <c r="SM1343" s="3" t="s">
        <v>1251</v>
      </c>
      <c r="SN1343" s="4">
        <v>0</v>
      </c>
      <c r="SO1343" s="3" t="s">
        <v>526</v>
      </c>
      <c r="SP1343" s="3" t="s">
        <v>544</v>
      </c>
    </row>
    <row r="1344" spans="1:510" ht="12.75" x14ac:dyDescent="0.2">
      <c r="A1344" s="2">
        <v>43951.200086770834</v>
      </c>
      <c r="B1344" s="3" t="s">
        <v>507</v>
      </c>
      <c r="C1344" s="3" t="s">
        <v>753</v>
      </c>
      <c r="D1344" s="3" t="s">
        <v>509</v>
      </c>
      <c r="E1344" s="3" t="s">
        <v>1143</v>
      </c>
      <c r="F1344" s="3" t="s">
        <v>528</v>
      </c>
      <c r="G1344" s="3" t="s">
        <v>511</v>
      </c>
      <c r="H1344" s="3" t="s">
        <v>512</v>
      </c>
      <c r="I1344" s="3" t="s">
        <v>529</v>
      </c>
      <c r="J1344" s="3" t="s">
        <v>514</v>
      </c>
      <c r="K1344" s="3"/>
      <c r="M1344" s="3" t="s">
        <v>516</v>
      </c>
      <c r="N1344" s="3" t="s">
        <v>531</v>
      </c>
      <c r="O1344" s="3" t="s">
        <v>518</v>
      </c>
      <c r="P1344" s="3">
        <v>9</v>
      </c>
      <c r="Q1344" s="3">
        <v>4</v>
      </c>
      <c r="R1344" s="3" t="s">
        <v>1159</v>
      </c>
      <c r="S1344" s="3" t="s">
        <v>569</v>
      </c>
      <c r="T1344" s="3" t="s">
        <v>520</v>
      </c>
      <c r="U1344" s="3" t="s">
        <v>1125</v>
      </c>
      <c r="V1344" s="3" t="s">
        <v>1125</v>
      </c>
      <c r="W1344" s="3" t="s">
        <v>1125</v>
      </c>
      <c r="X1344" s="3" t="s">
        <v>1125</v>
      </c>
      <c r="Y1344" s="3" t="s">
        <v>1125</v>
      </c>
      <c r="AA1344" s="3">
        <v>1600</v>
      </c>
      <c r="AB1344" s="3">
        <v>800</v>
      </c>
      <c r="AC1344" s="3">
        <v>800</v>
      </c>
      <c r="AD1344" s="3" t="s">
        <v>564</v>
      </c>
      <c r="AE1344" s="3" t="s">
        <v>548</v>
      </c>
      <c r="AF1344" s="3" t="s">
        <v>523</v>
      </c>
      <c r="AV1344" s="3" t="s">
        <v>723</v>
      </c>
      <c r="AZ1344" s="3" t="s">
        <v>723</v>
      </c>
      <c r="BE1344" s="3" t="s">
        <v>723</v>
      </c>
      <c r="BW1344" s="3" t="s">
        <v>723</v>
      </c>
      <c r="CJ1344" s="3" t="s">
        <v>723</v>
      </c>
      <c r="CP1344" s="3" t="s">
        <v>723</v>
      </c>
      <c r="DG1344" s="3" t="s">
        <v>723</v>
      </c>
      <c r="EE1344" s="3" t="s">
        <v>723</v>
      </c>
      <c r="EG1344" s="3" t="s">
        <v>723</v>
      </c>
      <c r="EL1344" s="3" t="s">
        <v>723</v>
      </c>
      <c r="GJ1344" s="3" t="s">
        <v>723</v>
      </c>
      <c r="GS1344" s="3" t="s">
        <v>723</v>
      </c>
      <c r="HB1344" s="3" t="s">
        <v>723</v>
      </c>
      <c r="HJ1344" s="3" t="s">
        <v>723</v>
      </c>
      <c r="HY1344" s="3" t="s">
        <v>723</v>
      </c>
      <c r="IJ1344" s="3" t="s">
        <v>723</v>
      </c>
      <c r="IR1344" s="3" t="s">
        <v>723</v>
      </c>
      <c r="JC1344" s="3" t="s">
        <v>723</v>
      </c>
      <c r="JD1344" s="3">
        <v>20</v>
      </c>
      <c r="JE1344" s="3">
        <v>18</v>
      </c>
      <c r="JF1344" s="3">
        <v>1</v>
      </c>
      <c r="JG1344" s="3">
        <v>1</v>
      </c>
      <c r="JH1344" s="3" t="s">
        <v>735</v>
      </c>
      <c r="JX1344" s="3" t="s">
        <v>726</v>
      </c>
      <c r="KB1344" s="3" t="s">
        <v>726</v>
      </c>
      <c r="KG1344" s="3" t="s">
        <v>725</v>
      </c>
      <c r="KY1344" s="3" t="s">
        <v>726</v>
      </c>
      <c r="LL1344" s="3" t="s">
        <v>725</v>
      </c>
      <c r="LR1344" s="3" t="s">
        <v>727</v>
      </c>
      <c r="MI1344" s="3" t="s">
        <v>725</v>
      </c>
      <c r="MV1344" s="3" t="s">
        <v>727</v>
      </c>
      <c r="NG1344" s="3" t="s">
        <v>726</v>
      </c>
      <c r="NI1344" s="3" t="s">
        <v>725</v>
      </c>
      <c r="NN1344" s="3" t="s">
        <v>727</v>
      </c>
      <c r="OF1344" s="3" t="s">
        <v>837</v>
      </c>
      <c r="PL1344" s="3" t="s">
        <v>726</v>
      </c>
      <c r="PU1344" s="3" t="s">
        <v>725</v>
      </c>
      <c r="QD1344" s="3" t="s">
        <v>725</v>
      </c>
      <c r="QL1344" s="3" t="s">
        <v>725</v>
      </c>
      <c r="RA1344" s="3" t="s">
        <v>725</v>
      </c>
      <c r="RL1344" s="3" t="s">
        <v>727</v>
      </c>
      <c r="RT1344" s="3" t="s">
        <v>726</v>
      </c>
      <c r="SE1344" s="3" t="s">
        <v>726</v>
      </c>
      <c r="SF1344" s="3">
        <v>8</v>
      </c>
      <c r="SG1344" s="3">
        <v>8</v>
      </c>
      <c r="SH1344" s="3">
        <v>4</v>
      </c>
      <c r="SI1344" s="3">
        <v>6</v>
      </c>
      <c r="SJ1344" s="3" t="s">
        <v>523</v>
      </c>
      <c r="SK1344" s="3" t="s">
        <v>750</v>
      </c>
      <c r="SL1344" s="3" t="s">
        <v>524</v>
      </c>
      <c r="SM1344" s="3" t="s">
        <v>1249</v>
      </c>
      <c r="SN1344" s="3" t="s">
        <v>542</v>
      </c>
      <c r="SO1344" s="3" t="s">
        <v>554</v>
      </c>
      <c r="SP1344" s="3" t="s">
        <v>544</v>
      </c>
    </row>
    <row r="1345" spans="1:510" ht="12.75" x14ac:dyDescent="0.2">
      <c r="A1345" s="2">
        <v>43951.210532488425</v>
      </c>
      <c r="B1345" s="3" t="s">
        <v>507</v>
      </c>
      <c r="C1345" s="3" t="s">
        <v>508</v>
      </c>
      <c r="D1345" s="3" t="s">
        <v>509</v>
      </c>
      <c r="E1345" s="3" t="s">
        <v>1143</v>
      </c>
      <c r="F1345" s="3" t="s">
        <v>510</v>
      </c>
      <c r="G1345" s="3" t="s">
        <v>511</v>
      </c>
      <c r="H1345" s="3" t="s">
        <v>1125</v>
      </c>
      <c r="I1345" s="3" t="s">
        <v>1125</v>
      </c>
      <c r="J1345" s="3" t="s">
        <v>557</v>
      </c>
      <c r="K1345" s="3" t="s">
        <v>643</v>
      </c>
      <c r="L1345" s="3" t="s">
        <v>768</v>
      </c>
      <c r="M1345" s="3" t="s">
        <v>1125</v>
      </c>
      <c r="N1345" s="3" t="s">
        <v>517</v>
      </c>
      <c r="O1345" s="3" t="s">
        <v>580</v>
      </c>
      <c r="P1345" s="3">
        <v>8</v>
      </c>
      <c r="Q1345" s="3" t="s">
        <v>1125</v>
      </c>
      <c r="R1345" s="3" t="s">
        <v>1125</v>
      </c>
      <c r="S1345" s="3" t="s">
        <v>546</v>
      </c>
      <c r="T1345" s="3" t="s">
        <v>520</v>
      </c>
      <c r="U1345" s="3" t="s">
        <v>1125</v>
      </c>
      <c r="V1345" s="3" t="s">
        <v>1125</v>
      </c>
      <c r="W1345" s="3" t="s">
        <v>1125</v>
      </c>
      <c r="X1345" s="3" t="s">
        <v>1125</v>
      </c>
      <c r="Y1345" s="3" t="s">
        <v>1125</v>
      </c>
      <c r="AA1345" s="3">
        <v>1570</v>
      </c>
      <c r="AB1345" s="3">
        <v>770</v>
      </c>
      <c r="AC1345" s="3">
        <v>800</v>
      </c>
      <c r="AD1345" s="3" t="s">
        <v>564</v>
      </c>
      <c r="AE1345" s="3" t="s">
        <v>548</v>
      </c>
      <c r="AF1345" s="3" t="s">
        <v>523</v>
      </c>
      <c r="AZ1345" s="3" t="s">
        <v>723</v>
      </c>
      <c r="EE1345" s="3" t="s">
        <v>729</v>
      </c>
      <c r="FD1345" s="3" t="s">
        <v>729</v>
      </c>
      <c r="FY1345" s="3" t="s">
        <v>729</v>
      </c>
      <c r="GA1345" s="3" t="s">
        <v>729</v>
      </c>
      <c r="GD1345" s="3" t="s">
        <v>729</v>
      </c>
      <c r="GG1345" s="3" t="s">
        <v>729</v>
      </c>
      <c r="JD1345" s="3">
        <v>7</v>
      </c>
      <c r="JE1345" s="3">
        <v>6</v>
      </c>
      <c r="JF1345" s="3" t="s">
        <v>730</v>
      </c>
      <c r="JG1345" s="3">
        <v>1</v>
      </c>
      <c r="KB1345" s="3" t="s">
        <v>725</v>
      </c>
      <c r="NG1345" s="3" t="s">
        <v>726</v>
      </c>
      <c r="OF1345" s="3" t="s">
        <v>726</v>
      </c>
      <c r="PA1345" s="3" t="s">
        <v>725</v>
      </c>
      <c r="PC1345" s="3" t="s">
        <v>725</v>
      </c>
      <c r="PF1345" s="3" t="s">
        <v>725</v>
      </c>
      <c r="PI1345" s="3" t="s">
        <v>725</v>
      </c>
      <c r="SF1345" s="3">
        <v>5</v>
      </c>
      <c r="SG1345" s="3">
        <v>2</v>
      </c>
      <c r="SH1345" s="3">
        <v>0</v>
      </c>
      <c r="SI1345" s="3">
        <v>4</v>
      </c>
      <c r="SJ1345" s="3" t="s">
        <v>524</v>
      </c>
      <c r="SL1345" s="3" t="s">
        <v>524</v>
      </c>
      <c r="SM1345" s="6" t="s">
        <v>1125</v>
      </c>
      <c r="SO1345" s="3" t="s">
        <v>554</v>
      </c>
    </row>
    <row r="1346" spans="1:510" ht="12.75" x14ac:dyDescent="0.2">
      <c r="A1346" s="2">
        <v>43951.213330081024</v>
      </c>
      <c r="B1346" s="3" t="s">
        <v>507</v>
      </c>
      <c r="C1346" s="3" t="s">
        <v>508</v>
      </c>
      <c r="D1346" s="3" t="s">
        <v>509</v>
      </c>
      <c r="E1346" s="3" t="s">
        <v>1143</v>
      </c>
      <c r="F1346" s="3" t="s">
        <v>510</v>
      </c>
      <c r="G1346" s="3" t="s">
        <v>511</v>
      </c>
      <c r="H1346" s="3" t="s">
        <v>512</v>
      </c>
      <c r="I1346" s="3" t="s">
        <v>529</v>
      </c>
      <c r="J1346" s="3" t="s">
        <v>514</v>
      </c>
      <c r="K1346" s="3"/>
      <c r="M1346" s="3" t="s">
        <v>516</v>
      </c>
      <c r="N1346" s="3" t="s">
        <v>531</v>
      </c>
      <c r="O1346" s="3" t="s">
        <v>605</v>
      </c>
      <c r="P1346" s="3">
        <v>10</v>
      </c>
      <c r="Q1346" s="3" t="s">
        <v>733</v>
      </c>
      <c r="R1346" s="3" t="s">
        <v>1159</v>
      </c>
      <c r="S1346" s="3" t="s">
        <v>519</v>
      </c>
      <c r="T1346" s="3" t="s">
        <v>533</v>
      </c>
      <c r="U1346" s="3">
        <v>34</v>
      </c>
      <c r="V1346" s="3">
        <v>33</v>
      </c>
      <c r="W1346" s="3">
        <v>35</v>
      </c>
      <c r="X1346" s="3">
        <v>34</v>
      </c>
      <c r="Y1346" s="3">
        <v>34</v>
      </c>
      <c r="Z1346" s="3" t="s">
        <v>534</v>
      </c>
      <c r="AA1346" s="3">
        <v>1550</v>
      </c>
      <c r="AB1346" s="3">
        <v>750</v>
      </c>
      <c r="AC1346" s="3">
        <v>800</v>
      </c>
      <c r="AD1346" s="3" t="s">
        <v>560</v>
      </c>
      <c r="AE1346" s="3" t="s">
        <v>541</v>
      </c>
      <c r="AF1346" s="3" t="s">
        <v>523</v>
      </c>
      <c r="EE1346" s="3" t="s">
        <v>723</v>
      </c>
      <c r="EL1346" s="3" t="s">
        <v>723</v>
      </c>
      <c r="FD1346" s="3" t="s">
        <v>729</v>
      </c>
      <c r="FJ1346" s="3" t="s">
        <v>723</v>
      </c>
      <c r="IA1346" s="3" t="s">
        <v>723</v>
      </c>
      <c r="IJ1346" s="3" t="s">
        <v>723</v>
      </c>
      <c r="JD1346" s="3">
        <v>6</v>
      </c>
      <c r="JE1346" s="3">
        <v>4</v>
      </c>
      <c r="JF1346" s="3">
        <v>1</v>
      </c>
      <c r="JG1346" s="3">
        <v>1</v>
      </c>
      <c r="JH1346" s="3" t="s">
        <v>731</v>
      </c>
      <c r="NG1346" s="3" t="s">
        <v>725</v>
      </c>
      <c r="NN1346" s="3" t="s">
        <v>726</v>
      </c>
      <c r="OF1346" s="3" t="s">
        <v>726</v>
      </c>
      <c r="OL1346" s="3" t="s">
        <v>725</v>
      </c>
      <c r="RC1346" s="3" t="s">
        <v>727</v>
      </c>
      <c r="RL1346" s="3" t="s">
        <v>726</v>
      </c>
      <c r="SF1346" s="3">
        <v>3</v>
      </c>
      <c r="SG1346" s="3">
        <v>3</v>
      </c>
      <c r="SH1346" s="3">
        <v>1</v>
      </c>
      <c r="SI1346" s="3">
        <v>1</v>
      </c>
      <c r="SJ1346" s="3" t="s">
        <v>524</v>
      </c>
      <c r="SK1346" s="3" t="s">
        <v>731</v>
      </c>
      <c r="SL1346" s="3" t="s">
        <v>523</v>
      </c>
      <c r="SM1346" s="3" t="s">
        <v>1254</v>
      </c>
      <c r="SN1346" s="3" t="s">
        <v>542</v>
      </c>
      <c r="SO1346" s="3" t="s">
        <v>554</v>
      </c>
      <c r="SP1346" s="3" t="s">
        <v>544</v>
      </c>
    </row>
    <row r="1347" spans="1:510" ht="12.75" x14ac:dyDescent="0.2">
      <c r="A1347" s="2">
        <v>43951.218553923609</v>
      </c>
      <c r="B1347" s="3" t="s">
        <v>507</v>
      </c>
      <c r="C1347" s="3" t="s">
        <v>508</v>
      </c>
      <c r="D1347" s="3" t="s">
        <v>562</v>
      </c>
      <c r="E1347" s="3" t="s">
        <v>1143</v>
      </c>
      <c r="F1347" s="3" t="s">
        <v>528</v>
      </c>
      <c r="G1347" s="3" t="s">
        <v>511</v>
      </c>
      <c r="H1347" s="3" t="s">
        <v>512</v>
      </c>
      <c r="I1347" s="3" t="s">
        <v>513</v>
      </c>
      <c r="J1347" s="3" t="s">
        <v>514</v>
      </c>
      <c r="K1347" s="3"/>
      <c r="M1347" s="3" t="s">
        <v>516</v>
      </c>
      <c r="N1347" s="3" t="s">
        <v>517</v>
      </c>
      <c r="O1347" s="3" t="s">
        <v>518</v>
      </c>
      <c r="P1347" s="3">
        <v>7</v>
      </c>
      <c r="Q1347" s="3" t="s">
        <v>1157</v>
      </c>
      <c r="R1347" s="3" t="s">
        <v>1158</v>
      </c>
      <c r="S1347" s="3" t="s">
        <v>519</v>
      </c>
      <c r="T1347" s="3" t="s">
        <v>533</v>
      </c>
      <c r="U1347" s="3">
        <v>29</v>
      </c>
      <c r="V1347" s="3">
        <v>27</v>
      </c>
      <c r="W1347" s="3">
        <v>22</v>
      </c>
      <c r="X1347" s="3">
        <v>36</v>
      </c>
      <c r="Y1347" s="3">
        <v>32</v>
      </c>
      <c r="Z1347" s="3" t="s">
        <v>534</v>
      </c>
      <c r="AA1347" s="3">
        <v>1220</v>
      </c>
      <c r="AB1347" s="3">
        <v>680</v>
      </c>
      <c r="AC1347" s="3">
        <v>540</v>
      </c>
      <c r="AD1347" s="3" t="s">
        <v>564</v>
      </c>
      <c r="AE1347" s="3" t="s">
        <v>541</v>
      </c>
      <c r="AF1347" s="3" t="s">
        <v>523</v>
      </c>
      <c r="BQ1347" s="3" t="s">
        <v>723</v>
      </c>
      <c r="FY1347" s="3" t="s">
        <v>723</v>
      </c>
      <c r="GL1347" s="3" t="s">
        <v>723</v>
      </c>
      <c r="GO1347" s="3" t="s">
        <v>723</v>
      </c>
      <c r="HI1347" s="3" t="s">
        <v>723</v>
      </c>
      <c r="JD1347" s="3">
        <v>8</v>
      </c>
      <c r="JE1347" s="3">
        <v>3</v>
      </c>
      <c r="JF1347" s="3">
        <v>4</v>
      </c>
      <c r="JG1347" s="3" t="s">
        <v>730</v>
      </c>
      <c r="JH1347" s="3" t="s">
        <v>818</v>
      </c>
      <c r="KS1347" s="3" t="s">
        <v>726</v>
      </c>
      <c r="PN1347" s="3" t="s">
        <v>725</v>
      </c>
      <c r="PQ1347" s="3" t="s">
        <v>727</v>
      </c>
      <c r="QK1347" s="3" t="s">
        <v>725</v>
      </c>
      <c r="SF1347" s="3">
        <v>4</v>
      </c>
      <c r="SG1347" s="3">
        <v>2</v>
      </c>
      <c r="SH1347" s="3">
        <v>1</v>
      </c>
      <c r="SI1347" s="3">
        <v>1</v>
      </c>
      <c r="SJ1347" s="3" t="s">
        <v>524</v>
      </c>
      <c r="SK1347" s="3" t="s">
        <v>818</v>
      </c>
      <c r="SL1347" s="3" t="s">
        <v>524</v>
      </c>
      <c r="SM1347" s="3" t="s">
        <v>1247</v>
      </c>
      <c r="SN1347" s="4">
        <v>0</v>
      </c>
      <c r="SO1347" s="3" t="s">
        <v>526</v>
      </c>
      <c r="SP1347" s="3" t="s">
        <v>527</v>
      </c>
    </row>
    <row r="1348" spans="1:510" ht="12.75" x14ac:dyDescent="0.2">
      <c r="A1348" s="2">
        <v>43951.219601076387</v>
      </c>
      <c r="B1348" s="3" t="s">
        <v>507</v>
      </c>
      <c r="C1348" s="3" t="s">
        <v>508</v>
      </c>
      <c r="D1348" s="3" t="s">
        <v>562</v>
      </c>
      <c r="E1348" s="3" t="s">
        <v>1143</v>
      </c>
      <c r="F1348" s="3" t="s">
        <v>528</v>
      </c>
      <c r="G1348" s="3" t="s">
        <v>511</v>
      </c>
      <c r="H1348" s="3" t="s">
        <v>567</v>
      </c>
      <c r="I1348" s="3" t="s">
        <v>537</v>
      </c>
      <c r="J1348" s="3" t="s">
        <v>514</v>
      </c>
      <c r="K1348" s="3"/>
      <c r="M1348" s="3" t="s">
        <v>516</v>
      </c>
      <c r="N1348" s="3" t="s">
        <v>539</v>
      </c>
      <c r="O1348" s="3" t="s">
        <v>518</v>
      </c>
      <c r="P1348" s="3">
        <v>7</v>
      </c>
      <c r="Q1348" s="3">
        <v>4</v>
      </c>
      <c r="R1348" s="3" t="s">
        <v>745</v>
      </c>
      <c r="S1348" s="3" t="s">
        <v>519</v>
      </c>
      <c r="T1348" s="3" t="s">
        <v>520</v>
      </c>
      <c r="U1348" s="3" t="s">
        <v>1125</v>
      </c>
      <c r="V1348" s="3" t="s">
        <v>1125</v>
      </c>
      <c r="W1348" s="3" t="s">
        <v>1125</v>
      </c>
      <c r="X1348" s="3" t="s">
        <v>1125</v>
      </c>
      <c r="Y1348" s="3" t="s">
        <v>1125</v>
      </c>
      <c r="AA1348" s="3">
        <v>1440</v>
      </c>
      <c r="AB1348" s="3">
        <v>670</v>
      </c>
      <c r="AC1348" s="3">
        <v>770</v>
      </c>
      <c r="AD1348" s="3" t="s">
        <v>521</v>
      </c>
      <c r="AE1348" s="3" t="s">
        <v>522</v>
      </c>
      <c r="AF1348" s="3" t="s">
        <v>523</v>
      </c>
      <c r="AQ1348" s="3" t="s">
        <v>723</v>
      </c>
      <c r="AR1348" s="3" t="s">
        <v>723</v>
      </c>
      <c r="AX1348" s="3" t="s">
        <v>723</v>
      </c>
      <c r="BR1348" s="3" t="s">
        <v>723</v>
      </c>
      <c r="CF1348" s="3" t="s">
        <v>723</v>
      </c>
      <c r="CP1348" s="3" t="s">
        <v>723</v>
      </c>
      <c r="DS1348" s="3" t="s">
        <v>723</v>
      </c>
      <c r="EE1348" s="3" t="s">
        <v>723</v>
      </c>
      <c r="FD1348" s="3" t="s">
        <v>723</v>
      </c>
      <c r="FR1348" s="3" t="s">
        <v>723</v>
      </c>
      <c r="JC1348" s="3" t="s">
        <v>723</v>
      </c>
      <c r="JD1348" s="3">
        <v>14</v>
      </c>
      <c r="JE1348" s="3">
        <v>7</v>
      </c>
      <c r="JF1348" s="3">
        <v>4</v>
      </c>
      <c r="JG1348" s="3">
        <v>3</v>
      </c>
      <c r="JH1348" s="3" t="s">
        <v>746</v>
      </c>
      <c r="JS1348" s="3" t="s">
        <v>725</v>
      </c>
      <c r="JT1348" s="3" t="s">
        <v>725</v>
      </c>
      <c r="KT1348" s="3" t="s">
        <v>725</v>
      </c>
      <c r="LR1348" s="3" t="s">
        <v>725</v>
      </c>
      <c r="LZ1348" s="3" t="s">
        <v>725</v>
      </c>
      <c r="MI1348" s="3" t="s">
        <v>727</v>
      </c>
      <c r="MU1348" s="3" t="s">
        <v>725</v>
      </c>
      <c r="NG1348" s="3" t="s">
        <v>725</v>
      </c>
      <c r="OF1348" s="3" t="s">
        <v>726</v>
      </c>
      <c r="OT1348" s="3" t="s">
        <v>725</v>
      </c>
      <c r="SE1348" s="3" t="s">
        <v>726</v>
      </c>
      <c r="SF1348" s="3">
        <v>12</v>
      </c>
      <c r="SG1348" s="3">
        <v>0</v>
      </c>
      <c r="SH1348" s="3">
        <v>1</v>
      </c>
      <c r="SI1348" s="3">
        <v>7</v>
      </c>
      <c r="SJ1348" s="3" t="s">
        <v>524</v>
      </c>
      <c r="SK1348" s="3" t="s">
        <v>746</v>
      </c>
      <c r="SL1348" s="3" t="s">
        <v>524</v>
      </c>
      <c r="SM1348" s="3" t="s">
        <v>1253</v>
      </c>
      <c r="SN1348" s="3" t="s">
        <v>594</v>
      </c>
      <c r="SO1348" s="3" t="s">
        <v>554</v>
      </c>
      <c r="SP1348" s="3" t="s">
        <v>544</v>
      </c>
    </row>
    <row r="1349" spans="1:510" ht="12.75" x14ac:dyDescent="0.2">
      <c r="A1349" s="2">
        <v>43951.228026180557</v>
      </c>
      <c r="B1349" s="3" t="s">
        <v>507</v>
      </c>
      <c r="C1349" s="3" t="s">
        <v>508</v>
      </c>
      <c r="D1349" s="3" t="s">
        <v>509</v>
      </c>
      <c r="E1349" s="3" t="s">
        <v>1143</v>
      </c>
      <c r="F1349" s="3" t="s">
        <v>510</v>
      </c>
      <c r="G1349" s="3" t="s">
        <v>511</v>
      </c>
      <c r="H1349" s="3" t="s">
        <v>536</v>
      </c>
      <c r="I1349" s="3" t="s">
        <v>556</v>
      </c>
      <c r="J1349" s="3" t="s">
        <v>514</v>
      </c>
      <c r="K1349" s="3"/>
      <c r="M1349" s="3" t="s">
        <v>516</v>
      </c>
      <c r="N1349" s="3" t="s">
        <v>539</v>
      </c>
      <c r="O1349" s="3" t="s">
        <v>518</v>
      </c>
      <c r="P1349" s="3">
        <v>9</v>
      </c>
      <c r="Q1349" s="3" t="s">
        <v>733</v>
      </c>
      <c r="R1349" s="3" t="s">
        <v>1160</v>
      </c>
      <c r="S1349" s="3" t="s">
        <v>519</v>
      </c>
      <c r="T1349" s="3" t="s">
        <v>533</v>
      </c>
      <c r="U1349" s="3">
        <v>30</v>
      </c>
      <c r="V1349" s="3">
        <v>31</v>
      </c>
      <c r="W1349" s="3">
        <v>33</v>
      </c>
      <c r="X1349" s="3">
        <v>30</v>
      </c>
      <c r="Y1349" s="3">
        <v>26</v>
      </c>
      <c r="Z1349" s="3" t="s">
        <v>534</v>
      </c>
      <c r="AA1349" s="3">
        <v>1390</v>
      </c>
      <c r="AB1349" s="3">
        <v>620</v>
      </c>
      <c r="AC1349" s="3">
        <v>770</v>
      </c>
      <c r="AD1349" s="3" t="s">
        <v>521</v>
      </c>
      <c r="AE1349" s="3" t="s">
        <v>522</v>
      </c>
      <c r="AF1349" s="3" t="s">
        <v>523</v>
      </c>
      <c r="BA1349" s="3" t="s">
        <v>723</v>
      </c>
      <c r="BB1349" s="3" t="s">
        <v>723</v>
      </c>
      <c r="BK1349" s="3" t="s">
        <v>723</v>
      </c>
      <c r="ES1349" s="3" t="s">
        <v>723</v>
      </c>
      <c r="GA1349" s="3" t="s">
        <v>723</v>
      </c>
      <c r="GB1349" s="3" t="s">
        <v>723</v>
      </c>
      <c r="GC1349" s="3" t="s">
        <v>723</v>
      </c>
      <c r="GD1349" s="3" t="s">
        <v>723</v>
      </c>
      <c r="GG1349" s="3" t="s">
        <v>723</v>
      </c>
      <c r="GH1349" s="3" t="s">
        <v>723</v>
      </c>
      <c r="GI1349" s="3" t="s">
        <v>723</v>
      </c>
      <c r="HY1349" s="3" t="s">
        <v>723</v>
      </c>
      <c r="JD1349" s="3">
        <v>15</v>
      </c>
      <c r="JE1349" s="3">
        <v>6</v>
      </c>
      <c r="JF1349" s="3">
        <v>6</v>
      </c>
      <c r="JG1349" s="3">
        <v>3</v>
      </c>
      <c r="JH1349" s="3" t="s">
        <v>783</v>
      </c>
      <c r="KA1349" s="3" t="s">
        <v>725</v>
      </c>
      <c r="KC1349" s="3" t="s">
        <v>726</v>
      </c>
      <c r="KD1349" s="3" t="s">
        <v>725</v>
      </c>
      <c r="KM1349" s="3" t="s">
        <v>727</v>
      </c>
      <c r="NU1349" s="3" t="s">
        <v>725</v>
      </c>
      <c r="PC1349" s="3" t="s">
        <v>726</v>
      </c>
      <c r="PD1349" s="3" t="s">
        <v>726</v>
      </c>
      <c r="PE1349" s="3" t="s">
        <v>725</v>
      </c>
      <c r="PF1349" s="3" t="s">
        <v>726</v>
      </c>
      <c r="PI1349" s="3" t="s">
        <v>726</v>
      </c>
      <c r="PJ1349" s="3" t="s">
        <v>726</v>
      </c>
      <c r="PK1349" s="3" t="s">
        <v>727</v>
      </c>
      <c r="RA1349" s="3" t="s">
        <v>726</v>
      </c>
      <c r="SF1349" s="3">
        <v>6</v>
      </c>
      <c r="SG1349" s="3">
        <v>7</v>
      </c>
      <c r="SH1349" s="3">
        <v>2</v>
      </c>
      <c r="SI1349" s="3">
        <v>1</v>
      </c>
      <c r="SJ1349" s="3" t="s">
        <v>523</v>
      </c>
      <c r="SK1349" s="3" t="s">
        <v>807</v>
      </c>
      <c r="SL1349" s="3" t="s">
        <v>524</v>
      </c>
      <c r="SM1349" s="3" t="s">
        <v>1253</v>
      </c>
      <c r="SN1349" s="3" t="s">
        <v>594</v>
      </c>
      <c r="SO1349" s="3" t="s">
        <v>526</v>
      </c>
      <c r="SP1349" s="3" t="s">
        <v>544</v>
      </c>
    </row>
    <row r="1350" spans="1:510" ht="12.75" x14ac:dyDescent="0.2">
      <c r="A1350" s="2">
        <v>43951.233271608799</v>
      </c>
      <c r="B1350" s="3" t="s">
        <v>507</v>
      </c>
      <c r="C1350" s="3" t="s">
        <v>508</v>
      </c>
      <c r="D1350" s="3" t="s">
        <v>509</v>
      </c>
      <c r="E1350" s="3" t="s">
        <v>1143</v>
      </c>
      <c r="F1350" s="3" t="s">
        <v>510</v>
      </c>
      <c r="G1350" s="3" t="s">
        <v>511</v>
      </c>
      <c r="H1350" s="3" t="s">
        <v>536</v>
      </c>
      <c r="I1350" s="3" t="s">
        <v>556</v>
      </c>
      <c r="J1350" s="3" t="s">
        <v>514</v>
      </c>
      <c r="K1350" s="3"/>
      <c r="M1350" s="3" t="s">
        <v>516</v>
      </c>
      <c r="N1350" s="3" t="s">
        <v>531</v>
      </c>
      <c r="O1350" s="3" t="s">
        <v>518</v>
      </c>
      <c r="P1350" s="3">
        <v>8</v>
      </c>
      <c r="Q1350" s="3" t="s">
        <v>747</v>
      </c>
      <c r="R1350" s="3" t="s">
        <v>734</v>
      </c>
      <c r="S1350" s="3" t="s">
        <v>519</v>
      </c>
      <c r="T1350" s="3" t="s">
        <v>533</v>
      </c>
      <c r="U1350" s="3">
        <v>32</v>
      </c>
      <c r="V1350" s="3">
        <v>35</v>
      </c>
      <c r="W1350" s="3">
        <v>27</v>
      </c>
      <c r="X1350" s="3">
        <v>35</v>
      </c>
      <c r="Y1350" s="3">
        <v>31</v>
      </c>
      <c r="Z1350" s="3" t="s">
        <v>553</v>
      </c>
      <c r="AA1350" s="6" t="s">
        <v>1125</v>
      </c>
      <c r="BB1350" s="3" t="s">
        <v>723</v>
      </c>
      <c r="CF1350" s="3" t="s">
        <v>723</v>
      </c>
      <c r="CH1350" s="3" t="s">
        <v>729</v>
      </c>
      <c r="DS1350" s="3" t="s">
        <v>723</v>
      </c>
      <c r="EA1350" s="3" t="s">
        <v>723</v>
      </c>
      <c r="EO1350" s="3" t="s">
        <v>723</v>
      </c>
      <c r="GB1350" s="3" t="s">
        <v>723</v>
      </c>
      <c r="GC1350" s="3" t="s">
        <v>723</v>
      </c>
      <c r="GD1350" s="3" t="s">
        <v>723</v>
      </c>
      <c r="GX1350" s="3" t="s">
        <v>723</v>
      </c>
      <c r="JD1350" s="3">
        <v>11</v>
      </c>
      <c r="JE1350" s="3">
        <v>2</v>
      </c>
      <c r="JF1350" s="3">
        <v>7</v>
      </c>
      <c r="JG1350" s="3">
        <v>2</v>
      </c>
      <c r="JH1350" s="3" t="s">
        <v>822</v>
      </c>
      <c r="KD1350" s="3" t="s">
        <v>909</v>
      </c>
      <c r="LH1350" s="3" t="s">
        <v>725</v>
      </c>
      <c r="LJ1350" s="3" t="s">
        <v>725</v>
      </c>
      <c r="NC1350" s="3" t="s">
        <v>725</v>
      </c>
      <c r="NQ1350" s="3" t="s">
        <v>725</v>
      </c>
      <c r="SF1350" s="3">
        <v>5</v>
      </c>
      <c r="SG1350" s="3">
        <v>0</v>
      </c>
      <c r="SH1350" s="3">
        <v>0</v>
      </c>
      <c r="SI1350" s="3">
        <v>1</v>
      </c>
      <c r="SJ1350" s="3" t="s">
        <v>524</v>
      </c>
      <c r="SK1350" s="3" t="s">
        <v>822</v>
      </c>
      <c r="SL1350" s="3" t="s">
        <v>524</v>
      </c>
      <c r="SM1350" s="3" t="s">
        <v>1251</v>
      </c>
      <c r="SN1350" s="3" t="s">
        <v>535</v>
      </c>
      <c r="SO1350" s="3" t="s">
        <v>526</v>
      </c>
      <c r="SP1350" s="3" t="s">
        <v>544</v>
      </c>
    </row>
    <row r="1351" spans="1:510" ht="12.75" x14ac:dyDescent="0.2">
      <c r="A1351" s="2">
        <v>43951.233313726851</v>
      </c>
      <c r="B1351" s="3" t="s">
        <v>507</v>
      </c>
      <c r="C1351" s="3" t="s">
        <v>508</v>
      </c>
      <c r="D1351" s="3" t="s">
        <v>509</v>
      </c>
      <c r="E1351" s="3" t="s">
        <v>1143</v>
      </c>
      <c r="F1351" s="3" t="s">
        <v>510</v>
      </c>
      <c r="G1351" s="3" t="s">
        <v>511</v>
      </c>
      <c r="H1351" s="3" t="s">
        <v>536</v>
      </c>
      <c r="I1351" s="3" t="s">
        <v>556</v>
      </c>
      <c r="J1351" s="3" t="s">
        <v>514</v>
      </c>
      <c r="K1351" s="3"/>
      <c r="M1351" s="3" t="s">
        <v>516</v>
      </c>
      <c r="N1351" s="3" t="s">
        <v>531</v>
      </c>
      <c r="O1351" s="3" t="s">
        <v>518</v>
      </c>
      <c r="P1351" s="3">
        <v>8</v>
      </c>
      <c r="Q1351" s="3" t="s">
        <v>747</v>
      </c>
      <c r="R1351" s="3" t="s">
        <v>734</v>
      </c>
      <c r="S1351" s="3" t="s">
        <v>519</v>
      </c>
      <c r="T1351" s="3" t="s">
        <v>533</v>
      </c>
      <c r="U1351" s="3">
        <v>32</v>
      </c>
      <c r="V1351" s="3">
        <v>35</v>
      </c>
      <c r="W1351" s="3">
        <v>27</v>
      </c>
      <c r="X1351" s="3">
        <v>35</v>
      </c>
      <c r="Y1351" s="3">
        <v>31</v>
      </c>
      <c r="Z1351" s="3" t="s">
        <v>553</v>
      </c>
      <c r="AA1351" s="6" t="s">
        <v>1125</v>
      </c>
      <c r="BB1351" s="3" t="s">
        <v>723</v>
      </c>
      <c r="CF1351" s="3" t="s">
        <v>723</v>
      </c>
      <c r="CH1351" s="3" t="s">
        <v>729</v>
      </c>
      <c r="DS1351" s="3" t="s">
        <v>723</v>
      </c>
      <c r="EA1351" s="3" t="s">
        <v>723</v>
      </c>
      <c r="EO1351" s="3" t="s">
        <v>723</v>
      </c>
      <c r="GB1351" s="3" t="s">
        <v>723</v>
      </c>
      <c r="GC1351" s="3" t="s">
        <v>723</v>
      </c>
      <c r="GD1351" s="3" t="s">
        <v>723</v>
      </c>
      <c r="GX1351" s="3" t="s">
        <v>723</v>
      </c>
      <c r="JD1351" s="3">
        <v>11</v>
      </c>
      <c r="JE1351" s="3">
        <v>2</v>
      </c>
      <c r="JF1351" s="3">
        <v>7</v>
      </c>
      <c r="JG1351" s="3">
        <v>2</v>
      </c>
      <c r="JH1351" s="3" t="s">
        <v>822</v>
      </c>
      <c r="KD1351" s="3" t="s">
        <v>909</v>
      </c>
      <c r="LH1351" s="3" t="s">
        <v>725</v>
      </c>
      <c r="LJ1351" s="3" t="s">
        <v>725</v>
      </c>
      <c r="NC1351" s="3" t="s">
        <v>725</v>
      </c>
      <c r="NQ1351" s="3" t="s">
        <v>725</v>
      </c>
      <c r="SF1351" s="3">
        <v>5</v>
      </c>
      <c r="SG1351" s="3">
        <v>0</v>
      </c>
      <c r="SH1351" s="3">
        <v>0</v>
      </c>
      <c r="SI1351" s="3">
        <v>1</v>
      </c>
      <c r="SJ1351" s="3" t="s">
        <v>524</v>
      </c>
      <c r="SK1351" s="3" t="s">
        <v>822</v>
      </c>
      <c r="SL1351" s="3" t="s">
        <v>524</v>
      </c>
      <c r="SM1351" s="3" t="s">
        <v>1251</v>
      </c>
      <c r="SN1351" s="3" t="s">
        <v>535</v>
      </c>
      <c r="SO1351" s="3" t="s">
        <v>526</v>
      </c>
      <c r="SP1351" s="3" t="s">
        <v>544</v>
      </c>
    </row>
    <row r="1352" spans="1:510" ht="12.75" x14ac:dyDescent="0.2">
      <c r="A1352" s="2">
        <v>43951.243681944441</v>
      </c>
      <c r="B1352" s="3" t="s">
        <v>507</v>
      </c>
      <c r="C1352" s="3" t="s">
        <v>753</v>
      </c>
      <c r="D1352" s="3" t="s">
        <v>562</v>
      </c>
      <c r="E1352" s="3" t="s">
        <v>1143</v>
      </c>
      <c r="F1352" s="3" t="s">
        <v>510</v>
      </c>
      <c r="G1352" s="3" t="s">
        <v>511</v>
      </c>
      <c r="H1352" s="3" t="s">
        <v>1125</v>
      </c>
      <c r="I1352" s="3" t="s">
        <v>529</v>
      </c>
      <c r="J1352" s="3" t="s">
        <v>514</v>
      </c>
      <c r="K1352" s="3"/>
      <c r="M1352" s="3" t="s">
        <v>572</v>
      </c>
      <c r="N1352" s="3" t="s">
        <v>531</v>
      </c>
      <c r="O1352" s="3" t="s">
        <v>518</v>
      </c>
      <c r="P1352" s="3">
        <v>5</v>
      </c>
      <c r="Q1352" s="3" t="s">
        <v>747</v>
      </c>
      <c r="R1352" s="3" t="s">
        <v>1160</v>
      </c>
      <c r="S1352" s="3" t="s">
        <v>519</v>
      </c>
      <c r="T1352" s="3" t="s">
        <v>520</v>
      </c>
      <c r="U1352" s="3" t="s">
        <v>1125</v>
      </c>
      <c r="V1352" s="3" t="s">
        <v>1125</v>
      </c>
      <c r="W1352" s="3" t="s">
        <v>1125</v>
      </c>
      <c r="X1352" s="3" t="s">
        <v>1125</v>
      </c>
      <c r="Y1352" s="3" t="s">
        <v>1125</v>
      </c>
      <c r="AA1352" s="3">
        <v>1200</v>
      </c>
      <c r="AB1352" s="3">
        <v>630</v>
      </c>
      <c r="AC1352" s="3">
        <v>570</v>
      </c>
      <c r="AD1352" s="3" t="s">
        <v>560</v>
      </c>
      <c r="AE1352" s="3" t="s">
        <v>548</v>
      </c>
      <c r="AF1352" s="3" t="s">
        <v>523</v>
      </c>
      <c r="CE1352" s="3" t="s">
        <v>723</v>
      </c>
      <c r="GP1352" s="3" t="s">
        <v>723</v>
      </c>
      <c r="JD1352" s="3">
        <v>7</v>
      </c>
      <c r="JE1352" s="3">
        <v>3</v>
      </c>
      <c r="JF1352" s="3">
        <v>2</v>
      </c>
      <c r="JG1352" s="3">
        <v>2</v>
      </c>
      <c r="JH1352" s="3" t="s">
        <v>826</v>
      </c>
      <c r="LG1352" s="3" t="s">
        <v>725</v>
      </c>
      <c r="PR1352" s="3" t="s">
        <v>726</v>
      </c>
      <c r="SF1352" s="3">
        <v>6</v>
      </c>
      <c r="SG1352" s="3">
        <v>1</v>
      </c>
      <c r="SH1352" s="3">
        <v>0</v>
      </c>
      <c r="SI1352" s="3">
        <v>2</v>
      </c>
      <c r="SJ1352" s="3" t="s">
        <v>524</v>
      </c>
      <c r="SK1352" s="3" t="s">
        <v>826</v>
      </c>
      <c r="SL1352" s="3" t="s">
        <v>524</v>
      </c>
      <c r="SM1352" s="3" t="s">
        <v>1252</v>
      </c>
      <c r="SN1352" s="3" t="s">
        <v>525</v>
      </c>
      <c r="SO1352" s="3" t="s">
        <v>526</v>
      </c>
      <c r="SP1352" s="3" t="s">
        <v>527</v>
      </c>
    </row>
    <row r="1353" spans="1:510" ht="12.75" x14ac:dyDescent="0.2">
      <c r="A1353" s="2">
        <v>43951.256412268514</v>
      </c>
      <c r="B1353" s="3" t="s">
        <v>507</v>
      </c>
      <c r="C1353" s="3" t="s">
        <v>508</v>
      </c>
      <c r="D1353" s="3" t="s">
        <v>1134</v>
      </c>
      <c r="E1353" s="3" t="s">
        <v>1143</v>
      </c>
      <c r="F1353" s="3" t="s">
        <v>528</v>
      </c>
      <c r="G1353" s="3" t="s">
        <v>511</v>
      </c>
      <c r="H1353" s="3" t="s">
        <v>563</v>
      </c>
      <c r="I1353" s="3" t="s">
        <v>513</v>
      </c>
      <c r="J1353" s="3" t="s">
        <v>514</v>
      </c>
      <c r="K1353" s="3"/>
      <c r="M1353" s="3" t="s">
        <v>516</v>
      </c>
      <c r="N1353" s="3" t="s">
        <v>531</v>
      </c>
      <c r="O1353" s="3" t="s">
        <v>518</v>
      </c>
      <c r="P1353" s="3">
        <v>6</v>
      </c>
      <c r="Q1353" s="3" t="s">
        <v>733</v>
      </c>
      <c r="R1353" s="3" t="s">
        <v>734</v>
      </c>
      <c r="S1353" s="3" t="s">
        <v>519</v>
      </c>
      <c r="T1353" s="3" t="s">
        <v>533</v>
      </c>
      <c r="U1353" s="3">
        <v>31</v>
      </c>
      <c r="V1353" s="3">
        <v>30</v>
      </c>
      <c r="W1353" s="3">
        <v>33</v>
      </c>
      <c r="X1353" s="3">
        <v>30</v>
      </c>
      <c r="Y1353" s="3">
        <v>32</v>
      </c>
      <c r="Z1353" s="3" t="s">
        <v>534</v>
      </c>
      <c r="AA1353" s="3">
        <v>1440</v>
      </c>
      <c r="AB1353" s="3">
        <v>750</v>
      </c>
      <c r="AC1353" s="3">
        <v>690</v>
      </c>
      <c r="AD1353" s="3" t="s">
        <v>560</v>
      </c>
      <c r="AE1353" s="3" t="s">
        <v>541</v>
      </c>
      <c r="AF1353" s="3" t="s">
        <v>523</v>
      </c>
      <c r="AR1353" s="3" t="s">
        <v>723</v>
      </c>
      <c r="BD1353" s="3" t="s">
        <v>723</v>
      </c>
      <c r="BS1353" s="3" t="s">
        <v>723</v>
      </c>
      <c r="BW1353" s="3" t="s">
        <v>723</v>
      </c>
      <c r="CJ1353" s="3" t="s">
        <v>723</v>
      </c>
      <c r="CP1353" s="3" t="s">
        <v>723</v>
      </c>
      <c r="CX1353" s="3" t="s">
        <v>723</v>
      </c>
      <c r="DQ1353" s="3" t="s">
        <v>723</v>
      </c>
      <c r="FD1353" s="3" t="s">
        <v>723</v>
      </c>
      <c r="GJ1353" s="3" t="s">
        <v>723</v>
      </c>
      <c r="HB1353" s="3" t="s">
        <v>723</v>
      </c>
      <c r="HC1353" s="3" t="s">
        <v>723</v>
      </c>
      <c r="JD1353" s="3">
        <v>12</v>
      </c>
      <c r="JE1353" s="3">
        <v>9</v>
      </c>
      <c r="JF1353" s="3">
        <v>2</v>
      </c>
      <c r="JG1353" s="3">
        <v>1</v>
      </c>
      <c r="JH1353" s="3" t="s">
        <v>751</v>
      </c>
      <c r="JT1353" s="3" t="s">
        <v>726</v>
      </c>
      <c r="KF1353" s="3" t="s">
        <v>725</v>
      </c>
      <c r="KU1353" s="3" t="s">
        <v>726</v>
      </c>
      <c r="KY1353" s="3" t="s">
        <v>726</v>
      </c>
      <c r="LL1353" s="3" t="s">
        <v>727</v>
      </c>
      <c r="LR1353" s="3" t="s">
        <v>727</v>
      </c>
      <c r="LZ1353" s="3" t="s">
        <v>727</v>
      </c>
      <c r="MS1353" s="3" t="s">
        <v>727</v>
      </c>
      <c r="OF1353" s="3" t="s">
        <v>725</v>
      </c>
      <c r="QD1353" s="3" t="s">
        <v>727</v>
      </c>
      <c r="QE1353" s="3" t="s">
        <v>725</v>
      </c>
      <c r="SF1353" s="3">
        <v>2</v>
      </c>
      <c r="SG1353" s="3">
        <v>6</v>
      </c>
      <c r="SH1353" s="3">
        <v>4</v>
      </c>
      <c r="SI1353" s="3">
        <v>1</v>
      </c>
      <c r="SJ1353" s="3" t="s">
        <v>524</v>
      </c>
      <c r="SK1353" s="3" t="s">
        <v>751</v>
      </c>
      <c r="SL1353" s="3" t="s">
        <v>524</v>
      </c>
      <c r="SM1353" s="3" t="s">
        <v>1247</v>
      </c>
      <c r="SN1353" s="4">
        <v>0</v>
      </c>
      <c r="SO1353" s="3" t="s">
        <v>543</v>
      </c>
      <c r="SP1353" s="3" t="s">
        <v>527</v>
      </c>
    </row>
    <row r="1354" spans="1:510" ht="12.75" x14ac:dyDescent="0.2">
      <c r="A1354" s="2">
        <v>43951.274040347227</v>
      </c>
      <c r="B1354" s="3" t="s">
        <v>507</v>
      </c>
      <c r="C1354" s="3" t="s">
        <v>508</v>
      </c>
      <c r="D1354" s="3" t="s">
        <v>509</v>
      </c>
      <c r="E1354" s="3" t="s">
        <v>1143</v>
      </c>
      <c r="F1354" s="3" t="s">
        <v>528</v>
      </c>
      <c r="G1354" s="3" t="s">
        <v>579</v>
      </c>
      <c r="H1354" s="3" t="s">
        <v>536</v>
      </c>
      <c r="I1354" s="3" t="s">
        <v>645</v>
      </c>
      <c r="J1354" s="3" t="s">
        <v>557</v>
      </c>
      <c r="K1354" s="3" t="s">
        <v>643</v>
      </c>
      <c r="L1354" s="3" t="s">
        <v>934</v>
      </c>
      <c r="M1354" s="3" t="s">
        <v>1125</v>
      </c>
      <c r="N1354" s="3" t="s">
        <v>517</v>
      </c>
      <c r="O1354" s="3" t="s">
        <v>580</v>
      </c>
      <c r="P1354" s="3">
        <v>8</v>
      </c>
      <c r="Q1354" s="3" t="s">
        <v>733</v>
      </c>
      <c r="R1354" s="3" t="s">
        <v>1125</v>
      </c>
      <c r="S1354" s="3" t="s">
        <v>591</v>
      </c>
      <c r="T1354" s="3" t="s">
        <v>533</v>
      </c>
      <c r="U1354" s="3">
        <v>34</v>
      </c>
      <c r="V1354" s="3">
        <v>34</v>
      </c>
      <c r="W1354" s="3">
        <v>34</v>
      </c>
      <c r="X1354" s="3">
        <v>32</v>
      </c>
      <c r="Y1354" s="3">
        <v>35</v>
      </c>
      <c r="Z1354" s="3" t="s">
        <v>534</v>
      </c>
      <c r="AA1354" s="3">
        <v>1470</v>
      </c>
      <c r="AB1354" s="3">
        <v>720</v>
      </c>
      <c r="AC1354" s="3">
        <v>750</v>
      </c>
      <c r="AD1354" s="3" t="s">
        <v>547</v>
      </c>
      <c r="AE1354" s="3" t="s">
        <v>548</v>
      </c>
      <c r="AF1354" s="3" t="s">
        <v>523</v>
      </c>
      <c r="AH1354" s="3" t="s">
        <v>723</v>
      </c>
      <c r="AV1354" s="3" t="s">
        <v>723</v>
      </c>
      <c r="BR1354" s="3" t="s">
        <v>723</v>
      </c>
      <c r="BS1354" s="3" t="s">
        <v>723</v>
      </c>
      <c r="BT1354" s="3" t="s">
        <v>723</v>
      </c>
      <c r="BW1354" s="3" t="s">
        <v>723</v>
      </c>
      <c r="CF1354" s="3" t="s">
        <v>723</v>
      </c>
      <c r="CX1354" s="3" t="s">
        <v>723</v>
      </c>
      <c r="DQ1354" s="3" t="s">
        <v>723</v>
      </c>
      <c r="DT1354" s="3" t="s">
        <v>723</v>
      </c>
      <c r="EE1354" s="3" t="s">
        <v>723</v>
      </c>
      <c r="FD1354" s="3" t="s">
        <v>723</v>
      </c>
      <c r="HO1354" s="3" t="s">
        <v>723</v>
      </c>
      <c r="IZ1354" s="3" t="s">
        <v>723</v>
      </c>
      <c r="JC1354" s="3" t="s">
        <v>723</v>
      </c>
      <c r="JE1354" s="3">
        <v>15</v>
      </c>
      <c r="JF1354" s="3">
        <v>14</v>
      </c>
      <c r="JG1354" s="3">
        <v>1</v>
      </c>
      <c r="JH1354" s="3" t="s">
        <v>765</v>
      </c>
      <c r="JJ1354" s="3" t="s">
        <v>726</v>
      </c>
      <c r="JX1354" s="3" t="s">
        <v>726</v>
      </c>
      <c r="KT1354" s="3" t="s">
        <v>726</v>
      </c>
      <c r="KU1354" s="3" t="s">
        <v>726</v>
      </c>
      <c r="KV1354" s="3" t="s">
        <v>726</v>
      </c>
      <c r="KY1354" s="3" t="s">
        <v>725</v>
      </c>
      <c r="LZ1354" s="3" t="s">
        <v>726</v>
      </c>
      <c r="MS1354" s="3" t="s">
        <v>726</v>
      </c>
      <c r="MV1354" s="3" t="s">
        <v>726</v>
      </c>
      <c r="NG1354" s="3" t="s">
        <v>726</v>
      </c>
      <c r="OF1354" s="3" t="s">
        <v>726</v>
      </c>
      <c r="QQ1354" s="3" t="s">
        <v>726</v>
      </c>
      <c r="SB1354" s="3" t="s">
        <v>727</v>
      </c>
      <c r="SE1354" s="3" t="s">
        <v>726</v>
      </c>
      <c r="SF1354" s="3">
        <v>2</v>
      </c>
      <c r="SG1354" s="3">
        <v>12</v>
      </c>
      <c r="SH1354" s="3">
        <v>1</v>
      </c>
      <c r="SI1354" s="3">
        <v>1</v>
      </c>
      <c r="SJ1354" s="3" t="s">
        <v>523</v>
      </c>
      <c r="SK1354" s="3" t="s">
        <v>780</v>
      </c>
      <c r="SL1354" s="3" t="s">
        <v>523</v>
      </c>
      <c r="SM1354" s="3" t="s">
        <v>1250</v>
      </c>
      <c r="SN1354" s="3" t="s">
        <v>594</v>
      </c>
      <c r="SO1354" s="3" t="s">
        <v>543</v>
      </c>
      <c r="SP1354" s="3" t="s">
        <v>527</v>
      </c>
    </row>
    <row r="1355" spans="1:510" ht="12.75" x14ac:dyDescent="0.2">
      <c r="A1355" s="2">
        <v>43951.276464791663</v>
      </c>
      <c r="B1355" s="3" t="s">
        <v>507</v>
      </c>
      <c r="C1355" s="3" t="s">
        <v>508</v>
      </c>
      <c r="D1355" s="3" t="s">
        <v>566</v>
      </c>
      <c r="E1355" s="3" t="s">
        <v>1127</v>
      </c>
      <c r="F1355" s="3" t="s">
        <v>528</v>
      </c>
      <c r="G1355" s="3" t="s">
        <v>511</v>
      </c>
      <c r="H1355" s="3" t="s">
        <v>512</v>
      </c>
      <c r="I1355" s="3" t="s">
        <v>513</v>
      </c>
      <c r="J1355" s="3" t="s">
        <v>514</v>
      </c>
      <c r="K1355" s="3"/>
      <c r="M1355" s="3" t="s">
        <v>572</v>
      </c>
      <c r="N1355" s="3" t="s">
        <v>578</v>
      </c>
      <c r="O1355" s="3" t="s">
        <v>518</v>
      </c>
      <c r="P1355" s="3">
        <v>4</v>
      </c>
      <c r="Q1355" s="3">
        <v>4</v>
      </c>
      <c r="R1355" s="3" t="s">
        <v>1125</v>
      </c>
      <c r="S1355" s="3" t="s">
        <v>519</v>
      </c>
      <c r="T1355" s="3" t="s">
        <v>533</v>
      </c>
      <c r="U1355" s="3">
        <v>33</v>
      </c>
      <c r="V1355" s="3">
        <v>34</v>
      </c>
      <c r="W1355" s="3">
        <v>31</v>
      </c>
      <c r="X1355" s="3">
        <v>35</v>
      </c>
      <c r="Y1355" s="3">
        <v>32</v>
      </c>
      <c r="Z1355" s="3" t="s">
        <v>534</v>
      </c>
      <c r="AA1355" s="3">
        <v>1460</v>
      </c>
      <c r="AB1355" s="3">
        <v>750</v>
      </c>
      <c r="AC1355" s="3">
        <v>710</v>
      </c>
      <c r="AD1355" s="3" t="s">
        <v>560</v>
      </c>
      <c r="AE1355" s="3" t="s">
        <v>541</v>
      </c>
      <c r="AF1355" s="3" t="s">
        <v>523</v>
      </c>
      <c r="AV1355" s="3" t="s">
        <v>723</v>
      </c>
      <c r="BD1355" s="3" t="s">
        <v>723</v>
      </c>
      <c r="BS1355" s="3" t="s">
        <v>723</v>
      </c>
      <c r="DG1355" s="3" t="s">
        <v>723</v>
      </c>
      <c r="DS1355" s="3" t="s">
        <v>723</v>
      </c>
      <c r="EI1355" s="3" t="s">
        <v>723</v>
      </c>
      <c r="FF1355" s="3" t="s">
        <v>723</v>
      </c>
      <c r="JD1355" s="3">
        <v>7</v>
      </c>
      <c r="JE1355" s="3">
        <v>3</v>
      </c>
      <c r="JF1355" s="3">
        <v>2</v>
      </c>
      <c r="JG1355" s="3">
        <v>2</v>
      </c>
      <c r="JH1355" s="3" t="s">
        <v>750</v>
      </c>
      <c r="JX1355" s="3" t="s">
        <v>726</v>
      </c>
      <c r="KF1355" s="3" t="s">
        <v>727</v>
      </c>
      <c r="KU1355" s="3" t="s">
        <v>725</v>
      </c>
      <c r="MI1355" s="3" t="s">
        <v>726</v>
      </c>
      <c r="MU1355" s="3" t="s">
        <v>725</v>
      </c>
      <c r="NK1355" s="3" t="s">
        <v>725</v>
      </c>
      <c r="OH1355" s="3" t="s">
        <v>725</v>
      </c>
      <c r="SF1355" s="3">
        <v>3</v>
      </c>
      <c r="SG1355" s="3">
        <v>3</v>
      </c>
      <c r="SH1355" s="3">
        <v>1</v>
      </c>
      <c r="SI1355" s="3">
        <v>1</v>
      </c>
      <c r="SJ1355" s="3" t="s">
        <v>523</v>
      </c>
      <c r="SK1355" s="3" t="s">
        <v>782</v>
      </c>
      <c r="SL1355" s="3" t="s">
        <v>524</v>
      </c>
      <c r="SM1355" s="3" t="s">
        <v>1253</v>
      </c>
      <c r="SN1355" s="3" t="s">
        <v>535</v>
      </c>
      <c r="SO1355" s="3" t="s">
        <v>554</v>
      </c>
      <c r="SP1355" s="3" t="s">
        <v>527</v>
      </c>
    </row>
    <row r="1356" spans="1:510" ht="12.75" x14ac:dyDescent="0.2">
      <c r="A1356" s="2">
        <v>43951.281912488426</v>
      </c>
      <c r="B1356" s="3" t="s">
        <v>507</v>
      </c>
      <c r="C1356" s="3" t="s">
        <v>508</v>
      </c>
      <c r="D1356" s="3" t="s">
        <v>509</v>
      </c>
      <c r="E1356" s="3" t="s">
        <v>1143</v>
      </c>
      <c r="F1356" s="3" t="s">
        <v>528</v>
      </c>
      <c r="G1356" s="3" t="s">
        <v>511</v>
      </c>
      <c r="H1356" s="3" t="s">
        <v>536</v>
      </c>
      <c r="I1356" s="3" t="s">
        <v>513</v>
      </c>
      <c r="J1356" s="3" t="s">
        <v>557</v>
      </c>
      <c r="K1356" s="3" t="s">
        <v>643</v>
      </c>
      <c r="L1356" s="3" t="s">
        <v>935</v>
      </c>
      <c r="M1356" s="3" t="s">
        <v>1125</v>
      </c>
      <c r="N1356" s="3" t="s">
        <v>531</v>
      </c>
      <c r="O1356" s="3" t="s">
        <v>580</v>
      </c>
      <c r="P1356" s="3">
        <v>9</v>
      </c>
      <c r="Q1356" s="3" t="s">
        <v>1125</v>
      </c>
      <c r="R1356" s="3" t="s">
        <v>1125</v>
      </c>
      <c r="S1356" s="3" t="s">
        <v>591</v>
      </c>
      <c r="T1356" s="3" t="s">
        <v>533</v>
      </c>
      <c r="U1356" s="3">
        <v>33</v>
      </c>
      <c r="V1356" s="3">
        <v>34</v>
      </c>
      <c r="W1356" s="3">
        <v>32</v>
      </c>
      <c r="X1356" s="3">
        <v>31</v>
      </c>
      <c r="Y1356" s="3">
        <v>36</v>
      </c>
      <c r="Z1356" s="3" t="s">
        <v>553</v>
      </c>
      <c r="AA1356" s="6" t="s">
        <v>1125</v>
      </c>
      <c r="AH1356" s="3" t="s">
        <v>723</v>
      </c>
      <c r="AV1356" s="3" t="s">
        <v>723</v>
      </c>
      <c r="BR1356" s="3" t="s">
        <v>723</v>
      </c>
      <c r="BS1356" s="3" t="s">
        <v>723</v>
      </c>
      <c r="BT1356" s="3" t="s">
        <v>723</v>
      </c>
      <c r="BW1356" s="3" t="s">
        <v>723</v>
      </c>
      <c r="CI1356" s="3" t="s">
        <v>723</v>
      </c>
      <c r="CP1356" s="3" t="s">
        <v>723</v>
      </c>
      <c r="CX1356" s="3" t="s">
        <v>723</v>
      </c>
      <c r="DK1356" s="3" t="s">
        <v>723</v>
      </c>
      <c r="DQ1356" s="3" t="s">
        <v>723</v>
      </c>
      <c r="DT1356" s="3" t="s">
        <v>723</v>
      </c>
      <c r="EE1356" s="3" t="s">
        <v>729</v>
      </c>
      <c r="FD1356" s="3" t="s">
        <v>723</v>
      </c>
      <c r="FG1356" s="3" t="s">
        <v>723</v>
      </c>
      <c r="FR1356" s="3" t="s">
        <v>723</v>
      </c>
      <c r="HT1356" s="3" t="s">
        <v>723</v>
      </c>
      <c r="HY1356" s="3" t="s">
        <v>723</v>
      </c>
      <c r="IZ1356" s="3" t="s">
        <v>723</v>
      </c>
      <c r="JC1356" s="3" t="s">
        <v>723</v>
      </c>
      <c r="JD1356" s="3" t="s">
        <v>762</v>
      </c>
      <c r="JE1356" s="3">
        <v>17</v>
      </c>
      <c r="JF1356" s="3">
        <v>6</v>
      </c>
      <c r="JG1356" s="3">
        <v>3</v>
      </c>
      <c r="JH1356" s="3" t="s">
        <v>731</v>
      </c>
      <c r="JJ1356" s="3" t="s">
        <v>727</v>
      </c>
      <c r="JX1356" s="3" t="s">
        <v>726</v>
      </c>
      <c r="KT1356" s="3" t="s">
        <v>726</v>
      </c>
      <c r="KU1356" s="3" t="s">
        <v>726</v>
      </c>
      <c r="KV1356" s="3" t="s">
        <v>726</v>
      </c>
      <c r="KY1356" s="3" t="s">
        <v>726</v>
      </c>
      <c r="LK1356" s="3" t="s">
        <v>726</v>
      </c>
      <c r="LR1356" s="3" t="s">
        <v>726</v>
      </c>
      <c r="LZ1356" s="3" t="s">
        <v>726</v>
      </c>
      <c r="MM1356" s="3" t="s">
        <v>726</v>
      </c>
      <c r="MS1356" s="3" t="s">
        <v>725</v>
      </c>
      <c r="MV1356" s="3" t="s">
        <v>726</v>
      </c>
      <c r="NG1356" s="3" t="s">
        <v>726</v>
      </c>
      <c r="OF1356" s="3" t="s">
        <v>726</v>
      </c>
      <c r="OI1356" s="3" t="s">
        <v>726</v>
      </c>
      <c r="QQ1356" s="3" t="s">
        <v>726</v>
      </c>
      <c r="QV1356" s="3" t="s">
        <v>727</v>
      </c>
      <c r="RA1356" s="3" t="s">
        <v>725</v>
      </c>
      <c r="SB1356" s="3" t="s">
        <v>725</v>
      </c>
      <c r="SE1356" s="3" t="s">
        <v>726</v>
      </c>
      <c r="SF1356" s="3">
        <v>5</v>
      </c>
      <c r="SG1356" s="3">
        <v>18</v>
      </c>
      <c r="SH1356" s="3">
        <v>2</v>
      </c>
      <c r="SI1356" s="3">
        <v>2</v>
      </c>
      <c r="SJ1356" s="3" t="s">
        <v>523</v>
      </c>
      <c r="SK1356" s="3" t="s">
        <v>779</v>
      </c>
      <c r="SL1356" s="3" t="s">
        <v>523</v>
      </c>
      <c r="SM1356" s="3" t="s">
        <v>1253</v>
      </c>
      <c r="SO1356" s="3" t="s">
        <v>526</v>
      </c>
      <c r="SP1356" s="3" t="s">
        <v>544</v>
      </c>
    </row>
    <row r="1357" spans="1:510" ht="12.75" x14ac:dyDescent="0.2">
      <c r="A1357" s="2">
        <v>43955.640467337958</v>
      </c>
      <c r="B1357" s="3" t="s">
        <v>507</v>
      </c>
      <c r="C1357" s="3" t="s">
        <v>508</v>
      </c>
      <c r="D1357" s="3" t="s">
        <v>509</v>
      </c>
      <c r="E1357" s="3" t="s">
        <v>1143</v>
      </c>
      <c r="F1357" s="3" t="s">
        <v>528</v>
      </c>
      <c r="G1357" s="3" t="s">
        <v>511</v>
      </c>
      <c r="H1357" s="3" t="s">
        <v>512</v>
      </c>
      <c r="I1357" s="3" t="s">
        <v>513</v>
      </c>
      <c r="J1357" s="3" t="s">
        <v>557</v>
      </c>
      <c r="K1357" s="3" t="s">
        <v>649</v>
      </c>
      <c r="L1357" s="3" t="s">
        <v>590</v>
      </c>
      <c r="M1357" s="3" t="s">
        <v>1125</v>
      </c>
      <c r="N1357" s="3" t="s">
        <v>517</v>
      </c>
      <c r="O1357" s="3" t="s">
        <v>580</v>
      </c>
      <c r="P1357" s="3">
        <v>6</v>
      </c>
      <c r="Q1357" s="3" t="s">
        <v>733</v>
      </c>
      <c r="R1357" s="3" t="s">
        <v>734</v>
      </c>
      <c r="S1357" s="3" t="s">
        <v>591</v>
      </c>
      <c r="T1357" s="3" t="s">
        <v>520</v>
      </c>
      <c r="U1357" s="3" t="s">
        <v>1125</v>
      </c>
      <c r="V1357" s="3" t="s">
        <v>1125</v>
      </c>
      <c r="W1357" s="3" t="s">
        <v>1125</v>
      </c>
      <c r="X1357" s="3" t="s">
        <v>1125</v>
      </c>
      <c r="Y1357" s="3" t="s">
        <v>1125</v>
      </c>
      <c r="AA1357" s="3">
        <v>1470</v>
      </c>
      <c r="AB1357" s="3">
        <v>710</v>
      </c>
      <c r="AC1357" s="3">
        <v>760</v>
      </c>
      <c r="AD1357" s="3" t="s">
        <v>560</v>
      </c>
      <c r="AE1357" s="3" t="s">
        <v>548</v>
      </c>
      <c r="AF1357" s="3" t="s">
        <v>523</v>
      </c>
      <c r="AH1357" s="3" t="s">
        <v>729</v>
      </c>
      <c r="BK1357" s="3" t="s">
        <v>729</v>
      </c>
      <c r="BT1357" s="3" t="s">
        <v>729</v>
      </c>
      <c r="BV1357" s="3" t="s">
        <v>729</v>
      </c>
      <c r="CG1357" s="3" t="s">
        <v>729</v>
      </c>
      <c r="CM1357" s="3" t="s">
        <v>729</v>
      </c>
      <c r="CO1357" s="3" t="s">
        <v>729</v>
      </c>
      <c r="CZ1357" s="3" t="s">
        <v>729</v>
      </c>
      <c r="DK1357" s="3" t="s">
        <v>729</v>
      </c>
      <c r="ED1357" s="3" t="s">
        <v>729</v>
      </c>
      <c r="FG1357" s="3" t="s">
        <v>729</v>
      </c>
      <c r="IT1357" s="3" t="s">
        <v>729</v>
      </c>
      <c r="JC1357" s="3" t="s">
        <v>729</v>
      </c>
      <c r="JD1357" s="3">
        <v>18</v>
      </c>
      <c r="JE1357" s="3">
        <v>16</v>
      </c>
      <c r="JF1357" s="3" t="s">
        <v>730</v>
      </c>
      <c r="JG1357" s="3" t="s">
        <v>730</v>
      </c>
      <c r="JH1357" s="3" t="s">
        <v>765</v>
      </c>
      <c r="JJ1357" s="3" t="s">
        <v>726</v>
      </c>
      <c r="KM1357" s="3" t="s">
        <v>726</v>
      </c>
      <c r="KX1357" s="3" t="s">
        <v>725</v>
      </c>
      <c r="LI1357" s="3" t="s">
        <v>727</v>
      </c>
      <c r="LO1357" s="3" t="s">
        <v>726</v>
      </c>
      <c r="LQ1357" s="3" t="s">
        <v>726</v>
      </c>
      <c r="MB1357" s="3" t="s">
        <v>726</v>
      </c>
      <c r="MM1357" s="3" t="s">
        <v>726</v>
      </c>
      <c r="NZ1357" s="3" t="s">
        <v>726</v>
      </c>
      <c r="OI1357" s="3" t="s">
        <v>726</v>
      </c>
      <c r="RV1357" s="3" t="s">
        <v>726</v>
      </c>
      <c r="SE1357" s="3" t="s">
        <v>726</v>
      </c>
      <c r="SF1357" s="3">
        <v>2</v>
      </c>
      <c r="SG1357" s="3">
        <v>16</v>
      </c>
      <c r="SH1357" s="3">
        <v>1</v>
      </c>
      <c r="SI1357" s="3">
        <v>1</v>
      </c>
      <c r="SJ1357" s="3" t="s">
        <v>523</v>
      </c>
      <c r="SL1357" s="3" t="s">
        <v>524</v>
      </c>
      <c r="SM1357" s="3" t="s">
        <v>1247</v>
      </c>
      <c r="SN1357" s="3" t="s">
        <v>525</v>
      </c>
      <c r="SO1357" s="3" t="s">
        <v>543</v>
      </c>
      <c r="SP1357" s="3" t="s">
        <v>582</v>
      </c>
    </row>
    <row r="1358" spans="1:510" ht="12.75" x14ac:dyDescent="0.2">
      <c r="A1358" s="2">
        <v>43951.328501574069</v>
      </c>
      <c r="B1358" s="3" t="s">
        <v>507</v>
      </c>
      <c r="C1358" s="3" t="s">
        <v>508</v>
      </c>
      <c r="D1358" s="3" t="s">
        <v>509</v>
      </c>
      <c r="E1358" s="3" t="s">
        <v>1143</v>
      </c>
      <c r="F1358" s="3" t="s">
        <v>510</v>
      </c>
      <c r="G1358" s="3" t="s">
        <v>511</v>
      </c>
      <c r="H1358" s="3" t="s">
        <v>536</v>
      </c>
      <c r="I1358" s="3" t="s">
        <v>529</v>
      </c>
      <c r="J1358" s="3" t="s">
        <v>514</v>
      </c>
      <c r="K1358" s="3"/>
      <c r="M1358" s="3" t="s">
        <v>516</v>
      </c>
      <c r="N1358" s="3" t="s">
        <v>578</v>
      </c>
      <c r="O1358" s="3" t="s">
        <v>518</v>
      </c>
      <c r="P1358" s="3">
        <v>7</v>
      </c>
      <c r="Q1358" s="3" t="s">
        <v>733</v>
      </c>
      <c r="R1358" s="3" t="s">
        <v>734</v>
      </c>
      <c r="S1358" s="3" t="s">
        <v>519</v>
      </c>
      <c r="T1358" s="3" t="s">
        <v>520</v>
      </c>
      <c r="U1358" s="3" t="s">
        <v>1125</v>
      </c>
      <c r="V1358" s="3" t="s">
        <v>1125</v>
      </c>
      <c r="W1358" s="3" t="s">
        <v>1125</v>
      </c>
      <c r="X1358" s="3" t="s">
        <v>1125</v>
      </c>
      <c r="Y1358" s="3" t="s">
        <v>1125</v>
      </c>
      <c r="AA1358" s="3">
        <v>1460</v>
      </c>
      <c r="AB1358" s="3">
        <v>670</v>
      </c>
      <c r="AC1358" s="3">
        <v>790</v>
      </c>
      <c r="AD1358" s="3" t="s">
        <v>564</v>
      </c>
      <c r="AE1358" s="3" t="s">
        <v>548</v>
      </c>
      <c r="AF1358" s="3" t="s">
        <v>523</v>
      </c>
      <c r="BA1358" s="3" t="s">
        <v>723</v>
      </c>
      <c r="BE1358" s="3" t="s">
        <v>723</v>
      </c>
      <c r="BH1358" s="3" t="s">
        <v>723</v>
      </c>
      <c r="BK1358" s="3" t="s">
        <v>723</v>
      </c>
      <c r="CJ1358" s="3" t="s">
        <v>723</v>
      </c>
      <c r="DS1358" s="3" t="s">
        <v>723</v>
      </c>
      <c r="GA1358" s="3" t="s">
        <v>723</v>
      </c>
      <c r="GD1358" s="3" t="s">
        <v>723</v>
      </c>
      <c r="GX1358" s="3" t="s">
        <v>723</v>
      </c>
      <c r="GY1358" s="3" t="s">
        <v>723</v>
      </c>
      <c r="IA1358" s="3" t="s">
        <v>723</v>
      </c>
      <c r="IN1358" s="3" t="s">
        <v>723</v>
      </c>
      <c r="JD1358" s="3">
        <v>12</v>
      </c>
      <c r="JE1358" s="3">
        <v>5</v>
      </c>
      <c r="JF1358" s="3">
        <v>4</v>
      </c>
      <c r="JG1358" s="3">
        <v>3</v>
      </c>
      <c r="JH1358" s="3" t="s">
        <v>858</v>
      </c>
      <c r="KC1358" s="3" t="s">
        <v>725</v>
      </c>
      <c r="KG1358" s="3" t="s">
        <v>725</v>
      </c>
      <c r="KJ1358" s="3" t="s">
        <v>726</v>
      </c>
      <c r="KM1358" s="3" t="s">
        <v>726</v>
      </c>
      <c r="LL1358" s="3" t="s">
        <v>727</v>
      </c>
      <c r="MU1358" s="3" t="s">
        <v>725</v>
      </c>
      <c r="PC1358" s="3" t="s">
        <v>726</v>
      </c>
      <c r="PF1358" s="3" t="s">
        <v>726</v>
      </c>
      <c r="PZ1358" s="3" t="s">
        <v>725</v>
      </c>
      <c r="QA1358" s="3" t="s">
        <v>725</v>
      </c>
      <c r="RC1358" s="3" t="s">
        <v>726</v>
      </c>
      <c r="RP1358" s="3" t="s">
        <v>725</v>
      </c>
      <c r="SF1358" s="3">
        <v>6</v>
      </c>
      <c r="SG1358" s="3">
        <v>5</v>
      </c>
      <c r="SH1358" s="3">
        <v>1</v>
      </c>
      <c r="SI1358" s="3">
        <v>1</v>
      </c>
      <c r="SJ1358" s="3" t="s">
        <v>523</v>
      </c>
      <c r="SK1358" s="3" t="s">
        <v>858</v>
      </c>
      <c r="SL1358" s="3" t="s">
        <v>524</v>
      </c>
      <c r="SM1358" s="3" t="s">
        <v>1254</v>
      </c>
      <c r="SN1358" s="3" t="s">
        <v>542</v>
      </c>
      <c r="SO1358" s="3" t="s">
        <v>543</v>
      </c>
      <c r="SP1358" s="3" t="s">
        <v>544</v>
      </c>
    </row>
    <row r="1359" spans="1:510" ht="12.75" x14ac:dyDescent="0.2">
      <c r="A1359" s="2">
        <v>43968.531619259258</v>
      </c>
      <c r="B1359" s="3" t="s">
        <v>507</v>
      </c>
      <c r="C1359" s="3" t="s">
        <v>508</v>
      </c>
      <c r="D1359" s="3" t="s">
        <v>509</v>
      </c>
      <c r="E1359" s="3" t="s">
        <v>1143</v>
      </c>
      <c r="F1359" s="3" t="s">
        <v>510</v>
      </c>
      <c r="G1359" s="3" t="s">
        <v>511</v>
      </c>
      <c r="H1359" s="3" t="s">
        <v>567</v>
      </c>
      <c r="I1359" s="3" t="s">
        <v>556</v>
      </c>
      <c r="J1359" s="3" t="s">
        <v>557</v>
      </c>
      <c r="K1359" s="3" t="s">
        <v>649</v>
      </c>
      <c r="M1359" s="3" t="s">
        <v>1125</v>
      </c>
      <c r="N1359" s="3" t="s">
        <v>578</v>
      </c>
      <c r="O1359" s="3" t="s">
        <v>574</v>
      </c>
      <c r="P1359" s="3">
        <v>5</v>
      </c>
      <c r="Q1359" s="3">
        <v>4</v>
      </c>
      <c r="R1359" s="3" t="s">
        <v>1159</v>
      </c>
      <c r="S1359" s="3" t="s">
        <v>591</v>
      </c>
      <c r="T1359" s="3" t="s">
        <v>520</v>
      </c>
      <c r="U1359" s="3" t="s">
        <v>1125</v>
      </c>
      <c r="V1359" s="3" t="s">
        <v>1125</v>
      </c>
      <c r="W1359" s="3" t="s">
        <v>1125</v>
      </c>
      <c r="X1359" s="3" t="s">
        <v>1125</v>
      </c>
      <c r="Y1359" s="3" t="s">
        <v>1125</v>
      </c>
      <c r="AA1359" s="3">
        <v>1460</v>
      </c>
      <c r="AB1359" s="3">
        <v>690</v>
      </c>
      <c r="AC1359" s="3">
        <v>770</v>
      </c>
      <c r="AD1359" s="3" t="s">
        <v>521</v>
      </c>
      <c r="AE1359" s="3" t="s">
        <v>522</v>
      </c>
      <c r="AF1359" s="3" t="s">
        <v>523</v>
      </c>
      <c r="BS1359" s="3" t="s">
        <v>723</v>
      </c>
      <c r="JD1359" s="3">
        <v>2</v>
      </c>
      <c r="JE1359" s="3">
        <v>1</v>
      </c>
      <c r="JF1359" s="3">
        <v>1</v>
      </c>
      <c r="JG1359" s="3" t="s">
        <v>730</v>
      </c>
      <c r="JH1359" s="3" t="s">
        <v>782</v>
      </c>
      <c r="KU1359" s="3" t="s">
        <v>725</v>
      </c>
      <c r="SF1359" s="3">
        <v>2</v>
      </c>
      <c r="SG1359" s="3">
        <v>0</v>
      </c>
      <c r="SH1359" s="3">
        <v>0</v>
      </c>
      <c r="SI1359" s="3">
        <v>1</v>
      </c>
      <c r="SJ1359" s="3" t="s">
        <v>524</v>
      </c>
      <c r="SK1359" s="3" t="s">
        <v>782</v>
      </c>
      <c r="SL1359" s="3" t="s">
        <v>523</v>
      </c>
      <c r="SM1359" s="3" t="s">
        <v>1247</v>
      </c>
      <c r="SO1359" s="3" t="s">
        <v>554</v>
      </c>
      <c r="SP1359" s="3" t="s">
        <v>527</v>
      </c>
    </row>
    <row r="1360" spans="1:510" ht="12.75" x14ac:dyDescent="0.2">
      <c r="A1360" s="2">
        <v>43951.337129918982</v>
      </c>
      <c r="B1360" s="3" t="s">
        <v>507</v>
      </c>
      <c r="C1360" s="3" t="s">
        <v>753</v>
      </c>
      <c r="D1360" s="3" t="s">
        <v>566</v>
      </c>
      <c r="E1360" s="3" t="s">
        <v>1143</v>
      </c>
      <c r="F1360" s="3" t="s">
        <v>510</v>
      </c>
      <c r="G1360" s="3" t="s">
        <v>1125</v>
      </c>
      <c r="H1360" s="3" t="s">
        <v>512</v>
      </c>
      <c r="I1360" s="3" t="s">
        <v>513</v>
      </c>
      <c r="J1360" s="3" t="s">
        <v>557</v>
      </c>
      <c r="K1360" s="3" t="s">
        <v>1238</v>
      </c>
      <c r="L1360" s="3" t="s">
        <v>702</v>
      </c>
      <c r="M1360" s="3" t="s">
        <v>1125</v>
      </c>
      <c r="N1360" s="3" t="s">
        <v>531</v>
      </c>
      <c r="O1360" s="3" t="s">
        <v>605</v>
      </c>
      <c r="P1360" s="3">
        <v>10</v>
      </c>
      <c r="Q1360" s="3">
        <v>4</v>
      </c>
      <c r="R1360" s="3" t="s">
        <v>1125</v>
      </c>
      <c r="S1360" s="3" t="s">
        <v>591</v>
      </c>
      <c r="T1360" s="3" t="s">
        <v>520</v>
      </c>
      <c r="U1360" s="3" t="s">
        <v>1125</v>
      </c>
      <c r="V1360" s="3" t="s">
        <v>1125</v>
      </c>
      <c r="W1360" s="3" t="s">
        <v>1125</v>
      </c>
      <c r="X1360" s="3" t="s">
        <v>1125</v>
      </c>
      <c r="Y1360" s="3" t="s">
        <v>1125</v>
      </c>
      <c r="AA1360" s="3">
        <v>1500</v>
      </c>
      <c r="AB1360" s="3">
        <v>780</v>
      </c>
      <c r="AC1360" s="3">
        <v>720</v>
      </c>
      <c r="AD1360" s="3" t="s">
        <v>576</v>
      </c>
      <c r="AE1360" s="3" t="s">
        <v>541</v>
      </c>
      <c r="AF1360" s="3" t="s">
        <v>523</v>
      </c>
      <c r="AV1360" s="3" t="s">
        <v>729</v>
      </c>
      <c r="JD1360" s="3">
        <v>1</v>
      </c>
      <c r="JE1360" s="3">
        <v>1</v>
      </c>
      <c r="JF1360" s="3" t="s">
        <v>730</v>
      </c>
      <c r="JG1360" s="3" t="s">
        <v>730</v>
      </c>
      <c r="JH1360" s="3" t="s">
        <v>760</v>
      </c>
      <c r="JX1360" s="3" t="s">
        <v>725</v>
      </c>
      <c r="SF1360" s="3">
        <v>1</v>
      </c>
      <c r="SG1360" s="3">
        <v>0</v>
      </c>
      <c r="SH1360" s="3">
        <v>0</v>
      </c>
      <c r="SI1360" s="3">
        <v>1</v>
      </c>
      <c r="SJ1360" s="3" t="s">
        <v>524</v>
      </c>
      <c r="SK1360" s="3" t="s">
        <v>760</v>
      </c>
      <c r="SL1360" s="3" t="s">
        <v>523</v>
      </c>
      <c r="SM1360" s="3" t="s">
        <v>1249</v>
      </c>
      <c r="SN1360" s="3" t="s">
        <v>542</v>
      </c>
      <c r="SO1360" s="3" t="s">
        <v>554</v>
      </c>
      <c r="SP1360" s="3" t="s">
        <v>544</v>
      </c>
    </row>
    <row r="1361" spans="1:510" ht="12.75" x14ac:dyDescent="0.2">
      <c r="A1361" s="2">
        <v>43951.355050150465</v>
      </c>
      <c r="B1361" s="3" t="s">
        <v>507</v>
      </c>
      <c r="C1361" s="3" t="s">
        <v>508</v>
      </c>
      <c r="D1361" s="3" t="s">
        <v>1129</v>
      </c>
      <c r="E1361" s="3" t="s">
        <v>1143</v>
      </c>
      <c r="F1361" s="3" t="s">
        <v>528</v>
      </c>
      <c r="G1361" s="3" t="s">
        <v>511</v>
      </c>
      <c r="H1361" s="3" t="s">
        <v>563</v>
      </c>
      <c r="I1361" s="3" t="s">
        <v>537</v>
      </c>
      <c r="J1361" s="3" t="s">
        <v>514</v>
      </c>
      <c r="K1361" s="3"/>
      <c r="M1361" s="3" t="s">
        <v>552</v>
      </c>
      <c r="N1361" s="3" t="s">
        <v>539</v>
      </c>
      <c r="O1361" s="3" t="s">
        <v>518</v>
      </c>
      <c r="P1361" s="3">
        <v>7</v>
      </c>
      <c r="Q1361" s="3">
        <v>4</v>
      </c>
      <c r="R1361" s="3" t="s">
        <v>745</v>
      </c>
      <c r="S1361" s="3" t="s">
        <v>519</v>
      </c>
      <c r="T1361" s="3" t="s">
        <v>520</v>
      </c>
      <c r="U1361" s="3" t="s">
        <v>1125</v>
      </c>
      <c r="V1361" s="3" t="s">
        <v>1125</v>
      </c>
      <c r="W1361" s="3" t="s">
        <v>1125</v>
      </c>
      <c r="X1361" s="3" t="s">
        <v>1125</v>
      </c>
      <c r="Y1361" s="3" t="s">
        <v>1125</v>
      </c>
      <c r="AA1361" s="3">
        <v>1480</v>
      </c>
      <c r="AB1361" s="3">
        <v>710</v>
      </c>
      <c r="AC1361" s="3">
        <v>770</v>
      </c>
      <c r="AD1361" s="3" t="s">
        <v>564</v>
      </c>
      <c r="AE1361" s="3" t="s">
        <v>541</v>
      </c>
      <c r="AF1361" s="3" t="s">
        <v>523</v>
      </c>
      <c r="BR1361" s="3" t="s">
        <v>723</v>
      </c>
      <c r="BS1361" s="3" t="s">
        <v>723</v>
      </c>
      <c r="BW1361" s="3" t="s">
        <v>723</v>
      </c>
      <c r="EO1361" s="3" t="s">
        <v>723</v>
      </c>
      <c r="FE1361" s="3" t="s">
        <v>723</v>
      </c>
      <c r="JD1361" s="3">
        <v>6</v>
      </c>
      <c r="JE1361" s="3">
        <v>3</v>
      </c>
      <c r="JF1361" s="3">
        <v>1</v>
      </c>
      <c r="JG1361" s="3">
        <v>2</v>
      </c>
      <c r="JH1361" s="3" t="s">
        <v>776</v>
      </c>
      <c r="KT1361" s="3" t="s">
        <v>726</v>
      </c>
      <c r="KU1361" s="3" t="s">
        <v>726</v>
      </c>
      <c r="KY1361" s="3" t="s">
        <v>726</v>
      </c>
      <c r="NQ1361" s="3" t="s">
        <v>725</v>
      </c>
      <c r="OG1361" s="3" t="s">
        <v>725</v>
      </c>
      <c r="SF1361" s="3">
        <v>3</v>
      </c>
      <c r="SG1361" s="3">
        <v>3</v>
      </c>
      <c r="SH1361" s="3">
        <v>0</v>
      </c>
      <c r="SI1361" s="3">
        <v>0</v>
      </c>
      <c r="SJ1361" s="3" t="s">
        <v>524</v>
      </c>
      <c r="SK1361" s="3" t="s">
        <v>776</v>
      </c>
      <c r="SL1361" s="3" t="s">
        <v>524</v>
      </c>
      <c r="SM1361" s="3" t="s">
        <v>1248</v>
      </c>
      <c r="SN1361" s="3" t="s">
        <v>570</v>
      </c>
      <c r="SO1361" s="3" t="s">
        <v>543</v>
      </c>
      <c r="SP1361" s="3" t="s">
        <v>544</v>
      </c>
    </row>
    <row r="1362" spans="1:510" ht="12.75" x14ac:dyDescent="0.2">
      <c r="A1362" s="2">
        <v>43951.36732096065</v>
      </c>
      <c r="B1362" s="3" t="s">
        <v>507</v>
      </c>
      <c r="C1362" s="3" t="s">
        <v>508</v>
      </c>
      <c r="D1362" s="3" t="s">
        <v>509</v>
      </c>
      <c r="E1362" s="3" t="s">
        <v>1143</v>
      </c>
      <c r="F1362" s="3" t="s">
        <v>510</v>
      </c>
      <c r="G1362" s="3" t="s">
        <v>1125</v>
      </c>
      <c r="H1362" s="3" t="s">
        <v>512</v>
      </c>
      <c r="I1362" s="3" t="s">
        <v>585</v>
      </c>
      <c r="J1362" s="3" t="s">
        <v>514</v>
      </c>
      <c r="K1362" s="3"/>
      <c r="M1362" s="3" t="s">
        <v>516</v>
      </c>
      <c r="N1362" s="3" t="s">
        <v>531</v>
      </c>
      <c r="O1362" s="3" t="s">
        <v>518</v>
      </c>
      <c r="P1362" s="3">
        <v>9</v>
      </c>
      <c r="Q1362" s="3" t="s">
        <v>733</v>
      </c>
      <c r="R1362" s="3" t="s">
        <v>1125</v>
      </c>
      <c r="S1362" s="3" t="s">
        <v>546</v>
      </c>
      <c r="T1362" s="3" t="s">
        <v>533</v>
      </c>
      <c r="U1362" s="3">
        <v>36</v>
      </c>
      <c r="V1362" s="3">
        <v>35</v>
      </c>
      <c r="W1362" s="3">
        <v>35</v>
      </c>
      <c r="X1362" s="3">
        <v>36</v>
      </c>
      <c r="Y1362" s="3">
        <v>36</v>
      </c>
      <c r="Z1362" s="3" t="s">
        <v>553</v>
      </c>
      <c r="AA1362" s="6" t="s">
        <v>1125</v>
      </c>
      <c r="AH1362" s="3" t="s">
        <v>723</v>
      </c>
      <c r="BS1362" s="3" t="s">
        <v>723</v>
      </c>
      <c r="BT1362" s="3" t="s">
        <v>723</v>
      </c>
      <c r="CP1362" s="3" t="s">
        <v>723</v>
      </c>
      <c r="EE1362" s="3" t="s">
        <v>729</v>
      </c>
      <c r="FG1362" s="3" t="s">
        <v>723</v>
      </c>
      <c r="FR1362" s="3" t="s">
        <v>723</v>
      </c>
      <c r="HO1362" s="3" t="s">
        <v>723</v>
      </c>
      <c r="IF1362" s="3" t="s">
        <v>723</v>
      </c>
      <c r="IS1362" s="3" t="s">
        <v>723</v>
      </c>
      <c r="JC1362" s="3" t="s">
        <v>723</v>
      </c>
      <c r="JD1362" s="3">
        <v>11</v>
      </c>
      <c r="JE1362" s="3">
        <v>10</v>
      </c>
      <c r="JF1362" s="3">
        <v>1</v>
      </c>
      <c r="JG1362" s="3" t="s">
        <v>730</v>
      </c>
      <c r="JH1362" s="3" t="s">
        <v>731</v>
      </c>
      <c r="JJ1362" s="3" t="s">
        <v>725</v>
      </c>
      <c r="KT1362" s="3" t="s">
        <v>726</v>
      </c>
      <c r="KV1362" s="3" t="s">
        <v>725</v>
      </c>
      <c r="LR1362" s="3" t="s">
        <v>725</v>
      </c>
      <c r="NG1362" s="3" t="s">
        <v>725</v>
      </c>
      <c r="OI1362" s="3" t="s">
        <v>726</v>
      </c>
      <c r="OT1362" s="3" t="s">
        <v>726</v>
      </c>
      <c r="QQ1362" s="3" t="s">
        <v>726</v>
      </c>
      <c r="RH1362" s="3" t="s">
        <v>725</v>
      </c>
      <c r="RU1362" s="3" t="s">
        <v>727</v>
      </c>
      <c r="SE1362" s="3" t="s">
        <v>726</v>
      </c>
      <c r="SF1362" s="3">
        <v>5</v>
      </c>
      <c r="SG1362" s="3">
        <v>5</v>
      </c>
      <c r="SH1362" s="3">
        <v>1</v>
      </c>
      <c r="SI1362" s="3">
        <v>5</v>
      </c>
      <c r="SJ1362" s="3" t="s">
        <v>524</v>
      </c>
      <c r="SK1362" s="3" t="s">
        <v>731</v>
      </c>
      <c r="SL1362" s="3" t="s">
        <v>524</v>
      </c>
      <c r="SM1362" s="3" t="s">
        <v>1253</v>
      </c>
      <c r="SN1362" s="3" t="s">
        <v>594</v>
      </c>
      <c r="SO1362" s="3" t="s">
        <v>554</v>
      </c>
      <c r="SP1362" s="3" t="s">
        <v>527</v>
      </c>
    </row>
    <row r="1363" spans="1:510" ht="12.75" x14ac:dyDescent="0.2">
      <c r="A1363" s="2">
        <v>43951.368838425929</v>
      </c>
      <c r="B1363" s="3" t="s">
        <v>507</v>
      </c>
      <c r="C1363" s="3" t="s">
        <v>508</v>
      </c>
      <c r="D1363" s="3" t="s">
        <v>509</v>
      </c>
      <c r="E1363" s="3" t="s">
        <v>1143</v>
      </c>
      <c r="F1363" s="3" t="s">
        <v>528</v>
      </c>
      <c r="G1363" s="3" t="s">
        <v>511</v>
      </c>
      <c r="H1363" s="3" t="s">
        <v>624</v>
      </c>
      <c r="I1363" s="3" t="s">
        <v>513</v>
      </c>
      <c r="J1363" s="3" t="s">
        <v>514</v>
      </c>
      <c r="K1363" s="3"/>
      <c r="M1363" s="3" t="s">
        <v>552</v>
      </c>
      <c r="N1363" s="3" t="s">
        <v>539</v>
      </c>
      <c r="O1363" s="3" t="s">
        <v>518</v>
      </c>
      <c r="P1363" s="3">
        <v>6</v>
      </c>
      <c r="Q1363" s="3">
        <v>4</v>
      </c>
      <c r="R1363" s="3" t="s">
        <v>1159</v>
      </c>
      <c r="S1363" s="3" t="s">
        <v>519</v>
      </c>
      <c r="T1363" s="3" t="s">
        <v>533</v>
      </c>
      <c r="U1363" s="3">
        <v>33</v>
      </c>
      <c r="V1363" s="3">
        <v>34</v>
      </c>
      <c r="W1363" s="3">
        <v>29</v>
      </c>
      <c r="X1363" s="3">
        <v>35</v>
      </c>
      <c r="Y1363" s="3">
        <v>35</v>
      </c>
      <c r="Z1363" s="3" t="s">
        <v>534</v>
      </c>
      <c r="AA1363" s="3">
        <v>1460</v>
      </c>
      <c r="AB1363" s="3">
        <v>760</v>
      </c>
      <c r="AC1363" s="3">
        <v>700</v>
      </c>
      <c r="AD1363" s="3" t="s">
        <v>576</v>
      </c>
      <c r="AE1363" s="3" t="s">
        <v>541</v>
      </c>
      <c r="AF1363" s="3" t="s">
        <v>523</v>
      </c>
      <c r="AH1363" s="3" t="s">
        <v>723</v>
      </c>
      <c r="BC1363" s="3" t="s">
        <v>723</v>
      </c>
      <c r="BR1363" s="3" t="s">
        <v>723</v>
      </c>
      <c r="BT1363" s="3" t="s">
        <v>723</v>
      </c>
      <c r="BW1363" s="3" t="s">
        <v>723</v>
      </c>
      <c r="CI1363" s="3" t="s">
        <v>723</v>
      </c>
      <c r="CM1363" s="3" t="s">
        <v>723</v>
      </c>
      <c r="CN1363" s="3" t="s">
        <v>723</v>
      </c>
      <c r="CP1363" s="3" t="s">
        <v>723</v>
      </c>
      <c r="CV1363" s="3" t="s">
        <v>729</v>
      </c>
      <c r="DF1363" s="3" t="s">
        <v>723</v>
      </c>
      <c r="DG1363" s="3" t="s">
        <v>723</v>
      </c>
      <c r="DI1363" s="3" t="s">
        <v>729</v>
      </c>
      <c r="DT1363" s="3" t="s">
        <v>723</v>
      </c>
      <c r="ED1363" s="3" t="s">
        <v>723</v>
      </c>
      <c r="EE1363" s="3" t="s">
        <v>723</v>
      </c>
      <c r="EL1363" s="3" t="s">
        <v>723</v>
      </c>
      <c r="FD1363" s="3" t="s">
        <v>723</v>
      </c>
      <c r="FG1363" s="3" t="s">
        <v>723</v>
      </c>
      <c r="FR1363" s="3" t="s">
        <v>723</v>
      </c>
      <c r="GJ1363" s="3" t="s">
        <v>729</v>
      </c>
      <c r="HC1363" s="3" t="s">
        <v>729</v>
      </c>
      <c r="HL1363" s="3" t="s">
        <v>729</v>
      </c>
      <c r="HO1363" s="3" t="s">
        <v>723</v>
      </c>
      <c r="IH1363" s="3" t="s">
        <v>729</v>
      </c>
      <c r="IP1363" s="3" t="s">
        <v>723</v>
      </c>
      <c r="IR1363" s="3" t="s">
        <v>723</v>
      </c>
      <c r="IZ1363" s="3" t="s">
        <v>723</v>
      </c>
      <c r="JC1363" s="3" t="s">
        <v>723</v>
      </c>
      <c r="JD1363" s="3" t="s">
        <v>762</v>
      </c>
      <c r="JE1363" s="3" t="s">
        <v>762</v>
      </c>
      <c r="JF1363" s="3">
        <v>5</v>
      </c>
      <c r="JG1363" s="3">
        <v>3</v>
      </c>
      <c r="JH1363" s="3" t="s">
        <v>746</v>
      </c>
      <c r="JJ1363" s="3" t="s">
        <v>727</v>
      </c>
      <c r="KE1363" s="3" t="s">
        <v>725</v>
      </c>
      <c r="KT1363" s="3" t="s">
        <v>727</v>
      </c>
      <c r="KV1363" s="3" t="s">
        <v>725</v>
      </c>
      <c r="KY1363" s="3" t="s">
        <v>725</v>
      </c>
      <c r="LC1363" s="3" t="s">
        <v>727</v>
      </c>
      <c r="LK1363" s="3" t="s">
        <v>726</v>
      </c>
      <c r="LO1363" s="3" t="s">
        <v>725</v>
      </c>
      <c r="LP1363" s="3" t="s">
        <v>725</v>
      </c>
      <c r="LR1363" s="3" t="s">
        <v>725</v>
      </c>
      <c r="LT1363" s="3" t="s">
        <v>727</v>
      </c>
      <c r="LX1363" s="3" t="s">
        <v>725</v>
      </c>
      <c r="MH1363" s="3" t="s">
        <v>725</v>
      </c>
      <c r="MI1363" s="3" t="s">
        <v>726</v>
      </c>
      <c r="MK1363" s="3" t="s">
        <v>725</v>
      </c>
      <c r="MV1363" s="3" t="s">
        <v>725</v>
      </c>
      <c r="NF1363" s="3" t="s">
        <v>725</v>
      </c>
      <c r="NG1363" s="3" t="s">
        <v>725</v>
      </c>
      <c r="NN1363" s="3" t="s">
        <v>725</v>
      </c>
      <c r="OE1363" s="3" t="s">
        <v>725</v>
      </c>
      <c r="OF1363" s="3" t="s">
        <v>725</v>
      </c>
      <c r="OI1363" s="3" t="s">
        <v>725</v>
      </c>
      <c r="OT1363" s="3" t="s">
        <v>725</v>
      </c>
      <c r="PL1363" s="3" t="s">
        <v>727</v>
      </c>
      <c r="QE1363" s="3" t="s">
        <v>725</v>
      </c>
      <c r="QN1363" s="3" t="s">
        <v>725</v>
      </c>
      <c r="QQ1363" s="3" t="s">
        <v>725</v>
      </c>
      <c r="RR1363" s="3" t="s">
        <v>725</v>
      </c>
      <c r="RT1363" s="3" t="s">
        <v>727</v>
      </c>
      <c r="SB1363" s="3" t="s">
        <v>727</v>
      </c>
      <c r="SE1363" s="3" t="s">
        <v>725</v>
      </c>
      <c r="SF1363" s="3">
        <v>17</v>
      </c>
      <c r="SG1363" s="3">
        <v>2</v>
      </c>
      <c r="SH1363" s="3">
        <v>8</v>
      </c>
      <c r="SI1363" s="3">
        <v>17</v>
      </c>
      <c r="SJ1363" s="3" t="s">
        <v>524</v>
      </c>
      <c r="SK1363" s="3" t="s">
        <v>746</v>
      </c>
      <c r="SL1363" s="3" t="s">
        <v>524</v>
      </c>
      <c r="SM1363" s="3" t="s">
        <v>1250</v>
      </c>
      <c r="SN1363" s="3" t="s">
        <v>525</v>
      </c>
      <c r="SO1363" s="3" t="s">
        <v>543</v>
      </c>
      <c r="SP1363" s="3" t="s">
        <v>527</v>
      </c>
    </row>
    <row r="1364" spans="1:510" ht="12.75" x14ac:dyDescent="0.2">
      <c r="A1364" s="2">
        <v>43951.368955810191</v>
      </c>
      <c r="B1364" s="3" t="s">
        <v>507</v>
      </c>
      <c r="C1364" s="3" t="s">
        <v>508</v>
      </c>
      <c r="D1364" s="3" t="s">
        <v>566</v>
      </c>
      <c r="E1364" s="3" t="s">
        <v>1143</v>
      </c>
      <c r="F1364" s="3" t="s">
        <v>510</v>
      </c>
      <c r="G1364" s="3" t="s">
        <v>511</v>
      </c>
      <c r="H1364" s="3" t="s">
        <v>512</v>
      </c>
      <c r="I1364" s="3" t="s">
        <v>513</v>
      </c>
      <c r="J1364" s="3" t="s">
        <v>514</v>
      </c>
      <c r="K1364" s="3"/>
      <c r="M1364" s="3" t="s">
        <v>572</v>
      </c>
      <c r="N1364" s="3" t="s">
        <v>531</v>
      </c>
      <c r="O1364" s="3" t="s">
        <v>518</v>
      </c>
      <c r="P1364" s="3">
        <v>10</v>
      </c>
      <c r="Q1364" s="3">
        <v>4</v>
      </c>
      <c r="R1364" s="3" t="s">
        <v>745</v>
      </c>
      <c r="S1364" s="3" t="s">
        <v>569</v>
      </c>
      <c r="T1364" s="3" t="s">
        <v>520</v>
      </c>
      <c r="U1364" s="3" t="s">
        <v>1125</v>
      </c>
      <c r="V1364" s="3" t="s">
        <v>1125</v>
      </c>
      <c r="W1364" s="3" t="s">
        <v>1125</v>
      </c>
      <c r="X1364" s="3" t="s">
        <v>1125</v>
      </c>
      <c r="Y1364" s="3" t="s">
        <v>1125</v>
      </c>
      <c r="AA1364" s="3">
        <v>1540</v>
      </c>
      <c r="AB1364" s="3">
        <v>740</v>
      </c>
      <c r="AC1364" s="3">
        <v>800</v>
      </c>
      <c r="AD1364" s="3" t="s">
        <v>576</v>
      </c>
      <c r="AE1364" s="3" t="s">
        <v>548</v>
      </c>
      <c r="AF1364" s="3" t="s">
        <v>523</v>
      </c>
      <c r="BA1364" s="3" t="s">
        <v>723</v>
      </c>
      <c r="CU1364" s="3" t="s">
        <v>723</v>
      </c>
      <c r="EE1364" s="3" t="s">
        <v>729</v>
      </c>
      <c r="GA1364" s="3" t="s">
        <v>723</v>
      </c>
      <c r="GB1364" s="3" t="s">
        <v>723</v>
      </c>
      <c r="GD1364" s="3" t="s">
        <v>723</v>
      </c>
      <c r="GH1364" s="3" t="s">
        <v>723</v>
      </c>
      <c r="HY1364" s="3" t="s">
        <v>723</v>
      </c>
      <c r="IG1364" s="3" t="s">
        <v>723</v>
      </c>
      <c r="IJ1364" s="3" t="s">
        <v>723</v>
      </c>
      <c r="JD1364" s="3">
        <v>10</v>
      </c>
      <c r="JE1364" s="3">
        <v>5</v>
      </c>
      <c r="JF1364" s="3">
        <v>3</v>
      </c>
      <c r="JG1364" s="3">
        <v>2</v>
      </c>
      <c r="JH1364" s="3" t="s">
        <v>731</v>
      </c>
      <c r="KC1364" s="3" t="s">
        <v>725</v>
      </c>
      <c r="LW1364" s="3" t="s">
        <v>725</v>
      </c>
      <c r="NG1364" s="3" t="s">
        <v>725</v>
      </c>
      <c r="PC1364" s="3" t="s">
        <v>727</v>
      </c>
      <c r="PD1364" s="3" t="s">
        <v>725</v>
      </c>
      <c r="PF1364" s="3" t="s">
        <v>725</v>
      </c>
      <c r="PJ1364" s="3" t="s">
        <v>725</v>
      </c>
      <c r="RA1364" s="3" t="s">
        <v>726</v>
      </c>
      <c r="RI1364" s="3" t="s">
        <v>725</v>
      </c>
      <c r="RL1364" s="3" t="s">
        <v>727</v>
      </c>
      <c r="SF1364" s="3">
        <v>7</v>
      </c>
      <c r="SG1364" s="3">
        <v>1</v>
      </c>
      <c r="SH1364" s="3">
        <v>3</v>
      </c>
      <c r="SI1364" s="3">
        <v>4</v>
      </c>
      <c r="SJ1364" s="3" t="s">
        <v>524</v>
      </c>
      <c r="SK1364" s="3" t="s">
        <v>731</v>
      </c>
      <c r="SL1364" s="3" t="s">
        <v>524</v>
      </c>
      <c r="SM1364" s="3" t="s">
        <v>1254</v>
      </c>
      <c r="SN1364" s="3" t="s">
        <v>542</v>
      </c>
      <c r="SO1364" s="3" t="s">
        <v>543</v>
      </c>
      <c r="SP1364" s="3" t="s">
        <v>544</v>
      </c>
    </row>
    <row r="1365" spans="1:510" ht="12.75" x14ac:dyDescent="0.2">
      <c r="A1365" s="2">
        <v>43951.370467002314</v>
      </c>
      <c r="B1365" s="3" t="s">
        <v>507</v>
      </c>
      <c r="C1365" s="3" t="s">
        <v>508</v>
      </c>
      <c r="D1365" s="3" t="s">
        <v>509</v>
      </c>
      <c r="E1365" s="3" t="s">
        <v>1143</v>
      </c>
      <c r="F1365" s="3" t="s">
        <v>528</v>
      </c>
      <c r="G1365" s="3" t="s">
        <v>511</v>
      </c>
      <c r="H1365" s="3" t="s">
        <v>536</v>
      </c>
      <c r="I1365" s="3" t="s">
        <v>513</v>
      </c>
      <c r="J1365" s="3" t="s">
        <v>557</v>
      </c>
      <c r="K1365" s="3" t="s">
        <v>643</v>
      </c>
      <c r="L1365" s="3" t="s">
        <v>936</v>
      </c>
      <c r="M1365" s="3" t="s">
        <v>1125</v>
      </c>
      <c r="N1365" s="3" t="s">
        <v>517</v>
      </c>
      <c r="O1365" s="3" t="s">
        <v>580</v>
      </c>
      <c r="P1365" s="3">
        <v>8</v>
      </c>
      <c r="Q1365" s="3" t="s">
        <v>1125</v>
      </c>
      <c r="R1365" s="3" t="s">
        <v>1125</v>
      </c>
      <c r="S1365" s="3" t="s">
        <v>519</v>
      </c>
      <c r="T1365" s="3" t="s">
        <v>533</v>
      </c>
      <c r="U1365" s="3">
        <v>35</v>
      </c>
      <c r="V1365" s="3">
        <v>34</v>
      </c>
      <c r="W1365" s="3">
        <v>36</v>
      </c>
      <c r="X1365" s="3">
        <v>36</v>
      </c>
      <c r="Y1365" s="3">
        <v>34</v>
      </c>
      <c r="Z1365" s="3" t="s">
        <v>553</v>
      </c>
      <c r="AA1365" s="6" t="s">
        <v>1125</v>
      </c>
      <c r="BR1365" s="3" t="s">
        <v>723</v>
      </c>
      <c r="BS1365" s="3" t="s">
        <v>723</v>
      </c>
      <c r="DT1365" s="3" t="s">
        <v>723</v>
      </c>
      <c r="EE1365" s="3" t="s">
        <v>729</v>
      </c>
      <c r="GA1365" s="3" t="s">
        <v>723</v>
      </c>
      <c r="GD1365" s="3" t="s">
        <v>723</v>
      </c>
      <c r="GG1365" s="3" t="s">
        <v>723</v>
      </c>
      <c r="GH1365" s="3" t="s">
        <v>723</v>
      </c>
      <c r="GJ1365" s="3" t="s">
        <v>729</v>
      </c>
      <c r="GS1365" s="3" t="s">
        <v>729</v>
      </c>
      <c r="HB1365" s="3" t="s">
        <v>729</v>
      </c>
      <c r="HO1365" s="3" t="s">
        <v>723</v>
      </c>
      <c r="JC1365" s="3" t="s">
        <v>723</v>
      </c>
      <c r="JD1365" s="3">
        <v>11</v>
      </c>
      <c r="JE1365" s="3">
        <v>5</v>
      </c>
      <c r="JF1365" s="3">
        <v>2</v>
      </c>
      <c r="JG1365" s="3">
        <v>4</v>
      </c>
      <c r="JH1365" s="3" t="s">
        <v>748</v>
      </c>
      <c r="NG1365" s="3" t="s">
        <v>727</v>
      </c>
      <c r="PL1365" s="3" t="s">
        <v>725</v>
      </c>
      <c r="PU1365" s="3" t="s">
        <v>725</v>
      </c>
      <c r="QD1365" s="3" t="s">
        <v>725</v>
      </c>
      <c r="SF1365" s="3">
        <v>3</v>
      </c>
      <c r="SG1365" s="3">
        <v>0</v>
      </c>
      <c r="SH1365" s="3">
        <v>1</v>
      </c>
      <c r="SI1365" s="3">
        <v>1</v>
      </c>
      <c r="SJ1365" s="3" t="s">
        <v>524</v>
      </c>
      <c r="SK1365" s="3" t="s">
        <v>748</v>
      </c>
      <c r="SL1365" s="3" t="s">
        <v>523</v>
      </c>
      <c r="SM1365" s="3" t="s">
        <v>1249</v>
      </c>
      <c r="SN1365" s="3" t="s">
        <v>542</v>
      </c>
      <c r="SO1365" s="3" t="s">
        <v>554</v>
      </c>
      <c r="SP1365" s="3" t="s">
        <v>544</v>
      </c>
    </row>
    <row r="1366" spans="1:510" ht="12.75" x14ac:dyDescent="0.2">
      <c r="A1366" s="2">
        <v>43951.372956701394</v>
      </c>
      <c r="B1366" s="3" t="s">
        <v>507</v>
      </c>
      <c r="C1366" s="3" t="s">
        <v>588</v>
      </c>
      <c r="D1366" s="3" t="s">
        <v>566</v>
      </c>
      <c r="E1366" s="3" t="s">
        <v>1127</v>
      </c>
      <c r="F1366" s="3" t="s">
        <v>528</v>
      </c>
      <c r="G1366" s="3" t="s">
        <v>511</v>
      </c>
      <c r="H1366" s="3" t="s">
        <v>512</v>
      </c>
      <c r="I1366" s="3" t="s">
        <v>556</v>
      </c>
      <c r="J1366" s="3" t="s">
        <v>557</v>
      </c>
      <c r="K1366" s="3" t="s">
        <v>721</v>
      </c>
      <c r="L1366" s="3" t="s">
        <v>937</v>
      </c>
      <c r="M1366" s="3" t="s">
        <v>1125</v>
      </c>
      <c r="N1366" s="3" t="s">
        <v>517</v>
      </c>
      <c r="O1366" s="3" t="s">
        <v>1150</v>
      </c>
      <c r="P1366" s="3">
        <v>6</v>
      </c>
      <c r="Q1366" s="3" t="s">
        <v>1156</v>
      </c>
      <c r="R1366" s="3" t="s">
        <v>1125</v>
      </c>
      <c r="S1366" s="3" t="s">
        <v>591</v>
      </c>
      <c r="T1366" s="3" t="s">
        <v>520</v>
      </c>
      <c r="U1366" s="3" t="s">
        <v>1125</v>
      </c>
      <c r="V1366" s="3" t="s">
        <v>1125</v>
      </c>
      <c r="W1366" s="3" t="s">
        <v>1125</v>
      </c>
      <c r="X1366" s="3" t="s">
        <v>1125</v>
      </c>
      <c r="Y1366" s="3" t="s">
        <v>1125</v>
      </c>
      <c r="AA1366" s="3">
        <v>1430</v>
      </c>
      <c r="AB1366" s="3">
        <v>710</v>
      </c>
      <c r="AC1366" s="3">
        <v>720</v>
      </c>
      <c r="AD1366" s="3" t="s">
        <v>540</v>
      </c>
      <c r="AE1366" s="3" t="s">
        <v>541</v>
      </c>
      <c r="AF1366" s="3" t="s">
        <v>523</v>
      </c>
      <c r="BE1366" s="3" t="s">
        <v>723</v>
      </c>
      <c r="IJ1366" s="3" t="s">
        <v>729</v>
      </c>
      <c r="JD1366" s="3">
        <v>2</v>
      </c>
      <c r="JE1366" s="3">
        <v>1</v>
      </c>
      <c r="JF1366" s="3">
        <v>1</v>
      </c>
      <c r="JG1366" s="3" t="s">
        <v>730</v>
      </c>
      <c r="JH1366" s="3" t="s">
        <v>795</v>
      </c>
      <c r="RL1366" s="3" t="s">
        <v>725</v>
      </c>
      <c r="SF1366" s="3">
        <v>1</v>
      </c>
      <c r="SG1366" s="3">
        <v>0</v>
      </c>
      <c r="SH1366" s="3">
        <v>0</v>
      </c>
      <c r="SI1366" s="3">
        <v>1</v>
      </c>
      <c r="SJ1366" s="3" t="s">
        <v>524</v>
      </c>
      <c r="SK1366" s="3" t="s">
        <v>795</v>
      </c>
      <c r="SL1366" s="3" t="s">
        <v>524</v>
      </c>
      <c r="SM1366" s="3" t="s">
        <v>1247</v>
      </c>
      <c r="SN1366" s="3" t="s">
        <v>542</v>
      </c>
      <c r="SO1366" s="3" t="s">
        <v>543</v>
      </c>
      <c r="SP1366" s="3" t="s">
        <v>527</v>
      </c>
    </row>
    <row r="1367" spans="1:510" ht="12.75" x14ac:dyDescent="0.2">
      <c r="A1367" s="2">
        <v>43951.374068321762</v>
      </c>
      <c r="B1367" s="3" t="s">
        <v>507</v>
      </c>
      <c r="C1367" s="3" t="s">
        <v>508</v>
      </c>
      <c r="D1367" s="3" t="s">
        <v>566</v>
      </c>
      <c r="E1367" s="3" t="s">
        <v>1143</v>
      </c>
      <c r="F1367" s="3" t="s">
        <v>528</v>
      </c>
      <c r="G1367" s="3" t="s">
        <v>511</v>
      </c>
      <c r="H1367" s="3" t="s">
        <v>583</v>
      </c>
      <c r="I1367" s="3" t="s">
        <v>556</v>
      </c>
      <c r="J1367" s="3" t="s">
        <v>514</v>
      </c>
      <c r="K1367" s="3"/>
      <c r="M1367" s="3" t="s">
        <v>516</v>
      </c>
      <c r="N1367" s="3" t="s">
        <v>578</v>
      </c>
      <c r="O1367" s="3" t="s">
        <v>518</v>
      </c>
      <c r="P1367" s="3">
        <v>8</v>
      </c>
      <c r="Q1367" s="3" t="s">
        <v>733</v>
      </c>
      <c r="R1367" s="3" t="s">
        <v>745</v>
      </c>
      <c r="S1367" s="3" t="s">
        <v>569</v>
      </c>
      <c r="T1367" s="3" t="s">
        <v>520</v>
      </c>
      <c r="U1367" s="3" t="s">
        <v>1125</v>
      </c>
      <c r="V1367" s="3" t="s">
        <v>1125</v>
      </c>
      <c r="W1367" s="3" t="s">
        <v>1125</v>
      </c>
      <c r="X1367" s="3" t="s">
        <v>1125</v>
      </c>
      <c r="Y1367" s="3" t="s">
        <v>1125</v>
      </c>
      <c r="AA1367" s="3">
        <v>1590</v>
      </c>
      <c r="AB1367" s="3">
        <v>790</v>
      </c>
      <c r="AC1367" s="3">
        <v>800</v>
      </c>
      <c r="AD1367" s="3" t="s">
        <v>599</v>
      </c>
      <c r="AE1367" s="3" t="s">
        <v>548</v>
      </c>
      <c r="AF1367" s="3" t="s">
        <v>523</v>
      </c>
      <c r="AI1367" s="3" t="s">
        <v>723</v>
      </c>
      <c r="AS1367" s="3" t="s">
        <v>723</v>
      </c>
      <c r="AT1367" s="3" t="s">
        <v>723</v>
      </c>
      <c r="AV1367" s="3" t="s">
        <v>723</v>
      </c>
      <c r="BK1367" s="3" t="s">
        <v>723</v>
      </c>
      <c r="BS1367" s="3" t="s">
        <v>723</v>
      </c>
      <c r="BT1367" s="3" t="s">
        <v>723</v>
      </c>
      <c r="CP1367" s="3" t="s">
        <v>723</v>
      </c>
      <c r="FR1367" s="3" t="s">
        <v>723</v>
      </c>
      <c r="GY1367" s="3" t="s">
        <v>723</v>
      </c>
      <c r="HO1367" s="3" t="s">
        <v>723</v>
      </c>
      <c r="IZ1367" s="3" t="s">
        <v>723</v>
      </c>
      <c r="JC1367" s="3" t="s">
        <v>729</v>
      </c>
      <c r="JD1367" s="3">
        <v>14</v>
      </c>
      <c r="JE1367" s="3">
        <v>9</v>
      </c>
      <c r="JF1367" s="3">
        <v>3</v>
      </c>
      <c r="JG1367" s="3">
        <v>2</v>
      </c>
      <c r="JH1367" s="3" t="s">
        <v>731</v>
      </c>
      <c r="JJ1367" s="3" t="s">
        <v>727</v>
      </c>
      <c r="JU1367" s="3" t="s">
        <v>726</v>
      </c>
      <c r="JV1367" s="3" t="s">
        <v>725</v>
      </c>
      <c r="JX1367" s="3" t="s">
        <v>727</v>
      </c>
      <c r="KM1367" s="3" t="s">
        <v>726</v>
      </c>
      <c r="KU1367" s="3" t="s">
        <v>726</v>
      </c>
      <c r="KV1367" s="3" t="s">
        <v>725</v>
      </c>
      <c r="LR1367" s="3" t="s">
        <v>726</v>
      </c>
      <c r="NG1367" s="3" t="s">
        <v>725</v>
      </c>
      <c r="OT1367" s="3" t="s">
        <v>725</v>
      </c>
      <c r="QA1367" s="3" t="s">
        <v>725</v>
      </c>
      <c r="QQ1367" s="3" t="s">
        <v>725</v>
      </c>
      <c r="SB1367" s="3" t="s">
        <v>725</v>
      </c>
      <c r="SE1367" s="3" t="s">
        <v>726</v>
      </c>
      <c r="SF1367" s="3">
        <v>7</v>
      </c>
      <c r="SG1367" s="3">
        <v>2</v>
      </c>
      <c r="SH1367" s="3">
        <v>5</v>
      </c>
      <c r="SI1367" s="3">
        <v>4</v>
      </c>
      <c r="SJ1367" s="3" t="s">
        <v>524</v>
      </c>
      <c r="SK1367" s="3" t="s">
        <v>731</v>
      </c>
      <c r="SL1367" s="3" t="s">
        <v>524</v>
      </c>
      <c r="SM1367" s="3" t="s">
        <v>1247</v>
      </c>
      <c r="SN1367" s="3" t="s">
        <v>594</v>
      </c>
      <c r="SO1367" s="3" t="s">
        <v>526</v>
      </c>
      <c r="SP1367" s="3" t="s">
        <v>544</v>
      </c>
    </row>
    <row r="1368" spans="1:510" ht="12.75" x14ac:dyDescent="0.2">
      <c r="A1368" s="2">
        <v>43951.379293287042</v>
      </c>
      <c r="B1368" s="3" t="s">
        <v>507</v>
      </c>
      <c r="C1368" s="3" t="s">
        <v>508</v>
      </c>
      <c r="D1368" s="3" t="s">
        <v>566</v>
      </c>
      <c r="E1368" s="3" t="s">
        <v>1143</v>
      </c>
      <c r="F1368" s="3" t="s">
        <v>528</v>
      </c>
      <c r="G1368" s="3" t="s">
        <v>511</v>
      </c>
      <c r="H1368" s="3" t="s">
        <v>512</v>
      </c>
      <c r="I1368" s="3" t="s">
        <v>645</v>
      </c>
      <c r="J1368" s="3" t="s">
        <v>514</v>
      </c>
      <c r="K1368" s="3"/>
      <c r="M1368" s="3" t="s">
        <v>572</v>
      </c>
      <c r="N1368" s="3" t="s">
        <v>578</v>
      </c>
      <c r="O1368" s="3" t="s">
        <v>518</v>
      </c>
      <c r="P1368" s="3">
        <v>5</v>
      </c>
      <c r="Q1368" s="3">
        <v>4</v>
      </c>
      <c r="R1368" s="3" t="s">
        <v>745</v>
      </c>
      <c r="S1368" s="3" t="s">
        <v>519</v>
      </c>
      <c r="T1368" s="3" t="s">
        <v>533</v>
      </c>
      <c r="U1368" s="3">
        <v>35</v>
      </c>
      <c r="V1368" s="3">
        <v>35</v>
      </c>
      <c r="W1368" s="3">
        <v>35</v>
      </c>
      <c r="X1368" s="3">
        <v>36</v>
      </c>
      <c r="Y1368" s="3">
        <v>35</v>
      </c>
      <c r="Z1368" s="3" t="s">
        <v>534</v>
      </c>
      <c r="AA1368" s="3">
        <v>1530</v>
      </c>
      <c r="AB1368" s="3">
        <v>750</v>
      </c>
      <c r="AC1368" s="3">
        <v>780</v>
      </c>
      <c r="AD1368" s="3" t="s">
        <v>564</v>
      </c>
      <c r="AE1368" s="3" t="s">
        <v>541</v>
      </c>
      <c r="AF1368" s="3" t="s">
        <v>523</v>
      </c>
      <c r="BD1368" s="3" t="s">
        <v>723</v>
      </c>
      <c r="BS1368" s="3" t="s">
        <v>723</v>
      </c>
      <c r="CJ1368" s="3" t="s">
        <v>723</v>
      </c>
      <c r="CP1368" s="3" t="s">
        <v>723</v>
      </c>
      <c r="DG1368" s="3" t="s">
        <v>723</v>
      </c>
      <c r="DT1368" s="3" t="s">
        <v>723</v>
      </c>
      <c r="DU1368" s="3" t="s">
        <v>723</v>
      </c>
      <c r="FD1368" s="3" t="s">
        <v>723</v>
      </c>
      <c r="GA1368" s="3" t="s">
        <v>723</v>
      </c>
      <c r="GC1368" s="3" t="s">
        <v>723</v>
      </c>
      <c r="GD1368" s="3" t="s">
        <v>723</v>
      </c>
      <c r="GG1368" s="3" t="s">
        <v>723</v>
      </c>
      <c r="GJ1368" s="3" t="s">
        <v>723</v>
      </c>
      <c r="GS1368" s="3" t="s">
        <v>723</v>
      </c>
      <c r="HB1368" s="3" t="s">
        <v>723</v>
      </c>
      <c r="HL1368" s="3" t="s">
        <v>723</v>
      </c>
      <c r="HP1368" s="3" t="s">
        <v>723</v>
      </c>
      <c r="HY1368" s="3" t="s">
        <v>723</v>
      </c>
      <c r="IJ1368" s="3" t="s">
        <v>723</v>
      </c>
      <c r="JD1368" s="3">
        <v>18</v>
      </c>
      <c r="JE1368" s="3">
        <v>17</v>
      </c>
      <c r="JF1368" s="3">
        <v>1</v>
      </c>
      <c r="JG1368" s="3" t="s">
        <v>730</v>
      </c>
      <c r="JH1368" s="3" t="s">
        <v>748</v>
      </c>
      <c r="KF1368" s="3" t="s">
        <v>727</v>
      </c>
      <c r="KU1368" s="3" t="s">
        <v>727</v>
      </c>
      <c r="LL1368" s="3" t="s">
        <v>725</v>
      </c>
      <c r="LR1368" s="3" t="s">
        <v>726</v>
      </c>
      <c r="MI1368" s="3" t="s">
        <v>726</v>
      </c>
      <c r="MV1368" s="3" t="s">
        <v>727</v>
      </c>
      <c r="MW1368" s="3" t="s">
        <v>725</v>
      </c>
      <c r="OF1368" s="3" t="s">
        <v>726</v>
      </c>
      <c r="PC1368" s="3" t="s">
        <v>725</v>
      </c>
      <c r="PE1368" s="3" t="s">
        <v>725</v>
      </c>
      <c r="PF1368" s="3" t="s">
        <v>725</v>
      </c>
      <c r="PI1368" s="3" t="s">
        <v>725</v>
      </c>
      <c r="PL1368" s="3" t="s">
        <v>727</v>
      </c>
      <c r="PU1368" s="3" t="s">
        <v>725</v>
      </c>
      <c r="QD1368" s="3" t="s">
        <v>725</v>
      </c>
      <c r="QN1368" s="3" t="s">
        <v>725</v>
      </c>
      <c r="QR1368" s="3" t="s">
        <v>725</v>
      </c>
      <c r="RA1368" s="3" t="s">
        <v>726</v>
      </c>
      <c r="RL1368" s="3" t="s">
        <v>727</v>
      </c>
      <c r="SF1368" s="3">
        <v>9</v>
      </c>
      <c r="SG1368" s="3">
        <v>4</v>
      </c>
      <c r="SH1368" s="3">
        <v>5</v>
      </c>
      <c r="SI1368" s="3">
        <v>8</v>
      </c>
      <c r="SJ1368" s="3" t="s">
        <v>523</v>
      </c>
      <c r="SK1368" s="3" t="s">
        <v>752</v>
      </c>
      <c r="SL1368" s="3" t="s">
        <v>524</v>
      </c>
      <c r="SM1368" s="3" t="s">
        <v>1250</v>
      </c>
      <c r="SN1368" s="3" t="s">
        <v>570</v>
      </c>
      <c r="SO1368" s="3" t="s">
        <v>554</v>
      </c>
      <c r="SP1368" s="3" t="s">
        <v>544</v>
      </c>
    </row>
    <row r="1369" spans="1:510" ht="12.75" x14ac:dyDescent="0.2">
      <c r="A1369" s="2">
        <v>43948.916202164357</v>
      </c>
      <c r="B1369" s="3" t="s">
        <v>507</v>
      </c>
      <c r="C1369" s="3" t="s">
        <v>508</v>
      </c>
      <c r="D1369" s="3" t="s">
        <v>509</v>
      </c>
      <c r="E1369" s="3" t="s">
        <v>1143</v>
      </c>
      <c r="F1369" s="3" t="s">
        <v>528</v>
      </c>
      <c r="G1369" s="3" t="s">
        <v>511</v>
      </c>
      <c r="H1369" s="3" t="s">
        <v>512</v>
      </c>
      <c r="I1369" s="3" t="s">
        <v>513</v>
      </c>
      <c r="J1369" s="3" t="s">
        <v>557</v>
      </c>
      <c r="K1369" s="3" t="s">
        <v>1240</v>
      </c>
      <c r="L1369" s="3" t="s">
        <v>627</v>
      </c>
      <c r="M1369" s="3" t="s">
        <v>1125</v>
      </c>
      <c r="N1369" s="3" t="s">
        <v>517</v>
      </c>
      <c r="O1369" s="3" t="s">
        <v>518</v>
      </c>
      <c r="P1369" s="3">
        <v>9</v>
      </c>
      <c r="Q1369" s="3" t="s">
        <v>1125</v>
      </c>
      <c r="R1369" s="3" t="s">
        <v>1125</v>
      </c>
      <c r="S1369" s="3" t="s">
        <v>591</v>
      </c>
      <c r="T1369" s="3" t="s">
        <v>520</v>
      </c>
      <c r="U1369" s="3" t="s">
        <v>1125</v>
      </c>
      <c r="V1369" s="3" t="s">
        <v>1125</v>
      </c>
      <c r="W1369" s="3" t="s">
        <v>1125</v>
      </c>
      <c r="X1369" s="3" t="s">
        <v>1125</v>
      </c>
      <c r="Y1369" s="3" t="s">
        <v>1125</v>
      </c>
      <c r="AA1369" s="3">
        <v>1590</v>
      </c>
      <c r="AB1369" s="3">
        <v>790</v>
      </c>
      <c r="AC1369" s="3">
        <v>800</v>
      </c>
      <c r="AD1369" s="3" t="s">
        <v>593</v>
      </c>
      <c r="AE1369" s="3" t="s">
        <v>541</v>
      </c>
      <c r="AF1369" s="3" t="s">
        <v>523</v>
      </c>
      <c r="SF1369" s="3">
        <v>3</v>
      </c>
      <c r="SG1369" s="3">
        <v>13</v>
      </c>
      <c r="SH1369" s="3">
        <v>1</v>
      </c>
      <c r="SI1369" s="3">
        <v>1</v>
      </c>
      <c r="SJ1369" s="3" t="s">
        <v>523</v>
      </c>
      <c r="SL1369" s="3" t="s">
        <v>523</v>
      </c>
      <c r="SM1369" s="3" t="s">
        <v>1248</v>
      </c>
      <c r="SN1369" s="3" t="s">
        <v>542</v>
      </c>
      <c r="SO1369" s="3" t="s">
        <v>554</v>
      </c>
      <c r="SP1369" s="3" t="s">
        <v>544</v>
      </c>
    </row>
    <row r="1370" spans="1:510" ht="12.75" x14ac:dyDescent="0.2">
      <c r="A1370" s="2">
        <v>43951.396194884263</v>
      </c>
      <c r="B1370" s="3" t="s">
        <v>507</v>
      </c>
      <c r="C1370" s="3" t="s">
        <v>508</v>
      </c>
      <c r="D1370" s="3" t="s">
        <v>1139</v>
      </c>
      <c r="E1370" s="3" t="s">
        <v>1143</v>
      </c>
      <c r="F1370" s="3" t="s">
        <v>528</v>
      </c>
      <c r="G1370" s="3" t="s">
        <v>511</v>
      </c>
      <c r="H1370" s="3" t="s">
        <v>512</v>
      </c>
      <c r="I1370" s="3" t="s">
        <v>645</v>
      </c>
      <c r="J1370" s="3" t="s">
        <v>514</v>
      </c>
      <c r="K1370" s="3"/>
      <c r="M1370" s="3" t="s">
        <v>572</v>
      </c>
      <c r="N1370" s="3" t="s">
        <v>517</v>
      </c>
      <c r="O1370" s="3" t="s">
        <v>580</v>
      </c>
      <c r="P1370" s="3">
        <v>8</v>
      </c>
      <c r="Q1370" s="3" t="s">
        <v>733</v>
      </c>
      <c r="R1370" s="3" t="s">
        <v>1160</v>
      </c>
      <c r="S1370" s="3" t="s">
        <v>592</v>
      </c>
      <c r="T1370" s="3" t="s">
        <v>533</v>
      </c>
      <c r="U1370" s="3">
        <v>33</v>
      </c>
      <c r="V1370" s="3">
        <v>35</v>
      </c>
      <c r="W1370" s="3">
        <v>30</v>
      </c>
      <c r="X1370" s="3">
        <v>35</v>
      </c>
      <c r="Y1370" s="3">
        <v>33</v>
      </c>
      <c r="Z1370" s="3" t="s">
        <v>553</v>
      </c>
      <c r="AA1370" s="6" t="s">
        <v>1125</v>
      </c>
      <c r="BA1370" s="3" t="s">
        <v>723</v>
      </c>
      <c r="BP1370" s="3" t="s">
        <v>723</v>
      </c>
      <c r="IF1370" s="3" t="s">
        <v>729</v>
      </c>
      <c r="IN1370" s="3" t="s">
        <v>723</v>
      </c>
      <c r="JD1370" s="3">
        <v>4</v>
      </c>
      <c r="JE1370" s="3" t="s">
        <v>730</v>
      </c>
      <c r="JF1370" s="3">
        <v>3</v>
      </c>
      <c r="JG1370" s="3">
        <v>2</v>
      </c>
      <c r="JH1370" s="3" t="s">
        <v>790</v>
      </c>
      <c r="KR1370" s="3" t="s">
        <v>725</v>
      </c>
      <c r="RH1370" s="3" t="s">
        <v>725</v>
      </c>
      <c r="SF1370" s="3">
        <v>2</v>
      </c>
      <c r="SG1370" s="3">
        <v>0</v>
      </c>
      <c r="SH1370" s="3">
        <v>0</v>
      </c>
      <c r="SI1370" s="3">
        <v>1</v>
      </c>
      <c r="SJ1370" s="3" t="s">
        <v>524</v>
      </c>
      <c r="SK1370" s="3" t="s">
        <v>790</v>
      </c>
      <c r="SL1370" s="3" t="s">
        <v>523</v>
      </c>
      <c r="SM1370" s="3" t="s">
        <v>1251</v>
      </c>
      <c r="SO1370" s="3" t="s">
        <v>554</v>
      </c>
      <c r="SP1370" s="3" t="s">
        <v>544</v>
      </c>
    </row>
    <row r="1371" spans="1:510" ht="12.75" x14ac:dyDescent="0.2">
      <c r="A1371" s="2">
        <v>43951.402057615742</v>
      </c>
      <c r="B1371" s="3" t="s">
        <v>507</v>
      </c>
      <c r="C1371" s="3" t="s">
        <v>508</v>
      </c>
      <c r="D1371" s="3" t="s">
        <v>562</v>
      </c>
      <c r="E1371" s="3" t="s">
        <v>1143</v>
      </c>
      <c r="F1371" s="3" t="s">
        <v>528</v>
      </c>
      <c r="G1371" s="3" t="s">
        <v>511</v>
      </c>
      <c r="H1371" s="3" t="s">
        <v>512</v>
      </c>
      <c r="I1371" s="3" t="s">
        <v>529</v>
      </c>
      <c r="J1371" s="3" t="s">
        <v>514</v>
      </c>
      <c r="K1371" s="3"/>
      <c r="M1371" s="3" t="s">
        <v>572</v>
      </c>
      <c r="N1371" s="3" t="s">
        <v>578</v>
      </c>
      <c r="O1371" s="3" t="s">
        <v>597</v>
      </c>
      <c r="P1371" s="3">
        <v>2</v>
      </c>
      <c r="Q1371" s="3">
        <v>4</v>
      </c>
      <c r="R1371" s="3" t="s">
        <v>1125</v>
      </c>
      <c r="S1371" s="3" t="s">
        <v>519</v>
      </c>
      <c r="T1371" s="3" t="s">
        <v>520</v>
      </c>
      <c r="U1371" s="3" t="s">
        <v>1125</v>
      </c>
      <c r="V1371" s="3" t="s">
        <v>1125</v>
      </c>
      <c r="W1371" s="3" t="s">
        <v>1125</v>
      </c>
      <c r="X1371" s="3" t="s">
        <v>1125</v>
      </c>
      <c r="Y1371" s="3" t="s">
        <v>1125</v>
      </c>
      <c r="AA1371" s="3">
        <v>1510</v>
      </c>
      <c r="AB1371" s="3">
        <v>770</v>
      </c>
      <c r="AC1371" s="3">
        <v>740</v>
      </c>
      <c r="AD1371" s="3" t="s">
        <v>564</v>
      </c>
      <c r="AE1371" s="3" t="s">
        <v>548</v>
      </c>
      <c r="AF1371" s="3" t="s">
        <v>523</v>
      </c>
      <c r="AR1371" s="3" t="s">
        <v>723</v>
      </c>
      <c r="CP1371" s="3" t="s">
        <v>723</v>
      </c>
      <c r="CS1371" s="3" t="s">
        <v>723</v>
      </c>
      <c r="DS1371" s="3" t="s">
        <v>723</v>
      </c>
      <c r="EI1371" s="3" t="s">
        <v>723</v>
      </c>
      <c r="GW1371" s="3" t="s">
        <v>723</v>
      </c>
      <c r="GY1371" s="3" t="s">
        <v>723</v>
      </c>
      <c r="JA1371" s="3" t="s">
        <v>723</v>
      </c>
      <c r="JD1371" s="3">
        <v>12</v>
      </c>
      <c r="JE1371" s="3">
        <v>3</v>
      </c>
      <c r="JF1371" s="3">
        <v>3</v>
      </c>
      <c r="JG1371" s="3">
        <v>6</v>
      </c>
      <c r="JH1371" s="3" t="s">
        <v>813</v>
      </c>
      <c r="JT1371" s="3" t="s">
        <v>725</v>
      </c>
      <c r="LR1371" s="3" t="s">
        <v>726</v>
      </c>
      <c r="LU1371" s="3" t="s">
        <v>725</v>
      </c>
      <c r="MU1371" s="3" t="s">
        <v>725</v>
      </c>
      <c r="NK1371" s="3" t="s">
        <v>725</v>
      </c>
      <c r="PY1371" s="3" t="s">
        <v>725</v>
      </c>
      <c r="QA1371" s="3" t="s">
        <v>725</v>
      </c>
      <c r="SC1371" s="3" t="s">
        <v>725</v>
      </c>
      <c r="SF1371" s="3">
        <v>11</v>
      </c>
      <c r="SG1371" s="3">
        <v>1</v>
      </c>
      <c r="SH1371" s="3">
        <v>0</v>
      </c>
      <c r="SI1371" s="3">
        <v>2</v>
      </c>
      <c r="SJ1371" s="3" t="s">
        <v>524</v>
      </c>
      <c r="SK1371" s="3" t="s">
        <v>813</v>
      </c>
      <c r="SL1371" s="3" t="s">
        <v>524</v>
      </c>
      <c r="SM1371" s="3" t="s">
        <v>1249</v>
      </c>
      <c r="SN1371" s="3" t="s">
        <v>570</v>
      </c>
      <c r="SO1371" s="3" t="s">
        <v>543</v>
      </c>
      <c r="SP1371" s="3" t="s">
        <v>527</v>
      </c>
    </row>
    <row r="1372" spans="1:510" ht="12.75" x14ac:dyDescent="0.2">
      <c r="A1372" s="2">
        <v>43951.410147743052</v>
      </c>
      <c r="B1372" s="3" t="s">
        <v>507</v>
      </c>
      <c r="C1372" s="3" t="s">
        <v>508</v>
      </c>
      <c r="D1372" s="3" t="s">
        <v>509</v>
      </c>
      <c r="E1372" s="3" t="s">
        <v>1143</v>
      </c>
      <c r="F1372" s="3" t="s">
        <v>528</v>
      </c>
      <c r="G1372" s="3" t="s">
        <v>511</v>
      </c>
      <c r="H1372" s="3" t="s">
        <v>512</v>
      </c>
      <c r="I1372" s="3" t="s">
        <v>529</v>
      </c>
      <c r="J1372" s="3" t="s">
        <v>557</v>
      </c>
      <c r="K1372" s="3" t="s">
        <v>602</v>
      </c>
      <c r="L1372" s="3" t="s">
        <v>939</v>
      </c>
      <c r="M1372" s="3" t="s">
        <v>1125</v>
      </c>
      <c r="N1372" s="3" t="s">
        <v>517</v>
      </c>
      <c r="O1372" s="3" t="s">
        <v>518</v>
      </c>
      <c r="P1372" s="3">
        <v>6</v>
      </c>
      <c r="Q1372" s="3">
        <v>4</v>
      </c>
      <c r="R1372" s="3" t="s">
        <v>1125</v>
      </c>
      <c r="S1372" s="3" t="s">
        <v>591</v>
      </c>
      <c r="T1372" s="3" t="s">
        <v>520</v>
      </c>
      <c r="U1372" s="3" t="s">
        <v>1125</v>
      </c>
      <c r="V1372" s="3" t="s">
        <v>1125</v>
      </c>
      <c r="W1372" s="3" t="s">
        <v>1125</v>
      </c>
      <c r="X1372" s="3" t="s">
        <v>1125</v>
      </c>
      <c r="Y1372" s="3" t="s">
        <v>1125</v>
      </c>
      <c r="AA1372" s="3">
        <v>1570</v>
      </c>
      <c r="AB1372" s="3">
        <v>770</v>
      </c>
      <c r="AC1372" s="3">
        <v>800</v>
      </c>
      <c r="AD1372" s="3" t="s">
        <v>560</v>
      </c>
      <c r="AE1372" s="3" t="s">
        <v>541</v>
      </c>
      <c r="AF1372" s="3" t="s">
        <v>523</v>
      </c>
      <c r="AH1372" s="3" t="s">
        <v>723</v>
      </c>
      <c r="AZ1372" s="3" t="s">
        <v>723</v>
      </c>
      <c r="BC1372" s="3" t="s">
        <v>723</v>
      </c>
      <c r="BS1372" s="3" t="s">
        <v>723</v>
      </c>
      <c r="BW1372" s="3" t="s">
        <v>723</v>
      </c>
      <c r="CP1372" s="3" t="s">
        <v>723</v>
      </c>
      <c r="CX1372" s="3" t="s">
        <v>723</v>
      </c>
      <c r="DG1372" s="3" t="s">
        <v>729</v>
      </c>
      <c r="DT1372" s="3" t="s">
        <v>723</v>
      </c>
      <c r="ED1372" s="3" t="s">
        <v>723</v>
      </c>
      <c r="EE1372" s="3" t="s">
        <v>723</v>
      </c>
      <c r="EH1372" s="3" t="s">
        <v>729</v>
      </c>
      <c r="EX1372" s="3" t="s">
        <v>723</v>
      </c>
      <c r="FD1372" s="3" t="s">
        <v>723</v>
      </c>
      <c r="FG1372" s="3" t="s">
        <v>723</v>
      </c>
      <c r="GJ1372" s="3" t="s">
        <v>729</v>
      </c>
      <c r="HO1372" s="3" t="s">
        <v>723</v>
      </c>
      <c r="IJ1372" s="3" t="s">
        <v>723</v>
      </c>
      <c r="IZ1372" s="3" t="s">
        <v>723</v>
      </c>
      <c r="JC1372" s="3" t="s">
        <v>723</v>
      </c>
      <c r="JD1372" s="3">
        <v>21</v>
      </c>
      <c r="JE1372" s="3">
        <v>19</v>
      </c>
      <c r="JF1372" s="3" t="s">
        <v>730</v>
      </c>
      <c r="JG1372" s="3">
        <v>2</v>
      </c>
      <c r="JH1372" s="3" t="s">
        <v>750</v>
      </c>
      <c r="JJ1372" s="3" t="s">
        <v>727</v>
      </c>
      <c r="KB1372" s="3" t="s">
        <v>725</v>
      </c>
      <c r="KE1372" s="3" t="s">
        <v>727</v>
      </c>
      <c r="KU1372" s="3" t="s">
        <v>726</v>
      </c>
      <c r="KY1372" s="3" t="s">
        <v>726</v>
      </c>
      <c r="LR1372" s="3" t="s">
        <v>725</v>
      </c>
      <c r="LZ1372" s="3" t="s">
        <v>727</v>
      </c>
      <c r="MI1372" s="3" t="s">
        <v>726</v>
      </c>
      <c r="MV1372" s="3" t="s">
        <v>727</v>
      </c>
      <c r="NF1372" s="3" t="s">
        <v>725</v>
      </c>
      <c r="NG1372" s="3" t="s">
        <v>726</v>
      </c>
      <c r="NJ1372" s="3" t="s">
        <v>725</v>
      </c>
      <c r="NZ1372" s="3" t="s">
        <v>726</v>
      </c>
      <c r="OF1372" s="3" t="s">
        <v>725</v>
      </c>
      <c r="OI1372" s="3" t="s">
        <v>726</v>
      </c>
      <c r="PL1372" s="3" t="s">
        <v>726</v>
      </c>
      <c r="QQ1372" s="3" t="s">
        <v>725</v>
      </c>
      <c r="RL1372" s="3" t="s">
        <v>727</v>
      </c>
      <c r="SB1372" s="3" t="s">
        <v>727</v>
      </c>
      <c r="SE1372" s="3" t="s">
        <v>726</v>
      </c>
      <c r="SF1372" s="3">
        <v>7</v>
      </c>
      <c r="SG1372" s="3">
        <v>8</v>
      </c>
      <c r="SH1372" s="3">
        <v>6</v>
      </c>
      <c r="SI1372" s="3">
        <v>6</v>
      </c>
      <c r="SJ1372" s="3" t="s">
        <v>523</v>
      </c>
      <c r="SK1372" s="3" t="s">
        <v>746</v>
      </c>
      <c r="SL1372" s="3" t="s">
        <v>524</v>
      </c>
      <c r="SM1372" s="3" t="s">
        <v>1253</v>
      </c>
      <c r="SN1372" s="3" t="s">
        <v>535</v>
      </c>
      <c r="SO1372" s="3" t="s">
        <v>543</v>
      </c>
      <c r="SP1372" s="3" t="s">
        <v>527</v>
      </c>
    </row>
    <row r="1373" spans="1:510" ht="12.75" x14ac:dyDescent="0.2">
      <c r="A1373" s="2">
        <v>43951.417890567129</v>
      </c>
      <c r="B1373" s="3" t="s">
        <v>507</v>
      </c>
      <c r="C1373" s="3" t="s">
        <v>508</v>
      </c>
      <c r="D1373" s="3" t="s">
        <v>509</v>
      </c>
      <c r="E1373" s="3" t="s">
        <v>1143</v>
      </c>
      <c r="F1373" s="3" t="s">
        <v>528</v>
      </c>
      <c r="G1373" s="3" t="s">
        <v>511</v>
      </c>
      <c r="H1373" s="3" t="s">
        <v>563</v>
      </c>
      <c r="I1373" s="3" t="s">
        <v>529</v>
      </c>
      <c r="J1373" s="3" t="s">
        <v>514</v>
      </c>
      <c r="K1373" s="3"/>
      <c r="M1373" s="3" t="s">
        <v>516</v>
      </c>
      <c r="N1373" s="3" t="s">
        <v>517</v>
      </c>
      <c r="O1373" s="3" t="s">
        <v>580</v>
      </c>
      <c r="P1373" s="3">
        <v>10</v>
      </c>
      <c r="Q1373" s="3" t="s">
        <v>747</v>
      </c>
      <c r="R1373" s="3" t="s">
        <v>1125</v>
      </c>
      <c r="S1373" s="3" t="s">
        <v>519</v>
      </c>
      <c r="T1373" s="3" t="s">
        <v>520</v>
      </c>
      <c r="U1373" s="3" t="s">
        <v>1125</v>
      </c>
      <c r="V1373" s="3" t="s">
        <v>1125</v>
      </c>
      <c r="W1373" s="3" t="s">
        <v>1125</v>
      </c>
      <c r="X1373" s="3" t="s">
        <v>1125</v>
      </c>
      <c r="Y1373" s="3" t="s">
        <v>1125</v>
      </c>
      <c r="AA1373" s="3">
        <v>1500</v>
      </c>
      <c r="AB1373" s="3">
        <v>730</v>
      </c>
      <c r="AC1373" s="3">
        <v>770</v>
      </c>
      <c r="AD1373" s="3" t="s">
        <v>521</v>
      </c>
      <c r="AE1373" s="3" t="s">
        <v>522</v>
      </c>
      <c r="AF1373" s="3" t="s">
        <v>523</v>
      </c>
      <c r="AS1373" s="3" t="s">
        <v>729</v>
      </c>
      <c r="JD1373" s="3">
        <v>1</v>
      </c>
      <c r="JE1373" s="3">
        <v>1</v>
      </c>
      <c r="JF1373" s="3" t="s">
        <v>730</v>
      </c>
      <c r="JG1373" s="3" t="s">
        <v>730</v>
      </c>
      <c r="JH1373" s="3" t="s">
        <v>866</v>
      </c>
      <c r="JU1373" s="3" t="s">
        <v>725</v>
      </c>
      <c r="SF1373" s="3">
        <v>1</v>
      </c>
      <c r="SG1373" s="3">
        <v>0</v>
      </c>
      <c r="SH1373" s="3">
        <v>0</v>
      </c>
      <c r="SI1373" s="3">
        <v>1</v>
      </c>
      <c r="SJ1373" s="3" t="s">
        <v>524</v>
      </c>
      <c r="SK1373" s="3" t="s">
        <v>866</v>
      </c>
      <c r="SL1373" s="3" t="s">
        <v>523</v>
      </c>
      <c r="SM1373" s="6" t="s">
        <v>1125</v>
      </c>
      <c r="SO1373" s="3" t="s">
        <v>554</v>
      </c>
      <c r="SP1373" s="3" t="s">
        <v>544</v>
      </c>
    </row>
    <row r="1374" spans="1:510" ht="12.75" x14ac:dyDescent="0.2">
      <c r="A1374" s="2">
        <v>43951.421089814816</v>
      </c>
      <c r="B1374" s="3" t="s">
        <v>507</v>
      </c>
      <c r="C1374" s="3" t="s">
        <v>508</v>
      </c>
      <c r="D1374" s="3" t="s">
        <v>509</v>
      </c>
      <c r="E1374" s="3" t="s">
        <v>1143</v>
      </c>
      <c r="F1374" s="3" t="s">
        <v>528</v>
      </c>
      <c r="G1374" s="3" t="s">
        <v>579</v>
      </c>
      <c r="H1374" s="3" t="s">
        <v>536</v>
      </c>
      <c r="I1374" s="3" t="s">
        <v>556</v>
      </c>
      <c r="J1374" s="3" t="s">
        <v>514</v>
      </c>
      <c r="K1374" s="3"/>
      <c r="M1374" s="3" t="s">
        <v>516</v>
      </c>
      <c r="N1374" s="3" t="s">
        <v>604</v>
      </c>
      <c r="O1374" s="3" t="s">
        <v>518</v>
      </c>
      <c r="P1374" s="3">
        <v>6</v>
      </c>
      <c r="Q1374" s="3">
        <v>4</v>
      </c>
      <c r="R1374" s="3" t="s">
        <v>734</v>
      </c>
      <c r="S1374" s="3" t="s">
        <v>519</v>
      </c>
      <c r="T1374" s="3" t="s">
        <v>533</v>
      </c>
      <c r="U1374" s="3">
        <v>33</v>
      </c>
      <c r="V1374" s="3">
        <v>35</v>
      </c>
      <c r="W1374" s="3">
        <v>31</v>
      </c>
      <c r="X1374" s="3">
        <v>34</v>
      </c>
      <c r="Y1374" s="3">
        <v>33</v>
      </c>
      <c r="Z1374" s="3" t="s">
        <v>553</v>
      </c>
      <c r="AA1374" s="6" t="s">
        <v>1125</v>
      </c>
      <c r="BE1374" s="3" t="s">
        <v>723</v>
      </c>
      <c r="CG1374" s="3" t="s">
        <v>723</v>
      </c>
      <c r="EA1374" s="3" t="s">
        <v>723</v>
      </c>
      <c r="EM1374" s="3" t="s">
        <v>723</v>
      </c>
      <c r="FI1374" s="3" t="s">
        <v>723</v>
      </c>
      <c r="HP1374" s="3" t="s">
        <v>723</v>
      </c>
      <c r="IA1374" s="3" t="s">
        <v>723</v>
      </c>
      <c r="JD1374" s="3">
        <v>13</v>
      </c>
      <c r="JE1374" s="3">
        <v>3</v>
      </c>
      <c r="JF1374" s="3">
        <v>7</v>
      </c>
      <c r="JG1374" s="3">
        <v>3</v>
      </c>
      <c r="JH1374" s="3" t="s">
        <v>940</v>
      </c>
      <c r="KG1374" s="3" t="s">
        <v>793</v>
      </c>
      <c r="LI1374" s="3" t="s">
        <v>725</v>
      </c>
      <c r="NC1374" s="3" t="s">
        <v>725</v>
      </c>
      <c r="NO1374" s="3" t="s">
        <v>725</v>
      </c>
      <c r="OK1374" s="3" t="s">
        <v>725</v>
      </c>
      <c r="QR1374" s="3" t="s">
        <v>725</v>
      </c>
      <c r="RC1374" s="3" t="s">
        <v>793</v>
      </c>
      <c r="SF1374" s="3">
        <v>11</v>
      </c>
      <c r="SG1374" s="3">
        <v>2</v>
      </c>
      <c r="SH1374" s="3">
        <v>1</v>
      </c>
      <c r="SI1374" s="3">
        <v>1</v>
      </c>
      <c r="SJ1374" s="3" t="s">
        <v>524</v>
      </c>
      <c r="SK1374" s="3" t="s">
        <v>738</v>
      </c>
      <c r="SL1374" s="3" t="s">
        <v>524</v>
      </c>
      <c r="SM1374" s="3" t="s">
        <v>1249</v>
      </c>
      <c r="SN1374" s="3" t="s">
        <v>570</v>
      </c>
      <c r="SO1374" s="3" t="s">
        <v>543</v>
      </c>
      <c r="SP1374" s="3" t="s">
        <v>582</v>
      </c>
    </row>
    <row r="1375" spans="1:510" ht="12.75" x14ac:dyDescent="0.2">
      <c r="A1375" s="2">
        <v>43951.42265197917</v>
      </c>
      <c r="B1375" s="3" t="s">
        <v>507</v>
      </c>
      <c r="C1375" s="3" t="s">
        <v>508</v>
      </c>
      <c r="D1375" s="3" t="s">
        <v>509</v>
      </c>
      <c r="E1375" s="3" t="s">
        <v>1143</v>
      </c>
      <c r="F1375" s="3" t="s">
        <v>528</v>
      </c>
      <c r="G1375" s="3" t="s">
        <v>511</v>
      </c>
      <c r="H1375" s="3" t="s">
        <v>536</v>
      </c>
      <c r="I1375" s="3" t="s">
        <v>529</v>
      </c>
      <c r="J1375" s="3" t="s">
        <v>514</v>
      </c>
      <c r="K1375" s="3"/>
      <c r="M1375" s="3" t="s">
        <v>572</v>
      </c>
      <c r="N1375" s="3" t="s">
        <v>539</v>
      </c>
      <c r="O1375" s="3" t="s">
        <v>518</v>
      </c>
      <c r="P1375" s="3">
        <v>9</v>
      </c>
      <c r="Q1375" s="3">
        <v>4</v>
      </c>
      <c r="R1375" s="3" t="s">
        <v>745</v>
      </c>
      <c r="S1375" s="3" t="s">
        <v>519</v>
      </c>
      <c r="T1375" s="3" t="s">
        <v>520</v>
      </c>
      <c r="U1375" s="3" t="s">
        <v>1125</v>
      </c>
      <c r="V1375" s="3" t="s">
        <v>1125</v>
      </c>
      <c r="W1375" s="3" t="s">
        <v>1125</v>
      </c>
      <c r="X1375" s="3" t="s">
        <v>1125</v>
      </c>
      <c r="Y1375" s="3" t="s">
        <v>1125</v>
      </c>
      <c r="AA1375" s="3">
        <v>1590</v>
      </c>
      <c r="AB1375" s="3">
        <v>790</v>
      </c>
      <c r="AC1375" s="3">
        <v>800</v>
      </c>
      <c r="AD1375" s="3" t="s">
        <v>560</v>
      </c>
      <c r="AE1375" s="3" t="s">
        <v>541</v>
      </c>
      <c r="AF1375" s="3" t="s">
        <v>523</v>
      </c>
      <c r="BD1375" s="3" t="s">
        <v>723</v>
      </c>
      <c r="BR1375" s="3" t="s">
        <v>723</v>
      </c>
      <c r="BS1375" s="3" t="s">
        <v>729</v>
      </c>
      <c r="CJ1375" s="3" t="s">
        <v>729</v>
      </c>
      <c r="DQ1375" s="3" t="s">
        <v>723</v>
      </c>
      <c r="EE1375" s="3" t="s">
        <v>723</v>
      </c>
      <c r="EG1375" s="3" t="s">
        <v>729</v>
      </c>
      <c r="EO1375" s="3" t="s">
        <v>729</v>
      </c>
      <c r="FE1375" s="3" t="s">
        <v>723</v>
      </c>
      <c r="GB1375" s="3" t="s">
        <v>723</v>
      </c>
      <c r="GD1375" s="3" t="s">
        <v>723</v>
      </c>
      <c r="GS1375" s="3" t="s">
        <v>729</v>
      </c>
      <c r="GX1375" s="3" t="s">
        <v>729</v>
      </c>
      <c r="HB1375" s="3" t="s">
        <v>729</v>
      </c>
      <c r="HO1375" s="3" t="s">
        <v>723</v>
      </c>
      <c r="IA1375" s="3" t="s">
        <v>723</v>
      </c>
      <c r="JD1375" s="3">
        <v>16</v>
      </c>
      <c r="JE1375" s="3">
        <v>11</v>
      </c>
      <c r="JF1375" s="3">
        <v>3</v>
      </c>
      <c r="JG1375" s="3">
        <v>3</v>
      </c>
      <c r="JH1375" s="3" t="s">
        <v>731</v>
      </c>
      <c r="KF1375" s="3" t="s">
        <v>727</v>
      </c>
      <c r="KT1375" s="3" t="s">
        <v>727</v>
      </c>
      <c r="KU1375" s="3" t="s">
        <v>726</v>
      </c>
      <c r="LL1375" s="3" t="s">
        <v>725</v>
      </c>
      <c r="MS1375" s="3" t="s">
        <v>725</v>
      </c>
      <c r="NG1375" s="3" t="s">
        <v>725</v>
      </c>
      <c r="NI1375" s="3" t="s">
        <v>727</v>
      </c>
      <c r="NQ1375" s="3" t="s">
        <v>725</v>
      </c>
      <c r="OG1375" s="3" t="s">
        <v>725</v>
      </c>
      <c r="PC1375" s="3" t="s">
        <v>725</v>
      </c>
      <c r="PF1375" s="3" t="s">
        <v>725</v>
      </c>
      <c r="PU1375" s="3" t="s">
        <v>725</v>
      </c>
      <c r="PZ1375" s="3" t="s">
        <v>725</v>
      </c>
      <c r="QQ1375" s="3" t="s">
        <v>727</v>
      </c>
      <c r="RC1375" s="3" t="s">
        <v>725</v>
      </c>
      <c r="SF1375" s="3">
        <v>10</v>
      </c>
      <c r="SG1375" s="3">
        <v>1</v>
      </c>
      <c r="SH1375" s="3">
        <v>5</v>
      </c>
      <c r="SI1375" s="3">
        <v>7</v>
      </c>
      <c r="SJ1375" s="3" t="s">
        <v>524</v>
      </c>
      <c r="SK1375" s="3" t="s">
        <v>731</v>
      </c>
      <c r="SL1375" s="3" t="s">
        <v>524</v>
      </c>
      <c r="SM1375" s="3" t="s">
        <v>1254</v>
      </c>
      <c r="SN1375" s="3" t="s">
        <v>542</v>
      </c>
      <c r="SO1375" s="3" t="s">
        <v>543</v>
      </c>
      <c r="SP1375" s="3" t="s">
        <v>544</v>
      </c>
    </row>
    <row r="1376" spans="1:510" ht="12.75" x14ac:dyDescent="0.2">
      <c r="A1376" s="2">
        <v>43951.427112881946</v>
      </c>
      <c r="B1376" s="3" t="s">
        <v>507</v>
      </c>
      <c r="C1376" s="3" t="s">
        <v>508</v>
      </c>
      <c r="D1376" s="3" t="s">
        <v>509</v>
      </c>
      <c r="E1376" s="3" t="s">
        <v>1143</v>
      </c>
      <c r="F1376" s="3" t="s">
        <v>510</v>
      </c>
      <c r="G1376" s="3" t="s">
        <v>756</v>
      </c>
      <c r="H1376" s="3" t="s">
        <v>512</v>
      </c>
      <c r="I1376" s="3" t="s">
        <v>529</v>
      </c>
      <c r="J1376" s="3" t="s">
        <v>514</v>
      </c>
      <c r="K1376" s="3"/>
      <c r="M1376" s="3" t="s">
        <v>516</v>
      </c>
      <c r="N1376" s="3" t="s">
        <v>531</v>
      </c>
      <c r="O1376" s="3" t="s">
        <v>518</v>
      </c>
      <c r="P1376" s="3">
        <v>7</v>
      </c>
      <c r="Q1376" s="3" t="s">
        <v>733</v>
      </c>
      <c r="R1376" s="3" t="s">
        <v>734</v>
      </c>
      <c r="S1376" s="3" t="s">
        <v>519</v>
      </c>
      <c r="T1376" s="3" t="s">
        <v>533</v>
      </c>
      <c r="U1376" s="3">
        <v>30</v>
      </c>
      <c r="V1376" s="3">
        <v>32</v>
      </c>
      <c r="W1376" s="3">
        <v>28</v>
      </c>
      <c r="X1376" s="3">
        <v>32</v>
      </c>
      <c r="Y1376" s="3">
        <v>29</v>
      </c>
      <c r="Z1376" s="3" t="s">
        <v>534</v>
      </c>
      <c r="AA1376" s="3">
        <v>1340</v>
      </c>
      <c r="AB1376" s="3">
        <v>650</v>
      </c>
      <c r="AC1376" s="3">
        <v>690</v>
      </c>
      <c r="AD1376" s="3" t="s">
        <v>576</v>
      </c>
      <c r="AE1376" s="3" t="s">
        <v>541</v>
      </c>
      <c r="AF1376" s="3" t="s">
        <v>523</v>
      </c>
      <c r="BR1376" s="3" t="s">
        <v>723</v>
      </c>
      <c r="HM1376" s="3" t="s">
        <v>723</v>
      </c>
      <c r="HP1376" s="3" t="s">
        <v>723</v>
      </c>
      <c r="IF1376" s="3" t="s">
        <v>723</v>
      </c>
      <c r="IM1376" s="3" t="s">
        <v>723</v>
      </c>
      <c r="IN1376" s="3" t="s">
        <v>723</v>
      </c>
      <c r="IY1376" s="3" t="s">
        <v>723</v>
      </c>
      <c r="JD1376" s="3">
        <v>8</v>
      </c>
      <c r="JE1376" s="3">
        <v>2</v>
      </c>
      <c r="JF1376" s="3">
        <v>4</v>
      </c>
      <c r="JG1376" s="3">
        <v>2</v>
      </c>
      <c r="JH1376" s="3" t="s">
        <v>790</v>
      </c>
      <c r="KT1376" s="3" t="s">
        <v>726</v>
      </c>
      <c r="QO1376" s="3" t="s">
        <v>725</v>
      </c>
      <c r="QR1376" s="3" t="s">
        <v>725</v>
      </c>
      <c r="RH1376" s="3" t="s">
        <v>725</v>
      </c>
      <c r="RO1376" s="3" t="s">
        <v>725</v>
      </c>
      <c r="RP1376" s="3" t="s">
        <v>727</v>
      </c>
      <c r="SA1376" s="3" t="s">
        <v>727</v>
      </c>
      <c r="SF1376" s="3">
        <v>5</v>
      </c>
      <c r="SG1376" s="3">
        <v>1</v>
      </c>
      <c r="SH1376" s="3">
        <v>2</v>
      </c>
      <c r="SI1376" s="3">
        <v>1</v>
      </c>
      <c r="SJ1376" s="3" t="s">
        <v>524</v>
      </c>
      <c r="SK1376" s="3" t="s">
        <v>790</v>
      </c>
      <c r="SL1376" s="3" t="s">
        <v>524</v>
      </c>
      <c r="SM1376" s="3" t="s">
        <v>1249</v>
      </c>
      <c r="SN1376" s="3" t="s">
        <v>570</v>
      </c>
      <c r="SO1376" s="3" t="s">
        <v>526</v>
      </c>
      <c r="SP1376" s="3" t="s">
        <v>527</v>
      </c>
    </row>
    <row r="1377" spans="1:510" ht="12.75" x14ac:dyDescent="0.2">
      <c r="A1377" s="2">
        <v>43951.427870046296</v>
      </c>
      <c r="B1377" s="3" t="s">
        <v>507</v>
      </c>
      <c r="C1377" s="3" t="s">
        <v>508</v>
      </c>
      <c r="D1377" s="3" t="s">
        <v>509</v>
      </c>
      <c r="E1377" s="3" t="s">
        <v>1143</v>
      </c>
      <c r="F1377" s="3" t="s">
        <v>528</v>
      </c>
      <c r="G1377" s="3" t="s">
        <v>511</v>
      </c>
      <c r="H1377" s="3" t="s">
        <v>512</v>
      </c>
      <c r="I1377" s="3" t="s">
        <v>513</v>
      </c>
      <c r="J1377" s="3" t="s">
        <v>514</v>
      </c>
      <c r="K1377" s="3"/>
      <c r="M1377" s="3" t="s">
        <v>572</v>
      </c>
      <c r="N1377" s="3" t="s">
        <v>539</v>
      </c>
      <c r="O1377" s="3" t="s">
        <v>518</v>
      </c>
      <c r="P1377" s="3">
        <v>6</v>
      </c>
      <c r="Q1377" s="3" t="s">
        <v>733</v>
      </c>
      <c r="R1377" s="3" t="s">
        <v>734</v>
      </c>
      <c r="S1377" s="3" t="s">
        <v>519</v>
      </c>
      <c r="T1377" s="3" t="s">
        <v>533</v>
      </c>
      <c r="U1377" s="3">
        <v>36</v>
      </c>
      <c r="V1377" s="3">
        <v>36</v>
      </c>
      <c r="W1377" s="3">
        <v>36</v>
      </c>
      <c r="X1377" s="3">
        <v>36</v>
      </c>
      <c r="Y1377" s="3">
        <v>35</v>
      </c>
      <c r="Z1377" s="3" t="s">
        <v>553</v>
      </c>
      <c r="AA1377" s="6" t="s">
        <v>1125</v>
      </c>
      <c r="BD1377" s="3" t="s">
        <v>723</v>
      </c>
      <c r="BP1377" s="3" t="s">
        <v>723</v>
      </c>
      <c r="BR1377" s="3" t="s">
        <v>723</v>
      </c>
      <c r="BS1377" s="3" t="s">
        <v>723</v>
      </c>
      <c r="DG1377" s="3" t="s">
        <v>723</v>
      </c>
      <c r="DT1377" s="3" t="s">
        <v>723</v>
      </c>
      <c r="GA1377" s="3" t="s">
        <v>723</v>
      </c>
      <c r="GD1377" s="3" t="s">
        <v>723</v>
      </c>
      <c r="GH1377" s="3" t="s">
        <v>723</v>
      </c>
      <c r="GJ1377" s="3" t="s">
        <v>723</v>
      </c>
      <c r="JC1377" s="3" t="s">
        <v>723</v>
      </c>
      <c r="JD1377" s="3">
        <v>8</v>
      </c>
      <c r="JE1377" s="3">
        <v>6</v>
      </c>
      <c r="JF1377" s="3">
        <v>1</v>
      </c>
      <c r="JG1377" s="3">
        <v>1</v>
      </c>
      <c r="JH1377" s="3" t="s">
        <v>748</v>
      </c>
      <c r="KF1377" s="3" t="s">
        <v>725</v>
      </c>
      <c r="KT1377" s="3" t="s">
        <v>725</v>
      </c>
      <c r="KU1377" s="3" t="s">
        <v>725</v>
      </c>
      <c r="MI1377" s="3" t="s">
        <v>726</v>
      </c>
      <c r="MV1377" s="3" t="s">
        <v>726</v>
      </c>
      <c r="PC1377" s="3" t="s">
        <v>725</v>
      </c>
      <c r="PF1377" s="3" t="s">
        <v>726</v>
      </c>
      <c r="PJ1377" s="3" t="s">
        <v>725</v>
      </c>
      <c r="PL1377" s="3" t="s">
        <v>725</v>
      </c>
      <c r="SE1377" s="3" t="s">
        <v>726</v>
      </c>
      <c r="SF1377" s="3">
        <v>5</v>
      </c>
      <c r="SG1377" s="3">
        <v>3</v>
      </c>
      <c r="SH1377" s="3">
        <v>1</v>
      </c>
      <c r="SI1377" s="3">
        <v>4</v>
      </c>
      <c r="SJ1377" s="3" t="s">
        <v>524</v>
      </c>
      <c r="SK1377" s="3" t="s">
        <v>748</v>
      </c>
      <c r="SL1377" s="3" t="s">
        <v>524</v>
      </c>
      <c r="SM1377" s="3" t="s">
        <v>1249</v>
      </c>
      <c r="SO1377" s="3" t="s">
        <v>543</v>
      </c>
      <c r="SP1377" s="3" t="s">
        <v>544</v>
      </c>
    </row>
    <row r="1378" spans="1:510" ht="12.75" x14ac:dyDescent="0.2">
      <c r="A1378" s="2">
        <v>43951.432746215272</v>
      </c>
      <c r="B1378" s="3" t="s">
        <v>507</v>
      </c>
      <c r="C1378" s="3" t="s">
        <v>508</v>
      </c>
      <c r="D1378" s="3" t="s">
        <v>566</v>
      </c>
      <c r="E1378" s="3" t="s">
        <v>1127</v>
      </c>
      <c r="F1378" s="3" t="s">
        <v>510</v>
      </c>
      <c r="G1378" s="3" t="s">
        <v>511</v>
      </c>
      <c r="H1378" s="3" t="s">
        <v>512</v>
      </c>
      <c r="I1378" s="3" t="s">
        <v>513</v>
      </c>
      <c r="J1378" s="3" t="s">
        <v>514</v>
      </c>
      <c r="K1378" s="3"/>
      <c r="M1378" s="3" t="s">
        <v>572</v>
      </c>
      <c r="N1378" s="3" t="s">
        <v>539</v>
      </c>
      <c r="O1378" s="3" t="s">
        <v>518</v>
      </c>
      <c r="P1378" s="3">
        <v>6</v>
      </c>
      <c r="Q1378" s="3" t="s">
        <v>733</v>
      </c>
      <c r="R1378" s="3" t="s">
        <v>1125</v>
      </c>
      <c r="S1378" s="3" t="s">
        <v>519</v>
      </c>
      <c r="T1378" s="3" t="s">
        <v>520</v>
      </c>
      <c r="U1378" s="3" t="s">
        <v>1125</v>
      </c>
      <c r="V1378" s="3" t="s">
        <v>1125</v>
      </c>
      <c r="W1378" s="3" t="s">
        <v>1125</v>
      </c>
      <c r="X1378" s="3" t="s">
        <v>1125</v>
      </c>
      <c r="Y1378" s="3" t="s">
        <v>1125</v>
      </c>
      <c r="AA1378" s="3">
        <v>1540</v>
      </c>
      <c r="AB1378" s="3">
        <v>750</v>
      </c>
      <c r="AC1378" s="3">
        <v>790</v>
      </c>
      <c r="AD1378" s="3" t="s">
        <v>560</v>
      </c>
      <c r="AE1378" s="3" t="s">
        <v>541</v>
      </c>
      <c r="AF1378" s="3" t="s">
        <v>523</v>
      </c>
      <c r="FD1378" s="3" t="s">
        <v>729</v>
      </c>
      <c r="JD1378" s="3">
        <v>2</v>
      </c>
      <c r="JE1378" s="3">
        <v>1</v>
      </c>
      <c r="JF1378" s="3" t="s">
        <v>730</v>
      </c>
      <c r="JG1378" s="3">
        <v>1</v>
      </c>
      <c r="JH1378" s="3" t="s">
        <v>735</v>
      </c>
      <c r="OF1378" s="3" t="s">
        <v>725</v>
      </c>
      <c r="SF1378" s="3">
        <v>2</v>
      </c>
      <c r="SG1378" s="3">
        <v>0</v>
      </c>
      <c r="SH1378" s="3">
        <v>0</v>
      </c>
      <c r="SI1378" s="3">
        <v>1</v>
      </c>
      <c r="SJ1378" s="3" t="s">
        <v>524</v>
      </c>
      <c r="SK1378" s="3" t="s">
        <v>735</v>
      </c>
      <c r="SL1378" s="3" t="s">
        <v>524</v>
      </c>
      <c r="SM1378" s="3" t="s">
        <v>1248</v>
      </c>
      <c r="SN1378" s="3" t="s">
        <v>542</v>
      </c>
      <c r="SO1378" s="3" t="s">
        <v>543</v>
      </c>
      <c r="SP1378" s="3" t="s">
        <v>527</v>
      </c>
    </row>
    <row r="1379" spans="1:510" ht="12.75" x14ac:dyDescent="0.2">
      <c r="A1379" s="2">
        <v>43951.436589675926</v>
      </c>
      <c r="B1379" s="3" t="s">
        <v>507</v>
      </c>
      <c r="C1379" s="3" t="s">
        <v>508</v>
      </c>
      <c r="D1379" s="3" t="s">
        <v>509</v>
      </c>
      <c r="E1379" s="3" t="s">
        <v>1143</v>
      </c>
      <c r="F1379" s="3" t="s">
        <v>510</v>
      </c>
      <c r="G1379" s="3" t="s">
        <v>756</v>
      </c>
      <c r="H1379" s="3" t="s">
        <v>624</v>
      </c>
      <c r="I1379" s="3" t="s">
        <v>513</v>
      </c>
      <c r="J1379" s="3" t="s">
        <v>514</v>
      </c>
      <c r="K1379" s="3"/>
      <c r="M1379" s="3" t="s">
        <v>516</v>
      </c>
      <c r="N1379" s="3" t="s">
        <v>578</v>
      </c>
      <c r="O1379" s="3" t="s">
        <v>532</v>
      </c>
      <c r="P1379" s="3">
        <v>10</v>
      </c>
      <c r="Q1379" s="3">
        <v>4</v>
      </c>
      <c r="R1379" s="3" t="s">
        <v>745</v>
      </c>
      <c r="S1379" s="3" t="s">
        <v>519</v>
      </c>
      <c r="T1379" s="3" t="s">
        <v>533</v>
      </c>
      <c r="U1379" s="3">
        <v>35</v>
      </c>
      <c r="V1379" s="3">
        <v>34</v>
      </c>
      <c r="W1379" s="3">
        <v>35</v>
      </c>
      <c r="X1379" s="3">
        <v>36</v>
      </c>
      <c r="Y1379" s="3">
        <v>33</v>
      </c>
      <c r="Z1379" s="3" t="s">
        <v>534</v>
      </c>
      <c r="AA1379" s="3">
        <v>1550</v>
      </c>
      <c r="AB1379" s="3">
        <v>750</v>
      </c>
      <c r="AC1379" s="3">
        <v>800</v>
      </c>
      <c r="AD1379" s="3" t="s">
        <v>593</v>
      </c>
      <c r="AE1379" s="3" t="s">
        <v>548</v>
      </c>
      <c r="AF1379" s="3" t="s">
        <v>523</v>
      </c>
      <c r="AV1379" s="3" t="s">
        <v>723</v>
      </c>
      <c r="BS1379" s="3" t="s">
        <v>723</v>
      </c>
      <c r="BW1379" s="3" t="s">
        <v>723</v>
      </c>
      <c r="CA1379" s="3" t="s">
        <v>723</v>
      </c>
      <c r="CP1379" s="3" t="s">
        <v>723</v>
      </c>
      <c r="DR1379" s="3" t="s">
        <v>723</v>
      </c>
      <c r="EE1379" s="3" t="s">
        <v>729</v>
      </c>
      <c r="HJ1379" s="3" t="s">
        <v>723</v>
      </c>
      <c r="HY1379" s="3" t="s">
        <v>723</v>
      </c>
      <c r="IR1379" s="3" t="s">
        <v>723</v>
      </c>
      <c r="IS1379" s="3" t="s">
        <v>723</v>
      </c>
      <c r="JC1379" s="3" t="s">
        <v>723</v>
      </c>
      <c r="JD1379" s="3">
        <v>12</v>
      </c>
      <c r="JE1379" s="3">
        <v>10</v>
      </c>
      <c r="JF1379" s="3">
        <v>1</v>
      </c>
      <c r="JG1379" s="3">
        <v>1</v>
      </c>
      <c r="JH1379" s="3" t="s">
        <v>760</v>
      </c>
      <c r="JX1379" s="3" t="s">
        <v>726</v>
      </c>
      <c r="KU1379" s="3" t="s">
        <v>727</v>
      </c>
      <c r="KY1379" s="3" t="s">
        <v>725</v>
      </c>
      <c r="LC1379" s="3" t="s">
        <v>725</v>
      </c>
      <c r="LR1379" s="3" t="s">
        <v>726</v>
      </c>
      <c r="MT1379" s="3" t="s">
        <v>725</v>
      </c>
      <c r="NG1379" s="3" t="s">
        <v>726</v>
      </c>
      <c r="QL1379" s="3" t="s">
        <v>725</v>
      </c>
      <c r="RA1379" s="3" t="s">
        <v>725</v>
      </c>
      <c r="RL1379" s="3" t="s">
        <v>725</v>
      </c>
      <c r="RU1379" s="3" t="s">
        <v>725</v>
      </c>
      <c r="SE1379" s="3" t="s">
        <v>726</v>
      </c>
      <c r="SF1379" s="3">
        <v>7</v>
      </c>
      <c r="SG1379" s="3">
        <v>5</v>
      </c>
      <c r="SH1379" s="3">
        <v>1</v>
      </c>
      <c r="SI1379" s="3">
        <v>4</v>
      </c>
      <c r="SJ1379" s="3" t="s">
        <v>523</v>
      </c>
      <c r="SK1379" s="3" t="s">
        <v>780</v>
      </c>
      <c r="SL1379" s="3" t="s">
        <v>524</v>
      </c>
      <c r="SM1379" s="3" t="s">
        <v>1253</v>
      </c>
      <c r="SN1379" s="3" t="s">
        <v>570</v>
      </c>
      <c r="SO1379" s="3" t="s">
        <v>526</v>
      </c>
      <c r="SP1379" s="3" t="s">
        <v>544</v>
      </c>
    </row>
    <row r="1380" spans="1:510" ht="12.75" x14ac:dyDescent="0.2">
      <c r="A1380" s="2">
        <v>43948.934983831015</v>
      </c>
      <c r="B1380" s="3" t="s">
        <v>507</v>
      </c>
      <c r="C1380" s="3" t="s">
        <v>508</v>
      </c>
      <c r="D1380" s="3" t="s">
        <v>509</v>
      </c>
      <c r="E1380" s="3" t="s">
        <v>1143</v>
      </c>
      <c r="F1380" s="3" t="s">
        <v>510</v>
      </c>
      <c r="G1380" s="3" t="s">
        <v>511</v>
      </c>
      <c r="H1380" s="3" t="s">
        <v>512</v>
      </c>
      <c r="I1380" s="3" t="s">
        <v>513</v>
      </c>
      <c r="J1380" s="3" t="s">
        <v>557</v>
      </c>
      <c r="K1380" s="3" t="s">
        <v>1240</v>
      </c>
      <c r="L1380" s="3" t="s">
        <v>640</v>
      </c>
      <c r="M1380" s="3" t="s">
        <v>1125</v>
      </c>
      <c r="N1380" s="3" t="s">
        <v>517</v>
      </c>
      <c r="O1380" s="3" t="s">
        <v>580</v>
      </c>
      <c r="P1380" s="3">
        <v>7</v>
      </c>
      <c r="Q1380" s="3" t="s">
        <v>1125</v>
      </c>
      <c r="R1380" s="3" t="s">
        <v>1125</v>
      </c>
      <c r="S1380" s="3" t="s">
        <v>591</v>
      </c>
      <c r="T1380" s="3" t="s">
        <v>520</v>
      </c>
      <c r="U1380" s="3" t="s">
        <v>1125</v>
      </c>
      <c r="V1380" s="3" t="s">
        <v>1125</v>
      </c>
      <c r="W1380" s="3" t="s">
        <v>1125</v>
      </c>
      <c r="X1380" s="3" t="s">
        <v>1125</v>
      </c>
      <c r="Y1380" s="3" t="s">
        <v>1125</v>
      </c>
      <c r="AA1380" s="3">
        <v>1570</v>
      </c>
      <c r="AB1380" s="3">
        <v>770</v>
      </c>
      <c r="AC1380" s="3">
        <v>800</v>
      </c>
      <c r="AD1380" s="3" t="s">
        <v>540</v>
      </c>
      <c r="AE1380" s="3" t="s">
        <v>548</v>
      </c>
      <c r="AF1380" s="3" t="s">
        <v>523</v>
      </c>
      <c r="SF1380" s="3">
        <v>1</v>
      </c>
      <c r="SG1380" s="3">
        <v>6</v>
      </c>
      <c r="SH1380" s="3">
        <v>1</v>
      </c>
      <c r="SI1380" s="3">
        <v>1</v>
      </c>
      <c r="SJ1380" s="3" t="s">
        <v>523</v>
      </c>
      <c r="SL1380" s="3" t="s">
        <v>523</v>
      </c>
      <c r="SM1380" s="3" t="s">
        <v>1253</v>
      </c>
      <c r="SO1380" s="3" t="s">
        <v>543</v>
      </c>
      <c r="SP1380" s="3" t="s">
        <v>561</v>
      </c>
    </row>
    <row r="1381" spans="1:510" ht="12.75" x14ac:dyDescent="0.2">
      <c r="A1381" s="2">
        <v>43948.964197870373</v>
      </c>
      <c r="B1381" s="3" t="s">
        <v>507</v>
      </c>
      <c r="C1381" s="3" t="s">
        <v>508</v>
      </c>
      <c r="D1381" s="3" t="s">
        <v>509</v>
      </c>
      <c r="E1381" s="3" t="s">
        <v>1143</v>
      </c>
      <c r="F1381" s="3" t="s">
        <v>528</v>
      </c>
      <c r="G1381" s="3" t="s">
        <v>511</v>
      </c>
      <c r="H1381" s="3" t="s">
        <v>563</v>
      </c>
      <c r="I1381" s="3" t="s">
        <v>556</v>
      </c>
      <c r="J1381" s="3" t="s">
        <v>557</v>
      </c>
      <c r="K1381" s="3" t="s">
        <v>1240</v>
      </c>
      <c r="L1381" s="3" t="s">
        <v>654</v>
      </c>
      <c r="M1381" s="3" t="s">
        <v>1125</v>
      </c>
      <c r="N1381" s="3" t="s">
        <v>517</v>
      </c>
      <c r="O1381" s="3" t="s">
        <v>1151</v>
      </c>
      <c r="P1381" s="3">
        <v>5</v>
      </c>
      <c r="Q1381" s="3" t="s">
        <v>1125</v>
      </c>
      <c r="R1381" s="3" t="s">
        <v>1125</v>
      </c>
      <c r="S1381" s="3" t="s">
        <v>569</v>
      </c>
      <c r="T1381" s="3" t="s">
        <v>520</v>
      </c>
      <c r="U1381" s="3" t="s">
        <v>1125</v>
      </c>
      <c r="V1381" s="3" t="s">
        <v>1125</v>
      </c>
      <c r="W1381" s="3" t="s">
        <v>1125</v>
      </c>
      <c r="X1381" s="3" t="s">
        <v>1125</v>
      </c>
      <c r="Y1381" s="3" t="s">
        <v>1125</v>
      </c>
      <c r="AA1381" s="3">
        <v>1500</v>
      </c>
      <c r="AB1381" s="3">
        <v>700</v>
      </c>
      <c r="AC1381" s="3">
        <v>800</v>
      </c>
      <c r="AD1381" s="3" t="s">
        <v>560</v>
      </c>
      <c r="AE1381" s="3" t="s">
        <v>541</v>
      </c>
      <c r="AF1381" s="3" t="s">
        <v>523</v>
      </c>
      <c r="SF1381" s="3">
        <v>8</v>
      </c>
      <c r="SG1381" s="3">
        <v>7</v>
      </c>
      <c r="SH1381" s="3">
        <v>5</v>
      </c>
      <c r="SI1381" s="3">
        <v>4</v>
      </c>
      <c r="SJ1381" s="3" t="s">
        <v>523</v>
      </c>
      <c r="SL1381" s="3" t="s">
        <v>523</v>
      </c>
      <c r="SM1381" s="3" t="s">
        <v>1249</v>
      </c>
      <c r="SN1381" s="4">
        <v>0</v>
      </c>
      <c r="SO1381" s="3" t="s">
        <v>554</v>
      </c>
      <c r="SP1381" s="3" t="s">
        <v>561</v>
      </c>
    </row>
    <row r="1382" spans="1:510" ht="12.75" x14ac:dyDescent="0.2">
      <c r="A1382" s="2">
        <v>43951.437118368056</v>
      </c>
      <c r="B1382" s="3" t="s">
        <v>507</v>
      </c>
      <c r="C1382" s="3" t="s">
        <v>508</v>
      </c>
      <c r="D1382" s="3" t="s">
        <v>566</v>
      </c>
      <c r="E1382" s="3" t="s">
        <v>1143</v>
      </c>
      <c r="F1382" s="3" t="s">
        <v>510</v>
      </c>
      <c r="G1382" s="3" t="s">
        <v>511</v>
      </c>
      <c r="H1382" s="3" t="s">
        <v>1125</v>
      </c>
      <c r="I1382" s="3" t="s">
        <v>529</v>
      </c>
      <c r="J1382" s="3" t="s">
        <v>514</v>
      </c>
      <c r="K1382" s="3"/>
      <c r="M1382" s="3" t="s">
        <v>572</v>
      </c>
      <c r="N1382" s="3" t="s">
        <v>539</v>
      </c>
      <c r="O1382" s="3" t="s">
        <v>605</v>
      </c>
      <c r="P1382" s="3">
        <v>9</v>
      </c>
      <c r="Q1382" s="3" t="s">
        <v>1125</v>
      </c>
      <c r="R1382" s="3" t="s">
        <v>734</v>
      </c>
      <c r="S1382" s="3" t="s">
        <v>519</v>
      </c>
      <c r="T1382" s="3" t="s">
        <v>533</v>
      </c>
      <c r="U1382" s="3">
        <v>32</v>
      </c>
      <c r="V1382" s="3">
        <v>28</v>
      </c>
      <c r="W1382" s="3">
        <v>26</v>
      </c>
      <c r="X1382" s="3">
        <v>36</v>
      </c>
      <c r="Y1382" s="3">
        <v>36</v>
      </c>
      <c r="Z1382" s="3" t="s">
        <v>553</v>
      </c>
      <c r="AA1382" s="6" t="s">
        <v>1125</v>
      </c>
      <c r="AR1382" s="3" t="s">
        <v>723</v>
      </c>
      <c r="BR1382" s="3" t="s">
        <v>723</v>
      </c>
      <c r="BW1382" s="3" t="s">
        <v>723</v>
      </c>
      <c r="CA1382" s="3" t="s">
        <v>723</v>
      </c>
      <c r="CX1382" s="3" t="s">
        <v>723</v>
      </c>
      <c r="EE1382" s="3" t="s">
        <v>723</v>
      </c>
      <c r="FO1382" s="3" t="s">
        <v>723</v>
      </c>
      <c r="HJ1382" s="3" t="s">
        <v>723</v>
      </c>
      <c r="JD1382" s="3">
        <v>8</v>
      </c>
      <c r="JE1382" s="3">
        <v>5</v>
      </c>
      <c r="JF1382" s="3">
        <v>1</v>
      </c>
      <c r="JG1382" s="3">
        <v>2</v>
      </c>
      <c r="JH1382" s="3" t="s">
        <v>731</v>
      </c>
      <c r="JT1382" s="3" t="s">
        <v>727</v>
      </c>
      <c r="KT1382" s="3" t="s">
        <v>726</v>
      </c>
      <c r="KY1382" s="3" t="s">
        <v>726</v>
      </c>
      <c r="LC1382" s="3" t="s">
        <v>727</v>
      </c>
      <c r="LZ1382" s="3" t="s">
        <v>726</v>
      </c>
      <c r="NG1382" s="3" t="s">
        <v>726</v>
      </c>
      <c r="OQ1382" s="3" t="s">
        <v>725</v>
      </c>
      <c r="QL1382" s="3" t="s">
        <v>725</v>
      </c>
      <c r="SF1382" s="3">
        <v>2</v>
      </c>
      <c r="SG1382" s="3">
        <v>4</v>
      </c>
      <c r="SH1382" s="3">
        <v>2</v>
      </c>
      <c r="SI1382" s="3">
        <v>0</v>
      </c>
      <c r="SJ1382" s="3" t="s">
        <v>523</v>
      </c>
      <c r="SK1382" s="3" t="s">
        <v>831</v>
      </c>
      <c r="SL1382" s="3" t="s">
        <v>524</v>
      </c>
      <c r="SM1382" s="3" t="s">
        <v>1252</v>
      </c>
      <c r="SN1382" s="3" t="s">
        <v>525</v>
      </c>
      <c r="SO1382" s="3" t="s">
        <v>526</v>
      </c>
      <c r="SP1382" s="3" t="s">
        <v>527</v>
      </c>
    </row>
    <row r="1383" spans="1:510" ht="12.75" x14ac:dyDescent="0.2">
      <c r="A1383" s="2">
        <v>43951.437139814814</v>
      </c>
      <c r="B1383" s="3" t="s">
        <v>507</v>
      </c>
      <c r="C1383" s="3" t="s">
        <v>508</v>
      </c>
      <c r="D1383" s="3" t="s">
        <v>566</v>
      </c>
      <c r="E1383" s="3" t="s">
        <v>1143</v>
      </c>
      <c r="F1383" s="3" t="s">
        <v>528</v>
      </c>
      <c r="G1383" s="3" t="s">
        <v>511</v>
      </c>
      <c r="H1383" s="3" t="s">
        <v>512</v>
      </c>
      <c r="I1383" s="3" t="s">
        <v>513</v>
      </c>
      <c r="J1383" s="3" t="s">
        <v>514</v>
      </c>
      <c r="K1383" s="3"/>
      <c r="M1383" s="3" t="s">
        <v>572</v>
      </c>
      <c r="N1383" s="3" t="s">
        <v>531</v>
      </c>
      <c r="O1383" s="3" t="s">
        <v>1150</v>
      </c>
      <c r="P1383" s="3">
        <v>7</v>
      </c>
      <c r="Q1383" s="3">
        <v>4</v>
      </c>
      <c r="R1383" s="3" t="s">
        <v>1160</v>
      </c>
      <c r="S1383" s="3" t="s">
        <v>519</v>
      </c>
      <c r="T1383" s="3" t="s">
        <v>622</v>
      </c>
      <c r="U1383" s="3" t="s">
        <v>1125</v>
      </c>
      <c r="V1383" s="3" t="s">
        <v>1125</v>
      </c>
      <c r="W1383" s="3" t="s">
        <v>1125</v>
      </c>
      <c r="X1383" s="3" t="s">
        <v>1125</v>
      </c>
      <c r="Y1383" s="3" t="s">
        <v>1125</v>
      </c>
      <c r="AA1383" s="6" t="s">
        <v>1125</v>
      </c>
      <c r="HP1383" s="3" t="s">
        <v>723</v>
      </c>
      <c r="JD1383" s="3">
        <v>9</v>
      </c>
      <c r="JE1383" s="3">
        <v>3</v>
      </c>
      <c r="JF1383" s="3">
        <v>2</v>
      </c>
      <c r="JG1383" s="3">
        <v>4</v>
      </c>
      <c r="JH1383" s="3" t="s">
        <v>728</v>
      </c>
      <c r="QR1383" s="3" t="s">
        <v>725</v>
      </c>
      <c r="SF1383" s="3">
        <v>8</v>
      </c>
      <c r="SG1383" s="3">
        <v>1</v>
      </c>
      <c r="SH1383" s="3">
        <v>1</v>
      </c>
      <c r="SI1383" s="3">
        <v>2</v>
      </c>
      <c r="SJ1383" s="3" t="s">
        <v>524</v>
      </c>
      <c r="SK1383" s="3" t="s">
        <v>728</v>
      </c>
      <c r="SL1383" s="3" t="s">
        <v>524</v>
      </c>
      <c r="SM1383" s="6" t="s">
        <v>1125</v>
      </c>
      <c r="SO1383" s="3" t="s">
        <v>554</v>
      </c>
    </row>
    <row r="1384" spans="1:510" ht="12.75" x14ac:dyDescent="0.2">
      <c r="A1384" s="2">
        <v>43951.439430243059</v>
      </c>
      <c r="B1384" s="3" t="s">
        <v>507</v>
      </c>
      <c r="C1384" s="3" t="s">
        <v>753</v>
      </c>
      <c r="D1384" s="3" t="s">
        <v>566</v>
      </c>
      <c r="E1384" s="3" t="s">
        <v>1143</v>
      </c>
      <c r="F1384" s="3" t="s">
        <v>510</v>
      </c>
      <c r="G1384" s="3" t="s">
        <v>511</v>
      </c>
      <c r="H1384" s="3" t="s">
        <v>563</v>
      </c>
      <c r="I1384" s="3" t="s">
        <v>529</v>
      </c>
      <c r="J1384" s="3" t="s">
        <v>514</v>
      </c>
      <c r="K1384" s="3"/>
      <c r="M1384" s="3" t="s">
        <v>572</v>
      </c>
      <c r="N1384" s="3" t="s">
        <v>531</v>
      </c>
      <c r="O1384" s="3" t="s">
        <v>518</v>
      </c>
      <c r="P1384" s="3">
        <v>7</v>
      </c>
      <c r="Q1384" s="3" t="s">
        <v>733</v>
      </c>
      <c r="R1384" s="3" t="s">
        <v>745</v>
      </c>
      <c r="S1384" s="3" t="s">
        <v>519</v>
      </c>
      <c r="T1384" s="3" t="s">
        <v>533</v>
      </c>
      <c r="U1384" s="3">
        <v>35</v>
      </c>
      <c r="V1384" s="3">
        <v>33</v>
      </c>
      <c r="W1384" s="3">
        <v>35</v>
      </c>
      <c r="X1384" s="3">
        <v>34</v>
      </c>
      <c r="Y1384" s="3">
        <v>36</v>
      </c>
      <c r="Z1384" s="3" t="s">
        <v>553</v>
      </c>
      <c r="AA1384" s="6" t="s">
        <v>1125</v>
      </c>
      <c r="AV1384" s="3" t="s">
        <v>723</v>
      </c>
      <c r="BC1384" s="3" t="s">
        <v>723</v>
      </c>
      <c r="BR1384" s="3" t="s">
        <v>723</v>
      </c>
      <c r="BS1384" s="3" t="s">
        <v>723</v>
      </c>
      <c r="BT1384" s="3" t="s">
        <v>723</v>
      </c>
      <c r="CI1384" s="3" t="s">
        <v>723</v>
      </c>
      <c r="CM1384" s="3" t="s">
        <v>723</v>
      </c>
      <c r="CP1384" s="3" t="s">
        <v>723</v>
      </c>
      <c r="EE1384" s="3" t="s">
        <v>723</v>
      </c>
      <c r="FR1384" s="3" t="s">
        <v>723</v>
      </c>
      <c r="IH1384" s="3" t="s">
        <v>729</v>
      </c>
      <c r="IJ1384" s="3" t="s">
        <v>723</v>
      </c>
      <c r="IR1384" s="3" t="s">
        <v>723</v>
      </c>
      <c r="JC1384" s="3" t="s">
        <v>729</v>
      </c>
      <c r="JD1384" s="3">
        <v>15</v>
      </c>
      <c r="JE1384" s="3">
        <v>10</v>
      </c>
      <c r="JF1384" s="3">
        <v>3</v>
      </c>
      <c r="JG1384" s="3">
        <v>2</v>
      </c>
      <c r="JH1384" s="3" t="s">
        <v>765</v>
      </c>
      <c r="JX1384" s="3" t="s">
        <v>727</v>
      </c>
      <c r="KE1384" s="3" t="s">
        <v>727</v>
      </c>
      <c r="KT1384" s="3" t="s">
        <v>725</v>
      </c>
      <c r="KU1384" s="3" t="s">
        <v>725</v>
      </c>
      <c r="KV1384" s="3" t="s">
        <v>727</v>
      </c>
      <c r="LK1384" s="3" t="s">
        <v>727</v>
      </c>
      <c r="LO1384" s="3" t="s">
        <v>725</v>
      </c>
      <c r="LR1384" s="3" t="s">
        <v>726</v>
      </c>
      <c r="NG1384" s="3" t="s">
        <v>726</v>
      </c>
      <c r="OT1384" s="3" t="s">
        <v>725</v>
      </c>
      <c r="RJ1384" s="3" t="s">
        <v>725</v>
      </c>
      <c r="RL1384" s="3" t="s">
        <v>725</v>
      </c>
      <c r="RT1384" s="3" t="s">
        <v>727</v>
      </c>
      <c r="SE1384" s="3" t="s">
        <v>726</v>
      </c>
      <c r="SF1384" s="3">
        <v>7</v>
      </c>
      <c r="SG1384" s="3">
        <v>3</v>
      </c>
      <c r="SH1384" s="3">
        <v>5</v>
      </c>
      <c r="SI1384" s="3">
        <v>4</v>
      </c>
      <c r="SJ1384" s="3" t="s">
        <v>524</v>
      </c>
      <c r="SK1384" s="3" t="s">
        <v>774</v>
      </c>
      <c r="SL1384" s="3" t="s">
        <v>524</v>
      </c>
      <c r="SM1384" s="3" t="s">
        <v>1248</v>
      </c>
      <c r="SN1384" s="3" t="s">
        <v>594</v>
      </c>
      <c r="SO1384" s="3" t="s">
        <v>526</v>
      </c>
      <c r="SP1384" s="3" t="s">
        <v>582</v>
      </c>
    </row>
    <row r="1385" spans="1:510" ht="12.75" x14ac:dyDescent="0.2">
      <c r="A1385" s="2">
        <v>43951.448060381939</v>
      </c>
      <c r="B1385" s="3" t="s">
        <v>507</v>
      </c>
      <c r="C1385" s="3" t="s">
        <v>508</v>
      </c>
      <c r="D1385" s="3" t="s">
        <v>509</v>
      </c>
      <c r="E1385" s="3" t="s">
        <v>1143</v>
      </c>
      <c r="F1385" s="3" t="s">
        <v>528</v>
      </c>
      <c r="G1385" s="3" t="s">
        <v>511</v>
      </c>
      <c r="H1385" s="3" t="s">
        <v>1125</v>
      </c>
      <c r="I1385" s="3" t="s">
        <v>529</v>
      </c>
      <c r="J1385" s="3" t="s">
        <v>514</v>
      </c>
      <c r="K1385" s="3"/>
      <c r="M1385" s="3" t="s">
        <v>552</v>
      </c>
      <c r="N1385" s="3" t="s">
        <v>578</v>
      </c>
      <c r="O1385" s="3" t="s">
        <v>518</v>
      </c>
      <c r="P1385" s="3">
        <v>9</v>
      </c>
      <c r="Q1385" s="3" t="s">
        <v>733</v>
      </c>
      <c r="R1385" s="3" t="s">
        <v>1161</v>
      </c>
      <c r="S1385" s="3" t="s">
        <v>519</v>
      </c>
      <c r="T1385" s="3" t="s">
        <v>533</v>
      </c>
      <c r="U1385" s="3">
        <v>30</v>
      </c>
      <c r="V1385" s="3">
        <v>31</v>
      </c>
      <c r="W1385" s="3">
        <v>27</v>
      </c>
      <c r="X1385" s="3">
        <v>34</v>
      </c>
      <c r="Y1385" s="3">
        <v>29</v>
      </c>
      <c r="Z1385" s="3" t="s">
        <v>534</v>
      </c>
      <c r="AA1385" s="3">
        <v>1360</v>
      </c>
      <c r="AB1385" s="3">
        <v>630</v>
      </c>
      <c r="AC1385" s="3">
        <v>730</v>
      </c>
      <c r="AD1385" s="3" t="s">
        <v>547</v>
      </c>
      <c r="AE1385" s="3" t="s">
        <v>541</v>
      </c>
      <c r="AF1385" s="3" t="s">
        <v>523</v>
      </c>
      <c r="AR1385" s="3" t="s">
        <v>729</v>
      </c>
      <c r="CU1385" s="3" t="s">
        <v>723</v>
      </c>
      <c r="DB1385" s="3" t="s">
        <v>723</v>
      </c>
      <c r="DS1385" s="3" t="s">
        <v>723</v>
      </c>
      <c r="EA1385" s="3" t="s">
        <v>723</v>
      </c>
      <c r="EO1385" s="3" t="s">
        <v>723</v>
      </c>
      <c r="GM1385" s="3" t="s">
        <v>723</v>
      </c>
      <c r="GX1385" s="3" t="s">
        <v>723</v>
      </c>
      <c r="HB1385" s="3" t="s">
        <v>723</v>
      </c>
      <c r="IG1385" s="3" t="s">
        <v>723</v>
      </c>
      <c r="IH1385" s="3" t="s">
        <v>723</v>
      </c>
      <c r="IL1385" s="3" t="s">
        <v>723</v>
      </c>
      <c r="IN1385" s="3" t="s">
        <v>723</v>
      </c>
      <c r="JD1385" s="3">
        <v>13</v>
      </c>
      <c r="JE1385" s="3">
        <v>3</v>
      </c>
      <c r="JF1385" s="3">
        <v>8</v>
      </c>
      <c r="JG1385" s="3">
        <v>2</v>
      </c>
      <c r="JH1385" s="3" t="s">
        <v>777</v>
      </c>
      <c r="JT1385" s="3" t="s">
        <v>725</v>
      </c>
      <c r="LW1385" s="3" t="s">
        <v>725</v>
      </c>
      <c r="MU1385" s="3" t="s">
        <v>727</v>
      </c>
      <c r="NC1385" s="3" t="s">
        <v>725</v>
      </c>
      <c r="NQ1385" s="3" t="s">
        <v>725</v>
      </c>
      <c r="PO1385" s="3" t="s">
        <v>725</v>
      </c>
      <c r="PZ1385" s="3" t="s">
        <v>725</v>
      </c>
      <c r="QD1385" s="3" t="s">
        <v>727</v>
      </c>
      <c r="RI1385" s="3" t="s">
        <v>727</v>
      </c>
      <c r="RJ1385" s="3" t="s">
        <v>727</v>
      </c>
      <c r="RN1385" s="3" t="s">
        <v>725</v>
      </c>
      <c r="RP1385" s="3" t="s">
        <v>725</v>
      </c>
      <c r="SF1385" s="3">
        <v>9</v>
      </c>
      <c r="SG1385" s="3">
        <v>3</v>
      </c>
      <c r="SH1385" s="3">
        <v>1</v>
      </c>
      <c r="SI1385" s="3">
        <v>1</v>
      </c>
      <c r="SJ1385" s="3" t="s">
        <v>523</v>
      </c>
      <c r="SK1385" s="3" t="s">
        <v>724</v>
      </c>
      <c r="SL1385" s="3" t="s">
        <v>524</v>
      </c>
      <c r="SM1385" s="3" t="s">
        <v>1249</v>
      </c>
      <c r="SN1385" s="3" t="s">
        <v>570</v>
      </c>
      <c r="SO1385" s="3" t="s">
        <v>526</v>
      </c>
      <c r="SP1385" s="3" t="s">
        <v>544</v>
      </c>
    </row>
    <row r="1386" spans="1:510" ht="12.75" x14ac:dyDescent="0.2">
      <c r="A1386" s="2">
        <v>43951.448903761571</v>
      </c>
      <c r="B1386" s="3" t="s">
        <v>507</v>
      </c>
      <c r="C1386" s="3" t="s">
        <v>508</v>
      </c>
      <c r="D1386" s="3" t="s">
        <v>566</v>
      </c>
      <c r="E1386" s="3" t="s">
        <v>1143</v>
      </c>
      <c r="F1386" s="3" t="s">
        <v>528</v>
      </c>
      <c r="G1386" s="3" t="s">
        <v>511</v>
      </c>
      <c r="H1386" s="3" t="s">
        <v>583</v>
      </c>
      <c r="I1386" s="3" t="s">
        <v>529</v>
      </c>
      <c r="J1386" s="3" t="s">
        <v>514</v>
      </c>
      <c r="K1386" s="3"/>
      <c r="M1386" s="3" t="s">
        <v>572</v>
      </c>
      <c r="N1386" s="3" t="s">
        <v>531</v>
      </c>
      <c r="O1386" s="3" t="s">
        <v>580</v>
      </c>
      <c r="P1386" s="3">
        <v>8</v>
      </c>
      <c r="Q1386" s="3" t="s">
        <v>733</v>
      </c>
      <c r="R1386" s="3" t="s">
        <v>745</v>
      </c>
      <c r="S1386" s="3" t="s">
        <v>519</v>
      </c>
      <c r="T1386" s="3" t="s">
        <v>520</v>
      </c>
      <c r="U1386" s="3" t="s">
        <v>1125</v>
      </c>
      <c r="V1386" s="3" t="s">
        <v>1125</v>
      </c>
      <c r="W1386" s="3" t="s">
        <v>1125</v>
      </c>
      <c r="X1386" s="3" t="s">
        <v>1125</v>
      </c>
      <c r="Y1386" s="3" t="s">
        <v>1125</v>
      </c>
      <c r="AA1386" s="3">
        <v>1530</v>
      </c>
      <c r="AB1386" s="3">
        <v>730</v>
      </c>
      <c r="AC1386" s="3">
        <v>800</v>
      </c>
      <c r="AD1386" s="3" t="s">
        <v>564</v>
      </c>
      <c r="AE1386" s="3" t="s">
        <v>541</v>
      </c>
      <c r="AF1386" s="3" t="s">
        <v>523</v>
      </c>
      <c r="BD1386" s="3" t="s">
        <v>723</v>
      </c>
      <c r="BS1386" s="3" t="s">
        <v>729</v>
      </c>
      <c r="BT1386" s="3" t="s">
        <v>723</v>
      </c>
      <c r="CJ1386" s="3" t="s">
        <v>723</v>
      </c>
      <c r="CX1386" s="3" t="s">
        <v>723</v>
      </c>
      <c r="DA1386" s="3" t="s">
        <v>723</v>
      </c>
      <c r="DK1386" s="3" t="s">
        <v>723</v>
      </c>
      <c r="HO1386" s="3" t="s">
        <v>723</v>
      </c>
      <c r="HP1386" s="3" t="s">
        <v>723</v>
      </c>
      <c r="IF1386" s="3" t="s">
        <v>723</v>
      </c>
      <c r="IJ1386" s="3" t="s">
        <v>723</v>
      </c>
      <c r="IT1386" s="3" t="s">
        <v>723</v>
      </c>
      <c r="JC1386" s="3" t="s">
        <v>723</v>
      </c>
      <c r="JD1386" s="3">
        <v>14</v>
      </c>
      <c r="JE1386" s="3">
        <v>7</v>
      </c>
      <c r="JF1386" s="3">
        <v>3</v>
      </c>
      <c r="JG1386" s="3">
        <v>4</v>
      </c>
      <c r="JH1386" s="3" t="s">
        <v>765</v>
      </c>
      <c r="KF1386" s="3" t="s">
        <v>725</v>
      </c>
      <c r="KU1386" s="3" t="s">
        <v>726</v>
      </c>
      <c r="KV1386" s="3" t="s">
        <v>727</v>
      </c>
      <c r="LL1386" s="3" t="s">
        <v>725</v>
      </c>
      <c r="LZ1386" s="3" t="s">
        <v>727</v>
      </c>
      <c r="MC1386" s="3" t="s">
        <v>725</v>
      </c>
      <c r="MM1386" s="3" t="s">
        <v>725</v>
      </c>
      <c r="QQ1386" s="3" t="s">
        <v>727</v>
      </c>
      <c r="QR1386" s="3" t="s">
        <v>725</v>
      </c>
      <c r="RH1386" s="3" t="s">
        <v>727</v>
      </c>
      <c r="RL1386" s="3" t="s">
        <v>727</v>
      </c>
      <c r="RV1386" s="3" t="s">
        <v>725</v>
      </c>
      <c r="SE1386" s="3" t="s">
        <v>727</v>
      </c>
      <c r="SF1386" s="3">
        <v>6</v>
      </c>
      <c r="SG1386" s="3">
        <v>1</v>
      </c>
      <c r="SH1386" s="3">
        <v>8</v>
      </c>
      <c r="SI1386" s="3">
        <v>1</v>
      </c>
      <c r="SJ1386" s="3" t="s">
        <v>523</v>
      </c>
      <c r="SK1386" s="3" t="s">
        <v>751</v>
      </c>
      <c r="SL1386" s="3" t="s">
        <v>523</v>
      </c>
      <c r="SM1386" s="6" t="s">
        <v>1125</v>
      </c>
      <c r="SO1386" s="3" t="s">
        <v>543</v>
      </c>
      <c r="SP1386" s="3" t="s">
        <v>544</v>
      </c>
    </row>
    <row r="1387" spans="1:510" ht="12.75" x14ac:dyDescent="0.2">
      <c r="A1387" s="2">
        <v>43951.454326412037</v>
      </c>
      <c r="B1387" s="3" t="s">
        <v>507</v>
      </c>
      <c r="C1387" s="3" t="s">
        <v>508</v>
      </c>
      <c r="D1387" s="3" t="s">
        <v>509</v>
      </c>
      <c r="E1387" s="3" t="s">
        <v>1143</v>
      </c>
      <c r="F1387" s="3" t="s">
        <v>528</v>
      </c>
      <c r="G1387" s="3" t="s">
        <v>511</v>
      </c>
      <c r="H1387" s="3" t="s">
        <v>512</v>
      </c>
      <c r="I1387" s="3" t="s">
        <v>513</v>
      </c>
      <c r="J1387" s="3" t="s">
        <v>617</v>
      </c>
      <c r="K1387" s="3" t="s">
        <v>1125</v>
      </c>
      <c r="M1387" s="3" t="s">
        <v>538</v>
      </c>
      <c r="N1387" s="3" t="s">
        <v>531</v>
      </c>
      <c r="O1387" s="3" t="s">
        <v>580</v>
      </c>
      <c r="P1387" s="3">
        <v>7</v>
      </c>
      <c r="Q1387" s="3" t="s">
        <v>733</v>
      </c>
      <c r="R1387" s="3" t="s">
        <v>734</v>
      </c>
      <c r="S1387" s="3" t="s">
        <v>519</v>
      </c>
      <c r="T1387" s="3" t="s">
        <v>533</v>
      </c>
      <c r="U1387" s="3">
        <v>34</v>
      </c>
      <c r="V1387" s="3">
        <v>35</v>
      </c>
      <c r="W1387" s="3">
        <v>31</v>
      </c>
      <c r="X1387" s="3">
        <v>34</v>
      </c>
      <c r="Y1387" s="3">
        <v>35</v>
      </c>
      <c r="Z1387" s="3" t="s">
        <v>553</v>
      </c>
      <c r="AA1387" s="6" t="s">
        <v>1125</v>
      </c>
      <c r="AG1387" s="3" t="s">
        <v>723</v>
      </c>
      <c r="BE1387" s="3" t="s">
        <v>723</v>
      </c>
      <c r="BR1387" s="3" t="s">
        <v>723</v>
      </c>
      <c r="BT1387" s="3" t="s">
        <v>723</v>
      </c>
      <c r="CF1387" s="3" t="s">
        <v>723</v>
      </c>
      <c r="CH1387" s="3" t="s">
        <v>723</v>
      </c>
      <c r="CI1387" s="3" t="s">
        <v>729</v>
      </c>
      <c r="CR1387" s="3" t="s">
        <v>723</v>
      </c>
      <c r="CX1387" s="3" t="s">
        <v>723</v>
      </c>
      <c r="DB1387" s="3" t="s">
        <v>723</v>
      </c>
      <c r="DF1387" s="3" t="s">
        <v>723</v>
      </c>
      <c r="EE1387" s="3" t="s">
        <v>723</v>
      </c>
      <c r="EH1387" s="3" t="s">
        <v>723</v>
      </c>
      <c r="FR1387" s="3" t="s">
        <v>723</v>
      </c>
      <c r="GU1387" s="3" t="s">
        <v>723</v>
      </c>
      <c r="GY1387" s="3" t="s">
        <v>723</v>
      </c>
      <c r="HO1387" s="3" t="s">
        <v>723</v>
      </c>
      <c r="IG1387" s="3" t="s">
        <v>723</v>
      </c>
      <c r="IJ1387" s="3" t="s">
        <v>723</v>
      </c>
      <c r="IZ1387" s="3" t="s">
        <v>723</v>
      </c>
      <c r="JC1387" s="3" t="s">
        <v>723</v>
      </c>
      <c r="JD1387" s="3">
        <v>23</v>
      </c>
      <c r="JE1387" s="3">
        <v>11</v>
      </c>
      <c r="JF1387" s="3">
        <v>10</v>
      </c>
      <c r="JG1387" s="3">
        <v>2</v>
      </c>
      <c r="JH1387" s="3" t="s">
        <v>769</v>
      </c>
      <c r="JI1387" s="3" t="s">
        <v>727</v>
      </c>
      <c r="KG1387" s="3" t="s">
        <v>727</v>
      </c>
      <c r="KT1387" s="3" t="s">
        <v>726</v>
      </c>
      <c r="KV1387" s="3" t="s">
        <v>725</v>
      </c>
      <c r="LH1387" s="3" t="s">
        <v>725</v>
      </c>
      <c r="LJ1387" s="3" t="s">
        <v>725</v>
      </c>
      <c r="LK1387" s="3" t="s">
        <v>727</v>
      </c>
      <c r="LT1387" s="3" t="s">
        <v>727</v>
      </c>
      <c r="LZ1387" s="3" t="s">
        <v>726</v>
      </c>
      <c r="MD1387" s="3" t="s">
        <v>725</v>
      </c>
      <c r="MH1387" s="3" t="s">
        <v>725</v>
      </c>
      <c r="NG1387" s="3" t="s">
        <v>726</v>
      </c>
      <c r="NJ1387" s="3" t="s">
        <v>727</v>
      </c>
      <c r="OT1387" s="3" t="s">
        <v>727</v>
      </c>
      <c r="PW1387" s="3" t="s">
        <v>725</v>
      </c>
      <c r="QA1387" s="3" t="s">
        <v>725</v>
      </c>
      <c r="QQ1387" s="3" t="s">
        <v>727</v>
      </c>
      <c r="RI1387" s="3" t="s">
        <v>725</v>
      </c>
      <c r="RL1387" s="3" t="s">
        <v>725</v>
      </c>
      <c r="SB1387" s="3" t="s">
        <v>726</v>
      </c>
      <c r="SE1387" s="3" t="s">
        <v>726</v>
      </c>
      <c r="SF1387" s="3">
        <v>11</v>
      </c>
      <c r="SG1387" s="3">
        <v>5</v>
      </c>
      <c r="SH1387" s="3">
        <v>7</v>
      </c>
      <c r="SI1387" s="3">
        <v>3</v>
      </c>
      <c r="SJ1387" s="3" t="s">
        <v>524</v>
      </c>
      <c r="SK1387" s="3" t="s">
        <v>769</v>
      </c>
      <c r="SL1387" s="3" t="s">
        <v>524</v>
      </c>
      <c r="SM1387" s="3" t="s">
        <v>1250</v>
      </c>
      <c r="SN1387" s="3" t="s">
        <v>594</v>
      </c>
      <c r="SO1387" s="3" t="s">
        <v>526</v>
      </c>
      <c r="SP1387" s="3" t="s">
        <v>544</v>
      </c>
    </row>
    <row r="1388" spans="1:510" ht="12.75" x14ac:dyDescent="0.2">
      <c r="A1388" s="2">
        <v>43951.456176122687</v>
      </c>
      <c r="B1388" s="3" t="s">
        <v>507</v>
      </c>
      <c r="C1388" s="3" t="s">
        <v>508</v>
      </c>
      <c r="D1388" s="3" t="s">
        <v>509</v>
      </c>
      <c r="E1388" s="3" t="s">
        <v>1143</v>
      </c>
      <c r="F1388" s="3" t="s">
        <v>528</v>
      </c>
      <c r="G1388" s="3" t="s">
        <v>511</v>
      </c>
      <c r="H1388" s="3" t="s">
        <v>512</v>
      </c>
      <c r="I1388" s="3" t="s">
        <v>513</v>
      </c>
      <c r="J1388" s="3" t="s">
        <v>514</v>
      </c>
      <c r="K1388" s="3"/>
      <c r="M1388" s="3" t="s">
        <v>552</v>
      </c>
      <c r="N1388" s="3" t="s">
        <v>531</v>
      </c>
      <c r="O1388" s="3" t="s">
        <v>1150</v>
      </c>
      <c r="P1388" s="3">
        <v>8</v>
      </c>
      <c r="Q1388" s="3" t="s">
        <v>733</v>
      </c>
      <c r="R1388" s="3" t="s">
        <v>745</v>
      </c>
      <c r="S1388" s="3" t="s">
        <v>569</v>
      </c>
      <c r="T1388" s="3" t="s">
        <v>520</v>
      </c>
      <c r="U1388" s="3" t="s">
        <v>1125</v>
      </c>
      <c r="V1388" s="3" t="s">
        <v>1125</v>
      </c>
      <c r="W1388" s="3" t="s">
        <v>1125</v>
      </c>
      <c r="X1388" s="3" t="s">
        <v>1125</v>
      </c>
      <c r="Y1388" s="3" t="s">
        <v>1125</v>
      </c>
      <c r="AA1388" s="3">
        <v>1560</v>
      </c>
      <c r="AB1388" s="3">
        <v>760</v>
      </c>
      <c r="AC1388" s="3">
        <v>800</v>
      </c>
      <c r="AD1388" s="3" t="s">
        <v>614</v>
      </c>
      <c r="AE1388" s="3" t="s">
        <v>587</v>
      </c>
      <c r="AF1388" s="3" t="s">
        <v>523</v>
      </c>
      <c r="AH1388" s="3" t="s">
        <v>723</v>
      </c>
      <c r="AQ1388" s="3" t="s">
        <v>723</v>
      </c>
      <c r="AR1388" s="3" t="s">
        <v>723</v>
      </c>
      <c r="AV1388" s="3" t="s">
        <v>723</v>
      </c>
      <c r="BW1388" s="3" t="s">
        <v>723</v>
      </c>
      <c r="CI1388" s="3" t="s">
        <v>723</v>
      </c>
      <c r="CP1388" s="3" t="s">
        <v>723</v>
      </c>
      <c r="CX1388" s="3" t="s">
        <v>723</v>
      </c>
      <c r="DQ1388" s="3" t="s">
        <v>723</v>
      </c>
      <c r="DS1388" s="3" t="s">
        <v>723</v>
      </c>
      <c r="DT1388" s="3" t="s">
        <v>723</v>
      </c>
      <c r="FD1388" s="3" t="s">
        <v>723</v>
      </c>
      <c r="FG1388" s="3" t="s">
        <v>723</v>
      </c>
      <c r="GA1388" s="3" t="s">
        <v>723</v>
      </c>
      <c r="GD1388" s="3" t="s">
        <v>723</v>
      </c>
      <c r="GG1388" s="3" t="s">
        <v>723</v>
      </c>
      <c r="GH1388" s="3" t="s">
        <v>723</v>
      </c>
      <c r="HB1388" s="3" t="s">
        <v>723</v>
      </c>
      <c r="HO1388" s="3" t="s">
        <v>723</v>
      </c>
      <c r="IF1388" s="3" t="s">
        <v>723</v>
      </c>
      <c r="IJ1388" s="3" t="s">
        <v>723</v>
      </c>
      <c r="IZ1388" s="3" t="s">
        <v>723</v>
      </c>
      <c r="JC1388" s="3" t="s">
        <v>723</v>
      </c>
      <c r="JD1388" s="3">
        <v>23</v>
      </c>
      <c r="JE1388" s="3">
        <v>15</v>
      </c>
      <c r="JF1388" s="3">
        <v>5</v>
      </c>
      <c r="JG1388" s="3">
        <v>3</v>
      </c>
      <c r="JH1388" s="3" t="s">
        <v>765</v>
      </c>
      <c r="JJ1388" s="3" t="s">
        <v>725</v>
      </c>
      <c r="JS1388" s="3" t="s">
        <v>725</v>
      </c>
      <c r="JX1388" s="3" t="s">
        <v>727</v>
      </c>
      <c r="KY1388" s="3" t="s">
        <v>727</v>
      </c>
      <c r="LJ1388" s="3" t="s">
        <v>725</v>
      </c>
      <c r="LK1388" s="3" t="s">
        <v>727</v>
      </c>
      <c r="LR1388" s="3" t="s">
        <v>726</v>
      </c>
      <c r="LZ1388" s="3" t="s">
        <v>726</v>
      </c>
      <c r="MS1388" s="3" t="s">
        <v>725</v>
      </c>
      <c r="MU1388" s="3" t="s">
        <v>727</v>
      </c>
      <c r="MV1388" s="3" t="s">
        <v>726</v>
      </c>
      <c r="OF1388" s="3" t="s">
        <v>726</v>
      </c>
      <c r="OI1388" s="3" t="s">
        <v>726</v>
      </c>
      <c r="PC1388" s="3" t="s">
        <v>725</v>
      </c>
      <c r="PF1388" s="3" t="s">
        <v>725</v>
      </c>
      <c r="PI1388" s="3" t="s">
        <v>725</v>
      </c>
      <c r="PJ1388" s="3" t="s">
        <v>725</v>
      </c>
      <c r="QD1388" s="3" t="s">
        <v>727</v>
      </c>
      <c r="QQ1388" s="3" t="s">
        <v>726</v>
      </c>
      <c r="RA1388" s="3" t="s">
        <v>725</v>
      </c>
      <c r="RH1388" s="3" t="s">
        <v>725</v>
      </c>
      <c r="RL1388" s="3" t="s">
        <v>726</v>
      </c>
      <c r="SB1388" s="3" t="s">
        <v>725</v>
      </c>
      <c r="SE1388" s="3" t="s">
        <v>726</v>
      </c>
      <c r="SF1388" s="3">
        <v>11</v>
      </c>
      <c r="SG1388" s="3">
        <v>7</v>
      </c>
      <c r="SH1388" s="3">
        <v>4</v>
      </c>
      <c r="SI1388" s="3">
        <v>4</v>
      </c>
      <c r="SJ1388" s="3" t="s">
        <v>523</v>
      </c>
      <c r="SK1388" s="3" t="s">
        <v>836</v>
      </c>
      <c r="SL1388" s="3" t="s">
        <v>524</v>
      </c>
      <c r="SM1388" s="3" t="s">
        <v>1254</v>
      </c>
      <c r="SN1388" s="3" t="s">
        <v>542</v>
      </c>
      <c r="SO1388" s="3" t="s">
        <v>526</v>
      </c>
      <c r="SP1388" s="3" t="s">
        <v>544</v>
      </c>
    </row>
    <row r="1389" spans="1:510" ht="12.75" x14ac:dyDescent="0.2">
      <c r="A1389" s="2">
        <v>43951.46400688657</v>
      </c>
      <c r="B1389" s="3" t="s">
        <v>507</v>
      </c>
      <c r="C1389" s="3" t="s">
        <v>508</v>
      </c>
      <c r="D1389" s="3" t="s">
        <v>509</v>
      </c>
      <c r="E1389" s="3" t="s">
        <v>1143</v>
      </c>
      <c r="F1389" s="3" t="s">
        <v>510</v>
      </c>
      <c r="G1389" s="3" t="s">
        <v>511</v>
      </c>
      <c r="H1389" s="3" t="s">
        <v>512</v>
      </c>
      <c r="I1389" s="3" t="s">
        <v>513</v>
      </c>
      <c r="J1389" s="3" t="s">
        <v>617</v>
      </c>
      <c r="K1389" s="3" t="s">
        <v>1125</v>
      </c>
      <c r="M1389" s="3" t="s">
        <v>538</v>
      </c>
      <c r="N1389" s="3" t="s">
        <v>539</v>
      </c>
      <c r="O1389" s="3" t="s">
        <v>518</v>
      </c>
      <c r="P1389" s="3">
        <v>7</v>
      </c>
      <c r="Q1389" s="3">
        <v>4</v>
      </c>
      <c r="R1389" s="3" t="s">
        <v>1125</v>
      </c>
      <c r="S1389" s="3" t="s">
        <v>569</v>
      </c>
      <c r="T1389" s="3" t="s">
        <v>520</v>
      </c>
      <c r="U1389" s="3" t="s">
        <v>1125</v>
      </c>
      <c r="V1389" s="3" t="s">
        <v>1125</v>
      </c>
      <c r="W1389" s="3" t="s">
        <v>1125</v>
      </c>
      <c r="X1389" s="3" t="s">
        <v>1125</v>
      </c>
      <c r="Y1389" s="3" t="s">
        <v>1125</v>
      </c>
      <c r="AA1389" s="3">
        <v>1520</v>
      </c>
      <c r="AB1389" s="3">
        <v>740</v>
      </c>
      <c r="AC1389" s="3">
        <v>780</v>
      </c>
      <c r="AD1389" s="3" t="s">
        <v>540</v>
      </c>
      <c r="AE1389" s="3" t="s">
        <v>541</v>
      </c>
      <c r="AF1389" s="3" t="s">
        <v>523</v>
      </c>
      <c r="CJ1389" s="3" t="s">
        <v>723</v>
      </c>
      <c r="DS1389" s="3" t="s">
        <v>723</v>
      </c>
      <c r="DT1389" s="3" t="s">
        <v>723</v>
      </c>
      <c r="EG1389" s="3" t="s">
        <v>723</v>
      </c>
      <c r="EL1389" s="3" t="s">
        <v>723</v>
      </c>
      <c r="FD1389" s="3" t="s">
        <v>729</v>
      </c>
      <c r="GP1389" s="3" t="s">
        <v>723</v>
      </c>
      <c r="IJ1389" s="3" t="s">
        <v>723</v>
      </c>
      <c r="JC1389" s="3" t="s">
        <v>723</v>
      </c>
      <c r="JD1389" s="3">
        <v>10</v>
      </c>
      <c r="JE1389" s="3">
        <v>8</v>
      </c>
      <c r="JF1389" s="3">
        <v>1</v>
      </c>
      <c r="JG1389" s="3">
        <v>1</v>
      </c>
      <c r="JH1389" s="3" t="s">
        <v>735</v>
      </c>
      <c r="LL1389" s="3" t="s">
        <v>725</v>
      </c>
      <c r="MU1389" s="3" t="s">
        <v>727</v>
      </c>
      <c r="MV1389" s="3" t="s">
        <v>726</v>
      </c>
      <c r="NI1389" s="3" t="s">
        <v>725</v>
      </c>
      <c r="NN1389" s="3" t="s">
        <v>725</v>
      </c>
      <c r="OF1389" s="3" t="s">
        <v>726</v>
      </c>
      <c r="PR1389" s="3" t="s">
        <v>725</v>
      </c>
      <c r="RL1389" s="3" t="s">
        <v>727</v>
      </c>
      <c r="RU1389" s="3" t="s">
        <v>726</v>
      </c>
      <c r="SE1389" s="3" t="s">
        <v>725</v>
      </c>
      <c r="SF1389" s="3">
        <v>6</v>
      </c>
      <c r="SG1389" s="3">
        <v>2</v>
      </c>
      <c r="SH1389" s="3">
        <v>2</v>
      </c>
      <c r="SI1389" s="3">
        <v>3</v>
      </c>
      <c r="SJ1389" s="3" t="s">
        <v>523</v>
      </c>
      <c r="SK1389" s="3" t="s">
        <v>825</v>
      </c>
      <c r="SL1389" s="3" t="s">
        <v>524</v>
      </c>
      <c r="SM1389" s="3" t="s">
        <v>1250</v>
      </c>
      <c r="SN1389" s="4">
        <v>0</v>
      </c>
      <c r="SO1389" s="3" t="s">
        <v>526</v>
      </c>
      <c r="SP1389" s="3" t="s">
        <v>527</v>
      </c>
    </row>
    <row r="1390" spans="1:510" ht="12.75" x14ac:dyDescent="0.2">
      <c r="A1390" s="2">
        <v>43951.464935335651</v>
      </c>
      <c r="B1390" s="3" t="s">
        <v>507</v>
      </c>
      <c r="C1390" s="3" t="s">
        <v>508</v>
      </c>
      <c r="D1390" t="s">
        <v>1125</v>
      </c>
      <c r="E1390" s="3" t="s">
        <v>1143</v>
      </c>
      <c r="F1390" s="3" t="s">
        <v>1125</v>
      </c>
      <c r="G1390" s="3" t="s">
        <v>1125</v>
      </c>
      <c r="H1390" s="3" t="s">
        <v>1125</v>
      </c>
      <c r="I1390" s="3" t="s">
        <v>1125</v>
      </c>
      <c r="J1390" s="3" t="s">
        <v>514</v>
      </c>
      <c r="K1390" s="3"/>
      <c r="M1390" s="3" t="s">
        <v>516</v>
      </c>
      <c r="N1390" s="3" t="s">
        <v>531</v>
      </c>
      <c r="O1390" s="3" t="s">
        <v>518</v>
      </c>
      <c r="P1390" s="3">
        <v>9</v>
      </c>
      <c r="Q1390" s="3" t="s">
        <v>733</v>
      </c>
      <c r="R1390" s="3" t="s">
        <v>1125</v>
      </c>
      <c r="S1390" s="3" t="s">
        <v>591</v>
      </c>
      <c r="T1390" s="3" t="s">
        <v>533</v>
      </c>
      <c r="U1390" s="3">
        <v>35</v>
      </c>
      <c r="V1390" s="3">
        <v>36</v>
      </c>
      <c r="W1390" s="3">
        <v>33</v>
      </c>
      <c r="X1390" s="3">
        <v>34</v>
      </c>
      <c r="Y1390" s="3">
        <v>36</v>
      </c>
      <c r="Z1390" s="3" t="s">
        <v>534</v>
      </c>
      <c r="AA1390" s="3">
        <v>1580</v>
      </c>
      <c r="AB1390" s="3">
        <v>780</v>
      </c>
      <c r="AC1390" s="3">
        <v>800</v>
      </c>
      <c r="AD1390" s="3" t="s">
        <v>521</v>
      </c>
      <c r="AE1390" s="3" t="s">
        <v>522</v>
      </c>
      <c r="AR1390" s="3" t="s">
        <v>723</v>
      </c>
      <c r="BR1390" s="3" t="s">
        <v>723</v>
      </c>
      <c r="BS1390" s="3" t="s">
        <v>723</v>
      </c>
      <c r="BW1390" s="3" t="s">
        <v>723</v>
      </c>
      <c r="CA1390" s="3" t="s">
        <v>723</v>
      </c>
      <c r="CP1390" s="3" t="s">
        <v>723</v>
      </c>
      <c r="CX1390" s="3" t="s">
        <v>723</v>
      </c>
      <c r="DG1390" s="3" t="s">
        <v>723</v>
      </c>
      <c r="DT1390" s="3" t="s">
        <v>723</v>
      </c>
      <c r="EE1390" s="3" t="s">
        <v>723</v>
      </c>
      <c r="EL1390" s="3" t="s">
        <v>723</v>
      </c>
      <c r="FD1390" s="3" t="s">
        <v>723</v>
      </c>
      <c r="FF1390" s="3" t="s">
        <v>723</v>
      </c>
      <c r="FR1390" s="3" t="s">
        <v>723</v>
      </c>
      <c r="GA1390" s="3" t="s">
        <v>723</v>
      </c>
      <c r="GD1390" s="3" t="s">
        <v>723</v>
      </c>
      <c r="GG1390" s="3" t="s">
        <v>723</v>
      </c>
      <c r="GJ1390" s="3" t="s">
        <v>723</v>
      </c>
      <c r="HB1390" s="3" t="s">
        <v>723</v>
      </c>
      <c r="HJ1390" s="3" t="s">
        <v>723</v>
      </c>
      <c r="IJ1390" s="3" t="s">
        <v>723</v>
      </c>
      <c r="IR1390" s="3" t="s">
        <v>723</v>
      </c>
      <c r="JC1390" s="3" t="s">
        <v>723</v>
      </c>
      <c r="JD1390" s="3">
        <v>24</v>
      </c>
      <c r="JE1390" s="3">
        <v>22</v>
      </c>
      <c r="JF1390" s="3" t="s">
        <v>730</v>
      </c>
      <c r="JG1390" s="3">
        <v>2</v>
      </c>
      <c r="JS1390" s="3" t="s">
        <v>725</v>
      </c>
      <c r="KT1390" s="3" t="s">
        <v>726</v>
      </c>
      <c r="KU1390" s="3" t="s">
        <v>727</v>
      </c>
      <c r="KY1390" s="3" t="s">
        <v>726</v>
      </c>
      <c r="LC1390" s="3" t="s">
        <v>725</v>
      </c>
      <c r="LR1390" s="3" t="s">
        <v>727</v>
      </c>
      <c r="LZ1390" s="3" t="s">
        <v>726</v>
      </c>
      <c r="MI1390" s="3" t="s">
        <v>726</v>
      </c>
      <c r="MV1390" s="3" t="s">
        <v>727</v>
      </c>
      <c r="NG1390" s="3" t="s">
        <v>726</v>
      </c>
      <c r="NN1390" s="3" t="s">
        <v>725</v>
      </c>
      <c r="OF1390" s="3" t="s">
        <v>726</v>
      </c>
      <c r="OH1390" s="3" t="s">
        <v>725</v>
      </c>
      <c r="OT1390" s="3" t="s">
        <v>727</v>
      </c>
      <c r="PC1390" s="3" t="s">
        <v>725</v>
      </c>
      <c r="PF1390" s="3" t="s">
        <v>725</v>
      </c>
      <c r="PI1390" s="3" t="s">
        <v>725</v>
      </c>
      <c r="PL1390" s="3" t="s">
        <v>726</v>
      </c>
      <c r="QD1390" s="3" t="s">
        <v>725</v>
      </c>
      <c r="QL1390" s="3" t="s">
        <v>725</v>
      </c>
      <c r="RL1390" s="3" t="s">
        <v>725</v>
      </c>
      <c r="RT1390" s="3" t="s">
        <v>725</v>
      </c>
      <c r="SE1390" s="3" t="s">
        <v>726</v>
      </c>
      <c r="SF1390" s="3">
        <v>12</v>
      </c>
      <c r="SG1390" s="3">
        <v>8</v>
      </c>
      <c r="SH1390" s="3">
        <v>4</v>
      </c>
      <c r="SI1390" s="3">
        <v>10</v>
      </c>
      <c r="SJ1390" s="3" t="s">
        <v>523</v>
      </c>
      <c r="SK1390" s="3" t="s">
        <v>825</v>
      </c>
      <c r="SL1390" s="3" t="s">
        <v>524</v>
      </c>
      <c r="SM1390" s="6" t="s">
        <v>1125</v>
      </c>
      <c r="SO1390" s="3" t="s">
        <v>543</v>
      </c>
    </row>
    <row r="1391" spans="1:510" ht="12.75" x14ac:dyDescent="0.2">
      <c r="A1391" s="2">
        <v>43951.465136099534</v>
      </c>
      <c r="B1391" s="3" t="s">
        <v>507</v>
      </c>
      <c r="C1391" s="3" t="s">
        <v>508</v>
      </c>
      <c r="D1391" s="3" t="s">
        <v>566</v>
      </c>
      <c r="E1391" s="3" t="s">
        <v>1143</v>
      </c>
      <c r="F1391" s="3" t="s">
        <v>528</v>
      </c>
      <c r="G1391" s="3" t="s">
        <v>573</v>
      </c>
      <c r="H1391" s="3" t="s">
        <v>512</v>
      </c>
      <c r="I1391" s="3" t="s">
        <v>529</v>
      </c>
      <c r="J1391" s="3" t="s">
        <v>514</v>
      </c>
      <c r="K1391" s="3"/>
      <c r="M1391" s="3" t="s">
        <v>572</v>
      </c>
      <c r="N1391" s="3" t="s">
        <v>531</v>
      </c>
      <c r="O1391" s="3" t="s">
        <v>518</v>
      </c>
      <c r="P1391" s="3">
        <v>6</v>
      </c>
      <c r="Q1391" s="3" t="s">
        <v>733</v>
      </c>
      <c r="R1391" s="3" t="s">
        <v>745</v>
      </c>
      <c r="S1391" s="3" t="s">
        <v>519</v>
      </c>
      <c r="T1391" s="3" t="s">
        <v>533</v>
      </c>
      <c r="U1391" s="3">
        <v>31</v>
      </c>
      <c r="V1391" s="3">
        <v>33</v>
      </c>
      <c r="W1391" s="3">
        <v>28</v>
      </c>
      <c r="X1391" s="3">
        <v>32</v>
      </c>
      <c r="Y1391" s="3">
        <v>32</v>
      </c>
      <c r="Z1391" s="3" t="s">
        <v>553</v>
      </c>
      <c r="AA1391" s="6" t="s">
        <v>1125</v>
      </c>
      <c r="DS1391" s="3" t="s">
        <v>723</v>
      </c>
      <c r="FD1391" s="3" t="s">
        <v>723</v>
      </c>
      <c r="GA1391" s="3" t="s">
        <v>723</v>
      </c>
      <c r="GD1391" s="3" t="s">
        <v>723</v>
      </c>
      <c r="GG1391" s="3" t="s">
        <v>723</v>
      </c>
      <c r="HB1391" s="3" t="s">
        <v>723</v>
      </c>
      <c r="HP1391" s="3" t="s">
        <v>723</v>
      </c>
      <c r="HY1391" s="3" t="s">
        <v>723</v>
      </c>
      <c r="IG1391" s="3" t="s">
        <v>723</v>
      </c>
      <c r="JD1391" s="3">
        <v>9</v>
      </c>
      <c r="JE1391" s="3">
        <v>6</v>
      </c>
      <c r="JF1391" s="3">
        <v>2</v>
      </c>
      <c r="JG1391" s="3">
        <v>1</v>
      </c>
      <c r="JH1391" s="3" t="s">
        <v>752</v>
      </c>
      <c r="PC1391" s="3" t="s">
        <v>726</v>
      </c>
      <c r="PF1391" s="3" t="s">
        <v>726</v>
      </c>
      <c r="PI1391" s="3" t="s">
        <v>725</v>
      </c>
      <c r="QD1391" s="3" t="s">
        <v>726</v>
      </c>
      <c r="QR1391" s="3" t="s">
        <v>725</v>
      </c>
      <c r="QY1391" s="3" t="s">
        <v>726</v>
      </c>
      <c r="RI1391" s="3" t="s">
        <v>725</v>
      </c>
      <c r="SF1391" s="3">
        <v>3</v>
      </c>
      <c r="SG1391" s="3">
        <v>4</v>
      </c>
      <c r="SH1391" s="3">
        <v>2</v>
      </c>
      <c r="SI1391" s="3">
        <v>0</v>
      </c>
      <c r="SJ1391" s="3" t="s">
        <v>523</v>
      </c>
      <c r="SK1391" s="3" t="s">
        <v>763</v>
      </c>
      <c r="SL1391" s="3" t="s">
        <v>523</v>
      </c>
      <c r="SM1391" s="3" t="s">
        <v>1254</v>
      </c>
      <c r="SO1391" s="3" t="s">
        <v>543</v>
      </c>
      <c r="SP1391" s="3" t="s">
        <v>544</v>
      </c>
    </row>
    <row r="1392" spans="1:510" ht="12.75" x14ac:dyDescent="0.2">
      <c r="A1392" s="2">
        <v>43951.476095439815</v>
      </c>
      <c r="B1392" s="3" t="s">
        <v>507</v>
      </c>
      <c r="C1392" s="3" t="s">
        <v>508</v>
      </c>
      <c r="D1392" s="3" t="s">
        <v>566</v>
      </c>
      <c r="E1392" s="3" t="s">
        <v>1143</v>
      </c>
      <c r="F1392" s="3" t="s">
        <v>528</v>
      </c>
      <c r="G1392" s="3" t="s">
        <v>511</v>
      </c>
      <c r="H1392" s="3" t="s">
        <v>512</v>
      </c>
      <c r="I1392" s="3" t="s">
        <v>513</v>
      </c>
      <c r="J1392" s="3" t="s">
        <v>514</v>
      </c>
      <c r="K1392" s="3"/>
      <c r="M1392" s="3" t="s">
        <v>572</v>
      </c>
      <c r="N1392" s="3" t="s">
        <v>531</v>
      </c>
      <c r="O1392" s="3" t="s">
        <v>518</v>
      </c>
      <c r="P1392" s="3">
        <v>9</v>
      </c>
      <c r="Q1392" s="3" t="s">
        <v>747</v>
      </c>
      <c r="R1392" s="3" t="s">
        <v>734</v>
      </c>
      <c r="S1392" s="3" t="s">
        <v>519</v>
      </c>
      <c r="T1392" s="3" t="s">
        <v>520</v>
      </c>
      <c r="U1392" s="3" t="s">
        <v>1125</v>
      </c>
      <c r="V1392" s="3" t="s">
        <v>1125</v>
      </c>
      <c r="W1392" s="3" t="s">
        <v>1125</v>
      </c>
      <c r="X1392" s="3" t="s">
        <v>1125</v>
      </c>
      <c r="Y1392" s="3" t="s">
        <v>1125</v>
      </c>
      <c r="AA1392" s="3">
        <v>1340</v>
      </c>
      <c r="AB1392" s="3">
        <v>710</v>
      </c>
      <c r="AC1392" s="3">
        <v>630</v>
      </c>
      <c r="AD1392" s="3" t="s">
        <v>599</v>
      </c>
      <c r="AE1392" s="3" t="s">
        <v>541</v>
      </c>
      <c r="AF1392" s="3" t="s">
        <v>523</v>
      </c>
      <c r="AG1392" s="3" t="s">
        <v>723</v>
      </c>
      <c r="BX1392" s="3" t="s">
        <v>723</v>
      </c>
      <c r="CF1392" s="3" t="s">
        <v>723</v>
      </c>
      <c r="CH1392" s="3" t="s">
        <v>729</v>
      </c>
      <c r="DE1392" s="3" t="s">
        <v>723</v>
      </c>
      <c r="DQ1392" s="3" t="s">
        <v>729</v>
      </c>
      <c r="DW1392" s="3" t="s">
        <v>723</v>
      </c>
      <c r="FI1392" s="3" t="s">
        <v>723</v>
      </c>
      <c r="GX1392" s="3" t="s">
        <v>723</v>
      </c>
      <c r="HN1392" s="3" t="s">
        <v>723</v>
      </c>
      <c r="HY1392" s="3" t="s">
        <v>723</v>
      </c>
      <c r="IA1392" s="3" t="s">
        <v>723</v>
      </c>
      <c r="JD1392" s="3">
        <v>11</v>
      </c>
      <c r="JE1392" s="3">
        <v>3</v>
      </c>
      <c r="JF1392" s="3">
        <v>5</v>
      </c>
      <c r="JG1392" s="3">
        <v>4</v>
      </c>
      <c r="JH1392" s="3" t="s">
        <v>737</v>
      </c>
      <c r="KZ1392" s="3" t="s">
        <v>725</v>
      </c>
      <c r="LJ1392" s="3" t="s">
        <v>725</v>
      </c>
      <c r="OK1392" s="3" t="s">
        <v>725</v>
      </c>
      <c r="PZ1392" s="3" t="s">
        <v>725</v>
      </c>
      <c r="QP1392" s="3" t="s">
        <v>725</v>
      </c>
      <c r="RC1392" s="3" t="s">
        <v>726</v>
      </c>
      <c r="SF1392" s="3">
        <v>5</v>
      </c>
      <c r="SG1392" s="3">
        <v>1</v>
      </c>
      <c r="SH1392" s="3">
        <v>1</v>
      </c>
      <c r="SI1392" s="3">
        <v>0</v>
      </c>
      <c r="SJ1392" s="3" t="s">
        <v>523</v>
      </c>
      <c r="SK1392" s="3" t="s">
        <v>822</v>
      </c>
      <c r="SL1392" s="3" t="s">
        <v>523</v>
      </c>
      <c r="SM1392" s="3" t="s">
        <v>1251</v>
      </c>
      <c r="SN1392" s="4">
        <v>0</v>
      </c>
      <c r="SO1392" s="3" t="s">
        <v>554</v>
      </c>
      <c r="SP1392" s="3" t="s">
        <v>544</v>
      </c>
    </row>
    <row r="1393" spans="1:510" ht="12.75" x14ac:dyDescent="0.2">
      <c r="A1393" s="2">
        <v>43951.479280891203</v>
      </c>
      <c r="B1393" s="3" t="s">
        <v>507</v>
      </c>
      <c r="C1393" s="3" t="s">
        <v>508</v>
      </c>
      <c r="D1393" s="3" t="s">
        <v>509</v>
      </c>
      <c r="E1393" s="3" t="s">
        <v>1143</v>
      </c>
      <c r="F1393" s="3" t="s">
        <v>510</v>
      </c>
      <c r="G1393" s="3" t="s">
        <v>511</v>
      </c>
      <c r="H1393" s="3" t="s">
        <v>512</v>
      </c>
      <c r="I1393" s="3" t="s">
        <v>529</v>
      </c>
      <c r="J1393" s="3" t="s">
        <v>514</v>
      </c>
      <c r="K1393" s="3"/>
      <c r="M1393" s="3" t="s">
        <v>572</v>
      </c>
      <c r="N1393" s="3" t="s">
        <v>517</v>
      </c>
      <c r="O1393" s="3" t="s">
        <v>580</v>
      </c>
      <c r="P1393" s="3">
        <v>10</v>
      </c>
      <c r="Q1393" s="3" t="s">
        <v>733</v>
      </c>
      <c r="R1393" s="3" t="s">
        <v>1125</v>
      </c>
      <c r="S1393" s="3" t="s">
        <v>519</v>
      </c>
      <c r="T1393" s="3" t="s">
        <v>520</v>
      </c>
      <c r="U1393" s="3" t="s">
        <v>1125</v>
      </c>
      <c r="V1393" s="3" t="s">
        <v>1125</v>
      </c>
      <c r="W1393" s="3" t="s">
        <v>1125</v>
      </c>
      <c r="X1393" s="3" t="s">
        <v>1125</v>
      </c>
      <c r="Y1393" s="3" t="s">
        <v>1125</v>
      </c>
      <c r="AA1393" s="3">
        <v>1550</v>
      </c>
      <c r="AB1393" s="3">
        <v>790</v>
      </c>
      <c r="AC1393" s="3">
        <v>760</v>
      </c>
      <c r="AD1393" s="3" t="s">
        <v>576</v>
      </c>
      <c r="AE1393" s="3" t="s">
        <v>587</v>
      </c>
      <c r="AF1393" s="3" t="s">
        <v>523</v>
      </c>
      <c r="CP1393" s="3" t="s">
        <v>729</v>
      </c>
      <c r="JD1393" s="3">
        <v>1</v>
      </c>
      <c r="JE1393" s="3">
        <v>1</v>
      </c>
      <c r="JF1393" s="3" t="s">
        <v>730</v>
      </c>
      <c r="JG1393" s="3" t="s">
        <v>730</v>
      </c>
      <c r="JH1393" s="3" t="s">
        <v>746</v>
      </c>
      <c r="LR1393" s="3" t="s">
        <v>725</v>
      </c>
      <c r="SF1393" s="3">
        <v>1</v>
      </c>
      <c r="SG1393" s="3">
        <v>0</v>
      </c>
      <c r="SH1393" s="3">
        <v>0</v>
      </c>
      <c r="SI1393" s="3">
        <v>1</v>
      </c>
      <c r="SJ1393" s="3" t="s">
        <v>524</v>
      </c>
      <c r="SK1393" s="3" t="s">
        <v>746</v>
      </c>
      <c r="SL1393" s="3" t="s">
        <v>523</v>
      </c>
      <c r="SM1393" s="3" t="s">
        <v>1254</v>
      </c>
      <c r="SN1393" s="3" t="s">
        <v>542</v>
      </c>
      <c r="SO1393" s="3" t="s">
        <v>543</v>
      </c>
      <c r="SP1393" s="3" t="s">
        <v>544</v>
      </c>
    </row>
    <row r="1394" spans="1:510" ht="12.75" x14ac:dyDescent="0.2">
      <c r="A1394" s="2">
        <v>43951.48344074074</v>
      </c>
      <c r="B1394" s="3" t="s">
        <v>507</v>
      </c>
      <c r="C1394" s="3" t="s">
        <v>508</v>
      </c>
      <c r="D1394" s="3" t="s">
        <v>509</v>
      </c>
      <c r="E1394" s="3" t="s">
        <v>1143</v>
      </c>
      <c r="F1394" s="3" t="s">
        <v>510</v>
      </c>
      <c r="G1394" s="3" t="s">
        <v>511</v>
      </c>
      <c r="H1394" s="3" t="s">
        <v>624</v>
      </c>
      <c r="I1394" s="3" t="s">
        <v>529</v>
      </c>
      <c r="J1394" s="3" t="s">
        <v>514</v>
      </c>
      <c r="K1394" s="3"/>
      <c r="M1394" s="3" t="s">
        <v>516</v>
      </c>
      <c r="N1394" s="3" t="s">
        <v>539</v>
      </c>
      <c r="O1394" s="3" t="s">
        <v>518</v>
      </c>
      <c r="P1394" s="3">
        <v>9</v>
      </c>
      <c r="Q1394" s="3">
        <v>4</v>
      </c>
      <c r="R1394" s="3" t="s">
        <v>1125</v>
      </c>
      <c r="S1394" s="3" t="s">
        <v>519</v>
      </c>
      <c r="T1394" s="3" t="s">
        <v>520</v>
      </c>
      <c r="U1394" s="3" t="s">
        <v>1125</v>
      </c>
      <c r="V1394" s="3" t="s">
        <v>1125</v>
      </c>
      <c r="W1394" s="3" t="s">
        <v>1125</v>
      </c>
      <c r="X1394" s="3" t="s">
        <v>1125</v>
      </c>
      <c r="Y1394" s="3" t="s">
        <v>1125</v>
      </c>
      <c r="AA1394" s="3">
        <v>1530</v>
      </c>
      <c r="AB1394" s="3">
        <v>730</v>
      </c>
      <c r="AC1394" s="3">
        <v>800</v>
      </c>
      <c r="AD1394" s="3" t="s">
        <v>576</v>
      </c>
      <c r="AE1394" s="3" t="s">
        <v>541</v>
      </c>
      <c r="AF1394" s="3" t="s">
        <v>523</v>
      </c>
      <c r="AG1394" s="3" t="s">
        <v>723</v>
      </c>
      <c r="AL1394" s="3" t="s">
        <v>723</v>
      </c>
      <c r="AV1394" s="3" t="s">
        <v>723</v>
      </c>
      <c r="BS1394" s="3" t="s">
        <v>723</v>
      </c>
      <c r="CH1394" s="3" t="s">
        <v>723</v>
      </c>
      <c r="CI1394" s="3" t="s">
        <v>723</v>
      </c>
      <c r="DQ1394" s="3" t="s">
        <v>723</v>
      </c>
      <c r="DS1394" s="3" t="s">
        <v>723</v>
      </c>
      <c r="FF1394" s="3" t="s">
        <v>723</v>
      </c>
      <c r="HO1394" s="3" t="s">
        <v>723</v>
      </c>
      <c r="JD1394" s="3">
        <v>13</v>
      </c>
      <c r="JE1394" s="3">
        <v>7</v>
      </c>
      <c r="JF1394" s="3" t="s">
        <v>730</v>
      </c>
      <c r="JG1394" s="3">
        <v>6</v>
      </c>
      <c r="JI1394" s="3" t="s">
        <v>727</v>
      </c>
      <c r="JN1394" s="3" t="s">
        <v>725</v>
      </c>
      <c r="JX1394" s="3" t="s">
        <v>727</v>
      </c>
      <c r="KU1394" s="3" t="s">
        <v>725</v>
      </c>
      <c r="LJ1394" s="3" t="s">
        <v>725</v>
      </c>
      <c r="LK1394" s="3" t="s">
        <v>725</v>
      </c>
      <c r="MS1394" s="3" t="s">
        <v>725</v>
      </c>
      <c r="MU1394" s="3" t="s">
        <v>725</v>
      </c>
      <c r="OH1394" s="3" t="s">
        <v>725</v>
      </c>
      <c r="QQ1394" s="3" t="s">
        <v>727</v>
      </c>
      <c r="SF1394" s="3">
        <v>10</v>
      </c>
      <c r="SG1394" s="3">
        <v>0</v>
      </c>
      <c r="SH1394" s="3">
        <v>3</v>
      </c>
      <c r="SI1394" s="3">
        <v>4</v>
      </c>
      <c r="SJ1394" s="3" t="s">
        <v>524</v>
      </c>
      <c r="SL1394" s="3" t="s">
        <v>524</v>
      </c>
      <c r="SM1394" s="3" t="s">
        <v>1248</v>
      </c>
      <c r="SN1394" s="3" t="s">
        <v>542</v>
      </c>
      <c r="SO1394" s="3" t="s">
        <v>526</v>
      </c>
      <c r="SP1394" s="3" t="s">
        <v>549</v>
      </c>
    </row>
    <row r="1395" spans="1:510" ht="12.75" x14ac:dyDescent="0.2">
      <c r="A1395" s="2">
        <v>43951.484763831017</v>
      </c>
      <c r="B1395" s="3" t="s">
        <v>507</v>
      </c>
      <c r="C1395" s="3" t="s">
        <v>508</v>
      </c>
      <c r="D1395" t="s">
        <v>1125</v>
      </c>
      <c r="E1395" s="3" t="s">
        <v>1143</v>
      </c>
      <c r="F1395" s="3" t="s">
        <v>510</v>
      </c>
      <c r="G1395" s="3" t="s">
        <v>511</v>
      </c>
      <c r="H1395" s="3" t="s">
        <v>1125</v>
      </c>
      <c r="I1395" s="3" t="s">
        <v>1125</v>
      </c>
      <c r="J1395" s="3" t="s">
        <v>514</v>
      </c>
      <c r="K1395" s="3"/>
      <c r="M1395" s="3" t="s">
        <v>552</v>
      </c>
      <c r="N1395" s="3" t="s">
        <v>517</v>
      </c>
      <c r="O1395" s="3" t="s">
        <v>518</v>
      </c>
      <c r="P1395" s="3">
        <v>9</v>
      </c>
      <c r="Q1395" s="3">
        <v>4</v>
      </c>
      <c r="R1395" s="3" t="s">
        <v>1125</v>
      </c>
      <c r="S1395" s="3" t="s">
        <v>519</v>
      </c>
      <c r="T1395" s="3" t="s">
        <v>533</v>
      </c>
      <c r="U1395" s="3">
        <v>34</v>
      </c>
      <c r="V1395" s="3">
        <v>35</v>
      </c>
      <c r="W1395" s="3">
        <v>35</v>
      </c>
      <c r="X1395" s="3">
        <v>36</v>
      </c>
      <c r="Y1395" s="3">
        <v>31</v>
      </c>
      <c r="Z1395" s="3" t="s">
        <v>534</v>
      </c>
      <c r="AA1395" s="3">
        <v>1520</v>
      </c>
      <c r="AB1395" s="3">
        <v>730</v>
      </c>
      <c r="AC1395" s="3">
        <v>790</v>
      </c>
      <c r="AD1395" s="3" t="s">
        <v>521</v>
      </c>
      <c r="AE1395" s="3" t="s">
        <v>522</v>
      </c>
      <c r="AF1395" s="3" t="s">
        <v>523</v>
      </c>
      <c r="AV1395" s="3" t="s">
        <v>723</v>
      </c>
      <c r="BE1395" s="3" t="s">
        <v>723</v>
      </c>
      <c r="DS1395" s="3" t="s">
        <v>723</v>
      </c>
      <c r="DT1395" s="3" t="s">
        <v>723</v>
      </c>
      <c r="FD1395" s="3" t="s">
        <v>723</v>
      </c>
      <c r="GA1395" s="3" t="s">
        <v>723</v>
      </c>
      <c r="GB1395" s="3" t="s">
        <v>723</v>
      </c>
      <c r="GC1395" s="3" t="s">
        <v>723</v>
      </c>
      <c r="GD1395" s="3" t="s">
        <v>723</v>
      </c>
      <c r="GG1395" s="3" t="s">
        <v>723</v>
      </c>
      <c r="GH1395" s="3" t="s">
        <v>723</v>
      </c>
      <c r="GJ1395" s="3" t="s">
        <v>729</v>
      </c>
      <c r="GS1395" s="3" t="s">
        <v>729</v>
      </c>
      <c r="HB1395" s="3" t="s">
        <v>729</v>
      </c>
      <c r="HL1395" s="3" t="s">
        <v>723</v>
      </c>
      <c r="JE1395" s="3">
        <v>9</v>
      </c>
      <c r="JF1395" s="3">
        <v>6</v>
      </c>
      <c r="JG1395" s="3">
        <v>4</v>
      </c>
      <c r="JX1395" s="3" t="s">
        <v>726</v>
      </c>
      <c r="KG1395" s="3" t="s">
        <v>727</v>
      </c>
      <c r="LR1395" s="3" t="s">
        <v>726</v>
      </c>
      <c r="MU1395" s="3" t="s">
        <v>725</v>
      </c>
      <c r="MV1395" s="3" t="s">
        <v>726</v>
      </c>
      <c r="PC1395" s="3" t="s">
        <v>725</v>
      </c>
      <c r="PD1395" s="3" t="s">
        <v>725</v>
      </c>
      <c r="PE1395" s="3" t="s">
        <v>725</v>
      </c>
      <c r="PF1395" s="3" t="s">
        <v>725</v>
      </c>
      <c r="PI1395" s="3" t="s">
        <v>725</v>
      </c>
      <c r="PJ1395" s="3" t="s">
        <v>725</v>
      </c>
      <c r="PL1395" s="3" t="s">
        <v>726</v>
      </c>
      <c r="PU1395" s="3" t="s">
        <v>725</v>
      </c>
      <c r="RA1395" s="3" t="s">
        <v>726</v>
      </c>
      <c r="SF1395" s="3">
        <v>8</v>
      </c>
      <c r="SG1395" s="3">
        <v>5</v>
      </c>
      <c r="SH1395" s="3">
        <v>1</v>
      </c>
      <c r="SI1395" s="3">
        <v>2</v>
      </c>
      <c r="SJ1395" s="3" t="s">
        <v>524</v>
      </c>
      <c r="SK1395" s="3" t="s">
        <v>752</v>
      </c>
      <c r="SL1395" s="3" t="s">
        <v>523</v>
      </c>
      <c r="SM1395" s="3" t="s">
        <v>1251</v>
      </c>
      <c r="SN1395" s="3" t="s">
        <v>542</v>
      </c>
      <c r="SO1395" s="3" t="s">
        <v>554</v>
      </c>
    </row>
    <row r="1396" spans="1:510" ht="12.75" x14ac:dyDescent="0.2">
      <c r="A1396" s="2">
        <v>43951.4892071875</v>
      </c>
      <c r="B1396" s="3" t="s">
        <v>507</v>
      </c>
      <c r="C1396" s="3" t="s">
        <v>508</v>
      </c>
      <c r="D1396" s="3" t="s">
        <v>566</v>
      </c>
      <c r="E1396" s="3" t="s">
        <v>1143</v>
      </c>
      <c r="F1396" s="3" t="s">
        <v>528</v>
      </c>
      <c r="G1396" s="3" t="s">
        <v>511</v>
      </c>
      <c r="H1396" s="3" t="s">
        <v>555</v>
      </c>
      <c r="I1396" s="3" t="s">
        <v>645</v>
      </c>
      <c r="J1396" s="3" t="s">
        <v>514</v>
      </c>
      <c r="K1396" s="3"/>
      <c r="M1396" s="3" t="s">
        <v>572</v>
      </c>
      <c r="N1396" s="3" t="s">
        <v>531</v>
      </c>
      <c r="O1396" s="3" t="s">
        <v>1150</v>
      </c>
      <c r="P1396" s="3">
        <v>8</v>
      </c>
      <c r="Q1396" s="3" t="s">
        <v>733</v>
      </c>
      <c r="R1396" s="3" t="s">
        <v>745</v>
      </c>
      <c r="S1396" s="3" t="s">
        <v>519</v>
      </c>
      <c r="T1396" s="3" t="s">
        <v>533</v>
      </c>
      <c r="U1396" s="3">
        <v>35</v>
      </c>
      <c r="V1396" s="3">
        <v>35</v>
      </c>
      <c r="W1396" s="3">
        <v>35</v>
      </c>
      <c r="X1396" s="3">
        <v>35</v>
      </c>
      <c r="Y1396" s="3">
        <v>36</v>
      </c>
      <c r="Z1396" s="3" t="s">
        <v>553</v>
      </c>
      <c r="AA1396" s="6" t="s">
        <v>1125</v>
      </c>
      <c r="BS1396" s="3" t="s">
        <v>729</v>
      </c>
      <c r="CJ1396" s="3" t="s">
        <v>723</v>
      </c>
      <c r="DB1396" s="3" t="s">
        <v>723</v>
      </c>
      <c r="DQ1396" s="3" t="s">
        <v>729</v>
      </c>
      <c r="DS1396" s="3" t="s">
        <v>723</v>
      </c>
      <c r="EG1396" s="3" t="s">
        <v>723</v>
      </c>
      <c r="GA1396" s="3" t="s">
        <v>723</v>
      </c>
      <c r="GB1396" s="3" t="s">
        <v>723</v>
      </c>
      <c r="GG1396" s="3" t="s">
        <v>723</v>
      </c>
      <c r="GS1396" s="3" t="s">
        <v>723</v>
      </c>
      <c r="HC1396" s="3" t="s">
        <v>723</v>
      </c>
      <c r="HL1396" s="3" t="s">
        <v>723</v>
      </c>
      <c r="IN1396" s="3" t="s">
        <v>723</v>
      </c>
      <c r="JD1396" s="3">
        <v>13</v>
      </c>
      <c r="JE1396" s="3">
        <v>4</v>
      </c>
      <c r="JF1396" s="3">
        <v>5</v>
      </c>
      <c r="JG1396" s="3">
        <v>4</v>
      </c>
      <c r="JH1396" s="3" t="s">
        <v>782</v>
      </c>
      <c r="KU1396" s="3" t="s">
        <v>726</v>
      </c>
      <c r="LL1396" s="3" t="s">
        <v>726</v>
      </c>
      <c r="MD1396" s="3" t="s">
        <v>727</v>
      </c>
      <c r="MS1396" s="3" t="s">
        <v>725</v>
      </c>
      <c r="MU1396" s="3" t="s">
        <v>726</v>
      </c>
      <c r="NI1396" s="3" t="s">
        <v>725</v>
      </c>
      <c r="PC1396" s="3" t="s">
        <v>726</v>
      </c>
      <c r="PD1396" s="3" t="s">
        <v>725</v>
      </c>
      <c r="PI1396" s="3" t="s">
        <v>725</v>
      </c>
      <c r="PU1396" s="3" t="s">
        <v>725</v>
      </c>
      <c r="QE1396" s="3" t="s">
        <v>725</v>
      </c>
      <c r="QN1396" s="3" t="s">
        <v>726</v>
      </c>
      <c r="RP1396" s="3" t="s">
        <v>725</v>
      </c>
      <c r="SF1396" s="3">
        <v>7</v>
      </c>
      <c r="SG1396" s="3">
        <v>5</v>
      </c>
      <c r="SH1396" s="3">
        <v>1</v>
      </c>
      <c r="SI1396" s="3">
        <v>1</v>
      </c>
      <c r="SJ1396" s="3" t="s">
        <v>523</v>
      </c>
      <c r="SK1396" s="3" t="s">
        <v>737</v>
      </c>
      <c r="SL1396" s="3" t="s">
        <v>524</v>
      </c>
      <c r="SM1396" s="3" t="s">
        <v>1253</v>
      </c>
      <c r="SN1396" s="3" t="s">
        <v>594</v>
      </c>
      <c r="SO1396" s="3" t="s">
        <v>526</v>
      </c>
      <c r="SP1396" s="3" t="s">
        <v>544</v>
      </c>
    </row>
    <row r="1397" spans="1:510" ht="12.75" x14ac:dyDescent="0.2">
      <c r="A1397" s="2">
        <v>43951.49007728009</v>
      </c>
      <c r="B1397" s="3" t="s">
        <v>507</v>
      </c>
      <c r="C1397" s="3" t="s">
        <v>508</v>
      </c>
      <c r="D1397" s="3" t="s">
        <v>1131</v>
      </c>
      <c r="E1397" s="3" t="s">
        <v>1143</v>
      </c>
      <c r="F1397" s="3" t="s">
        <v>528</v>
      </c>
      <c r="G1397" s="3" t="s">
        <v>511</v>
      </c>
      <c r="H1397" s="3" t="s">
        <v>512</v>
      </c>
      <c r="I1397" s="3" t="s">
        <v>529</v>
      </c>
      <c r="J1397" s="3" t="s">
        <v>514</v>
      </c>
      <c r="K1397" s="3"/>
      <c r="M1397" s="3" t="s">
        <v>572</v>
      </c>
      <c r="N1397" s="3" t="s">
        <v>539</v>
      </c>
      <c r="O1397" s="3" t="s">
        <v>518</v>
      </c>
      <c r="P1397" s="3">
        <v>6</v>
      </c>
      <c r="Q1397" s="3" t="s">
        <v>733</v>
      </c>
      <c r="R1397" s="3" t="s">
        <v>1160</v>
      </c>
      <c r="S1397" s="3" t="s">
        <v>569</v>
      </c>
      <c r="T1397" s="3" t="s">
        <v>533</v>
      </c>
      <c r="U1397" s="3">
        <v>35</v>
      </c>
      <c r="V1397" s="3">
        <v>35</v>
      </c>
      <c r="W1397" s="3">
        <v>35</v>
      </c>
      <c r="X1397" s="3">
        <v>34</v>
      </c>
      <c r="Y1397" s="3">
        <v>36</v>
      </c>
      <c r="Z1397" s="3" t="s">
        <v>534</v>
      </c>
      <c r="AA1397" s="3">
        <v>1540</v>
      </c>
      <c r="AB1397" s="3">
        <v>770</v>
      </c>
      <c r="AC1397" s="3">
        <v>770</v>
      </c>
      <c r="AD1397" s="3" t="s">
        <v>540</v>
      </c>
      <c r="AE1397" s="3" t="s">
        <v>548</v>
      </c>
      <c r="AF1397" s="3" t="s">
        <v>523</v>
      </c>
      <c r="BD1397" s="3" t="s">
        <v>723</v>
      </c>
      <c r="BR1397" s="3" t="s">
        <v>723</v>
      </c>
      <c r="BS1397" s="3" t="s">
        <v>723</v>
      </c>
      <c r="DG1397" s="3" t="s">
        <v>723</v>
      </c>
      <c r="EE1397" s="3" t="s">
        <v>723</v>
      </c>
      <c r="EG1397" s="3" t="s">
        <v>723</v>
      </c>
      <c r="GA1397" s="3" t="s">
        <v>723</v>
      </c>
      <c r="GD1397" s="3" t="s">
        <v>723</v>
      </c>
      <c r="GG1397" s="3" t="s">
        <v>723</v>
      </c>
      <c r="HB1397" s="3" t="s">
        <v>723</v>
      </c>
      <c r="HC1397" s="3" t="s">
        <v>723</v>
      </c>
      <c r="JD1397" s="3">
        <v>11</v>
      </c>
      <c r="JE1397" s="3">
        <v>9</v>
      </c>
      <c r="JF1397" s="3">
        <v>2</v>
      </c>
      <c r="JG1397" s="3" t="s">
        <v>730</v>
      </c>
      <c r="JH1397" s="3" t="s">
        <v>735</v>
      </c>
      <c r="KF1397" s="3" t="s">
        <v>727</v>
      </c>
      <c r="KT1397" s="3" t="s">
        <v>725</v>
      </c>
      <c r="KU1397" s="3" t="s">
        <v>726</v>
      </c>
      <c r="MI1397" s="3" t="s">
        <v>726</v>
      </c>
      <c r="NG1397" s="3" t="s">
        <v>726</v>
      </c>
      <c r="NI1397" s="3" t="s">
        <v>725</v>
      </c>
      <c r="OF1397" s="3" t="s">
        <v>726</v>
      </c>
      <c r="PC1397" s="3" t="s">
        <v>726</v>
      </c>
      <c r="PF1397" s="3" t="s">
        <v>725</v>
      </c>
      <c r="PI1397" s="3" t="s">
        <v>725</v>
      </c>
      <c r="QD1397" s="3" t="s">
        <v>725</v>
      </c>
      <c r="QE1397" s="3" t="s">
        <v>725</v>
      </c>
      <c r="SF1397" s="3">
        <v>6</v>
      </c>
      <c r="SG1397" s="3">
        <v>5</v>
      </c>
      <c r="SH1397" s="3">
        <v>1</v>
      </c>
      <c r="SI1397" s="3">
        <v>4</v>
      </c>
      <c r="SJ1397" s="3" t="s">
        <v>523</v>
      </c>
      <c r="SK1397" s="3" t="s">
        <v>739</v>
      </c>
      <c r="SL1397" s="3" t="s">
        <v>523</v>
      </c>
      <c r="SM1397" s="3" t="s">
        <v>1254</v>
      </c>
      <c r="SN1397" s="3" t="s">
        <v>542</v>
      </c>
      <c r="SO1397" s="3" t="s">
        <v>554</v>
      </c>
      <c r="SP1397" s="3" t="s">
        <v>544</v>
      </c>
    </row>
    <row r="1398" spans="1:510" ht="12.75" x14ac:dyDescent="0.2">
      <c r="A1398" s="2">
        <v>43951.494288032409</v>
      </c>
      <c r="B1398" s="3" t="s">
        <v>507</v>
      </c>
      <c r="C1398" s="3" t="s">
        <v>508</v>
      </c>
      <c r="D1398" s="3" t="s">
        <v>562</v>
      </c>
      <c r="E1398" s="3" t="s">
        <v>1143</v>
      </c>
      <c r="F1398" s="3" t="s">
        <v>510</v>
      </c>
      <c r="G1398" s="3" t="s">
        <v>511</v>
      </c>
      <c r="H1398" s="3" t="s">
        <v>563</v>
      </c>
      <c r="I1398" s="3" t="s">
        <v>556</v>
      </c>
      <c r="J1398" s="3" t="s">
        <v>514</v>
      </c>
      <c r="K1398" s="3"/>
      <c r="M1398" s="3" t="s">
        <v>516</v>
      </c>
      <c r="N1398" s="3" t="s">
        <v>517</v>
      </c>
      <c r="O1398" s="3" t="s">
        <v>518</v>
      </c>
      <c r="P1398" s="3">
        <v>8</v>
      </c>
      <c r="Q1398" s="3" t="s">
        <v>747</v>
      </c>
      <c r="R1398" s="3" t="s">
        <v>1161</v>
      </c>
      <c r="S1398" s="3" t="s">
        <v>519</v>
      </c>
      <c r="T1398" s="3" t="s">
        <v>533</v>
      </c>
      <c r="U1398" s="3">
        <v>31</v>
      </c>
      <c r="V1398" s="3">
        <v>35</v>
      </c>
      <c r="W1398" s="3">
        <v>28</v>
      </c>
      <c r="X1398" s="3">
        <v>31</v>
      </c>
      <c r="Y1398" s="3">
        <v>29</v>
      </c>
      <c r="Z1398" s="3" t="s">
        <v>553</v>
      </c>
      <c r="AA1398" s="6" t="s">
        <v>1125</v>
      </c>
      <c r="BE1398" s="3" t="s">
        <v>723</v>
      </c>
      <c r="BS1398" s="3" t="s">
        <v>723</v>
      </c>
      <c r="DI1398" s="3" t="s">
        <v>723</v>
      </c>
      <c r="DJ1398" s="3" t="s">
        <v>723</v>
      </c>
      <c r="DX1398" s="3" t="s">
        <v>723</v>
      </c>
      <c r="EG1398" s="3" t="s">
        <v>723</v>
      </c>
      <c r="FN1398" s="3" t="s">
        <v>723</v>
      </c>
      <c r="GK1398" s="3" t="s">
        <v>723</v>
      </c>
      <c r="GL1398" s="3" t="s">
        <v>723</v>
      </c>
      <c r="JD1398" s="3">
        <v>8</v>
      </c>
      <c r="JE1398" s="3">
        <v>2</v>
      </c>
      <c r="JF1398" s="3">
        <v>2</v>
      </c>
      <c r="JG1398" s="3">
        <v>4</v>
      </c>
      <c r="JH1398" s="3" t="s">
        <v>809</v>
      </c>
      <c r="KG1398" s="3" t="s">
        <v>725</v>
      </c>
      <c r="MK1398" s="3" t="s">
        <v>725</v>
      </c>
      <c r="ML1398" s="3" t="s">
        <v>725</v>
      </c>
      <c r="MZ1398" s="3" t="s">
        <v>725</v>
      </c>
      <c r="NI1398" s="3" t="s">
        <v>725</v>
      </c>
      <c r="OP1398" s="3" t="s">
        <v>725</v>
      </c>
      <c r="PM1398" s="3" t="s">
        <v>725</v>
      </c>
      <c r="PN1398" s="3" t="s">
        <v>725</v>
      </c>
      <c r="SF1398" s="3">
        <v>8</v>
      </c>
      <c r="SG1398" s="5" t="s">
        <v>942</v>
      </c>
      <c r="SH1398" s="3">
        <v>0</v>
      </c>
      <c r="SI1398" s="3">
        <v>2</v>
      </c>
      <c r="SJ1398" s="3" t="s">
        <v>524</v>
      </c>
      <c r="SK1398" s="3" t="s">
        <v>809</v>
      </c>
      <c r="SL1398" s="3" t="s">
        <v>524</v>
      </c>
      <c r="SM1398" s="3" t="s">
        <v>1253</v>
      </c>
      <c r="SN1398" s="3" t="s">
        <v>525</v>
      </c>
      <c r="SO1398" s="3" t="s">
        <v>526</v>
      </c>
      <c r="SP1398" s="3" t="s">
        <v>582</v>
      </c>
    </row>
    <row r="1399" spans="1:510" ht="12.75" x14ac:dyDescent="0.2">
      <c r="A1399" s="2">
        <v>43951.494418159724</v>
      </c>
      <c r="B1399" s="3" t="s">
        <v>507</v>
      </c>
      <c r="C1399" s="3" t="s">
        <v>508</v>
      </c>
      <c r="D1399" s="3" t="s">
        <v>566</v>
      </c>
      <c r="E1399" s="3" t="s">
        <v>1143</v>
      </c>
      <c r="F1399" s="3" t="s">
        <v>510</v>
      </c>
      <c r="G1399" s="3" t="s">
        <v>573</v>
      </c>
      <c r="H1399" s="3" t="s">
        <v>583</v>
      </c>
      <c r="I1399" s="3" t="s">
        <v>529</v>
      </c>
      <c r="J1399" s="3" t="s">
        <v>514</v>
      </c>
      <c r="K1399" s="3"/>
      <c r="M1399" s="3" t="s">
        <v>572</v>
      </c>
      <c r="N1399" s="3" t="s">
        <v>531</v>
      </c>
      <c r="O1399" s="3" t="s">
        <v>518</v>
      </c>
      <c r="P1399" s="3">
        <v>5</v>
      </c>
      <c r="Q1399" s="3" t="s">
        <v>733</v>
      </c>
      <c r="R1399" s="3" t="s">
        <v>1159</v>
      </c>
      <c r="S1399" s="3" t="s">
        <v>519</v>
      </c>
      <c r="T1399" s="3" t="s">
        <v>533</v>
      </c>
      <c r="U1399" s="3">
        <v>35</v>
      </c>
      <c r="V1399" s="3">
        <v>36</v>
      </c>
      <c r="W1399" s="3">
        <v>34</v>
      </c>
      <c r="X1399" s="3">
        <v>36</v>
      </c>
      <c r="Y1399" s="3">
        <v>33</v>
      </c>
      <c r="Z1399" s="3" t="s">
        <v>534</v>
      </c>
      <c r="AA1399" s="3">
        <v>1530</v>
      </c>
      <c r="AB1399" s="3">
        <v>740</v>
      </c>
      <c r="AC1399" s="3">
        <v>790</v>
      </c>
      <c r="AD1399" s="3" t="s">
        <v>540</v>
      </c>
      <c r="AE1399" s="3" t="s">
        <v>541</v>
      </c>
      <c r="AF1399" s="3" t="s">
        <v>523</v>
      </c>
      <c r="AZ1399" s="3" t="s">
        <v>723</v>
      </c>
      <c r="BP1399" s="3" t="s">
        <v>723</v>
      </c>
      <c r="BR1399" s="3" t="s">
        <v>723</v>
      </c>
      <c r="BS1399" s="3" t="s">
        <v>723</v>
      </c>
      <c r="BT1399" s="3" t="s">
        <v>723</v>
      </c>
      <c r="BW1399" s="3" t="s">
        <v>723</v>
      </c>
      <c r="CJ1399" s="3" t="s">
        <v>723</v>
      </c>
      <c r="CX1399" s="3" t="s">
        <v>723</v>
      </c>
      <c r="DG1399" s="3" t="s">
        <v>723</v>
      </c>
      <c r="DS1399" s="3" t="s">
        <v>723</v>
      </c>
      <c r="EI1399" s="3" t="s">
        <v>723</v>
      </c>
      <c r="EL1399" s="3" t="s">
        <v>723</v>
      </c>
      <c r="FD1399" s="3" t="s">
        <v>723</v>
      </c>
      <c r="FI1399" s="3" t="s">
        <v>723</v>
      </c>
      <c r="GL1399" s="3" t="s">
        <v>723</v>
      </c>
      <c r="GX1399" s="3" t="s">
        <v>723</v>
      </c>
      <c r="HB1399" s="3" t="s">
        <v>723</v>
      </c>
      <c r="HP1399" s="3" t="s">
        <v>723</v>
      </c>
      <c r="IA1399" s="3" t="s">
        <v>723</v>
      </c>
      <c r="IH1399" s="3" t="s">
        <v>723</v>
      </c>
      <c r="JD1399" s="3">
        <v>21</v>
      </c>
      <c r="JE1399" s="3">
        <v>10</v>
      </c>
      <c r="JF1399" s="3">
        <v>7</v>
      </c>
      <c r="JG1399" s="3">
        <v>4</v>
      </c>
      <c r="JH1399" s="3" t="s">
        <v>750</v>
      </c>
      <c r="KB1399" s="3" t="s">
        <v>726</v>
      </c>
      <c r="KR1399" s="3" t="s">
        <v>725</v>
      </c>
      <c r="KT1399" s="3" t="s">
        <v>727</v>
      </c>
      <c r="KU1399" s="3" t="s">
        <v>727</v>
      </c>
      <c r="KV1399" s="3" t="s">
        <v>727</v>
      </c>
      <c r="KY1399" s="3" t="s">
        <v>726</v>
      </c>
      <c r="LL1399" s="3" t="s">
        <v>725</v>
      </c>
      <c r="LZ1399" s="3" t="s">
        <v>726</v>
      </c>
      <c r="MI1399" s="3" t="s">
        <v>726</v>
      </c>
      <c r="MU1399" s="3" t="s">
        <v>725</v>
      </c>
      <c r="NK1399" s="3" t="s">
        <v>725</v>
      </c>
      <c r="NN1399" s="3" t="s">
        <v>726</v>
      </c>
      <c r="OF1399" s="3" t="s">
        <v>726</v>
      </c>
      <c r="OK1399" s="3" t="s">
        <v>725</v>
      </c>
      <c r="PN1399" s="3" t="s">
        <v>725</v>
      </c>
      <c r="PZ1399" s="3" t="s">
        <v>725</v>
      </c>
      <c r="QD1399" s="3" t="s">
        <v>725</v>
      </c>
      <c r="QR1399" s="3" t="s">
        <v>725</v>
      </c>
      <c r="RC1399" s="3" t="s">
        <v>726</v>
      </c>
      <c r="RJ1399" s="3" t="s">
        <v>725</v>
      </c>
      <c r="SF1399" s="3">
        <v>10</v>
      </c>
      <c r="SG1399" s="3">
        <v>11</v>
      </c>
      <c r="SH1399" s="3">
        <v>4</v>
      </c>
      <c r="SI1399" s="3">
        <v>2</v>
      </c>
      <c r="SJ1399" s="3" t="s">
        <v>523</v>
      </c>
      <c r="SK1399" s="3" t="s">
        <v>811</v>
      </c>
      <c r="SL1399" s="3" t="s">
        <v>523</v>
      </c>
      <c r="SM1399" s="3" t="s">
        <v>1253</v>
      </c>
      <c r="SN1399" s="3" t="s">
        <v>542</v>
      </c>
      <c r="SO1399" s="3" t="s">
        <v>543</v>
      </c>
      <c r="SP1399" s="3" t="s">
        <v>544</v>
      </c>
    </row>
    <row r="1400" spans="1:510" ht="12.75" x14ac:dyDescent="0.2">
      <c r="A1400" s="2">
        <v>43951.495467141205</v>
      </c>
      <c r="B1400" s="3" t="s">
        <v>507</v>
      </c>
      <c r="C1400" s="3" t="s">
        <v>508</v>
      </c>
      <c r="D1400" s="3" t="s">
        <v>509</v>
      </c>
      <c r="E1400" s="3" t="s">
        <v>1143</v>
      </c>
      <c r="F1400" s="3" t="s">
        <v>528</v>
      </c>
      <c r="G1400" s="3" t="s">
        <v>511</v>
      </c>
      <c r="H1400" s="3" t="s">
        <v>512</v>
      </c>
      <c r="I1400" s="3" t="s">
        <v>556</v>
      </c>
      <c r="J1400" s="3" t="s">
        <v>557</v>
      </c>
      <c r="K1400" s="3" t="s">
        <v>602</v>
      </c>
      <c r="L1400" s="3" t="s">
        <v>768</v>
      </c>
      <c r="M1400" s="3" t="s">
        <v>1125</v>
      </c>
      <c r="N1400" s="3" t="s">
        <v>517</v>
      </c>
      <c r="O1400" s="3" t="s">
        <v>1151</v>
      </c>
      <c r="P1400" s="3">
        <v>8</v>
      </c>
      <c r="Q1400" s="3" t="s">
        <v>733</v>
      </c>
      <c r="R1400" s="3" t="s">
        <v>1160</v>
      </c>
      <c r="S1400" s="3" t="s">
        <v>519</v>
      </c>
      <c r="T1400" s="3" t="s">
        <v>520</v>
      </c>
      <c r="U1400" s="3" t="s">
        <v>1125</v>
      </c>
      <c r="V1400" s="3" t="s">
        <v>1125</v>
      </c>
      <c r="W1400" s="3" t="s">
        <v>1125</v>
      </c>
      <c r="X1400" s="3" t="s">
        <v>1125</v>
      </c>
      <c r="Y1400" s="3" t="s">
        <v>1125</v>
      </c>
      <c r="AA1400" s="3">
        <v>1550</v>
      </c>
      <c r="AB1400" s="3">
        <v>750</v>
      </c>
      <c r="AC1400" s="3">
        <v>800</v>
      </c>
      <c r="AD1400" s="3" t="s">
        <v>560</v>
      </c>
      <c r="AE1400" s="3" t="s">
        <v>548</v>
      </c>
      <c r="AF1400" s="3" t="s">
        <v>523</v>
      </c>
      <c r="AV1400" s="3" t="s">
        <v>729</v>
      </c>
      <c r="BD1400" s="3" t="s">
        <v>723</v>
      </c>
      <c r="BR1400" s="3" t="s">
        <v>723</v>
      </c>
      <c r="BW1400" s="3" t="s">
        <v>723</v>
      </c>
      <c r="CA1400" s="3" t="s">
        <v>723</v>
      </c>
      <c r="CJ1400" s="3" t="s">
        <v>723</v>
      </c>
      <c r="CX1400" s="3" t="s">
        <v>723</v>
      </c>
      <c r="EE1400" s="3" t="s">
        <v>723</v>
      </c>
      <c r="EG1400" s="3" t="s">
        <v>723</v>
      </c>
      <c r="EL1400" s="3" t="s">
        <v>723</v>
      </c>
      <c r="ES1400" s="3" t="s">
        <v>723</v>
      </c>
      <c r="FD1400" s="3" t="s">
        <v>723</v>
      </c>
      <c r="GA1400" s="3" t="s">
        <v>723</v>
      </c>
      <c r="GB1400" s="3" t="s">
        <v>723</v>
      </c>
      <c r="GC1400" s="3" t="s">
        <v>723</v>
      </c>
      <c r="GD1400" s="3" t="s">
        <v>723</v>
      </c>
      <c r="GG1400" s="3" t="s">
        <v>723</v>
      </c>
      <c r="GH1400" s="3" t="s">
        <v>723</v>
      </c>
      <c r="GI1400" s="3" t="s">
        <v>723</v>
      </c>
      <c r="HO1400" s="3" t="s">
        <v>723</v>
      </c>
      <c r="IG1400" s="3" t="s">
        <v>723</v>
      </c>
      <c r="JD1400" s="3">
        <v>20</v>
      </c>
      <c r="JE1400" s="3">
        <v>13</v>
      </c>
      <c r="JF1400" s="3">
        <v>4</v>
      </c>
      <c r="JG1400" s="3">
        <v>3</v>
      </c>
      <c r="JH1400" s="3" t="s">
        <v>760</v>
      </c>
      <c r="JX1400" s="3" t="s">
        <v>726</v>
      </c>
      <c r="KF1400" s="3" t="s">
        <v>727</v>
      </c>
      <c r="KT1400" s="3" t="s">
        <v>726</v>
      </c>
      <c r="KY1400" s="3" t="s">
        <v>726</v>
      </c>
      <c r="LC1400" s="3" t="s">
        <v>725</v>
      </c>
      <c r="LL1400" s="3" t="s">
        <v>801</v>
      </c>
      <c r="LZ1400" s="3" t="s">
        <v>726</v>
      </c>
      <c r="MV1400" s="3" t="s">
        <v>726</v>
      </c>
      <c r="NG1400" s="3" t="s">
        <v>726</v>
      </c>
      <c r="NI1400" s="3" t="s">
        <v>725</v>
      </c>
      <c r="NN1400" s="3" t="s">
        <v>726</v>
      </c>
      <c r="NU1400" s="3" t="s">
        <v>725</v>
      </c>
      <c r="OF1400" s="3" t="s">
        <v>726</v>
      </c>
      <c r="PC1400" s="3" t="s">
        <v>726</v>
      </c>
      <c r="PD1400" s="3" t="s">
        <v>725</v>
      </c>
      <c r="PE1400" s="3" t="s">
        <v>725</v>
      </c>
      <c r="PF1400" s="3" t="s">
        <v>726</v>
      </c>
      <c r="PI1400" s="3" t="s">
        <v>725</v>
      </c>
      <c r="PJ1400" s="3" t="s">
        <v>725</v>
      </c>
      <c r="PK1400" s="3" t="s">
        <v>725</v>
      </c>
      <c r="QQ1400" s="3" t="s">
        <v>726</v>
      </c>
      <c r="RI1400" s="3" t="s">
        <v>725</v>
      </c>
      <c r="SF1400" s="3">
        <v>8</v>
      </c>
      <c r="SG1400" s="3">
        <v>10</v>
      </c>
      <c r="SH1400" s="3">
        <v>2</v>
      </c>
      <c r="SI1400" s="3">
        <v>1</v>
      </c>
      <c r="SJ1400" s="3" t="s">
        <v>523</v>
      </c>
      <c r="SK1400" s="3" t="s">
        <v>811</v>
      </c>
      <c r="SL1400" s="3" t="s">
        <v>524</v>
      </c>
      <c r="SM1400" s="3" t="s">
        <v>1250</v>
      </c>
      <c r="SN1400" s="3" t="s">
        <v>535</v>
      </c>
      <c r="SO1400" s="3" t="s">
        <v>526</v>
      </c>
      <c r="SP1400" s="3" t="s">
        <v>544</v>
      </c>
    </row>
    <row r="1401" spans="1:510" ht="12.75" x14ac:dyDescent="0.2">
      <c r="A1401" s="2">
        <v>43951.49563287037</v>
      </c>
      <c r="B1401" s="3" t="s">
        <v>507</v>
      </c>
      <c r="C1401" s="3" t="s">
        <v>508</v>
      </c>
      <c r="D1401" s="3" t="s">
        <v>1139</v>
      </c>
      <c r="E1401" s="3" t="s">
        <v>1127</v>
      </c>
      <c r="F1401" s="3" t="s">
        <v>528</v>
      </c>
      <c r="G1401" s="3" t="s">
        <v>756</v>
      </c>
      <c r="H1401" s="3" t="s">
        <v>555</v>
      </c>
      <c r="I1401" s="3" t="s">
        <v>529</v>
      </c>
      <c r="J1401" s="3" t="s">
        <v>557</v>
      </c>
      <c r="K1401" s="3" t="s">
        <v>721</v>
      </c>
      <c r="L1401" s="3" t="s">
        <v>943</v>
      </c>
      <c r="M1401" s="3" t="s">
        <v>1125</v>
      </c>
      <c r="N1401" s="3" t="s">
        <v>517</v>
      </c>
      <c r="O1401" s="3" t="s">
        <v>518</v>
      </c>
      <c r="P1401" s="3">
        <v>8</v>
      </c>
      <c r="Q1401" s="3">
        <v>4</v>
      </c>
      <c r="R1401" s="3" t="s">
        <v>1125</v>
      </c>
      <c r="S1401" s="3" t="s">
        <v>591</v>
      </c>
      <c r="T1401" s="3" t="s">
        <v>520</v>
      </c>
      <c r="U1401" s="3" t="s">
        <v>1125</v>
      </c>
      <c r="V1401" s="3" t="s">
        <v>1125</v>
      </c>
      <c r="W1401" s="3" t="s">
        <v>1125</v>
      </c>
      <c r="X1401" s="3" t="s">
        <v>1125</v>
      </c>
      <c r="Y1401" s="3" t="s">
        <v>1125</v>
      </c>
      <c r="AA1401" s="3">
        <v>1490</v>
      </c>
      <c r="AB1401" s="3">
        <v>690</v>
      </c>
      <c r="AC1401" s="3">
        <v>800</v>
      </c>
      <c r="AD1401" s="3" t="s">
        <v>540</v>
      </c>
      <c r="AE1401" s="3" t="s">
        <v>541</v>
      </c>
      <c r="AF1401" s="3" t="s">
        <v>523</v>
      </c>
      <c r="BT1401" s="3" t="s">
        <v>729</v>
      </c>
      <c r="JD1401" s="3">
        <v>1</v>
      </c>
      <c r="JE1401" s="3">
        <v>1</v>
      </c>
      <c r="JF1401" s="3" t="s">
        <v>730</v>
      </c>
      <c r="JG1401" s="3" t="s">
        <v>730</v>
      </c>
      <c r="JH1401" s="3" t="s">
        <v>769</v>
      </c>
      <c r="KV1401" s="3" t="s">
        <v>725</v>
      </c>
      <c r="SF1401" s="3">
        <v>1</v>
      </c>
      <c r="SG1401" s="3">
        <v>0</v>
      </c>
      <c r="SH1401" s="3">
        <v>0</v>
      </c>
      <c r="SI1401" s="3">
        <v>1</v>
      </c>
      <c r="SJ1401" s="3" t="s">
        <v>524</v>
      </c>
      <c r="SK1401" s="3" t="s">
        <v>769</v>
      </c>
      <c r="SL1401" s="3" t="s">
        <v>524</v>
      </c>
      <c r="SM1401" s="3" t="s">
        <v>1252</v>
      </c>
      <c r="SO1401" s="3" t="s">
        <v>554</v>
      </c>
      <c r="SP1401" s="3" t="s">
        <v>527</v>
      </c>
    </row>
    <row r="1402" spans="1:510" ht="12.75" x14ac:dyDescent="0.2">
      <c r="A1402" s="2">
        <v>43950.1546146412</v>
      </c>
      <c r="B1402" s="3" t="s">
        <v>507</v>
      </c>
      <c r="C1402" s="3" t="s">
        <v>508</v>
      </c>
      <c r="D1402" s="3" t="s">
        <v>566</v>
      </c>
      <c r="E1402" s="3" t="s">
        <v>1143</v>
      </c>
      <c r="F1402" s="3" t="s">
        <v>510</v>
      </c>
      <c r="G1402" s="3" t="s">
        <v>511</v>
      </c>
      <c r="H1402" s="3" t="s">
        <v>512</v>
      </c>
      <c r="I1402" s="3" t="s">
        <v>556</v>
      </c>
      <c r="J1402" s="3" t="s">
        <v>557</v>
      </c>
      <c r="K1402" s="3" t="s">
        <v>1234</v>
      </c>
      <c r="L1402" s="3" t="s">
        <v>695</v>
      </c>
      <c r="M1402" s="3" t="s">
        <v>1125</v>
      </c>
      <c r="N1402" s="3" t="s">
        <v>517</v>
      </c>
      <c r="O1402" s="3" t="s">
        <v>518</v>
      </c>
      <c r="P1402" s="3">
        <v>8</v>
      </c>
      <c r="Q1402" s="3" t="s">
        <v>1125</v>
      </c>
      <c r="R1402" s="3" t="s">
        <v>1125</v>
      </c>
      <c r="S1402" s="3" t="s">
        <v>519</v>
      </c>
      <c r="T1402" s="3" t="s">
        <v>520</v>
      </c>
      <c r="U1402" s="3" t="s">
        <v>1125</v>
      </c>
      <c r="V1402" s="3" t="s">
        <v>1125</v>
      </c>
      <c r="W1402" s="3" t="s">
        <v>1125</v>
      </c>
      <c r="X1402" s="3" t="s">
        <v>1125</v>
      </c>
      <c r="Y1402" s="3" t="s">
        <v>1125</v>
      </c>
      <c r="AA1402" s="3">
        <v>1490</v>
      </c>
      <c r="AB1402" s="3">
        <v>690</v>
      </c>
      <c r="AC1402" s="3">
        <v>800</v>
      </c>
      <c r="AD1402" s="3" t="s">
        <v>560</v>
      </c>
      <c r="AE1402" s="3" t="s">
        <v>541</v>
      </c>
      <c r="AF1402" s="3" t="s">
        <v>523</v>
      </c>
      <c r="AV1402" s="3" t="s">
        <v>723</v>
      </c>
      <c r="BR1402" s="3" t="s">
        <v>723</v>
      </c>
      <c r="BS1402" s="3" t="s">
        <v>723</v>
      </c>
      <c r="BW1402" s="3" t="s">
        <v>723</v>
      </c>
      <c r="CP1402" s="3" t="s">
        <v>723</v>
      </c>
      <c r="EE1402" s="3" t="s">
        <v>723</v>
      </c>
      <c r="FD1402" s="3" t="s">
        <v>723</v>
      </c>
      <c r="HO1402" s="3" t="s">
        <v>723</v>
      </c>
      <c r="JC1402" s="3" t="s">
        <v>723</v>
      </c>
      <c r="JD1402" s="3">
        <v>15</v>
      </c>
      <c r="JE1402" s="3">
        <v>12</v>
      </c>
      <c r="JF1402" s="3">
        <v>2</v>
      </c>
      <c r="JG1402" s="3">
        <v>1</v>
      </c>
      <c r="JH1402" s="3" t="s">
        <v>735</v>
      </c>
      <c r="JX1402" s="3" t="s">
        <v>726</v>
      </c>
      <c r="KT1402" s="3" t="s">
        <v>726</v>
      </c>
      <c r="KU1402" s="3" t="s">
        <v>726</v>
      </c>
      <c r="KY1402" s="3" t="s">
        <v>726</v>
      </c>
      <c r="LR1402" s="3" t="s">
        <v>726</v>
      </c>
      <c r="NG1402" s="3" t="s">
        <v>726</v>
      </c>
      <c r="OF1402" s="3" t="s">
        <v>726</v>
      </c>
      <c r="QQ1402" s="3" t="s">
        <v>726</v>
      </c>
      <c r="SE1402" s="3" t="s">
        <v>726</v>
      </c>
      <c r="SF1402" s="3">
        <v>5</v>
      </c>
      <c r="SG1402" s="3">
        <v>10</v>
      </c>
      <c r="SH1402" s="3">
        <v>0</v>
      </c>
      <c r="SI1402" s="3">
        <v>2</v>
      </c>
      <c r="SJ1402" s="3" t="s">
        <v>523</v>
      </c>
      <c r="SK1402" s="3" t="s">
        <v>788</v>
      </c>
      <c r="SL1402" s="3" t="s">
        <v>523</v>
      </c>
      <c r="SM1402" s="3" t="s">
        <v>1253</v>
      </c>
      <c r="SN1402" s="3" t="s">
        <v>594</v>
      </c>
      <c r="SO1402" s="3" t="s">
        <v>526</v>
      </c>
    </row>
    <row r="1403" spans="1:510" ht="12.75" x14ac:dyDescent="0.2">
      <c r="A1403" s="2">
        <v>43951.497637997687</v>
      </c>
      <c r="B1403" s="3" t="s">
        <v>507</v>
      </c>
      <c r="C1403" s="3" t="s">
        <v>508</v>
      </c>
      <c r="D1403" s="3" t="s">
        <v>562</v>
      </c>
      <c r="E1403" s="3" t="s">
        <v>1143</v>
      </c>
      <c r="F1403" s="3" t="s">
        <v>510</v>
      </c>
      <c r="G1403" s="3" t="s">
        <v>511</v>
      </c>
      <c r="H1403" s="3" t="s">
        <v>1125</v>
      </c>
      <c r="I1403" s="3" t="s">
        <v>529</v>
      </c>
      <c r="J1403" s="3" t="s">
        <v>514</v>
      </c>
      <c r="K1403" s="3"/>
      <c r="M1403" s="3" t="s">
        <v>572</v>
      </c>
      <c r="N1403" s="3" t="s">
        <v>531</v>
      </c>
      <c r="O1403" s="3" t="s">
        <v>532</v>
      </c>
      <c r="P1403" s="3">
        <v>9</v>
      </c>
      <c r="Q1403" s="3" t="s">
        <v>1125</v>
      </c>
      <c r="R1403" s="3" t="s">
        <v>1125</v>
      </c>
      <c r="S1403" s="3" t="s">
        <v>519</v>
      </c>
      <c r="T1403" s="3" t="s">
        <v>533</v>
      </c>
      <c r="U1403" s="3">
        <v>35</v>
      </c>
      <c r="V1403" s="3">
        <v>35</v>
      </c>
      <c r="W1403" s="3">
        <v>32</v>
      </c>
      <c r="X1403" s="3">
        <v>36</v>
      </c>
      <c r="Y1403" s="3">
        <v>36</v>
      </c>
      <c r="Z1403" s="3" t="s">
        <v>534</v>
      </c>
      <c r="AA1403" s="3">
        <v>1510</v>
      </c>
      <c r="AB1403" s="3">
        <v>740</v>
      </c>
      <c r="AC1403" s="3">
        <v>770</v>
      </c>
      <c r="AD1403" s="3" t="s">
        <v>564</v>
      </c>
      <c r="AE1403" s="3" t="s">
        <v>541</v>
      </c>
      <c r="AF1403" s="3" t="s">
        <v>523</v>
      </c>
      <c r="AV1403" s="3" t="s">
        <v>723</v>
      </c>
      <c r="CP1403" s="3" t="s">
        <v>729</v>
      </c>
      <c r="DG1403" s="3" t="s">
        <v>723</v>
      </c>
      <c r="DI1403" s="3" t="s">
        <v>723</v>
      </c>
      <c r="FR1403" s="3" t="s">
        <v>723</v>
      </c>
      <c r="GY1403" s="3" t="s">
        <v>723</v>
      </c>
      <c r="HO1403" s="3" t="s">
        <v>723</v>
      </c>
      <c r="HT1403" s="3" t="s">
        <v>723</v>
      </c>
      <c r="JA1403" s="3" t="s">
        <v>723</v>
      </c>
      <c r="JC1403" s="3" t="s">
        <v>723</v>
      </c>
      <c r="JD1403" s="3">
        <v>10</v>
      </c>
      <c r="JE1403" s="3">
        <v>6</v>
      </c>
      <c r="JF1403" s="3">
        <v>2</v>
      </c>
      <c r="JG1403" s="3">
        <v>2</v>
      </c>
      <c r="JH1403" s="3" t="s">
        <v>760</v>
      </c>
      <c r="JX1403" s="3" t="s">
        <v>725</v>
      </c>
      <c r="LR1403" s="3" t="s">
        <v>726</v>
      </c>
      <c r="MI1403" s="3" t="s">
        <v>726</v>
      </c>
      <c r="MK1403" s="3" t="s">
        <v>725</v>
      </c>
      <c r="OT1403" s="3" t="s">
        <v>725</v>
      </c>
      <c r="QA1403" s="3" t="s">
        <v>725</v>
      </c>
      <c r="QQ1403" s="3" t="s">
        <v>725</v>
      </c>
      <c r="QV1403" s="3" t="s">
        <v>725</v>
      </c>
      <c r="SC1403" s="3" t="s">
        <v>725</v>
      </c>
      <c r="SE1403" s="3" t="s">
        <v>726</v>
      </c>
      <c r="SF1403" s="3">
        <v>7</v>
      </c>
      <c r="SG1403" s="3">
        <v>3</v>
      </c>
      <c r="SH1403" s="3">
        <v>0</v>
      </c>
      <c r="SI1403" s="3">
        <v>3</v>
      </c>
      <c r="SJ1403" s="3" t="s">
        <v>524</v>
      </c>
      <c r="SK1403" s="3" t="s">
        <v>760</v>
      </c>
      <c r="SL1403" s="3" t="s">
        <v>524</v>
      </c>
      <c r="SM1403" s="6" t="s">
        <v>1125</v>
      </c>
      <c r="SO1403" s="3" t="s">
        <v>543</v>
      </c>
    </row>
    <row r="1404" spans="1:510" ht="12.75" x14ac:dyDescent="0.2">
      <c r="A1404" s="2">
        <v>43951.507035902774</v>
      </c>
      <c r="B1404" s="3" t="s">
        <v>507</v>
      </c>
      <c r="C1404" s="3" t="s">
        <v>508</v>
      </c>
      <c r="D1404" s="3" t="s">
        <v>509</v>
      </c>
      <c r="E1404" s="3" t="s">
        <v>1143</v>
      </c>
      <c r="F1404" s="3" t="s">
        <v>510</v>
      </c>
      <c r="G1404" s="3" t="s">
        <v>511</v>
      </c>
      <c r="H1404" s="3" t="s">
        <v>512</v>
      </c>
      <c r="I1404" s="3" t="s">
        <v>513</v>
      </c>
      <c r="J1404" s="3" t="s">
        <v>514</v>
      </c>
      <c r="K1404" s="3"/>
      <c r="M1404" s="3" t="s">
        <v>516</v>
      </c>
      <c r="N1404" s="3" t="s">
        <v>517</v>
      </c>
      <c r="O1404" s="3" t="s">
        <v>518</v>
      </c>
      <c r="P1404" s="3">
        <v>5</v>
      </c>
      <c r="Q1404" s="3">
        <v>4</v>
      </c>
      <c r="R1404" s="3" t="s">
        <v>745</v>
      </c>
      <c r="S1404" s="3" t="s">
        <v>592</v>
      </c>
      <c r="T1404" s="3" t="s">
        <v>533</v>
      </c>
      <c r="U1404" s="3">
        <v>35</v>
      </c>
      <c r="V1404" s="3">
        <v>36</v>
      </c>
      <c r="W1404" s="3">
        <v>35</v>
      </c>
      <c r="X1404" s="3">
        <v>33</v>
      </c>
      <c r="Y1404" s="3">
        <v>34</v>
      </c>
      <c r="Z1404" s="3" t="s">
        <v>553</v>
      </c>
      <c r="AA1404" s="6" t="s">
        <v>1125</v>
      </c>
      <c r="BW1404" s="3" t="s">
        <v>729</v>
      </c>
      <c r="CA1404" s="3" t="s">
        <v>723</v>
      </c>
      <c r="CI1404" s="3" t="s">
        <v>723</v>
      </c>
      <c r="DI1404" s="3" t="s">
        <v>723</v>
      </c>
      <c r="DT1404" s="3" t="s">
        <v>723</v>
      </c>
      <c r="FN1404" s="3" t="s">
        <v>723</v>
      </c>
      <c r="IF1404" s="3" t="s">
        <v>723</v>
      </c>
      <c r="IR1404" s="3" t="s">
        <v>723</v>
      </c>
      <c r="IY1404" s="3" t="s">
        <v>723</v>
      </c>
      <c r="JC1404" s="3" t="s">
        <v>723</v>
      </c>
      <c r="JD1404" s="3">
        <v>14</v>
      </c>
      <c r="JE1404" s="3">
        <v>8</v>
      </c>
      <c r="JF1404" s="3">
        <v>4</v>
      </c>
      <c r="JG1404" s="3">
        <v>2</v>
      </c>
      <c r="JH1404" s="3" t="s">
        <v>757</v>
      </c>
      <c r="KY1404" s="3" t="s">
        <v>726</v>
      </c>
      <c r="LC1404" s="3" t="s">
        <v>725</v>
      </c>
      <c r="LK1404" s="3" t="s">
        <v>726</v>
      </c>
      <c r="MK1404" s="3" t="s">
        <v>725</v>
      </c>
      <c r="MS1404" s="3" t="s">
        <v>727</v>
      </c>
      <c r="MV1404" s="3" t="s">
        <v>726</v>
      </c>
      <c r="SF1404" s="3">
        <v>4</v>
      </c>
      <c r="SG1404" s="3">
        <v>8</v>
      </c>
      <c r="SH1404" s="3">
        <v>2</v>
      </c>
      <c r="SI1404" s="3">
        <v>0</v>
      </c>
      <c r="SJ1404" s="3" t="s">
        <v>523</v>
      </c>
      <c r="SK1404" s="3" t="s">
        <v>792</v>
      </c>
      <c r="SL1404" s="3" t="s">
        <v>524</v>
      </c>
      <c r="SM1404" s="3" t="s">
        <v>1253</v>
      </c>
      <c r="SN1404" s="3" t="s">
        <v>525</v>
      </c>
      <c r="SO1404" s="3" t="s">
        <v>554</v>
      </c>
      <c r="SP1404" s="3" t="s">
        <v>527</v>
      </c>
    </row>
    <row r="1405" spans="1:510" ht="12.75" x14ac:dyDescent="0.2">
      <c r="A1405" s="2">
        <v>43948.967661041665</v>
      </c>
      <c r="B1405" s="3" t="s">
        <v>507</v>
      </c>
      <c r="C1405" s="3" t="s">
        <v>508</v>
      </c>
      <c r="D1405" s="3" t="s">
        <v>509</v>
      </c>
      <c r="E1405" s="3" t="s">
        <v>1143</v>
      </c>
      <c r="F1405" s="3" t="s">
        <v>510</v>
      </c>
      <c r="G1405" s="3" t="s">
        <v>511</v>
      </c>
      <c r="H1405" s="3" t="s">
        <v>624</v>
      </c>
      <c r="I1405" s="3" t="s">
        <v>556</v>
      </c>
      <c r="J1405" s="3" t="s">
        <v>557</v>
      </c>
      <c r="K1405" s="3" t="s">
        <v>1240</v>
      </c>
      <c r="L1405" s="3" t="s">
        <v>655</v>
      </c>
      <c r="M1405" s="3" t="s">
        <v>1125</v>
      </c>
      <c r="N1405" s="3" t="s">
        <v>517</v>
      </c>
      <c r="O1405" s="3" t="s">
        <v>580</v>
      </c>
      <c r="P1405" s="3">
        <v>8</v>
      </c>
      <c r="Q1405" s="3" t="s">
        <v>1125</v>
      </c>
      <c r="R1405" s="3" t="s">
        <v>1125</v>
      </c>
      <c r="S1405" s="3" t="s">
        <v>519</v>
      </c>
      <c r="T1405" s="3" t="s">
        <v>520</v>
      </c>
      <c r="U1405" s="3" t="s">
        <v>1125</v>
      </c>
      <c r="V1405" s="3" t="s">
        <v>1125</v>
      </c>
      <c r="W1405" s="3" t="s">
        <v>1125</v>
      </c>
      <c r="X1405" s="3" t="s">
        <v>1125</v>
      </c>
      <c r="Y1405" s="3" t="s">
        <v>1125</v>
      </c>
      <c r="AA1405" s="3">
        <v>1440</v>
      </c>
      <c r="AB1405" s="3">
        <v>680</v>
      </c>
      <c r="AC1405" s="3">
        <v>760</v>
      </c>
      <c r="AD1405" s="3" t="s">
        <v>521</v>
      </c>
      <c r="AE1405" s="3" t="s">
        <v>522</v>
      </c>
      <c r="AF1405" s="3" t="s">
        <v>523</v>
      </c>
      <c r="SF1405" s="3">
        <v>2</v>
      </c>
      <c r="SG1405" s="3">
        <v>4</v>
      </c>
      <c r="SH1405" s="3">
        <v>4</v>
      </c>
      <c r="SI1405" s="3">
        <v>0</v>
      </c>
      <c r="SJ1405" s="3" t="s">
        <v>523</v>
      </c>
      <c r="SL1405" s="3" t="s">
        <v>523</v>
      </c>
      <c r="SM1405" s="3" t="s">
        <v>1252</v>
      </c>
      <c r="SN1405" s="4">
        <v>0</v>
      </c>
      <c r="SO1405" s="3" t="s">
        <v>554</v>
      </c>
      <c r="SP1405" s="3" t="s">
        <v>544</v>
      </c>
    </row>
    <row r="1406" spans="1:510" ht="12.75" x14ac:dyDescent="0.2">
      <c r="A1406" s="2">
        <v>43949.006850775462</v>
      </c>
      <c r="B1406" s="3" t="s">
        <v>507</v>
      </c>
      <c r="C1406" s="3" t="s">
        <v>508</v>
      </c>
      <c r="D1406" s="3" t="s">
        <v>509</v>
      </c>
      <c r="E1406" s="3" t="s">
        <v>1143</v>
      </c>
      <c r="F1406" s="3" t="s">
        <v>510</v>
      </c>
      <c r="G1406" s="3" t="s">
        <v>511</v>
      </c>
      <c r="H1406" s="3" t="s">
        <v>624</v>
      </c>
      <c r="I1406" s="3" t="s">
        <v>556</v>
      </c>
      <c r="J1406" s="3" t="s">
        <v>557</v>
      </c>
      <c r="K1406" s="3" t="s">
        <v>1240</v>
      </c>
      <c r="L1406" s="3" t="s">
        <v>654</v>
      </c>
      <c r="M1406" s="3" t="s">
        <v>1125</v>
      </c>
      <c r="N1406" s="3" t="s">
        <v>517</v>
      </c>
      <c r="O1406" s="3" t="s">
        <v>580</v>
      </c>
      <c r="P1406" s="3">
        <v>6</v>
      </c>
      <c r="Q1406" s="3" t="s">
        <v>1125</v>
      </c>
      <c r="R1406" s="3" t="s">
        <v>1125</v>
      </c>
      <c r="S1406" s="3" t="s">
        <v>519</v>
      </c>
      <c r="T1406" s="3" t="s">
        <v>520</v>
      </c>
      <c r="U1406" s="3" t="s">
        <v>1125</v>
      </c>
      <c r="V1406" s="3" t="s">
        <v>1125</v>
      </c>
      <c r="W1406" s="3" t="s">
        <v>1125</v>
      </c>
      <c r="X1406" s="3" t="s">
        <v>1125</v>
      </c>
      <c r="Y1406" s="3" t="s">
        <v>1125</v>
      </c>
      <c r="AA1406" s="3">
        <v>1500</v>
      </c>
      <c r="AB1406" s="3">
        <v>700</v>
      </c>
      <c r="AC1406" s="3">
        <v>800</v>
      </c>
      <c r="AD1406" s="3" t="s">
        <v>564</v>
      </c>
      <c r="AE1406" s="3" t="s">
        <v>541</v>
      </c>
      <c r="AF1406" s="3" t="s">
        <v>523</v>
      </c>
      <c r="SF1406" s="3">
        <v>13</v>
      </c>
      <c r="SG1406" s="3">
        <v>6</v>
      </c>
      <c r="SH1406" s="3">
        <v>4</v>
      </c>
      <c r="SI1406" s="3">
        <v>4</v>
      </c>
      <c r="SJ1406" s="3" t="s">
        <v>523</v>
      </c>
      <c r="SL1406" s="3" t="s">
        <v>523</v>
      </c>
      <c r="SM1406" s="3" t="s">
        <v>1253</v>
      </c>
      <c r="SN1406" s="3" t="s">
        <v>542</v>
      </c>
      <c r="SO1406" s="3" t="s">
        <v>554</v>
      </c>
      <c r="SP1406" s="3" t="s">
        <v>544</v>
      </c>
    </row>
    <row r="1407" spans="1:510" ht="12.75" x14ac:dyDescent="0.2">
      <c r="A1407" s="2">
        <v>43951.523286782409</v>
      </c>
      <c r="B1407" s="3" t="s">
        <v>507</v>
      </c>
      <c r="C1407" s="3" t="s">
        <v>508</v>
      </c>
      <c r="D1407" s="3" t="s">
        <v>566</v>
      </c>
      <c r="E1407" s="3" t="s">
        <v>1127</v>
      </c>
      <c r="F1407" s="3" t="s">
        <v>510</v>
      </c>
      <c r="G1407" s="3" t="s">
        <v>579</v>
      </c>
      <c r="H1407" s="3" t="s">
        <v>512</v>
      </c>
      <c r="I1407" s="3" t="s">
        <v>513</v>
      </c>
      <c r="J1407" s="3" t="s">
        <v>557</v>
      </c>
      <c r="K1407" s="3" t="s">
        <v>606</v>
      </c>
      <c r="L1407" s="3" t="s">
        <v>945</v>
      </c>
      <c r="M1407" s="3" t="s">
        <v>1125</v>
      </c>
      <c r="N1407" s="3" t="s">
        <v>517</v>
      </c>
      <c r="O1407" s="3" t="s">
        <v>1150</v>
      </c>
      <c r="P1407" s="3">
        <v>10</v>
      </c>
      <c r="Q1407" s="3" t="s">
        <v>733</v>
      </c>
      <c r="R1407" s="3" t="s">
        <v>1125</v>
      </c>
      <c r="S1407" s="3" t="s">
        <v>519</v>
      </c>
      <c r="T1407" s="3" t="s">
        <v>520</v>
      </c>
      <c r="U1407" s="3" t="s">
        <v>1125</v>
      </c>
      <c r="V1407" s="3" t="s">
        <v>1125</v>
      </c>
      <c r="W1407" s="3" t="s">
        <v>1125</v>
      </c>
      <c r="X1407" s="3" t="s">
        <v>1125</v>
      </c>
      <c r="Y1407" s="3" t="s">
        <v>1125</v>
      </c>
      <c r="AA1407" s="3">
        <v>1240</v>
      </c>
      <c r="AB1407" s="3">
        <v>650</v>
      </c>
      <c r="AC1407" s="3">
        <v>590</v>
      </c>
      <c r="AD1407" s="3" t="s">
        <v>946</v>
      </c>
      <c r="AE1407" s="3" t="s">
        <v>541</v>
      </c>
      <c r="AF1407" s="3" t="s">
        <v>523</v>
      </c>
      <c r="AG1407" s="3" t="s">
        <v>723</v>
      </c>
      <c r="AR1407" s="3" t="s">
        <v>723</v>
      </c>
      <c r="DQ1407" s="3" t="s">
        <v>723</v>
      </c>
      <c r="DS1407" s="3" t="s">
        <v>723</v>
      </c>
      <c r="EC1407" s="3" t="s">
        <v>723</v>
      </c>
      <c r="ED1407" s="3" t="s">
        <v>729</v>
      </c>
      <c r="EX1407" s="3" t="s">
        <v>723</v>
      </c>
      <c r="FR1407" s="3" t="s">
        <v>723</v>
      </c>
      <c r="GJ1407" s="3" t="s">
        <v>723</v>
      </c>
      <c r="HJ1407" s="3" t="s">
        <v>723</v>
      </c>
      <c r="JD1407" s="3">
        <v>10</v>
      </c>
      <c r="JE1407" s="3">
        <v>6</v>
      </c>
      <c r="JF1407" s="3">
        <v>3</v>
      </c>
      <c r="JG1407" s="3">
        <v>1</v>
      </c>
      <c r="JH1407" s="3" t="s">
        <v>773</v>
      </c>
      <c r="MU1407" s="3" t="s">
        <v>725</v>
      </c>
      <c r="NE1407" s="3" t="s">
        <v>725</v>
      </c>
      <c r="NF1407" s="3" t="s">
        <v>726</v>
      </c>
      <c r="SF1407" s="3">
        <v>2</v>
      </c>
      <c r="SG1407" s="3">
        <v>1</v>
      </c>
      <c r="SH1407" s="3">
        <v>0</v>
      </c>
      <c r="SI1407" s="3">
        <v>1</v>
      </c>
      <c r="SJ1407" s="3" t="s">
        <v>523</v>
      </c>
      <c r="SK1407" s="3" t="s">
        <v>901</v>
      </c>
      <c r="SL1407" s="3" t="s">
        <v>524</v>
      </c>
      <c r="SM1407" s="6" t="s">
        <v>1125</v>
      </c>
      <c r="SN1407" s="3" t="s">
        <v>594</v>
      </c>
      <c r="SO1407" s="3" t="s">
        <v>554</v>
      </c>
      <c r="SP1407" s="3" t="s">
        <v>527</v>
      </c>
    </row>
    <row r="1408" spans="1:510" ht="12.75" x14ac:dyDescent="0.2">
      <c r="A1408" s="2">
        <v>43951.530686342594</v>
      </c>
      <c r="B1408" s="3" t="s">
        <v>507</v>
      </c>
      <c r="C1408" s="3" t="s">
        <v>508</v>
      </c>
      <c r="D1408" s="3" t="s">
        <v>509</v>
      </c>
      <c r="E1408" s="3" t="s">
        <v>1143</v>
      </c>
      <c r="F1408" s="3" t="s">
        <v>528</v>
      </c>
      <c r="G1408" s="3" t="s">
        <v>511</v>
      </c>
      <c r="H1408" s="3" t="s">
        <v>512</v>
      </c>
      <c r="I1408" s="3" t="s">
        <v>513</v>
      </c>
      <c r="J1408" s="3" t="s">
        <v>514</v>
      </c>
      <c r="K1408" s="3"/>
      <c r="M1408" s="3" t="s">
        <v>516</v>
      </c>
      <c r="N1408" s="3" t="s">
        <v>539</v>
      </c>
      <c r="O1408" s="3" t="s">
        <v>518</v>
      </c>
      <c r="P1408" s="3">
        <v>8</v>
      </c>
      <c r="Q1408" s="3">
        <v>4</v>
      </c>
      <c r="R1408" s="3" t="s">
        <v>734</v>
      </c>
      <c r="S1408" s="3" t="s">
        <v>519</v>
      </c>
      <c r="T1408" s="3" t="s">
        <v>533</v>
      </c>
      <c r="U1408" s="3">
        <v>35</v>
      </c>
      <c r="V1408" s="3">
        <v>35</v>
      </c>
      <c r="W1408" s="3">
        <v>36</v>
      </c>
      <c r="X1408" s="3">
        <v>35</v>
      </c>
      <c r="Y1408" s="3">
        <v>34</v>
      </c>
      <c r="Z1408" s="3" t="s">
        <v>553</v>
      </c>
      <c r="AA1408" s="6" t="s">
        <v>1125</v>
      </c>
      <c r="AZ1408" s="3" t="s">
        <v>723</v>
      </c>
      <c r="CJ1408" s="3" t="s">
        <v>723</v>
      </c>
      <c r="CQ1408" s="3" t="s">
        <v>723</v>
      </c>
      <c r="DG1408" s="3" t="s">
        <v>723</v>
      </c>
      <c r="EE1408" s="3" t="s">
        <v>729</v>
      </c>
      <c r="EL1408" s="3" t="s">
        <v>723</v>
      </c>
      <c r="FY1408" s="3" t="s">
        <v>723</v>
      </c>
      <c r="GJ1408" s="3" t="s">
        <v>723</v>
      </c>
      <c r="GL1408" s="3" t="s">
        <v>723</v>
      </c>
      <c r="ID1408" s="3" t="s">
        <v>723</v>
      </c>
      <c r="JD1408" s="3">
        <v>10</v>
      </c>
      <c r="JE1408" s="3">
        <v>5</v>
      </c>
      <c r="JF1408" s="3">
        <v>3</v>
      </c>
      <c r="JG1408" s="3">
        <v>2</v>
      </c>
      <c r="JH1408" s="3" t="s">
        <v>755</v>
      </c>
      <c r="KB1408" s="3" t="s">
        <v>727</v>
      </c>
      <c r="LL1408" s="3" t="s">
        <v>725</v>
      </c>
      <c r="LS1408" s="3" t="s">
        <v>727</v>
      </c>
      <c r="MI1408" s="3" t="s">
        <v>726</v>
      </c>
      <c r="NG1408" s="3" t="s">
        <v>726</v>
      </c>
      <c r="NN1408" s="3" t="s">
        <v>727</v>
      </c>
      <c r="PA1408" s="3" t="s">
        <v>725</v>
      </c>
      <c r="PL1408" s="3" t="s">
        <v>727</v>
      </c>
      <c r="PN1408" s="3" t="s">
        <v>725</v>
      </c>
      <c r="RF1408" s="3" t="s">
        <v>725</v>
      </c>
      <c r="SF1408" s="3">
        <v>4</v>
      </c>
      <c r="SG1408" s="3">
        <v>2</v>
      </c>
      <c r="SH1408" s="3">
        <v>4</v>
      </c>
      <c r="SI1408" s="3">
        <v>1</v>
      </c>
      <c r="SJ1408" s="3" t="s">
        <v>523</v>
      </c>
      <c r="SK1408" s="3" t="s">
        <v>811</v>
      </c>
      <c r="SL1408" s="3" t="s">
        <v>524</v>
      </c>
      <c r="SM1408" s="6" t="s">
        <v>1125</v>
      </c>
      <c r="SO1408" s="3" t="s">
        <v>526</v>
      </c>
      <c r="SP1408" s="3" t="s">
        <v>527</v>
      </c>
    </row>
    <row r="1409" spans="1:510" ht="12.75" x14ac:dyDescent="0.2">
      <c r="A1409" s="2">
        <v>43949.065131076393</v>
      </c>
      <c r="B1409" s="3" t="s">
        <v>507</v>
      </c>
      <c r="C1409" s="3" t="s">
        <v>508</v>
      </c>
      <c r="D1409" s="3" t="s">
        <v>509</v>
      </c>
      <c r="E1409" s="3" t="s">
        <v>1143</v>
      </c>
      <c r="F1409" s="3" t="s">
        <v>510</v>
      </c>
      <c r="G1409" s="3" t="s">
        <v>511</v>
      </c>
      <c r="H1409" s="3" t="s">
        <v>567</v>
      </c>
      <c r="I1409" s="3" t="s">
        <v>513</v>
      </c>
      <c r="J1409" s="3" t="s">
        <v>557</v>
      </c>
      <c r="K1409" s="3" t="s">
        <v>1240</v>
      </c>
      <c r="L1409" s="3" t="s">
        <v>682</v>
      </c>
      <c r="M1409" s="3" t="s">
        <v>1125</v>
      </c>
      <c r="N1409" s="3" t="s">
        <v>517</v>
      </c>
      <c r="O1409" s="3" t="s">
        <v>580</v>
      </c>
      <c r="P1409" s="3">
        <v>9</v>
      </c>
      <c r="Q1409" s="3" t="s">
        <v>1125</v>
      </c>
      <c r="R1409" s="3" t="s">
        <v>1125</v>
      </c>
      <c r="S1409" s="3" t="s">
        <v>591</v>
      </c>
      <c r="T1409" s="3" t="s">
        <v>520</v>
      </c>
      <c r="U1409" s="3" t="s">
        <v>1125</v>
      </c>
      <c r="V1409" s="3" t="s">
        <v>1125</v>
      </c>
      <c r="W1409" s="3" t="s">
        <v>1125</v>
      </c>
      <c r="X1409" s="3" t="s">
        <v>1125</v>
      </c>
      <c r="Y1409" s="3" t="s">
        <v>1125</v>
      </c>
      <c r="AA1409" s="3">
        <v>1500</v>
      </c>
      <c r="AB1409" s="3">
        <v>730</v>
      </c>
      <c r="AC1409" s="3">
        <v>770</v>
      </c>
      <c r="AD1409" s="3" t="s">
        <v>564</v>
      </c>
      <c r="AE1409" s="3" t="s">
        <v>548</v>
      </c>
      <c r="AF1409" s="3" t="s">
        <v>523</v>
      </c>
      <c r="SF1409" s="3">
        <v>10</v>
      </c>
      <c r="SG1409" s="3">
        <v>1</v>
      </c>
      <c r="SH1409" s="3">
        <v>1</v>
      </c>
      <c r="SI1409" s="3">
        <v>6</v>
      </c>
      <c r="SJ1409" s="3" t="s">
        <v>523</v>
      </c>
      <c r="SL1409" s="3" t="s">
        <v>523</v>
      </c>
      <c r="SM1409" s="3" t="s">
        <v>1248</v>
      </c>
      <c r="SN1409" s="4">
        <v>0</v>
      </c>
      <c r="SO1409" s="3" t="s">
        <v>543</v>
      </c>
      <c r="SP1409" s="3" t="s">
        <v>544</v>
      </c>
    </row>
    <row r="1410" spans="1:510" ht="12.75" x14ac:dyDescent="0.2">
      <c r="A1410" s="2">
        <v>43951.539512175921</v>
      </c>
      <c r="B1410" s="3" t="s">
        <v>507</v>
      </c>
      <c r="C1410" s="3" t="s">
        <v>508</v>
      </c>
      <c r="D1410" s="3" t="s">
        <v>509</v>
      </c>
      <c r="E1410" s="3" t="s">
        <v>1143</v>
      </c>
      <c r="F1410" s="3" t="s">
        <v>528</v>
      </c>
      <c r="G1410" s="3" t="s">
        <v>511</v>
      </c>
      <c r="H1410" s="3" t="s">
        <v>512</v>
      </c>
      <c r="I1410" s="3" t="s">
        <v>556</v>
      </c>
      <c r="J1410" s="3" t="s">
        <v>514</v>
      </c>
      <c r="K1410" s="3"/>
      <c r="M1410" s="3" t="s">
        <v>516</v>
      </c>
      <c r="N1410" s="3" t="s">
        <v>578</v>
      </c>
      <c r="O1410" s="3" t="s">
        <v>518</v>
      </c>
      <c r="P1410" s="3">
        <v>8</v>
      </c>
      <c r="Q1410" s="3" t="s">
        <v>1125</v>
      </c>
      <c r="R1410" s="3" t="s">
        <v>1125</v>
      </c>
      <c r="S1410" s="3" t="s">
        <v>546</v>
      </c>
      <c r="T1410" s="3" t="s">
        <v>520</v>
      </c>
      <c r="U1410" s="3" t="s">
        <v>1125</v>
      </c>
      <c r="V1410" s="3" t="s">
        <v>1125</v>
      </c>
      <c r="W1410" s="3" t="s">
        <v>1125</v>
      </c>
      <c r="X1410" s="3" t="s">
        <v>1125</v>
      </c>
      <c r="Y1410" s="3" t="s">
        <v>1125</v>
      </c>
      <c r="AA1410" s="3">
        <v>1590</v>
      </c>
      <c r="AB1410" s="3">
        <v>790</v>
      </c>
      <c r="AC1410" s="3">
        <v>800</v>
      </c>
      <c r="AD1410" s="3" t="s">
        <v>564</v>
      </c>
      <c r="AE1410" s="3" t="s">
        <v>548</v>
      </c>
      <c r="AF1410" s="3" t="s">
        <v>523</v>
      </c>
      <c r="AR1410" s="3" t="s">
        <v>723</v>
      </c>
      <c r="AV1410" s="3" t="s">
        <v>723</v>
      </c>
      <c r="AZ1410" s="3" t="s">
        <v>723</v>
      </c>
      <c r="BD1410" s="3" t="s">
        <v>723</v>
      </c>
      <c r="BR1410" s="3" t="s">
        <v>723</v>
      </c>
      <c r="BS1410" s="3" t="s">
        <v>723</v>
      </c>
      <c r="BW1410" s="3" t="s">
        <v>723</v>
      </c>
      <c r="CP1410" s="3" t="s">
        <v>723</v>
      </c>
      <c r="CX1410" s="3" t="s">
        <v>723</v>
      </c>
      <c r="DG1410" s="3" t="s">
        <v>723</v>
      </c>
      <c r="DT1410" s="3" t="s">
        <v>723</v>
      </c>
      <c r="EE1410" s="3" t="s">
        <v>729</v>
      </c>
      <c r="FD1410" s="3" t="s">
        <v>723</v>
      </c>
      <c r="FR1410" s="3" t="s">
        <v>723</v>
      </c>
      <c r="HO1410" s="3" t="s">
        <v>723</v>
      </c>
      <c r="HT1410" s="3" t="s">
        <v>723</v>
      </c>
      <c r="IJ1410" s="3" t="s">
        <v>723</v>
      </c>
      <c r="JC1410" s="3" t="s">
        <v>723</v>
      </c>
      <c r="JD1410" s="3">
        <v>18</v>
      </c>
      <c r="JE1410" s="3">
        <v>12</v>
      </c>
      <c r="JF1410" s="3">
        <v>4</v>
      </c>
      <c r="JG1410" s="3">
        <v>2</v>
      </c>
      <c r="JH1410" s="3" t="s">
        <v>735</v>
      </c>
      <c r="JT1410" s="3" t="s">
        <v>725</v>
      </c>
      <c r="JX1410" s="3" t="s">
        <v>727</v>
      </c>
      <c r="KB1410" s="3" t="s">
        <v>727</v>
      </c>
      <c r="KF1410" s="3" t="s">
        <v>725</v>
      </c>
      <c r="KT1410" s="3" t="s">
        <v>727</v>
      </c>
      <c r="KU1410" s="3" t="s">
        <v>727</v>
      </c>
      <c r="KY1410" s="3" t="s">
        <v>727</v>
      </c>
      <c r="LR1410" s="3" t="s">
        <v>727</v>
      </c>
      <c r="LZ1410" s="3" t="s">
        <v>727</v>
      </c>
      <c r="MI1410" s="3" t="s">
        <v>726</v>
      </c>
      <c r="MV1410" s="3" t="s">
        <v>725</v>
      </c>
      <c r="NG1410" s="3" t="s">
        <v>726</v>
      </c>
      <c r="OF1410" s="3" t="s">
        <v>727</v>
      </c>
      <c r="OT1410" s="3" t="s">
        <v>727</v>
      </c>
      <c r="QQ1410" s="3" t="s">
        <v>727</v>
      </c>
      <c r="QV1410" s="3" t="s">
        <v>725</v>
      </c>
      <c r="RL1410" s="3" t="s">
        <v>727</v>
      </c>
      <c r="SE1410" s="3" t="s">
        <v>726</v>
      </c>
      <c r="SF1410" s="3">
        <v>4</v>
      </c>
      <c r="SG1410" s="3">
        <v>3</v>
      </c>
      <c r="SH1410" s="3">
        <v>11</v>
      </c>
      <c r="SI1410" s="3">
        <v>1</v>
      </c>
      <c r="SJ1410" s="3" t="s">
        <v>523</v>
      </c>
      <c r="SK1410" s="3" t="s">
        <v>751</v>
      </c>
      <c r="SL1410" s="3" t="s">
        <v>524</v>
      </c>
      <c r="SM1410" s="3" t="s">
        <v>1251</v>
      </c>
      <c r="SN1410" s="3" t="s">
        <v>542</v>
      </c>
      <c r="SO1410" s="3" t="s">
        <v>554</v>
      </c>
      <c r="SP1410" s="3" t="s">
        <v>544</v>
      </c>
    </row>
    <row r="1411" spans="1:510" ht="12.75" x14ac:dyDescent="0.2">
      <c r="A1411" s="2">
        <v>43951.549434120374</v>
      </c>
      <c r="B1411" s="3" t="s">
        <v>507</v>
      </c>
      <c r="C1411" s="3" t="s">
        <v>508</v>
      </c>
      <c r="D1411" s="3" t="s">
        <v>566</v>
      </c>
      <c r="E1411" s="3" t="s">
        <v>1143</v>
      </c>
      <c r="F1411" s="3" t="s">
        <v>528</v>
      </c>
      <c r="G1411" s="3" t="s">
        <v>511</v>
      </c>
      <c r="H1411" s="3" t="s">
        <v>555</v>
      </c>
      <c r="I1411" s="3" t="s">
        <v>529</v>
      </c>
      <c r="J1411" s="3" t="s">
        <v>514</v>
      </c>
      <c r="K1411" s="3"/>
      <c r="M1411" s="3" t="s">
        <v>572</v>
      </c>
      <c r="N1411" s="3" t="s">
        <v>531</v>
      </c>
      <c r="O1411" s="3" t="s">
        <v>1150</v>
      </c>
      <c r="P1411" s="3">
        <v>8</v>
      </c>
      <c r="Q1411" s="3" t="s">
        <v>733</v>
      </c>
      <c r="R1411" s="3" t="s">
        <v>1125</v>
      </c>
      <c r="S1411" s="3" t="s">
        <v>569</v>
      </c>
      <c r="T1411" s="3" t="s">
        <v>533</v>
      </c>
      <c r="U1411" s="3">
        <v>34</v>
      </c>
      <c r="V1411" s="3">
        <v>35</v>
      </c>
      <c r="W1411" s="3">
        <v>36</v>
      </c>
      <c r="X1411" s="3">
        <v>33</v>
      </c>
      <c r="Y1411" s="3">
        <v>33</v>
      </c>
      <c r="Z1411" s="3" t="s">
        <v>553</v>
      </c>
      <c r="AA1411" s="6" t="s">
        <v>1125</v>
      </c>
      <c r="BU1411" s="3" t="s">
        <v>729</v>
      </c>
      <c r="JD1411" s="3">
        <v>2</v>
      </c>
      <c r="JE1411" s="3" t="s">
        <v>730</v>
      </c>
      <c r="JF1411" s="3">
        <v>1</v>
      </c>
      <c r="JG1411" s="3">
        <v>1</v>
      </c>
      <c r="JH1411" s="3" t="s">
        <v>948</v>
      </c>
      <c r="KW1411" s="3" t="s">
        <v>725</v>
      </c>
      <c r="SF1411" s="3">
        <v>2</v>
      </c>
      <c r="SG1411" s="3">
        <v>0</v>
      </c>
      <c r="SH1411" s="3">
        <v>0</v>
      </c>
      <c r="SI1411" s="3">
        <v>0</v>
      </c>
      <c r="SJ1411" s="3" t="s">
        <v>524</v>
      </c>
      <c r="SK1411" s="3" t="s">
        <v>948</v>
      </c>
      <c r="SL1411" s="3" t="s">
        <v>523</v>
      </c>
      <c r="SM1411" s="3" t="s">
        <v>1254</v>
      </c>
      <c r="SO1411" s="3" t="s">
        <v>554</v>
      </c>
      <c r="SP1411" s="3" t="s">
        <v>544</v>
      </c>
    </row>
    <row r="1412" spans="1:510" ht="12.75" x14ac:dyDescent="0.2">
      <c r="A1412" s="2">
        <v>43951.552005879625</v>
      </c>
      <c r="B1412" s="3" t="s">
        <v>507</v>
      </c>
      <c r="C1412" s="3" t="s">
        <v>508</v>
      </c>
      <c r="D1412" s="3" t="s">
        <v>566</v>
      </c>
      <c r="E1412" s="3" t="s">
        <v>1143</v>
      </c>
      <c r="F1412" s="3" t="s">
        <v>528</v>
      </c>
      <c r="G1412" s="3" t="s">
        <v>511</v>
      </c>
      <c r="H1412" s="3" t="s">
        <v>512</v>
      </c>
      <c r="I1412" s="3" t="s">
        <v>513</v>
      </c>
      <c r="J1412" s="3" t="s">
        <v>514</v>
      </c>
      <c r="K1412" s="3"/>
      <c r="M1412" s="3" t="s">
        <v>516</v>
      </c>
      <c r="N1412" s="3" t="s">
        <v>578</v>
      </c>
      <c r="O1412" s="3" t="s">
        <v>518</v>
      </c>
      <c r="P1412" s="3">
        <v>8</v>
      </c>
      <c r="Q1412" s="3" t="s">
        <v>733</v>
      </c>
      <c r="R1412" s="3" t="s">
        <v>1125</v>
      </c>
      <c r="S1412" s="3" t="s">
        <v>519</v>
      </c>
      <c r="T1412" s="3" t="s">
        <v>520</v>
      </c>
      <c r="U1412" s="3" t="s">
        <v>1125</v>
      </c>
      <c r="V1412" s="3" t="s">
        <v>1125</v>
      </c>
      <c r="W1412" s="3" t="s">
        <v>1125</v>
      </c>
      <c r="X1412" s="3" t="s">
        <v>1125</v>
      </c>
      <c r="Y1412" s="3" t="s">
        <v>1125</v>
      </c>
      <c r="AA1412" s="3">
        <v>1530</v>
      </c>
      <c r="AB1412" s="3">
        <v>760</v>
      </c>
      <c r="AC1412" s="3">
        <v>770</v>
      </c>
      <c r="AD1412" s="3" t="s">
        <v>540</v>
      </c>
      <c r="AE1412" s="3" t="s">
        <v>548</v>
      </c>
      <c r="AF1412" s="3" t="s">
        <v>523</v>
      </c>
      <c r="AV1412" s="3" t="s">
        <v>723</v>
      </c>
      <c r="BA1412" s="3" t="s">
        <v>723</v>
      </c>
      <c r="CL1412" s="3" t="s">
        <v>723</v>
      </c>
      <c r="CQ1412" s="3" t="s">
        <v>723</v>
      </c>
      <c r="DH1412" s="3" t="s">
        <v>723</v>
      </c>
      <c r="DW1412" s="3" t="s">
        <v>723</v>
      </c>
      <c r="EL1412" s="3" t="s">
        <v>723</v>
      </c>
      <c r="HY1412" s="3" t="s">
        <v>723</v>
      </c>
      <c r="JD1412" s="3">
        <v>9</v>
      </c>
      <c r="JE1412" s="3">
        <v>4</v>
      </c>
      <c r="JF1412" s="3">
        <v>1</v>
      </c>
      <c r="JG1412" s="3">
        <v>4</v>
      </c>
      <c r="JH1412" s="3" t="s">
        <v>760</v>
      </c>
      <c r="JX1412" s="3" t="s">
        <v>726</v>
      </c>
      <c r="KC1412" s="3" t="s">
        <v>725</v>
      </c>
      <c r="LN1412" s="3" t="s">
        <v>725</v>
      </c>
      <c r="LS1412" s="3" t="s">
        <v>726</v>
      </c>
      <c r="MJ1412" s="3" t="s">
        <v>725</v>
      </c>
      <c r="MY1412" s="3" t="s">
        <v>725</v>
      </c>
      <c r="NN1412" s="3" t="s">
        <v>726</v>
      </c>
      <c r="RA1412" s="3" t="s">
        <v>726</v>
      </c>
      <c r="SF1412" s="3">
        <v>5</v>
      </c>
      <c r="SG1412" s="3">
        <v>4</v>
      </c>
      <c r="SH1412" s="3">
        <v>0</v>
      </c>
      <c r="SI1412" s="3">
        <v>0</v>
      </c>
      <c r="SJ1412" s="3" t="s">
        <v>523</v>
      </c>
      <c r="SK1412" s="3" t="s">
        <v>949</v>
      </c>
      <c r="SL1412" s="3" t="s">
        <v>523</v>
      </c>
      <c r="SM1412" s="3" t="s">
        <v>1251</v>
      </c>
      <c r="SO1412" s="3" t="s">
        <v>543</v>
      </c>
      <c r="SP1412" s="3" t="s">
        <v>544</v>
      </c>
    </row>
    <row r="1413" spans="1:510" ht="12.75" x14ac:dyDescent="0.2">
      <c r="A1413" s="2">
        <v>43951.555907337963</v>
      </c>
      <c r="B1413" s="3" t="s">
        <v>507</v>
      </c>
      <c r="C1413" s="3" t="s">
        <v>753</v>
      </c>
      <c r="D1413" s="3" t="s">
        <v>566</v>
      </c>
      <c r="E1413" s="3" t="s">
        <v>1143</v>
      </c>
      <c r="F1413" s="3" t="s">
        <v>528</v>
      </c>
      <c r="G1413" s="3" t="s">
        <v>511</v>
      </c>
      <c r="H1413" s="3" t="s">
        <v>512</v>
      </c>
      <c r="I1413" s="3" t="s">
        <v>513</v>
      </c>
      <c r="J1413" s="3" t="s">
        <v>514</v>
      </c>
      <c r="K1413" s="3"/>
      <c r="M1413" s="3" t="s">
        <v>516</v>
      </c>
      <c r="N1413" s="3" t="s">
        <v>517</v>
      </c>
      <c r="O1413" s="3" t="s">
        <v>518</v>
      </c>
      <c r="P1413" s="3">
        <v>10</v>
      </c>
      <c r="Q1413" s="3">
        <v>4</v>
      </c>
      <c r="R1413" s="3" t="s">
        <v>1125</v>
      </c>
      <c r="S1413" s="3" t="s">
        <v>592</v>
      </c>
      <c r="T1413" s="3" t="s">
        <v>533</v>
      </c>
      <c r="U1413" s="3">
        <v>34</v>
      </c>
      <c r="V1413" s="3">
        <v>34</v>
      </c>
      <c r="W1413" s="3">
        <v>31</v>
      </c>
      <c r="X1413" s="3">
        <v>34</v>
      </c>
      <c r="Y1413" s="3">
        <v>35</v>
      </c>
      <c r="Z1413" s="3" t="s">
        <v>553</v>
      </c>
      <c r="AA1413" s="6" t="s">
        <v>1125</v>
      </c>
      <c r="AV1413" s="3" t="s">
        <v>723</v>
      </c>
      <c r="BS1413" s="3" t="s">
        <v>723</v>
      </c>
      <c r="CX1413" s="3" t="s">
        <v>723</v>
      </c>
      <c r="DK1413" s="3" t="s">
        <v>723</v>
      </c>
      <c r="EH1413" s="3" t="s">
        <v>723</v>
      </c>
      <c r="FG1413" s="3" t="s">
        <v>723</v>
      </c>
      <c r="GJ1413" s="3" t="s">
        <v>723</v>
      </c>
      <c r="IK1413" s="3" t="s">
        <v>723</v>
      </c>
      <c r="IT1413" s="3" t="s">
        <v>723</v>
      </c>
      <c r="JD1413" s="3">
        <v>11</v>
      </c>
      <c r="JE1413" s="3">
        <v>8</v>
      </c>
      <c r="JF1413" s="3">
        <v>2</v>
      </c>
      <c r="JG1413" s="3">
        <v>1</v>
      </c>
      <c r="JH1413" s="3" t="s">
        <v>748</v>
      </c>
      <c r="JX1413" s="3" t="s">
        <v>727</v>
      </c>
      <c r="KU1413" s="3" t="s">
        <v>725</v>
      </c>
      <c r="LZ1413" s="3" t="s">
        <v>725</v>
      </c>
      <c r="MM1413" s="3" t="s">
        <v>725</v>
      </c>
      <c r="NJ1413" s="3" t="s">
        <v>725</v>
      </c>
      <c r="OI1413" s="3" t="s">
        <v>725</v>
      </c>
      <c r="PL1413" s="3" t="s">
        <v>725</v>
      </c>
      <c r="RM1413" s="3" t="s">
        <v>725</v>
      </c>
      <c r="RV1413" s="3" t="s">
        <v>725</v>
      </c>
      <c r="SF1413" s="3">
        <v>10</v>
      </c>
      <c r="SG1413" s="3">
        <v>0</v>
      </c>
      <c r="SH1413" s="3">
        <v>1</v>
      </c>
      <c r="SI1413" s="3">
        <v>7</v>
      </c>
      <c r="SJ1413" s="3" t="s">
        <v>524</v>
      </c>
      <c r="SK1413" s="3" t="s">
        <v>748</v>
      </c>
      <c r="SL1413" s="3" t="s">
        <v>524</v>
      </c>
      <c r="SM1413" s="3" t="s">
        <v>1251</v>
      </c>
      <c r="SN1413" s="3" t="s">
        <v>570</v>
      </c>
      <c r="SO1413" s="3" t="s">
        <v>554</v>
      </c>
      <c r="SP1413" s="3" t="s">
        <v>544</v>
      </c>
    </row>
    <row r="1414" spans="1:510" ht="12.75" x14ac:dyDescent="0.2">
      <c r="A1414" s="2">
        <v>43951.560196319449</v>
      </c>
      <c r="B1414" s="3" t="s">
        <v>507</v>
      </c>
      <c r="C1414" s="3" t="s">
        <v>508</v>
      </c>
      <c r="D1414" s="3" t="s">
        <v>509</v>
      </c>
      <c r="E1414" s="3" t="s">
        <v>1143</v>
      </c>
      <c r="F1414" s="3" t="s">
        <v>510</v>
      </c>
      <c r="G1414" s="3" t="s">
        <v>756</v>
      </c>
      <c r="H1414" s="3" t="s">
        <v>563</v>
      </c>
      <c r="I1414" s="3" t="s">
        <v>513</v>
      </c>
      <c r="J1414" s="3" t="s">
        <v>514</v>
      </c>
      <c r="K1414" s="3"/>
      <c r="M1414" s="3" t="s">
        <v>516</v>
      </c>
      <c r="N1414" s="3" t="s">
        <v>531</v>
      </c>
      <c r="O1414" s="3" t="s">
        <v>518</v>
      </c>
      <c r="P1414" s="3">
        <v>9</v>
      </c>
      <c r="Q1414" s="3">
        <v>4</v>
      </c>
      <c r="R1414" s="3" t="s">
        <v>1160</v>
      </c>
      <c r="S1414" s="3" t="s">
        <v>569</v>
      </c>
      <c r="T1414" s="3" t="s">
        <v>520</v>
      </c>
      <c r="U1414" s="3" t="s">
        <v>1125</v>
      </c>
      <c r="V1414" s="3" t="s">
        <v>1125</v>
      </c>
      <c r="W1414" s="3" t="s">
        <v>1125</v>
      </c>
      <c r="X1414" s="3" t="s">
        <v>1125</v>
      </c>
      <c r="Y1414" s="3" t="s">
        <v>1125</v>
      </c>
      <c r="AA1414" s="3">
        <v>1570</v>
      </c>
      <c r="AB1414" s="3">
        <v>770</v>
      </c>
      <c r="AC1414" s="3">
        <v>800</v>
      </c>
      <c r="AD1414" s="3" t="s">
        <v>576</v>
      </c>
      <c r="AE1414" s="3" t="s">
        <v>541</v>
      </c>
      <c r="AF1414" s="3" t="s">
        <v>523</v>
      </c>
      <c r="AH1414" s="3" t="s">
        <v>723</v>
      </c>
      <c r="AV1414" s="3" t="s">
        <v>729</v>
      </c>
      <c r="BE1414" s="3" t="s">
        <v>723</v>
      </c>
      <c r="BS1414" s="3" t="s">
        <v>723</v>
      </c>
      <c r="BT1414" s="3" t="s">
        <v>723</v>
      </c>
      <c r="CX1414" s="3" t="s">
        <v>723</v>
      </c>
      <c r="FF1414" s="3" t="s">
        <v>723</v>
      </c>
      <c r="FG1414" s="3" t="s">
        <v>723</v>
      </c>
      <c r="FR1414" s="3" t="s">
        <v>723</v>
      </c>
      <c r="GA1414" s="3" t="s">
        <v>723</v>
      </c>
      <c r="GD1414" s="3" t="s">
        <v>723</v>
      </c>
      <c r="HB1414" s="3" t="s">
        <v>723</v>
      </c>
      <c r="IR1414" s="3" t="s">
        <v>723</v>
      </c>
      <c r="IS1414" s="3" t="s">
        <v>723</v>
      </c>
      <c r="IZ1414" s="3" t="s">
        <v>723</v>
      </c>
      <c r="JD1414" s="3">
        <v>15</v>
      </c>
      <c r="JE1414" s="3">
        <v>13</v>
      </c>
      <c r="JF1414" s="3">
        <v>2</v>
      </c>
      <c r="JG1414" s="3" t="s">
        <v>730</v>
      </c>
      <c r="JH1414" s="3" t="s">
        <v>760</v>
      </c>
      <c r="JJ1414" s="3" t="s">
        <v>727</v>
      </c>
      <c r="JX1414" s="3" t="s">
        <v>726</v>
      </c>
      <c r="KG1414" s="3" t="s">
        <v>727</v>
      </c>
      <c r="KU1414" s="3" t="s">
        <v>727</v>
      </c>
      <c r="KV1414" s="3" t="s">
        <v>726</v>
      </c>
      <c r="LZ1414" s="3" t="s">
        <v>726</v>
      </c>
      <c r="OH1414" s="3" t="s">
        <v>725</v>
      </c>
      <c r="OI1414" s="3" t="s">
        <v>726</v>
      </c>
      <c r="OT1414" s="3" t="s">
        <v>726</v>
      </c>
      <c r="PC1414" s="3" t="s">
        <v>725</v>
      </c>
      <c r="PF1414" s="3" t="s">
        <v>725</v>
      </c>
      <c r="QD1414" s="3" t="s">
        <v>727</v>
      </c>
      <c r="RT1414" s="3" t="s">
        <v>726</v>
      </c>
      <c r="RU1414" s="3" t="s">
        <v>725</v>
      </c>
      <c r="SB1414" s="3" t="s">
        <v>727</v>
      </c>
      <c r="SF1414" s="3">
        <v>4</v>
      </c>
      <c r="SG1414" s="3">
        <v>6</v>
      </c>
      <c r="SH1414" s="3">
        <v>5</v>
      </c>
      <c r="SI1414" s="3">
        <v>3</v>
      </c>
      <c r="SJ1414" s="3" t="s">
        <v>523</v>
      </c>
      <c r="SK1414" s="3" t="s">
        <v>842</v>
      </c>
      <c r="SL1414" s="3" t="s">
        <v>524</v>
      </c>
      <c r="SM1414" s="3" t="s">
        <v>1248</v>
      </c>
      <c r="SN1414" s="3" t="s">
        <v>594</v>
      </c>
      <c r="SO1414" s="3" t="s">
        <v>554</v>
      </c>
      <c r="SP1414" s="3" t="s">
        <v>582</v>
      </c>
    </row>
    <row r="1415" spans="1:510" ht="12.75" x14ac:dyDescent="0.2">
      <c r="A1415" s="2">
        <v>43951.561160439815</v>
      </c>
      <c r="B1415" s="3" t="s">
        <v>507</v>
      </c>
      <c r="C1415" s="3" t="s">
        <v>508</v>
      </c>
      <c r="D1415" s="3" t="s">
        <v>509</v>
      </c>
      <c r="E1415" s="3" t="s">
        <v>1143</v>
      </c>
      <c r="F1415" s="3" t="s">
        <v>510</v>
      </c>
      <c r="G1415" s="3" t="s">
        <v>636</v>
      </c>
      <c r="H1415" s="3" t="s">
        <v>512</v>
      </c>
      <c r="I1415" s="3" t="s">
        <v>513</v>
      </c>
      <c r="J1415" s="3" t="s">
        <v>617</v>
      </c>
      <c r="K1415" s="3" t="s">
        <v>1125</v>
      </c>
      <c r="M1415" s="3" t="s">
        <v>538</v>
      </c>
      <c r="N1415" s="3" t="s">
        <v>517</v>
      </c>
      <c r="O1415" s="3" t="s">
        <v>532</v>
      </c>
      <c r="P1415" s="3">
        <v>8</v>
      </c>
      <c r="Q1415" s="3" t="s">
        <v>733</v>
      </c>
      <c r="R1415" s="3" t="s">
        <v>745</v>
      </c>
      <c r="S1415" s="3" t="s">
        <v>519</v>
      </c>
      <c r="T1415" s="3" t="s">
        <v>533</v>
      </c>
      <c r="U1415" s="3">
        <v>36</v>
      </c>
      <c r="V1415" s="3">
        <v>36</v>
      </c>
      <c r="W1415" s="3">
        <v>36</v>
      </c>
      <c r="X1415" s="3">
        <v>35</v>
      </c>
      <c r="Y1415" s="3">
        <v>35</v>
      </c>
      <c r="Z1415" s="3" t="s">
        <v>553</v>
      </c>
      <c r="AA1415" s="6" t="s">
        <v>1125</v>
      </c>
      <c r="AV1415" s="3" t="s">
        <v>723</v>
      </c>
      <c r="BR1415" s="3" t="s">
        <v>723</v>
      </c>
      <c r="BT1415" s="3" t="s">
        <v>723</v>
      </c>
      <c r="BW1415" s="3" t="s">
        <v>723</v>
      </c>
      <c r="CJ1415" s="3" t="s">
        <v>729</v>
      </c>
      <c r="CP1415" s="3" t="s">
        <v>723</v>
      </c>
      <c r="DJ1415" s="3" t="s">
        <v>723</v>
      </c>
      <c r="DQ1415" s="3" t="s">
        <v>723</v>
      </c>
      <c r="DT1415" s="3" t="s">
        <v>723</v>
      </c>
      <c r="EE1415" s="3" t="s">
        <v>723</v>
      </c>
      <c r="EG1415" s="3" t="s">
        <v>729</v>
      </c>
      <c r="EL1415" s="3" t="s">
        <v>723</v>
      </c>
      <c r="FD1415" s="3" t="s">
        <v>723</v>
      </c>
      <c r="GJ1415" s="3" t="s">
        <v>729</v>
      </c>
      <c r="HO1415" s="3" t="s">
        <v>723</v>
      </c>
      <c r="HZ1415" s="3" t="s">
        <v>723</v>
      </c>
      <c r="IF1415" s="3" t="s">
        <v>723</v>
      </c>
      <c r="IJ1415" s="3" t="s">
        <v>723</v>
      </c>
      <c r="IR1415" s="3" t="s">
        <v>723</v>
      </c>
      <c r="JC1415" s="3" t="s">
        <v>723</v>
      </c>
      <c r="JD1415" s="3">
        <v>22</v>
      </c>
      <c r="JE1415" s="3">
        <v>17</v>
      </c>
      <c r="JF1415" s="3">
        <v>2</v>
      </c>
      <c r="JG1415" s="3">
        <v>3</v>
      </c>
      <c r="JH1415" s="3" t="s">
        <v>795</v>
      </c>
      <c r="JX1415" s="3" t="s">
        <v>726</v>
      </c>
      <c r="KT1415" s="3" t="s">
        <v>726</v>
      </c>
      <c r="KV1415" s="3" t="s">
        <v>726</v>
      </c>
      <c r="KY1415" s="3" t="s">
        <v>726</v>
      </c>
      <c r="LL1415" s="3" t="s">
        <v>727</v>
      </c>
      <c r="LR1415" s="3" t="s">
        <v>726</v>
      </c>
      <c r="ML1415" s="3" t="s">
        <v>725</v>
      </c>
      <c r="MS1415" s="3" t="s">
        <v>725</v>
      </c>
      <c r="MV1415" s="3" t="s">
        <v>726</v>
      </c>
      <c r="NG1415" s="3" t="s">
        <v>726</v>
      </c>
      <c r="NI1415" s="3" t="s">
        <v>725</v>
      </c>
      <c r="NN1415" s="3" t="s">
        <v>727</v>
      </c>
      <c r="OF1415" s="3" t="s">
        <v>726</v>
      </c>
      <c r="PL1415" s="3" t="s">
        <v>726</v>
      </c>
      <c r="QQ1415" s="3" t="s">
        <v>726</v>
      </c>
      <c r="RB1415" s="3" t="s">
        <v>725</v>
      </c>
      <c r="RH1415" s="3" t="s">
        <v>725</v>
      </c>
      <c r="RL1415" s="3" t="s">
        <v>727</v>
      </c>
      <c r="RT1415" s="3" t="s">
        <v>726</v>
      </c>
      <c r="SE1415" s="3" t="s">
        <v>726</v>
      </c>
      <c r="SF1415" s="3">
        <v>6</v>
      </c>
      <c r="SG1415" s="3">
        <v>14</v>
      </c>
      <c r="SH1415" s="3">
        <v>3</v>
      </c>
      <c r="SI1415" s="3">
        <v>0</v>
      </c>
      <c r="SJ1415" s="3" t="s">
        <v>523</v>
      </c>
      <c r="SK1415" s="3" t="s">
        <v>790</v>
      </c>
      <c r="SL1415" s="3" t="s">
        <v>524</v>
      </c>
      <c r="SM1415" s="3" t="s">
        <v>1248</v>
      </c>
      <c r="SN1415" s="3" t="s">
        <v>594</v>
      </c>
      <c r="SO1415" s="3" t="s">
        <v>526</v>
      </c>
      <c r="SP1415" s="3" t="s">
        <v>582</v>
      </c>
    </row>
    <row r="1416" spans="1:510" ht="12.75" x14ac:dyDescent="0.2">
      <c r="A1416" s="2">
        <v>43951.563892708335</v>
      </c>
      <c r="B1416" s="3" t="s">
        <v>507</v>
      </c>
      <c r="C1416" s="3" t="s">
        <v>508</v>
      </c>
      <c r="D1416" s="3" t="s">
        <v>509</v>
      </c>
      <c r="E1416" s="3" t="s">
        <v>1143</v>
      </c>
      <c r="F1416" s="3" t="s">
        <v>528</v>
      </c>
      <c r="G1416" s="3" t="s">
        <v>511</v>
      </c>
      <c r="H1416" s="3" t="s">
        <v>512</v>
      </c>
      <c r="I1416" s="3" t="s">
        <v>513</v>
      </c>
      <c r="J1416" s="3" t="s">
        <v>514</v>
      </c>
      <c r="K1416" s="3"/>
      <c r="M1416" s="3" t="s">
        <v>516</v>
      </c>
      <c r="N1416" s="3" t="s">
        <v>578</v>
      </c>
      <c r="O1416" s="3" t="s">
        <v>743</v>
      </c>
      <c r="P1416" s="3">
        <v>8</v>
      </c>
      <c r="Q1416" s="3">
        <v>4</v>
      </c>
      <c r="R1416" s="3" t="s">
        <v>1125</v>
      </c>
      <c r="S1416" s="3" t="s">
        <v>569</v>
      </c>
      <c r="T1416" s="3" t="s">
        <v>533</v>
      </c>
      <c r="U1416" s="3">
        <v>36</v>
      </c>
      <c r="V1416" s="3">
        <v>36</v>
      </c>
      <c r="W1416" s="3">
        <v>36</v>
      </c>
      <c r="X1416" s="3">
        <v>35</v>
      </c>
      <c r="Y1416" s="3">
        <v>36</v>
      </c>
      <c r="Z1416" s="3" t="s">
        <v>553</v>
      </c>
      <c r="AA1416" s="6" t="s">
        <v>1125</v>
      </c>
      <c r="FD1416" s="3" t="s">
        <v>729</v>
      </c>
      <c r="JD1416" s="3">
        <v>16</v>
      </c>
      <c r="JE1416" s="3">
        <v>15</v>
      </c>
      <c r="JF1416" s="3" t="s">
        <v>730</v>
      </c>
      <c r="JG1416" s="3">
        <v>1</v>
      </c>
      <c r="JH1416" s="3" t="s">
        <v>735</v>
      </c>
      <c r="JU1416" s="3" t="s">
        <v>725</v>
      </c>
      <c r="JX1416" s="3" t="s">
        <v>726</v>
      </c>
      <c r="KG1416" s="3" t="s">
        <v>726</v>
      </c>
      <c r="KW1416" s="3" t="s">
        <v>726</v>
      </c>
      <c r="LC1416" s="3" t="s">
        <v>725</v>
      </c>
      <c r="LR1416" s="3" t="s">
        <v>727</v>
      </c>
      <c r="MV1416" s="3" t="s">
        <v>726</v>
      </c>
      <c r="NG1416" s="3" t="s">
        <v>727</v>
      </c>
      <c r="NN1416" s="3" t="s">
        <v>726</v>
      </c>
      <c r="OF1416" s="3" t="s">
        <v>727</v>
      </c>
      <c r="RA1416" s="3" t="s">
        <v>727</v>
      </c>
      <c r="RL1416" s="3" t="s">
        <v>725</v>
      </c>
      <c r="RT1416" s="3" t="s">
        <v>725</v>
      </c>
      <c r="SB1416" s="3" t="s">
        <v>725</v>
      </c>
      <c r="SE1416" s="3" t="s">
        <v>727</v>
      </c>
      <c r="SF1416" s="3">
        <v>7</v>
      </c>
      <c r="SG1416" s="3">
        <v>9</v>
      </c>
      <c r="SH1416" s="3">
        <v>5</v>
      </c>
      <c r="SI1416" s="3">
        <v>5</v>
      </c>
      <c r="SJ1416" s="3" t="s">
        <v>523</v>
      </c>
      <c r="SK1416" s="3" t="s">
        <v>825</v>
      </c>
      <c r="SL1416" s="3" t="s">
        <v>524</v>
      </c>
      <c r="SM1416" s="3" t="s">
        <v>1249</v>
      </c>
      <c r="SN1416" s="3" t="s">
        <v>542</v>
      </c>
      <c r="SO1416" s="3" t="s">
        <v>543</v>
      </c>
      <c r="SP1416" s="3" t="s">
        <v>527</v>
      </c>
    </row>
    <row r="1417" spans="1:510" ht="12.75" x14ac:dyDescent="0.2">
      <c r="A1417" s="2">
        <v>43951.565448611116</v>
      </c>
      <c r="B1417" s="3" t="s">
        <v>507</v>
      </c>
      <c r="C1417" s="3" t="s">
        <v>508</v>
      </c>
      <c r="D1417" s="3" t="s">
        <v>509</v>
      </c>
      <c r="E1417" s="3" t="s">
        <v>1143</v>
      </c>
      <c r="F1417" s="3" t="s">
        <v>528</v>
      </c>
      <c r="G1417" s="3" t="s">
        <v>573</v>
      </c>
      <c r="H1417" s="3" t="s">
        <v>512</v>
      </c>
      <c r="I1417" s="3" t="s">
        <v>513</v>
      </c>
      <c r="J1417" s="3" t="s">
        <v>514</v>
      </c>
      <c r="K1417" s="3"/>
      <c r="M1417" s="3" t="s">
        <v>516</v>
      </c>
      <c r="N1417" s="3" t="s">
        <v>531</v>
      </c>
      <c r="O1417" s="3" t="s">
        <v>518</v>
      </c>
      <c r="P1417" s="3">
        <v>8</v>
      </c>
      <c r="Q1417" s="3">
        <v>4</v>
      </c>
      <c r="R1417" s="3" t="s">
        <v>745</v>
      </c>
      <c r="S1417" s="3" t="s">
        <v>591</v>
      </c>
      <c r="T1417" s="3" t="s">
        <v>533</v>
      </c>
      <c r="U1417" s="3">
        <v>35</v>
      </c>
      <c r="V1417" s="3">
        <v>35</v>
      </c>
      <c r="W1417" s="3">
        <v>35</v>
      </c>
      <c r="X1417" s="3">
        <v>36</v>
      </c>
      <c r="Y1417" s="3">
        <v>34</v>
      </c>
      <c r="Z1417" s="3" t="s">
        <v>553</v>
      </c>
      <c r="AA1417" s="6" t="s">
        <v>1125</v>
      </c>
      <c r="CP1417" s="3" t="s">
        <v>729</v>
      </c>
      <c r="EE1417" s="3" t="s">
        <v>723</v>
      </c>
      <c r="GA1417" s="3" t="s">
        <v>723</v>
      </c>
      <c r="GB1417" s="3" t="s">
        <v>723</v>
      </c>
      <c r="GD1417" s="3" t="s">
        <v>723</v>
      </c>
      <c r="GG1417" s="3" t="s">
        <v>723</v>
      </c>
      <c r="JD1417" s="3">
        <v>6</v>
      </c>
      <c r="JE1417" s="3">
        <v>4</v>
      </c>
      <c r="JF1417" s="3">
        <v>1</v>
      </c>
      <c r="JG1417" s="3">
        <v>1</v>
      </c>
      <c r="JH1417" s="3" t="s">
        <v>746</v>
      </c>
      <c r="LR1417" s="3" t="s">
        <v>725</v>
      </c>
      <c r="NG1417" s="3" t="s">
        <v>726</v>
      </c>
      <c r="PC1417" s="3" t="s">
        <v>725</v>
      </c>
      <c r="PD1417" s="3" t="s">
        <v>725</v>
      </c>
      <c r="PF1417" s="3" t="s">
        <v>725</v>
      </c>
      <c r="PI1417" s="3" t="s">
        <v>725</v>
      </c>
      <c r="SF1417" s="3">
        <v>5</v>
      </c>
      <c r="SG1417" s="3">
        <v>1</v>
      </c>
      <c r="SH1417" s="3">
        <v>0</v>
      </c>
      <c r="SI1417" s="3">
        <v>3</v>
      </c>
      <c r="SJ1417" s="3" t="s">
        <v>524</v>
      </c>
      <c r="SK1417" s="3" t="s">
        <v>746</v>
      </c>
      <c r="SL1417" s="3" t="s">
        <v>524</v>
      </c>
      <c r="SM1417" s="3" t="s">
        <v>1249</v>
      </c>
      <c r="SN1417" s="3" t="s">
        <v>570</v>
      </c>
      <c r="SO1417" s="3" t="s">
        <v>554</v>
      </c>
      <c r="SP1417" s="3" t="s">
        <v>544</v>
      </c>
    </row>
    <row r="1418" spans="1:510" ht="12.75" x14ac:dyDescent="0.2">
      <c r="A1418" s="2">
        <v>43951.570164293982</v>
      </c>
      <c r="B1418" s="3" t="s">
        <v>507</v>
      </c>
      <c r="C1418" s="3" t="s">
        <v>508</v>
      </c>
      <c r="D1418" s="3" t="s">
        <v>509</v>
      </c>
      <c r="E1418" s="3" t="s">
        <v>1143</v>
      </c>
      <c r="F1418" s="3" t="s">
        <v>528</v>
      </c>
      <c r="G1418" s="3" t="s">
        <v>511</v>
      </c>
      <c r="H1418" s="3" t="s">
        <v>512</v>
      </c>
      <c r="I1418" s="3" t="s">
        <v>529</v>
      </c>
      <c r="J1418" s="3" t="s">
        <v>514</v>
      </c>
      <c r="K1418" s="3"/>
      <c r="M1418" s="3" t="s">
        <v>516</v>
      </c>
      <c r="N1418" s="3" t="s">
        <v>531</v>
      </c>
      <c r="O1418" s="3" t="s">
        <v>518</v>
      </c>
      <c r="P1418" s="3">
        <v>9</v>
      </c>
      <c r="Q1418" s="3" t="s">
        <v>733</v>
      </c>
      <c r="R1418" s="3" t="s">
        <v>734</v>
      </c>
      <c r="S1418" s="3" t="s">
        <v>519</v>
      </c>
      <c r="T1418" s="3" t="s">
        <v>533</v>
      </c>
      <c r="U1418" s="3">
        <v>34</v>
      </c>
      <c r="V1418" s="3">
        <v>35</v>
      </c>
      <c r="W1418" s="3">
        <v>35</v>
      </c>
      <c r="X1418" s="3">
        <v>32</v>
      </c>
      <c r="Y1418" s="3">
        <v>34</v>
      </c>
      <c r="Z1418" s="3" t="s">
        <v>534</v>
      </c>
      <c r="AA1418" s="3">
        <v>1580</v>
      </c>
      <c r="AB1418" s="3">
        <v>780</v>
      </c>
      <c r="AC1418" s="3">
        <v>800</v>
      </c>
      <c r="AD1418" s="3" t="s">
        <v>560</v>
      </c>
      <c r="AE1418" s="3" t="s">
        <v>548</v>
      </c>
      <c r="AF1418" s="3" t="s">
        <v>523</v>
      </c>
      <c r="BS1418" s="3" t="s">
        <v>723</v>
      </c>
      <c r="DG1418" s="3" t="s">
        <v>723</v>
      </c>
      <c r="FD1418" s="3" t="s">
        <v>729</v>
      </c>
      <c r="GA1418" s="3" t="s">
        <v>723</v>
      </c>
      <c r="HB1418" s="3" t="s">
        <v>723</v>
      </c>
      <c r="HO1418" s="3" t="s">
        <v>723</v>
      </c>
      <c r="JD1418" s="3">
        <v>6</v>
      </c>
      <c r="JE1418" s="3">
        <v>5</v>
      </c>
      <c r="JF1418" s="3">
        <v>1</v>
      </c>
      <c r="JG1418" s="3" t="s">
        <v>730</v>
      </c>
      <c r="JH1418" s="3" t="s">
        <v>750</v>
      </c>
      <c r="KU1418" s="3" t="s">
        <v>726</v>
      </c>
      <c r="MI1418" s="3" t="s">
        <v>726</v>
      </c>
      <c r="OF1418" s="3" t="s">
        <v>726</v>
      </c>
      <c r="PC1418" s="3" t="s">
        <v>727</v>
      </c>
      <c r="QD1418" s="3" t="s">
        <v>725</v>
      </c>
      <c r="QQ1418" s="3" t="s">
        <v>726</v>
      </c>
      <c r="SF1418" s="3">
        <v>1</v>
      </c>
      <c r="SG1418" s="3">
        <v>4</v>
      </c>
      <c r="SH1418" s="3">
        <v>1</v>
      </c>
      <c r="SI1418" s="3">
        <v>0</v>
      </c>
      <c r="SJ1418" s="3" t="s">
        <v>523</v>
      </c>
      <c r="SK1418" s="3" t="s">
        <v>777</v>
      </c>
      <c r="SL1418" s="3" t="s">
        <v>524</v>
      </c>
      <c r="SM1418" s="3" t="s">
        <v>1254</v>
      </c>
      <c r="SN1418" s="3" t="s">
        <v>542</v>
      </c>
      <c r="SO1418" s="3" t="s">
        <v>554</v>
      </c>
      <c r="SP1418" s="3" t="s">
        <v>544</v>
      </c>
    </row>
    <row r="1419" spans="1:510" ht="12.75" x14ac:dyDescent="0.2">
      <c r="A1419" s="2">
        <v>43951.571545405095</v>
      </c>
      <c r="B1419" s="3" t="s">
        <v>507</v>
      </c>
      <c r="C1419" s="3" t="s">
        <v>508</v>
      </c>
      <c r="D1419" s="3" t="s">
        <v>566</v>
      </c>
      <c r="E1419" s="3" t="s">
        <v>1143</v>
      </c>
      <c r="F1419" s="3" t="s">
        <v>510</v>
      </c>
      <c r="G1419" s="3" t="s">
        <v>511</v>
      </c>
      <c r="H1419" s="3" t="s">
        <v>848</v>
      </c>
      <c r="I1419" s="3" t="s">
        <v>585</v>
      </c>
      <c r="J1419" s="3" t="s">
        <v>514</v>
      </c>
      <c r="K1419" s="3"/>
      <c r="M1419" s="3" t="s">
        <v>572</v>
      </c>
      <c r="N1419" s="3" t="s">
        <v>539</v>
      </c>
      <c r="O1419" s="3" t="s">
        <v>532</v>
      </c>
      <c r="P1419" s="3">
        <v>7</v>
      </c>
      <c r="Q1419" s="3" t="s">
        <v>733</v>
      </c>
      <c r="R1419" s="3" t="s">
        <v>1125</v>
      </c>
      <c r="S1419" s="3" t="s">
        <v>519</v>
      </c>
      <c r="T1419" s="3" t="s">
        <v>533</v>
      </c>
      <c r="U1419" s="3">
        <v>31</v>
      </c>
      <c r="V1419" s="3">
        <v>29</v>
      </c>
      <c r="W1419" s="3">
        <v>30</v>
      </c>
      <c r="X1419" s="3">
        <v>33</v>
      </c>
      <c r="Y1419" s="3">
        <v>30</v>
      </c>
      <c r="Z1419" s="3" t="s">
        <v>534</v>
      </c>
      <c r="AA1419" s="3">
        <v>1340</v>
      </c>
      <c r="AB1419" s="3">
        <v>650</v>
      </c>
      <c r="AC1419" s="3">
        <v>690</v>
      </c>
      <c r="AD1419" s="3" t="s">
        <v>613</v>
      </c>
      <c r="AE1419" s="3" t="s">
        <v>548</v>
      </c>
      <c r="AF1419" s="3" t="s">
        <v>523</v>
      </c>
      <c r="AU1419" s="3" t="s">
        <v>723</v>
      </c>
      <c r="DJ1419" s="3" t="s">
        <v>723</v>
      </c>
      <c r="HB1419" s="3" t="s">
        <v>723</v>
      </c>
      <c r="JD1419" s="3">
        <v>5</v>
      </c>
      <c r="JE1419" s="3">
        <v>1</v>
      </c>
      <c r="JF1419" s="3">
        <v>2</v>
      </c>
      <c r="JG1419" s="3">
        <v>2</v>
      </c>
      <c r="JW1419" s="3" t="s">
        <v>725</v>
      </c>
      <c r="ML1419" s="3" t="s">
        <v>725</v>
      </c>
      <c r="QD1419" s="3" t="s">
        <v>725</v>
      </c>
      <c r="SF1419" s="3">
        <v>5</v>
      </c>
      <c r="SG1419" s="3">
        <v>0</v>
      </c>
      <c r="SH1419" s="3">
        <v>0</v>
      </c>
      <c r="SI1419" s="3">
        <v>1</v>
      </c>
      <c r="SJ1419" s="3" t="s">
        <v>524</v>
      </c>
      <c r="SK1419" s="3" t="s">
        <v>777</v>
      </c>
      <c r="SL1419" s="3" t="s">
        <v>524</v>
      </c>
      <c r="SM1419" s="3" t="s">
        <v>1252</v>
      </c>
      <c r="SN1419" s="3" t="s">
        <v>525</v>
      </c>
      <c r="SO1419" s="3" t="s">
        <v>554</v>
      </c>
      <c r="SP1419" s="3" t="s">
        <v>582</v>
      </c>
    </row>
    <row r="1420" spans="1:510" ht="12.75" x14ac:dyDescent="0.2">
      <c r="A1420" s="2">
        <v>43949.135581446761</v>
      </c>
      <c r="B1420" s="3" t="s">
        <v>507</v>
      </c>
      <c r="C1420" s="3" t="s">
        <v>588</v>
      </c>
      <c r="D1420" s="3" t="s">
        <v>509</v>
      </c>
      <c r="E1420" s="3" t="s">
        <v>1143</v>
      </c>
      <c r="F1420" s="3" t="s">
        <v>528</v>
      </c>
      <c r="G1420" s="3" t="s">
        <v>511</v>
      </c>
      <c r="H1420" s="3" t="s">
        <v>512</v>
      </c>
      <c r="I1420" s="3" t="s">
        <v>585</v>
      </c>
      <c r="J1420" s="3" t="s">
        <v>557</v>
      </c>
      <c r="K1420" s="3" t="s">
        <v>1240</v>
      </c>
      <c r="L1420" s="3" t="s">
        <v>694</v>
      </c>
      <c r="M1420" s="3" t="s">
        <v>1125</v>
      </c>
      <c r="N1420" s="3" t="s">
        <v>517</v>
      </c>
      <c r="O1420" s="3" t="s">
        <v>518</v>
      </c>
      <c r="P1420" s="3">
        <v>9</v>
      </c>
      <c r="Q1420" s="3" t="s">
        <v>1125</v>
      </c>
      <c r="R1420" s="3" t="s">
        <v>1125</v>
      </c>
      <c r="S1420" s="3" t="s">
        <v>591</v>
      </c>
      <c r="T1420" s="3" t="s">
        <v>520</v>
      </c>
      <c r="U1420" s="3" t="s">
        <v>1125</v>
      </c>
      <c r="V1420" s="3" t="s">
        <v>1125</v>
      </c>
      <c r="W1420" s="3" t="s">
        <v>1125</v>
      </c>
      <c r="X1420" s="3" t="s">
        <v>1125</v>
      </c>
      <c r="Y1420" s="3" t="s">
        <v>1125</v>
      </c>
      <c r="AA1420" s="3">
        <v>1560</v>
      </c>
      <c r="AB1420" s="3">
        <v>760</v>
      </c>
      <c r="AC1420" s="3">
        <v>800</v>
      </c>
      <c r="AD1420" s="3" t="s">
        <v>560</v>
      </c>
      <c r="AE1420" s="3" t="s">
        <v>548</v>
      </c>
      <c r="AF1420" s="3" t="s">
        <v>523</v>
      </c>
      <c r="SF1420" s="3">
        <v>2</v>
      </c>
      <c r="SG1420" s="3">
        <v>7</v>
      </c>
      <c r="SH1420" s="3">
        <v>1</v>
      </c>
      <c r="SI1420" s="3">
        <v>0</v>
      </c>
      <c r="SJ1420" s="3" t="s">
        <v>523</v>
      </c>
      <c r="SL1420" s="3" t="s">
        <v>523</v>
      </c>
      <c r="SM1420" s="3" t="s">
        <v>1251</v>
      </c>
      <c r="SN1420" s="4">
        <v>0</v>
      </c>
      <c r="SO1420" s="3" t="s">
        <v>543</v>
      </c>
      <c r="SP1420" s="3" t="s">
        <v>527</v>
      </c>
    </row>
    <row r="1421" spans="1:510" ht="12.75" x14ac:dyDescent="0.2">
      <c r="A1421" s="2">
        <v>43951.57272350695</v>
      </c>
      <c r="B1421" s="3" t="s">
        <v>507</v>
      </c>
      <c r="C1421" s="3" t="s">
        <v>508</v>
      </c>
      <c r="D1421" s="3" t="s">
        <v>566</v>
      </c>
      <c r="E1421" s="3" t="s">
        <v>1143</v>
      </c>
      <c r="F1421" s="3" t="s">
        <v>510</v>
      </c>
      <c r="G1421" s="3" t="s">
        <v>579</v>
      </c>
      <c r="H1421" s="3" t="s">
        <v>512</v>
      </c>
      <c r="I1421" s="3" t="s">
        <v>529</v>
      </c>
      <c r="J1421" s="3" t="s">
        <v>514</v>
      </c>
      <c r="K1421" s="3"/>
      <c r="M1421" s="3" t="s">
        <v>516</v>
      </c>
      <c r="N1421" s="3" t="s">
        <v>531</v>
      </c>
      <c r="O1421" s="3" t="s">
        <v>518</v>
      </c>
      <c r="P1421" s="3">
        <v>2</v>
      </c>
      <c r="Q1421" s="3" t="s">
        <v>733</v>
      </c>
      <c r="R1421" s="3" t="s">
        <v>745</v>
      </c>
      <c r="S1421" s="3" t="s">
        <v>519</v>
      </c>
      <c r="T1421" s="3" t="s">
        <v>533</v>
      </c>
      <c r="U1421" s="3">
        <v>35</v>
      </c>
      <c r="V1421" s="3">
        <v>35</v>
      </c>
      <c r="W1421" s="3">
        <v>33</v>
      </c>
      <c r="X1421" s="3">
        <v>36</v>
      </c>
      <c r="Y1421" s="3">
        <v>36</v>
      </c>
      <c r="Z1421" s="3" t="s">
        <v>553</v>
      </c>
      <c r="AA1421" s="6" t="s">
        <v>1125</v>
      </c>
      <c r="AI1421" s="3" t="s">
        <v>723</v>
      </c>
      <c r="DB1421" s="3" t="s">
        <v>723</v>
      </c>
      <c r="DS1421" s="3" t="s">
        <v>723</v>
      </c>
      <c r="FD1421" s="3" t="s">
        <v>723</v>
      </c>
      <c r="FY1421" s="3" t="s">
        <v>723</v>
      </c>
      <c r="HB1421" s="3" t="s">
        <v>723</v>
      </c>
      <c r="HL1421" s="3" t="s">
        <v>839</v>
      </c>
      <c r="HY1421" s="3" t="s">
        <v>723</v>
      </c>
      <c r="IG1421" s="3" t="s">
        <v>723</v>
      </c>
      <c r="JC1421" s="3" t="s">
        <v>723</v>
      </c>
      <c r="JD1421" s="3">
        <v>10</v>
      </c>
      <c r="JE1421" s="3">
        <v>6</v>
      </c>
      <c r="JF1421" s="3">
        <v>2</v>
      </c>
      <c r="JG1421" s="3">
        <v>2</v>
      </c>
      <c r="JH1421" s="3" t="s">
        <v>803</v>
      </c>
      <c r="JK1421" s="3" t="s">
        <v>725</v>
      </c>
      <c r="MD1421" s="3" t="s">
        <v>725</v>
      </c>
      <c r="MU1421" s="3" t="s">
        <v>727</v>
      </c>
      <c r="MW1421" s="3" t="s">
        <v>727</v>
      </c>
      <c r="OF1421" s="3" t="s">
        <v>726</v>
      </c>
      <c r="PA1421" s="3" t="s">
        <v>725</v>
      </c>
      <c r="QD1421" s="3" t="s">
        <v>727</v>
      </c>
      <c r="QN1421" s="3" t="s">
        <v>727</v>
      </c>
      <c r="RA1421" s="3" t="s">
        <v>726</v>
      </c>
      <c r="RI1421" s="3" t="s">
        <v>725</v>
      </c>
      <c r="SE1421" s="3" t="s">
        <v>726</v>
      </c>
      <c r="SF1421" s="3">
        <v>4</v>
      </c>
      <c r="SG1421" s="3">
        <v>3</v>
      </c>
      <c r="SH1421" s="3">
        <v>3</v>
      </c>
      <c r="SI1421" s="3">
        <v>1</v>
      </c>
      <c r="SJ1421" s="3" t="s">
        <v>524</v>
      </c>
      <c r="SK1421" s="3" t="s">
        <v>852</v>
      </c>
      <c r="SL1421" s="3" t="s">
        <v>524</v>
      </c>
      <c r="SM1421" s="3" t="s">
        <v>1254</v>
      </c>
      <c r="SN1421" s="3" t="s">
        <v>542</v>
      </c>
      <c r="SO1421" s="3" t="s">
        <v>543</v>
      </c>
      <c r="SP1421" s="3" t="s">
        <v>582</v>
      </c>
    </row>
    <row r="1422" spans="1:510" ht="12.75" x14ac:dyDescent="0.2">
      <c r="A1422" s="2">
        <v>43951.575679074071</v>
      </c>
      <c r="B1422" s="3" t="s">
        <v>507</v>
      </c>
      <c r="C1422" s="3" t="s">
        <v>508</v>
      </c>
      <c r="D1422" s="3" t="s">
        <v>562</v>
      </c>
      <c r="E1422" s="3" t="s">
        <v>1143</v>
      </c>
      <c r="F1422" s="3" t="s">
        <v>528</v>
      </c>
      <c r="G1422" s="3" t="s">
        <v>579</v>
      </c>
      <c r="H1422" s="3" t="s">
        <v>574</v>
      </c>
      <c r="I1422" s="3" t="s">
        <v>529</v>
      </c>
      <c r="J1422" s="3" t="s">
        <v>514</v>
      </c>
      <c r="K1422" s="3"/>
      <c r="M1422" s="3" t="s">
        <v>516</v>
      </c>
      <c r="N1422" s="3" t="s">
        <v>531</v>
      </c>
      <c r="O1422" s="3" t="s">
        <v>580</v>
      </c>
      <c r="P1422" s="3">
        <v>8</v>
      </c>
      <c r="Q1422" s="3" t="s">
        <v>1156</v>
      </c>
      <c r="R1422" s="3" t="s">
        <v>747</v>
      </c>
      <c r="S1422" s="3" t="s">
        <v>519</v>
      </c>
      <c r="T1422" s="3" t="s">
        <v>520</v>
      </c>
      <c r="U1422" s="3" t="s">
        <v>1125</v>
      </c>
      <c r="V1422" s="3" t="s">
        <v>1125</v>
      </c>
      <c r="W1422" s="3" t="s">
        <v>1125</v>
      </c>
      <c r="X1422" s="3" t="s">
        <v>1125</v>
      </c>
      <c r="Y1422" s="3" t="s">
        <v>1125</v>
      </c>
      <c r="AA1422" s="3">
        <v>1230</v>
      </c>
      <c r="AB1422" s="3">
        <v>620</v>
      </c>
      <c r="AC1422" s="3">
        <v>610</v>
      </c>
      <c r="AD1422" s="3" t="s">
        <v>560</v>
      </c>
      <c r="AE1422" s="3" t="s">
        <v>541</v>
      </c>
      <c r="AF1422" s="3" t="s">
        <v>523</v>
      </c>
      <c r="AR1422" s="3" t="s">
        <v>723</v>
      </c>
      <c r="AV1422" s="3" t="s">
        <v>723</v>
      </c>
      <c r="AX1422" s="3" t="s">
        <v>723</v>
      </c>
      <c r="BD1422" s="3" t="s">
        <v>723</v>
      </c>
      <c r="BS1422" s="3" t="s">
        <v>723</v>
      </c>
      <c r="BV1422" s="3" t="s">
        <v>723</v>
      </c>
      <c r="EG1422" s="3" t="s">
        <v>723</v>
      </c>
      <c r="EI1422" s="3" t="s">
        <v>723</v>
      </c>
      <c r="EO1422" s="3" t="s">
        <v>723</v>
      </c>
      <c r="FI1422" s="3" t="s">
        <v>723</v>
      </c>
      <c r="FR1422" s="3" t="s">
        <v>723</v>
      </c>
      <c r="HO1422" s="3" t="s">
        <v>723</v>
      </c>
      <c r="HP1422" s="3" t="s">
        <v>723</v>
      </c>
      <c r="IL1422" s="3" t="s">
        <v>723</v>
      </c>
      <c r="JA1422" s="3" t="s">
        <v>723</v>
      </c>
      <c r="JD1422" s="3">
        <v>17</v>
      </c>
      <c r="JE1422" s="3">
        <v>12</v>
      </c>
      <c r="JF1422" s="3">
        <v>3</v>
      </c>
      <c r="JG1422" s="3">
        <v>2</v>
      </c>
      <c r="JH1422" s="3" t="s">
        <v>751</v>
      </c>
      <c r="JT1422" s="3" t="s">
        <v>726</v>
      </c>
      <c r="JX1422" s="3" t="s">
        <v>726</v>
      </c>
      <c r="JZ1422" s="3" t="s">
        <v>725</v>
      </c>
      <c r="KF1422" s="3" t="s">
        <v>726</v>
      </c>
      <c r="KU1422" s="3" t="s">
        <v>726</v>
      </c>
      <c r="KX1422" s="3" t="s">
        <v>725</v>
      </c>
      <c r="NI1422" s="3" t="s">
        <v>725</v>
      </c>
      <c r="NK1422" s="3" t="s">
        <v>726</v>
      </c>
      <c r="NQ1422" s="3" t="s">
        <v>725</v>
      </c>
      <c r="OK1422" s="3" t="s">
        <v>725</v>
      </c>
      <c r="OT1422" s="3" t="s">
        <v>726</v>
      </c>
      <c r="QQ1422" s="3" t="s">
        <v>726</v>
      </c>
      <c r="QR1422" s="3" t="s">
        <v>725</v>
      </c>
      <c r="RA1422" s="3" t="s">
        <v>726</v>
      </c>
      <c r="RN1422" s="3" t="s">
        <v>726</v>
      </c>
      <c r="RT1422" s="3" t="s">
        <v>726</v>
      </c>
      <c r="SC1422" s="3" t="s">
        <v>725</v>
      </c>
      <c r="SF1422" s="3">
        <v>7</v>
      </c>
      <c r="SG1422" s="3">
        <v>10</v>
      </c>
      <c r="SH1422" s="3">
        <v>0</v>
      </c>
      <c r="SI1422" s="3">
        <v>4</v>
      </c>
      <c r="SJ1422" s="3" t="s">
        <v>523</v>
      </c>
      <c r="SK1422" s="3" t="s">
        <v>728</v>
      </c>
      <c r="SL1422" s="3" t="s">
        <v>524</v>
      </c>
      <c r="SM1422" s="3" t="s">
        <v>1249</v>
      </c>
      <c r="SN1422" s="4">
        <v>0</v>
      </c>
      <c r="SO1422" s="3" t="s">
        <v>554</v>
      </c>
      <c r="SP1422" s="3" t="s">
        <v>527</v>
      </c>
    </row>
    <row r="1423" spans="1:510" ht="12.75" x14ac:dyDescent="0.2">
      <c r="A1423" s="2">
        <v>43951.576374502314</v>
      </c>
      <c r="B1423" s="3" t="s">
        <v>507</v>
      </c>
      <c r="C1423" s="3" t="s">
        <v>753</v>
      </c>
      <c r="D1423" s="3" t="s">
        <v>509</v>
      </c>
      <c r="E1423" s="3" t="s">
        <v>1143</v>
      </c>
      <c r="F1423" s="3" t="s">
        <v>528</v>
      </c>
      <c r="G1423" s="3" t="s">
        <v>511</v>
      </c>
      <c r="H1423" s="3" t="s">
        <v>536</v>
      </c>
      <c r="I1423" s="3" t="s">
        <v>513</v>
      </c>
      <c r="J1423" s="3" t="s">
        <v>557</v>
      </c>
      <c r="K1423" s="3" t="s">
        <v>643</v>
      </c>
      <c r="L1423" s="3" t="s">
        <v>717</v>
      </c>
      <c r="M1423" s="3" t="s">
        <v>1125</v>
      </c>
      <c r="N1423" s="3" t="s">
        <v>517</v>
      </c>
      <c r="O1423" s="3" t="s">
        <v>518</v>
      </c>
      <c r="P1423" s="3">
        <v>9</v>
      </c>
      <c r="Q1423" s="3" t="s">
        <v>733</v>
      </c>
      <c r="R1423" s="3" t="s">
        <v>1125</v>
      </c>
      <c r="S1423" s="3" t="s">
        <v>591</v>
      </c>
      <c r="T1423" s="3" t="s">
        <v>520</v>
      </c>
      <c r="U1423" s="3" t="s">
        <v>1125</v>
      </c>
      <c r="V1423" s="3" t="s">
        <v>1125</v>
      </c>
      <c r="W1423" s="3" t="s">
        <v>1125</v>
      </c>
      <c r="X1423" s="3" t="s">
        <v>1125</v>
      </c>
      <c r="Y1423" s="3" t="s">
        <v>1125</v>
      </c>
      <c r="AA1423" s="3">
        <v>1490</v>
      </c>
      <c r="AB1423" s="3">
        <v>730</v>
      </c>
      <c r="AC1423" s="3">
        <v>760</v>
      </c>
      <c r="AD1423" s="3" t="s">
        <v>560</v>
      </c>
      <c r="AE1423" s="3" t="s">
        <v>548</v>
      </c>
      <c r="AF1423" s="3" t="s">
        <v>523</v>
      </c>
      <c r="CJ1423" s="3" t="s">
        <v>723</v>
      </c>
      <c r="EG1423" s="3" t="s">
        <v>723</v>
      </c>
      <c r="GS1423" s="3" t="s">
        <v>723</v>
      </c>
      <c r="GY1423" s="3" t="s">
        <v>723</v>
      </c>
      <c r="IH1423" s="3" t="s">
        <v>723</v>
      </c>
      <c r="JD1423" s="3">
        <v>5</v>
      </c>
      <c r="JE1423" s="3">
        <v>2</v>
      </c>
      <c r="JF1423" s="3">
        <v>2</v>
      </c>
      <c r="JG1423" s="3">
        <v>1</v>
      </c>
      <c r="JH1423" s="3" t="s">
        <v>811</v>
      </c>
      <c r="LL1423" s="3" t="s">
        <v>726</v>
      </c>
      <c r="NI1423" s="3" t="s">
        <v>727</v>
      </c>
      <c r="QA1423" s="3" t="s">
        <v>725</v>
      </c>
      <c r="RJ1423" s="3" t="s">
        <v>725</v>
      </c>
      <c r="SF1423" s="3">
        <v>2</v>
      </c>
      <c r="SG1423" s="3">
        <v>2</v>
      </c>
      <c r="SH1423" s="3">
        <v>1</v>
      </c>
      <c r="SI1423" s="3">
        <v>0</v>
      </c>
      <c r="SJ1423" s="3" t="s">
        <v>523</v>
      </c>
      <c r="SK1423" s="3" t="s">
        <v>805</v>
      </c>
      <c r="SL1423" s="3" t="s">
        <v>523</v>
      </c>
      <c r="SM1423" s="3" t="s">
        <v>1253</v>
      </c>
      <c r="SN1423" s="3" t="s">
        <v>594</v>
      </c>
      <c r="SO1423" s="3" t="s">
        <v>526</v>
      </c>
      <c r="SP1423" s="3" t="s">
        <v>544</v>
      </c>
    </row>
    <row r="1424" spans="1:510" ht="12.75" x14ac:dyDescent="0.2">
      <c r="A1424" s="2">
        <v>43951.576463935184</v>
      </c>
      <c r="B1424" s="3" t="s">
        <v>507</v>
      </c>
      <c r="C1424" s="3" t="s">
        <v>508</v>
      </c>
      <c r="D1424" s="3" t="s">
        <v>509</v>
      </c>
      <c r="E1424" s="3" t="s">
        <v>1143</v>
      </c>
      <c r="F1424" s="3" t="s">
        <v>528</v>
      </c>
      <c r="G1424" s="3" t="s">
        <v>511</v>
      </c>
      <c r="H1424" s="3" t="s">
        <v>512</v>
      </c>
      <c r="I1424" s="3" t="s">
        <v>529</v>
      </c>
      <c r="J1424" s="3" t="s">
        <v>514</v>
      </c>
      <c r="K1424" s="3"/>
      <c r="M1424" s="3" t="s">
        <v>516</v>
      </c>
      <c r="N1424" s="3" t="s">
        <v>539</v>
      </c>
      <c r="O1424" s="3" t="s">
        <v>580</v>
      </c>
      <c r="P1424" s="3">
        <v>7</v>
      </c>
      <c r="Q1424" s="3" t="s">
        <v>733</v>
      </c>
      <c r="R1424" s="3" t="s">
        <v>745</v>
      </c>
      <c r="S1424" s="3" t="s">
        <v>519</v>
      </c>
      <c r="T1424" s="3" t="s">
        <v>533</v>
      </c>
      <c r="U1424" s="3">
        <v>34</v>
      </c>
      <c r="V1424" s="3">
        <v>35</v>
      </c>
      <c r="W1424" s="3">
        <v>34</v>
      </c>
      <c r="X1424" s="3">
        <v>34</v>
      </c>
      <c r="Y1424" s="3">
        <v>28</v>
      </c>
      <c r="Z1424" s="3" t="s">
        <v>553</v>
      </c>
      <c r="AA1424" s="6" t="s">
        <v>1125</v>
      </c>
      <c r="AH1424" s="3" t="s">
        <v>723</v>
      </c>
      <c r="AK1424" s="3" t="s">
        <v>723</v>
      </c>
      <c r="AQ1424" s="3" t="s">
        <v>723</v>
      </c>
      <c r="AS1424" s="3" t="s">
        <v>723</v>
      </c>
      <c r="AV1424" s="3" t="s">
        <v>723</v>
      </c>
      <c r="BH1424" s="3" t="s">
        <v>723</v>
      </c>
      <c r="BR1424" s="3" t="s">
        <v>723</v>
      </c>
      <c r="BS1424" s="3" t="s">
        <v>723</v>
      </c>
      <c r="BT1424" s="3" t="s">
        <v>729</v>
      </c>
      <c r="BW1424" s="3" t="s">
        <v>723</v>
      </c>
      <c r="CI1424" s="3" t="s">
        <v>723</v>
      </c>
      <c r="CU1424" s="3" t="s">
        <v>723</v>
      </c>
      <c r="DK1424" s="3" t="s">
        <v>723</v>
      </c>
      <c r="DQ1424" s="3" t="s">
        <v>723</v>
      </c>
      <c r="DT1424" s="3" t="s">
        <v>723</v>
      </c>
      <c r="ED1424" s="3" t="s">
        <v>723</v>
      </c>
      <c r="FG1424" s="3" t="s">
        <v>723</v>
      </c>
      <c r="GN1424" s="3" t="s">
        <v>723</v>
      </c>
      <c r="HB1424" s="3" t="s">
        <v>723</v>
      </c>
      <c r="HJ1424" s="3" t="s">
        <v>723</v>
      </c>
      <c r="HO1424" s="3" t="s">
        <v>723</v>
      </c>
      <c r="IF1424" s="3" t="s">
        <v>723</v>
      </c>
      <c r="IJ1424" s="3" t="s">
        <v>723</v>
      </c>
      <c r="IZ1424" s="3" t="s">
        <v>723</v>
      </c>
      <c r="JD1424" s="3" t="s">
        <v>762</v>
      </c>
      <c r="JE1424" s="3" t="s">
        <v>762</v>
      </c>
      <c r="JF1424" s="3">
        <v>2</v>
      </c>
      <c r="JG1424" s="3">
        <v>2</v>
      </c>
      <c r="JH1424" s="3" t="s">
        <v>769</v>
      </c>
      <c r="JJ1424" s="3" t="s">
        <v>727</v>
      </c>
      <c r="JM1424" s="3" t="s">
        <v>725</v>
      </c>
      <c r="JS1424" s="3" t="s">
        <v>725</v>
      </c>
      <c r="JU1424" s="3" t="s">
        <v>727</v>
      </c>
      <c r="JX1424" s="3" t="s">
        <v>726</v>
      </c>
      <c r="KJ1424" s="3" t="s">
        <v>726</v>
      </c>
      <c r="KT1424" s="3" t="s">
        <v>726</v>
      </c>
      <c r="KU1424" s="3" t="s">
        <v>725</v>
      </c>
      <c r="KV1424" s="3" t="s">
        <v>726</v>
      </c>
      <c r="KY1424" s="3" t="s">
        <v>726</v>
      </c>
      <c r="LK1424" s="3" t="s">
        <v>726</v>
      </c>
      <c r="LR1424" s="3" t="s">
        <v>726</v>
      </c>
      <c r="MM1424" s="3" t="s">
        <v>727</v>
      </c>
      <c r="MS1424" s="3" t="s">
        <v>727</v>
      </c>
      <c r="MV1424" s="3" t="s">
        <v>726</v>
      </c>
      <c r="NF1424" s="3" t="s">
        <v>727</v>
      </c>
      <c r="OI1424" s="3" t="s">
        <v>726</v>
      </c>
      <c r="PP1424" s="3" t="s">
        <v>725</v>
      </c>
      <c r="QD1424" s="3" t="s">
        <v>725</v>
      </c>
      <c r="QQ1424" s="3" t="s">
        <v>726</v>
      </c>
      <c r="RH1424" s="3" t="s">
        <v>726</v>
      </c>
      <c r="RL1424" s="3" t="s">
        <v>727</v>
      </c>
      <c r="SB1424" s="3" t="s">
        <v>727</v>
      </c>
      <c r="SF1424" s="3">
        <v>0</v>
      </c>
      <c r="SG1424" s="3">
        <v>0</v>
      </c>
      <c r="SH1424" s="3">
        <v>5</v>
      </c>
      <c r="SI1424" s="3">
        <v>3</v>
      </c>
      <c r="SJ1424" s="3" t="s">
        <v>523</v>
      </c>
      <c r="SK1424" s="3" t="s">
        <v>782</v>
      </c>
      <c r="SL1424" s="3" t="s">
        <v>524</v>
      </c>
      <c r="SM1424" s="3" t="s">
        <v>1248</v>
      </c>
      <c r="SN1424" s="3" t="s">
        <v>570</v>
      </c>
      <c r="SO1424" s="3" t="s">
        <v>554</v>
      </c>
      <c r="SP1424" s="3" t="s">
        <v>544</v>
      </c>
    </row>
    <row r="1425" spans="1:510" ht="12.75" x14ac:dyDescent="0.2">
      <c r="A1425" s="2">
        <v>43951.57869386574</v>
      </c>
      <c r="B1425" s="3" t="s">
        <v>507</v>
      </c>
      <c r="C1425" s="3" t="s">
        <v>508</v>
      </c>
      <c r="D1425" s="3" t="s">
        <v>509</v>
      </c>
      <c r="E1425" s="3" t="s">
        <v>1143</v>
      </c>
      <c r="F1425" s="3" t="s">
        <v>528</v>
      </c>
      <c r="G1425" s="3" t="s">
        <v>511</v>
      </c>
      <c r="H1425" s="3" t="s">
        <v>536</v>
      </c>
      <c r="I1425" s="3" t="s">
        <v>529</v>
      </c>
      <c r="J1425" s="3" t="s">
        <v>514</v>
      </c>
      <c r="K1425" s="3"/>
      <c r="M1425" s="3" t="s">
        <v>516</v>
      </c>
      <c r="N1425" s="3" t="s">
        <v>578</v>
      </c>
      <c r="O1425" s="3" t="s">
        <v>518</v>
      </c>
      <c r="P1425" s="3">
        <v>8</v>
      </c>
      <c r="Q1425" s="3">
        <v>4</v>
      </c>
      <c r="R1425" s="3" t="s">
        <v>745</v>
      </c>
      <c r="S1425" s="3" t="s">
        <v>546</v>
      </c>
      <c r="T1425" s="3" t="s">
        <v>533</v>
      </c>
      <c r="U1425" s="3">
        <v>36</v>
      </c>
      <c r="V1425" s="3">
        <v>36</v>
      </c>
      <c r="W1425" s="3">
        <v>34</v>
      </c>
      <c r="X1425" s="3">
        <v>36</v>
      </c>
      <c r="Y1425" s="3">
        <v>36</v>
      </c>
      <c r="Z1425" s="3" t="s">
        <v>553</v>
      </c>
      <c r="AA1425" s="6" t="s">
        <v>1125</v>
      </c>
      <c r="AV1425" s="3" t="s">
        <v>723</v>
      </c>
      <c r="BR1425" s="3" t="s">
        <v>723</v>
      </c>
      <c r="BW1425" s="3" t="s">
        <v>723</v>
      </c>
      <c r="CP1425" s="3" t="s">
        <v>723</v>
      </c>
      <c r="CX1425" s="3" t="s">
        <v>723</v>
      </c>
      <c r="EE1425" s="3" t="s">
        <v>723</v>
      </c>
      <c r="FD1425" s="3" t="s">
        <v>723</v>
      </c>
      <c r="FN1425" s="3" t="s">
        <v>723</v>
      </c>
      <c r="GD1425" s="3" t="s">
        <v>723</v>
      </c>
      <c r="HO1425" s="3" t="s">
        <v>723</v>
      </c>
      <c r="IJ1425" s="3" t="s">
        <v>723</v>
      </c>
      <c r="IR1425" s="3" t="s">
        <v>723</v>
      </c>
      <c r="JC1425" s="3" t="s">
        <v>729</v>
      </c>
      <c r="JD1425" s="3">
        <v>13</v>
      </c>
      <c r="JE1425" s="3">
        <v>12</v>
      </c>
      <c r="JF1425" s="3" t="s">
        <v>730</v>
      </c>
      <c r="JG1425" s="3">
        <v>1</v>
      </c>
      <c r="JH1425" s="3" t="s">
        <v>778</v>
      </c>
      <c r="JX1425" s="3" t="s">
        <v>727</v>
      </c>
      <c r="KT1425" s="3" t="s">
        <v>727</v>
      </c>
      <c r="KY1425" s="3" t="s">
        <v>727</v>
      </c>
      <c r="LR1425" s="3" t="s">
        <v>727</v>
      </c>
      <c r="LZ1425" s="3" t="s">
        <v>726</v>
      </c>
      <c r="NG1425" s="3" t="s">
        <v>726</v>
      </c>
      <c r="OF1425" s="3" t="s">
        <v>726</v>
      </c>
      <c r="OP1425" s="3" t="s">
        <v>725</v>
      </c>
      <c r="PF1425" s="3" t="s">
        <v>725</v>
      </c>
      <c r="QQ1425" s="3" t="s">
        <v>725</v>
      </c>
      <c r="RL1425" s="3" t="s">
        <v>725</v>
      </c>
      <c r="RT1425" s="3" t="s">
        <v>727</v>
      </c>
      <c r="SE1425" s="3" t="s">
        <v>726</v>
      </c>
      <c r="SF1425" s="3">
        <v>4</v>
      </c>
      <c r="SG1425" s="3">
        <v>4</v>
      </c>
      <c r="SH1425" s="3">
        <v>5</v>
      </c>
      <c r="SI1425" s="3">
        <v>3</v>
      </c>
      <c r="SJ1425" s="3" t="s">
        <v>524</v>
      </c>
      <c r="SK1425" s="3" t="s">
        <v>778</v>
      </c>
      <c r="SL1425" s="3" t="s">
        <v>524</v>
      </c>
      <c r="SM1425" s="3" t="s">
        <v>1251</v>
      </c>
      <c r="SN1425" s="3" t="s">
        <v>542</v>
      </c>
      <c r="SO1425" s="3" t="s">
        <v>543</v>
      </c>
      <c r="SP1425" s="3" t="s">
        <v>527</v>
      </c>
    </row>
    <row r="1426" spans="1:510" ht="12.75" x14ac:dyDescent="0.2">
      <c r="A1426" s="2">
        <v>43951.580439583333</v>
      </c>
      <c r="B1426" s="3" t="s">
        <v>507</v>
      </c>
      <c r="C1426" s="3" t="s">
        <v>508</v>
      </c>
      <c r="D1426" s="3" t="s">
        <v>562</v>
      </c>
      <c r="E1426" s="3" t="s">
        <v>1143</v>
      </c>
      <c r="F1426" s="3" t="s">
        <v>528</v>
      </c>
      <c r="G1426" s="3" t="s">
        <v>1125</v>
      </c>
      <c r="H1426" s="3" t="s">
        <v>1125</v>
      </c>
      <c r="I1426" s="3" t="s">
        <v>1125</v>
      </c>
      <c r="J1426" s="3" t="s">
        <v>557</v>
      </c>
      <c r="K1426" s="3" t="s">
        <v>902</v>
      </c>
      <c r="L1426" s="3" t="s">
        <v>951</v>
      </c>
      <c r="M1426" s="3" t="s">
        <v>1125</v>
      </c>
      <c r="N1426" s="3" t="s">
        <v>517</v>
      </c>
      <c r="O1426" s="3" t="s">
        <v>1150</v>
      </c>
      <c r="P1426" s="3">
        <v>2</v>
      </c>
      <c r="Q1426" s="3">
        <v>4</v>
      </c>
      <c r="R1426" s="3" t="s">
        <v>1159</v>
      </c>
      <c r="S1426" s="3" t="s">
        <v>591</v>
      </c>
      <c r="T1426" s="3" t="s">
        <v>520</v>
      </c>
      <c r="U1426" s="3" t="s">
        <v>1125</v>
      </c>
      <c r="V1426" s="3" t="s">
        <v>1125</v>
      </c>
      <c r="W1426" s="3" t="s">
        <v>1125</v>
      </c>
      <c r="X1426" s="3" t="s">
        <v>1125</v>
      </c>
      <c r="Y1426" s="3" t="s">
        <v>1125</v>
      </c>
      <c r="AA1426" s="3">
        <v>1540</v>
      </c>
      <c r="AB1426" s="3">
        <v>740</v>
      </c>
      <c r="AC1426" s="3">
        <v>800</v>
      </c>
      <c r="AD1426" s="3" t="s">
        <v>564</v>
      </c>
      <c r="AE1426" s="3" t="s">
        <v>548</v>
      </c>
      <c r="AF1426" s="3" t="s">
        <v>523</v>
      </c>
      <c r="JC1426" s="3" t="s">
        <v>729</v>
      </c>
      <c r="JD1426" s="3">
        <v>4</v>
      </c>
      <c r="JE1426" s="3">
        <v>4</v>
      </c>
      <c r="JF1426" s="3">
        <v>4</v>
      </c>
      <c r="JG1426" s="3">
        <v>4</v>
      </c>
      <c r="JH1426" s="3" t="s">
        <v>765</v>
      </c>
      <c r="SE1426" s="3" t="s">
        <v>727</v>
      </c>
      <c r="SF1426" s="3">
        <v>1</v>
      </c>
      <c r="SG1426" s="3">
        <v>1</v>
      </c>
      <c r="SH1426" s="3">
        <v>2</v>
      </c>
      <c r="SI1426" s="3">
        <v>1</v>
      </c>
      <c r="SJ1426" s="3" t="s">
        <v>524</v>
      </c>
      <c r="SK1426" s="3" t="s">
        <v>765</v>
      </c>
      <c r="SL1426" s="3" t="s">
        <v>523</v>
      </c>
      <c r="SM1426" s="3" t="s">
        <v>1247</v>
      </c>
      <c r="SN1426" s="3" t="s">
        <v>525</v>
      </c>
      <c r="SO1426" s="3" t="s">
        <v>554</v>
      </c>
      <c r="SP1426" s="3" t="s">
        <v>527</v>
      </c>
    </row>
    <row r="1427" spans="1:510" ht="12.75" x14ac:dyDescent="0.2">
      <c r="A1427" s="2">
        <v>43951.580524432866</v>
      </c>
      <c r="B1427" s="3" t="s">
        <v>507</v>
      </c>
      <c r="C1427" s="3" t="s">
        <v>508</v>
      </c>
      <c r="D1427" t="s">
        <v>1125</v>
      </c>
      <c r="E1427" s="3" t="s">
        <v>1143</v>
      </c>
      <c r="F1427" s="3" t="s">
        <v>528</v>
      </c>
      <c r="G1427" s="3" t="s">
        <v>511</v>
      </c>
      <c r="H1427" s="3" t="s">
        <v>512</v>
      </c>
      <c r="I1427" s="3" t="s">
        <v>1125</v>
      </c>
      <c r="J1427" s="3" t="s">
        <v>514</v>
      </c>
      <c r="K1427" s="3"/>
      <c r="M1427" s="3" t="s">
        <v>572</v>
      </c>
      <c r="N1427" s="3" t="s">
        <v>531</v>
      </c>
      <c r="O1427" s="3" t="s">
        <v>518</v>
      </c>
      <c r="P1427" s="3">
        <v>10</v>
      </c>
      <c r="Q1427" s="3" t="s">
        <v>733</v>
      </c>
      <c r="R1427" s="3" t="s">
        <v>745</v>
      </c>
      <c r="S1427" s="3" t="s">
        <v>569</v>
      </c>
      <c r="T1427" s="3" t="s">
        <v>533</v>
      </c>
      <c r="U1427" s="3">
        <v>35</v>
      </c>
      <c r="V1427" s="3">
        <v>35</v>
      </c>
      <c r="W1427" s="3">
        <v>36</v>
      </c>
      <c r="X1427" s="3">
        <v>33</v>
      </c>
      <c r="Y1427" s="3">
        <v>36</v>
      </c>
      <c r="Z1427" s="3" t="s">
        <v>553</v>
      </c>
      <c r="AA1427" s="6" t="s">
        <v>1125</v>
      </c>
      <c r="AH1427" s="3" t="s">
        <v>723</v>
      </c>
      <c r="AS1427" s="3" t="s">
        <v>723</v>
      </c>
      <c r="AV1427" s="3" t="s">
        <v>723</v>
      </c>
      <c r="BA1427" s="3" t="s">
        <v>723</v>
      </c>
      <c r="BW1427" s="3" t="s">
        <v>723</v>
      </c>
      <c r="CP1427" s="3" t="s">
        <v>723</v>
      </c>
      <c r="DT1427" s="3" t="s">
        <v>723</v>
      </c>
      <c r="ED1427" s="3" t="s">
        <v>723</v>
      </c>
      <c r="FD1427" s="3" t="s">
        <v>723</v>
      </c>
      <c r="FR1427" s="3" t="s">
        <v>723</v>
      </c>
      <c r="GD1427" s="3" t="s">
        <v>723</v>
      </c>
      <c r="GH1427" s="3" t="s">
        <v>723</v>
      </c>
      <c r="GI1427" s="3" t="s">
        <v>723</v>
      </c>
      <c r="HB1427" s="3" t="s">
        <v>723</v>
      </c>
      <c r="HC1427" s="3" t="s">
        <v>723</v>
      </c>
      <c r="HV1427" s="3" t="s">
        <v>723</v>
      </c>
      <c r="JD1427" s="3">
        <v>16</v>
      </c>
      <c r="JE1427" s="3">
        <v>6</v>
      </c>
      <c r="JF1427" s="3">
        <v>5</v>
      </c>
      <c r="JG1427" s="3">
        <v>5</v>
      </c>
      <c r="JH1427" s="3" t="s">
        <v>735</v>
      </c>
      <c r="JU1427" s="3" t="s">
        <v>727</v>
      </c>
      <c r="JX1427" s="3" t="s">
        <v>726</v>
      </c>
      <c r="KC1427" s="3" t="s">
        <v>725</v>
      </c>
      <c r="KY1427" s="3" t="s">
        <v>726</v>
      </c>
      <c r="LR1427" s="3" t="s">
        <v>726</v>
      </c>
      <c r="MV1427" s="3" t="s">
        <v>726</v>
      </c>
      <c r="NF1427" s="3" t="s">
        <v>726</v>
      </c>
      <c r="OF1427" s="3" t="s">
        <v>725</v>
      </c>
      <c r="OT1427" s="3" t="s">
        <v>725</v>
      </c>
      <c r="PF1427" s="3" t="s">
        <v>727</v>
      </c>
      <c r="PJ1427" s="3" t="s">
        <v>725</v>
      </c>
      <c r="PK1427" s="3" t="s">
        <v>725</v>
      </c>
      <c r="QD1427" s="3" t="s">
        <v>725</v>
      </c>
      <c r="QE1427" s="3" t="s">
        <v>725</v>
      </c>
      <c r="QX1427" s="3" t="s">
        <v>725</v>
      </c>
      <c r="SF1427" s="3">
        <v>8</v>
      </c>
      <c r="SG1427" s="3">
        <v>6</v>
      </c>
      <c r="SH1427" s="3">
        <v>2</v>
      </c>
      <c r="SI1427" s="3">
        <v>1</v>
      </c>
      <c r="SJ1427" s="3" t="s">
        <v>524</v>
      </c>
      <c r="SK1427" s="3" t="s">
        <v>735</v>
      </c>
      <c r="SL1427" s="3" t="s">
        <v>523</v>
      </c>
      <c r="SM1427" s="3" t="s">
        <v>1254</v>
      </c>
      <c r="SN1427" s="4">
        <v>0</v>
      </c>
      <c r="SO1427" s="3" t="s">
        <v>554</v>
      </c>
      <c r="SP1427" s="3" t="s">
        <v>544</v>
      </c>
    </row>
    <row r="1428" spans="1:510" ht="12.75" x14ac:dyDescent="0.2">
      <c r="A1428" s="2">
        <v>43951.583633865739</v>
      </c>
      <c r="B1428" s="3" t="s">
        <v>507</v>
      </c>
      <c r="C1428" s="3" t="s">
        <v>508</v>
      </c>
      <c r="D1428" s="3" t="s">
        <v>566</v>
      </c>
      <c r="E1428" s="3" t="s">
        <v>1143</v>
      </c>
      <c r="F1428" s="3" t="s">
        <v>528</v>
      </c>
      <c r="G1428" s="3" t="s">
        <v>511</v>
      </c>
      <c r="H1428" s="3" t="s">
        <v>512</v>
      </c>
      <c r="I1428" s="3" t="s">
        <v>513</v>
      </c>
      <c r="J1428" s="3" t="s">
        <v>514</v>
      </c>
      <c r="K1428" s="3"/>
      <c r="M1428" s="3" t="s">
        <v>572</v>
      </c>
      <c r="N1428" s="3" t="s">
        <v>578</v>
      </c>
      <c r="O1428" s="3" t="s">
        <v>518</v>
      </c>
      <c r="P1428" s="3">
        <v>5</v>
      </c>
      <c r="Q1428" s="3" t="s">
        <v>733</v>
      </c>
      <c r="R1428" s="3" t="s">
        <v>1160</v>
      </c>
      <c r="S1428" s="3" t="s">
        <v>519</v>
      </c>
      <c r="T1428" s="3" t="s">
        <v>533</v>
      </c>
      <c r="U1428" s="3">
        <v>33</v>
      </c>
      <c r="V1428" s="3">
        <v>35</v>
      </c>
      <c r="W1428" s="3">
        <v>29</v>
      </c>
      <c r="X1428" s="3">
        <v>36</v>
      </c>
      <c r="Y1428" s="3">
        <v>33</v>
      </c>
      <c r="Z1428" s="3" t="s">
        <v>534</v>
      </c>
      <c r="AA1428" s="3">
        <v>1280</v>
      </c>
      <c r="AB1428" s="3">
        <v>640</v>
      </c>
      <c r="AC1428" s="3">
        <v>640</v>
      </c>
      <c r="AD1428" s="3" t="s">
        <v>952</v>
      </c>
      <c r="AE1428" s="3" t="s">
        <v>587</v>
      </c>
      <c r="AF1428" s="3" t="s">
        <v>523</v>
      </c>
      <c r="CE1428" s="3" t="s">
        <v>723</v>
      </c>
      <c r="CP1428" s="3" t="s">
        <v>723</v>
      </c>
      <c r="FO1428" s="3" t="s">
        <v>723</v>
      </c>
      <c r="FZ1428" s="3" t="s">
        <v>723</v>
      </c>
      <c r="GU1428" s="3" t="s">
        <v>723</v>
      </c>
      <c r="HM1428" s="3" t="s">
        <v>723</v>
      </c>
      <c r="JD1428" s="3">
        <v>5</v>
      </c>
      <c r="JE1428" s="3">
        <v>1</v>
      </c>
      <c r="JF1428" s="3">
        <v>1</v>
      </c>
      <c r="JG1428" s="3">
        <v>3</v>
      </c>
      <c r="JH1428" s="3" t="s">
        <v>826</v>
      </c>
      <c r="LG1428" s="3" t="s">
        <v>725</v>
      </c>
      <c r="LR1428" s="3" t="s">
        <v>793</v>
      </c>
      <c r="OQ1428" s="3" t="s">
        <v>725</v>
      </c>
      <c r="PB1428" s="3" t="s">
        <v>725</v>
      </c>
      <c r="PW1428" s="3" t="s">
        <v>725</v>
      </c>
      <c r="QO1428" s="3" t="s">
        <v>725</v>
      </c>
      <c r="SF1428" s="3">
        <v>4</v>
      </c>
      <c r="SG1428" s="3">
        <v>1</v>
      </c>
      <c r="SH1428" s="3">
        <v>1</v>
      </c>
      <c r="SI1428" s="3">
        <v>0</v>
      </c>
      <c r="SJ1428" s="3" t="s">
        <v>524</v>
      </c>
      <c r="SK1428" s="3" t="s">
        <v>826</v>
      </c>
      <c r="SL1428" s="3" t="s">
        <v>524</v>
      </c>
      <c r="SM1428" s="3" t="s">
        <v>1250</v>
      </c>
      <c r="SN1428" s="4">
        <v>0</v>
      </c>
      <c r="SO1428" s="3" t="s">
        <v>526</v>
      </c>
      <c r="SP1428" s="3" t="s">
        <v>527</v>
      </c>
    </row>
    <row r="1429" spans="1:510" ht="12.75" x14ac:dyDescent="0.2">
      <c r="A1429" s="2">
        <v>43951.583757326385</v>
      </c>
      <c r="B1429" s="3" t="s">
        <v>507</v>
      </c>
      <c r="C1429" s="3" t="s">
        <v>508</v>
      </c>
      <c r="D1429" s="3" t="s">
        <v>562</v>
      </c>
      <c r="E1429" s="3" t="s">
        <v>1143</v>
      </c>
      <c r="F1429" s="3" t="s">
        <v>510</v>
      </c>
      <c r="G1429" s="3" t="s">
        <v>511</v>
      </c>
      <c r="H1429" s="3" t="s">
        <v>512</v>
      </c>
      <c r="I1429" s="3" t="s">
        <v>556</v>
      </c>
      <c r="J1429" s="3" t="s">
        <v>514</v>
      </c>
      <c r="K1429" s="3"/>
      <c r="M1429" s="3" t="s">
        <v>516</v>
      </c>
      <c r="N1429" s="3" t="s">
        <v>578</v>
      </c>
      <c r="O1429" s="3" t="s">
        <v>518</v>
      </c>
      <c r="P1429" s="3">
        <v>8</v>
      </c>
      <c r="Q1429" s="3" t="s">
        <v>733</v>
      </c>
      <c r="R1429" s="3" t="s">
        <v>734</v>
      </c>
      <c r="S1429" s="3" t="s">
        <v>519</v>
      </c>
      <c r="T1429" s="3" t="s">
        <v>520</v>
      </c>
      <c r="U1429" s="3" t="s">
        <v>1125</v>
      </c>
      <c r="V1429" s="3" t="s">
        <v>1125</v>
      </c>
      <c r="W1429" s="3" t="s">
        <v>1125</v>
      </c>
      <c r="X1429" s="3" t="s">
        <v>1125</v>
      </c>
      <c r="Y1429" s="3" t="s">
        <v>1125</v>
      </c>
      <c r="AA1429" s="3">
        <v>1550</v>
      </c>
      <c r="AB1429" s="3">
        <v>760</v>
      </c>
      <c r="AC1429" s="3">
        <v>790</v>
      </c>
      <c r="AD1429" s="3" t="s">
        <v>521</v>
      </c>
      <c r="AE1429" s="3" t="s">
        <v>522</v>
      </c>
      <c r="AF1429" s="3" t="s">
        <v>523</v>
      </c>
      <c r="CP1429" s="3" t="s">
        <v>729</v>
      </c>
      <c r="EE1429" s="3" t="s">
        <v>723</v>
      </c>
      <c r="GA1429" s="3" t="s">
        <v>723</v>
      </c>
      <c r="GD1429" s="3" t="s">
        <v>723</v>
      </c>
      <c r="GY1429" s="3" t="s">
        <v>723</v>
      </c>
      <c r="HB1429" s="3" t="s">
        <v>723</v>
      </c>
      <c r="JC1429" s="3" t="s">
        <v>723</v>
      </c>
      <c r="JD1429" s="3">
        <v>7</v>
      </c>
      <c r="JE1429" s="3">
        <v>6</v>
      </c>
      <c r="JF1429" s="3" t="s">
        <v>730</v>
      </c>
      <c r="JG1429" s="3">
        <v>1</v>
      </c>
      <c r="JH1429" s="3" t="s">
        <v>746</v>
      </c>
      <c r="LR1429" s="3" t="s">
        <v>725</v>
      </c>
      <c r="NG1429" s="3" t="s">
        <v>725</v>
      </c>
      <c r="PC1429" s="3" t="s">
        <v>726</v>
      </c>
      <c r="PF1429" s="3" t="s">
        <v>725</v>
      </c>
      <c r="QA1429" s="3" t="s">
        <v>725</v>
      </c>
      <c r="QD1429" s="3" t="s">
        <v>725</v>
      </c>
      <c r="SE1429" s="3" t="s">
        <v>725</v>
      </c>
      <c r="SF1429" s="3">
        <v>6</v>
      </c>
      <c r="SG1429" s="3">
        <v>1</v>
      </c>
      <c r="SH1429" s="3">
        <v>0</v>
      </c>
      <c r="SI1429" s="3">
        <v>5</v>
      </c>
      <c r="SJ1429" s="3" t="s">
        <v>524</v>
      </c>
      <c r="SK1429" s="3" t="s">
        <v>746</v>
      </c>
      <c r="SL1429" s="3" t="s">
        <v>524</v>
      </c>
      <c r="SM1429" s="3" t="s">
        <v>1249</v>
      </c>
      <c r="SN1429" s="3" t="s">
        <v>542</v>
      </c>
      <c r="SO1429" s="3" t="s">
        <v>543</v>
      </c>
      <c r="SP1429" s="3" t="s">
        <v>527</v>
      </c>
    </row>
    <row r="1430" spans="1:510" ht="12.75" x14ac:dyDescent="0.2">
      <c r="A1430" s="2">
        <v>43951.584038553236</v>
      </c>
      <c r="B1430" s="3" t="s">
        <v>507</v>
      </c>
      <c r="C1430" s="3" t="s">
        <v>508</v>
      </c>
      <c r="D1430" s="3" t="s">
        <v>509</v>
      </c>
      <c r="E1430" s="3" t="s">
        <v>1143</v>
      </c>
      <c r="F1430" s="3" t="s">
        <v>528</v>
      </c>
      <c r="G1430" s="3" t="s">
        <v>511</v>
      </c>
      <c r="H1430" s="3" t="s">
        <v>512</v>
      </c>
      <c r="I1430" s="3" t="s">
        <v>645</v>
      </c>
      <c r="J1430" s="3" t="s">
        <v>514</v>
      </c>
      <c r="K1430" s="3"/>
      <c r="M1430" s="3" t="s">
        <v>516</v>
      </c>
      <c r="N1430" s="3" t="s">
        <v>517</v>
      </c>
      <c r="O1430" s="3" t="s">
        <v>518</v>
      </c>
      <c r="P1430" s="3">
        <v>8</v>
      </c>
      <c r="Q1430" s="3" t="s">
        <v>733</v>
      </c>
      <c r="R1430" s="3" t="s">
        <v>734</v>
      </c>
      <c r="S1430" s="3" t="s">
        <v>519</v>
      </c>
      <c r="T1430" s="3" t="s">
        <v>533</v>
      </c>
      <c r="U1430" s="3">
        <v>35</v>
      </c>
      <c r="V1430" s="3">
        <v>35</v>
      </c>
      <c r="W1430" s="3">
        <v>35</v>
      </c>
      <c r="X1430" s="3">
        <v>34</v>
      </c>
      <c r="Y1430" s="3">
        <v>34</v>
      </c>
      <c r="Z1430" s="3" t="s">
        <v>553</v>
      </c>
      <c r="AA1430" s="6" t="s">
        <v>1125</v>
      </c>
      <c r="BW1430" s="3" t="s">
        <v>729</v>
      </c>
      <c r="DS1430" s="3" t="s">
        <v>723</v>
      </c>
      <c r="IR1430" s="3" t="s">
        <v>729</v>
      </c>
      <c r="JD1430" s="3" t="s">
        <v>762</v>
      </c>
      <c r="JE1430" s="3">
        <v>17</v>
      </c>
      <c r="JF1430" s="3">
        <v>5</v>
      </c>
      <c r="JG1430" s="3">
        <v>2</v>
      </c>
      <c r="JH1430" s="3" t="s">
        <v>780</v>
      </c>
      <c r="KY1430" s="3" t="s">
        <v>726</v>
      </c>
      <c r="RT1430" s="3" t="s">
        <v>725</v>
      </c>
      <c r="SF1430" s="3">
        <v>1</v>
      </c>
      <c r="SG1430" s="3">
        <v>1</v>
      </c>
      <c r="SH1430" s="3">
        <v>0</v>
      </c>
      <c r="SI1430" s="3">
        <v>1</v>
      </c>
      <c r="SJ1430" s="3" t="s">
        <v>523</v>
      </c>
      <c r="SK1430" s="3" t="s">
        <v>758</v>
      </c>
      <c r="SL1430" s="3" t="s">
        <v>523</v>
      </c>
      <c r="SM1430" s="3" t="s">
        <v>1254</v>
      </c>
      <c r="SN1430" s="3" t="s">
        <v>542</v>
      </c>
      <c r="SO1430" s="3" t="s">
        <v>543</v>
      </c>
      <c r="SP1430" s="3" t="s">
        <v>544</v>
      </c>
    </row>
    <row r="1431" spans="1:510" ht="12.75" x14ac:dyDescent="0.2">
      <c r="A1431" s="2">
        <v>43951.586256631941</v>
      </c>
      <c r="B1431" s="3" t="s">
        <v>507</v>
      </c>
      <c r="C1431" s="3" t="s">
        <v>508</v>
      </c>
      <c r="D1431" s="3" t="s">
        <v>566</v>
      </c>
      <c r="E1431" s="3" t="s">
        <v>1127</v>
      </c>
      <c r="F1431" s="3" t="s">
        <v>528</v>
      </c>
      <c r="G1431" s="3" t="s">
        <v>511</v>
      </c>
      <c r="H1431" s="3" t="s">
        <v>574</v>
      </c>
      <c r="I1431" s="3" t="s">
        <v>529</v>
      </c>
      <c r="J1431" s="3" t="s">
        <v>514</v>
      </c>
      <c r="K1431" s="3"/>
      <c r="M1431" s="3" t="s">
        <v>516</v>
      </c>
      <c r="N1431" s="3" t="s">
        <v>531</v>
      </c>
      <c r="O1431" s="3" t="s">
        <v>518</v>
      </c>
      <c r="P1431" s="3">
        <v>8</v>
      </c>
      <c r="Q1431" s="3" t="s">
        <v>733</v>
      </c>
      <c r="R1431" s="3" t="s">
        <v>1125</v>
      </c>
      <c r="S1431" s="3" t="s">
        <v>519</v>
      </c>
      <c r="T1431" s="3" t="s">
        <v>520</v>
      </c>
      <c r="U1431" s="3" t="s">
        <v>1125</v>
      </c>
      <c r="V1431" s="3" t="s">
        <v>1125</v>
      </c>
      <c r="W1431" s="3" t="s">
        <v>1125</v>
      </c>
      <c r="X1431" s="3" t="s">
        <v>1125</v>
      </c>
      <c r="Y1431" s="3" t="s">
        <v>1125</v>
      </c>
      <c r="AA1431" s="3">
        <v>1580</v>
      </c>
      <c r="AB1431" s="3">
        <v>790</v>
      </c>
      <c r="AC1431" s="3">
        <v>790</v>
      </c>
      <c r="AD1431" s="3" t="s">
        <v>560</v>
      </c>
      <c r="AE1431" s="3" t="s">
        <v>541</v>
      </c>
      <c r="AF1431" s="3" t="s">
        <v>523</v>
      </c>
      <c r="BD1431" s="3" t="s">
        <v>723</v>
      </c>
      <c r="BE1431" s="3" t="s">
        <v>723</v>
      </c>
      <c r="CJ1431" s="3" t="s">
        <v>723</v>
      </c>
      <c r="DG1431" s="3" t="s">
        <v>723</v>
      </c>
      <c r="EI1431" s="3" t="s">
        <v>723</v>
      </c>
      <c r="GA1431" s="3" t="s">
        <v>723</v>
      </c>
      <c r="GJ1431" s="3" t="s">
        <v>723</v>
      </c>
      <c r="JD1431" s="3">
        <v>7</v>
      </c>
      <c r="JE1431" s="3">
        <v>2</v>
      </c>
      <c r="JF1431" s="3">
        <v>4</v>
      </c>
      <c r="JG1431" s="3">
        <v>1</v>
      </c>
      <c r="JH1431" s="3" t="s">
        <v>750</v>
      </c>
      <c r="KF1431" s="3" t="s">
        <v>726</v>
      </c>
      <c r="KG1431" s="3" t="s">
        <v>725</v>
      </c>
      <c r="LL1431" s="3" t="s">
        <v>725</v>
      </c>
      <c r="MI1431" s="3" t="s">
        <v>725</v>
      </c>
      <c r="NK1431" s="3" t="s">
        <v>725</v>
      </c>
      <c r="PC1431" s="3" t="s">
        <v>726</v>
      </c>
      <c r="PL1431" s="3" t="s">
        <v>725</v>
      </c>
      <c r="SF1431" s="3">
        <v>5</v>
      </c>
      <c r="SG1431" s="3">
        <v>2</v>
      </c>
      <c r="SH1431" s="3">
        <v>0</v>
      </c>
      <c r="SI1431" s="3">
        <v>1</v>
      </c>
      <c r="SJ1431" s="3" t="s">
        <v>524</v>
      </c>
      <c r="SK1431" s="3" t="s">
        <v>750</v>
      </c>
      <c r="SL1431" s="3" t="s">
        <v>524</v>
      </c>
      <c r="SM1431" s="3" t="s">
        <v>1251</v>
      </c>
      <c r="SN1431" s="3" t="s">
        <v>542</v>
      </c>
      <c r="SO1431" s="3" t="s">
        <v>543</v>
      </c>
      <c r="SP1431" s="3" t="s">
        <v>544</v>
      </c>
    </row>
    <row r="1432" spans="1:510" ht="12.75" x14ac:dyDescent="0.2">
      <c r="A1432" s="2">
        <v>43951.5921012037</v>
      </c>
      <c r="B1432" s="3" t="s">
        <v>507</v>
      </c>
      <c r="C1432" s="3" t="s">
        <v>508</v>
      </c>
      <c r="D1432" s="3" t="s">
        <v>509</v>
      </c>
      <c r="E1432" s="3" t="s">
        <v>1143</v>
      </c>
      <c r="F1432" s="3" t="s">
        <v>528</v>
      </c>
      <c r="G1432" s="3" t="s">
        <v>511</v>
      </c>
      <c r="H1432" s="3" t="s">
        <v>536</v>
      </c>
      <c r="I1432" s="3" t="s">
        <v>556</v>
      </c>
      <c r="J1432" s="3" t="s">
        <v>514</v>
      </c>
      <c r="K1432" s="3"/>
      <c r="M1432" s="3" t="s">
        <v>516</v>
      </c>
      <c r="N1432" s="3" t="s">
        <v>531</v>
      </c>
      <c r="O1432" s="3" t="s">
        <v>532</v>
      </c>
      <c r="P1432" s="3">
        <v>10</v>
      </c>
      <c r="Q1432" s="3" t="s">
        <v>733</v>
      </c>
      <c r="R1432" s="3" t="s">
        <v>745</v>
      </c>
      <c r="S1432" s="3" t="s">
        <v>569</v>
      </c>
      <c r="T1432" s="3" t="s">
        <v>520</v>
      </c>
      <c r="U1432" s="3" t="s">
        <v>1125</v>
      </c>
      <c r="V1432" s="3" t="s">
        <v>1125</v>
      </c>
      <c r="W1432" s="3" t="s">
        <v>1125</v>
      </c>
      <c r="X1432" s="3" t="s">
        <v>1125</v>
      </c>
      <c r="Y1432" s="3" t="s">
        <v>1125</v>
      </c>
      <c r="AA1432" s="3">
        <v>1600</v>
      </c>
      <c r="AB1432" s="3">
        <v>800</v>
      </c>
      <c r="AC1432" s="3">
        <v>800</v>
      </c>
      <c r="AD1432" s="3" t="s">
        <v>547</v>
      </c>
      <c r="AE1432" s="3" t="s">
        <v>548</v>
      </c>
      <c r="AF1432" s="3" t="s">
        <v>523</v>
      </c>
      <c r="AV1432" s="3" t="s">
        <v>723</v>
      </c>
      <c r="BD1432" s="3" t="s">
        <v>723</v>
      </c>
      <c r="BR1432" s="3" t="s">
        <v>723</v>
      </c>
      <c r="BW1432" s="3" t="s">
        <v>723</v>
      </c>
      <c r="CJ1432" s="3" t="s">
        <v>723</v>
      </c>
      <c r="CP1432" s="3" t="s">
        <v>723</v>
      </c>
      <c r="CX1432" s="3" t="s">
        <v>723</v>
      </c>
      <c r="DR1432" s="3" t="s">
        <v>723</v>
      </c>
      <c r="EE1432" s="3" t="s">
        <v>729</v>
      </c>
      <c r="EL1432" s="3" t="s">
        <v>723</v>
      </c>
      <c r="GP1432" s="3" t="s">
        <v>723</v>
      </c>
      <c r="GQ1432" s="3" t="s">
        <v>723</v>
      </c>
      <c r="HJ1432" s="3" t="s">
        <v>723</v>
      </c>
      <c r="HO1432" s="3" t="s">
        <v>723</v>
      </c>
      <c r="IF1432" s="3" t="s">
        <v>723</v>
      </c>
      <c r="IJ1432" s="3" t="s">
        <v>723</v>
      </c>
      <c r="JC1432" s="3" t="s">
        <v>723</v>
      </c>
      <c r="JD1432" s="3">
        <v>17</v>
      </c>
      <c r="JE1432" s="3">
        <v>11</v>
      </c>
      <c r="JF1432" s="3">
        <v>3</v>
      </c>
      <c r="JG1432" s="3">
        <v>3</v>
      </c>
      <c r="JH1432" s="3" t="s">
        <v>731</v>
      </c>
      <c r="JX1432" s="3" t="s">
        <v>727</v>
      </c>
      <c r="KF1432" s="3" t="s">
        <v>725</v>
      </c>
      <c r="KT1432" s="3" t="s">
        <v>727</v>
      </c>
      <c r="KY1432" s="3" t="s">
        <v>726</v>
      </c>
      <c r="LL1432" s="3" t="s">
        <v>725</v>
      </c>
      <c r="LR1432" s="3" t="s">
        <v>726</v>
      </c>
      <c r="LZ1432" s="3" t="s">
        <v>727</v>
      </c>
      <c r="MT1432" s="3" t="s">
        <v>725</v>
      </c>
      <c r="NG1432" s="3" t="s">
        <v>726</v>
      </c>
      <c r="NN1432" s="3" t="s">
        <v>725</v>
      </c>
      <c r="PR1432" s="3" t="s">
        <v>725</v>
      </c>
      <c r="PS1432" s="3" t="s">
        <v>725</v>
      </c>
      <c r="QL1432" s="3" t="s">
        <v>725</v>
      </c>
      <c r="QQ1432" s="3" t="s">
        <v>725</v>
      </c>
      <c r="RH1432" s="3" t="s">
        <v>725</v>
      </c>
      <c r="RL1432" s="3" t="s">
        <v>727</v>
      </c>
      <c r="SE1432" s="3" t="s">
        <v>726</v>
      </c>
      <c r="SF1432" s="3">
        <v>9</v>
      </c>
      <c r="SG1432" s="3">
        <v>4</v>
      </c>
      <c r="SH1432" s="3">
        <v>4</v>
      </c>
      <c r="SI1432" s="3">
        <v>3</v>
      </c>
      <c r="SJ1432" s="3" t="s">
        <v>523</v>
      </c>
      <c r="SK1432" s="3" t="s">
        <v>778</v>
      </c>
      <c r="SL1432" s="3" t="s">
        <v>524</v>
      </c>
      <c r="SM1432" s="3" t="s">
        <v>1251</v>
      </c>
      <c r="SN1432" s="3" t="s">
        <v>542</v>
      </c>
      <c r="SO1432" s="3" t="s">
        <v>554</v>
      </c>
      <c r="SP1432" s="3" t="s">
        <v>544</v>
      </c>
    </row>
    <row r="1433" spans="1:510" ht="12.75" x14ac:dyDescent="0.2">
      <c r="A1433" s="2">
        <v>43951.595084155095</v>
      </c>
      <c r="B1433" s="3" t="s">
        <v>507</v>
      </c>
      <c r="C1433" s="3" t="s">
        <v>508</v>
      </c>
      <c r="D1433" s="3" t="s">
        <v>509</v>
      </c>
      <c r="E1433" s="3" t="s">
        <v>1143</v>
      </c>
      <c r="F1433" s="3" t="s">
        <v>510</v>
      </c>
      <c r="G1433" s="3" t="s">
        <v>511</v>
      </c>
      <c r="H1433" s="3" t="s">
        <v>512</v>
      </c>
      <c r="I1433" s="3" t="s">
        <v>585</v>
      </c>
      <c r="J1433" s="3" t="s">
        <v>514</v>
      </c>
      <c r="K1433" s="3"/>
      <c r="M1433" s="3" t="s">
        <v>552</v>
      </c>
      <c r="N1433" s="3" t="s">
        <v>578</v>
      </c>
      <c r="O1433" s="3" t="s">
        <v>518</v>
      </c>
      <c r="P1433" s="3">
        <v>4</v>
      </c>
      <c r="Q1433" s="3" t="s">
        <v>1125</v>
      </c>
      <c r="R1433" s="3" t="s">
        <v>1161</v>
      </c>
      <c r="S1433" s="3" t="s">
        <v>519</v>
      </c>
      <c r="T1433" s="3" t="s">
        <v>520</v>
      </c>
      <c r="U1433" s="3" t="s">
        <v>1125</v>
      </c>
      <c r="V1433" s="3" t="s">
        <v>1125</v>
      </c>
      <c r="W1433" s="3" t="s">
        <v>1125</v>
      </c>
      <c r="X1433" s="3" t="s">
        <v>1125</v>
      </c>
      <c r="Y1433" s="3" t="s">
        <v>1125</v>
      </c>
      <c r="AA1433" s="3">
        <v>1320</v>
      </c>
      <c r="AB1433" s="3">
        <v>650</v>
      </c>
      <c r="AC1433" s="3">
        <v>670</v>
      </c>
      <c r="AD1433" s="3" t="s">
        <v>564</v>
      </c>
      <c r="AE1433" s="3" t="s">
        <v>541</v>
      </c>
      <c r="AF1433" s="3" t="s">
        <v>523</v>
      </c>
      <c r="AS1433" s="3" t="s">
        <v>723</v>
      </c>
      <c r="BK1433" s="3" t="s">
        <v>723</v>
      </c>
      <c r="BS1433" s="3" t="s">
        <v>723</v>
      </c>
      <c r="CM1433" s="3" t="s">
        <v>723</v>
      </c>
      <c r="CO1433" s="3" t="s">
        <v>723</v>
      </c>
      <c r="DS1433" s="3" t="s">
        <v>723</v>
      </c>
      <c r="EC1433" s="3" t="s">
        <v>723</v>
      </c>
      <c r="EH1433" s="3" t="s">
        <v>723</v>
      </c>
      <c r="FH1433" s="3" t="s">
        <v>723</v>
      </c>
      <c r="GY1433" s="3" t="s">
        <v>723</v>
      </c>
      <c r="IZ1433" s="3" t="s">
        <v>723</v>
      </c>
      <c r="JD1433" s="3">
        <v>17</v>
      </c>
      <c r="JE1433" s="3">
        <v>11</v>
      </c>
      <c r="JF1433" s="3" t="s">
        <v>730</v>
      </c>
      <c r="JG1433" s="3">
        <v>6</v>
      </c>
      <c r="JH1433" s="3" t="s">
        <v>814</v>
      </c>
      <c r="SB1433" s="3" t="s">
        <v>727</v>
      </c>
      <c r="SF1433" s="3">
        <v>5</v>
      </c>
      <c r="SG1433" s="3">
        <v>10</v>
      </c>
      <c r="SH1433" s="3">
        <v>2</v>
      </c>
      <c r="SI1433" s="3">
        <v>0</v>
      </c>
      <c r="SJ1433" s="3" t="s">
        <v>523</v>
      </c>
      <c r="SL1433" s="3" t="s">
        <v>524</v>
      </c>
      <c r="SM1433" s="3" t="s">
        <v>1253</v>
      </c>
      <c r="SN1433" s="3" t="s">
        <v>535</v>
      </c>
      <c r="SO1433" s="3" t="s">
        <v>526</v>
      </c>
      <c r="SP1433" s="3" t="s">
        <v>544</v>
      </c>
    </row>
    <row r="1434" spans="1:510" ht="12.75" x14ac:dyDescent="0.2">
      <c r="A1434" s="2">
        <v>43951.596324849539</v>
      </c>
      <c r="B1434" s="3" t="s">
        <v>507</v>
      </c>
      <c r="C1434" s="3" t="s">
        <v>508</v>
      </c>
      <c r="D1434" s="3" t="s">
        <v>509</v>
      </c>
      <c r="E1434" s="3" t="s">
        <v>1143</v>
      </c>
      <c r="F1434" s="3" t="s">
        <v>510</v>
      </c>
      <c r="G1434" s="3" t="s">
        <v>511</v>
      </c>
      <c r="H1434" s="3" t="s">
        <v>624</v>
      </c>
      <c r="I1434" s="3" t="s">
        <v>513</v>
      </c>
      <c r="J1434" s="3" t="s">
        <v>514</v>
      </c>
      <c r="K1434" s="3"/>
      <c r="M1434" s="3" t="s">
        <v>516</v>
      </c>
      <c r="N1434" s="3" t="s">
        <v>539</v>
      </c>
      <c r="O1434" s="3" t="s">
        <v>518</v>
      </c>
      <c r="P1434" s="3">
        <v>7</v>
      </c>
      <c r="Q1434" s="3" t="s">
        <v>733</v>
      </c>
      <c r="R1434" s="3" t="s">
        <v>745</v>
      </c>
      <c r="S1434" s="3" t="s">
        <v>519</v>
      </c>
      <c r="T1434" s="3" t="s">
        <v>520</v>
      </c>
      <c r="U1434" s="3" t="s">
        <v>1125</v>
      </c>
      <c r="V1434" s="3" t="s">
        <v>1125</v>
      </c>
      <c r="W1434" s="3" t="s">
        <v>1125</v>
      </c>
      <c r="X1434" s="3" t="s">
        <v>1125</v>
      </c>
      <c r="Y1434" s="3" t="s">
        <v>1125</v>
      </c>
      <c r="AA1434" s="3">
        <v>1510</v>
      </c>
      <c r="AB1434" s="3">
        <v>770</v>
      </c>
      <c r="AC1434" s="3">
        <v>740</v>
      </c>
      <c r="AD1434" s="3" t="s">
        <v>560</v>
      </c>
      <c r="AE1434" s="3" t="s">
        <v>548</v>
      </c>
      <c r="AF1434" s="3" t="s">
        <v>523</v>
      </c>
      <c r="BS1434" s="3" t="s">
        <v>723</v>
      </c>
      <c r="CP1434" s="3" t="s">
        <v>723</v>
      </c>
      <c r="DG1434" s="3" t="s">
        <v>723</v>
      </c>
      <c r="EE1434" s="3" t="s">
        <v>723</v>
      </c>
      <c r="EG1434" s="3" t="s">
        <v>723</v>
      </c>
      <c r="HB1434" s="3" t="s">
        <v>723</v>
      </c>
      <c r="HO1434" s="3" t="s">
        <v>723</v>
      </c>
      <c r="IF1434" s="3" t="s">
        <v>723</v>
      </c>
      <c r="IM1434" s="3" t="s">
        <v>723</v>
      </c>
      <c r="IN1434" s="3" t="s">
        <v>723</v>
      </c>
      <c r="JD1434" s="3">
        <v>10</v>
      </c>
      <c r="JE1434" s="3">
        <v>7</v>
      </c>
      <c r="JF1434" s="3">
        <v>2</v>
      </c>
      <c r="JG1434" s="3">
        <v>1</v>
      </c>
      <c r="JH1434" s="3" t="s">
        <v>777</v>
      </c>
      <c r="KU1434" s="3" t="s">
        <v>727</v>
      </c>
      <c r="LR1434" s="3" t="s">
        <v>727</v>
      </c>
      <c r="MI1434" s="3" t="s">
        <v>726</v>
      </c>
      <c r="NG1434" s="3" t="s">
        <v>726</v>
      </c>
      <c r="NI1434" s="3" t="s">
        <v>725</v>
      </c>
      <c r="QD1434" s="3" t="s">
        <v>725</v>
      </c>
      <c r="QQ1434" s="3" t="s">
        <v>726</v>
      </c>
      <c r="RH1434" s="3" t="s">
        <v>725</v>
      </c>
      <c r="RO1434" s="3" t="s">
        <v>725</v>
      </c>
      <c r="RP1434" s="3" t="s">
        <v>725</v>
      </c>
      <c r="SF1434" s="3">
        <v>5</v>
      </c>
      <c r="SG1434" s="3">
        <v>3</v>
      </c>
      <c r="SH1434" s="3">
        <v>2</v>
      </c>
      <c r="SI1434" s="3">
        <v>3</v>
      </c>
      <c r="SJ1434" s="3" t="s">
        <v>524</v>
      </c>
      <c r="SK1434" s="3" t="s">
        <v>777</v>
      </c>
      <c r="SL1434" s="3" t="s">
        <v>524</v>
      </c>
      <c r="SM1434" s="3" t="s">
        <v>1252</v>
      </c>
      <c r="SN1434" s="3" t="s">
        <v>525</v>
      </c>
      <c r="SO1434" s="3" t="s">
        <v>526</v>
      </c>
      <c r="SP1434" s="3" t="s">
        <v>561</v>
      </c>
    </row>
    <row r="1435" spans="1:510" ht="12.75" x14ac:dyDescent="0.2">
      <c r="A1435" s="2">
        <v>43951.597695150464</v>
      </c>
      <c r="B1435" s="3" t="s">
        <v>507</v>
      </c>
      <c r="C1435" s="3" t="s">
        <v>508</v>
      </c>
      <c r="D1435" s="3" t="s">
        <v>509</v>
      </c>
      <c r="E1435" s="3" t="s">
        <v>1143</v>
      </c>
      <c r="F1435" s="3" t="s">
        <v>528</v>
      </c>
      <c r="G1435" s="3" t="s">
        <v>511</v>
      </c>
      <c r="H1435" s="3" t="s">
        <v>1125</v>
      </c>
      <c r="I1435" s="3" t="s">
        <v>556</v>
      </c>
      <c r="J1435" s="3" t="s">
        <v>514</v>
      </c>
      <c r="K1435" s="3"/>
      <c r="M1435" s="3" t="s">
        <v>516</v>
      </c>
      <c r="N1435" s="3" t="s">
        <v>539</v>
      </c>
      <c r="O1435" s="3" t="s">
        <v>597</v>
      </c>
      <c r="P1435" s="3">
        <v>10</v>
      </c>
      <c r="Q1435" s="3" t="s">
        <v>1125</v>
      </c>
      <c r="R1435" s="3" t="s">
        <v>1125</v>
      </c>
      <c r="S1435" s="3" t="s">
        <v>569</v>
      </c>
      <c r="T1435" s="3" t="s">
        <v>520</v>
      </c>
      <c r="U1435" s="3" t="s">
        <v>1125</v>
      </c>
      <c r="V1435" s="3" t="s">
        <v>1125</v>
      </c>
      <c r="W1435" s="3" t="s">
        <v>1125</v>
      </c>
      <c r="X1435" s="3" t="s">
        <v>1125</v>
      </c>
      <c r="Y1435" s="3" t="s">
        <v>1125</v>
      </c>
      <c r="AA1435" s="3">
        <v>1590</v>
      </c>
      <c r="AB1435" s="3">
        <v>790</v>
      </c>
      <c r="AC1435" s="3">
        <v>800</v>
      </c>
      <c r="AD1435" s="3" t="s">
        <v>560</v>
      </c>
      <c r="AE1435" s="3" t="s">
        <v>541</v>
      </c>
      <c r="AF1435" s="3" t="s">
        <v>523</v>
      </c>
      <c r="AV1435" s="3" t="s">
        <v>729</v>
      </c>
      <c r="BD1435" s="3" t="s">
        <v>729</v>
      </c>
      <c r="BR1435" s="3" t="s">
        <v>729</v>
      </c>
      <c r="BS1435" s="3" t="s">
        <v>729</v>
      </c>
      <c r="BT1435" s="3" t="s">
        <v>729</v>
      </c>
      <c r="BV1435" s="3" t="s">
        <v>729</v>
      </c>
      <c r="BW1435" s="3" t="s">
        <v>729</v>
      </c>
      <c r="DG1435" s="3" t="s">
        <v>729</v>
      </c>
      <c r="EE1435" s="3" t="s">
        <v>729</v>
      </c>
      <c r="EL1435" s="3" t="s">
        <v>729</v>
      </c>
      <c r="EO1435" s="3" t="s">
        <v>729</v>
      </c>
      <c r="FD1435" s="3" t="s">
        <v>729</v>
      </c>
      <c r="GA1435" s="3" t="s">
        <v>729</v>
      </c>
      <c r="GD1435" s="3" t="s">
        <v>729</v>
      </c>
      <c r="IR1435" s="3" t="s">
        <v>729</v>
      </c>
      <c r="JC1435" s="3" t="s">
        <v>729</v>
      </c>
      <c r="JD1435" s="3" t="s">
        <v>762</v>
      </c>
      <c r="JE1435" s="3">
        <v>20</v>
      </c>
      <c r="JF1435" s="3">
        <v>2</v>
      </c>
      <c r="JG1435" s="3">
        <v>3</v>
      </c>
      <c r="JH1435" s="3" t="s">
        <v>735</v>
      </c>
      <c r="JX1435" s="3" t="s">
        <v>726</v>
      </c>
      <c r="KT1435" s="3" t="s">
        <v>726</v>
      </c>
      <c r="KU1435" s="3" t="s">
        <v>726</v>
      </c>
      <c r="KV1435" s="3" t="s">
        <v>727</v>
      </c>
      <c r="KY1435" s="3" t="s">
        <v>726</v>
      </c>
      <c r="LL1435" s="3" t="s">
        <v>727</v>
      </c>
      <c r="MU1435" s="3" t="s">
        <v>725</v>
      </c>
      <c r="MV1435" s="3" t="s">
        <v>726</v>
      </c>
      <c r="NG1435" s="3" t="s">
        <v>726</v>
      </c>
      <c r="NQ1435" s="3" t="s">
        <v>725</v>
      </c>
      <c r="OF1435" s="3" t="s">
        <v>726</v>
      </c>
      <c r="PC1435" s="3" t="s">
        <v>725</v>
      </c>
      <c r="PF1435" s="3" t="s">
        <v>726</v>
      </c>
      <c r="QQ1435" s="3" t="s">
        <v>726</v>
      </c>
      <c r="RL1435" s="3" t="s">
        <v>725</v>
      </c>
      <c r="RT1435" s="3" t="s">
        <v>726</v>
      </c>
      <c r="SE1435" s="3" t="s">
        <v>726</v>
      </c>
      <c r="SF1435" s="3">
        <v>8</v>
      </c>
      <c r="SG1435" s="3">
        <v>12</v>
      </c>
      <c r="SH1435" s="3">
        <v>6</v>
      </c>
      <c r="SI1435" s="3">
        <v>4</v>
      </c>
      <c r="SJ1435" s="3" t="s">
        <v>523</v>
      </c>
      <c r="SK1435" s="3" t="s">
        <v>736</v>
      </c>
      <c r="SL1435" s="3" t="s">
        <v>524</v>
      </c>
      <c r="SM1435" s="3" t="s">
        <v>1254</v>
      </c>
      <c r="SN1435" s="3" t="s">
        <v>542</v>
      </c>
      <c r="SO1435" s="3" t="s">
        <v>526</v>
      </c>
      <c r="SP1435" s="3" t="s">
        <v>544</v>
      </c>
    </row>
    <row r="1436" spans="1:510" ht="12.75" x14ac:dyDescent="0.2">
      <c r="A1436" s="2">
        <v>43951.603616921297</v>
      </c>
      <c r="B1436" s="3" t="s">
        <v>507</v>
      </c>
      <c r="C1436" s="3" t="s">
        <v>508</v>
      </c>
      <c r="D1436" s="3" t="s">
        <v>566</v>
      </c>
      <c r="E1436" s="3" t="s">
        <v>1143</v>
      </c>
      <c r="F1436" s="3" t="s">
        <v>528</v>
      </c>
      <c r="G1436" s="3" t="s">
        <v>511</v>
      </c>
      <c r="H1436" s="3" t="s">
        <v>512</v>
      </c>
      <c r="I1436" s="3" t="s">
        <v>513</v>
      </c>
      <c r="J1436" s="3" t="s">
        <v>514</v>
      </c>
      <c r="K1436" s="3"/>
      <c r="M1436" s="3" t="s">
        <v>572</v>
      </c>
      <c r="N1436" s="3" t="s">
        <v>604</v>
      </c>
      <c r="O1436" s="3" t="s">
        <v>518</v>
      </c>
      <c r="P1436" s="3">
        <v>1</v>
      </c>
      <c r="Q1436" s="3" t="s">
        <v>733</v>
      </c>
      <c r="R1436" s="3" t="s">
        <v>1160</v>
      </c>
      <c r="S1436" s="3" t="s">
        <v>519</v>
      </c>
      <c r="T1436" s="3" t="s">
        <v>533</v>
      </c>
      <c r="U1436" s="3">
        <v>33</v>
      </c>
      <c r="V1436" s="3">
        <v>28</v>
      </c>
      <c r="W1436" s="3">
        <v>34</v>
      </c>
      <c r="X1436" s="3">
        <v>35</v>
      </c>
      <c r="Y1436" s="3">
        <v>33</v>
      </c>
      <c r="Z1436" s="3" t="s">
        <v>553</v>
      </c>
      <c r="AA1436" s="6" t="s">
        <v>1125</v>
      </c>
      <c r="DJ1436" s="3" t="s">
        <v>723</v>
      </c>
      <c r="DQ1436" s="3" t="s">
        <v>723</v>
      </c>
      <c r="DT1436" s="3" t="s">
        <v>723</v>
      </c>
      <c r="HB1436" s="3" t="s">
        <v>723</v>
      </c>
      <c r="HE1436" s="3" t="s">
        <v>723</v>
      </c>
      <c r="JD1436" s="3">
        <v>7</v>
      </c>
      <c r="JE1436" s="3">
        <v>1</v>
      </c>
      <c r="JF1436" s="3">
        <v>2</v>
      </c>
      <c r="JG1436" s="3">
        <v>4</v>
      </c>
      <c r="JH1436" s="3" t="s">
        <v>777</v>
      </c>
      <c r="ML1436" s="3" t="s">
        <v>725</v>
      </c>
      <c r="MS1436" s="3" t="s">
        <v>727</v>
      </c>
      <c r="MV1436" s="3" t="s">
        <v>726</v>
      </c>
      <c r="QD1436" s="3" t="s">
        <v>725</v>
      </c>
      <c r="QG1436" s="3" t="s">
        <v>725</v>
      </c>
      <c r="SF1436" s="3">
        <v>5</v>
      </c>
      <c r="SG1436" s="3">
        <v>1</v>
      </c>
      <c r="SH1436" s="3">
        <v>1</v>
      </c>
      <c r="SI1436" s="3">
        <v>0</v>
      </c>
      <c r="SJ1436" s="3" t="s">
        <v>524</v>
      </c>
      <c r="SK1436" s="3" t="s">
        <v>749</v>
      </c>
      <c r="SL1436" s="3" t="s">
        <v>524</v>
      </c>
      <c r="SM1436" s="3" t="s">
        <v>1253</v>
      </c>
      <c r="SN1436" s="3" t="s">
        <v>594</v>
      </c>
      <c r="SO1436" s="3" t="s">
        <v>554</v>
      </c>
      <c r="SP1436" s="3" t="s">
        <v>582</v>
      </c>
    </row>
    <row r="1437" spans="1:510" ht="12.75" x14ac:dyDescent="0.2">
      <c r="A1437" s="2">
        <v>43951.605486701388</v>
      </c>
      <c r="B1437" s="3" t="s">
        <v>507</v>
      </c>
      <c r="C1437" s="3" t="s">
        <v>508</v>
      </c>
      <c r="D1437" s="3" t="s">
        <v>509</v>
      </c>
      <c r="E1437" s="3" t="s">
        <v>1143</v>
      </c>
      <c r="F1437" s="3" t="s">
        <v>528</v>
      </c>
      <c r="G1437" s="3" t="s">
        <v>511</v>
      </c>
      <c r="H1437" s="3" t="s">
        <v>512</v>
      </c>
      <c r="I1437" s="3" t="s">
        <v>513</v>
      </c>
      <c r="J1437" s="3" t="s">
        <v>514</v>
      </c>
      <c r="K1437" s="3"/>
      <c r="M1437" s="3" t="s">
        <v>516</v>
      </c>
      <c r="N1437" s="3" t="s">
        <v>531</v>
      </c>
      <c r="O1437" s="3" t="s">
        <v>518</v>
      </c>
      <c r="P1437" s="3">
        <v>9</v>
      </c>
      <c r="Q1437" s="3" t="s">
        <v>733</v>
      </c>
      <c r="R1437" s="3" t="s">
        <v>1160</v>
      </c>
      <c r="S1437" s="3" t="s">
        <v>519</v>
      </c>
      <c r="T1437" s="3" t="s">
        <v>520</v>
      </c>
      <c r="U1437" s="3" t="s">
        <v>1125</v>
      </c>
      <c r="V1437" s="3" t="s">
        <v>1125</v>
      </c>
      <c r="W1437" s="3" t="s">
        <v>1125</v>
      </c>
      <c r="X1437" s="3" t="s">
        <v>1125</v>
      </c>
      <c r="Y1437" s="3" t="s">
        <v>1125</v>
      </c>
      <c r="AA1437" s="3">
        <v>1380</v>
      </c>
      <c r="AB1437" s="3">
        <v>640</v>
      </c>
      <c r="AC1437" s="3">
        <v>740</v>
      </c>
      <c r="AD1437" s="3" t="s">
        <v>560</v>
      </c>
      <c r="AE1437" s="3" t="s">
        <v>548</v>
      </c>
      <c r="AF1437" s="3" t="s">
        <v>523</v>
      </c>
      <c r="AY1437" s="3" t="s">
        <v>729</v>
      </c>
      <c r="BA1437" s="3" t="s">
        <v>729</v>
      </c>
      <c r="GA1437" s="3" t="s">
        <v>729</v>
      </c>
      <c r="GB1437" s="3" t="s">
        <v>729</v>
      </c>
      <c r="GC1437" s="3" t="s">
        <v>729</v>
      </c>
      <c r="GD1437" s="3" t="s">
        <v>729</v>
      </c>
      <c r="GG1437" s="3" t="s">
        <v>729</v>
      </c>
      <c r="GH1437" s="3" t="s">
        <v>729</v>
      </c>
      <c r="GI1437" s="3" t="s">
        <v>729</v>
      </c>
      <c r="JD1437" s="3">
        <v>12</v>
      </c>
      <c r="JE1437" s="3">
        <v>2</v>
      </c>
      <c r="JF1437" s="3">
        <v>5</v>
      </c>
      <c r="JG1437" s="3">
        <v>5</v>
      </c>
      <c r="JH1437" s="3" t="s">
        <v>736</v>
      </c>
      <c r="KA1437" s="3" t="s">
        <v>725</v>
      </c>
      <c r="KC1437" s="3" t="s">
        <v>727</v>
      </c>
      <c r="PC1437" s="3" t="s">
        <v>726</v>
      </c>
      <c r="PD1437" s="3" t="s">
        <v>727</v>
      </c>
      <c r="PE1437" s="3" t="s">
        <v>726</v>
      </c>
      <c r="PF1437" s="3" t="s">
        <v>726</v>
      </c>
      <c r="PI1437" s="3" t="s">
        <v>727</v>
      </c>
      <c r="PJ1437" s="3" t="s">
        <v>725</v>
      </c>
      <c r="PK1437" s="3" t="s">
        <v>725</v>
      </c>
      <c r="SF1437" s="3">
        <v>4</v>
      </c>
      <c r="SG1437" s="3">
        <v>3</v>
      </c>
      <c r="SH1437" s="3">
        <v>5</v>
      </c>
      <c r="SI1437" s="3">
        <v>0</v>
      </c>
      <c r="SJ1437" s="3" t="s">
        <v>523</v>
      </c>
      <c r="SK1437" s="3" t="s">
        <v>807</v>
      </c>
      <c r="SL1437" s="3" t="s">
        <v>524</v>
      </c>
      <c r="SM1437" s="3" t="s">
        <v>1250</v>
      </c>
      <c r="SN1437" s="4">
        <v>0</v>
      </c>
      <c r="SO1437" s="3" t="s">
        <v>526</v>
      </c>
      <c r="SP1437" s="3" t="s">
        <v>544</v>
      </c>
    </row>
    <row r="1438" spans="1:510" ht="12.75" x14ac:dyDescent="0.2">
      <c r="A1438" s="2">
        <v>43951.611615381946</v>
      </c>
      <c r="B1438" s="3" t="s">
        <v>507</v>
      </c>
      <c r="C1438" s="3" t="s">
        <v>508</v>
      </c>
      <c r="D1438" s="3" t="s">
        <v>566</v>
      </c>
      <c r="E1438" s="3" t="s">
        <v>1143</v>
      </c>
      <c r="F1438" s="3" t="s">
        <v>528</v>
      </c>
      <c r="G1438" s="3" t="s">
        <v>511</v>
      </c>
      <c r="H1438" s="3" t="s">
        <v>555</v>
      </c>
      <c r="I1438" s="3" t="s">
        <v>585</v>
      </c>
      <c r="J1438" s="3" t="s">
        <v>514</v>
      </c>
      <c r="K1438" s="3"/>
      <c r="M1438" s="3" t="s">
        <v>572</v>
      </c>
      <c r="N1438" s="3" t="s">
        <v>531</v>
      </c>
      <c r="O1438" s="3" t="s">
        <v>518</v>
      </c>
      <c r="P1438" s="3">
        <v>7</v>
      </c>
      <c r="Q1438" s="3" t="s">
        <v>733</v>
      </c>
      <c r="R1438" s="3" t="s">
        <v>1159</v>
      </c>
      <c r="S1438" s="3" t="s">
        <v>519</v>
      </c>
      <c r="T1438" s="3" t="s">
        <v>533</v>
      </c>
      <c r="U1438" s="3">
        <v>32</v>
      </c>
      <c r="V1438" s="3">
        <v>33</v>
      </c>
      <c r="W1438" s="3">
        <v>30</v>
      </c>
      <c r="X1438" s="3">
        <v>34</v>
      </c>
      <c r="Y1438" s="3">
        <v>32</v>
      </c>
      <c r="Z1438" s="3" t="s">
        <v>534</v>
      </c>
      <c r="AA1438" s="3">
        <v>1310</v>
      </c>
      <c r="AB1438" s="3">
        <v>670</v>
      </c>
      <c r="AC1438" s="3">
        <v>640</v>
      </c>
      <c r="AD1438" s="3" t="s">
        <v>667</v>
      </c>
      <c r="AE1438" s="3" t="s">
        <v>541</v>
      </c>
      <c r="AF1438" s="3" t="s">
        <v>523</v>
      </c>
      <c r="CB1438" s="3" t="s">
        <v>723</v>
      </c>
      <c r="EF1438" s="3" t="s">
        <v>723</v>
      </c>
      <c r="GW1438" s="3" t="s">
        <v>723</v>
      </c>
      <c r="GY1438" s="3" t="s">
        <v>723</v>
      </c>
      <c r="IE1438" s="3" t="s">
        <v>723</v>
      </c>
      <c r="IL1438" s="3" t="s">
        <v>723</v>
      </c>
      <c r="JD1438" s="3">
        <v>14</v>
      </c>
      <c r="JE1438" s="3">
        <v>2</v>
      </c>
      <c r="JF1438" s="3">
        <v>3</v>
      </c>
      <c r="JG1438" s="3">
        <v>9</v>
      </c>
      <c r="JH1438" s="3" t="s">
        <v>953</v>
      </c>
      <c r="LD1438" s="3" t="s">
        <v>725</v>
      </c>
      <c r="NH1438" s="3" t="s">
        <v>725</v>
      </c>
      <c r="PY1438" s="3" t="s">
        <v>725</v>
      </c>
      <c r="QA1438" s="3" t="s">
        <v>725</v>
      </c>
      <c r="RG1438" s="3" t="s">
        <v>725</v>
      </c>
      <c r="RN1438" s="3" t="s">
        <v>726</v>
      </c>
      <c r="SF1438" s="3">
        <v>13</v>
      </c>
      <c r="SG1438" s="3">
        <v>1</v>
      </c>
      <c r="SH1438" s="3">
        <v>0</v>
      </c>
      <c r="SI1438" s="3">
        <v>1</v>
      </c>
      <c r="SJ1438" s="3" t="s">
        <v>524</v>
      </c>
      <c r="SL1438" s="3" t="s">
        <v>524</v>
      </c>
      <c r="SM1438" s="3" t="s">
        <v>1251</v>
      </c>
      <c r="SN1438" s="3" t="s">
        <v>570</v>
      </c>
      <c r="SO1438" s="3" t="s">
        <v>543</v>
      </c>
      <c r="SP1438" s="3" t="s">
        <v>582</v>
      </c>
    </row>
    <row r="1439" spans="1:510" ht="12.75" x14ac:dyDescent="0.2">
      <c r="A1439" s="2">
        <v>43951.612276817134</v>
      </c>
      <c r="B1439" s="3" t="s">
        <v>507</v>
      </c>
      <c r="C1439" s="3" t="s">
        <v>508</v>
      </c>
      <c r="D1439" s="3" t="s">
        <v>509</v>
      </c>
      <c r="E1439" s="3" t="s">
        <v>1143</v>
      </c>
      <c r="F1439" s="3" t="s">
        <v>528</v>
      </c>
      <c r="G1439" s="3" t="s">
        <v>573</v>
      </c>
      <c r="H1439" s="3" t="s">
        <v>512</v>
      </c>
      <c r="I1439" s="3" t="s">
        <v>529</v>
      </c>
      <c r="J1439" s="3" t="s">
        <v>514</v>
      </c>
      <c r="K1439" s="3"/>
      <c r="M1439" s="3" t="s">
        <v>516</v>
      </c>
      <c r="N1439" s="3" t="s">
        <v>539</v>
      </c>
      <c r="O1439" s="3" t="s">
        <v>518</v>
      </c>
      <c r="P1439" s="3">
        <v>7</v>
      </c>
      <c r="Q1439" s="3" t="s">
        <v>733</v>
      </c>
      <c r="R1439" s="3" t="s">
        <v>1125</v>
      </c>
      <c r="S1439" s="3" t="s">
        <v>519</v>
      </c>
      <c r="T1439" s="3" t="s">
        <v>533</v>
      </c>
      <c r="U1439" s="3">
        <v>34</v>
      </c>
      <c r="V1439" s="3">
        <v>35</v>
      </c>
      <c r="W1439" s="3">
        <v>31</v>
      </c>
      <c r="X1439" s="3">
        <v>36</v>
      </c>
      <c r="Y1439" s="3">
        <v>35</v>
      </c>
      <c r="Z1439" s="3" t="s">
        <v>534</v>
      </c>
      <c r="AA1439" s="3">
        <v>1540</v>
      </c>
      <c r="AB1439" s="3">
        <v>760</v>
      </c>
      <c r="AC1439" s="3">
        <v>780</v>
      </c>
      <c r="AD1439" s="3" t="s">
        <v>547</v>
      </c>
      <c r="AE1439" s="3" t="s">
        <v>548</v>
      </c>
      <c r="AF1439" s="3" t="s">
        <v>523</v>
      </c>
      <c r="BE1439" s="3" t="s">
        <v>723</v>
      </c>
      <c r="DS1439" s="3" t="s">
        <v>723</v>
      </c>
      <c r="FJ1439" s="3" t="s">
        <v>723</v>
      </c>
      <c r="HJ1439" s="3" t="s">
        <v>723</v>
      </c>
      <c r="HY1439" s="3" t="s">
        <v>723</v>
      </c>
      <c r="IA1439" s="3" t="s">
        <v>723</v>
      </c>
      <c r="IR1439" s="3" t="s">
        <v>729</v>
      </c>
      <c r="JD1439" s="3">
        <v>7</v>
      </c>
      <c r="JE1439" s="3">
        <v>5</v>
      </c>
      <c r="JF1439" s="3">
        <v>1</v>
      </c>
      <c r="JG1439" s="3">
        <v>1</v>
      </c>
      <c r="JH1439" s="3" t="s">
        <v>758</v>
      </c>
      <c r="KG1439" s="3" t="s">
        <v>725</v>
      </c>
      <c r="OL1439" s="3" t="s">
        <v>725</v>
      </c>
      <c r="RT1439" s="3" t="s">
        <v>725</v>
      </c>
      <c r="SF1439" s="3">
        <v>3</v>
      </c>
      <c r="SG1439" s="3">
        <v>0</v>
      </c>
      <c r="SH1439" s="3">
        <v>0</v>
      </c>
      <c r="SI1439" s="3">
        <v>1</v>
      </c>
      <c r="SJ1439" s="3" t="s">
        <v>524</v>
      </c>
      <c r="SK1439" s="3" t="s">
        <v>758</v>
      </c>
      <c r="SL1439" s="3" t="s">
        <v>524</v>
      </c>
      <c r="SM1439" s="3" t="s">
        <v>1252</v>
      </c>
      <c r="SN1439" s="3" t="s">
        <v>525</v>
      </c>
      <c r="SO1439" s="3" t="s">
        <v>526</v>
      </c>
      <c r="SP1439" s="3" t="s">
        <v>527</v>
      </c>
    </row>
    <row r="1440" spans="1:510" ht="12.75" x14ac:dyDescent="0.2">
      <c r="A1440" s="2">
        <v>43951.612437199074</v>
      </c>
      <c r="B1440" s="3" t="s">
        <v>507</v>
      </c>
      <c r="C1440" s="3" t="s">
        <v>508</v>
      </c>
      <c r="D1440" s="3" t="s">
        <v>566</v>
      </c>
      <c r="E1440" s="3" t="s">
        <v>1127</v>
      </c>
      <c r="F1440" s="3" t="s">
        <v>510</v>
      </c>
      <c r="G1440" s="3" t="s">
        <v>511</v>
      </c>
      <c r="H1440" s="3" t="s">
        <v>512</v>
      </c>
      <c r="I1440" s="3" t="s">
        <v>513</v>
      </c>
      <c r="J1440" s="3" t="s">
        <v>514</v>
      </c>
      <c r="K1440" s="3"/>
      <c r="M1440" s="3" t="s">
        <v>552</v>
      </c>
      <c r="N1440" s="3" t="s">
        <v>531</v>
      </c>
      <c r="O1440" s="3" t="s">
        <v>518</v>
      </c>
      <c r="P1440" s="3">
        <v>10</v>
      </c>
      <c r="Q1440" s="3" t="s">
        <v>1125</v>
      </c>
      <c r="R1440" s="3" t="s">
        <v>1160</v>
      </c>
      <c r="S1440" s="3" t="s">
        <v>592</v>
      </c>
      <c r="T1440" s="3" t="s">
        <v>533</v>
      </c>
      <c r="U1440" s="3">
        <v>34</v>
      </c>
      <c r="V1440" s="3">
        <v>36</v>
      </c>
      <c r="W1440" s="3">
        <v>30</v>
      </c>
      <c r="X1440" s="3">
        <v>36</v>
      </c>
      <c r="Y1440" s="3">
        <v>33</v>
      </c>
      <c r="Z1440" s="3" t="s">
        <v>553</v>
      </c>
      <c r="AA1440" s="6" t="s">
        <v>1125</v>
      </c>
      <c r="AL1440" s="3" t="s">
        <v>723</v>
      </c>
      <c r="AR1440" s="3" t="s">
        <v>723</v>
      </c>
      <c r="AV1440" s="3" t="s">
        <v>723</v>
      </c>
      <c r="CF1440" s="3" t="s">
        <v>723</v>
      </c>
      <c r="CP1440" s="3" t="s">
        <v>723</v>
      </c>
      <c r="EL1440" s="3" t="s">
        <v>723</v>
      </c>
      <c r="FQ1440" s="3" t="s">
        <v>723</v>
      </c>
      <c r="GA1440" s="3" t="s">
        <v>723</v>
      </c>
      <c r="GD1440" s="3" t="s">
        <v>723</v>
      </c>
      <c r="GJ1440" s="3" t="s">
        <v>729</v>
      </c>
      <c r="IA1440" s="3" t="s">
        <v>723</v>
      </c>
      <c r="IB1440" s="3" t="s">
        <v>723</v>
      </c>
      <c r="JC1440" s="3" t="s">
        <v>723</v>
      </c>
      <c r="JD1440" s="3">
        <v>13</v>
      </c>
      <c r="JE1440" s="3">
        <v>10</v>
      </c>
      <c r="JF1440" s="3">
        <v>1</v>
      </c>
      <c r="JG1440" s="3">
        <v>2</v>
      </c>
      <c r="JH1440" s="3" t="s">
        <v>741</v>
      </c>
      <c r="JN1440" s="3" t="s">
        <v>726</v>
      </c>
      <c r="JT1440" s="3" t="s">
        <v>725</v>
      </c>
      <c r="JX1440" s="3" t="s">
        <v>726</v>
      </c>
      <c r="LH1440" s="3" t="s">
        <v>725</v>
      </c>
      <c r="LR1440" s="3" t="s">
        <v>726</v>
      </c>
      <c r="NN1440" s="3" t="s">
        <v>726</v>
      </c>
      <c r="OS1440" s="3" t="s">
        <v>725</v>
      </c>
      <c r="PC1440" s="3" t="s">
        <v>727</v>
      </c>
      <c r="PF1440" s="3" t="s">
        <v>726</v>
      </c>
      <c r="RC1440" s="3" t="s">
        <v>725</v>
      </c>
      <c r="RD1440" s="3" t="s">
        <v>725</v>
      </c>
      <c r="SE1440" s="3" t="s">
        <v>726</v>
      </c>
      <c r="SF1440" s="3">
        <v>4</v>
      </c>
      <c r="SG1440" s="3">
        <v>9</v>
      </c>
      <c r="SH1440" s="3">
        <v>1</v>
      </c>
      <c r="SI1440" s="3">
        <v>0</v>
      </c>
      <c r="SJ1440" s="3" t="s">
        <v>523</v>
      </c>
      <c r="SK1440" s="3" t="s">
        <v>741</v>
      </c>
      <c r="SL1440" s="3" t="s">
        <v>524</v>
      </c>
      <c r="SM1440" s="3" t="s">
        <v>1251</v>
      </c>
      <c r="SN1440" s="3" t="s">
        <v>525</v>
      </c>
      <c r="SO1440" s="3" t="s">
        <v>526</v>
      </c>
      <c r="SP1440" s="3" t="s">
        <v>561</v>
      </c>
    </row>
    <row r="1441" spans="1:510" ht="12.75" x14ac:dyDescent="0.2">
      <c r="A1441" s="2">
        <v>43951.618492685186</v>
      </c>
      <c r="B1441" s="3" t="s">
        <v>507</v>
      </c>
      <c r="C1441" s="3" t="s">
        <v>508</v>
      </c>
      <c r="D1441" s="3" t="s">
        <v>509</v>
      </c>
      <c r="E1441" s="3" t="s">
        <v>1143</v>
      </c>
      <c r="F1441" s="3" t="s">
        <v>632</v>
      </c>
      <c r="G1441" s="3" t="s">
        <v>579</v>
      </c>
      <c r="H1441" s="3" t="s">
        <v>512</v>
      </c>
      <c r="I1441" s="3" t="s">
        <v>513</v>
      </c>
      <c r="J1441" s="3" t="s">
        <v>514</v>
      </c>
      <c r="K1441" s="3"/>
      <c r="M1441" s="3" t="s">
        <v>516</v>
      </c>
      <c r="N1441" s="3" t="s">
        <v>517</v>
      </c>
      <c r="O1441" s="3" t="s">
        <v>518</v>
      </c>
      <c r="P1441" s="3">
        <v>10</v>
      </c>
      <c r="Q1441" s="3" t="s">
        <v>733</v>
      </c>
      <c r="R1441" s="3" t="s">
        <v>1125</v>
      </c>
      <c r="S1441" s="3" t="s">
        <v>519</v>
      </c>
      <c r="T1441" s="3" t="s">
        <v>533</v>
      </c>
      <c r="U1441" s="3">
        <v>35</v>
      </c>
      <c r="V1441" s="3">
        <v>35</v>
      </c>
      <c r="W1441" s="3">
        <v>34</v>
      </c>
      <c r="X1441" s="3">
        <v>34</v>
      </c>
      <c r="Y1441" s="3">
        <v>35</v>
      </c>
      <c r="Z1441" s="3" t="s">
        <v>534</v>
      </c>
      <c r="AA1441" s="3">
        <v>1530</v>
      </c>
      <c r="AB1441" s="3">
        <v>730</v>
      </c>
      <c r="AC1441" s="3">
        <v>800</v>
      </c>
      <c r="AD1441" s="3" t="s">
        <v>521</v>
      </c>
      <c r="AE1441" s="3" t="s">
        <v>522</v>
      </c>
      <c r="AF1441" s="3" t="s">
        <v>523</v>
      </c>
      <c r="AZ1441" s="3" t="s">
        <v>723</v>
      </c>
      <c r="BR1441" s="3" t="s">
        <v>723</v>
      </c>
      <c r="BS1441" s="3" t="s">
        <v>723</v>
      </c>
      <c r="CP1441" s="3" t="s">
        <v>723</v>
      </c>
      <c r="CX1441" s="3" t="s">
        <v>723</v>
      </c>
      <c r="DG1441" s="3" t="s">
        <v>723</v>
      </c>
      <c r="DT1441" s="3" t="s">
        <v>723</v>
      </c>
      <c r="EE1441" s="3" t="s">
        <v>723</v>
      </c>
      <c r="FD1441" s="3" t="s">
        <v>723</v>
      </c>
      <c r="FF1441" s="3" t="s">
        <v>723</v>
      </c>
      <c r="GJ1441" s="3" t="s">
        <v>723</v>
      </c>
      <c r="HO1441" s="3" t="s">
        <v>723</v>
      </c>
      <c r="HP1441" s="3" t="s">
        <v>723</v>
      </c>
      <c r="JC1441" s="3" t="s">
        <v>723</v>
      </c>
      <c r="JD1441" s="3">
        <v>17</v>
      </c>
      <c r="JE1441" s="3">
        <v>12</v>
      </c>
      <c r="JF1441" s="3" t="s">
        <v>730</v>
      </c>
      <c r="JG1441" s="3">
        <v>5</v>
      </c>
      <c r="JH1441" s="3" t="s">
        <v>750</v>
      </c>
      <c r="KB1441" s="3" t="s">
        <v>727</v>
      </c>
      <c r="KT1441" s="3" t="s">
        <v>726</v>
      </c>
      <c r="KU1441" s="3" t="s">
        <v>726</v>
      </c>
      <c r="LR1441" s="3" t="s">
        <v>727</v>
      </c>
      <c r="LZ1441" s="3" t="s">
        <v>725</v>
      </c>
      <c r="MI1441" s="3" t="s">
        <v>727</v>
      </c>
      <c r="MV1441" s="3" t="s">
        <v>727</v>
      </c>
      <c r="NG1441" s="3" t="s">
        <v>727</v>
      </c>
      <c r="OF1441" s="3" t="s">
        <v>727</v>
      </c>
      <c r="OH1441" s="3" t="s">
        <v>725</v>
      </c>
      <c r="PL1441" s="3" t="s">
        <v>726</v>
      </c>
      <c r="QQ1441" s="3" t="s">
        <v>727</v>
      </c>
      <c r="QR1441" s="3" t="s">
        <v>725</v>
      </c>
      <c r="SE1441" s="3" t="s">
        <v>727</v>
      </c>
      <c r="SF1441" s="3">
        <v>6</v>
      </c>
      <c r="SG1441" s="3">
        <v>8</v>
      </c>
      <c r="SH1441" s="3">
        <v>3</v>
      </c>
      <c r="SI1441" s="3">
        <v>1</v>
      </c>
      <c r="SJ1441" s="3" t="s">
        <v>523</v>
      </c>
      <c r="SK1441" s="3" t="s">
        <v>784</v>
      </c>
      <c r="SL1441" s="3" t="s">
        <v>524</v>
      </c>
      <c r="SM1441" s="3" t="s">
        <v>1250</v>
      </c>
      <c r="SN1441" s="4">
        <v>0</v>
      </c>
      <c r="SO1441" s="3" t="s">
        <v>554</v>
      </c>
      <c r="SP1441" s="3" t="s">
        <v>527</v>
      </c>
    </row>
    <row r="1442" spans="1:510" ht="12.75" x14ac:dyDescent="0.2">
      <c r="A1442" s="2">
        <v>43951.621798599532</v>
      </c>
      <c r="B1442" s="3" t="s">
        <v>507</v>
      </c>
      <c r="C1442" s="3" t="s">
        <v>508</v>
      </c>
      <c r="D1442" s="3" t="s">
        <v>509</v>
      </c>
      <c r="E1442" s="3" t="s">
        <v>1143</v>
      </c>
      <c r="F1442" s="3" t="s">
        <v>632</v>
      </c>
      <c r="G1442" s="3" t="s">
        <v>579</v>
      </c>
      <c r="H1442" s="3" t="s">
        <v>512</v>
      </c>
      <c r="I1442" s="3" t="s">
        <v>513</v>
      </c>
      <c r="J1442" s="3" t="s">
        <v>514</v>
      </c>
      <c r="K1442" s="3"/>
      <c r="M1442" s="3" t="s">
        <v>516</v>
      </c>
      <c r="N1442" s="3" t="s">
        <v>517</v>
      </c>
      <c r="O1442" s="3" t="s">
        <v>518</v>
      </c>
      <c r="P1442" s="3">
        <v>10</v>
      </c>
      <c r="Q1442" s="3" t="s">
        <v>733</v>
      </c>
      <c r="R1442" s="3" t="s">
        <v>1125</v>
      </c>
      <c r="S1442" s="3" t="s">
        <v>519</v>
      </c>
      <c r="T1442" s="3" t="s">
        <v>533</v>
      </c>
      <c r="U1442" s="3">
        <v>35</v>
      </c>
      <c r="V1442" s="3">
        <v>35</v>
      </c>
      <c r="W1442" s="3">
        <v>34</v>
      </c>
      <c r="X1442" s="3">
        <v>34</v>
      </c>
      <c r="Y1442" s="3">
        <v>35</v>
      </c>
      <c r="Z1442" s="3" t="s">
        <v>534</v>
      </c>
      <c r="AA1442" s="3">
        <v>1530</v>
      </c>
      <c r="AB1442" s="3">
        <v>730</v>
      </c>
      <c r="AC1442" s="3">
        <v>800</v>
      </c>
      <c r="AD1442" s="3" t="s">
        <v>521</v>
      </c>
      <c r="AE1442" s="3" t="s">
        <v>522</v>
      </c>
      <c r="AF1442" s="3" t="s">
        <v>523</v>
      </c>
      <c r="AZ1442" s="3" t="s">
        <v>723</v>
      </c>
      <c r="BR1442" s="3" t="s">
        <v>723</v>
      </c>
      <c r="BS1442" s="3" t="s">
        <v>723</v>
      </c>
      <c r="CP1442" s="3" t="s">
        <v>723</v>
      </c>
      <c r="CX1442" s="3" t="s">
        <v>723</v>
      </c>
      <c r="DG1442" s="3" t="s">
        <v>723</v>
      </c>
      <c r="DT1442" s="3" t="s">
        <v>723</v>
      </c>
      <c r="EE1442" s="3" t="s">
        <v>723</v>
      </c>
      <c r="FD1442" s="3" t="s">
        <v>723</v>
      </c>
      <c r="FF1442" s="3" t="s">
        <v>723</v>
      </c>
      <c r="GJ1442" s="3" t="s">
        <v>723</v>
      </c>
      <c r="HO1442" s="3" t="s">
        <v>723</v>
      </c>
      <c r="HP1442" s="3" t="s">
        <v>723</v>
      </c>
      <c r="JC1442" s="3" t="s">
        <v>723</v>
      </c>
      <c r="JD1442" s="3">
        <v>17</v>
      </c>
      <c r="JE1442" s="3">
        <v>12</v>
      </c>
      <c r="JF1442" s="3" t="s">
        <v>730</v>
      </c>
      <c r="JG1442" s="3">
        <v>5</v>
      </c>
      <c r="JH1442" s="3" t="s">
        <v>750</v>
      </c>
      <c r="KB1442" s="3" t="s">
        <v>727</v>
      </c>
      <c r="KT1442" s="3" t="s">
        <v>726</v>
      </c>
      <c r="KU1442" s="3" t="s">
        <v>726</v>
      </c>
      <c r="LR1442" s="3" t="s">
        <v>727</v>
      </c>
      <c r="LZ1442" s="3" t="s">
        <v>725</v>
      </c>
      <c r="MI1442" s="3" t="s">
        <v>727</v>
      </c>
      <c r="MV1442" s="3" t="s">
        <v>727</v>
      </c>
      <c r="NG1442" s="3" t="s">
        <v>727</v>
      </c>
      <c r="OF1442" s="3" t="s">
        <v>727</v>
      </c>
      <c r="OH1442" s="3" t="s">
        <v>725</v>
      </c>
      <c r="PL1442" s="3" t="s">
        <v>726</v>
      </c>
      <c r="QQ1442" s="3" t="s">
        <v>727</v>
      </c>
      <c r="QR1442" s="3" t="s">
        <v>725</v>
      </c>
      <c r="SE1442" s="3" t="s">
        <v>727</v>
      </c>
      <c r="SF1442" s="3">
        <v>6</v>
      </c>
      <c r="SG1442" s="3">
        <v>8</v>
      </c>
      <c r="SH1442" s="3">
        <v>3</v>
      </c>
      <c r="SI1442" s="3">
        <v>1</v>
      </c>
      <c r="SJ1442" s="3" t="s">
        <v>523</v>
      </c>
      <c r="SK1442" s="3" t="s">
        <v>784</v>
      </c>
      <c r="SL1442" s="3" t="s">
        <v>524</v>
      </c>
      <c r="SM1442" s="3" t="s">
        <v>1250</v>
      </c>
      <c r="SN1442" s="4">
        <v>0</v>
      </c>
      <c r="SO1442" s="3" t="s">
        <v>554</v>
      </c>
      <c r="SP1442" s="3" t="s">
        <v>527</v>
      </c>
    </row>
    <row r="1443" spans="1:510" ht="12.75" x14ac:dyDescent="0.2">
      <c r="A1443" s="2">
        <v>43951.6224616088</v>
      </c>
      <c r="B1443" s="3" t="s">
        <v>507</v>
      </c>
      <c r="C1443" s="3" t="s">
        <v>508</v>
      </c>
      <c r="D1443" s="3" t="s">
        <v>566</v>
      </c>
      <c r="E1443" s="3" t="s">
        <v>1127</v>
      </c>
      <c r="F1443" s="3" t="s">
        <v>528</v>
      </c>
      <c r="G1443" s="3" t="s">
        <v>579</v>
      </c>
      <c r="H1443" s="3" t="s">
        <v>512</v>
      </c>
      <c r="I1443" s="3" t="s">
        <v>513</v>
      </c>
      <c r="J1443" s="3" t="s">
        <v>514</v>
      </c>
      <c r="K1443" s="3"/>
      <c r="M1443" s="3" t="s">
        <v>572</v>
      </c>
      <c r="N1443" s="3" t="s">
        <v>531</v>
      </c>
      <c r="O1443" s="3" t="s">
        <v>518</v>
      </c>
      <c r="P1443" s="3">
        <v>9</v>
      </c>
      <c r="Q1443" s="3" t="s">
        <v>733</v>
      </c>
      <c r="R1443" s="3" t="s">
        <v>1159</v>
      </c>
      <c r="S1443" s="3" t="s">
        <v>569</v>
      </c>
      <c r="T1443" s="3" t="s">
        <v>533</v>
      </c>
      <c r="U1443" s="3">
        <v>35</v>
      </c>
      <c r="V1443" s="3">
        <v>36</v>
      </c>
      <c r="W1443" s="3">
        <v>33</v>
      </c>
      <c r="X1443" s="3">
        <v>36</v>
      </c>
      <c r="Y1443" s="3">
        <v>36</v>
      </c>
      <c r="Z1443" s="3" t="s">
        <v>534</v>
      </c>
      <c r="AA1443" s="3">
        <v>1530</v>
      </c>
      <c r="AB1443" s="3">
        <v>780</v>
      </c>
      <c r="AC1443" s="3">
        <v>750</v>
      </c>
      <c r="AD1443" s="3" t="s">
        <v>560</v>
      </c>
      <c r="AE1443" s="3" t="s">
        <v>548</v>
      </c>
      <c r="AF1443" s="3" t="s">
        <v>523</v>
      </c>
      <c r="AR1443" s="3" t="s">
        <v>723</v>
      </c>
      <c r="AS1443" s="3" t="s">
        <v>723</v>
      </c>
      <c r="BD1443" s="3" t="s">
        <v>723</v>
      </c>
      <c r="BH1443" s="3" t="s">
        <v>723</v>
      </c>
      <c r="BS1443" s="3" t="s">
        <v>723</v>
      </c>
      <c r="BT1443" s="3" t="s">
        <v>729</v>
      </c>
      <c r="BW1443" s="3" t="s">
        <v>723</v>
      </c>
      <c r="CA1443" s="3" t="s">
        <v>723</v>
      </c>
      <c r="CI1443" s="3" t="s">
        <v>723</v>
      </c>
      <c r="CP1443" s="3" t="s">
        <v>723</v>
      </c>
      <c r="CU1443" s="3" t="s">
        <v>723</v>
      </c>
      <c r="DT1443" s="3" t="s">
        <v>723</v>
      </c>
      <c r="EE1443" s="3" t="s">
        <v>723</v>
      </c>
      <c r="GS1443" s="3" t="s">
        <v>723</v>
      </c>
      <c r="HO1443" s="3" t="s">
        <v>723</v>
      </c>
      <c r="IJ1443" s="3" t="s">
        <v>723</v>
      </c>
      <c r="IR1443" s="3" t="s">
        <v>723</v>
      </c>
      <c r="JC1443" s="3" t="s">
        <v>723</v>
      </c>
      <c r="JD1443" s="3">
        <v>19</v>
      </c>
      <c r="JE1443" s="3">
        <v>15</v>
      </c>
      <c r="JF1443" s="3">
        <v>2</v>
      </c>
      <c r="JG1443" s="3">
        <v>2</v>
      </c>
      <c r="JH1443" s="3" t="s">
        <v>731</v>
      </c>
      <c r="JT1443" s="3" t="s">
        <v>725</v>
      </c>
      <c r="KF1443" s="3" t="s">
        <v>725</v>
      </c>
      <c r="KJ1443" s="3" t="s">
        <v>726</v>
      </c>
      <c r="KU1443" s="3" t="s">
        <v>725</v>
      </c>
      <c r="KV1443" s="3" t="s">
        <v>725</v>
      </c>
      <c r="LC1443" s="3" t="s">
        <v>725</v>
      </c>
      <c r="LK1443" s="3" t="s">
        <v>725</v>
      </c>
      <c r="LR1443" s="3" t="s">
        <v>726</v>
      </c>
      <c r="LW1443" s="3" t="s">
        <v>725</v>
      </c>
      <c r="MV1443" s="3" t="s">
        <v>725</v>
      </c>
      <c r="NG1443" s="3" t="s">
        <v>726</v>
      </c>
      <c r="PU1443" s="3" t="s">
        <v>726</v>
      </c>
      <c r="QQ1443" s="3" t="s">
        <v>726</v>
      </c>
      <c r="RL1443" s="3" t="s">
        <v>725</v>
      </c>
      <c r="RT1443" s="3" t="s">
        <v>727</v>
      </c>
      <c r="SE1443" s="3" t="s">
        <v>726</v>
      </c>
      <c r="SF1443" s="3">
        <v>9</v>
      </c>
      <c r="SG1443" s="3">
        <v>7</v>
      </c>
      <c r="SH1443" s="3">
        <v>3</v>
      </c>
      <c r="SI1443" s="3">
        <v>6</v>
      </c>
      <c r="SJ1443" s="3" t="s">
        <v>523</v>
      </c>
      <c r="SK1443" s="3" t="s">
        <v>782</v>
      </c>
      <c r="SL1443" s="3" t="s">
        <v>524</v>
      </c>
      <c r="SM1443" s="3" t="s">
        <v>1254</v>
      </c>
      <c r="SN1443" s="3" t="s">
        <v>542</v>
      </c>
      <c r="SO1443" s="3" t="s">
        <v>554</v>
      </c>
      <c r="SP1443" s="3" t="s">
        <v>544</v>
      </c>
    </row>
    <row r="1444" spans="1:510" ht="12.75" x14ac:dyDescent="0.2">
      <c r="A1444" s="2">
        <v>43951.63344730324</v>
      </c>
      <c r="B1444" s="3" t="s">
        <v>507</v>
      </c>
      <c r="C1444" s="3" t="s">
        <v>508</v>
      </c>
      <c r="D1444" s="3" t="s">
        <v>509</v>
      </c>
      <c r="E1444" s="3" t="s">
        <v>1143</v>
      </c>
      <c r="F1444" s="3" t="s">
        <v>510</v>
      </c>
      <c r="G1444" s="3" t="s">
        <v>511</v>
      </c>
      <c r="H1444" s="3" t="s">
        <v>512</v>
      </c>
      <c r="I1444" s="3" t="s">
        <v>529</v>
      </c>
      <c r="J1444" s="3" t="s">
        <v>514</v>
      </c>
      <c r="K1444" s="3"/>
      <c r="M1444" s="3" t="s">
        <v>516</v>
      </c>
      <c r="N1444" s="3" t="s">
        <v>531</v>
      </c>
      <c r="O1444" s="3" t="s">
        <v>532</v>
      </c>
      <c r="P1444" s="3">
        <v>7</v>
      </c>
      <c r="Q1444" s="3" t="s">
        <v>1125</v>
      </c>
      <c r="R1444" s="3" t="s">
        <v>1125</v>
      </c>
      <c r="S1444" s="3" t="s">
        <v>519</v>
      </c>
      <c r="T1444" s="3" t="s">
        <v>520</v>
      </c>
      <c r="U1444" s="3" t="s">
        <v>1125</v>
      </c>
      <c r="V1444" s="3" t="s">
        <v>1125</v>
      </c>
      <c r="W1444" s="3" t="s">
        <v>1125</v>
      </c>
      <c r="X1444" s="3" t="s">
        <v>1125</v>
      </c>
      <c r="Y1444" s="3" t="s">
        <v>1125</v>
      </c>
      <c r="AA1444" s="3">
        <v>1560</v>
      </c>
      <c r="AB1444" s="3">
        <v>760</v>
      </c>
      <c r="AC1444" s="3">
        <v>800</v>
      </c>
      <c r="AD1444" s="3" t="s">
        <v>521</v>
      </c>
      <c r="AE1444" s="3" t="s">
        <v>541</v>
      </c>
      <c r="AF1444" s="3" t="s">
        <v>523</v>
      </c>
      <c r="AR1444" s="3" t="s">
        <v>723</v>
      </c>
      <c r="AV1444" s="3" t="s">
        <v>723</v>
      </c>
      <c r="AZ1444" s="3" t="s">
        <v>723</v>
      </c>
      <c r="BR1444" s="3" t="s">
        <v>729</v>
      </c>
      <c r="BS1444" s="3" t="s">
        <v>723</v>
      </c>
      <c r="BW1444" s="3" t="s">
        <v>723</v>
      </c>
      <c r="CJ1444" s="3" t="s">
        <v>723</v>
      </c>
      <c r="CP1444" s="3" t="s">
        <v>723</v>
      </c>
      <c r="CX1444" s="3" t="s">
        <v>723</v>
      </c>
      <c r="DG1444" s="3" t="s">
        <v>723</v>
      </c>
      <c r="DS1444" s="3" t="s">
        <v>723</v>
      </c>
      <c r="DT1444" s="3" t="s">
        <v>723</v>
      </c>
      <c r="EO1444" s="3" t="s">
        <v>723</v>
      </c>
      <c r="FD1444" s="3" t="s">
        <v>723</v>
      </c>
      <c r="GA1444" s="3" t="s">
        <v>723</v>
      </c>
      <c r="GD1444" s="3" t="s">
        <v>723</v>
      </c>
      <c r="GJ1444" s="3" t="s">
        <v>723</v>
      </c>
      <c r="HB1444" s="3" t="s">
        <v>723</v>
      </c>
      <c r="HO1444" s="3" t="s">
        <v>723</v>
      </c>
      <c r="HY1444" s="3" t="s">
        <v>723</v>
      </c>
      <c r="IJ1444" s="3" t="s">
        <v>723</v>
      </c>
      <c r="IR1444" s="3" t="s">
        <v>723</v>
      </c>
      <c r="JC1444" s="3" t="s">
        <v>723</v>
      </c>
      <c r="JD1444" s="3">
        <v>23</v>
      </c>
      <c r="JE1444" s="3">
        <v>15</v>
      </c>
      <c r="JF1444" s="3">
        <v>7</v>
      </c>
      <c r="JG1444" s="3">
        <v>1</v>
      </c>
      <c r="JH1444" s="3" t="s">
        <v>739</v>
      </c>
      <c r="JT1444" s="3" t="s">
        <v>725</v>
      </c>
      <c r="JX1444" s="3" t="s">
        <v>726</v>
      </c>
      <c r="KB1444" s="3" t="s">
        <v>726</v>
      </c>
      <c r="KT1444" s="3" t="s">
        <v>726</v>
      </c>
      <c r="KU1444" s="3" t="s">
        <v>726</v>
      </c>
      <c r="KY1444" s="3" t="s">
        <v>726</v>
      </c>
      <c r="LL1444" s="3" t="s">
        <v>725</v>
      </c>
      <c r="LR1444" s="3" t="s">
        <v>726</v>
      </c>
      <c r="LZ1444" s="3" t="s">
        <v>726</v>
      </c>
      <c r="MI1444" s="3" t="s">
        <v>727</v>
      </c>
      <c r="MU1444" s="3" t="s">
        <v>725</v>
      </c>
      <c r="MV1444" s="3" t="s">
        <v>726</v>
      </c>
      <c r="NQ1444" s="3" t="s">
        <v>725</v>
      </c>
      <c r="OF1444" s="3" t="s">
        <v>726</v>
      </c>
      <c r="PC1444" s="3" t="s">
        <v>725</v>
      </c>
      <c r="PF1444" s="3" t="s">
        <v>725</v>
      </c>
      <c r="PL1444" s="3" t="s">
        <v>726</v>
      </c>
      <c r="QQ1444" s="3" t="s">
        <v>727</v>
      </c>
      <c r="RA1444" s="3" t="s">
        <v>726</v>
      </c>
      <c r="RL1444" s="3" t="s">
        <v>726</v>
      </c>
      <c r="RT1444" s="3" t="s">
        <v>726</v>
      </c>
      <c r="SE1444" s="3" t="s">
        <v>726</v>
      </c>
      <c r="SF1444" s="3">
        <v>7</v>
      </c>
      <c r="SG1444" s="3">
        <v>14</v>
      </c>
      <c r="SH1444" s="3">
        <v>2</v>
      </c>
      <c r="SI1444" s="3">
        <v>2</v>
      </c>
      <c r="SJ1444" s="3" t="s">
        <v>523</v>
      </c>
      <c r="SK1444" s="3" t="s">
        <v>752</v>
      </c>
      <c r="SL1444" s="3" t="s">
        <v>523</v>
      </c>
      <c r="SM1444" s="3" t="s">
        <v>1251</v>
      </c>
      <c r="SN1444" s="4">
        <v>0</v>
      </c>
      <c r="SO1444" s="3" t="s">
        <v>554</v>
      </c>
      <c r="SP1444" s="3" t="s">
        <v>544</v>
      </c>
    </row>
    <row r="1445" spans="1:510" ht="12.75" x14ac:dyDescent="0.2">
      <c r="A1445" s="2">
        <v>43951.634183263886</v>
      </c>
      <c r="B1445" s="3" t="s">
        <v>507</v>
      </c>
      <c r="C1445" s="3" t="s">
        <v>508</v>
      </c>
      <c r="D1445" s="3" t="s">
        <v>509</v>
      </c>
      <c r="E1445" s="3" t="s">
        <v>1143</v>
      </c>
      <c r="F1445" s="3" t="s">
        <v>510</v>
      </c>
      <c r="G1445" s="3" t="s">
        <v>511</v>
      </c>
      <c r="H1445" s="3" t="s">
        <v>512</v>
      </c>
      <c r="I1445" s="3" t="s">
        <v>513</v>
      </c>
      <c r="J1445" s="3" t="s">
        <v>514</v>
      </c>
      <c r="K1445" s="3"/>
      <c r="M1445" s="3" t="s">
        <v>516</v>
      </c>
      <c r="N1445" s="3" t="s">
        <v>539</v>
      </c>
      <c r="O1445" s="3" t="s">
        <v>518</v>
      </c>
      <c r="P1445" s="3">
        <v>5</v>
      </c>
      <c r="Q1445" s="3">
        <v>4</v>
      </c>
      <c r="R1445" s="3" t="s">
        <v>734</v>
      </c>
      <c r="S1445" s="3" t="s">
        <v>546</v>
      </c>
      <c r="T1445" s="3" t="s">
        <v>533</v>
      </c>
      <c r="U1445" s="3">
        <v>36</v>
      </c>
      <c r="V1445" s="3">
        <v>36</v>
      </c>
      <c r="W1445" s="3">
        <v>36</v>
      </c>
      <c r="X1445" s="3">
        <v>36</v>
      </c>
      <c r="Y1445" s="3">
        <v>36</v>
      </c>
      <c r="Z1445" s="3" t="s">
        <v>534</v>
      </c>
      <c r="AA1445" s="3">
        <v>1590</v>
      </c>
      <c r="AB1445" s="3">
        <v>790</v>
      </c>
      <c r="AC1445" s="3">
        <v>800</v>
      </c>
      <c r="AD1445" s="3" t="s">
        <v>560</v>
      </c>
      <c r="AE1445" s="3" t="s">
        <v>548</v>
      </c>
      <c r="AF1445" s="3" t="s">
        <v>523</v>
      </c>
      <c r="AH1445" s="3" t="s">
        <v>723</v>
      </c>
      <c r="AV1445" s="3" t="s">
        <v>723</v>
      </c>
      <c r="AZ1445" s="3" t="s">
        <v>723</v>
      </c>
      <c r="BC1445" s="3" t="s">
        <v>723</v>
      </c>
      <c r="BD1445" s="3" t="s">
        <v>723</v>
      </c>
      <c r="BR1445" s="3" t="s">
        <v>723</v>
      </c>
      <c r="BS1445" s="3" t="s">
        <v>723</v>
      </c>
      <c r="BT1445" s="3" t="s">
        <v>723</v>
      </c>
      <c r="BW1445" s="3" t="s">
        <v>723</v>
      </c>
      <c r="CA1445" s="3" t="s">
        <v>723</v>
      </c>
      <c r="CP1445" s="3" t="s">
        <v>723</v>
      </c>
      <c r="CX1445" s="3" t="s">
        <v>723</v>
      </c>
      <c r="DK1445" s="3" t="s">
        <v>723</v>
      </c>
      <c r="DT1445" s="3" t="s">
        <v>723</v>
      </c>
      <c r="ED1445" s="3" t="s">
        <v>723</v>
      </c>
      <c r="EE1445" s="3" t="s">
        <v>723</v>
      </c>
      <c r="EL1445" s="3" t="s">
        <v>723</v>
      </c>
      <c r="FD1445" s="3" t="s">
        <v>729</v>
      </c>
      <c r="GA1445" s="3" t="s">
        <v>723</v>
      </c>
      <c r="GD1445" s="3" t="s">
        <v>723</v>
      </c>
      <c r="GG1445" s="3" t="s">
        <v>723</v>
      </c>
      <c r="GJ1445" s="3" t="s">
        <v>723</v>
      </c>
      <c r="GS1445" s="3" t="s">
        <v>723</v>
      </c>
      <c r="HO1445" s="3" t="s">
        <v>723</v>
      </c>
      <c r="HY1445" s="3" t="s">
        <v>723</v>
      </c>
      <c r="ID1445" s="3" t="s">
        <v>723</v>
      </c>
      <c r="IR1445" s="3" t="s">
        <v>723</v>
      </c>
      <c r="IZ1445" s="3" t="s">
        <v>723</v>
      </c>
      <c r="JC1445" s="3" t="s">
        <v>723</v>
      </c>
      <c r="JD1445" s="3" t="s">
        <v>762</v>
      </c>
      <c r="JE1445" s="3" t="s">
        <v>762</v>
      </c>
      <c r="JF1445" s="3" t="s">
        <v>730</v>
      </c>
      <c r="JG1445" s="3">
        <v>1</v>
      </c>
      <c r="JH1445" s="3" t="s">
        <v>735</v>
      </c>
      <c r="JJ1445" s="3" t="s">
        <v>725</v>
      </c>
      <c r="JX1445" s="3" t="s">
        <v>725</v>
      </c>
      <c r="KB1445" s="3" t="s">
        <v>725</v>
      </c>
      <c r="KE1445" s="3" t="s">
        <v>725</v>
      </c>
      <c r="KF1445" s="3" t="s">
        <v>725</v>
      </c>
      <c r="KT1445" s="3" t="s">
        <v>727</v>
      </c>
      <c r="KU1445" s="3" t="s">
        <v>725</v>
      </c>
      <c r="KV1445" s="3" t="s">
        <v>725</v>
      </c>
      <c r="KY1445" s="3" t="s">
        <v>727</v>
      </c>
      <c r="LC1445" s="3" t="s">
        <v>725</v>
      </c>
      <c r="LR1445" s="3" t="s">
        <v>727</v>
      </c>
      <c r="LZ1445" s="3" t="s">
        <v>725</v>
      </c>
      <c r="MI1445" s="3" t="s">
        <v>726</v>
      </c>
      <c r="MM1445" s="3" t="s">
        <v>727</v>
      </c>
      <c r="MV1445" s="3" t="s">
        <v>725</v>
      </c>
      <c r="NF1445" s="3" t="s">
        <v>725</v>
      </c>
      <c r="NG1445" s="3" t="s">
        <v>726</v>
      </c>
      <c r="NN1445" s="3" t="s">
        <v>727</v>
      </c>
      <c r="OF1445" s="3" t="s">
        <v>726</v>
      </c>
      <c r="PC1445" s="3" t="s">
        <v>727</v>
      </c>
      <c r="PF1445" s="3" t="s">
        <v>725</v>
      </c>
      <c r="PI1445" s="3" t="s">
        <v>725</v>
      </c>
      <c r="PL1445" s="3" t="s">
        <v>727</v>
      </c>
      <c r="PU1445" s="3" t="s">
        <v>727</v>
      </c>
      <c r="QQ1445" s="3" t="s">
        <v>726</v>
      </c>
      <c r="RA1445" s="3" t="s">
        <v>725</v>
      </c>
      <c r="RF1445" s="3" t="s">
        <v>725</v>
      </c>
      <c r="RT1445" s="3" t="s">
        <v>727</v>
      </c>
      <c r="SB1445" s="3" t="s">
        <v>725</v>
      </c>
      <c r="SE1445" s="3" t="s">
        <v>727</v>
      </c>
      <c r="SF1445" s="3">
        <v>16</v>
      </c>
      <c r="SG1445" s="3">
        <v>4</v>
      </c>
      <c r="SH1445" s="3">
        <v>10</v>
      </c>
      <c r="SI1445" s="3">
        <v>15</v>
      </c>
      <c r="SJ1445" s="3" t="s">
        <v>523</v>
      </c>
      <c r="SK1445" s="3" t="s">
        <v>755</v>
      </c>
      <c r="SL1445" s="3" t="s">
        <v>524</v>
      </c>
      <c r="SM1445" s="3" t="s">
        <v>1249</v>
      </c>
      <c r="SN1445" s="3" t="s">
        <v>570</v>
      </c>
      <c r="SO1445" s="3" t="s">
        <v>543</v>
      </c>
      <c r="SP1445" s="3" t="s">
        <v>549</v>
      </c>
    </row>
    <row r="1446" spans="1:510" ht="12.75" x14ac:dyDescent="0.2">
      <c r="A1446" s="2">
        <v>43951.634925752311</v>
      </c>
      <c r="B1446" s="3" t="s">
        <v>507</v>
      </c>
      <c r="C1446" s="3" t="s">
        <v>759</v>
      </c>
      <c r="D1446" s="3" t="s">
        <v>509</v>
      </c>
      <c r="E1446" s="3" t="s">
        <v>1143</v>
      </c>
      <c r="F1446" s="3" t="s">
        <v>528</v>
      </c>
      <c r="G1446" s="3" t="s">
        <v>579</v>
      </c>
      <c r="H1446" s="3" t="s">
        <v>512</v>
      </c>
      <c r="I1446" s="3" t="s">
        <v>513</v>
      </c>
      <c r="J1446" s="3" t="s">
        <v>514</v>
      </c>
      <c r="K1446" s="3"/>
      <c r="M1446" s="3" t="s">
        <v>552</v>
      </c>
      <c r="N1446" s="3" t="s">
        <v>578</v>
      </c>
      <c r="O1446" s="3" t="s">
        <v>518</v>
      </c>
      <c r="P1446" s="3">
        <v>10</v>
      </c>
      <c r="Q1446" s="3" t="s">
        <v>747</v>
      </c>
      <c r="R1446" s="3" t="s">
        <v>745</v>
      </c>
      <c r="S1446" s="3" t="s">
        <v>519</v>
      </c>
      <c r="T1446" s="3" t="s">
        <v>520</v>
      </c>
      <c r="U1446" s="3" t="s">
        <v>1125</v>
      </c>
      <c r="V1446" s="3" t="s">
        <v>1125</v>
      </c>
      <c r="W1446" s="3" t="s">
        <v>1125</v>
      </c>
      <c r="X1446" s="3" t="s">
        <v>1125</v>
      </c>
      <c r="Y1446" s="3" t="s">
        <v>1125</v>
      </c>
      <c r="AA1446" s="3">
        <v>1460</v>
      </c>
      <c r="AB1446" s="3">
        <v>710</v>
      </c>
      <c r="AC1446" s="3">
        <v>750</v>
      </c>
      <c r="AD1446" s="3" t="s">
        <v>576</v>
      </c>
      <c r="AE1446" s="3" t="s">
        <v>548</v>
      </c>
      <c r="AF1446" s="3" t="s">
        <v>523</v>
      </c>
      <c r="HB1446" s="3" t="s">
        <v>723</v>
      </c>
      <c r="HY1446" s="3" t="s">
        <v>723</v>
      </c>
      <c r="JD1446" s="3">
        <v>2</v>
      </c>
      <c r="JE1446" s="3">
        <v>2</v>
      </c>
      <c r="JF1446" s="3" t="s">
        <v>730</v>
      </c>
      <c r="JG1446" s="3" t="s">
        <v>730</v>
      </c>
      <c r="JH1446" s="3" t="s">
        <v>779</v>
      </c>
      <c r="QD1446" s="3" t="s">
        <v>725</v>
      </c>
      <c r="RA1446" s="3" t="s">
        <v>727</v>
      </c>
      <c r="SF1446" s="3">
        <v>1</v>
      </c>
      <c r="SG1446" s="3">
        <v>0</v>
      </c>
      <c r="SH1446" s="3">
        <v>1</v>
      </c>
      <c r="SI1446" s="3">
        <v>1</v>
      </c>
      <c r="SJ1446" s="3" t="s">
        <v>523</v>
      </c>
      <c r="SK1446" s="3" t="s">
        <v>740</v>
      </c>
      <c r="SL1446" s="3" t="s">
        <v>524</v>
      </c>
      <c r="SM1446" s="3" t="s">
        <v>1253</v>
      </c>
      <c r="SN1446" s="3" t="s">
        <v>535</v>
      </c>
      <c r="SO1446" s="3" t="s">
        <v>526</v>
      </c>
      <c r="SP1446" s="3" t="s">
        <v>544</v>
      </c>
    </row>
    <row r="1447" spans="1:510" ht="12.75" x14ac:dyDescent="0.2">
      <c r="A1447" s="2">
        <v>43951.649485752314</v>
      </c>
      <c r="B1447" s="3" t="s">
        <v>507</v>
      </c>
      <c r="C1447" s="3" t="s">
        <v>508</v>
      </c>
      <c r="D1447" s="3" t="s">
        <v>566</v>
      </c>
      <c r="E1447" s="3" t="s">
        <v>1143</v>
      </c>
      <c r="F1447" s="3" t="s">
        <v>510</v>
      </c>
      <c r="G1447" s="3" t="s">
        <v>579</v>
      </c>
      <c r="H1447" s="3" t="s">
        <v>512</v>
      </c>
      <c r="I1447" s="3" t="s">
        <v>513</v>
      </c>
      <c r="J1447" s="3" t="s">
        <v>514</v>
      </c>
      <c r="K1447" s="3"/>
      <c r="M1447" s="3" t="s">
        <v>572</v>
      </c>
      <c r="N1447" s="3" t="s">
        <v>517</v>
      </c>
      <c r="O1447" s="3" t="s">
        <v>518</v>
      </c>
      <c r="P1447" s="3">
        <v>8</v>
      </c>
      <c r="Q1447" s="3">
        <v>4</v>
      </c>
      <c r="R1447" s="3" t="s">
        <v>1125</v>
      </c>
      <c r="S1447" s="3" t="s">
        <v>519</v>
      </c>
      <c r="T1447" s="3" t="s">
        <v>533</v>
      </c>
      <c r="U1447" s="3">
        <v>34</v>
      </c>
      <c r="V1447" s="3">
        <v>35</v>
      </c>
      <c r="W1447" s="3">
        <v>35</v>
      </c>
      <c r="X1447" s="3">
        <v>33</v>
      </c>
      <c r="Y1447" s="3">
        <v>33</v>
      </c>
      <c r="Z1447" s="3" t="s">
        <v>553</v>
      </c>
      <c r="AA1447" s="6" t="s">
        <v>1125</v>
      </c>
      <c r="AR1447" s="3" t="s">
        <v>723</v>
      </c>
      <c r="BW1447" s="3" t="s">
        <v>723</v>
      </c>
      <c r="DS1447" s="3" t="s">
        <v>723</v>
      </c>
      <c r="EA1447" s="3" t="s">
        <v>723</v>
      </c>
      <c r="EM1447" s="3" t="s">
        <v>723</v>
      </c>
      <c r="FF1447" s="3" t="s">
        <v>723</v>
      </c>
      <c r="GY1447" s="3" t="s">
        <v>723</v>
      </c>
      <c r="HB1447" s="3" t="s">
        <v>723</v>
      </c>
      <c r="JD1447" s="3">
        <v>9</v>
      </c>
      <c r="JE1447" s="3">
        <v>2</v>
      </c>
      <c r="JF1447" s="3">
        <v>5</v>
      </c>
      <c r="JG1447" s="3">
        <v>2</v>
      </c>
      <c r="JH1447" s="3" t="s">
        <v>821</v>
      </c>
      <c r="JT1447" s="3" t="s">
        <v>727</v>
      </c>
      <c r="KY1447" s="3" t="s">
        <v>726</v>
      </c>
      <c r="MU1447" s="3" t="s">
        <v>793</v>
      </c>
      <c r="NC1447" s="3" t="s">
        <v>725</v>
      </c>
      <c r="NO1447" s="3" t="s">
        <v>725</v>
      </c>
      <c r="OH1447" s="3" t="s">
        <v>725</v>
      </c>
      <c r="QA1447" s="3" t="s">
        <v>725</v>
      </c>
      <c r="QD1447" s="3" t="s">
        <v>725</v>
      </c>
      <c r="SF1447" s="3">
        <v>6</v>
      </c>
      <c r="SG1447" s="3">
        <v>2</v>
      </c>
      <c r="SH1447" s="3">
        <v>2</v>
      </c>
      <c r="SI1447" s="3">
        <v>0</v>
      </c>
      <c r="SJ1447" s="3" t="s">
        <v>524</v>
      </c>
      <c r="SK1447" s="3" t="s">
        <v>821</v>
      </c>
      <c r="SL1447" s="3" t="s">
        <v>524</v>
      </c>
      <c r="SM1447" s="3" t="s">
        <v>1251</v>
      </c>
      <c r="SN1447" s="3" t="s">
        <v>570</v>
      </c>
      <c r="SO1447" s="3" t="s">
        <v>543</v>
      </c>
      <c r="SP1447" s="3" t="s">
        <v>549</v>
      </c>
    </row>
    <row r="1448" spans="1:510" ht="12.75" x14ac:dyDescent="0.2">
      <c r="A1448" s="2">
        <v>43951.649554479169</v>
      </c>
      <c r="B1448" s="3" t="s">
        <v>507</v>
      </c>
      <c r="C1448" s="3" t="s">
        <v>508</v>
      </c>
      <c r="D1448" s="3" t="s">
        <v>566</v>
      </c>
      <c r="E1448" s="3" t="s">
        <v>1127</v>
      </c>
      <c r="F1448" s="3" t="s">
        <v>528</v>
      </c>
      <c r="G1448" s="3" t="s">
        <v>511</v>
      </c>
      <c r="H1448" s="3" t="s">
        <v>512</v>
      </c>
      <c r="I1448" s="3" t="s">
        <v>513</v>
      </c>
      <c r="J1448" s="3" t="s">
        <v>514</v>
      </c>
      <c r="K1448" s="3"/>
      <c r="M1448" s="3" t="s">
        <v>516</v>
      </c>
      <c r="N1448" s="3" t="s">
        <v>517</v>
      </c>
      <c r="O1448" s="3" t="s">
        <v>518</v>
      </c>
      <c r="P1448" s="3">
        <v>9</v>
      </c>
      <c r="Q1448" s="3" t="s">
        <v>733</v>
      </c>
      <c r="R1448" s="3" t="s">
        <v>1161</v>
      </c>
      <c r="S1448" s="3" t="s">
        <v>519</v>
      </c>
      <c r="T1448" s="3" t="s">
        <v>520</v>
      </c>
      <c r="U1448" s="3" t="s">
        <v>1125</v>
      </c>
      <c r="V1448" s="3" t="s">
        <v>1125</v>
      </c>
      <c r="W1448" s="3" t="s">
        <v>1125</v>
      </c>
      <c r="X1448" s="3" t="s">
        <v>1125</v>
      </c>
      <c r="Y1448" s="3" t="s">
        <v>1125</v>
      </c>
      <c r="AA1448" s="3">
        <v>1510</v>
      </c>
      <c r="AB1448" s="3">
        <v>740</v>
      </c>
      <c r="AC1448" s="3">
        <v>770</v>
      </c>
      <c r="AD1448" s="3" t="s">
        <v>521</v>
      </c>
      <c r="AE1448" s="3" t="s">
        <v>548</v>
      </c>
      <c r="AF1448" s="3" t="s">
        <v>523</v>
      </c>
      <c r="BS1448" s="3" t="s">
        <v>723</v>
      </c>
      <c r="DQ1448" s="3" t="s">
        <v>723</v>
      </c>
      <c r="EM1448" s="3" t="s">
        <v>723</v>
      </c>
      <c r="FF1448" s="3" t="s">
        <v>723</v>
      </c>
      <c r="FV1448" s="3" t="s">
        <v>723</v>
      </c>
      <c r="HT1448" s="3" t="s">
        <v>723</v>
      </c>
      <c r="JD1448" s="3">
        <v>12</v>
      </c>
      <c r="JE1448" s="3">
        <v>3</v>
      </c>
      <c r="JF1448" s="3">
        <v>4</v>
      </c>
      <c r="JG1448" s="3">
        <v>5</v>
      </c>
      <c r="JH1448" s="3" t="s">
        <v>737</v>
      </c>
      <c r="KU1448" s="3" t="s">
        <v>726</v>
      </c>
      <c r="MS1448" s="3" t="s">
        <v>725</v>
      </c>
      <c r="NO1448" s="3" t="s">
        <v>726</v>
      </c>
      <c r="OH1448" s="3" t="s">
        <v>725</v>
      </c>
      <c r="QV1448" s="3" t="s">
        <v>727</v>
      </c>
      <c r="SF1448" s="3">
        <v>9</v>
      </c>
      <c r="SG1448" s="3">
        <v>2</v>
      </c>
      <c r="SH1448" s="3">
        <v>1</v>
      </c>
      <c r="SI1448" s="3">
        <v>1</v>
      </c>
      <c r="SJ1448" s="3" t="s">
        <v>524</v>
      </c>
      <c r="SK1448" s="3" t="s">
        <v>749</v>
      </c>
      <c r="SL1448" s="3" t="s">
        <v>524</v>
      </c>
      <c r="SM1448" s="3" t="s">
        <v>1250</v>
      </c>
      <c r="SN1448" s="4">
        <v>0</v>
      </c>
      <c r="SO1448" s="3" t="s">
        <v>526</v>
      </c>
      <c r="SP1448" s="3" t="s">
        <v>549</v>
      </c>
    </row>
    <row r="1449" spans="1:510" ht="12.75" x14ac:dyDescent="0.2">
      <c r="A1449" s="2">
        <v>43951.651472754631</v>
      </c>
      <c r="B1449" s="3" t="s">
        <v>507</v>
      </c>
      <c r="C1449" s="3" t="s">
        <v>508</v>
      </c>
      <c r="D1449" s="3" t="s">
        <v>566</v>
      </c>
      <c r="E1449" s="3" t="s">
        <v>1143</v>
      </c>
      <c r="F1449" s="3" t="s">
        <v>528</v>
      </c>
      <c r="G1449" s="3" t="s">
        <v>511</v>
      </c>
      <c r="H1449" s="3" t="s">
        <v>512</v>
      </c>
      <c r="I1449" s="3" t="s">
        <v>513</v>
      </c>
      <c r="J1449" s="3" t="s">
        <v>514</v>
      </c>
      <c r="K1449" s="3"/>
      <c r="M1449" s="3" t="s">
        <v>516</v>
      </c>
      <c r="N1449" s="3" t="s">
        <v>539</v>
      </c>
      <c r="O1449" s="3" t="s">
        <v>1150</v>
      </c>
      <c r="P1449" s="3">
        <v>6</v>
      </c>
      <c r="Q1449" s="3" t="s">
        <v>733</v>
      </c>
      <c r="R1449" s="3" t="s">
        <v>1160</v>
      </c>
      <c r="S1449" s="3" t="s">
        <v>519</v>
      </c>
      <c r="T1449" s="3" t="s">
        <v>533</v>
      </c>
      <c r="U1449" s="3">
        <v>32</v>
      </c>
      <c r="V1449" s="3">
        <v>36</v>
      </c>
      <c r="W1449" s="3">
        <v>27</v>
      </c>
      <c r="X1449" s="3">
        <v>32</v>
      </c>
      <c r="Y1449" s="3">
        <v>32</v>
      </c>
      <c r="Z1449" s="3" t="s">
        <v>553</v>
      </c>
      <c r="AA1449" s="6" t="s">
        <v>1125</v>
      </c>
      <c r="BS1449" s="3" t="s">
        <v>723</v>
      </c>
      <c r="DK1449" s="3" t="s">
        <v>723</v>
      </c>
      <c r="DQ1449" s="3" t="s">
        <v>723</v>
      </c>
      <c r="EO1449" s="3" t="s">
        <v>723</v>
      </c>
      <c r="FG1449" s="3" t="s">
        <v>723</v>
      </c>
      <c r="HO1449" s="3" t="s">
        <v>723</v>
      </c>
      <c r="HT1449" s="3" t="s">
        <v>729</v>
      </c>
      <c r="IK1449" s="3" t="s">
        <v>723</v>
      </c>
      <c r="IT1449" s="3" t="s">
        <v>723</v>
      </c>
      <c r="JD1449" s="3">
        <v>8</v>
      </c>
      <c r="JE1449" s="3">
        <v>7</v>
      </c>
      <c r="JF1449" s="3">
        <v>1</v>
      </c>
      <c r="JG1449" s="3">
        <v>1</v>
      </c>
      <c r="JH1449" s="3" t="s">
        <v>789</v>
      </c>
      <c r="NQ1449" s="3" t="s">
        <v>725</v>
      </c>
      <c r="QV1449" s="3" t="s">
        <v>725</v>
      </c>
      <c r="SF1449" s="3">
        <v>2</v>
      </c>
      <c r="SG1449" s="3">
        <v>0</v>
      </c>
      <c r="SH1449" s="3">
        <v>0</v>
      </c>
      <c r="SI1449" s="3">
        <v>0</v>
      </c>
      <c r="SJ1449" s="3" t="s">
        <v>524</v>
      </c>
      <c r="SK1449" s="3" t="s">
        <v>789</v>
      </c>
      <c r="SL1449" s="3" t="s">
        <v>523</v>
      </c>
      <c r="SM1449" s="3" t="s">
        <v>1254</v>
      </c>
      <c r="SN1449" s="4">
        <v>0</v>
      </c>
      <c r="SO1449" s="3" t="s">
        <v>526</v>
      </c>
      <c r="SP1449" s="3" t="s">
        <v>544</v>
      </c>
    </row>
    <row r="1450" spans="1:510" ht="12.75" x14ac:dyDescent="0.2">
      <c r="A1450" s="2">
        <v>43951.653515219907</v>
      </c>
      <c r="B1450" s="3" t="s">
        <v>507</v>
      </c>
      <c r="C1450" s="3" t="s">
        <v>508</v>
      </c>
      <c r="D1450" s="3" t="s">
        <v>509</v>
      </c>
      <c r="E1450" s="3" t="s">
        <v>1143</v>
      </c>
      <c r="F1450" s="3" t="s">
        <v>510</v>
      </c>
      <c r="G1450" s="3" t="s">
        <v>511</v>
      </c>
      <c r="H1450" s="3" t="s">
        <v>512</v>
      </c>
      <c r="I1450" s="3" t="s">
        <v>529</v>
      </c>
      <c r="J1450" s="3" t="s">
        <v>514</v>
      </c>
      <c r="K1450" s="3"/>
      <c r="M1450" s="3" t="s">
        <v>516</v>
      </c>
      <c r="N1450" s="3" t="s">
        <v>539</v>
      </c>
      <c r="O1450" s="3" t="s">
        <v>518</v>
      </c>
      <c r="P1450" s="3">
        <v>9</v>
      </c>
      <c r="Q1450" s="3" t="s">
        <v>733</v>
      </c>
      <c r="R1450" s="3" t="s">
        <v>1161</v>
      </c>
      <c r="S1450" s="3" t="s">
        <v>519</v>
      </c>
      <c r="T1450" s="3" t="s">
        <v>520</v>
      </c>
      <c r="U1450" s="3" t="s">
        <v>1125</v>
      </c>
      <c r="V1450" s="3" t="s">
        <v>1125</v>
      </c>
      <c r="W1450" s="3" t="s">
        <v>1125</v>
      </c>
      <c r="X1450" s="3" t="s">
        <v>1125</v>
      </c>
      <c r="Y1450" s="3" t="s">
        <v>1125</v>
      </c>
      <c r="AA1450" s="3">
        <v>1320</v>
      </c>
      <c r="AB1450" s="3">
        <v>650</v>
      </c>
      <c r="AC1450" s="3">
        <v>670</v>
      </c>
      <c r="AD1450" s="3" t="s">
        <v>954</v>
      </c>
      <c r="AE1450" s="3" t="s">
        <v>541</v>
      </c>
      <c r="AF1450" s="3" t="s">
        <v>523</v>
      </c>
      <c r="BF1450" s="3" t="s">
        <v>729</v>
      </c>
      <c r="ER1450" s="3" t="s">
        <v>723</v>
      </c>
      <c r="GA1450" s="3" t="s">
        <v>723</v>
      </c>
      <c r="GB1450" s="3" t="s">
        <v>723</v>
      </c>
      <c r="GC1450" s="3" t="s">
        <v>723</v>
      </c>
      <c r="GG1450" s="3" t="s">
        <v>723</v>
      </c>
      <c r="GH1450" s="3" t="s">
        <v>723</v>
      </c>
      <c r="JD1450" s="3">
        <v>8</v>
      </c>
      <c r="JE1450" s="3">
        <v>2</v>
      </c>
      <c r="JF1450" s="3">
        <v>4</v>
      </c>
      <c r="JG1450" s="3">
        <v>2</v>
      </c>
      <c r="JH1450" s="3" t="s">
        <v>823</v>
      </c>
      <c r="KC1450" s="3" t="s">
        <v>727</v>
      </c>
      <c r="KH1450" s="3" t="s">
        <v>725</v>
      </c>
      <c r="SF1450" s="3">
        <v>3</v>
      </c>
      <c r="SG1450" s="3">
        <v>0</v>
      </c>
      <c r="SH1450" s="3">
        <v>1</v>
      </c>
      <c r="SI1450" s="3">
        <v>0</v>
      </c>
      <c r="SJ1450" s="3" t="s">
        <v>524</v>
      </c>
      <c r="SK1450" s="3" t="s">
        <v>823</v>
      </c>
      <c r="SL1450" s="3" t="s">
        <v>524</v>
      </c>
      <c r="SM1450" s="3" t="s">
        <v>1254</v>
      </c>
      <c r="SN1450" s="3" t="s">
        <v>535</v>
      </c>
      <c r="SO1450" s="3" t="s">
        <v>526</v>
      </c>
      <c r="SP1450" s="3" t="s">
        <v>544</v>
      </c>
    </row>
    <row r="1451" spans="1:510" ht="12.75" x14ac:dyDescent="0.2">
      <c r="A1451" s="2">
        <v>43951.655278703707</v>
      </c>
      <c r="B1451" s="3" t="s">
        <v>507</v>
      </c>
      <c r="C1451" s="3" t="s">
        <v>508</v>
      </c>
      <c r="D1451" s="3" t="s">
        <v>566</v>
      </c>
      <c r="E1451" s="3" t="s">
        <v>1143</v>
      </c>
      <c r="F1451" s="3" t="s">
        <v>528</v>
      </c>
      <c r="G1451" s="3" t="s">
        <v>511</v>
      </c>
      <c r="H1451" s="3" t="s">
        <v>512</v>
      </c>
      <c r="I1451" s="3" t="s">
        <v>513</v>
      </c>
      <c r="J1451" s="3" t="s">
        <v>514</v>
      </c>
      <c r="K1451" s="3"/>
      <c r="M1451" s="3" t="s">
        <v>572</v>
      </c>
      <c r="N1451" s="3" t="s">
        <v>531</v>
      </c>
      <c r="O1451" s="3" t="s">
        <v>518</v>
      </c>
      <c r="P1451" s="3">
        <v>5</v>
      </c>
      <c r="Q1451" s="3">
        <v>4</v>
      </c>
      <c r="R1451" s="3" t="s">
        <v>734</v>
      </c>
      <c r="S1451" s="3" t="s">
        <v>546</v>
      </c>
      <c r="T1451" s="3" t="s">
        <v>520</v>
      </c>
      <c r="U1451" s="3" t="s">
        <v>1125</v>
      </c>
      <c r="V1451" s="3" t="s">
        <v>1125</v>
      </c>
      <c r="W1451" s="3" t="s">
        <v>1125</v>
      </c>
      <c r="X1451" s="3" t="s">
        <v>1125</v>
      </c>
      <c r="Y1451" s="3" t="s">
        <v>1125</v>
      </c>
      <c r="AA1451" s="3">
        <v>1570</v>
      </c>
      <c r="AB1451" s="3">
        <v>770</v>
      </c>
      <c r="AC1451" s="3">
        <v>800</v>
      </c>
      <c r="AD1451" s="3" t="s">
        <v>564</v>
      </c>
      <c r="AE1451" s="3" t="s">
        <v>541</v>
      </c>
      <c r="AF1451" s="3" t="s">
        <v>523</v>
      </c>
      <c r="BT1451" s="3" t="s">
        <v>723</v>
      </c>
      <c r="DT1451" s="3" t="s">
        <v>723</v>
      </c>
      <c r="DZ1451" s="3" t="s">
        <v>723</v>
      </c>
      <c r="FD1451" s="3" t="s">
        <v>723</v>
      </c>
      <c r="GJ1451" s="3" t="s">
        <v>723</v>
      </c>
      <c r="HY1451" s="3" t="s">
        <v>723</v>
      </c>
      <c r="ID1451" s="3" t="s">
        <v>723</v>
      </c>
      <c r="JC1451" s="3" t="s">
        <v>723</v>
      </c>
      <c r="JD1451" s="3">
        <v>10</v>
      </c>
      <c r="JE1451" s="3">
        <v>6</v>
      </c>
      <c r="JF1451" s="3" t="s">
        <v>730</v>
      </c>
      <c r="JG1451" s="3">
        <v>4</v>
      </c>
      <c r="JH1451" s="3" t="s">
        <v>735</v>
      </c>
      <c r="KV1451" s="3" t="s">
        <v>727</v>
      </c>
      <c r="MV1451" s="3" t="s">
        <v>725</v>
      </c>
      <c r="NB1451" s="3" t="s">
        <v>725</v>
      </c>
      <c r="OF1451" s="3" t="s">
        <v>725</v>
      </c>
      <c r="PL1451" s="3" t="s">
        <v>726</v>
      </c>
      <c r="RA1451" s="3" t="s">
        <v>725</v>
      </c>
      <c r="RF1451" s="3" t="s">
        <v>725</v>
      </c>
      <c r="SE1451" s="3" t="s">
        <v>726</v>
      </c>
      <c r="SF1451" s="3">
        <v>8</v>
      </c>
      <c r="SG1451" s="3">
        <v>1</v>
      </c>
      <c r="SH1451" s="3">
        <v>1</v>
      </c>
      <c r="SI1451" s="3">
        <v>3</v>
      </c>
      <c r="SJ1451" s="3" t="s">
        <v>524</v>
      </c>
      <c r="SK1451" s="3" t="s">
        <v>735</v>
      </c>
      <c r="SL1451" s="3" t="s">
        <v>524</v>
      </c>
      <c r="SM1451" s="3" t="s">
        <v>1248</v>
      </c>
      <c r="SN1451" s="3" t="s">
        <v>594</v>
      </c>
      <c r="SO1451" s="3" t="s">
        <v>543</v>
      </c>
      <c r="SP1451" s="3" t="s">
        <v>527</v>
      </c>
    </row>
    <row r="1452" spans="1:510" ht="12.75" x14ac:dyDescent="0.2">
      <c r="A1452" s="2">
        <v>43951.663549317134</v>
      </c>
      <c r="B1452" s="3" t="s">
        <v>507</v>
      </c>
      <c r="C1452" s="3" t="s">
        <v>508</v>
      </c>
      <c r="D1452" s="3" t="s">
        <v>566</v>
      </c>
      <c r="E1452" s="3" t="s">
        <v>1143</v>
      </c>
      <c r="F1452" s="3" t="s">
        <v>510</v>
      </c>
      <c r="G1452" s="3" t="s">
        <v>511</v>
      </c>
      <c r="H1452" s="3" t="s">
        <v>512</v>
      </c>
      <c r="I1452" s="3" t="s">
        <v>556</v>
      </c>
      <c r="J1452" s="3" t="s">
        <v>514</v>
      </c>
      <c r="K1452" s="3"/>
      <c r="M1452" s="3" t="s">
        <v>572</v>
      </c>
      <c r="N1452" s="3" t="s">
        <v>531</v>
      </c>
      <c r="O1452" s="3" t="s">
        <v>518</v>
      </c>
      <c r="P1452" s="3">
        <v>6</v>
      </c>
      <c r="Q1452" s="3" t="s">
        <v>733</v>
      </c>
      <c r="R1452" s="3" t="s">
        <v>1125</v>
      </c>
      <c r="S1452" s="3" t="s">
        <v>519</v>
      </c>
      <c r="T1452" s="3" t="s">
        <v>533</v>
      </c>
      <c r="U1452" s="3">
        <v>34</v>
      </c>
      <c r="V1452" s="3">
        <v>33</v>
      </c>
      <c r="W1452" s="3">
        <v>35</v>
      </c>
      <c r="X1452" s="3">
        <v>36</v>
      </c>
      <c r="Y1452" s="3">
        <v>34</v>
      </c>
      <c r="Z1452" s="3" t="s">
        <v>553</v>
      </c>
      <c r="AA1452" s="6" t="s">
        <v>1125</v>
      </c>
      <c r="AI1452" s="3" t="s">
        <v>723</v>
      </c>
      <c r="BB1452" s="3" t="s">
        <v>729</v>
      </c>
      <c r="FD1452" s="3" t="s">
        <v>729</v>
      </c>
      <c r="GD1452" s="3" t="s">
        <v>729</v>
      </c>
      <c r="GH1452" s="3" t="s">
        <v>729</v>
      </c>
      <c r="GJ1452" s="3" t="s">
        <v>729</v>
      </c>
      <c r="IH1452" s="3" t="s">
        <v>729</v>
      </c>
      <c r="JD1452" s="3">
        <v>7</v>
      </c>
      <c r="JE1452" s="3" t="s">
        <v>730</v>
      </c>
      <c r="JF1452" s="3">
        <v>7</v>
      </c>
      <c r="JG1452" s="3">
        <v>1</v>
      </c>
      <c r="JH1452" s="3" t="s">
        <v>735</v>
      </c>
      <c r="SF1452" s="3">
        <v>5</v>
      </c>
      <c r="SG1452" s="3">
        <v>2</v>
      </c>
      <c r="SH1452" s="3">
        <v>0</v>
      </c>
      <c r="SI1452" s="3">
        <v>3</v>
      </c>
      <c r="SJ1452" s="3" t="s">
        <v>523</v>
      </c>
      <c r="SK1452" s="3" t="s">
        <v>805</v>
      </c>
      <c r="SL1452" s="3" t="s">
        <v>524</v>
      </c>
      <c r="SM1452" s="3" t="s">
        <v>1248</v>
      </c>
      <c r="SN1452" s="3" t="s">
        <v>594</v>
      </c>
      <c r="SO1452" s="3" t="s">
        <v>526</v>
      </c>
      <c r="SP1452" s="3" t="s">
        <v>549</v>
      </c>
    </row>
    <row r="1453" spans="1:510" ht="12.75" x14ac:dyDescent="0.2">
      <c r="A1453" s="2">
        <v>43951.66356184028</v>
      </c>
      <c r="B1453" s="3" t="s">
        <v>507</v>
      </c>
      <c r="C1453" s="3" t="s">
        <v>508</v>
      </c>
      <c r="D1453" s="3" t="s">
        <v>509</v>
      </c>
      <c r="E1453" s="3" t="s">
        <v>1143</v>
      </c>
      <c r="F1453" s="3" t="s">
        <v>528</v>
      </c>
      <c r="G1453" s="3" t="s">
        <v>579</v>
      </c>
      <c r="H1453" s="3" t="s">
        <v>563</v>
      </c>
      <c r="I1453" s="3" t="s">
        <v>585</v>
      </c>
      <c r="J1453" s="3" t="s">
        <v>514</v>
      </c>
      <c r="K1453" s="3"/>
      <c r="M1453" s="3" t="s">
        <v>616</v>
      </c>
      <c r="N1453" s="3" t="s">
        <v>539</v>
      </c>
      <c r="O1453" s="3" t="s">
        <v>518</v>
      </c>
      <c r="P1453" s="3">
        <v>4</v>
      </c>
      <c r="Q1453" s="3">
        <v>4</v>
      </c>
      <c r="R1453" s="3" t="s">
        <v>1159</v>
      </c>
      <c r="S1453" s="3" t="s">
        <v>519</v>
      </c>
      <c r="T1453" s="3" t="s">
        <v>520</v>
      </c>
      <c r="U1453" s="3" t="s">
        <v>1125</v>
      </c>
      <c r="V1453" s="3" t="s">
        <v>1125</v>
      </c>
      <c r="W1453" s="3" t="s">
        <v>1125</v>
      </c>
      <c r="X1453" s="3" t="s">
        <v>1125</v>
      </c>
      <c r="Y1453" s="3" t="s">
        <v>1125</v>
      </c>
      <c r="AA1453" s="3">
        <v>1490</v>
      </c>
      <c r="AB1453" s="3">
        <v>720</v>
      </c>
      <c r="AC1453" s="3">
        <v>770</v>
      </c>
      <c r="AD1453" s="3" t="s">
        <v>560</v>
      </c>
      <c r="AE1453" s="3" t="s">
        <v>548</v>
      </c>
      <c r="AF1453" s="3" t="s">
        <v>523</v>
      </c>
      <c r="BS1453" s="3" t="s">
        <v>723</v>
      </c>
      <c r="CJ1453" s="3" t="s">
        <v>723</v>
      </c>
      <c r="FD1453" s="3" t="s">
        <v>723</v>
      </c>
      <c r="GA1453" s="3" t="s">
        <v>723</v>
      </c>
      <c r="GC1453" s="3" t="s">
        <v>723</v>
      </c>
      <c r="GD1453" s="3" t="s">
        <v>723</v>
      </c>
      <c r="GG1453" s="3" t="s">
        <v>723</v>
      </c>
      <c r="GS1453" s="3" t="s">
        <v>723</v>
      </c>
      <c r="HB1453" s="3" t="s">
        <v>723</v>
      </c>
      <c r="JD1453" s="3">
        <v>10</v>
      </c>
      <c r="JE1453" s="3">
        <v>8</v>
      </c>
      <c r="JF1453" s="3">
        <v>2</v>
      </c>
      <c r="JG1453" s="3" t="s">
        <v>730</v>
      </c>
      <c r="JH1453" s="3" t="s">
        <v>735</v>
      </c>
      <c r="KU1453" s="3" t="s">
        <v>726</v>
      </c>
      <c r="LL1453" s="3" t="s">
        <v>727</v>
      </c>
      <c r="OF1453" s="3" t="s">
        <v>727</v>
      </c>
      <c r="PC1453" s="3" t="s">
        <v>725</v>
      </c>
      <c r="PE1453" s="3" t="s">
        <v>725</v>
      </c>
      <c r="PF1453" s="3" t="s">
        <v>727</v>
      </c>
      <c r="PI1453" s="3" t="s">
        <v>725</v>
      </c>
      <c r="PU1453" s="3" t="s">
        <v>801</v>
      </c>
      <c r="QD1453" s="3" t="s">
        <v>727</v>
      </c>
      <c r="RA1453" s="3" t="s">
        <v>726</v>
      </c>
      <c r="SF1453" s="3">
        <v>4</v>
      </c>
      <c r="SG1453" s="3">
        <v>2</v>
      </c>
      <c r="SH1453" s="3">
        <v>5</v>
      </c>
      <c r="SI1453" s="3">
        <v>2</v>
      </c>
      <c r="SJ1453" s="3" t="s">
        <v>523</v>
      </c>
      <c r="SK1453" s="3" t="s">
        <v>736</v>
      </c>
      <c r="SL1453" s="3" t="s">
        <v>524</v>
      </c>
      <c r="SM1453" s="3" t="s">
        <v>1247</v>
      </c>
      <c r="SN1453" s="4">
        <v>0</v>
      </c>
      <c r="SO1453" s="3" t="s">
        <v>526</v>
      </c>
      <c r="SP1453" s="3" t="s">
        <v>527</v>
      </c>
    </row>
    <row r="1454" spans="1:510" ht="12.75" x14ac:dyDescent="0.2">
      <c r="A1454" s="2">
        <v>43951.666223993059</v>
      </c>
      <c r="B1454" s="3" t="s">
        <v>507</v>
      </c>
      <c r="C1454" s="3" t="s">
        <v>508</v>
      </c>
      <c r="D1454" s="3" t="s">
        <v>566</v>
      </c>
      <c r="E1454" s="3" t="s">
        <v>1143</v>
      </c>
      <c r="F1454" s="3" t="s">
        <v>510</v>
      </c>
      <c r="G1454" s="3" t="s">
        <v>756</v>
      </c>
      <c r="H1454" s="3" t="s">
        <v>574</v>
      </c>
      <c r="I1454" s="3" t="s">
        <v>556</v>
      </c>
      <c r="J1454" s="3" t="s">
        <v>557</v>
      </c>
      <c r="K1454" s="3" t="s">
        <v>606</v>
      </c>
      <c r="L1454" s="3" t="s">
        <v>955</v>
      </c>
      <c r="M1454" s="3" t="s">
        <v>1125</v>
      </c>
      <c r="N1454" s="3" t="s">
        <v>578</v>
      </c>
      <c r="O1454" s="3" t="s">
        <v>580</v>
      </c>
      <c r="P1454" s="3">
        <v>7</v>
      </c>
      <c r="Q1454" s="3">
        <v>4</v>
      </c>
      <c r="R1454" s="3" t="s">
        <v>734</v>
      </c>
      <c r="S1454" s="3" t="s">
        <v>519</v>
      </c>
      <c r="T1454" s="3" t="s">
        <v>520</v>
      </c>
      <c r="U1454" s="3" t="s">
        <v>1125</v>
      </c>
      <c r="V1454" s="3" t="s">
        <v>1125</v>
      </c>
      <c r="W1454" s="3" t="s">
        <v>1125</v>
      </c>
      <c r="X1454" s="3" t="s">
        <v>1125</v>
      </c>
      <c r="Y1454" s="3" t="s">
        <v>1125</v>
      </c>
      <c r="AA1454" s="3">
        <v>1540</v>
      </c>
      <c r="AB1454" s="3">
        <v>740</v>
      </c>
      <c r="AC1454" s="3">
        <v>800</v>
      </c>
      <c r="AD1454" s="3" t="s">
        <v>547</v>
      </c>
      <c r="AE1454" s="3" t="s">
        <v>541</v>
      </c>
      <c r="AF1454" s="3" t="s">
        <v>523</v>
      </c>
      <c r="AH1454" s="3" t="s">
        <v>723</v>
      </c>
      <c r="AK1454" s="3" t="s">
        <v>723</v>
      </c>
      <c r="AL1454" s="3" t="s">
        <v>723</v>
      </c>
      <c r="AV1454" s="3" t="s">
        <v>723</v>
      </c>
      <c r="BH1454" s="3" t="s">
        <v>723</v>
      </c>
      <c r="BU1454" s="3" t="s">
        <v>723</v>
      </c>
      <c r="CA1454" s="3" t="s">
        <v>723</v>
      </c>
      <c r="CP1454" s="3" t="s">
        <v>723</v>
      </c>
      <c r="CU1454" s="3" t="s">
        <v>723</v>
      </c>
      <c r="DE1454" s="3" t="s">
        <v>723</v>
      </c>
      <c r="DG1454" s="3" t="s">
        <v>723</v>
      </c>
      <c r="EE1454" s="3" t="s">
        <v>723</v>
      </c>
      <c r="EY1454" s="3" t="s">
        <v>723</v>
      </c>
      <c r="FS1454" s="3" t="s">
        <v>723</v>
      </c>
      <c r="GM1454" s="3" t="s">
        <v>723</v>
      </c>
      <c r="HL1454" s="3" t="s">
        <v>723</v>
      </c>
      <c r="HO1454" s="3" t="s">
        <v>723</v>
      </c>
      <c r="HS1454" s="3" t="s">
        <v>723</v>
      </c>
      <c r="IR1454" s="3" t="s">
        <v>723</v>
      </c>
      <c r="IS1454" s="3" t="s">
        <v>723</v>
      </c>
      <c r="JC1454" s="3" t="s">
        <v>723</v>
      </c>
      <c r="JD1454" s="3" t="s">
        <v>762</v>
      </c>
      <c r="JE1454" s="3">
        <v>20</v>
      </c>
      <c r="JF1454" s="3">
        <v>3</v>
      </c>
      <c r="JG1454" s="3">
        <v>2</v>
      </c>
      <c r="JH1454" s="3" t="s">
        <v>574</v>
      </c>
      <c r="JJ1454" s="3" t="s">
        <v>727</v>
      </c>
      <c r="JM1454" s="3" t="s">
        <v>801</v>
      </c>
      <c r="JN1454" s="3" t="s">
        <v>726</v>
      </c>
      <c r="JX1454" s="3" t="s">
        <v>726</v>
      </c>
      <c r="KJ1454" s="3" t="s">
        <v>727</v>
      </c>
      <c r="KW1454" s="3" t="s">
        <v>726</v>
      </c>
      <c r="LC1454" s="3" t="s">
        <v>727</v>
      </c>
      <c r="LR1454" s="3" t="s">
        <v>726</v>
      </c>
      <c r="LW1454" s="3" t="s">
        <v>725</v>
      </c>
      <c r="MG1454" s="3" t="s">
        <v>725</v>
      </c>
      <c r="MI1454" s="3" t="s">
        <v>726</v>
      </c>
      <c r="NG1454" s="3" t="s">
        <v>726</v>
      </c>
      <c r="OA1454" s="3" t="s">
        <v>726</v>
      </c>
      <c r="PO1454" s="3" t="s">
        <v>725</v>
      </c>
      <c r="QN1454" s="3" t="s">
        <v>726</v>
      </c>
      <c r="QQ1454" s="3" t="s">
        <v>727</v>
      </c>
      <c r="QU1454" s="3" t="s">
        <v>793</v>
      </c>
      <c r="RT1454" s="3" t="s">
        <v>726</v>
      </c>
      <c r="RU1454" s="3" t="s">
        <v>727</v>
      </c>
      <c r="SE1454" s="3" t="s">
        <v>726</v>
      </c>
      <c r="SF1454" s="3">
        <v>7</v>
      </c>
      <c r="SG1454" s="3">
        <v>11</v>
      </c>
      <c r="SH1454" s="3">
        <v>6</v>
      </c>
      <c r="SI1454" s="3">
        <v>1</v>
      </c>
      <c r="SJ1454" s="3" t="s">
        <v>524</v>
      </c>
      <c r="SK1454" s="3" t="s">
        <v>749</v>
      </c>
      <c r="SL1454" s="3" t="s">
        <v>523</v>
      </c>
      <c r="SM1454" s="3" t="s">
        <v>1250</v>
      </c>
      <c r="SN1454" s="3" t="s">
        <v>535</v>
      </c>
      <c r="SO1454" s="3" t="s">
        <v>526</v>
      </c>
      <c r="SP1454" s="3" t="s">
        <v>527</v>
      </c>
    </row>
    <row r="1455" spans="1:510" ht="12.75" x14ac:dyDescent="0.2">
      <c r="A1455" s="2">
        <v>43951.666617847222</v>
      </c>
      <c r="B1455" s="3" t="s">
        <v>507</v>
      </c>
      <c r="C1455" s="3" t="s">
        <v>508</v>
      </c>
      <c r="D1455" s="3" t="s">
        <v>566</v>
      </c>
      <c r="E1455" s="3" t="s">
        <v>1143</v>
      </c>
      <c r="F1455" s="3" t="s">
        <v>528</v>
      </c>
      <c r="G1455" s="3" t="s">
        <v>511</v>
      </c>
      <c r="H1455" s="3" t="s">
        <v>555</v>
      </c>
      <c r="I1455" s="3" t="s">
        <v>529</v>
      </c>
      <c r="J1455" s="3" t="s">
        <v>514</v>
      </c>
      <c r="K1455" s="3"/>
      <c r="M1455" s="3" t="s">
        <v>572</v>
      </c>
      <c r="N1455" s="3" t="s">
        <v>578</v>
      </c>
      <c r="O1455" s="3" t="s">
        <v>518</v>
      </c>
      <c r="P1455" s="3">
        <v>7</v>
      </c>
      <c r="Q1455" s="3" t="s">
        <v>733</v>
      </c>
      <c r="R1455" s="3" t="s">
        <v>1159</v>
      </c>
      <c r="S1455" s="3" t="s">
        <v>519</v>
      </c>
      <c r="T1455" s="3" t="s">
        <v>533</v>
      </c>
      <c r="U1455" s="3">
        <v>33</v>
      </c>
      <c r="V1455" s="3">
        <v>34</v>
      </c>
      <c r="W1455" s="3">
        <v>34</v>
      </c>
      <c r="X1455" s="3">
        <v>28</v>
      </c>
      <c r="Y1455" s="3">
        <v>34</v>
      </c>
      <c r="Z1455" s="3" t="s">
        <v>534</v>
      </c>
      <c r="AA1455" s="3">
        <v>1380</v>
      </c>
      <c r="AB1455" s="3">
        <v>660</v>
      </c>
      <c r="AC1455" s="3">
        <v>720</v>
      </c>
      <c r="AD1455" s="3" t="s">
        <v>521</v>
      </c>
      <c r="AE1455" s="3" t="s">
        <v>522</v>
      </c>
      <c r="AF1455" s="3" t="s">
        <v>523</v>
      </c>
      <c r="HO1455" s="3" t="s">
        <v>729</v>
      </c>
      <c r="JD1455" s="3">
        <v>2</v>
      </c>
      <c r="JE1455" s="3">
        <v>1</v>
      </c>
      <c r="JF1455" s="3" t="s">
        <v>730</v>
      </c>
      <c r="JG1455" s="3">
        <v>1</v>
      </c>
      <c r="JH1455" s="3" t="s">
        <v>778</v>
      </c>
      <c r="QQ1455" s="3" t="s">
        <v>725</v>
      </c>
      <c r="SF1455" s="3">
        <v>2</v>
      </c>
      <c r="SG1455" s="3">
        <v>0</v>
      </c>
      <c r="SH1455" s="3">
        <v>0</v>
      </c>
      <c r="SI1455" s="3">
        <v>1</v>
      </c>
      <c r="SJ1455" s="3" t="s">
        <v>524</v>
      </c>
      <c r="SK1455" s="3" t="s">
        <v>778</v>
      </c>
      <c r="SL1455" s="3" t="s">
        <v>524</v>
      </c>
      <c r="SM1455" s="3" t="s">
        <v>1251</v>
      </c>
      <c r="SN1455" s="3" t="s">
        <v>570</v>
      </c>
      <c r="SO1455" s="3" t="s">
        <v>526</v>
      </c>
      <c r="SP1455" s="3" t="s">
        <v>527</v>
      </c>
    </row>
    <row r="1456" spans="1:510" ht="12.75" x14ac:dyDescent="0.2">
      <c r="A1456" s="2">
        <v>43951.668021701393</v>
      </c>
      <c r="B1456" s="3" t="s">
        <v>507</v>
      </c>
      <c r="C1456" s="3" t="s">
        <v>508</v>
      </c>
      <c r="D1456" s="3" t="s">
        <v>509</v>
      </c>
      <c r="E1456" s="3" t="s">
        <v>1143</v>
      </c>
      <c r="F1456" s="3" t="s">
        <v>510</v>
      </c>
      <c r="G1456" s="3" t="s">
        <v>511</v>
      </c>
      <c r="H1456" s="3" t="s">
        <v>536</v>
      </c>
      <c r="I1456" s="3" t="s">
        <v>529</v>
      </c>
      <c r="J1456" s="3" t="s">
        <v>617</v>
      </c>
      <c r="K1456" s="3" t="s">
        <v>1125</v>
      </c>
      <c r="M1456" s="3" t="s">
        <v>538</v>
      </c>
      <c r="N1456" s="3" t="s">
        <v>539</v>
      </c>
      <c r="O1456" s="3" t="s">
        <v>518</v>
      </c>
      <c r="P1456" s="3">
        <v>8</v>
      </c>
      <c r="Q1456" s="3">
        <v>4</v>
      </c>
      <c r="R1456" s="3" t="s">
        <v>745</v>
      </c>
      <c r="S1456" s="3" t="s">
        <v>546</v>
      </c>
      <c r="T1456" s="3" t="s">
        <v>533</v>
      </c>
      <c r="U1456" s="3">
        <v>35</v>
      </c>
      <c r="V1456" s="3">
        <v>36</v>
      </c>
      <c r="W1456" s="3">
        <v>34</v>
      </c>
      <c r="X1456" s="3">
        <v>34</v>
      </c>
      <c r="Y1456" s="3">
        <v>36</v>
      </c>
      <c r="Z1456" s="3" t="s">
        <v>534</v>
      </c>
      <c r="AA1456" s="3">
        <v>1570</v>
      </c>
      <c r="AB1456" s="3">
        <v>780</v>
      </c>
      <c r="AC1456" s="3">
        <v>790</v>
      </c>
      <c r="AD1456" s="3" t="s">
        <v>540</v>
      </c>
      <c r="AE1456" s="3" t="s">
        <v>541</v>
      </c>
      <c r="AF1456" s="3" t="s">
        <v>523</v>
      </c>
      <c r="AZ1456" s="3" t="s">
        <v>723</v>
      </c>
      <c r="CE1456" s="3" t="s">
        <v>723</v>
      </c>
      <c r="CJ1456" s="3" t="s">
        <v>723</v>
      </c>
      <c r="DG1456" s="3" t="s">
        <v>723</v>
      </c>
      <c r="GP1456" s="3" t="s">
        <v>723</v>
      </c>
      <c r="IA1456" s="3" t="s">
        <v>723</v>
      </c>
      <c r="JD1456" s="3">
        <v>6</v>
      </c>
      <c r="JE1456" s="3">
        <v>3</v>
      </c>
      <c r="JF1456" s="3">
        <v>2</v>
      </c>
      <c r="JG1456" s="3">
        <v>1</v>
      </c>
      <c r="JH1456" s="3" t="s">
        <v>755</v>
      </c>
      <c r="KB1456" s="3" t="s">
        <v>725</v>
      </c>
      <c r="LG1456" s="3" t="s">
        <v>725</v>
      </c>
      <c r="LL1456" s="3" t="s">
        <v>727</v>
      </c>
      <c r="MI1456" s="3" t="s">
        <v>726</v>
      </c>
      <c r="PR1456" s="3" t="s">
        <v>725</v>
      </c>
      <c r="RC1456" s="3" t="s">
        <v>725</v>
      </c>
      <c r="SF1456" s="3">
        <v>4</v>
      </c>
      <c r="SG1456" s="3">
        <v>1</v>
      </c>
      <c r="SH1456" s="3">
        <v>1</v>
      </c>
      <c r="SI1456" s="3">
        <v>1</v>
      </c>
      <c r="SJ1456" s="3" t="s">
        <v>524</v>
      </c>
      <c r="SK1456" s="3" t="s">
        <v>755</v>
      </c>
      <c r="SL1456" s="3" t="s">
        <v>524</v>
      </c>
      <c r="SM1456" s="3" t="s">
        <v>1252</v>
      </c>
      <c r="SO1456" s="3" t="s">
        <v>554</v>
      </c>
      <c r="SP1456" s="3" t="s">
        <v>544</v>
      </c>
    </row>
    <row r="1457" spans="1:510" ht="12.75" x14ac:dyDescent="0.2">
      <c r="A1457" s="2">
        <v>43951.671317615735</v>
      </c>
      <c r="B1457" s="3" t="s">
        <v>507</v>
      </c>
      <c r="C1457" s="3" t="s">
        <v>508</v>
      </c>
      <c r="D1457" s="3" t="s">
        <v>509</v>
      </c>
      <c r="E1457" s="3" t="s">
        <v>1143</v>
      </c>
      <c r="F1457" s="3" t="s">
        <v>528</v>
      </c>
      <c r="G1457" s="3" t="s">
        <v>511</v>
      </c>
      <c r="H1457" s="3" t="s">
        <v>512</v>
      </c>
      <c r="I1457" s="3" t="s">
        <v>529</v>
      </c>
      <c r="J1457" s="3" t="s">
        <v>514</v>
      </c>
      <c r="K1457" s="3"/>
      <c r="M1457" s="3" t="s">
        <v>516</v>
      </c>
      <c r="N1457" s="3" t="s">
        <v>539</v>
      </c>
      <c r="O1457" s="3" t="s">
        <v>518</v>
      </c>
      <c r="P1457" s="3">
        <v>7</v>
      </c>
      <c r="Q1457" s="3" t="s">
        <v>733</v>
      </c>
      <c r="R1457" s="3" t="s">
        <v>734</v>
      </c>
      <c r="S1457" s="3" t="s">
        <v>519</v>
      </c>
      <c r="T1457" s="3" t="s">
        <v>520</v>
      </c>
      <c r="U1457" s="3" t="s">
        <v>1125</v>
      </c>
      <c r="V1457" s="3" t="s">
        <v>1125</v>
      </c>
      <c r="W1457" s="3" t="s">
        <v>1125</v>
      </c>
      <c r="X1457" s="3" t="s">
        <v>1125</v>
      </c>
      <c r="Y1457" s="3" t="s">
        <v>1125</v>
      </c>
      <c r="AA1457" s="3">
        <v>1470</v>
      </c>
      <c r="AB1457" s="3">
        <v>720</v>
      </c>
      <c r="AC1457" s="3">
        <v>750</v>
      </c>
      <c r="AD1457" s="3" t="s">
        <v>547</v>
      </c>
      <c r="AE1457" s="3" t="s">
        <v>548</v>
      </c>
      <c r="AF1457" s="3" t="s">
        <v>523</v>
      </c>
      <c r="BA1457" s="3" t="s">
        <v>729</v>
      </c>
      <c r="CU1457" s="3" t="s">
        <v>729</v>
      </c>
      <c r="DX1457" s="3" t="s">
        <v>729</v>
      </c>
      <c r="EQ1457" s="3" t="s">
        <v>729</v>
      </c>
      <c r="FN1457" s="3" t="s">
        <v>729</v>
      </c>
      <c r="GB1457" s="3" t="s">
        <v>729</v>
      </c>
      <c r="GC1457" s="3" t="s">
        <v>729</v>
      </c>
      <c r="GD1457" s="3" t="s">
        <v>729</v>
      </c>
      <c r="GG1457" s="3" t="s">
        <v>729</v>
      </c>
      <c r="GH1457" s="3" t="s">
        <v>729</v>
      </c>
      <c r="GP1457" s="3" t="s">
        <v>729</v>
      </c>
      <c r="GS1457" s="3" t="s">
        <v>729</v>
      </c>
      <c r="HB1457" s="3" t="s">
        <v>729</v>
      </c>
      <c r="HJ1457" s="3" t="s">
        <v>723</v>
      </c>
      <c r="IA1457" s="3" t="s">
        <v>729</v>
      </c>
      <c r="IG1457" s="3" t="s">
        <v>729</v>
      </c>
      <c r="JD1457" s="3">
        <v>10</v>
      </c>
      <c r="JE1457" s="3">
        <v>3</v>
      </c>
      <c r="JF1457" s="3">
        <v>2</v>
      </c>
      <c r="JG1457" s="3">
        <v>5</v>
      </c>
      <c r="JH1457" s="3" t="s">
        <v>777</v>
      </c>
      <c r="KC1457" s="3" t="s">
        <v>725</v>
      </c>
      <c r="LW1457" s="3" t="s">
        <v>725</v>
      </c>
      <c r="NS1457" s="3" t="s">
        <v>725</v>
      </c>
      <c r="OP1457" s="3" t="s">
        <v>725</v>
      </c>
      <c r="PC1457" s="3" t="s">
        <v>727</v>
      </c>
      <c r="PE1457" s="3" t="s">
        <v>725</v>
      </c>
      <c r="PF1457" s="3" t="s">
        <v>727</v>
      </c>
      <c r="PI1457" s="3" t="s">
        <v>725</v>
      </c>
      <c r="PJ1457" s="3" t="s">
        <v>725</v>
      </c>
      <c r="PU1457" s="3" t="s">
        <v>725</v>
      </c>
      <c r="QD1457" s="3" t="s">
        <v>725</v>
      </c>
      <c r="QL1457" s="3" t="s">
        <v>726</v>
      </c>
      <c r="RC1457" s="3" t="s">
        <v>726</v>
      </c>
      <c r="RI1457" s="3" t="s">
        <v>725</v>
      </c>
      <c r="SF1457" s="3">
        <v>10</v>
      </c>
      <c r="SG1457" s="3">
        <v>2</v>
      </c>
      <c r="SH1457" s="3">
        <v>2</v>
      </c>
      <c r="SI1457" s="3">
        <v>1</v>
      </c>
      <c r="SJ1457" s="3" t="s">
        <v>524</v>
      </c>
      <c r="SK1457" s="3" t="s">
        <v>777</v>
      </c>
      <c r="SL1457" s="3" t="s">
        <v>524</v>
      </c>
      <c r="SM1457" s="3" t="s">
        <v>1249</v>
      </c>
      <c r="SN1457" s="3" t="s">
        <v>570</v>
      </c>
      <c r="SO1457" s="3" t="s">
        <v>526</v>
      </c>
      <c r="SP1457" s="3" t="s">
        <v>544</v>
      </c>
    </row>
    <row r="1458" spans="1:510" ht="12.75" x14ac:dyDescent="0.2">
      <c r="A1458" s="2">
        <v>43951.678226655087</v>
      </c>
      <c r="B1458" s="3" t="s">
        <v>507</v>
      </c>
      <c r="C1458" s="3" t="s">
        <v>508</v>
      </c>
      <c r="D1458" s="3" t="s">
        <v>566</v>
      </c>
      <c r="E1458" s="3" t="s">
        <v>1143</v>
      </c>
      <c r="F1458" s="3" t="s">
        <v>510</v>
      </c>
      <c r="G1458" s="3" t="s">
        <v>579</v>
      </c>
      <c r="H1458" s="3" t="s">
        <v>512</v>
      </c>
      <c r="I1458" s="3" t="s">
        <v>513</v>
      </c>
      <c r="J1458" s="3" t="s">
        <v>514</v>
      </c>
      <c r="K1458" s="3"/>
      <c r="M1458" s="3" t="s">
        <v>572</v>
      </c>
      <c r="N1458" s="3" t="s">
        <v>539</v>
      </c>
      <c r="O1458" s="3" t="s">
        <v>580</v>
      </c>
      <c r="P1458" s="3">
        <v>9</v>
      </c>
      <c r="Q1458" s="3" t="s">
        <v>747</v>
      </c>
      <c r="R1458" s="3" t="s">
        <v>1161</v>
      </c>
      <c r="S1458" s="3" t="s">
        <v>519</v>
      </c>
      <c r="T1458" s="3" t="s">
        <v>533</v>
      </c>
      <c r="U1458" s="3">
        <v>34</v>
      </c>
      <c r="V1458" s="3">
        <v>36</v>
      </c>
      <c r="W1458" s="3">
        <v>31</v>
      </c>
      <c r="X1458" s="3">
        <v>35</v>
      </c>
      <c r="Y1458" s="3">
        <v>33</v>
      </c>
      <c r="Z1458" s="3" t="s">
        <v>553</v>
      </c>
      <c r="AA1458" s="6" t="s">
        <v>1125</v>
      </c>
      <c r="AH1458" s="3" t="s">
        <v>729</v>
      </c>
      <c r="AM1458" s="3" t="s">
        <v>729</v>
      </c>
      <c r="BL1458" s="3" t="s">
        <v>729</v>
      </c>
      <c r="BO1458" s="3" t="s">
        <v>729</v>
      </c>
      <c r="BS1458" s="3" t="s">
        <v>729</v>
      </c>
      <c r="BT1458" s="3" t="s">
        <v>729</v>
      </c>
      <c r="CR1458" s="3" t="s">
        <v>729</v>
      </c>
      <c r="CZ1458" s="3" t="s">
        <v>729</v>
      </c>
      <c r="DA1458" s="3" t="s">
        <v>729</v>
      </c>
      <c r="EH1458" s="3" t="s">
        <v>729</v>
      </c>
      <c r="FG1458" s="3" t="s">
        <v>729</v>
      </c>
      <c r="GL1458" s="3" t="s">
        <v>729</v>
      </c>
      <c r="HJ1458" s="3" t="s">
        <v>729</v>
      </c>
      <c r="IK1458" s="3" t="s">
        <v>729</v>
      </c>
      <c r="IL1458" s="3" t="s">
        <v>729</v>
      </c>
      <c r="IS1458" s="3" t="s">
        <v>729</v>
      </c>
      <c r="IZ1458" s="3" t="s">
        <v>729</v>
      </c>
      <c r="JD1458" s="3">
        <v>21</v>
      </c>
      <c r="JE1458" s="3">
        <v>8</v>
      </c>
      <c r="JF1458" s="3">
        <v>9</v>
      </c>
      <c r="JG1458" s="3">
        <v>4</v>
      </c>
      <c r="JH1458" s="3" t="s">
        <v>766</v>
      </c>
      <c r="JO1458" s="3" t="s">
        <v>725</v>
      </c>
      <c r="KN1458" s="3" t="s">
        <v>727</v>
      </c>
      <c r="KQ1458" s="3" t="s">
        <v>726</v>
      </c>
      <c r="KU1458" s="3" t="s">
        <v>726</v>
      </c>
      <c r="KV1458" s="3" t="s">
        <v>726</v>
      </c>
      <c r="LT1458" s="3" t="s">
        <v>726</v>
      </c>
      <c r="MB1458" s="3" t="s">
        <v>725</v>
      </c>
      <c r="MC1458" s="3" t="s">
        <v>725</v>
      </c>
      <c r="NJ1458" s="3" t="s">
        <v>725</v>
      </c>
      <c r="OI1458" s="3" t="s">
        <v>726</v>
      </c>
      <c r="PN1458" s="3" t="s">
        <v>725</v>
      </c>
      <c r="QL1458" s="3" t="s">
        <v>725</v>
      </c>
      <c r="RM1458" s="3" t="s">
        <v>726</v>
      </c>
      <c r="RN1458" s="3" t="s">
        <v>726</v>
      </c>
      <c r="RU1458" s="3" t="s">
        <v>725</v>
      </c>
      <c r="SB1458" s="3" t="s">
        <v>726</v>
      </c>
      <c r="SF1458" s="3">
        <v>9</v>
      </c>
      <c r="SG1458" s="3">
        <v>9</v>
      </c>
      <c r="SH1458" s="3">
        <v>3</v>
      </c>
      <c r="SI1458" s="3">
        <v>0</v>
      </c>
      <c r="SJ1458" s="3" t="s">
        <v>523</v>
      </c>
      <c r="SK1458" s="3" t="s">
        <v>791</v>
      </c>
      <c r="SL1458" s="3" t="s">
        <v>524</v>
      </c>
      <c r="SM1458" s="6" t="s">
        <v>1125</v>
      </c>
      <c r="SO1458" s="3" t="s">
        <v>543</v>
      </c>
      <c r="SP1458" s="3" t="s">
        <v>582</v>
      </c>
    </row>
    <row r="1459" spans="1:510" ht="12.75" x14ac:dyDescent="0.2">
      <c r="A1459" s="2">
        <v>43951.690544502315</v>
      </c>
      <c r="B1459" s="3" t="s">
        <v>507</v>
      </c>
      <c r="C1459" s="3" t="s">
        <v>508</v>
      </c>
      <c r="D1459" s="3" t="s">
        <v>1131</v>
      </c>
      <c r="E1459" s="3" t="s">
        <v>1143</v>
      </c>
      <c r="F1459" s="3" t="s">
        <v>510</v>
      </c>
      <c r="G1459" s="3" t="s">
        <v>636</v>
      </c>
      <c r="H1459" s="3" t="s">
        <v>512</v>
      </c>
      <c r="I1459" s="3" t="s">
        <v>556</v>
      </c>
      <c r="J1459" s="3" t="s">
        <v>514</v>
      </c>
      <c r="K1459" s="3"/>
      <c r="M1459" s="3" t="s">
        <v>516</v>
      </c>
      <c r="N1459" s="3" t="s">
        <v>604</v>
      </c>
      <c r="O1459" s="3" t="s">
        <v>518</v>
      </c>
      <c r="P1459" s="3">
        <v>4</v>
      </c>
      <c r="Q1459" s="3">
        <v>4</v>
      </c>
      <c r="R1459" s="3" t="s">
        <v>1160</v>
      </c>
      <c r="S1459" s="3" t="s">
        <v>519</v>
      </c>
      <c r="T1459" s="3" t="s">
        <v>533</v>
      </c>
      <c r="U1459" s="3">
        <v>33</v>
      </c>
      <c r="V1459" s="3">
        <v>35</v>
      </c>
      <c r="W1459" s="3">
        <v>32</v>
      </c>
      <c r="X1459" s="3">
        <v>34</v>
      </c>
      <c r="Y1459" s="3">
        <v>32</v>
      </c>
      <c r="Z1459" s="3" t="s">
        <v>534</v>
      </c>
      <c r="AA1459" s="3">
        <v>1470</v>
      </c>
      <c r="AB1459" s="3">
        <v>740</v>
      </c>
      <c r="AC1459" s="3">
        <v>730</v>
      </c>
      <c r="AD1459" s="3" t="s">
        <v>540</v>
      </c>
      <c r="AE1459" s="3" t="s">
        <v>548</v>
      </c>
      <c r="AF1459" s="3" t="s">
        <v>523</v>
      </c>
      <c r="BS1459" s="3" t="s">
        <v>723</v>
      </c>
      <c r="CJ1459" s="3" t="s">
        <v>723</v>
      </c>
      <c r="EG1459" s="3" t="s">
        <v>723</v>
      </c>
      <c r="EM1459" s="3" t="s">
        <v>723</v>
      </c>
      <c r="FD1459" s="3" t="s">
        <v>723</v>
      </c>
      <c r="FG1459" s="3" t="s">
        <v>723</v>
      </c>
      <c r="HB1459" s="3" t="s">
        <v>723</v>
      </c>
      <c r="JD1459" s="3">
        <v>7</v>
      </c>
      <c r="JE1459" s="3">
        <v>5</v>
      </c>
      <c r="JF1459" s="3">
        <v>2</v>
      </c>
      <c r="JG1459" s="3" t="s">
        <v>730</v>
      </c>
      <c r="JH1459" s="3" t="s">
        <v>777</v>
      </c>
      <c r="KU1459" s="3" t="s">
        <v>725</v>
      </c>
      <c r="LL1459" s="3" t="s">
        <v>725</v>
      </c>
      <c r="NI1459" s="3" t="s">
        <v>725</v>
      </c>
      <c r="NO1459" s="3" t="s">
        <v>725</v>
      </c>
      <c r="OF1459" s="3" t="s">
        <v>726</v>
      </c>
      <c r="OI1459" s="3" t="s">
        <v>727</v>
      </c>
      <c r="QD1459" s="3" t="s">
        <v>727</v>
      </c>
      <c r="SF1459" s="3">
        <v>4</v>
      </c>
      <c r="SG1459" s="3">
        <v>1</v>
      </c>
      <c r="SH1459" s="3">
        <v>2</v>
      </c>
      <c r="SI1459" s="3">
        <v>2</v>
      </c>
      <c r="SJ1459" s="3" t="s">
        <v>523</v>
      </c>
      <c r="SK1459" s="3" t="s">
        <v>782</v>
      </c>
      <c r="SL1459" s="3" t="s">
        <v>524</v>
      </c>
      <c r="SM1459" s="3" t="s">
        <v>1249</v>
      </c>
      <c r="SN1459" s="3" t="s">
        <v>542</v>
      </c>
      <c r="SO1459" s="3" t="s">
        <v>543</v>
      </c>
      <c r="SP1459" s="3" t="s">
        <v>527</v>
      </c>
    </row>
    <row r="1460" spans="1:510" ht="12.75" x14ac:dyDescent="0.2">
      <c r="A1460" s="2">
        <v>43951.691417361115</v>
      </c>
      <c r="B1460" s="3" t="s">
        <v>507</v>
      </c>
      <c r="C1460" s="3" t="s">
        <v>508</v>
      </c>
      <c r="D1460" s="3" t="s">
        <v>1129</v>
      </c>
      <c r="E1460" s="3" t="s">
        <v>1143</v>
      </c>
      <c r="F1460" s="3" t="s">
        <v>528</v>
      </c>
      <c r="G1460" s="3" t="s">
        <v>511</v>
      </c>
      <c r="H1460" s="3" t="s">
        <v>567</v>
      </c>
      <c r="I1460" s="3" t="s">
        <v>513</v>
      </c>
      <c r="J1460" s="3" t="s">
        <v>514</v>
      </c>
      <c r="K1460" s="3"/>
      <c r="M1460" s="3" t="s">
        <v>516</v>
      </c>
      <c r="N1460" s="3" t="s">
        <v>531</v>
      </c>
      <c r="O1460" s="3" t="s">
        <v>1150</v>
      </c>
      <c r="P1460" s="3">
        <v>7</v>
      </c>
      <c r="Q1460" s="3" t="s">
        <v>733</v>
      </c>
      <c r="R1460" s="3" t="s">
        <v>745</v>
      </c>
      <c r="S1460" s="3" t="s">
        <v>519</v>
      </c>
      <c r="T1460" s="3" t="s">
        <v>533</v>
      </c>
      <c r="U1460" s="3">
        <v>34</v>
      </c>
      <c r="V1460" s="3">
        <v>30</v>
      </c>
      <c r="W1460" s="3">
        <v>34</v>
      </c>
      <c r="X1460" s="3">
        <v>36</v>
      </c>
      <c r="Y1460" s="3">
        <v>36</v>
      </c>
      <c r="Z1460" s="3" t="s">
        <v>553</v>
      </c>
      <c r="AA1460" s="6" t="s">
        <v>1125</v>
      </c>
      <c r="AV1460" s="3" t="s">
        <v>723</v>
      </c>
      <c r="BE1460" s="3" t="s">
        <v>723</v>
      </c>
      <c r="BK1460" s="3" t="s">
        <v>723</v>
      </c>
      <c r="CP1460" s="3" t="s">
        <v>723</v>
      </c>
      <c r="CQ1460" s="3" t="s">
        <v>723</v>
      </c>
      <c r="DG1460" s="3" t="s">
        <v>723</v>
      </c>
      <c r="ED1460" s="3" t="s">
        <v>723</v>
      </c>
      <c r="EL1460" s="3" t="s">
        <v>723</v>
      </c>
      <c r="GA1460" s="3" t="s">
        <v>723</v>
      </c>
      <c r="GB1460" s="3" t="s">
        <v>723</v>
      </c>
      <c r="GD1460" s="3" t="s">
        <v>723</v>
      </c>
      <c r="GG1460" s="3" t="s">
        <v>723</v>
      </c>
      <c r="GH1460" s="3" t="s">
        <v>723</v>
      </c>
      <c r="IR1460" s="3" t="s">
        <v>723</v>
      </c>
      <c r="JD1460" s="3">
        <v>14</v>
      </c>
      <c r="JE1460" s="3">
        <v>12</v>
      </c>
      <c r="JF1460" s="3">
        <v>2</v>
      </c>
      <c r="JG1460" s="3" t="s">
        <v>730</v>
      </c>
      <c r="JH1460" s="3" t="s">
        <v>750</v>
      </c>
      <c r="JX1460" s="3" t="s">
        <v>727</v>
      </c>
      <c r="KG1460" s="3" t="s">
        <v>725</v>
      </c>
      <c r="KM1460" s="3" t="s">
        <v>727</v>
      </c>
      <c r="LR1460" s="3" t="s">
        <v>726</v>
      </c>
      <c r="LS1460" s="3" t="s">
        <v>725</v>
      </c>
      <c r="MI1460" s="3" t="s">
        <v>726</v>
      </c>
      <c r="NF1460" s="3" t="s">
        <v>726</v>
      </c>
      <c r="NN1460" s="3" t="s">
        <v>726</v>
      </c>
      <c r="PC1460" s="3" t="s">
        <v>725</v>
      </c>
      <c r="PD1460" s="3" t="s">
        <v>725</v>
      </c>
      <c r="PF1460" s="3" t="s">
        <v>725</v>
      </c>
      <c r="PI1460" s="3" t="s">
        <v>725</v>
      </c>
      <c r="PJ1460" s="3" t="s">
        <v>725</v>
      </c>
      <c r="RT1460" s="3" t="s">
        <v>725</v>
      </c>
      <c r="SF1460" s="3">
        <v>8</v>
      </c>
      <c r="SG1460" s="3">
        <v>6</v>
      </c>
      <c r="SH1460" s="3">
        <v>2</v>
      </c>
      <c r="SI1460" s="3">
        <v>6</v>
      </c>
      <c r="SJ1460" s="3" t="s">
        <v>523</v>
      </c>
      <c r="SK1460" s="3" t="s">
        <v>736</v>
      </c>
      <c r="SL1460" s="3" t="s">
        <v>524</v>
      </c>
      <c r="SM1460" s="3" t="s">
        <v>1254</v>
      </c>
      <c r="SN1460" s="3" t="s">
        <v>542</v>
      </c>
      <c r="SO1460" s="3" t="s">
        <v>554</v>
      </c>
      <c r="SP1460" s="3" t="s">
        <v>549</v>
      </c>
    </row>
    <row r="1461" spans="1:510" ht="12.75" x14ac:dyDescent="0.2">
      <c r="A1461" s="2">
        <v>43951.691895613425</v>
      </c>
      <c r="B1461" s="3" t="s">
        <v>507</v>
      </c>
      <c r="C1461" s="3" t="s">
        <v>508</v>
      </c>
      <c r="D1461" s="3" t="s">
        <v>509</v>
      </c>
      <c r="E1461" s="3" t="s">
        <v>1143</v>
      </c>
      <c r="F1461" s="3" t="s">
        <v>528</v>
      </c>
      <c r="G1461" s="3" t="s">
        <v>511</v>
      </c>
      <c r="H1461" s="3" t="s">
        <v>512</v>
      </c>
      <c r="I1461" s="3" t="s">
        <v>513</v>
      </c>
      <c r="J1461" s="3" t="s">
        <v>514</v>
      </c>
      <c r="K1461" s="3"/>
      <c r="M1461" s="3" t="s">
        <v>516</v>
      </c>
      <c r="N1461" s="3" t="s">
        <v>531</v>
      </c>
      <c r="O1461" s="3" t="s">
        <v>518</v>
      </c>
      <c r="P1461" s="3">
        <v>6</v>
      </c>
      <c r="Q1461" s="3">
        <v>4</v>
      </c>
      <c r="R1461" s="3" t="s">
        <v>1160</v>
      </c>
      <c r="S1461" s="3" t="s">
        <v>546</v>
      </c>
      <c r="T1461" s="3" t="s">
        <v>533</v>
      </c>
      <c r="U1461" s="3">
        <v>36</v>
      </c>
      <c r="V1461" s="3">
        <v>36</v>
      </c>
      <c r="W1461" s="3">
        <v>36</v>
      </c>
      <c r="X1461" s="3">
        <v>35</v>
      </c>
      <c r="Y1461" s="3">
        <v>35</v>
      </c>
      <c r="Z1461" s="3" t="s">
        <v>553</v>
      </c>
      <c r="AA1461" s="6" t="s">
        <v>1125</v>
      </c>
      <c r="EE1461" s="3" t="s">
        <v>723</v>
      </c>
      <c r="JD1461" s="3">
        <v>1</v>
      </c>
      <c r="JE1461" s="3">
        <v>1</v>
      </c>
      <c r="JF1461" s="3" t="s">
        <v>730</v>
      </c>
      <c r="JG1461" s="3" t="s">
        <v>730</v>
      </c>
      <c r="JH1461" s="3" t="s">
        <v>731</v>
      </c>
      <c r="NG1461" s="3" t="s">
        <v>725</v>
      </c>
      <c r="SF1461" s="3">
        <v>1</v>
      </c>
      <c r="SG1461" s="3">
        <v>0</v>
      </c>
      <c r="SH1461" s="3">
        <v>0</v>
      </c>
      <c r="SI1461" s="3">
        <v>1</v>
      </c>
      <c r="SJ1461" s="3" t="s">
        <v>524</v>
      </c>
      <c r="SK1461" s="3" t="s">
        <v>731</v>
      </c>
      <c r="SL1461" s="3" t="s">
        <v>524</v>
      </c>
      <c r="SM1461" s="6" t="s">
        <v>1125</v>
      </c>
      <c r="SO1461" s="3" t="s">
        <v>526</v>
      </c>
    </row>
    <row r="1462" spans="1:510" ht="12.75" x14ac:dyDescent="0.2">
      <c r="A1462" s="2">
        <v>43951.692232731482</v>
      </c>
      <c r="B1462" s="3" t="s">
        <v>507</v>
      </c>
      <c r="C1462" s="3" t="s">
        <v>588</v>
      </c>
      <c r="D1462" s="3" t="s">
        <v>509</v>
      </c>
      <c r="E1462" s="3" t="s">
        <v>1143</v>
      </c>
      <c r="F1462" s="3" t="s">
        <v>528</v>
      </c>
      <c r="G1462" s="3" t="s">
        <v>511</v>
      </c>
      <c r="H1462" s="3" t="s">
        <v>567</v>
      </c>
      <c r="I1462" s="3" t="s">
        <v>529</v>
      </c>
      <c r="J1462" s="3" t="s">
        <v>557</v>
      </c>
      <c r="K1462" s="3" t="s">
        <v>606</v>
      </c>
      <c r="L1462" s="3" t="s">
        <v>956</v>
      </c>
      <c r="M1462" s="3" t="s">
        <v>1125</v>
      </c>
      <c r="N1462" s="3" t="s">
        <v>539</v>
      </c>
      <c r="O1462" s="3" t="s">
        <v>518</v>
      </c>
      <c r="P1462" s="3">
        <v>9</v>
      </c>
      <c r="Q1462" s="3">
        <v>4</v>
      </c>
      <c r="R1462" s="3" t="s">
        <v>1125</v>
      </c>
      <c r="S1462" s="3" t="s">
        <v>591</v>
      </c>
      <c r="T1462" s="3" t="s">
        <v>520</v>
      </c>
      <c r="U1462" s="3" t="s">
        <v>1125</v>
      </c>
      <c r="V1462" s="3" t="s">
        <v>1125</v>
      </c>
      <c r="W1462" s="3" t="s">
        <v>1125</v>
      </c>
      <c r="X1462" s="3" t="s">
        <v>1125</v>
      </c>
      <c r="Y1462" s="3" t="s">
        <v>1125</v>
      </c>
      <c r="AA1462" s="3">
        <v>1420</v>
      </c>
      <c r="AB1462" s="3">
        <v>650</v>
      </c>
      <c r="AC1462" s="3">
        <v>770</v>
      </c>
      <c r="AD1462" s="3" t="s">
        <v>540</v>
      </c>
      <c r="AE1462" s="3" t="s">
        <v>541</v>
      </c>
      <c r="AF1462" s="3" t="s">
        <v>523</v>
      </c>
      <c r="AZ1462" s="3" t="s">
        <v>723</v>
      </c>
      <c r="BR1462" s="3" t="s">
        <v>723</v>
      </c>
      <c r="CP1462" s="3" t="s">
        <v>723</v>
      </c>
      <c r="DG1462" s="3" t="s">
        <v>723</v>
      </c>
      <c r="EE1462" s="3" t="s">
        <v>723</v>
      </c>
      <c r="JC1462" s="3" t="s">
        <v>723</v>
      </c>
      <c r="JD1462" s="3">
        <v>6</v>
      </c>
      <c r="JE1462" s="3">
        <v>6</v>
      </c>
      <c r="JF1462" s="3" t="s">
        <v>730</v>
      </c>
      <c r="JG1462" s="3" t="s">
        <v>730</v>
      </c>
      <c r="JH1462" s="3" t="s">
        <v>750</v>
      </c>
      <c r="KB1462" s="3" t="s">
        <v>726</v>
      </c>
      <c r="KT1462" s="3" t="s">
        <v>726</v>
      </c>
      <c r="LR1462" s="3" t="s">
        <v>726</v>
      </c>
      <c r="MI1462" s="3" t="s">
        <v>726</v>
      </c>
      <c r="NG1462" s="3" t="s">
        <v>726</v>
      </c>
      <c r="SE1462" s="3" t="s">
        <v>726</v>
      </c>
      <c r="SF1462" s="3">
        <v>0</v>
      </c>
      <c r="SG1462" s="3">
        <v>6</v>
      </c>
      <c r="SH1462" s="3">
        <v>0</v>
      </c>
      <c r="SI1462" s="3">
        <v>0</v>
      </c>
      <c r="SJ1462" s="3" t="s">
        <v>523</v>
      </c>
      <c r="SK1462" s="3" t="s">
        <v>788</v>
      </c>
      <c r="SL1462" s="3" t="s">
        <v>523</v>
      </c>
      <c r="SM1462" s="3" t="s">
        <v>1247</v>
      </c>
      <c r="SN1462" s="4">
        <v>0</v>
      </c>
      <c r="SO1462" s="3" t="s">
        <v>543</v>
      </c>
      <c r="SP1462" s="3" t="s">
        <v>561</v>
      </c>
    </row>
    <row r="1463" spans="1:510" ht="12.75" x14ac:dyDescent="0.2">
      <c r="A1463" s="2">
        <v>43951.695293182871</v>
      </c>
      <c r="B1463" s="3" t="s">
        <v>507</v>
      </c>
      <c r="C1463" s="3" t="s">
        <v>753</v>
      </c>
      <c r="D1463" s="3" t="s">
        <v>509</v>
      </c>
      <c r="E1463" s="3" t="s">
        <v>1143</v>
      </c>
      <c r="F1463" s="3" t="s">
        <v>510</v>
      </c>
      <c r="G1463" s="3" t="s">
        <v>511</v>
      </c>
      <c r="H1463" s="3" t="s">
        <v>624</v>
      </c>
      <c r="I1463" s="3" t="s">
        <v>529</v>
      </c>
      <c r="J1463" s="3" t="s">
        <v>514</v>
      </c>
      <c r="K1463" s="3"/>
      <c r="M1463" s="3" t="s">
        <v>516</v>
      </c>
      <c r="N1463" s="3" t="s">
        <v>531</v>
      </c>
      <c r="O1463" s="3" t="s">
        <v>518</v>
      </c>
      <c r="P1463" s="3">
        <v>7</v>
      </c>
      <c r="Q1463" s="3" t="s">
        <v>733</v>
      </c>
      <c r="R1463" s="3" t="s">
        <v>745</v>
      </c>
      <c r="S1463" s="3" t="s">
        <v>569</v>
      </c>
      <c r="T1463" s="3" t="s">
        <v>520</v>
      </c>
      <c r="U1463" s="3" t="s">
        <v>1125</v>
      </c>
      <c r="V1463" s="3" t="s">
        <v>1125</v>
      </c>
      <c r="W1463" s="3" t="s">
        <v>1125</v>
      </c>
      <c r="X1463" s="3" t="s">
        <v>1125</v>
      </c>
      <c r="Y1463" s="3" t="s">
        <v>1125</v>
      </c>
      <c r="AA1463" s="3">
        <v>1580</v>
      </c>
      <c r="AB1463" s="3">
        <v>780</v>
      </c>
      <c r="AC1463" s="3">
        <v>800</v>
      </c>
      <c r="AD1463" s="3" t="s">
        <v>564</v>
      </c>
      <c r="AE1463" s="3" t="s">
        <v>548</v>
      </c>
      <c r="AF1463" s="3" t="s">
        <v>523</v>
      </c>
      <c r="AV1463" s="3" t="s">
        <v>723</v>
      </c>
      <c r="AZ1463" s="3" t="s">
        <v>729</v>
      </c>
      <c r="BA1463" s="3" t="s">
        <v>723</v>
      </c>
      <c r="BH1463" s="3" t="s">
        <v>723</v>
      </c>
      <c r="BR1463" s="3" t="s">
        <v>723</v>
      </c>
      <c r="BS1463" s="3" t="s">
        <v>723</v>
      </c>
      <c r="BT1463" s="3" t="s">
        <v>723</v>
      </c>
      <c r="BW1463" s="3" t="s">
        <v>723</v>
      </c>
      <c r="CA1463" s="3" t="s">
        <v>723</v>
      </c>
      <c r="CI1463" s="3" t="s">
        <v>729</v>
      </c>
      <c r="CP1463" s="3" t="s">
        <v>723</v>
      </c>
      <c r="CX1463" s="3" t="s">
        <v>723</v>
      </c>
      <c r="DG1463" s="3" t="s">
        <v>729</v>
      </c>
      <c r="DK1463" s="3" t="s">
        <v>723</v>
      </c>
      <c r="DS1463" s="3" t="s">
        <v>723</v>
      </c>
      <c r="DT1463" s="3" t="s">
        <v>723</v>
      </c>
      <c r="ED1463" s="3" t="s">
        <v>723</v>
      </c>
      <c r="EE1463" s="3" t="s">
        <v>723</v>
      </c>
      <c r="FD1463" s="3" t="s">
        <v>723</v>
      </c>
      <c r="GA1463" s="3" t="s">
        <v>723</v>
      </c>
      <c r="GB1463" s="3" t="s">
        <v>723</v>
      </c>
      <c r="GD1463" s="3" t="s">
        <v>723</v>
      </c>
      <c r="GG1463" s="3" t="s">
        <v>723</v>
      </c>
      <c r="HO1463" s="3" t="s">
        <v>723</v>
      </c>
      <c r="HY1463" s="3" t="s">
        <v>723</v>
      </c>
      <c r="IJ1463" s="3" t="s">
        <v>723</v>
      </c>
      <c r="IR1463" s="3" t="s">
        <v>723</v>
      </c>
      <c r="JC1463" s="3" t="s">
        <v>723</v>
      </c>
      <c r="JD1463" s="3" t="s">
        <v>762</v>
      </c>
      <c r="JE1463" s="3">
        <v>20</v>
      </c>
      <c r="JF1463" s="3">
        <v>3</v>
      </c>
      <c r="JG1463" s="3">
        <v>2</v>
      </c>
      <c r="JH1463" s="3" t="s">
        <v>765</v>
      </c>
      <c r="JX1463" s="3" t="s">
        <v>726</v>
      </c>
      <c r="KB1463" s="3" t="s">
        <v>726</v>
      </c>
      <c r="KC1463" s="3" t="s">
        <v>725</v>
      </c>
      <c r="KJ1463" s="3" t="s">
        <v>726</v>
      </c>
      <c r="KT1463" s="3" t="s">
        <v>726</v>
      </c>
      <c r="KV1463" s="3" t="s">
        <v>727</v>
      </c>
      <c r="KY1463" s="3" t="s">
        <v>726</v>
      </c>
      <c r="LC1463" s="3" t="s">
        <v>725</v>
      </c>
      <c r="LK1463" s="3" t="s">
        <v>725</v>
      </c>
      <c r="LR1463" s="3" t="s">
        <v>726</v>
      </c>
      <c r="LZ1463" s="3" t="s">
        <v>726</v>
      </c>
      <c r="MI1463" s="3" t="s">
        <v>726</v>
      </c>
      <c r="MM1463" s="3" t="s">
        <v>725</v>
      </c>
      <c r="MU1463" s="3" t="s">
        <v>727</v>
      </c>
      <c r="MV1463" s="3" t="s">
        <v>727</v>
      </c>
      <c r="NF1463" s="3" t="s">
        <v>726</v>
      </c>
      <c r="NG1463" s="3" t="s">
        <v>726</v>
      </c>
      <c r="OF1463" s="3" t="s">
        <v>725</v>
      </c>
      <c r="PC1463" s="3" t="s">
        <v>725</v>
      </c>
      <c r="PD1463" s="3" t="s">
        <v>725</v>
      </c>
      <c r="PF1463" s="3" t="s">
        <v>725</v>
      </c>
      <c r="PI1463" s="3" t="s">
        <v>725</v>
      </c>
      <c r="QQ1463" s="3" t="s">
        <v>727</v>
      </c>
      <c r="RA1463" s="3" t="s">
        <v>726</v>
      </c>
      <c r="RL1463" s="3" t="s">
        <v>727</v>
      </c>
      <c r="RT1463" s="3" t="s">
        <v>725</v>
      </c>
      <c r="SE1463" s="3" t="s">
        <v>727</v>
      </c>
      <c r="SF1463" s="3">
        <v>11</v>
      </c>
      <c r="SG1463" s="3">
        <v>11</v>
      </c>
      <c r="SH1463" s="3">
        <v>7</v>
      </c>
      <c r="SI1463" s="3">
        <v>6</v>
      </c>
      <c r="SJ1463" s="3" t="s">
        <v>524</v>
      </c>
      <c r="SK1463" s="3" t="s">
        <v>735</v>
      </c>
      <c r="SL1463" s="3" t="s">
        <v>523</v>
      </c>
      <c r="SM1463" s="3" t="s">
        <v>1254</v>
      </c>
      <c r="SN1463" s="3" t="s">
        <v>542</v>
      </c>
      <c r="SO1463" s="3" t="s">
        <v>554</v>
      </c>
      <c r="SP1463" s="3" t="s">
        <v>544</v>
      </c>
    </row>
    <row r="1464" spans="1:510" ht="12.75" x14ac:dyDescent="0.2">
      <c r="A1464" s="2">
        <v>43951.697498425929</v>
      </c>
      <c r="B1464" s="3" t="s">
        <v>507</v>
      </c>
      <c r="C1464" s="3" t="s">
        <v>508</v>
      </c>
      <c r="D1464" s="3" t="s">
        <v>566</v>
      </c>
      <c r="E1464" s="3" t="s">
        <v>1127</v>
      </c>
      <c r="F1464" s="3" t="s">
        <v>528</v>
      </c>
      <c r="G1464" s="3" t="s">
        <v>756</v>
      </c>
      <c r="H1464" s="3" t="s">
        <v>512</v>
      </c>
      <c r="I1464" s="3" t="s">
        <v>585</v>
      </c>
      <c r="J1464" s="3" t="s">
        <v>514</v>
      </c>
      <c r="K1464" s="3"/>
      <c r="M1464" s="3" t="s">
        <v>572</v>
      </c>
      <c r="N1464" s="3" t="s">
        <v>517</v>
      </c>
      <c r="O1464" s="3" t="s">
        <v>1151</v>
      </c>
      <c r="P1464" s="3">
        <v>9</v>
      </c>
      <c r="Q1464" s="3" t="s">
        <v>1125</v>
      </c>
      <c r="R1464" s="3" t="s">
        <v>1125</v>
      </c>
      <c r="S1464" s="3" t="s">
        <v>546</v>
      </c>
      <c r="T1464" s="3" t="s">
        <v>520</v>
      </c>
      <c r="U1464" s="3" t="s">
        <v>1125</v>
      </c>
      <c r="V1464" s="3" t="s">
        <v>1125</v>
      </c>
      <c r="W1464" s="3" t="s">
        <v>1125</v>
      </c>
      <c r="X1464" s="3" t="s">
        <v>1125</v>
      </c>
      <c r="Y1464" s="3" t="s">
        <v>1125</v>
      </c>
      <c r="AA1464" s="3">
        <v>1540</v>
      </c>
      <c r="AB1464" s="3">
        <v>750</v>
      </c>
      <c r="AC1464" s="3">
        <v>790</v>
      </c>
      <c r="AD1464" s="3" t="s">
        <v>540</v>
      </c>
      <c r="AE1464" s="3" t="s">
        <v>548</v>
      </c>
      <c r="AF1464" s="3" t="s">
        <v>523</v>
      </c>
      <c r="BS1464" s="3" t="s">
        <v>729</v>
      </c>
      <c r="CP1464" s="3" t="s">
        <v>723</v>
      </c>
      <c r="DU1464" s="3" t="s">
        <v>723</v>
      </c>
      <c r="EZ1464" s="3" t="s">
        <v>729</v>
      </c>
      <c r="FD1464" s="3" t="s">
        <v>723</v>
      </c>
      <c r="FJ1464" s="3" t="s">
        <v>729</v>
      </c>
      <c r="HY1464" s="3" t="s">
        <v>723</v>
      </c>
      <c r="JD1464" s="3">
        <v>7</v>
      </c>
      <c r="JE1464" s="3">
        <v>5</v>
      </c>
      <c r="JF1464" s="3" t="s">
        <v>730</v>
      </c>
      <c r="JG1464" s="3">
        <v>2</v>
      </c>
      <c r="JH1464" s="3" t="s">
        <v>782</v>
      </c>
      <c r="KU1464" s="3" t="s">
        <v>725</v>
      </c>
      <c r="LR1464" s="3" t="s">
        <v>726</v>
      </c>
      <c r="OB1464" s="3" t="s">
        <v>725</v>
      </c>
      <c r="OF1464" s="3" t="s">
        <v>726</v>
      </c>
      <c r="OL1464" s="3" t="s">
        <v>725</v>
      </c>
      <c r="QN1464" s="3" t="s">
        <v>725</v>
      </c>
      <c r="RA1464" s="3" t="s">
        <v>726</v>
      </c>
      <c r="SF1464" s="3">
        <v>4</v>
      </c>
      <c r="SG1464" s="3">
        <v>3</v>
      </c>
      <c r="SH1464" s="3">
        <v>0</v>
      </c>
      <c r="SI1464" s="3">
        <v>2</v>
      </c>
      <c r="SJ1464" s="3" t="s">
        <v>524</v>
      </c>
      <c r="SK1464" s="3" t="s">
        <v>782</v>
      </c>
      <c r="SL1464" s="3" t="s">
        <v>524</v>
      </c>
      <c r="SM1464" s="3" t="s">
        <v>1254</v>
      </c>
      <c r="SN1464" s="3" t="s">
        <v>542</v>
      </c>
      <c r="SO1464" s="3" t="s">
        <v>543</v>
      </c>
      <c r="SP1464" s="3" t="s">
        <v>544</v>
      </c>
    </row>
    <row r="1465" spans="1:510" ht="12.75" x14ac:dyDescent="0.2">
      <c r="A1465" s="2">
        <v>43951.704166458338</v>
      </c>
      <c r="B1465" s="3" t="s">
        <v>507</v>
      </c>
      <c r="C1465" s="3" t="s">
        <v>508</v>
      </c>
      <c r="D1465" s="3" t="s">
        <v>509</v>
      </c>
      <c r="E1465" s="3" t="s">
        <v>1143</v>
      </c>
      <c r="F1465" s="3" t="s">
        <v>528</v>
      </c>
      <c r="G1465" s="3" t="s">
        <v>511</v>
      </c>
      <c r="H1465" s="3" t="s">
        <v>536</v>
      </c>
      <c r="I1465" s="3" t="s">
        <v>513</v>
      </c>
      <c r="J1465" s="3" t="s">
        <v>557</v>
      </c>
      <c r="K1465" s="3" t="s">
        <v>643</v>
      </c>
      <c r="L1465" s="3" t="s">
        <v>957</v>
      </c>
      <c r="M1465" s="3" t="s">
        <v>1125</v>
      </c>
      <c r="N1465" s="3" t="s">
        <v>517</v>
      </c>
      <c r="O1465" s="3" t="s">
        <v>580</v>
      </c>
      <c r="P1465" s="3">
        <v>6</v>
      </c>
      <c r="Q1465" s="3">
        <v>4</v>
      </c>
      <c r="R1465" s="3" t="s">
        <v>1125</v>
      </c>
      <c r="S1465" s="3" t="s">
        <v>592</v>
      </c>
      <c r="T1465" s="3" t="s">
        <v>520</v>
      </c>
      <c r="U1465" s="3" t="s">
        <v>1125</v>
      </c>
      <c r="V1465" s="3" t="s">
        <v>1125</v>
      </c>
      <c r="W1465" s="3" t="s">
        <v>1125</v>
      </c>
      <c r="X1465" s="3" t="s">
        <v>1125</v>
      </c>
      <c r="Y1465" s="3" t="s">
        <v>1125</v>
      </c>
      <c r="AA1465" s="3">
        <v>1540</v>
      </c>
      <c r="AB1465" s="3">
        <v>760</v>
      </c>
      <c r="AC1465" s="3">
        <v>780</v>
      </c>
      <c r="AD1465" s="3" t="s">
        <v>560</v>
      </c>
      <c r="AE1465" s="3" t="s">
        <v>541</v>
      </c>
      <c r="AF1465" s="3" t="s">
        <v>523</v>
      </c>
      <c r="AS1465" s="3" t="s">
        <v>723</v>
      </c>
      <c r="AZ1465" s="3" t="s">
        <v>723</v>
      </c>
      <c r="BD1465" s="3" t="s">
        <v>723</v>
      </c>
      <c r="BI1465" s="3" t="s">
        <v>723</v>
      </c>
      <c r="BK1465" s="3" t="s">
        <v>723</v>
      </c>
      <c r="BR1465" s="3" t="s">
        <v>723</v>
      </c>
      <c r="BS1465" s="3" t="s">
        <v>723</v>
      </c>
      <c r="CJ1465" s="3" t="s">
        <v>723</v>
      </c>
      <c r="CP1465" s="3" t="s">
        <v>723</v>
      </c>
      <c r="DG1465" s="3" t="s">
        <v>723</v>
      </c>
      <c r="DQ1465" s="3" t="s">
        <v>723</v>
      </c>
      <c r="DT1465" s="3" t="s">
        <v>723</v>
      </c>
      <c r="ED1465" s="3" t="s">
        <v>723</v>
      </c>
      <c r="EE1465" s="3" t="s">
        <v>723</v>
      </c>
      <c r="FD1465" s="3" t="s">
        <v>723</v>
      </c>
      <c r="GA1465" s="3" t="s">
        <v>723</v>
      </c>
      <c r="GD1465" s="3" t="s">
        <v>723</v>
      </c>
      <c r="GG1465" s="3" t="s">
        <v>723</v>
      </c>
      <c r="GH1465" s="3" t="s">
        <v>723</v>
      </c>
      <c r="IR1465" s="3" t="s">
        <v>723</v>
      </c>
      <c r="JC1465" s="3" t="s">
        <v>723</v>
      </c>
      <c r="JD1465" s="3">
        <v>24</v>
      </c>
      <c r="JE1465" s="3">
        <v>12</v>
      </c>
      <c r="JF1465" s="3">
        <v>8</v>
      </c>
      <c r="JG1465" s="3">
        <v>2</v>
      </c>
      <c r="JH1465" s="3" t="s">
        <v>750</v>
      </c>
      <c r="JU1465" s="3" t="s">
        <v>727</v>
      </c>
      <c r="KB1465" s="3" t="s">
        <v>726</v>
      </c>
      <c r="KF1465" s="3" t="s">
        <v>727</v>
      </c>
      <c r="KK1465" s="3" t="s">
        <v>725</v>
      </c>
      <c r="KM1465" s="3" t="s">
        <v>725</v>
      </c>
      <c r="KT1465" s="3" t="s">
        <v>726</v>
      </c>
      <c r="KU1465" s="3" t="s">
        <v>726</v>
      </c>
      <c r="LL1465" s="3" t="s">
        <v>725</v>
      </c>
      <c r="LR1465" s="3" t="s">
        <v>726</v>
      </c>
      <c r="MI1465" s="3" t="s">
        <v>726</v>
      </c>
      <c r="MS1465" s="3" t="s">
        <v>725</v>
      </c>
      <c r="MV1465" s="3" t="s">
        <v>726</v>
      </c>
      <c r="NF1465" s="3" t="s">
        <v>727</v>
      </c>
      <c r="NG1465" s="3" t="s">
        <v>726</v>
      </c>
      <c r="OF1465" s="3" t="s">
        <v>726</v>
      </c>
      <c r="PC1465" s="3" t="s">
        <v>727</v>
      </c>
      <c r="PF1465" s="3" t="s">
        <v>725</v>
      </c>
      <c r="PI1465" s="3" t="s">
        <v>725</v>
      </c>
      <c r="PJ1465" s="3" t="s">
        <v>725</v>
      </c>
      <c r="SE1465" s="3" t="s">
        <v>726</v>
      </c>
      <c r="SF1465" s="3">
        <v>7</v>
      </c>
      <c r="SG1465" s="3">
        <v>10</v>
      </c>
      <c r="SH1465" s="3">
        <v>5</v>
      </c>
      <c r="SI1465" s="3">
        <v>2</v>
      </c>
      <c r="SJ1465" s="3" t="s">
        <v>523</v>
      </c>
      <c r="SK1465" s="3" t="s">
        <v>752</v>
      </c>
      <c r="SL1465" s="3" t="s">
        <v>524</v>
      </c>
      <c r="SM1465" s="3" t="s">
        <v>1250</v>
      </c>
      <c r="SN1465" s="3" t="s">
        <v>525</v>
      </c>
      <c r="SO1465" s="3" t="s">
        <v>526</v>
      </c>
      <c r="SP1465" s="3" t="s">
        <v>582</v>
      </c>
    </row>
    <row r="1466" spans="1:510" ht="12.75" x14ac:dyDescent="0.2">
      <c r="A1466" s="2">
        <v>43951.709987141207</v>
      </c>
      <c r="B1466" s="3" t="s">
        <v>507</v>
      </c>
      <c r="C1466" s="3" t="s">
        <v>508</v>
      </c>
      <c r="D1466" s="3" t="s">
        <v>509</v>
      </c>
      <c r="E1466" s="3" t="s">
        <v>1143</v>
      </c>
      <c r="F1466" s="3" t="s">
        <v>528</v>
      </c>
      <c r="G1466" s="3" t="s">
        <v>511</v>
      </c>
      <c r="H1466" s="3" t="s">
        <v>563</v>
      </c>
      <c r="I1466" s="3" t="s">
        <v>556</v>
      </c>
      <c r="J1466" s="3" t="s">
        <v>557</v>
      </c>
      <c r="K1466" s="3" t="s">
        <v>882</v>
      </c>
      <c r="L1466" s="3" t="s">
        <v>958</v>
      </c>
      <c r="M1466" s="3" t="s">
        <v>1125</v>
      </c>
      <c r="N1466" s="3" t="s">
        <v>517</v>
      </c>
      <c r="O1466" s="3" t="s">
        <v>580</v>
      </c>
      <c r="P1466" s="3">
        <v>10</v>
      </c>
      <c r="Q1466" s="3" t="s">
        <v>747</v>
      </c>
      <c r="R1466" s="3" t="s">
        <v>734</v>
      </c>
      <c r="S1466" s="3" t="s">
        <v>546</v>
      </c>
      <c r="T1466" s="3" t="s">
        <v>520</v>
      </c>
      <c r="U1466" s="3" t="s">
        <v>1125</v>
      </c>
      <c r="V1466" s="3" t="s">
        <v>1125</v>
      </c>
      <c r="W1466" s="3" t="s">
        <v>1125</v>
      </c>
      <c r="X1466" s="3" t="s">
        <v>1125</v>
      </c>
      <c r="Y1466" s="3" t="s">
        <v>1125</v>
      </c>
      <c r="AA1466" s="3">
        <v>1550</v>
      </c>
      <c r="AB1466" s="3">
        <v>750</v>
      </c>
      <c r="AC1466" s="3">
        <v>800</v>
      </c>
      <c r="AD1466" s="3" t="s">
        <v>586</v>
      </c>
      <c r="AE1466" s="3" t="s">
        <v>541</v>
      </c>
      <c r="AF1466" s="3" t="s">
        <v>523</v>
      </c>
      <c r="BR1466" s="3" t="s">
        <v>723</v>
      </c>
      <c r="CP1466" s="3" t="s">
        <v>723</v>
      </c>
      <c r="CX1466" s="3" t="s">
        <v>723</v>
      </c>
      <c r="DE1466" s="3" t="s">
        <v>723</v>
      </c>
      <c r="DQ1466" s="3" t="s">
        <v>723</v>
      </c>
      <c r="DT1466" s="3" t="s">
        <v>723</v>
      </c>
      <c r="FD1466" s="3" t="s">
        <v>729</v>
      </c>
      <c r="GJ1466" s="3" t="s">
        <v>723</v>
      </c>
      <c r="GS1466" s="3" t="s">
        <v>723</v>
      </c>
      <c r="HB1466" s="3" t="s">
        <v>729</v>
      </c>
      <c r="HO1466" s="3" t="s">
        <v>723</v>
      </c>
      <c r="HY1466" s="3" t="s">
        <v>723</v>
      </c>
      <c r="IF1466" s="3" t="s">
        <v>729</v>
      </c>
      <c r="JC1466" s="3" t="s">
        <v>723</v>
      </c>
      <c r="JD1466" s="3">
        <v>14</v>
      </c>
      <c r="JE1466" s="3">
        <v>12</v>
      </c>
      <c r="JF1466" s="3">
        <v>2</v>
      </c>
      <c r="JG1466" s="3" t="s">
        <v>730</v>
      </c>
      <c r="JH1466" s="3" t="s">
        <v>735</v>
      </c>
      <c r="KT1466" s="3" t="s">
        <v>726</v>
      </c>
      <c r="LR1466" s="3" t="s">
        <v>726</v>
      </c>
      <c r="LZ1466" s="3" t="s">
        <v>726</v>
      </c>
      <c r="MG1466" s="3" t="s">
        <v>725</v>
      </c>
      <c r="MS1466" s="3" t="s">
        <v>725</v>
      </c>
      <c r="MV1466" s="3" t="s">
        <v>726</v>
      </c>
      <c r="OF1466" s="3" t="s">
        <v>726</v>
      </c>
      <c r="PL1466" s="3" t="s">
        <v>726</v>
      </c>
      <c r="PU1466" s="3" t="s">
        <v>725</v>
      </c>
      <c r="QD1466" s="3" t="s">
        <v>725</v>
      </c>
      <c r="QQ1466" s="3" t="s">
        <v>726</v>
      </c>
      <c r="RA1466" s="3" t="s">
        <v>725</v>
      </c>
      <c r="RH1466" s="3" t="s">
        <v>726</v>
      </c>
      <c r="SE1466" s="3" t="s">
        <v>726</v>
      </c>
      <c r="SF1466" s="3">
        <v>5</v>
      </c>
      <c r="SG1466" s="3">
        <v>9</v>
      </c>
      <c r="SH1466" s="3">
        <v>0</v>
      </c>
      <c r="SI1466" s="3">
        <v>3</v>
      </c>
      <c r="SJ1466" s="3" t="s">
        <v>523</v>
      </c>
      <c r="SK1466" s="3" t="s">
        <v>779</v>
      </c>
      <c r="SL1466" s="3" t="s">
        <v>524</v>
      </c>
      <c r="SM1466" s="3" t="s">
        <v>1248</v>
      </c>
      <c r="SN1466" s="3" t="s">
        <v>570</v>
      </c>
      <c r="SO1466" s="3" t="s">
        <v>526</v>
      </c>
      <c r="SP1466" s="3" t="s">
        <v>544</v>
      </c>
    </row>
    <row r="1467" spans="1:510" ht="12.75" x14ac:dyDescent="0.2">
      <c r="A1467" s="2">
        <v>43951.710219768516</v>
      </c>
      <c r="B1467" s="3" t="s">
        <v>507</v>
      </c>
      <c r="C1467" s="3" t="s">
        <v>508</v>
      </c>
      <c r="D1467" s="3" t="s">
        <v>509</v>
      </c>
      <c r="E1467" s="3" t="s">
        <v>1143</v>
      </c>
      <c r="F1467" s="3" t="s">
        <v>528</v>
      </c>
      <c r="G1467" s="3" t="s">
        <v>511</v>
      </c>
      <c r="H1467" s="3" t="s">
        <v>512</v>
      </c>
      <c r="I1467" s="3" t="s">
        <v>529</v>
      </c>
      <c r="J1467" s="3" t="s">
        <v>514</v>
      </c>
      <c r="K1467" s="3"/>
      <c r="M1467" s="3" t="s">
        <v>516</v>
      </c>
      <c r="N1467" s="3" t="s">
        <v>517</v>
      </c>
      <c r="O1467" s="3" t="s">
        <v>518</v>
      </c>
      <c r="P1467" s="3">
        <v>10</v>
      </c>
      <c r="Q1467" s="3">
        <v>4</v>
      </c>
      <c r="R1467" s="3" t="s">
        <v>1159</v>
      </c>
      <c r="S1467" s="3" t="s">
        <v>519</v>
      </c>
      <c r="T1467" s="3" t="s">
        <v>533</v>
      </c>
      <c r="U1467" s="3">
        <v>36</v>
      </c>
      <c r="V1467" s="3">
        <v>36</v>
      </c>
      <c r="W1467" s="3">
        <v>36</v>
      </c>
      <c r="X1467" s="3">
        <v>34</v>
      </c>
      <c r="Y1467" s="3">
        <v>36</v>
      </c>
      <c r="Z1467" s="3" t="s">
        <v>534</v>
      </c>
      <c r="AA1467" s="3">
        <v>1570</v>
      </c>
      <c r="AB1467" s="3">
        <v>770</v>
      </c>
      <c r="AC1467" s="3">
        <v>800</v>
      </c>
      <c r="AD1467" s="3" t="s">
        <v>564</v>
      </c>
      <c r="AE1467" s="3" t="s">
        <v>541</v>
      </c>
      <c r="AF1467" s="3" t="s">
        <v>523</v>
      </c>
      <c r="AR1467" s="3" t="s">
        <v>723</v>
      </c>
      <c r="AV1467" s="3" t="s">
        <v>723</v>
      </c>
      <c r="BE1467" s="3" t="s">
        <v>723</v>
      </c>
      <c r="BW1467" s="3" t="s">
        <v>723</v>
      </c>
      <c r="CJ1467" s="3" t="s">
        <v>723</v>
      </c>
      <c r="CP1467" s="3" t="s">
        <v>723</v>
      </c>
      <c r="CX1467" s="3" t="s">
        <v>723</v>
      </c>
      <c r="DG1467" s="3" t="s">
        <v>723</v>
      </c>
      <c r="DS1467" s="3" t="s">
        <v>723</v>
      </c>
      <c r="EE1467" s="3" t="s">
        <v>723</v>
      </c>
      <c r="FD1467" s="3" t="s">
        <v>723</v>
      </c>
      <c r="HZ1467" s="3" t="s">
        <v>723</v>
      </c>
      <c r="IJ1467" s="3" t="s">
        <v>723</v>
      </c>
      <c r="IR1467" s="3" t="s">
        <v>723</v>
      </c>
      <c r="JD1467" s="3">
        <v>14</v>
      </c>
      <c r="JE1467" s="3">
        <v>4</v>
      </c>
      <c r="JF1467" s="3">
        <v>5</v>
      </c>
      <c r="JG1467" s="3">
        <v>2</v>
      </c>
      <c r="JH1467" s="3" t="s">
        <v>750</v>
      </c>
      <c r="JT1467" s="3" t="s">
        <v>725</v>
      </c>
      <c r="JX1467" s="3" t="s">
        <v>726</v>
      </c>
      <c r="KG1467" s="3" t="s">
        <v>727</v>
      </c>
      <c r="LL1467" s="3" t="s">
        <v>725</v>
      </c>
      <c r="LR1467" s="3" t="s">
        <v>726</v>
      </c>
      <c r="LZ1467" s="3" t="s">
        <v>726</v>
      </c>
      <c r="MI1467" s="3" t="s">
        <v>726</v>
      </c>
      <c r="MU1467" s="3" t="s">
        <v>725</v>
      </c>
      <c r="NG1467" s="3" t="s">
        <v>726</v>
      </c>
      <c r="OF1467" s="3" t="s">
        <v>726</v>
      </c>
      <c r="RB1467" s="3" t="s">
        <v>725</v>
      </c>
      <c r="RL1467" s="3" t="s">
        <v>727</v>
      </c>
      <c r="RT1467" s="3" t="s">
        <v>727</v>
      </c>
      <c r="SF1467" s="3">
        <v>4</v>
      </c>
      <c r="SG1467" s="3">
        <v>7</v>
      </c>
      <c r="SH1467" s="3">
        <v>2</v>
      </c>
      <c r="SI1467" s="3">
        <v>0</v>
      </c>
      <c r="SJ1467" s="3" t="s">
        <v>523</v>
      </c>
      <c r="SK1467" s="3" t="s">
        <v>724</v>
      </c>
      <c r="SL1467" s="3" t="s">
        <v>524</v>
      </c>
      <c r="SM1467" s="3" t="s">
        <v>1248</v>
      </c>
      <c r="SN1467" s="3" t="s">
        <v>570</v>
      </c>
      <c r="SO1467" s="3" t="s">
        <v>526</v>
      </c>
      <c r="SP1467" s="3" t="s">
        <v>544</v>
      </c>
    </row>
    <row r="1468" spans="1:510" ht="12.75" x14ac:dyDescent="0.2">
      <c r="A1468" s="2">
        <v>43951.711804930557</v>
      </c>
      <c r="B1468" s="3" t="s">
        <v>507</v>
      </c>
      <c r="C1468" s="3" t="s">
        <v>508</v>
      </c>
      <c r="D1468" s="3" t="s">
        <v>566</v>
      </c>
      <c r="E1468" s="3" t="s">
        <v>1143</v>
      </c>
      <c r="F1468" s="3" t="s">
        <v>510</v>
      </c>
      <c r="G1468" s="3" t="s">
        <v>756</v>
      </c>
      <c r="H1468" s="3" t="s">
        <v>512</v>
      </c>
      <c r="I1468" s="3" t="s">
        <v>529</v>
      </c>
      <c r="J1468" s="3" t="s">
        <v>514</v>
      </c>
      <c r="K1468" s="3"/>
      <c r="M1468" s="3" t="s">
        <v>572</v>
      </c>
      <c r="N1468" s="3" t="s">
        <v>539</v>
      </c>
      <c r="O1468" s="3" t="s">
        <v>518</v>
      </c>
      <c r="P1468" s="3">
        <v>8</v>
      </c>
      <c r="Q1468" s="3" t="s">
        <v>733</v>
      </c>
      <c r="R1468" s="3" t="s">
        <v>734</v>
      </c>
      <c r="S1468" s="3" t="s">
        <v>519</v>
      </c>
      <c r="T1468" s="3" t="s">
        <v>520</v>
      </c>
      <c r="U1468" s="3" t="s">
        <v>1125</v>
      </c>
      <c r="V1468" s="3" t="s">
        <v>1125</v>
      </c>
      <c r="W1468" s="3" t="s">
        <v>1125</v>
      </c>
      <c r="X1468" s="3" t="s">
        <v>1125</v>
      </c>
      <c r="Y1468" s="3" t="s">
        <v>1125</v>
      </c>
      <c r="AA1468" s="3">
        <v>1400</v>
      </c>
      <c r="AB1468" s="3">
        <v>680</v>
      </c>
      <c r="AC1468" s="3">
        <v>720</v>
      </c>
      <c r="AD1468" s="3" t="s">
        <v>560</v>
      </c>
      <c r="AE1468" s="3" t="s">
        <v>548</v>
      </c>
      <c r="AF1468" s="3" t="s">
        <v>523</v>
      </c>
      <c r="AR1468" s="3" t="s">
        <v>723</v>
      </c>
      <c r="BD1468" s="3" t="s">
        <v>723</v>
      </c>
      <c r="CJ1468" s="3" t="s">
        <v>723</v>
      </c>
      <c r="DQ1468" s="3" t="s">
        <v>723</v>
      </c>
      <c r="DZ1468" s="3" t="s">
        <v>723</v>
      </c>
      <c r="GA1468" s="3" t="s">
        <v>723</v>
      </c>
      <c r="GB1468" s="3" t="s">
        <v>723</v>
      </c>
      <c r="GD1468" s="3" t="s">
        <v>723</v>
      </c>
      <c r="GG1468" s="3" t="s">
        <v>723</v>
      </c>
      <c r="GI1468" s="3" t="s">
        <v>723</v>
      </c>
      <c r="IG1468" s="3" t="s">
        <v>723</v>
      </c>
      <c r="JD1468" s="3">
        <v>11</v>
      </c>
      <c r="JE1468" s="3">
        <v>5</v>
      </c>
      <c r="JF1468" s="3">
        <v>5</v>
      </c>
      <c r="JG1468" s="3">
        <v>2</v>
      </c>
      <c r="JH1468" s="3" t="s">
        <v>811</v>
      </c>
      <c r="JT1468" s="3" t="s">
        <v>727</v>
      </c>
      <c r="KF1468" s="3" t="s">
        <v>726</v>
      </c>
      <c r="LL1468" s="3" t="s">
        <v>726</v>
      </c>
      <c r="MS1468" s="3" t="s">
        <v>727</v>
      </c>
      <c r="MU1468" s="3" t="s">
        <v>726</v>
      </c>
      <c r="NB1468" s="3" t="s">
        <v>725</v>
      </c>
      <c r="PC1468" s="3" t="s">
        <v>726</v>
      </c>
      <c r="PD1468" s="3" t="s">
        <v>726</v>
      </c>
      <c r="PF1468" s="3" t="s">
        <v>726</v>
      </c>
      <c r="PI1468" s="3" t="s">
        <v>727</v>
      </c>
      <c r="PK1468" s="3" t="s">
        <v>727</v>
      </c>
      <c r="RI1468" s="3" t="s">
        <v>725</v>
      </c>
      <c r="SF1468" s="3">
        <v>2</v>
      </c>
      <c r="SG1468" s="3">
        <v>5</v>
      </c>
      <c r="SH1468" s="3">
        <v>4</v>
      </c>
      <c r="SI1468" s="3">
        <v>0</v>
      </c>
      <c r="SJ1468" s="3" t="s">
        <v>523</v>
      </c>
      <c r="SK1468" s="3" t="s">
        <v>919</v>
      </c>
      <c r="SL1468" s="3" t="s">
        <v>524</v>
      </c>
      <c r="SM1468" s="3" t="s">
        <v>1253</v>
      </c>
      <c r="SN1468" s="3" t="s">
        <v>594</v>
      </c>
      <c r="SO1468" s="3" t="s">
        <v>543</v>
      </c>
      <c r="SP1468" s="3" t="s">
        <v>549</v>
      </c>
    </row>
    <row r="1469" spans="1:510" ht="12.75" x14ac:dyDescent="0.2">
      <c r="A1469" s="2">
        <v>43951.714984664352</v>
      </c>
      <c r="B1469" s="3" t="s">
        <v>507</v>
      </c>
      <c r="C1469" s="3" t="s">
        <v>508</v>
      </c>
      <c r="D1469" s="3" t="s">
        <v>566</v>
      </c>
      <c r="E1469" s="3" t="s">
        <v>1127</v>
      </c>
      <c r="F1469" s="3" t="s">
        <v>637</v>
      </c>
      <c r="G1469" s="3" t="s">
        <v>573</v>
      </c>
      <c r="H1469" s="3" t="s">
        <v>512</v>
      </c>
      <c r="I1469" s="3" t="s">
        <v>513</v>
      </c>
      <c r="J1469" s="3" t="s">
        <v>514</v>
      </c>
      <c r="K1469" s="3"/>
      <c r="M1469" s="3" t="s">
        <v>516</v>
      </c>
      <c r="N1469" s="3" t="s">
        <v>517</v>
      </c>
      <c r="O1469" s="3" t="s">
        <v>518</v>
      </c>
      <c r="P1469" s="3">
        <v>9</v>
      </c>
      <c r="Q1469" s="3" t="s">
        <v>747</v>
      </c>
      <c r="R1469" s="3" t="s">
        <v>1125</v>
      </c>
      <c r="S1469" s="3" t="s">
        <v>519</v>
      </c>
      <c r="T1469" s="3" t="s">
        <v>533</v>
      </c>
      <c r="U1469" s="3">
        <v>30</v>
      </c>
      <c r="V1469" s="3">
        <v>34</v>
      </c>
      <c r="W1469" s="3">
        <v>27</v>
      </c>
      <c r="X1469" s="3">
        <v>34</v>
      </c>
      <c r="Y1469" s="3">
        <v>24</v>
      </c>
      <c r="Z1469" s="3" t="s">
        <v>534</v>
      </c>
      <c r="AA1469" s="3">
        <v>1380</v>
      </c>
      <c r="AB1469" s="3">
        <v>740</v>
      </c>
      <c r="AC1469" s="3">
        <v>640</v>
      </c>
      <c r="AD1469" s="3" t="s">
        <v>576</v>
      </c>
      <c r="AE1469" s="3" t="s">
        <v>587</v>
      </c>
      <c r="AF1469" s="3" t="s">
        <v>523</v>
      </c>
      <c r="CE1469" s="3" t="s">
        <v>723</v>
      </c>
      <c r="GP1469" s="3" t="s">
        <v>723</v>
      </c>
      <c r="GZ1469" s="3" t="s">
        <v>723</v>
      </c>
      <c r="HA1469" s="3" t="s">
        <v>723</v>
      </c>
      <c r="JD1469" s="3">
        <v>10</v>
      </c>
      <c r="JE1469" s="3">
        <v>5</v>
      </c>
      <c r="JF1469" s="3">
        <v>2</v>
      </c>
      <c r="JG1469" s="3">
        <v>3</v>
      </c>
      <c r="JH1469" s="3" t="s">
        <v>864</v>
      </c>
      <c r="LG1469" s="3" t="s">
        <v>725</v>
      </c>
      <c r="PR1469" s="3" t="s">
        <v>726</v>
      </c>
      <c r="QB1469" s="3" t="s">
        <v>725</v>
      </c>
      <c r="QC1469" s="3" t="s">
        <v>725</v>
      </c>
      <c r="SF1469" s="3">
        <v>5</v>
      </c>
      <c r="SG1469" s="3">
        <v>5</v>
      </c>
      <c r="SH1469" s="3">
        <v>0</v>
      </c>
      <c r="SI1469" s="3">
        <v>0</v>
      </c>
      <c r="SJ1469" s="3" t="s">
        <v>523</v>
      </c>
      <c r="SK1469" s="3" t="s">
        <v>826</v>
      </c>
      <c r="SL1469" s="3" t="s">
        <v>524</v>
      </c>
      <c r="SM1469" s="3" t="s">
        <v>1247</v>
      </c>
      <c r="SN1469" s="4">
        <v>0</v>
      </c>
      <c r="SO1469" s="3" t="s">
        <v>554</v>
      </c>
      <c r="SP1469" s="3" t="s">
        <v>527</v>
      </c>
    </row>
    <row r="1470" spans="1:510" ht="12.75" x14ac:dyDescent="0.2">
      <c r="A1470" s="2">
        <v>43951.716959143523</v>
      </c>
      <c r="B1470" s="3" t="s">
        <v>507</v>
      </c>
      <c r="C1470" s="3" t="s">
        <v>508</v>
      </c>
      <c r="D1470" s="3" t="s">
        <v>509</v>
      </c>
      <c r="E1470" s="3" t="s">
        <v>1143</v>
      </c>
      <c r="F1470" s="3" t="s">
        <v>510</v>
      </c>
      <c r="G1470" s="3" t="s">
        <v>511</v>
      </c>
      <c r="H1470" s="3" t="s">
        <v>512</v>
      </c>
      <c r="I1470" s="3" t="s">
        <v>556</v>
      </c>
      <c r="J1470" s="3" t="s">
        <v>617</v>
      </c>
      <c r="K1470" s="3" t="s">
        <v>1125</v>
      </c>
      <c r="M1470" s="3" t="s">
        <v>538</v>
      </c>
      <c r="N1470" s="3" t="s">
        <v>531</v>
      </c>
      <c r="O1470" s="3" t="s">
        <v>518</v>
      </c>
      <c r="P1470" s="3">
        <v>8</v>
      </c>
      <c r="Q1470" s="3">
        <v>4</v>
      </c>
      <c r="R1470" s="3" t="s">
        <v>1159</v>
      </c>
      <c r="S1470" s="3" t="s">
        <v>519</v>
      </c>
      <c r="T1470" s="3" t="s">
        <v>533</v>
      </c>
      <c r="U1470" s="3">
        <v>31</v>
      </c>
      <c r="V1470" s="3">
        <v>32</v>
      </c>
      <c r="W1470" s="3">
        <v>29</v>
      </c>
      <c r="X1470" s="3">
        <v>31</v>
      </c>
      <c r="Y1470" s="3">
        <v>30</v>
      </c>
      <c r="Z1470" s="3" t="s">
        <v>534</v>
      </c>
      <c r="AA1470" s="3">
        <v>1480</v>
      </c>
      <c r="AB1470" s="3">
        <v>780</v>
      </c>
      <c r="AC1470" s="3">
        <v>700</v>
      </c>
      <c r="AD1470" s="3" t="s">
        <v>576</v>
      </c>
      <c r="AE1470" s="3" t="s">
        <v>587</v>
      </c>
      <c r="AF1470" s="3" t="s">
        <v>523</v>
      </c>
      <c r="AQ1470" s="3" t="s">
        <v>723</v>
      </c>
      <c r="AV1470" s="3" t="s">
        <v>723</v>
      </c>
      <c r="BR1470" s="3" t="s">
        <v>723</v>
      </c>
      <c r="BS1470" s="3" t="s">
        <v>723</v>
      </c>
      <c r="BT1470" s="3" t="s">
        <v>723</v>
      </c>
      <c r="CP1470" s="3" t="s">
        <v>723</v>
      </c>
      <c r="FR1470" s="3" t="s">
        <v>723</v>
      </c>
      <c r="IA1470" s="3" t="s">
        <v>723</v>
      </c>
      <c r="IK1470" s="3" t="s">
        <v>723</v>
      </c>
      <c r="JC1470" s="3" t="s">
        <v>723</v>
      </c>
      <c r="JD1470" s="3">
        <v>10</v>
      </c>
      <c r="JE1470" s="3">
        <v>8</v>
      </c>
      <c r="JF1470" s="3">
        <v>2</v>
      </c>
      <c r="JG1470" s="3">
        <v>1</v>
      </c>
      <c r="JH1470" s="3" t="s">
        <v>765</v>
      </c>
      <c r="JS1470" s="3" t="s">
        <v>725</v>
      </c>
      <c r="JX1470" s="3" t="s">
        <v>726</v>
      </c>
      <c r="KT1470" s="3" t="s">
        <v>726</v>
      </c>
      <c r="KU1470" s="3" t="s">
        <v>726</v>
      </c>
      <c r="KV1470" s="3" t="s">
        <v>726</v>
      </c>
      <c r="LR1470" s="3" t="s">
        <v>726</v>
      </c>
      <c r="OT1470" s="3" t="s">
        <v>727</v>
      </c>
      <c r="RC1470" s="3" t="s">
        <v>725</v>
      </c>
      <c r="RM1470" s="3" t="s">
        <v>725</v>
      </c>
      <c r="SE1470" s="3" t="s">
        <v>726</v>
      </c>
      <c r="SF1470" s="3">
        <v>3</v>
      </c>
      <c r="SG1470" s="3">
        <v>6</v>
      </c>
      <c r="SH1470" s="3">
        <v>1</v>
      </c>
      <c r="SI1470" s="3">
        <v>2</v>
      </c>
      <c r="SJ1470" s="3" t="s">
        <v>523</v>
      </c>
      <c r="SK1470" s="3" t="s">
        <v>732</v>
      </c>
      <c r="SL1470" s="3" t="s">
        <v>524</v>
      </c>
      <c r="SM1470" s="3" t="s">
        <v>1250</v>
      </c>
      <c r="SN1470" s="3" t="s">
        <v>525</v>
      </c>
      <c r="SO1470" s="3" t="s">
        <v>543</v>
      </c>
      <c r="SP1470" s="3" t="s">
        <v>527</v>
      </c>
    </row>
    <row r="1471" spans="1:510" ht="12.75" x14ac:dyDescent="0.2">
      <c r="A1471" s="2">
        <v>43951.718009826393</v>
      </c>
      <c r="B1471" s="3" t="s">
        <v>507</v>
      </c>
      <c r="C1471" s="3" t="s">
        <v>508</v>
      </c>
      <c r="D1471" s="3" t="s">
        <v>509</v>
      </c>
      <c r="E1471" s="3" t="s">
        <v>1143</v>
      </c>
      <c r="F1471" s="3" t="s">
        <v>510</v>
      </c>
      <c r="G1471" s="3" t="s">
        <v>511</v>
      </c>
      <c r="H1471" s="3" t="s">
        <v>563</v>
      </c>
      <c r="I1471" s="3" t="s">
        <v>529</v>
      </c>
      <c r="J1471" s="3" t="s">
        <v>514</v>
      </c>
      <c r="K1471" s="3"/>
      <c r="M1471" s="3" t="s">
        <v>516</v>
      </c>
      <c r="N1471" s="3" t="s">
        <v>578</v>
      </c>
      <c r="O1471" s="3" t="s">
        <v>518</v>
      </c>
      <c r="P1471" s="3">
        <v>6</v>
      </c>
      <c r="Q1471" s="3">
        <v>4</v>
      </c>
      <c r="R1471" s="3" t="s">
        <v>1159</v>
      </c>
      <c r="S1471" s="3" t="s">
        <v>546</v>
      </c>
      <c r="T1471" s="3" t="s">
        <v>533</v>
      </c>
      <c r="U1471" s="3">
        <v>36</v>
      </c>
      <c r="V1471" s="3">
        <v>36</v>
      </c>
      <c r="W1471" s="3">
        <v>36</v>
      </c>
      <c r="X1471" s="3">
        <v>36</v>
      </c>
      <c r="Y1471" s="3">
        <v>35</v>
      </c>
      <c r="Z1471" s="3" t="s">
        <v>534</v>
      </c>
      <c r="AA1471" s="3">
        <v>1550</v>
      </c>
      <c r="AB1471" s="3">
        <v>760</v>
      </c>
      <c r="AC1471" s="3">
        <v>790</v>
      </c>
      <c r="AD1471" s="3" t="s">
        <v>521</v>
      </c>
      <c r="AE1471" s="3" t="s">
        <v>522</v>
      </c>
      <c r="AF1471" s="3" t="s">
        <v>523</v>
      </c>
      <c r="BE1471" s="3" t="s">
        <v>723</v>
      </c>
      <c r="BR1471" s="3" t="s">
        <v>723</v>
      </c>
      <c r="BS1471" s="3" t="s">
        <v>723</v>
      </c>
      <c r="CA1471" s="3" t="s">
        <v>723</v>
      </c>
      <c r="CI1471" s="3" t="s">
        <v>723</v>
      </c>
      <c r="CP1471" s="3" t="s">
        <v>723</v>
      </c>
      <c r="CX1471" s="3" t="s">
        <v>723</v>
      </c>
      <c r="DG1471" s="3" t="s">
        <v>723</v>
      </c>
      <c r="DT1471" s="3" t="s">
        <v>723</v>
      </c>
      <c r="EE1471" s="3" t="s">
        <v>723</v>
      </c>
      <c r="FD1471" s="3" t="s">
        <v>723</v>
      </c>
      <c r="HO1471" s="3" t="s">
        <v>723</v>
      </c>
      <c r="HZ1471" s="3" t="s">
        <v>723</v>
      </c>
      <c r="IJ1471" s="3" t="s">
        <v>723</v>
      </c>
      <c r="IR1471" s="3" t="s">
        <v>723</v>
      </c>
      <c r="JC1471" s="3" t="s">
        <v>729</v>
      </c>
      <c r="JD1471" s="3">
        <v>16</v>
      </c>
      <c r="JE1471" s="3">
        <v>15</v>
      </c>
      <c r="JF1471" s="3" t="s">
        <v>730</v>
      </c>
      <c r="JG1471" s="3">
        <v>1</v>
      </c>
      <c r="JH1471" s="3" t="s">
        <v>750</v>
      </c>
      <c r="KG1471" s="3" t="s">
        <v>727</v>
      </c>
      <c r="KT1471" s="3" t="s">
        <v>727</v>
      </c>
      <c r="KU1471" s="3" t="s">
        <v>727</v>
      </c>
      <c r="LC1471" s="3" t="s">
        <v>725</v>
      </c>
      <c r="LK1471" s="3" t="s">
        <v>725</v>
      </c>
      <c r="LR1471" s="3" t="s">
        <v>727</v>
      </c>
      <c r="LZ1471" s="3" t="s">
        <v>726</v>
      </c>
      <c r="MI1471" s="3" t="s">
        <v>725</v>
      </c>
      <c r="MV1471" s="3" t="s">
        <v>727</v>
      </c>
      <c r="NG1471" s="3" t="s">
        <v>726</v>
      </c>
      <c r="OF1471" s="3" t="s">
        <v>726</v>
      </c>
      <c r="QQ1471" s="3" t="s">
        <v>726</v>
      </c>
      <c r="RB1471" s="3" t="s">
        <v>725</v>
      </c>
      <c r="RL1471" s="3" t="s">
        <v>727</v>
      </c>
      <c r="RT1471" s="3" t="s">
        <v>727</v>
      </c>
      <c r="SE1471" s="3" t="s">
        <v>726</v>
      </c>
      <c r="SF1471" s="3">
        <v>4</v>
      </c>
      <c r="SG1471" s="3">
        <v>5</v>
      </c>
      <c r="SH1471" s="3">
        <v>7</v>
      </c>
      <c r="SI1471" s="3">
        <v>3</v>
      </c>
      <c r="SJ1471" s="3" t="s">
        <v>524</v>
      </c>
      <c r="SK1471" s="3" t="s">
        <v>750</v>
      </c>
      <c r="SL1471" s="3" t="s">
        <v>524</v>
      </c>
      <c r="SM1471" s="3" t="s">
        <v>1249</v>
      </c>
      <c r="SN1471" s="3" t="s">
        <v>542</v>
      </c>
      <c r="SO1471" s="3" t="s">
        <v>543</v>
      </c>
      <c r="SP1471" s="3" t="s">
        <v>544</v>
      </c>
    </row>
    <row r="1472" spans="1:510" ht="12.75" x14ac:dyDescent="0.2">
      <c r="A1472" s="2">
        <v>43951.71873695602</v>
      </c>
      <c r="B1472" s="3" t="s">
        <v>507</v>
      </c>
      <c r="C1472" s="3" t="s">
        <v>508</v>
      </c>
      <c r="D1472" s="3" t="s">
        <v>509</v>
      </c>
      <c r="E1472" s="3" t="s">
        <v>1143</v>
      </c>
      <c r="F1472" s="3" t="s">
        <v>528</v>
      </c>
      <c r="G1472" s="3" t="s">
        <v>511</v>
      </c>
      <c r="H1472" s="3" t="s">
        <v>512</v>
      </c>
      <c r="I1472" s="3" t="s">
        <v>513</v>
      </c>
      <c r="J1472" s="3" t="s">
        <v>514</v>
      </c>
      <c r="K1472" s="3"/>
      <c r="M1472" s="3" t="s">
        <v>552</v>
      </c>
      <c r="N1472" s="3" t="s">
        <v>578</v>
      </c>
      <c r="O1472" s="3" t="s">
        <v>518</v>
      </c>
      <c r="P1472" s="3">
        <v>6</v>
      </c>
      <c r="Q1472" s="3" t="s">
        <v>747</v>
      </c>
      <c r="R1472" s="3" t="s">
        <v>1159</v>
      </c>
      <c r="S1472" s="3" t="s">
        <v>519</v>
      </c>
      <c r="T1472" s="3" t="s">
        <v>533</v>
      </c>
      <c r="U1472" s="3">
        <v>35</v>
      </c>
      <c r="V1472" s="3">
        <v>35</v>
      </c>
      <c r="W1472" s="3">
        <v>34</v>
      </c>
      <c r="X1472" s="3">
        <v>34</v>
      </c>
      <c r="Y1472" s="3">
        <v>36</v>
      </c>
      <c r="Z1472" s="3" t="s">
        <v>534</v>
      </c>
      <c r="AA1472" s="3">
        <v>1550</v>
      </c>
      <c r="AB1472" s="3">
        <v>760</v>
      </c>
      <c r="AC1472" s="3">
        <v>790</v>
      </c>
      <c r="AD1472" s="3" t="s">
        <v>521</v>
      </c>
      <c r="AE1472" s="3" t="s">
        <v>522</v>
      </c>
      <c r="AF1472" s="3" t="s">
        <v>523</v>
      </c>
      <c r="FS1472" s="3" t="s">
        <v>723</v>
      </c>
      <c r="GS1472" s="3" t="s">
        <v>723</v>
      </c>
      <c r="GT1472" s="3" t="s">
        <v>723</v>
      </c>
      <c r="HC1472" s="3" t="s">
        <v>723</v>
      </c>
      <c r="IG1472" s="3" t="s">
        <v>723</v>
      </c>
      <c r="IH1472" s="3" t="s">
        <v>723</v>
      </c>
      <c r="JD1472" s="3">
        <v>9</v>
      </c>
      <c r="JE1472" s="3">
        <v>3</v>
      </c>
      <c r="JF1472" s="3">
        <v>3</v>
      </c>
      <c r="JG1472" s="3">
        <v>3</v>
      </c>
      <c r="JH1472" s="3" t="s">
        <v>891</v>
      </c>
      <c r="PU1472" s="3" t="s">
        <v>725</v>
      </c>
      <c r="PV1472" s="3" t="s">
        <v>725</v>
      </c>
      <c r="QE1472" s="3" t="s">
        <v>725</v>
      </c>
      <c r="RI1472" s="3" t="s">
        <v>726</v>
      </c>
      <c r="RJ1472" s="3" t="s">
        <v>727</v>
      </c>
      <c r="SF1472" s="3">
        <v>7</v>
      </c>
      <c r="SG1472" s="3">
        <v>1</v>
      </c>
      <c r="SH1472" s="3">
        <v>1</v>
      </c>
      <c r="SI1472" s="3">
        <v>2</v>
      </c>
      <c r="SJ1472" s="3" t="s">
        <v>524</v>
      </c>
      <c r="SK1472" s="3" t="s">
        <v>891</v>
      </c>
      <c r="SL1472" s="3" t="s">
        <v>524</v>
      </c>
      <c r="SM1472" s="3" t="s">
        <v>1250</v>
      </c>
      <c r="SN1472" s="3" t="s">
        <v>525</v>
      </c>
      <c r="SO1472" s="3" t="s">
        <v>526</v>
      </c>
      <c r="SP1472" s="3" t="s">
        <v>549</v>
      </c>
    </row>
    <row r="1473" spans="1:510" ht="12.75" x14ac:dyDescent="0.2">
      <c r="A1473" s="2">
        <v>43951.719168043986</v>
      </c>
      <c r="B1473" s="3" t="s">
        <v>507</v>
      </c>
      <c r="C1473" s="3" t="s">
        <v>753</v>
      </c>
      <c r="D1473" s="3" t="s">
        <v>566</v>
      </c>
      <c r="E1473" s="3" t="s">
        <v>1127</v>
      </c>
      <c r="F1473" s="3" t="s">
        <v>528</v>
      </c>
      <c r="G1473" s="3" t="s">
        <v>511</v>
      </c>
      <c r="H1473" s="3" t="s">
        <v>555</v>
      </c>
      <c r="I1473" s="3" t="s">
        <v>513</v>
      </c>
      <c r="J1473" s="3" t="s">
        <v>514</v>
      </c>
      <c r="K1473" s="3"/>
      <c r="M1473" s="3" t="s">
        <v>552</v>
      </c>
      <c r="N1473" s="3" t="s">
        <v>517</v>
      </c>
      <c r="O1473" s="3" t="s">
        <v>1150</v>
      </c>
      <c r="P1473" s="3">
        <v>10</v>
      </c>
      <c r="Q1473" s="3" t="s">
        <v>733</v>
      </c>
      <c r="R1473" s="3" t="s">
        <v>1125</v>
      </c>
      <c r="S1473" s="3" t="s">
        <v>546</v>
      </c>
      <c r="T1473" s="3" t="s">
        <v>533</v>
      </c>
      <c r="U1473" s="3">
        <v>34</v>
      </c>
      <c r="V1473" s="3">
        <v>34</v>
      </c>
      <c r="W1473" s="3">
        <v>34</v>
      </c>
      <c r="X1473" s="3">
        <v>33</v>
      </c>
      <c r="Y1473" s="3">
        <v>35</v>
      </c>
      <c r="Z1473" s="3" t="s">
        <v>553</v>
      </c>
      <c r="AA1473" s="6" t="s">
        <v>1125</v>
      </c>
      <c r="AQ1473" s="3" t="s">
        <v>723</v>
      </c>
      <c r="AV1473" s="3" t="s">
        <v>723</v>
      </c>
      <c r="BR1473" s="3" t="s">
        <v>723</v>
      </c>
      <c r="BS1473" s="3" t="s">
        <v>723</v>
      </c>
      <c r="CF1473" s="3" t="s">
        <v>723</v>
      </c>
      <c r="CX1473" s="3" t="s">
        <v>723</v>
      </c>
      <c r="FD1473" s="3" t="s">
        <v>729</v>
      </c>
      <c r="FF1473" s="3" t="s">
        <v>723</v>
      </c>
      <c r="FR1473" s="3" t="s">
        <v>723</v>
      </c>
      <c r="IZ1473" s="3" t="s">
        <v>723</v>
      </c>
      <c r="JC1473" s="3" t="s">
        <v>723</v>
      </c>
      <c r="JD1473" s="3">
        <v>12</v>
      </c>
      <c r="JE1473" s="3">
        <v>8</v>
      </c>
      <c r="JF1473" s="3">
        <v>2</v>
      </c>
      <c r="JG1473" s="3">
        <v>2</v>
      </c>
      <c r="JH1473" s="3" t="s">
        <v>735</v>
      </c>
      <c r="JS1473" s="3" t="s">
        <v>725</v>
      </c>
      <c r="JX1473" s="3" t="s">
        <v>726</v>
      </c>
      <c r="KT1473" s="3" t="s">
        <v>727</v>
      </c>
      <c r="KU1473" s="3" t="s">
        <v>725</v>
      </c>
      <c r="LH1473" s="3" t="s">
        <v>725</v>
      </c>
      <c r="LZ1473" s="3" t="s">
        <v>725</v>
      </c>
      <c r="OF1473" s="3" t="s">
        <v>726</v>
      </c>
      <c r="OH1473" s="3" t="s">
        <v>725</v>
      </c>
      <c r="OT1473" s="3" t="s">
        <v>725</v>
      </c>
      <c r="SB1473" s="3" t="s">
        <v>725</v>
      </c>
      <c r="SE1473" s="3" t="s">
        <v>726</v>
      </c>
      <c r="SF1473" s="3">
        <v>8</v>
      </c>
      <c r="SG1473" s="3">
        <v>4</v>
      </c>
      <c r="SH1473" s="3">
        <v>1</v>
      </c>
      <c r="SI1473" s="3">
        <v>4</v>
      </c>
      <c r="SJ1473" s="3" t="s">
        <v>523</v>
      </c>
      <c r="SK1473" s="3" t="s">
        <v>782</v>
      </c>
      <c r="SL1473" s="3" t="s">
        <v>524</v>
      </c>
      <c r="SM1473" s="3" t="s">
        <v>1248</v>
      </c>
      <c r="SN1473" s="3" t="s">
        <v>594</v>
      </c>
      <c r="SO1473" s="3" t="s">
        <v>554</v>
      </c>
      <c r="SP1473" s="3" t="s">
        <v>544</v>
      </c>
    </row>
    <row r="1474" spans="1:510" ht="12.75" x14ac:dyDescent="0.2">
      <c r="A1474" s="2">
        <v>43951.72503804398</v>
      </c>
      <c r="B1474" s="3" t="s">
        <v>507</v>
      </c>
      <c r="C1474" s="3" t="s">
        <v>508</v>
      </c>
      <c r="D1474" s="3" t="s">
        <v>566</v>
      </c>
      <c r="E1474" s="3" t="s">
        <v>1143</v>
      </c>
      <c r="F1474" s="3" t="s">
        <v>510</v>
      </c>
      <c r="G1474" s="3" t="s">
        <v>511</v>
      </c>
      <c r="H1474" s="3" t="s">
        <v>563</v>
      </c>
      <c r="I1474" s="3" t="s">
        <v>529</v>
      </c>
      <c r="J1474" s="3" t="s">
        <v>514</v>
      </c>
      <c r="K1474" s="3"/>
      <c r="M1474" s="3" t="s">
        <v>572</v>
      </c>
      <c r="N1474" s="3" t="s">
        <v>517</v>
      </c>
      <c r="O1474" s="3" t="s">
        <v>743</v>
      </c>
      <c r="P1474" s="3">
        <v>5</v>
      </c>
      <c r="Q1474" s="3" t="s">
        <v>733</v>
      </c>
      <c r="R1474" s="3" t="s">
        <v>1159</v>
      </c>
      <c r="S1474" s="3" t="s">
        <v>519</v>
      </c>
      <c r="T1474" s="3" t="s">
        <v>520</v>
      </c>
      <c r="U1474" s="3" t="s">
        <v>1125</v>
      </c>
      <c r="V1474" s="3" t="s">
        <v>1125</v>
      </c>
      <c r="W1474" s="3" t="s">
        <v>1125</v>
      </c>
      <c r="X1474" s="3" t="s">
        <v>1125</v>
      </c>
      <c r="Y1474" s="3" t="s">
        <v>1125</v>
      </c>
      <c r="AA1474" s="3">
        <v>1510</v>
      </c>
      <c r="AB1474" s="3">
        <v>780</v>
      </c>
      <c r="AC1474" s="3">
        <v>730</v>
      </c>
      <c r="AD1474" s="3" t="s">
        <v>521</v>
      </c>
      <c r="AE1474" s="3" t="s">
        <v>522</v>
      </c>
      <c r="AF1474" s="3" t="s">
        <v>523</v>
      </c>
      <c r="HO1474" s="3" t="s">
        <v>729</v>
      </c>
      <c r="HS1474" s="3" t="s">
        <v>723</v>
      </c>
      <c r="IF1474" s="3" t="s">
        <v>723</v>
      </c>
      <c r="IV1474" s="3" t="s">
        <v>723</v>
      </c>
      <c r="JD1474" s="3">
        <v>4</v>
      </c>
      <c r="JE1474" s="3">
        <v>3</v>
      </c>
      <c r="JF1474" s="3" t="s">
        <v>730</v>
      </c>
      <c r="JG1474" s="3">
        <v>1</v>
      </c>
      <c r="JH1474" s="3" t="s">
        <v>778</v>
      </c>
      <c r="QQ1474" s="3" t="s">
        <v>725</v>
      </c>
      <c r="RX1474" s="3" t="s">
        <v>725</v>
      </c>
      <c r="SF1474" s="3">
        <v>2</v>
      </c>
      <c r="SG1474" s="3">
        <v>0</v>
      </c>
      <c r="SH1474" s="3">
        <v>0</v>
      </c>
      <c r="SI1474" s="3">
        <v>1</v>
      </c>
      <c r="SJ1474" s="3" t="s">
        <v>524</v>
      </c>
      <c r="SK1474" s="3" t="s">
        <v>778</v>
      </c>
      <c r="SL1474" s="3" t="s">
        <v>524</v>
      </c>
      <c r="SM1474" s="3" t="s">
        <v>1250</v>
      </c>
      <c r="SN1474" s="3" t="s">
        <v>525</v>
      </c>
      <c r="SO1474" s="3" t="s">
        <v>526</v>
      </c>
      <c r="SP1474" s="3" t="s">
        <v>527</v>
      </c>
    </row>
    <row r="1475" spans="1:510" ht="12.75" x14ac:dyDescent="0.2">
      <c r="A1475" s="2">
        <v>43951.725721631941</v>
      </c>
      <c r="B1475" s="3" t="s">
        <v>507</v>
      </c>
      <c r="C1475" s="3" t="s">
        <v>508</v>
      </c>
      <c r="D1475" s="3" t="s">
        <v>691</v>
      </c>
      <c r="E1475" s="3" t="s">
        <v>1143</v>
      </c>
      <c r="F1475" s="3" t="s">
        <v>528</v>
      </c>
      <c r="G1475" s="3" t="s">
        <v>573</v>
      </c>
      <c r="H1475" s="3" t="s">
        <v>512</v>
      </c>
      <c r="I1475" s="3" t="s">
        <v>513</v>
      </c>
      <c r="J1475" s="3" t="s">
        <v>514</v>
      </c>
      <c r="K1475" s="3"/>
      <c r="M1475" s="3" t="s">
        <v>572</v>
      </c>
      <c r="N1475" s="3" t="s">
        <v>578</v>
      </c>
      <c r="O1475" s="3" t="s">
        <v>518</v>
      </c>
      <c r="P1475" s="3">
        <v>3</v>
      </c>
      <c r="Q1475" s="3" t="s">
        <v>733</v>
      </c>
      <c r="R1475" s="3" t="s">
        <v>734</v>
      </c>
      <c r="S1475" s="3" t="s">
        <v>519</v>
      </c>
      <c r="T1475" s="3" t="s">
        <v>533</v>
      </c>
      <c r="U1475" s="3">
        <v>32</v>
      </c>
      <c r="V1475" s="3">
        <v>34</v>
      </c>
      <c r="W1475" s="3">
        <v>30</v>
      </c>
      <c r="X1475" s="3">
        <v>32</v>
      </c>
      <c r="Y1475" s="3">
        <v>32</v>
      </c>
      <c r="Z1475" s="3" t="s">
        <v>534</v>
      </c>
      <c r="AA1475" s="3">
        <v>1210</v>
      </c>
      <c r="AB1475" s="3">
        <v>620</v>
      </c>
      <c r="AC1475" s="3">
        <v>590</v>
      </c>
      <c r="AD1475" s="3" t="s">
        <v>576</v>
      </c>
      <c r="AE1475" s="3" t="s">
        <v>587</v>
      </c>
      <c r="AF1475" s="3" t="s">
        <v>523</v>
      </c>
      <c r="AR1475" s="3" t="s">
        <v>723</v>
      </c>
      <c r="BR1475" s="3" t="s">
        <v>723</v>
      </c>
      <c r="BT1475" s="3" t="s">
        <v>723</v>
      </c>
      <c r="CA1475" s="3" t="s">
        <v>723</v>
      </c>
      <c r="CI1475" s="3" t="s">
        <v>723</v>
      </c>
      <c r="CO1475" s="3" t="s">
        <v>723</v>
      </c>
      <c r="CP1475" s="3" t="s">
        <v>723</v>
      </c>
      <c r="DU1475" s="3" t="s">
        <v>723</v>
      </c>
      <c r="ED1475" s="3" t="s">
        <v>723</v>
      </c>
      <c r="EE1475" s="3" t="s">
        <v>723</v>
      </c>
      <c r="FD1475" s="3" t="s">
        <v>723</v>
      </c>
      <c r="GJ1475" s="3" t="s">
        <v>723</v>
      </c>
      <c r="HM1475" s="3" t="s">
        <v>723</v>
      </c>
      <c r="HO1475" s="3" t="s">
        <v>723</v>
      </c>
      <c r="HY1475" s="3" t="s">
        <v>723</v>
      </c>
      <c r="IF1475" s="3" t="s">
        <v>723</v>
      </c>
      <c r="IJ1475" s="3" t="s">
        <v>723</v>
      </c>
      <c r="IZ1475" s="3" t="s">
        <v>723</v>
      </c>
      <c r="JC1475" s="3" t="s">
        <v>729</v>
      </c>
      <c r="JD1475" s="3">
        <v>20</v>
      </c>
      <c r="JE1475" s="3">
        <v>16</v>
      </c>
      <c r="JF1475" s="3">
        <v>2</v>
      </c>
      <c r="JG1475" s="3">
        <v>2</v>
      </c>
      <c r="JH1475" s="3" t="s">
        <v>765</v>
      </c>
      <c r="KT1475" s="3" t="s">
        <v>727</v>
      </c>
      <c r="KV1475" s="3" t="s">
        <v>725</v>
      </c>
      <c r="LC1475" s="3" t="s">
        <v>725</v>
      </c>
      <c r="LK1475" s="3" t="s">
        <v>725</v>
      </c>
      <c r="LQ1475" s="3" t="s">
        <v>725</v>
      </c>
      <c r="LR1475" s="3" t="s">
        <v>725</v>
      </c>
      <c r="MW1475" s="3" t="s">
        <v>725</v>
      </c>
      <c r="NF1475" s="3" t="s">
        <v>725</v>
      </c>
      <c r="NG1475" s="3" t="s">
        <v>726</v>
      </c>
      <c r="OF1475" s="3" t="s">
        <v>725</v>
      </c>
      <c r="PL1475" s="3" t="s">
        <v>727</v>
      </c>
      <c r="QN1475" s="3" t="s">
        <v>725</v>
      </c>
      <c r="QO1475" s="3" t="s">
        <v>725</v>
      </c>
      <c r="QQ1475" s="3" t="s">
        <v>726</v>
      </c>
      <c r="RA1475" s="3" t="s">
        <v>725</v>
      </c>
      <c r="RH1475" s="3" t="s">
        <v>725</v>
      </c>
      <c r="RL1475" s="3" t="s">
        <v>725</v>
      </c>
      <c r="SB1475" s="3" t="s">
        <v>725</v>
      </c>
      <c r="SE1475" s="3" t="s">
        <v>727</v>
      </c>
      <c r="SF1475" s="3">
        <v>17</v>
      </c>
      <c r="SG1475" s="3">
        <v>3</v>
      </c>
      <c r="SH1475" s="3">
        <v>3</v>
      </c>
      <c r="SI1475" s="3">
        <v>13</v>
      </c>
      <c r="SJ1475" s="3" t="s">
        <v>523</v>
      </c>
      <c r="SK1475" s="3" t="s">
        <v>746</v>
      </c>
      <c r="SL1475" s="3" t="s">
        <v>524</v>
      </c>
      <c r="SM1475" s="3" t="s">
        <v>1247</v>
      </c>
      <c r="SN1475" s="4">
        <v>0</v>
      </c>
      <c r="SO1475" s="3" t="s">
        <v>526</v>
      </c>
      <c r="SP1475" s="3" t="s">
        <v>544</v>
      </c>
    </row>
    <row r="1476" spans="1:510" ht="12.75" x14ac:dyDescent="0.2">
      <c r="A1476" s="2">
        <v>43951.725792291661</v>
      </c>
      <c r="B1476" s="3" t="s">
        <v>507</v>
      </c>
      <c r="C1476" s="3" t="s">
        <v>508</v>
      </c>
      <c r="D1476" s="3" t="s">
        <v>509</v>
      </c>
      <c r="E1476" s="3" t="s">
        <v>1143</v>
      </c>
      <c r="F1476" s="3" t="s">
        <v>510</v>
      </c>
      <c r="G1476" s="3" t="s">
        <v>511</v>
      </c>
      <c r="H1476" s="3" t="s">
        <v>555</v>
      </c>
      <c r="I1476" s="3" t="s">
        <v>529</v>
      </c>
      <c r="J1476" s="3" t="s">
        <v>514</v>
      </c>
      <c r="K1476" s="3"/>
      <c r="M1476" s="3" t="s">
        <v>516</v>
      </c>
      <c r="N1476" s="3" t="s">
        <v>531</v>
      </c>
      <c r="O1476" s="3" t="s">
        <v>518</v>
      </c>
      <c r="P1476" s="3">
        <v>10</v>
      </c>
      <c r="Q1476" s="3" t="s">
        <v>733</v>
      </c>
      <c r="R1476" s="3" t="s">
        <v>734</v>
      </c>
      <c r="S1476" s="3" t="s">
        <v>569</v>
      </c>
      <c r="T1476" s="3" t="s">
        <v>533</v>
      </c>
      <c r="U1476" s="3">
        <v>35</v>
      </c>
      <c r="V1476" s="3">
        <v>36</v>
      </c>
      <c r="W1476" s="3">
        <v>35</v>
      </c>
      <c r="X1476" s="3">
        <v>34</v>
      </c>
      <c r="Y1476" s="3">
        <v>32</v>
      </c>
      <c r="Z1476" s="3" t="s">
        <v>534</v>
      </c>
      <c r="AA1476" s="3">
        <v>1580</v>
      </c>
      <c r="AB1476" s="3">
        <v>780</v>
      </c>
      <c r="AC1476" s="3">
        <v>800</v>
      </c>
      <c r="AD1476" s="3" t="s">
        <v>560</v>
      </c>
      <c r="AE1476" s="3" t="s">
        <v>548</v>
      </c>
      <c r="AF1476" s="3" t="s">
        <v>523</v>
      </c>
      <c r="AZ1476" s="3" t="s">
        <v>723</v>
      </c>
      <c r="BD1476" s="3" t="s">
        <v>723</v>
      </c>
      <c r="DG1476" s="3" t="s">
        <v>723</v>
      </c>
      <c r="DJ1476" s="3" t="s">
        <v>723</v>
      </c>
      <c r="EE1476" s="3" t="s">
        <v>723</v>
      </c>
      <c r="EG1476" s="3" t="s">
        <v>723</v>
      </c>
      <c r="FD1476" s="3" t="s">
        <v>723</v>
      </c>
      <c r="GA1476" s="3" t="s">
        <v>723</v>
      </c>
      <c r="HB1476" s="3" t="s">
        <v>723</v>
      </c>
      <c r="JD1476" s="3">
        <v>11</v>
      </c>
      <c r="JE1476" s="3">
        <v>8</v>
      </c>
      <c r="JF1476" s="3">
        <v>1</v>
      </c>
      <c r="JG1476" s="3">
        <v>2</v>
      </c>
      <c r="JH1476" s="3" t="s">
        <v>736</v>
      </c>
      <c r="KB1476" s="3" t="s">
        <v>727</v>
      </c>
      <c r="KF1476" s="3" t="s">
        <v>726</v>
      </c>
      <c r="KU1476" s="3" t="s">
        <v>727</v>
      </c>
      <c r="MI1476" s="3" t="s">
        <v>726</v>
      </c>
      <c r="ML1476" s="3" t="s">
        <v>725</v>
      </c>
      <c r="NG1476" s="3" t="s">
        <v>726</v>
      </c>
      <c r="NI1476" s="3" t="s">
        <v>725</v>
      </c>
      <c r="OF1476" s="3" t="s">
        <v>726</v>
      </c>
      <c r="PC1476" s="3" t="s">
        <v>726</v>
      </c>
      <c r="QD1476" s="3" t="s">
        <v>725</v>
      </c>
      <c r="SF1476" s="3">
        <v>4</v>
      </c>
      <c r="SG1476" s="3">
        <v>5</v>
      </c>
      <c r="SH1476" s="3">
        <v>2</v>
      </c>
      <c r="SI1476" s="3">
        <v>0</v>
      </c>
      <c r="SJ1476" s="3" t="s">
        <v>523</v>
      </c>
      <c r="SK1476" s="3" t="s">
        <v>777</v>
      </c>
      <c r="SL1476" s="3" t="s">
        <v>524</v>
      </c>
      <c r="SM1476" s="3" t="s">
        <v>1251</v>
      </c>
      <c r="SN1476" s="3" t="s">
        <v>542</v>
      </c>
      <c r="SO1476" s="3" t="s">
        <v>554</v>
      </c>
      <c r="SP1476" s="3" t="s">
        <v>544</v>
      </c>
    </row>
    <row r="1477" spans="1:510" ht="12.75" x14ac:dyDescent="0.2">
      <c r="A1477" s="2">
        <v>43951.728084884264</v>
      </c>
      <c r="B1477" s="3" t="s">
        <v>507</v>
      </c>
      <c r="C1477" s="3" t="s">
        <v>508</v>
      </c>
      <c r="D1477" s="3" t="s">
        <v>509</v>
      </c>
      <c r="E1477" s="3" t="s">
        <v>1143</v>
      </c>
      <c r="F1477" s="3" t="s">
        <v>510</v>
      </c>
      <c r="G1477" s="3" t="s">
        <v>511</v>
      </c>
      <c r="H1477" s="3" t="s">
        <v>512</v>
      </c>
      <c r="I1477" s="3" t="s">
        <v>513</v>
      </c>
      <c r="J1477" s="3" t="s">
        <v>514</v>
      </c>
      <c r="K1477" s="3"/>
      <c r="M1477" s="3" t="s">
        <v>516</v>
      </c>
      <c r="N1477" s="3" t="s">
        <v>539</v>
      </c>
      <c r="O1477" s="3" t="s">
        <v>532</v>
      </c>
      <c r="P1477" s="3">
        <v>6</v>
      </c>
      <c r="Q1477" s="3" t="s">
        <v>733</v>
      </c>
      <c r="R1477" s="3" t="s">
        <v>745</v>
      </c>
      <c r="S1477" s="3" t="s">
        <v>546</v>
      </c>
      <c r="T1477" s="3" t="s">
        <v>533</v>
      </c>
      <c r="U1477" s="3">
        <v>35</v>
      </c>
      <c r="V1477" s="3">
        <v>36</v>
      </c>
      <c r="W1477" s="3">
        <v>34</v>
      </c>
      <c r="X1477" s="3">
        <v>36</v>
      </c>
      <c r="Y1477" s="3">
        <v>34</v>
      </c>
      <c r="Z1477" s="3" t="s">
        <v>534</v>
      </c>
      <c r="AA1477" s="3">
        <v>1500</v>
      </c>
      <c r="AB1477" s="3">
        <v>790</v>
      </c>
      <c r="AC1477" s="3">
        <v>710</v>
      </c>
      <c r="AD1477" s="3" t="s">
        <v>576</v>
      </c>
      <c r="AE1477" s="3" t="s">
        <v>587</v>
      </c>
      <c r="AF1477" s="3" t="s">
        <v>523</v>
      </c>
      <c r="AL1477" s="3" t="s">
        <v>723</v>
      </c>
      <c r="AR1477" s="3" t="s">
        <v>723</v>
      </c>
      <c r="BS1477" s="3" t="s">
        <v>723</v>
      </c>
      <c r="CA1477" s="3" t="s">
        <v>723</v>
      </c>
      <c r="CH1477" s="3" t="s">
        <v>723</v>
      </c>
      <c r="CI1477" s="3" t="s">
        <v>723</v>
      </c>
      <c r="DQ1477" s="3" t="s">
        <v>723</v>
      </c>
      <c r="DS1477" s="3" t="s">
        <v>723</v>
      </c>
      <c r="GA1477" s="3" t="s">
        <v>723</v>
      </c>
      <c r="GD1477" s="3" t="s">
        <v>723</v>
      </c>
      <c r="GH1477" s="3" t="s">
        <v>723</v>
      </c>
      <c r="HB1477" s="3" t="s">
        <v>723</v>
      </c>
      <c r="IF1477" s="3" t="s">
        <v>723</v>
      </c>
      <c r="IY1477" s="3" t="s">
        <v>723</v>
      </c>
      <c r="JD1477" s="3">
        <v>14</v>
      </c>
      <c r="JE1477" s="3">
        <v>9</v>
      </c>
      <c r="JF1477" s="3">
        <v>4</v>
      </c>
      <c r="JG1477" s="3">
        <v>1</v>
      </c>
      <c r="JH1477" s="3" t="s">
        <v>737</v>
      </c>
      <c r="JN1477" s="3" t="s">
        <v>725</v>
      </c>
      <c r="JT1477" s="3" t="s">
        <v>725</v>
      </c>
      <c r="KU1477" s="3" t="s">
        <v>725</v>
      </c>
      <c r="LC1477" s="3" t="s">
        <v>725</v>
      </c>
      <c r="LJ1477" s="3" t="s">
        <v>725</v>
      </c>
      <c r="LK1477" s="3" t="s">
        <v>793</v>
      </c>
      <c r="MS1477" s="3" t="s">
        <v>725</v>
      </c>
      <c r="MU1477" s="3" t="s">
        <v>725</v>
      </c>
      <c r="PC1477" s="3" t="s">
        <v>725</v>
      </c>
      <c r="PF1477" s="3" t="s">
        <v>725</v>
      </c>
      <c r="PJ1477" s="3" t="s">
        <v>725</v>
      </c>
      <c r="QD1477" s="3" t="s">
        <v>801</v>
      </c>
      <c r="RH1477" s="3" t="s">
        <v>801</v>
      </c>
      <c r="SA1477" s="3" t="s">
        <v>725</v>
      </c>
      <c r="SF1477" s="3">
        <v>13</v>
      </c>
      <c r="SG1477" s="3">
        <v>1</v>
      </c>
      <c r="SH1477" s="3">
        <v>3</v>
      </c>
      <c r="SI1477" s="3">
        <v>8</v>
      </c>
      <c r="SJ1477" s="3" t="s">
        <v>524</v>
      </c>
      <c r="SK1477" s="3" t="s">
        <v>737</v>
      </c>
      <c r="SL1477" s="3" t="s">
        <v>524</v>
      </c>
      <c r="SM1477" s="3" t="s">
        <v>1249</v>
      </c>
      <c r="SN1477" s="3" t="s">
        <v>570</v>
      </c>
      <c r="SO1477" s="3" t="s">
        <v>554</v>
      </c>
      <c r="SP1477" s="3" t="s">
        <v>527</v>
      </c>
    </row>
    <row r="1478" spans="1:510" ht="12.75" x14ac:dyDescent="0.2">
      <c r="A1478" s="2">
        <v>43951.733725729166</v>
      </c>
      <c r="B1478" s="3" t="s">
        <v>507</v>
      </c>
      <c r="C1478" s="3" t="s">
        <v>508</v>
      </c>
      <c r="D1478" s="3" t="s">
        <v>509</v>
      </c>
      <c r="E1478" s="3" t="s">
        <v>1143</v>
      </c>
      <c r="F1478" s="3" t="s">
        <v>528</v>
      </c>
      <c r="G1478" s="3" t="s">
        <v>511</v>
      </c>
      <c r="H1478" s="3" t="s">
        <v>512</v>
      </c>
      <c r="I1478" s="3" t="s">
        <v>529</v>
      </c>
      <c r="J1478" s="3" t="s">
        <v>514</v>
      </c>
      <c r="K1478" s="3"/>
      <c r="M1478" s="3" t="s">
        <v>516</v>
      </c>
      <c r="N1478" s="3" t="s">
        <v>517</v>
      </c>
      <c r="O1478" s="3" t="s">
        <v>580</v>
      </c>
      <c r="P1478" s="3">
        <v>8</v>
      </c>
      <c r="Q1478" s="3" t="s">
        <v>733</v>
      </c>
      <c r="R1478" s="3" t="s">
        <v>1125</v>
      </c>
      <c r="S1478" s="3" t="s">
        <v>569</v>
      </c>
      <c r="T1478" s="3" t="s">
        <v>533</v>
      </c>
      <c r="U1478" s="3">
        <v>36</v>
      </c>
      <c r="V1478" s="3">
        <v>36</v>
      </c>
      <c r="W1478" s="3">
        <v>36</v>
      </c>
      <c r="X1478" s="3">
        <v>36</v>
      </c>
      <c r="Y1478" s="3">
        <v>36</v>
      </c>
      <c r="Z1478" s="3" t="s">
        <v>534</v>
      </c>
      <c r="AA1478" s="3">
        <v>1560</v>
      </c>
      <c r="AB1478" s="3">
        <v>760</v>
      </c>
      <c r="AC1478" s="3">
        <v>800</v>
      </c>
      <c r="AD1478" s="3" t="s">
        <v>547</v>
      </c>
      <c r="AE1478" s="3" t="s">
        <v>548</v>
      </c>
      <c r="AF1478" s="3" t="s">
        <v>523</v>
      </c>
      <c r="FJ1478" s="3" t="s">
        <v>723</v>
      </c>
      <c r="HO1478" s="3" t="s">
        <v>729</v>
      </c>
      <c r="IA1478" s="3" t="s">
        <v>723</v>
      </c>
      <c r="JD1478" s="3">
        <v>8</v>
      </c>
      <c r="JE1478" s="3">
        <v>6</v>
      </c>
      <c r="JF1478" s="3">
        <v>1</v>
      </c>
      <c r="JG1478" s="3">
        <v>1</v>
      </c>
      <c r="JH1478" s="3" t="s">
        <v>778</v>
      </c>
      <c r="OL1478" s="3" t="s">
        <v>725</v>
      </c>
      <c r="QQ1478" s="3" t="s">
        <v>725</v>
      </c>
      <c r="RC1478" s="3" t="s">
        <v>725</v>
      </c>
      <c r="SF1478" s="3">
        <v>3</v>
      </c>
      <c r="SG1478" s="3">
        <v>0</v>
      </c>
      <c r="SH1478" s="3">
        <v>0</v>
      </c>
      <c r="SI1478" s="3">
        <v>1</v>
      </c>
      <c r="SJ1478" s="3" t="s">
        <v>524</v>
      </c>
      <c r="SK1478" s="3" t="s">
        <v>778</v>
      </c>
      <c r="SL1478" s="3" t="s">
        <v>524</v>
      </c>
      <c r="SM1478" s="3" t="s">
        <v>1251</v>
      </c>
      <c r="SN1478" s="3" t="s">
        <v>542</v>
      </c>
      <c r="SO1478" s="3" t="s">
        <v>554</v>
      </c>
      <c r="SP1478" s="3" t="s">
        <v>544</v>
      </c>
    </row>
    <row r="1479" spans="1:510" ht="12.75" x14ac:dyDescent="0.2">
      <c r="A1479" s="2">
        <v>43951.735235729167</v>
      </c>
      <c r="B1479" s="3" t="s">
        <v>507</v>
      </c>
      <c r="C1479" s="3" t="s">
        <v>508</v>
      </c>
      <c r="D1479" s="3" t="s">
        <v>562</v>
      </c>
      <c r="E1479" s="3" t="s">
        <v>1143</v>
      </c>
      <c r="F1479" s="3" t="s">
        <v>510</v>
      </c>
      <c r="G1479" s="3" t="s">
        <v>511</v>
      </c>
      <c r="H1479" s="3" t="s">
        <v>567</v>
      </c>
      <c r="I1479" s="3" t="s">
        <v>529</v>
      </c>
      <c r="J1479" s="3" t="s">
        <v>514</v>
      </c>
      <c r="K1479" s="3"/>
      <c r="M1479" s="3" t="s">
        <v>516</v>
      </c>
      <c r="N1479" s="3" t="s">
        <v>531</v>
      </c>
      <c r="O1479" s="3" t="s">
        <v>532</v>
      </c>
      <c r="P1479" s="3">
        <v>6</v>
      </c>
      <c r="Q1479" s="3">
        <v>4</v>
      </c>
      <c r="R1479" s="3" t="s">
        <v>1160</v>
      </c>
      <c r="S1479" s="3" t="s">
        <v>519</v>
      </c>
      <c r="T1479" s="3" t="s">
        <v>520</v>
      </c>
      <c r="U1479" s="3" t="s">
        <v>1125</v>
      </c>
      <c r="V1479" s="3" t="s">
        <v>1125</v>
      </c>
      <c r="W1479" s="3" t="s">
        <v>1125</v>
      </c>
      <c r="X1479" s="3" t="s">
        <v>1125</v>
      </c>
      <c r="Y1479" s="3" t="s">
        <v>1125</v>
      </c>
      <c r="AA1479" s="3">
        <v>1270</v>
      </c>
      <c r="AB1479" s="3">
        <v>680</v>
      </c>
      <c r="AC1479" s="3">
        <v>590</v>
      </c>
      <c r="AD1479" s="3" t="s">
        <v>540</v>
      </c>
      <c r="AE1479" s="3" t="s">
        <v>541</v>
      </c>
      <c r="AF1479" s="3" t="s">
        <v>523</v>
      </c>
      <c r="BW1479" s="3" t="s">
        <v>723</v>
      </c>
      <c r="CA1479" s="3" t="s">
        <v>723</v>
      </c>
      <c r="CD1479" s="3" t="s">
        <v>729</v>
      </c>
      <c r="CJ1479" s="3" t="s">
        <v>723</v>
      </c>
      <c r="CX1479" s="3" t="s">
        <v>723</v>
      </c>
      <c r="IJ1479" s="3" t="s">
        <v>723</v>
      </c>
      <c r="JB1479" s="3" t="s">
        <v>729</v>
      </c>
      <c r="JD1479" s="3">
        <v>10</v>
      </c>
      <c r="JE1479" s="3">
        <v>6</v>
      </c>
      <c r="JF1479" s="3">
        <v>1</v>
      </c>
      <c r="JG1479" s="3">
        <v>3</v>
      </c>
      <c r="JH1479" s="3" t="s">
        <v>811</v>
      </c>
      <c r="KY1479" s="3" t="s">
        <v>726</v>
      </c>
      <c r="LC1479" s="3" t="s">
        <v>726</v>
      </c>
      <c r="LF1479" s="3" t="s">
        <v>725</v>
      </c>
      <c r="LL1479" s="3" t="s">
        <v>725</v>
      </c>
      <c r="LZ1479" s="3" t="s">
        <v>726</v>
      </c>
      <c r="RL1479" s="3" t="s">
        <v>726</v>
      </c>
      <c r="SD1479" s="3" t="s">
        <v>725</v>
      </c>
      <c r="SF1479" s="3">
        <v>6</v>
      </c>
      <c r="SG1479" s="3">
        <v>4</v>
      </c>
      <c r="SH1479" s="3">
        <v>0</v>
      </c>
      <c r="SI1479" s="3">
        <v>2</v>
      </c>
      <c r="SJ1479" s="3" t="s">
        <v>524</v>
      </c>
      <c r="SK1479" s="3" t="s">
        <v>811</v>
      </c>
      <c r="SL1479" s="3" t="s">
        <v>524</v>
      </c>
      <c r="SM1479" s="3" t="s">
        <v>1250</v>
      </c>
      <c r="SN1479" s="3" t="s">
        <v>535</v>
      </c>
      <c r="SO1479" s="3" t="s">
        <v>526</v>
      </c>
      <c r="SP1479" s="3" t="s">
        <v>561</v>
      </c>
    </row>
    <row r="1480" spans="1:510" ht="12.75" x14ac:dyDescent="0.2">
      <c r="A1480" s="2">
        <v>43951.735262245369</v>
      </c>
      <c r="B1480" s="3" t="s">
        <v>507</v>
      </c>
      <c r="C1480" s="3" t="s">
        <v>508</v>
      </c>
      <c r="D1480" s="3" t="s">
        <v>509</v>
      </c>
      <c r="E1480" s="3" t="s">
        <v>1143</v>
      </c>
      <c r="F1480" s="3" t="s">
        <v>510</v>
      </c>
      <c r="G1480" s="3" t="s">
        <v>579</v>
      </c>
      <c r="H1480" s="3" t="s">
        <v>574</v>
      </c>
      <c r="I1480" s="3" t="s">
        <v>513</v>
      </c>
      <c r="J1480" s="3" t="s">
        <v>514</v>
      </c>
      <c r="K1480" s="3"/>
      <c r="M1480" s="3" t="s">
        <v>516</v>
      </c>
      <c r="N1480" s="3" t="s">
        <v>531</v>
      </c>
      <c r="O1480" s="3" t="s">
        <v>518</v>
      </c>
      <c r="P1480" s="3">
        <v>5</v>
      </c>
      <c r="Q1480" s="3" t="s">
        <v>733</v>
      </c>
      <c r="R1480" s="3" t="s">
        <v>745</v>
      </c>
      <c r="S1480" s="3" t="s">
        <v>519</v>
      </c>
      <c r="T1480" s="3" t="s">
        <v>533</v>
      </c>
      <c r="U1480" s="3">
        <v>33</v>
      </c>
      <c r="V1480" s="3">
        <v>33</v>
      </c>
      <c r="W1480" s="3">
        <v>29</v>
      </c>
      <c r="X1480" s="3">
        <v>35</v>
      </c>
      <c r="Y1480" s="3">
        <v>34</v>
      </c>
      <c r="Z1480" s="3" t="s">
        <v>534</v>
      </c>
      <c r="AA1480" s="3">
        <v>1490</v>
      </c>
      <c r="AB1480" s="3">
        <v>760</v>
      </c>
      <c r="AC1480" s="3">
        <v>730</v>
      </c>
      <c r="AD1480" s="3" t="s">
        <v>564</v>
      </c>
      <c r="AE1480" s="3" t="s">
        <v>541</v>
      </c>
      <c r="AF1480" s="3" t="s">
        <v>523</v>
      </c>
      <c r="AR1480" s="3" t="s">
        <v>723</v>
      </c>
      <c r="AV1480" s="3" t="s">
        <v>723</v>
      </c>
      <c r="BS1480" s="3" t="s">
        <v>723</v>
      </c>
      <c r="CP1480" s="3" t="s">
        <v>723</v>
      </c>
      <c r="CX1480" s="3" t="s">
        <v>723</v>
      </c>
      <c r="DQ1480" s="3" t="s">
        <v>723</v>
      </c>
      <c r="DS1480" s="3" t="s">
        <v>723</v>
      </c>
      <c r="FI1480" s="3" t="s">
        <v>723</v>
      </c>
      <c r="FR1480" s="3" t="s">
        <v>723</v>
      </c>
      <c r="GA1480" s="3" t="s">
        <v>723</v>
      </c>
      <c r="GD1480" s="3" t="s">
        <v>723</v>
      </c>
      <c r="GG1480" s="3" t="s">
        <v>723</v>
      </c>
      <c r="GY1480" s="3" t="s">
        <v>723</v>
      </c>
      <c r="JD1480" s="3">
        <v>13</v>
      </c>
      <c r="JE1480" s="3">
        <v>10</v>
      </c>
      <c r="JF1480" s="3" t="s">
        <v>730</v>
      </c>
      <c r="JG1480" s="3">
        <v>3</v>
      </c>
      <c r="JH1480" s="3" t="s">
        <v>752</v>
      </c>
      <c r="JT1480" s="3" t="s">
        <v>727</v>
      </c>
      <c r="JX1480" s="3" t="s">
        <v>726</v>
      </c>
      <c r="KU1480" s="3" t="s">
        <v>726</v>
      </c>
      <c r="LR1480" s="3" t="s">
        <v>726</v>
      </c>
      <c r="LZ1480" s="3" t="s">
        <v>726</v>
      </c>
      <c r="MU1480" s="3" t="s">
        <v>725</v>
      </c>
      <c r="OK1480" s="3" t="s">
        <v>725</v>
      </c>
      <c r="OT1480" s="3" t="s">
        <v>726</v>
      </c>
      <c r="PC1480" s="3" t="s">
        <v>727</v>
      </c>
      <c r="PF1480" s="3" t="s">
        <v>727</v>
      </c>
      <c r="PI1480" s="3" t="s">
        <v>725</v>
      </c>
      <c r="QA1480" s="3" t="s">
        <v>725</v>
      </c>
      <c r="SF1480" s="3">
        <v>6</v>
      </c>
      <c r="SG1480" s="3">
        <v>5</v>
      </c>
      <c r="SH1480" s="3">
        <v>4</v>
      </c>
      <c r="SI1480" s="3">
        <v>4</v>
      </c>
      <c r="SJ1480" s="3" t="s">
        <v>524</v>
      </c>
      <c r="SK1480" s="3" t="s">
        <v>752</v>
      </c>
      <c r="SL1480" s="3" t="s">
        <v>524</v>
      </c>
      <c r="SM1480" s="6" t="s">
        <v>1125</v>
      </c>
      <c r="SO1480" s="3" t="s">
        <v>543</v>
      </c>
      <c r="SP1480" s="3" t="s">
        <v>544</v>
      </c>
    </row>
    <row r="1481" spans="1:510" ht="12.75" x14ac:dyDescent="0.2">
      <c r="A1481" s="2">
        <v>43951.736337222217</v>
      </c>
      <c r="B1481" s="3" t="s">
        <v>507</v>
      </c>
      <c r="C1481" s="3" t="s">
        <v>508</v>
      </c>
      <c r="D1481" s="3" t="s">
        <v>566</v>
      </c>
      <c r="E1481" s="3" t="s">
        <v>1143</v>
      </c>
      <c r="F1481" s="3" t="s">
        <v>510</v>
      </c>
      <c r="G1481" s="3" t="s">
        <v>511</v>
      </c>
      <c r="H1481" s="3" t="s">
        <v>512</v>
      </c>
      <c r="I1481" s="3" t="s">
        <v>513</v>
      </c>
      <c r="J1481" s="3" t="s">
        <v>514</v>
      </c>
      <c r="K1481" s="3"/>
      <c r="M1481" s="3" t="s">
        <v>516</v>
      </c>
      <c r="N1481" s="3" t="s">
        <v>578</v>
      </c>
      <c r="O1481" s="3" t="s">
        <v>518</v>
      </c>
      <c r="P1481" s="3">
        <v>8</v>
      </c>
      <c r="Q1481" s="3">
        <v>4</v>
      </c>
      <c r="R1481" s="3" t="s">
        <v>745</v>
      </c>
      <c r="S1481" s="3" t="s">
        <v>519</v>
      </c>
      <c r="T1481" s="3" t="s">
        <v>533</v>
      </c>
      <c r="U1481" s="3">
        <v>35</v>
      </c>
      <c r="V1481" s="3">
        <v>36</v>
      </c>
      <c r="W1481" s="3">
        <v>36</v>
      </c>
      <c r="X1481" s="3">
        <v>34</v>
      </c>
      <c r="Y1481" s="3">
        <v>34</v>
      </c>
      <c r="Z1481" s="3" t="s">
        <v>553</v>
      </c>
      <c r="AA1481" s="6" t="s">
        <v>1125</v>
      </c>
      <c r="BA1481" s="3" t="s">
        <v>723</v>
      </c>
      <c r="BR1481" s="3" t="s">
        <v>723</v>
      </c>
      <c r="EU1481" s="3" t="s">
        <v>723</v>
      </c>
      <c r="FD1481" s="3" t="s">
        <v>729</v>
      </c>
      <c r="GA1481" s="3" t="s">
        <v>723</v>
      </c>
      <c r="GB1481" s="3" t="s">
        <v>723</v>
      </c>
      <c r="GC1481" s="3" t="s">
        <v>723</v>
      </c>
      <c r="GD1481" s="3" t="s">
        <v>723</v>
      </c>
      <c r="GG1481" s="3" t="s">
        <v>723</v>
      </c>
      <c r="GH1481" s="3" t="s">
        <v>723</v>
      </c>
      <c r="HB1481" s="3" t="s">
        <v>723</v>
      </c>
      <c r="HY1481" s="3" t="s">
        <v>723</v>
      </c>
      <c r="JD1481" s="3">
        <v>11</v>
      </c>
      <c r="JE1481" s="3">
        <v>8</v>
      </c>
      <c r="JF1481" s="3">
        <v>3</v>
      </c>
      <c r="JG1481" s="3" t="s">
        <v>730</v>
      </c>
      <c r="JH1481" s="3" t="s">
        <v>735</v>
      </c>
      <c r="KC1481" s="3" t="s">
        <v>725</v>
      </c>
      <c r="KT1481" s="3" t="s">
        <v>727</v>
      </c>
      <c r="NW1481" s="3" t="s">
        <v>725</v>
      </c>
      <c r="OF1481" s="3" t="s">
        <v>726</v>
      </c>
      <c r="PC1481" s="3" t="s">
        <v>725</v>
      </c>
      <c r="PD1481" s="3" t="s">
        <v>725</v>
      </c>
      <c r="PE1481" s="3" t="s">
        <v>725</v>
      </c>
      <c r="PF1481" s="3" t="s">
        <v>725</v>
      </c>
      <c r="PI1481" s="3" t="s">
        <v>725</v>
      </c>
      <c r="PJ1481" s="3" t="s">
        <v>725</v>
      </c>
      <c r="QD1481" s="3" t="s">
        <v>725</v>
      </c>
      <c r="QY1481" s="3" t="s">
        <v>725</v>
      </c>
      <c r="SF1481" s="3">
        <v>9</v>
      </c>
      <c r="SG1481" s="3">
        <v>1</v>
      </c>
      <c r="SH1481" s="3">
        <v>2</v>
      </c>
      <c r="SI1481" s="3">
        <v>6</v>
      </c>
      <c r="SJ1481" s="3" t="s">
        <v>523</v>
      </c>
      <c r="SK1481" s="3" t="s">
        <v>752</v>
      </c>
      <c r="SL1481" s="3" t="s">
        <v>524</v>
      </c>
      <c r="SM1481" s="3" t="s">
        <v>1254</v>
      </c>
      <c r="SN1481" s="3" t="s">
        <v>542</v>
      </c>
      <c r="SO1481" s="3" t="s">
        <v>543</v>
      </c>
      <c r="SP1481" s="3" t="s">
        <v>544</v>
      </c>
    </row>
    <row r="1482" spans="1:510" ht="12.75" x14ac:dyDescent="0.2">
      <c r="A1482" s="2">
        <v>43951.738678541667</v>
      </c>
      <c r="B1482" s="3" t="s">
        <v>507</v>
      </c>
      <c r="C1482" s="3" t="s">
        <v>508</v>
      </c>
      <c r="D1482" s="3" t="s">
        <v>509</v>
      </c>
      <c r="E1482" s="3" t="s">
        <v>1143</v>
      </c>
      <c r="F1482" s="3" t="s">
        <v>528</v>
      </c>
      <c r="G1482" s="3" t="s">
        <v>511</v>
      </c>
      <c r="H1482" s="3" t="s">
        <v>563</v>
      </c>
      <c r="I1482" s="3" t="s">
        <v>529</v>
      </c>
      <c r="J1482" s="3" t="s">
        <v>557</v>
      </c>
      <c r="K1482" s="3" t="s">
        <v>628</v>
      </c>
      <c r="L1482" s="3" t="s">
        <v>879</v>
      </c>
      <c r="M1482" s="3" t="s">
        <v>1125</v>
      </c>
      <c r="N1482" s="3" t="s">
        <v>539</v>
      </c>
      <c r="O1482" s="3" t="s">
        <v>518</v>
      </c>
      <c r="P1482" s="3">
        <v>7</v>
      </c>
      <c r="Q1482" s="3" t="s">
        <v>1125</v>
      </c>
      <c r="R1482" s="3" t="s">
        <v>1125</v>
      </c>
      <c r="S1482" s="3" t="s">
        <v>591</v>
      </c>
      <c r="T1482" s="3" t="s">
        <v>520</v>
      </c>
      <c r="U1482" s="3" t="s">
        <v>1125</v>
      </c>
      <c r="V1482" s="3" t="s">
        <v>1125</v>
      </c>
      <c r="W1482" s="3" t="s">
        <v>1125</v>
      </c>
      <c r="X1482" s="3" t="s">
        <v>1125</v>
      </c>
      <c r="Y1482" s="3" t="s">
        <v>1125</v>
      </c>
      <c r="AA1482" s="3">
        <v>1560</v>
      </c>
      <c r="AB1482" s="3">
        <v>770</v>
      </c>
      <c r="AC1482" s="3">
        <v>790</v>
      </c>
      <c r="AD1482" s="3" t="s">
        <v>547</v>
      </c>
      <c r="AE1482" s="3" t="s">
        <v>548</v>
      </c>
      <c r="AF1482" s="3" t="s">
        <v>523</v>
      </c>
      <c r="GA1482" s="3" t="s">
        <v>723</v>
      </c>
      <c r="GD1482" s="3" t="s">
        <v>723</v>
      </c>
      <c r="HO1482" s="3" t="s">
        <v>729</v>
      </c>
      <c r="JD1482" s="3">
        <v>18</v>
      </c>
      <c r="JE1482" s="3">
        <v>4</v>
      </c>
      <c r="JF1482" s="3">
        <v>10</v>
      </c>
      <c r="JG1482" s="3">
        <v>4</v>
      </c>
      <c r="JH1482" s="3" t="s">
        <v>778</v>
      </c>
      <c r="QQ1482" s="3" t="s">
        <v>725</v>
      </c>
      <c r="SF1482" s="3">
        <v>7</v>
      </c>
      <c r="SG1482" s="3">
        <v>1</v>
      </c>
      <c r="SH1482" s="3">
        <v>0</v>
      </c>
      <c r="SI1482" s="3">
        <v>1</v>
      </c>
      <c r="SJ1482" s="3" t="s">
        <v>524</v>
      </c>
      <c r="SK1482" s="3" t="s">
        <v>778</v>
      </c>
      <c r="SL1482" s="3" t="s">
        <v>524</v>
      </c>
      <c r="SM1482" s="3" t="s">
        <v>1248</v>
      </c>
      <c r="SN1482" s="3" t="s">
        <v>594</v>
      </c>
      <c r="SO1482" s="3" t="s">
        <v>543</v>
      </c>
      <c r="SP1482" s="3" t="s">
        <v>544</v>
      </c>
    </row>
    <row r="1483" spans="1:510" ht="12.75" x14ac:dyDescent="0.2">
      <c r="A1483" s="2">
        <v>43951.742657372684</v>
      </c>
      <c r="B1483" s="3" t="s">
        <v>507</v>
      </c>
      <c r="C1483" s="3" t="s">
        <v>508</v>
      </c>
      <c r="D1483" s="3" t="s">
        <v>509</v>
      </c>
      <c r="E1483" s="3" t="s">
        <v>1143</v>
      </c>
      <c r="F1483" s="3" t="s">
        <v>528</v>
      </c>
      <c r="G1483" s="3" t="s">
        <v>511</v>
      </c>
      <c r="H1483" s="3" t="s">
        <v>959</v>
      </c>
      <c r="I1483" s="3" t="s">
        <v>513</v>
      </c>
      <c r="J1483" s="3" t="s">
        <v>557</v>
      </c>
      <c r="K1483" s="3" t="s">
        <v>643</v>
      </c>
      <c r="L1483" s="3" t="s">
        <v>903</v>
      </c>
      <c r="M1483" s="3" t="s">
        <v>1125</v>
      </c>
      <c r="N1483" s="3" t="s">
        <v>517</v>
      </c>
      <c r="O1483" s="3" t="s">
        <v>580</v>
      </c>
      <c r="P1483" s="3">
        <v>5</v>
      </c>
      <c r="Q1483" s="3">
        <v>4</v>
      </c>
      <c r="R1483" s="3" t="s">
        <v>1125</v>
      </c>
      <c r="S1483" s="3" t="s">
        <v>591</v>
      </c>
      <c r="T1483" s="3" t="s">
        <v>533</v>
      </c>
      <c r="U1483" s="3">
        <v>35</v>
      </c>
      <c r="V1483" s="3">
        <v>35</v>
      </c>
      <c r="W1483" s="3">
        <v>36</v>
      </c>
      <c r="X1483" s="3">
        <v>34</v>
      </c>
      <c r="Y1483" s="3">
        <v>36</v>
      </c>
      <c r="Z1483" s="3" t="s">
        <v>534</v>
      </c>
      <c r="AA1483" s="3">
        <v>1440</v>
      </c>
      <c r="AB1483" s="3">
        <v>690</v>
      </c>
      <c r="AC1483" s="3">
        <v>750</v>
      </c>
      <c r="AD1483" s="3" t="s">
        <v>560</v>
      </c>
      <c r="AE1483" s="3" t="s">
        <v>522</v>
      </c>
      <c r="AF1483" s="3" t="s">
        <v>523</v>
      </c>
      <c r="AH1483" s="3" t="s">
        <v>723</v>
      </c>
      <c r="AM1483" s="3" t="s">
        <v>723</v>
      </c>
      <c r="AZ1483" s="3" t="s">
        <v>723</v>
      </c>
      <c r="BE1483" s="3" t="s">
        <v>723</v>
      </c>
      <c r="BK1483" s="3" t="s">
        <v>723</v>
      </c>
      <c r="BL1483" s="3" t="s">
        <v>723</v>
      </c>
      <c r="BO1483" s="3" t="s">
        <v>723</v>
      </c>
      <c r="BS1483" s="3" t="s">
        <v>723</v>
      </c>
      <c r="BT1483" s="3" t="s">
        <v>723</v>
      </c>
      <c r="BW1483" s="3" t="s">
        <v>723</v>
      </c>
      <c r="CD1483" s="3" t="s">
        <v>723</v>
      </c>
      <c r="CF1483" s="3" t="s">
        <v>723</v>
      </c>
      <c r="CM1483" s="3" t="s">
        <v>723</v>
      </c>
      <c r="CP1483" s="3" t="s">
        <v>723</v>
      </c>
      <c r="CZ1483" s="3" t="s">
        <v>723</v>
      </c>
      <c r="DF1483" s="3" t="s">
        <v>723</v>
      </c>
      <c r="DG1483" s="3" t="s">
        <v>723</v>
      </c>
      <c r="DI1483" s="3" t="s">
        <v>723</v>
      </c>
      <c r="DK1483" s="3" t="s">
        <v>723</v>
      </c>
      <c r="DV1483" s="3" t="s">
        <v>723</v>
      </c>
      <c r="ED1483" s="3" t="s">
        <v>729</v>
      </c>
      <c r="EE1483" s="3" t="s">
        <v>723</v>
      </c>
      <c r="FD1483" s="3" t="s">
        <v>723</v>
      </c>
      <c r="FG1483" s="3" t="s">
        <v>723</v>
      </c>
      <c r="FO1483" s="3" t="s">
        <v>723</v>
      </c>
      <c r="FP1483" s="3" t="s">
        <v>723</v>
      </c>
      <c r="FQ1483" s="3" t="s">
        <v>723</v>
      </c>
      <c r="FY1483" s="3" t="s">
        <v>723</v>
      </c>
      <c r="GA1483" s="3" t="s">
        <v>723</v>
      </c>
      <c r="GD1483" s="3" t="s">
        <v>723</v>
      </c>
      <c r="GJ1483" s="3" t="s">
        <v>723</v>
      </c>
      <c r="IB1483" s="3" t="s">
        <v>723</v>
      </c>
      <c r="IP1483" s="3" t="s">
        <v>723</v>
      </c>
      <c r="IZ1483" s="3" t="s">
        <v>723</v>
      </c>
      <c r="JC1483" s="3" t="s">
        <v>723</v>
      </c>
      <c r="JD1483" s="3" t="s">
        <v>762</v>
      </c>
      <c r="JE1483" s="3" t="s">
        <v>762</v>
      </c>
      <c r="JF1483" s="3">
        <v>8</v>
      </c>
      <c r="JG1483" s="3">
        <v>5</v>
      </c>
      <c r="JH1483" s="3" t="s">
        <v>769</v>
      </c>
      <c r="JJ1483" s="3" t="s">
        <v>726</v>
      </c>
      <c r="JO1483" s="3" t="s">
        <v>726</v>
      </c>
      <c r="KB1483" s="3" t="s">
        <v>726</v>
      </c>
      <c r="KG1483" s="3" t="s">
        <v>726</v>
      </c>
      <c r="KM1483" s="3" t="s">
        <v>726</v>
      </c>
      <c r="KN1483" s="3" t="s">
        <v>726</v>
      </c>
      <c r="KQ1483" s="3" t="s">
        <v>726</v>
      </c>
      <c r="KU1483" s="3" t="s">
        <v>726</v>
      </c>
      <c r="KV1483" s="3" t="s">
        <v>727</v>
      </c>
      <c r="KY1483" s="3" t="s">
        <v>726</v>
      </c>
      <c r="LF1483" s="3" t="s">
        <v>725</v>
      </c>
      <c r="LH1483" s="3" t="s">
        <v>726</v>
      </c>
      <c r="LO1483" s="3" t="s">
        <v>727</v>
      </c>
      <c r="LR1483" s="3" t="s">
        <v>726</v>
      </c>
      <c r="MB1483" s="3" t="s">
        <v>727</v>
      </c>
      <c r="MH1483" s="3" t="s">
        <v>726</v>
      </c>
      <c r="MI1483" s="3" t="s">
        <v>726</v>
      </c>
      <c r="MK1483" s="3" t="s">
        <v>725</v>
      </c>
      <c r="MM1483" s="3" t="s">
        <v>726</v>
      </c>
      <c r="MX1483" s="3" t="s">
        <v>725</v>
      </c>
      <c r="NF1483" s="3" t="s">
        <v>726</v>
      </c>
      <c r="NG1483" s="3" t="s">
        <v>726</v>
      </c>
      <c r="OF1483" s="3" t="s">
        <v>726</v>
      </c>
      <c r="OI1483" s="3" t="s">
        <v>726</v>
      </c>
      <c r="OQ1483" s="3" t="s">
        <v>725</v>
      </c>
      <c r="OR1483" s="3" t="s">
        <v>726</v>
      </c>
      <c r="OS1483" s="3" t="s">
        <v>725</v>
      </c>
      <c r="PA1483" s="3" t="s">
        <v>725</v>
      </c>
      <c r="PC1483" s="3" t="s">
        <v>725</v>
      </c>
      <c r="PF1483" s="3" t="s">
        <v>727</v>
      </c>
      <c r="PL1483" s="3" t="s">
        <v>726</v>
      </c>
      <c r="RD1483" s="3" t="s">
        <v>725</v>
      </c>
      <c r="RR1483" s="3" t="s">
        <v>727</v>
      </c>
      <c r="SB1483" s="3" t="s">
        <v>726</v>
      </c>
      <c r="SE1483" s="3" t="s">
        <v>726</v>
      </c>
      <c r="SF1483" s="3">
        <v>12</v>
      </c>
      <c r="SG1483" s="3">
        <v>23</v>
      </c>
      <c r="SH1483" s="3">
        <v>6</v>
      </c>
      <c r="SI1483" s="3">
        <v>0</v>
      </c>
      <c r="SJ1483" s="3" t="s">
        <v>523</v>
      </c>
      <c r="SK1483" s="3" t="s">
        <v>870</v>
      </c>
      <c r="SL1483" s="3" t="s">
        <v>524</v>
      </c>
      <c r="SM1483" s="3" t="s">
        <v>1247</v>
      </c>
      <c r="SO1483" s="3" t="s">
        <v>526</v>
      </c>
      <c r="SP1483" s="3" t="s">
        <v>549</v>
      </c>
    </row>
    <row r="1484" spans="1:510" ht="12.75" x14ac:dyDescent="0.2">
      <c r="A1484" s="2">
        <v>43951.746196006949</v>
      </c>
      <c r="B1484" s="3" t="s">
        <v>507</v>
      </c>
      <c r="C1484" s="3" t="s">
        <v>508</v>
      </c>
      <c r="D1484" s="3" t="s">
        <v>509</v>
      </c>
      <c r="E1484" s="3" t="s">
        <v>1143</v>
      </c>
      <c r="F1484" s="3" t="s">
        <v>510</v>
      </c>
      <c r="G1484" s="3" t="s">
        <v>579</v>
      </c>
      <c r="H1484" s="3" t="s">
        <v>512</v>
      </c>
      <c r="I1484" s="3" t="s">
        <v>513</v>
      </c>
      <c r="J1484" s="3" t="s">
        <v>514</v>
      </c>
      <c r="K1484" s="3"/>
      <c r="M1484" s="3" t="s">
        <v>516</v>
      </c>
      <c r="N1484" s="3" t="s">
        <v>531</v>
      </c>
      <c r="O1484" s="3" t="s">
        <v>532</v>
      </c>
      <c r="P1484" s="3">
        <v>8</v>
      </c>
      <c r="Q1484" s="3" t="s">
        <v>733</v>
      </c>
      <c r="R1484" s="3" t="s">
        <v>745</v>
      </c>
      <c r="S1484" s="3" t="s">
        <v>519</v>
      </c>
      <c r="T1484" s="3" t="s">
        <v>520</v>
      </c>
      <c r="U1484" s="3" t="s">
        <v>1125</v>
      </c>
      <c r="V1484" s="3" t="s">
        <v>1125</v>
      </c>
      <c r="W1484" s="3" t="s">
        <v>1125</v>
      </c>
      <c r="X1484" s="3" t="s">
        <v>1125</v>
      </c>
      <c r="Y1484" s="3" t="s">
        <v>1125</v>
      </c>
      <c r="AA1484" s="3">
        <v>1580</v>
      </c>
      <c r="AB1484" s="3">
        <v>790</v>
      </c>
      <c r="AC1484" s="3">
        <v>790</v>
      </c>
      <c r="AD1484" s="3" t="s">
        <v>560</v>
      </c>
      <c r="AE1484" s="3" t="s">
        <v>548</v>
      </c>
      <c r="AF1484" s="3" t="s">
        <v>523</v>
      </c>
      <c r="BD1484" s="3" t="s">
        <v>723</v>
      </c>
      <c r="BR1484" s="3" t="s">
        <v>729</v>
      </c>
      <c r="BS1484" s="3" t="s">
        <v>723</v>
      </c>
      <c r="BW1484" s="3" t="s">
        <v>723</v>
      </c>
      <c r="CP1484" s="3" t="s">
        <v>723</v>
      </c>
      <c r="DG1484" s="3" t="s">
        <v>723</v>
      </c>
      <c r="DT1484" s="3" t="s">
        <v>723</v>
      </c>
      <c r="EE1484" s="3" t="s">
        <v>723</v>
      </c>
      <c r="FD1484" s="3" t="s">
        <v>723</v>
      </c>
      <c r="GA1484" s="3" t="s">
        <v>723</v>
      </c>
      <c r="GD1484" s="3" t="s">
        <v>723</v>
      </c>
      <c r="GX1484" s="3" t="s">
        <v>723</v>
      </c>
      <c r="HO1484" s="3" t="s">
        <v>723</v>
      </c>
      <c r="JD1484" s="3">
        <v>13</v>
      </c>
      <c r="JE1484" s="3">
        <v>12</v>
      </c>
      <c r="JF1484" s="3" t="s">
        <v>730</v>
      </c>
      <c r="JG1484" s="3">
        <v>1</v>
      </c>
      <c r="JH1484" s="3" t="s">
        <v>750</v>
      </c>
      <c r="KF1484" s="3" t="s">
        <v>727</v>
      </c>
      <c r="KT1484" s="3" t="s">
        <v>726</v>
      </c>
      <c r="KU1484" s="3" t="s">
        <v>726</v>
      </c>
      <c r="KY1484" s="3" t="s">
        <v>726</v>
      </c>
      <c r="LR1484" s="3" t="s">
        <v>726</v>
      </c>
      <c r="MI1484" s="3" t="s">
        <v>726</v>
      </c>
      <c r="MV1484" s="3" t="s">
        <v>726</v>
      </c>
      <c r="NG1484" s="3" t="s">
        <v>726</v>
      </c>
      <c r="OF1484" s="3" t="s">
        <v>726</v>
      </c>
      <c r="PC1484" s="3" t="s">
        <v>727</v>
      </c>
      <c r="PF1484" s="3" t="s">
        <v>726</v>
      </c>
      <c r="PZ1484" s="3" t="s">
        <v>725</v>
      </c>
      <c r="QQ1484" s="3" t="s">
        <v>726</v>
      </c>
      <c r="SF1484" s="3">
        <v>1</v>
      </c>
      <c r="SG1484" s="3">
        <v>10</v>
      </c>
      <c r="SH1484" s="3">
        <v>2</v>
      </c>
      <c r="SI1484" s="3">
        <v>0</v>
      </c>
      <c r="SJ1484" s="3" t="s">
        <v>523</v>
      </c>
      <c r="SK1484" s="3" t="s">
        <v>796</v>
      </c>
      <c r="SL1484" s="3" t="s">
        <v>524</v>
      </c>
      <c r="SM1484" s="3" t="s">
        <v>1251</v>
      </c>
      <c r="SN1484" s="3" t="s">
        <v>542</v>
      </c>
      <c r="SO1484" s="3" t="s">
        <v>554</v>
      </c>
      <c r="SP1484" s="3" t="s">
        <v>544</v>
      </c>
    </row>
    <row r="1485" spans="1:510" ht="12.75" x14ac:dyDescent="0.2">
      <c r="A1485" s="2">
        <v>43951.746226307871</v>
      </c>
      <c r="B1485" s="3" t="s">
        <v>507</v>
      </c>
      <c r="C1485" s="3" t="s">
        <v>508</v>
      </c>
      <c r="D1485" s="3" t="s">
        <v>509</v>
      </c>
      <c r="E1485" s="3" t="s">
        <v>1143</v>
      </c>
      <c r="F1485" s="3" t="s">
        <v>528</v>
      </c>
      <c r="G1485" s="3" t="s">
        <v>511</v>
      </c>
      <c r="H1485" s="3" t="s">
        <v>555</v>
      </c>
      <c r="I1485" s="3" t="s">
        <v>529</v>
      </c>
      <c r="J1485" s="3" t="s">
        <v>514</v>
      </c>
      <c r="K1485" s="3"/>
      <c r="M1485" s="3" t="s">
        <v>516</v>
      </c>
      <c r="N1485" s="3" t="s">
        <v>578</v>
      </c>
      <c r="O1485" s="3" t="s">
        <v>518</v>
      </c>
      <c r="P1485" s="3">
        <v>4</v>
      </c>
      <c r="Q1485" s="3" t="s">
        <v>733</v>
      </c>
      <c r="R1485" s="3" t="s">
        <v>1159</v>
      </c>
      <c r="S1485" s="3" t="s">
        <v>546</v>
      </c>
      <c r="T1485" s="3" t="s">
        <v>520</v>
      </c>
      <c r="U1485" s="3" t="s">
        <v>1125</v>
      </c>
      <c r="V1485" s="3" t="s">
        <v>1125</v>
      </c>
      <c r="W1485" s="3" t="s">
        <v>1125</v>
      </c>
      <c r="X1485" s="3" t="s">
        <v>1125</v>
      </c>
      <c r="Y1485" s="3" t="s">
        <v>1125</v>
      </c>
      <c r="AA1485" s="3">
        <v>1540</v>
      </c>
      <c r="AB1485" s="3">
        <v>800</v>
      </c>
      <c r="AC1485" s="3">
        <v>740</v>
      </c>
      <c r="AD1485" s="3" t="s">
        <v>599</v>
      </c>
      <c r="AE1485" s="3" t="s">
        <v>548</v>
      </c>
      <c r="AF1485" s="3" t="s">
        <v>523</v>
      </c>
      <c r="BR1485" s="3" t="s">
        <v>723</v>
      </c>
      <c r="DQ1485" s="3" t="s">
        <v>723</v>
      </c>
      <c r="DT1485" s="3" t="s">
        <v>723</v>
      </c>
      <c r="GQ1485" s="3" t="s">
        <v>723</v>
      </c>
      <c r="HY1485" s="3" t="s">
        <v>723</v>
      </c>
      <c r="JD1485" s="3">
        <v>7</v>
      </c>
      <c r="JE1485" s="3">
        <v>4</v>
      </c>
      <c r="JF1485" s="3">
        <v>1</v>
      </c>
      <c r="JG1485" s="3">
        <v>2</v>
      </c>
      <c r="JH1485" s="3" t="s">
        <v>737</v>
      </c>
      <c r="KT1485" s="3" t="s">
        <v>725</v>
      </c>
      <c r="MS1485" s="3" t="s">
        <v>725</v>
      </c>
      <c r="MV1485" s="3" t="s">
        <v>793</v>
      </c>
      <c r="PS1485" s="3" t="s">
        <v>725</v>
      </c>
      <c r="RA1485" s="3" t="s">
        <v>725</v>
      </c>
      <c r="SF1485" s="3">
        <v>6</v>
      </c>
      <c r="SG1485" s="3">
        <v>1</v>
      </c>
      <c r="SH1485" s="3">
        <v>1</v>
      </c>
      <c r="SI1485" s="3">
        <v>3</v>
      </c>
      <c r="SJ1485" s="3" t="s">
        <v>524</v>
      </c>
      <c r="SK1485" s="3" t="s">
        <v>737</v>
      </c>
      <c r="SL1485" s="3" t="s">
        <v>524</v>
      </c>
      <c r="SM1485" s="3" t="s">
        <v>1253</v>
      </c>
      <c r="SN1485" s="3" t="s">
        <v>570</v>
      </c>
      <c r="SO1485" s="3" t="s">
        <v>543</v>
      </c>
      <c r="SP1485" s="3" t="s">
        <v>527</v>
      </c>
    </row>
    <row r="1486" spans="1:510" ht="12.75" x14ac:dyDescent="0.2">
      <c r="A1486" s="2">
        <v>43951.747489108791</v>
      </c>
      <c r="B1486" s="3" t="s">
        <v>507</v>
      </c>
      <c r="C1486" s="3" t="s">
        <v>508</v>
      </c>
      <c r="D1486" s="3" t="s">
        <v>566</v>
      </c>
      <c r="E1486" s="3" t="s">
        <v>1143</v>
      </c>
      <c r="F1486" s="3" t="s">
        <v>528</v>
      </c>
      <c r="G1486" s="3" t="s">
        <v>573</v>
      </c>
      <c r="H1486" s="3" t="s">
        <v>1125</v>
      </c>
      <c r="I1486" s="3" t="s">
        <v>529</v>
      </c>
      <c r="J1486" s="3" t="s">
        <v>514</v>
      </c>
      <c r="K1486" s="3"/>
      <c r="M1486" s="3" t="s">
        <v>572</v>
      </c>
      <c r="N1486" s="3" t="s">
        <v>539</v>
      </c>
      <c r="O1486" s="3" t="s">
        <v>1150</v>
      </c>
      <c r="P1486" s="3">
        <v>8</v>
      </c>
      <c r="Q1486" s="3" t="s">
        <v>747</v>
      </c>
      <c r="R1486" s="3" t="s">
        <v>1160</v>
      </c>
      <c r="S1486" s="3" t="s">
        <v>519</v>
      </c>
      <c r="T1486" s="3" t="s">
        <v>520</v>
      </c>
      <c r="U1486" s="3" t="s">
        <v>1125</v>
      </c>
      <c r="V1486" s="3" t="s">
        <v>1125</v>
      </c>
      <c r="W1486" s="3" t="s">
        <v>1125</v>
      </c>
      <c r="X1486" s="3" t="s">
        <v>1125</v>
      </c>
      <c r="Y1486" s="3" t="s">
        <v>1125</v>
      </c>
      <c r="AA1486" s="3">
        <v>1540</v>
      </c>
      <c r="AB1486" s="3">
        <v>780</v>
      </c>
      <c r="AC1486" s="3">
        <v>760</v>
      </c>
      <c r="AD1486" s="3" t="s">
        <v>547</v>
      </c>
      <c r="AE1486" s="3" t="s">
        <v>548</v>
      </c>
      <c r="AF1486" s="3" t="s">
        <v>523</v>
      </c>
      <c r="AX1486" s="3" t="s">
        <v>723</v>
      </c>
      <c r="BL1486" s="3" t="s">
        <v>723</v>
      </c>
      <c r="BU1486" s="3" t="s">
        <v>723</v>
      </c>
      <c r="BX1486" s="3" t="s">
        <v>729</v>
      </c>
      <c r="CG1486" s="3" t="s">
        <v>723</v>
      </c>
      <c r="CO1486" s="3" t="s">
        <v>723</v>
      </c>
      <c r="CR1486" s="3" t="s">
        <v>723</v>
      </c>
      <c r="CZ1486" s="3" t="s">
        <v>723</v>
      </c>
      <c r="IF1486" s="3" t="s">
        <v>729</v>
      </c>
      <c r="IY1486" s="3" t="s">
        <v>729</v>
      </c>
      <c r="JD1486" s="3">
        <v>13</v>
      </c>
      <c r="JE1486" s="3">
        <v>7</v>
      </c>
      <c r="JF1486" s="3">
        <v>2</v>
      </c>
      <c r="JG1486" s="3">
        <v>4</v>
      </c>
      <c r="JH1486" s="3" t="s">
        <v>772</v>
      </c>
      <c r="JZ1486" s="3" t="s">
        <v>725</v>
      </c>
      <c r="KN1486" s="3" t="s">
        <v>727</v>
      </c>
      <c r="KW1486" s="3" t="s">
        <v>726</v>
      </c>
      <c r="KZ1486" s="3" t="s">
        <v>725</v>
      </c>
      <c r="LI1486" s="3" t="s">
        <v>725</v>
      </c>
      <c r="LQ1486" s="3" t="s">
        <v>726</v>
      </c>
      <c r="LT1486" s="3" t="s">
        <v>726</v>
      </c>
      <c r="MB1486" s="3" t="s">
        <v>725</v>
      </c>
      <c r="RH1486" s="3" t="s">
        <v>726</v>
      </c>
      <c r="SA1486" s="3" t="s">
        <v>727</v>
      </c>
      <c r="SF1486" s="3">
        <v>8</v>
      </c>
      <c r="SG1486" s="3">
        <v>5</v>
      </c>
      <c r="SH1486" s="3">
        <v>2</v>
      </c>
      <c r="SI1486" s="3">
        <v>2</v>
      </c>
      <c r="SJ1486" s="3" t="s">
        <v>524</v>
      </c>
      <c r="SK1486" s="3" t="s">
        <v>772</v>
      </c>
      <c r="SL1486" s="3" t="s">
        <v>523</v>
      </c>
      <c r="SM1486" s="3" t="s">
        <v>1251</v>
      </c>
      <c r="SN1486" s="4">
        <v>0</v>
      </c>
      <c r="SO1486" s="3" t="s">
        <v>526</v>
      </c>
      <c r="SP1486" s="3" t="s">
        <v>544</v>
      </c>
    </row>
    <row r="1487" spans="1:510" ht="12.75" x14ac:dyDescent="0.2">
      <c r="A1487" s="2">
        <v>43951.750537766202</v>
      </c>
      <c r="B1487" s="3" t="s">
        <v>507</v>
      </c>
      <c r="C1487" s="3" t="s">
        <v>508</v>
      </c>
      <c r="D1487" s="3" t="s">
        <v>566</v>
      </c>
      <c r="E1487" s="3" t="s">
        <v>1143</v>
      </c>
      <c r="F1487" s="3" t="s">
        <v>510</v>
      </c>
      <c r="G1487" s="3" t="s">
        <v>511</v>
      </c>
      <c r="H1487" s="3" t="s">
        <v>1125</v>
      </c>
      <c r="I1487" s="3" t="s">
        <v>529</v>
      </c>
      <c r="J1487" s="3" t="s">
        <v>514</v>
      </c>
      <c r="K1487" s="3"/>
      <c r="M1487" s="3" t="s">
        <v>572</v>
      </c>
      <c r="N1487" s="3" t="s">
        <v>539</v>
      </c>
      <c r="O1487" s="3" t="s">
        <v>518</v>
      </c>
      <c r="P1487" s="3">
        <v>10</v>
      </c>
      <c r="Q1487" s="3">
        <v>4</v>
      </c>
      <c r="R1487" s="3" t="s">
        <v>745</v>
      </c>
      <c r="S1487" s="3" t="s">
        <v>546</v>
      </c>
      <c r="T1487" s="3" t="s">
        <v>533</v>
      </c>
      <c r="U1487" s="3">
        <v>36</v>
      </c>
      <c r="V1487" s="3">
        <v>36</v>
      </c>
      <c r="W1487" s="3">
        <v>35</v>
      </c>
      <c r="X1487" s="3">
        <v>36</v>
      </c>
      <c r="Y1487" s="3">
        <v>36</v>
      </c>
      <c r="Z1487" s="3" t="s">
        <v>553</v>
      </c>
      <c r="AA1487" s="6" t="s">
        <v>1125</v>
      </c>
      <c r="AZ1487" s="3" t="s">
        <v>723</v>
      </c>
      <c r="BS1487" s="3" t="s">
        <v>723</v>
      </c>
      <c r="CP1487" s="3" t="s">
        <v>723</v>
      </c>
      <c r="DG1487" s="3" t="s">
        <v>723</v>
      </c>
      <c r="EE1487" s="3" t="s">
        <v>723</v>
      </c>
      <c r="FD1487" s="3" t="s">
        <v>723</v>
      </c>
      <c r="GJ1487" s="3" t="s">
        <v>723</v>
      </c>
      <c r="HB1487" s="3" t="s">
        <v>723</v>
      </c>
      <c r="HC1487" s="3" t="s">
        <v>723</v>
      </c>
      <c r="IH1487" s="3" t="s">
        <v>723</v>
      </c>
      <c r="IJ1487" s="3" t="s">
        <v>723</v>
      </c>
      <c r="IR1487" s="3" t="s">
        <v>723</v>
      </c>
      <c r="JC1487" s="3" t="s">
        <v>723</v>
      </c>
      <c r="JD1487" s="3">
        <v>13</v>
      </c>
      <c r="JE1487" s="3">
        <v>10</v>
      </c>
      <c r="JF1487" s="3">
        <v>1</v>
      </c>
      <c r="JG1487" s="3">
        <v>2</v>
      </c>
      <c r="JH1487" s="3" t="s">
        <v>750</v>
      </c>
      <c r="KB1487" s="3" t="s">
        <v>725</v>
      </c>
      <c r="KU1487" s="3" t="s">
        <v>727</v>
      </c>
      <c r="LR1487" s="3" t="s">
        <v>726</v>
      </c>
      <c r="MI1487" s="3" t="s">
        <v>725</v>
      </c>
      <c r="NG1487" s="3" t="s">
        <v>726</v>
      </c>
      <c r="OF1487" s="3" t="s">
        <v>726</v>
      </c>
      <c r="PL1487" s="3" t="s">
        <v>726</v>
      </c>
      <c r="QD1487" s="3" t="s">
        <v>725</v>
      </c>
      <c r="QE1487" s="3" t="s">
        <v>725</v>
      </c>
      <c r="RJ1487" s="3" t="s">
        <v>725</v>
      </c>
      <c r="RL1487" s="3" t="s">
        <v>727</v>
      </c>
      <c r="RT1487" s="3" t="s">
        <v>726</v>
      </c>
      <c r="SE1487" s="3" t="s">
        <v>725</v>
      </c>
      <c r="SF1487" s="3">
        <v>6</v>
      </c>
      <c r="SG1487" s="3">
        <v>5</v>
      </c>
      <c r="SH1487" s="3">
        <v>2</v>
      </c>
      <c r="SI1487" s="3">
        <v>3</v>
      </c>
      <c r="SJ1487" s="3" t="s">
        <v>524</v>
      </c>
      <c r="SK1487" s="3" t="s">
        <v>750</v>
      </c>
      <c r="SL1487" s="3" t="s">
        <v>523</v>
      </c>
      <c r="SM1487" s="6" t="s">
        <v>1125</v>
      </c>
      <c r="SO1487" s="3" t="s">
        <v>526</v>
      </c>
      <c r="SP1487" s="3" t="s">
        <v>544</v>
      </c>
    </row>
    <row r="1488" spans="1:510" ht="12.75" x14ac:dyDescent="0.2">
      <c r="A1488" s="2">
        <v>43951.751014224537</v>
      </c>
      <c r="B1488" s="3" t="s">
        <v>507</v>
      </c>
      <c r="C1488" s="3" t="s">
        <v>508</v>
      </c>
      <c r="D1488" s="3" t="s">
        <v>562</v>
      </c>
      <c r="E1488" s="3" t="s">
        <v>1143</v>
      </c>
      <c r="F1488" s="3" t="s">
        <v>528</v>
      </c>
      <c r="G1488" s="3" t="s">
        <v>511</v>
      </c>
      <c r="H1488" s="3" t="s">
        <v>512</v>
      </c>
      <c r="I1488" s="3" t="s">
        <v>513</v>
      </c>
      <c r="J1488" s="3" t="s">
        <v>514</v>
      </c>
      <c r="K1488" s="3"/>
      <c r="M1488" s="3" t="s">
        <v>516</v>
      </c>
      <c r="N1488" s="3" t="s">
        <v>531</v>
      </c>
      <c r="O1488" s="3" t="s">
        <v>518</v>
      </c>
      <c r="P1488" s="3">
        <v>3</v>
      </c>
      <c r="Q1488" s="3" t="s">
        <v>1156</v>
      </c>
      <c r="R1488" s="3" t="s">
        <v>1161</v>
      </c>
      <c r="S1488" s="3" t="s">
        <v>519</v>
      </c>
      <c r="T1488" s="3" t="s">
        <v>520</v>
      </c>
      <c r="U1488" s="3" t="s">
        <v>1125</v>
      </c>
      <c r="V1488" s="3" t="s">
        <v>1125</v>
      </c>
      <c r="W1488" s="3" t="s">
        <v>1125</v>
      </c>
      <c r="X1488" s="3" t="s">
        <v>1125</v>
      </c>
      <c r="Y1488" s="3" t="s">
        <v>1125</v>
      </c>
      <c r="AA1488" s="3" t="s">
        <v>1184</v>
      </c>
      <c r="AB1488" s="3" t="s">
        <v>1217</v>
      </c>
      <c r="AC1488" s="3" t="s">
        <v>1205</v>
      </c>
      <c r="AD1488" s="3" t="s">
        <v>560</v>
      </c>
      <c r="AE1488" s="3" t="s">
        <v>548</v>
      </c>
      <c r="AF1488" s="3" t="s">
        <v>523</v>
      </c>
      <c r="AJ1488" s="3" t="s">
        <v>723</v>
      </c>
      <c r="AR1488" s="3" t="s">
        <v>723</v>
      </c>
      <c r="BJ1488" s="3" t="s">
        <v>723</v>
      </c>
      <c r="CD1488" s="3" t="s">
        <v>723</v>
      </c>
      <c r="CS1488" s="3" t="s">
        <v>723</v>
      </c>
      <c r="DZ1488" s="3" t="s">
        <v>723</v>
      </c>
      <c r="FI1488" s="3" t="s">
        <v>723</v>
      </c>
      <c r="FN1488" s="3" t="s">
        <v>723</v>
      </c>
      <c r="FO1488" s="3" t="s">
        <v>729</v>
      </c>
      <c r="GP1488" s="3" t="s">
        <v>723</v>
      </c>
      <c r="HN1488" s="3" t="s">
        <v>723</v>
      </c>
      <c r="HV1488" s="3" t="s">
        <v>723</v>
      </c>
      <c r="IG1488" s="3" t="s">
        <v>729</v>
      </c>
      <c r="IQ1488" s="3" t="s">
        <v>723</v>
      </c>
      <c r="JD1488" s="3">
        <v>14</v>
      </c>
      <c r="JE1488" s="3">
        <v>3</v>
      </c>
      <c r="JF1488" s="3">
        <v>5</v>
      </c>
      <c r="JG1488" s="3">
        <v>5</v>
      </c>
      <c r="JH1488" s="3" t="s">
        <v>960</v>
      </c>
      <c r="JL1488" s="3" t="s">
        <v>801</v>
      </c>
      <c r="JT1488" s="3" t="s">
        <v>725</v>
      </c>
      <c r="KL1488" s="3" t="s">
        <v>725</v>
      </c>
      <c r="LF1488" s="3" t="s">
        <v>725</v>
      </c>
      <c r="LG1488" s="3" t="s">
        <v>725</v>
      </c>
      <c r="LU1488" s="3" t="s">
        <v>725</v>
      </c>
      <c r="NB1488" s="3" t="s">
        <v>725</v>
      </c>
      <c r="OK1488" s="3" t="s">
        <v>801</v>
      </c>
      <c r="PR1488" s="3" t="s">
        <v>726</v>
      </c>
      <c r="QP1488" s="3" t="s">
        <v>725</v>
      </c>
      <c r="QX1488" s="3" t="s">
        <v>725</v>
      </c>
      <c r="RI1488" s="3" t="s">
        <v>725</v>
      </c>
      <c r="RS1488" s="3" t="s">
        <v>725</v>
      </c>
      <c r="SF1488" s="3">
        <v>10</v>
      </c>
      <c r="SG1488" s="3">
        <v>2</v>
      </c>
      <c r="SH1488" s="3">
        <v>2</v>
      </c>
      <c r="SI1488" s="3">
        <v>2</v>
      </c>
      <c r="SJ1488" s="3" t="s">
        <v>524</v>
      </c>
      <c r="SK1488" s="3" t="s">
        <v>960</v>
      </c>
      <c r="SL1488" s="3" t="s">
        <v>524</v>
      </c>
      <c r="SM1488" s="3" t="s">
        <v>1252</v>
      </c>
      <c r="SN1488" s="3" t="s">
        <v>525</v>
      </c>
      <c r="SO1488" s="3" t="s">
        <v>526</v>
      </c>
      <c r="SP1488" s="3" t="s">
        <v>527</v>
      </c>
    </row>
    <row r="1489" spans="1:510" ht="12.75" x14ac:dyDescent="0.2">
      <c r="A1489" s="2">
        <v>43951.751097141205</v>
      </c>
      <c r="B1489" s="3" t="s">
        <v>507</v>
      </c>
      <c r="C1489" s="3" t="s">
        <v>508</v>
      </c>
      <c r="D1489" s="3" t="s">
        <v>566</v>
      </c>
      <c r="E1489" s="3" t="s">
        <v>1143</v>
      </c>
      <c r="F1489" s="3" t="s">
        <v>528</v>
      </c>
      <c r="G1489" s="3" t="s">
        <v>756</v>
      </c>
      <c r="H1489" s="3" t="s">
        <v>512</v>
      </c>
      <c r="I1489" s="3" t="s">
        <v>529</v>
      </c>
      <c r="J1489" s="3" t="s">
        <v>514</v>
      </c>
      <c r="K1489" s="3"/>
      <c r="M1489" s="3" t="s">
        <v>572</v>
      </c>
      <c r="N1489" s="3" t="s">
        <v>578</v>
      </c>
      <c r="O1489" s="3" t="s">
        <v>580</v>
      </c>
      <c r="P1489" s="3">
        <v>5</v>
      </c>
      <c r="Q1489" s="3">
        <v>4</v>
      </c>
      <c r="R1489" s="3" t="s">
        <v>1125</v>
      </c>
      <c r="S1489" s="3" t="s">
        <v>546</v>
      </c>
      <c r="T1489" s="3" t="s">
        <v>520</v>
      </c>
      <c r="U1489" s="3" t="s">
        <v>1125</v>
      </c>
      <c r="V1489" s="3" t="s">
        <v>1125</v>
      </c>
      <c r="W1489" s="3" t="s">
        <v>1125</v>
      </c>
      <c r="X1489" s="3" t="s">
        <v>1125</v>
      </c>
      <c r="Y1489" s="3" t="s">
        <v>1125</v>
      </c>
      <c r="AA1489" s="3">
        <v>1540</v>
      </c>
      <c r="AB1489" s="3">
        <v>740</v>
      </c>
      <c r="AC1489" s="3">
        <v>800</v>
      </c>
      <c r="AD1489" s="3" t="s">
        <v>564</v>
      </c>
      <c r="AE1489" s="3" t="s">
        <v>541</v>
      </c>
      <c r="AF1489" s="3" t="s">
        <v>523</v>
      </c>
      <c r="AV1489" s="3" t="s">
        <v>729</v>
      </c>
      <c r="GW1489" s="3" t="s">
        <v>723</v>
      </c>
      <c r="JE1489" s="3">
        <v>1</v>
      </c>
      <c r="JF1489" s="3" t="s">
        <v>730</v>
      </c>
      <c r="JG1489" s="3">
        <v>1</v>
      </c>
      <c r="JH1489" s="3" t="s">
        <v>760</v>
      </c>
      <c r="JX1489" s="3" t="s">
        <v>725</v>
      </c>
      <c r="PY1489" s="3" t="s">
        <v>725</v>
      </c>
      <c r="SF1489" s="3">
        <v>2</v>
      </c>
      <c r="SG1489" s="3">
        <v>0</v>
      </c>
      <c r="SH1489" s="3">
        <v>0</v>
      </c>
      <c r="SI1489" s="3">
        <v>1</v>
      </c>
      <c r="SJ1489" s="3" t="s">
        <v>524</v>
      </c>
      <c r="SK1489" s="3" t="s">
        <v>760</v>
      </c>
      <c r="SL1489" s="3" t="s">
        <v>524</v>
      </c>
      <c r="SM1489" s="3" t="s">
        <v>1249</v>
      </c>
      <c r="SN1489" s="3" t="s">
        <v>542</v>
      </c>
      <c r="SO1489" s="3" t="s">
        <v>543</v>
      </c>
      <c r="SP1489" s="3" t="s">
        <v>544</v>
      </c>
    </row>
    <row r="1490" spans="1:510" ht="12.75" x14ac:dyDescent="0.2">
      <c r="A1490" s="2">
        <v>43951.752474270834</v>
      </c>
      <c r="B1490" s="3" t="s">
        <v>507</v>
      </c>
      <c r="C1490" s="3" t="s">
        <v>508</v>
      </c>
      <c r="D1490" s="3" t="s">
        <v>1131</v>
      </c>
      <c r="E1490" s="3" t="s">
        <v>1143</v>
      </c>
      <c r="F1490" s="3" t="s">
        <v>510</v>
      </c>
      <c r="G1490" s="3" t="s">
        <v>511</v>
      </c>
      <c r="H1490" s="3" t="s">
        <v>512</v>
      </c>
      <c r="I1490" s="3" t="s">
        <v>529</v>
      </c>
      <c r="J1490" s="3" t="s">
        <v>514</v>
      </c>
      <c r="K1490" s="3"/>
      <c r="M1490" s="3" t="s">
        <v>516</v>
      </c>
      <c r="N1490" s="3" t="s">
        <v>531</v>
      </c>
      <c r="O1490" s="3" t="s">
        <v>518</v>
      </c>
      <c r="P1490" s="3">
        <v>7</v>
      </c>
      <c r="Q1490" s="3">
        <v>4</v>
      </c>
      <c r="R1490" s="3" t="s">
        <v>745</v>
      </c>
      <c r="S1490" s="3" t="s">
        <v>519</v>
      </c>
      <c r="T1490" s="3" t="s">
        <v>533</v>
      </c>
      <c r="U1490" s="3">
        <v>35</v>
      </c>
      <c r="V1490" s="3">
        <v>35</v>
      </c>
      <c r="W1490" s="3">
        <v>35</v>
      </c>
      <c r="X1490" s="3">
        <v>34</v>
      </c>
      <c r="Y1490" s="3">
        <v>34</v>
      </c>
      <c r="Z1490" s="3" t="s">
        <v>534</v>
      </c>
      <c r="AA1490" s="3">
        <v>1510</v>
      </c>
      <c r="AB1490" s="3">
        <v>740</v>
      </c>
      <c r="AC1490" s="3">
        <v>770</v>
      </c>
      <c r="AD1490" s="3" t="s">
        <v>961</v>
      </c>
      <c r="AE1490" s="3" t="s">
        <v>541</v>
      </c>
      <c r="AF1490" s="3" t="s">
        <v>523</v>
      </c>
      <c r="BW1490" s="3" t="s">
        <v>723</v>
      </c>
      <c r="CP1490" s="3" t="s">
        <v>723</v>
      </c>
      <c r="DG1490" s="3" t="s">
        <v>723</v>
      </c>
      <c r="DT1490" s="3" t="s">
        <v>723</v>
      </c>
      <c r="FD1490" s="3" t="s">
        <v>729</v>
      </c>
      <c r="GA1490" s="3" t="s">
        <v>723</v>
      </c>
      <c r="GD1490" s="3" t="s">
        <v>723</v>
      </c>
      <c r="HY1490" s="3" t="s">
        <v>723</v>
      </c>
      <c r="IA1490" s="3" t="s">
        <v>729</v>
      </c>
      <c r="IR1490" s="3" t="s">
        <v>723</v>
      </c>
      <c r="JD1490" s="3">
        <v>10</v>
      </c>
      <c r="JE1490" s="3">
        <v>9</v>
      </c>
      <c r="JF1490" s="3" t="s">
        <v>730</v>
      </c>
      <c r="JG1490" s="3">
        <v>1</v>
      </c>
      <c r="JH1490" s="3" t="s">
        <v>736</v>
      </c>
      <c r="KY1490" s="3" t="s">
        <v>725</v>
      </c>
      <c r="LR1490" s="3" t="s">
        <v>726</v>
      </c>
      <c r="MI1490" s="3" t="s">
        <v>726</v>
      </c>
      <c r="MV1490" s="3" t="s">
        <v>726</v>
      </c>
      <c r="OF1490" s="3" t="s">
        <v>726</v>
      </c>
      <c r="PC1490" s="3" t="s">
        <v>725</v>
      </c>
      <c r="PF1490" s="3" t="s">
        <v>725</v>
      </c>
      <c r="RA1490" s="3" t="s">
        <v>725</v>
      </c>
      <c r="RC1490" s="3" t="s">
        <v>725</v>
      </c>
      <c r="RT1490" s="3" t="s">
        <v>726</v>
      </c>
      <c r="SF1490" s="3">
        <v>5</v>
      </c>
      <c r="SG1490" s="3">
        <v>5</v>
      </c>
      <c r="SH1490" s="3">
        <v>0</v>
      </c>
      <c r="SI1490" s="3">
        <v>4</v>
      </c>
      <c r="SJ1490" s="3" t="s">
        <v>524</v>
      </c>
      <c r="SK1490" s="3" t="s">
        <v>736</v>
      </c>
      <c r="SL1490" s="3" t="s">
        <v>523</v>
      </c>
      <c r="SM1490" s="6" t="s">
        <v>1125</v>
      </c>
      <c r="SO1490" s="3" t="s">
        <v>543</v>
      </c>
    </row>
    <row r="1491" spans="1:510" ht="12.75" x14ac:dyDescent="0.2">
      <c r="A1491" s="2">
        <v>43951.755826527777</v>
      </c>
      <c r="B1491" s="3" t="s">
        <v>507</v>
      </c>
      <c r="C1491" s="3" t="s">
        <v>508</v>
      </c>
      <c r="D1491" s="3" t="s">
        <v>566</v>
      </c>
      <c r="E1491" s="3" t="s">
        <v>1127</v>
      </c>
      <c r="F1491" s="3" t="s">
        <v>510</v>
      </c>
      <c r="G1491" s="3" t="s">
        <v>511</v>
      </c>
      <c r="H1491" s="3" t="s">
        <v>1125</v>
      </c>
      <c r="I1491" s="3" t="s">
        <v>529</v>
      </c>
      <c r="J1491" s="3" t="s">
        <v>514</v>
      </c>
      <c r="K1491" s="3"/>
      <c r="M1491" s="3" t="s">
        <v>572</v>
      </c>
      <c r="N1491" s="3" t="s">
        <v>517</v>
      </c>
      <c r="O1491" s="3" t="s">
        <v>597</v>
      </c>
      <c r="P1491" s="3">
        <v>7</v>
      </c>
      <c r="Q1491" s="3">
        <v>4</v>
      </c>
      <c r="R1491" s="3" t="s">
        <v>745</v>
      </c>
      <c r="S1491" s="3" t="s">
        <v>519</v>
      </c>
      <c r="T1491" s="3" t="s">
        <v>533</v>
      </c>
      <c r="U1491" s="3">
        <v>36</v>
      </c>
      <c r="V1491" s="3">
        <v>36</v>
      </c>
      <c r="W1491" s="3">
        <v>34</v>
      </c>
      <c r="X1491" s="3">
        <v>36</v>
      </c>
      <c r="Y1491" s="3">
        <v>36</v>
      </c>
      <c r="Z1491" s="3" t="s">
        <v>534</v>
      </c>
      <c r="AA1491" s="3">
        <v>1450</v>
      </c>
      <c r="AB1491" s="3">
        <v>760</v>
      </c>
      <c r="AC1491" s="3">
        <v>690</v>
      </c>
      <c r="AD1491" s="3" t="s">
        <v>540</v>
      </c>
      <c r="AE1491" s="3" t="s">
        <v>541</v>
      </c>
      <c r="AF1491" s="3" t="s">
        <v>523</v>
      </c>
      <c r="AI1491" s="3" t="s">
        <v>723</v>
      </c>
      <c r="BA1491" s="3" t="s">
        <v>723</v>
      </c>
      <c r="BP1491" s="3" t="s">
        <v>723</v>
      </c>
      <c r="CQ1491" s="3" t="s">
        <v>723</v>
      </c>
      <c r="EE1491" s="3" t="s">
        <v>729</v>
      </c>
      <c r="EQ1491" s="3" t="s">
        <v>723</v>
      </c>
      <c r="ES1491" s="3" t="s">
        <v>723</v>
      </c>
      <c r="FD1491" s="3" t="s">
        <v>723</v>
      </c>
      <c r="GA1491" s="3" t="s">
        <v>723</v>
      </c>
      <c r="GB1491" s="3" t="s">
        <v>723</v>
      </c>
      <c r="GC1491" s="3" t="s">
        <v>723</v>
      </c>
      <c r="GD1491" s="3" t="s">
        <v>723</v>
      </c>
      <c r="GG1491" s="3" t="s">
        <v>723</v>
      </c>
      <c r="GH1491" s="3" t="s">
        <v>723</v>
      </c>
      <c r="JD1491" s="3">
        <v>15</v>
      </c>
      <c r="JE1491" s="3">
        <v>6</v>
      </c>
      <c r="JF1491" s="3">
        <v>6</v>
      </c>
      <c r="JG1491" s="3">
        <v>3</v>
      </c>
      <c r="JH1491" s="3" t="s">
        <v>731</v>
      </c>
      <c r="JK1491" s="3" t="s">
        <v>725</v>
      </c>
      <c r="KC1491" s="3" t="s">
        <v>725</v>
      </c>
      <c r="KR1491" s="3" t="s">
        <v>725</v>
      </c>
      <c r="LS1491" s="3" t="s">
        <v>725</v>
      </c>
      <c r="NG1491" s="3" t="s">
        <v>725</v>
      </c>
      <c r="NS1491" s="3" t="s">
        <v>725</v>
      </c>
      <c r="NU1491" s="3" t="s">
        <v>725</v>
      </c>
      <c r="OF1491" s="3" t="s">
        <v>726</v>
      </c>
      <c r="PC1491" s="3" t="s">
        <v>725</v>
      </c>
      <c r="PD1491" s="3" t="s">
        <v>725</v>
      </c>
      <c r="PE1491" s="3" t="s">
        <v>725</v>
      </c>
      <c r="PF1491" s="3" t="s">
        <v>725</v>
      </c>
      <c r="PI1491" s="3" t="s">
        <v>725</v>
      </c>
      <c r="PJ1491" s="3" t="s">
        <v>725</v>
      </c>
      <c r="SF1491" s="3">
        <v>14</v>
      </c>
      <c r="SG1491" s="3">
        <v>1</v>
      </c>
      <c r="SH1491" s="3">
        <v>0</v>
      </c>
      <c r="SI1491" s="3">
        <v>5</v>
      </c>
      <c r="SJ1491" s="3" t="s">
        <v>524</v>
      </c>
      <c r="SK1491" s="3" t="s">
        <v>731</v>
      </c>
      <c r="SL1491" s="3" t="s">
        <v>524</v>
      </c>
      <c r="SM1491" s="3" t="s">
        <v>1249</v>
      </c>
      <c r="SN1491" s="3" t="s">
        <v>570</v>
      </c>
      <c r="SO1491" s="3" t="s">
        <v>543</v>
      </c>
      <c r="SP1491" s="3" t="s">
        <v>544</v>
      </c>
    </row>
    <row r="1492" spans="1:510" ht="12.75" x14ac:dyDescent="0.2">
      <c r="A1492" s="2">
        <v>43951.757658761577</v>
      </c>
      <c r="B1492" s="3" t="s">
        <v>507</v>
      </c>
      <c r="C1492" s="3" t="s">
        <v>508</v>
      </c>
      <c r="D1492" s="3" t="s">
        <v>566</v>
      </c>
      <c r="E1492" s="3" t="s">
        <v>1143</v>
      </c>
      <c r="F1492" s="3" t="s">
        <v>528</v>
      </c>
      <c r="G1492" s="3" t="s">
        <v>1125</v>
      </c>
      <c r="H1492" s="3" t="s">
        <v>1125</v>
      </c>
      <c r="I1492" s="3" t="s">
        <v>1125</v>
      </c>
      <c r="J1492" s="3" t="s">
        <v>514</v>
      </c>
      <c r="K1492" s="3"/>
      <c r="M1492" s="3" t="s">
        <v>572</v>
      </c>
      <c r="N1492" s="3" t="s">
        <v>531</v>
      </c>
      <c r="O1492" s="3" t="s">
        <v>518</v>
      </c>
      <c r="P1492" s="3">
        <v>8</v>
      </c>
      <c r="Q1492" s="3">
        <v>4</v>
      </c>
      <c r="R1492" s="3" t="s">
        <v>734</v>
      </c>
      <c r="S1492" s="3" t="s">
        <v>546</v>
      </c>
      <c r="T1492" s="3" t="s">
        <v>533</v>
      </c>
      <c r="U1492" s="3">
        <v>36</v>
      </c>
      <c r="V1492" s="3">
        <v>35</v>
      </c>
      <c r="W1492" s="3">
        <v>35</v>
      </c>
      <c r="X1492" s="3">
        <v>36</v>
      </c>
      <c r="Y1492" s="3">
        <v>36</v>
      </c>
      <c r="Z1492" s="3" t="s">
        <v>553</v>
      </c>
      <c r="AA1492" s="6" t="s">
        <v>1125</v>
      </c>
      <c r="BW1492" s="3" t="s">
        <v>729</v>
      </c>
      <c r="DI1492" s="3" t="s">
        <v>723</v>
      </c>
      <c r="FN1492" s="3" t="s">
        <v>723</v>
      </c>
      <c r="HJ1492" s="3" t="s">
        <v>723</v>
      </c>
      <c r="JD1492" s="3">
        <v>4</v>
      </c>
      <c r="JE1492" s="3">
        <v>2</v>
      </c>
      <c r="JF1492" s="3" t="s">
        <v>730</v>
      </c>
      <c r="JG1492" s="3">
        <v>2</v>
      </c>
      <c r="JH1492" s="3" t="s">
        <v>780</v>
      </c>
      <c r="KY1492" s="3" t="s">
        <v>725</v>
      </c>
      <c r="MK1492" s="3" t="s">
        <v>725</v>
      </c>
      <c r="OP1492" s="3" t="s">
        <v>725</v>
      </c>
      <c r="SF1492" s="3">
        <v>3</v>
      </c>
      <c r="SG1492" s="3">
        <v>0</v>
      </c>
      <c r="SH1492" s="3">
        <v>0</v>
      </c>
      <c r="SI1492" s="3">
        <v>1</v>
      </c>
      <c r="SJ1492" s="3" t="s">
        <v>524</v>
      </c>
      <c r="SK1492" s="3" t="s">
        <v>780</v>
      </c>
      <c r="SL1492" s="3" t="s">
        <v>524</v>
      </c>
      <c r="SM1492" s="6" t="s">
        <v>1125</v>
      </c>
      <c r="SO1492" s="3" t="s">
        <v>543</v>
      </c>
    </row>
    <row r="1493" spans="1:510" ht="12.75" x14ac:dyDescent="0.2">
      <c r="A1493" s="2">
        <v>43951.759013715273</v>
      </c>
      <c r="B1493" s="3" t="s">
        <v>507</v>
      </c>
      <c r="C1493" s="3" t="s">
        <v>508</v>
      </c>
      <c r="D1493" s="3" t="s">
        <v>1139</v>
      </c>
      <c r="E1493" s="3" t="s">
        <v>1127</v>
      </c>
      <c r="F1493" s="3" t="s">
        <v>510</v>
      </c>
      <c r="G1493" s="3" t="s">
        <v>511</v>
      </c>
      <c r="H1493" s="3" t="s">
        <v>848</v>
      </c>
      <c r="I1493" s="3" t="s">
        <v>556</v>
      </c>
      <c r="J1493" s="3" t="s">
        <v>514</v>
      </c>
      <c r="K1493" s="3"/>
      <c r="M1493" s="3" t="s">
        <v>572</v>
      </c>
      <c r="N1493" s="3" t="s">
        <v>578</v>
      </c>
      <c r="O1493" s="3" t="s">
        <v>518</v>
      </c>
      <c r="P1493" s="3">
        <v>2</v>
      </c>
      <c r="Q1493" s="3">
        <v>4</v>
      </c>
      <c r="R1493" s="3" t="s">
        <v>1160</v>
      </c>
      <c r="S1493" s="3" t="s">
        <v>519</v>
      </c>
      <c r="T1493" s="3" t="s">
        <v>533</v>
      </c>
      <c r="U1493" s="3">
        <v>25</v>
      </c>
      <c r="V1493" s="3">
        <v>21</v>
      </c>
      <c r="W1493" s="3">
        <v>22</v>
      </c>
      <c r="X1493" s="3">
        <v>32</v>
      </c>
      <c r="Y1493" s="3">
        <v>23</v>
      </c>
      <c r="Z1493" s="3" t="s">
        <v>534</v>
      </c>
      <c r="AA1493" s="3">
        <v>1270</v>
      </c>
      <c r="AB1493" s="3">
        <v>620</v>
      </c>
      <c r="AC1493" s="3">
        <v>650</v>
      </c>
      <c r="AD1493" s="3" t="s">
        <v>560</v>
      </c>
      <c r="AE1493" s="3" t="s">
        <v>522</v>
      </c>
      <c r="AF1493" s="3" t="s">
        <v>523</v>
      </c>
      <c r="AI1493" s="3" t="s">
        <v>723</v>
      </c>
      <c r="AV1493" s="3" t="s">
        <v>723</v>
      </c>
      <c r="BT1493" s="3" t="s">
        <v>723</v>
      </c>
      <c r="CP1493" s="3" t="s">
        <v>723</v>
      </c>
      <c r="DO1493" s="3" t="s">
        <v>723</v>
      </c>
      <c r="DP1493" s="3" t="s">
        <v>723</v>
      </c>
      <c r="FD1493" s="3" t="s">
        <v>723</v>
      </c>
      <c r="GA1493" s="3" t="s">
        <v>723</v>
      </c>
      <c r="GC1493" s="3" t="s">
        <v>723</v>
      </c>
      <c r="GD1493" s="3" t="s">
        <v>723</v>
      </c>
      <c r="GO1493" s="3" t="s">
        <v>723</v>
      </c>
      <c r="HI1493" s="3" t="s">
        <v>723</v>
      </c>
      <c r="JC1493" s="3" t="s">
        <v>723</v>
      </c>
      <c r="JD1493" s="3">
        <v>12</v>
      </c>
      <c r="JE1493" s="3">
        <v>7</v>
      </c>
      <c r="JF1493" s="3">
        <v>4</v>
      </c>
      <c r="JG1493" s="3">
        <v>1</v>
      </c>
      <c r="JH1493" s="3" t="s">
        <v>735</v>
      </c>
      <c r="JK1493" s="3" t="s">
        <v>725</v>
      </c>
      <c r="JX1493" s="3" t="s">
        <v>725</v>
      </c>
      <c r="KV1493" s="3" t="s">
        <v>725</v>
      </c>
      <c r="LR1493" s="3" t="s">
        <v>793</v>
      </c>
      <c r="MQ1493" s="3" t="s">
        <v>725</v>
      </c>
      <c r="MR1493" s="3" t="s">
        <v>725</v>
      </c>
      <c r="OF1493" s="3" t="s">
        <v>725</v>
      </c>
      <c r="PC1493" s="3" t="s">
        <v>726</v>
      </c>
      <c r="PE1493" s="3" t="s">
        <v>727</v>
      </c>
      <c r="PF1493" s="3" t="s">
        <v>725</v>
      </c>
      <c r="PQ1493" s="3" t="s">
        <v>725</v>
      </c>
      <c r="SE1493" s="3" t="s">
        <v>726</v>
      </c>
      <c r="SF1493" s="3">
        <v>8</v>
      </c>
      <c r="SG1493" s="3">
        <v>2</v>
      </c>
      <c r="SH1493" s="3">
        <v>2</v>
      </c>
      <c r="SI1493" s="3">
        <v>5</v>
      </c>
      <c r="SJ1493" s="3" t="s">
        <v>524</v>
      </c>
      <c r="SK1493" s="3" t="s">
        <v>735</v>
      </c>
      <c r="SL1493" s="3" t="s">
        <v>524</v>
      </c>
      <c r="SM1493" s="3" t="s">
        <v>1250</v>
      </c>
      <c r="SN1493" s="4">
        <v>0</v>
      </c>
      <c r="SO1493" s="3" t="s">
        <v>543</v>
      </c>
      <c r="SP1493" s="3" t="s">
        <v>527</v>
      </c>
    </row>
    <row r="1494" spans="1:510" ht="12.75" x14ac:dyDescent="0.2">
      <c r="A1494" s="2">
        <v>43951.763366273153</v>
      </c>
      <c r="B1494" s="3" t="s">
        <v>507</v>
      </c>
      <c r="C1494" s="3" t="s">
        <v>508</v>
      </c>
      <c r="D1494" s="3" t="s">
        <v>1131</v>
      </c>
      <c r="E1494" s="3" t="s">
        <v>1143</v>
      </c>
      <c r="F1494" s="3" t="s">
        <v>528</v>
      </c>
      <c r="G1494" s="3" t="s">
        <v>511</v>
      </c>
      <c r="H1494" s="3" t="s">
        <v>563</v>
      </c>
      <c r="I1494" s="3" t="s">
        <v>556</v>
      </c>
      <c r="J1494" s="3" t="s">
        <v>514</v>
      </c>
      <c r="K1494" s="3"/>
      <c r="M1494" s="3" t="s">
        <v>572</v>
      </c>
      <c r="N1494" s="3" t="s">
        <v>539</v>
      </c>
      <c r="O1494" s="3" t="s">
        <v>518</v>
      </c>
      <c r="P1494" s="3">
        <v>5</v>
      </c>
      <c r="Q1494" s="3" t="s">
        <v>733</v>
      </c>
      <c r="R1494" s="3" t="s">
        <v>734</v>
      </c>
      <c r="S1494" s="3" t="s">
        <v>519</v>
      </c>
      <c r="T1494" s="3" t="s">
        <v>520</v>
      </c>
      <c r="U1494" s="3" t="s">
        <v>1125</v>
      </c>
      <c r="V1494" s="3" t="s">
        <v>1125</v>
      </c>
      <c r="W1494" s="3" t="s">
        <v>1125</v>
      </c>
      <c r="X1494" s="3" t="s">
        <v>1125</v>
      </c>
      <c r="Y1494" s="3" t="s">
        <v>1125</v>
      </c>
      <c r="AA1494" s="3">
        <v>1390</v>
      </c>
      <c r="AB1494" s="3">
        <v>720</v>
      </c>
      <c r="AC1494" s="3">
        <v>670</v>
      </c>
      <c r="AD1494" s="3" t="s">
        <v>547</v>
      </c>
      <c r="AE1494" s="3" t="s">
        <v>548</v>
      </c>
      <c r="AF1494" s="3" t="s">
        <v>523</v>
      </c>
      <c r="AI1494" s="3" t="s">
        <v>723</v>
      </c>
      <c r="BA1494" s="3" t="s">
        <v>723</v>
      </c>
      <c r="CL1494" s="3" t="s">
        <v>723</v>
      </c>
      <c r="DZ1494" s="3" t="s">
        <v>723</v>
      </c>
      <c r="EQ1494" s="3" t="s">
        <v>723</v>
      </c>
      <c r="ES1494" s="3" t="s">
        <v>723</v>
      </c>
      <c r="HC1494" s="3" t="s">
        <v>723</v>
      </c>
      <c r="IG1494" s="3" t="s">
        <v>723</v>
      </c>
      <c r="IQ1494" s="3" t="s">
        <v>723</v>
      </c>
      <c r="JD1494" s="3">
        <v>13</v>
      </c>
      <c r="JE1494" s="3">
        <v>2</v>
      </c>
      <c r="JF1494" s="3">
        <v>5</v>
      </c>
      <c r="JG1494" s="3">
        <v>6</v>
      </c>
      <c r="JH1494" s="3" t="s">
        <v>763</v>
      </c>
      <c r="JK1494" s="3" t="s">
        <v>725</v>
      </c>
      <c r="KC1494" s="3" t="s">
        <v>725</v>
      </c>
      <c r="LN1494" s="3" t="s">
        <v>725</v>
      </c>
      <c r="NB1494" s="3" t="s">
        <v>725</v>
      </c>
      <c r="NS1494" s="3" t="s">
        <v>725</v>
      </c>
      <c r="NU1494" s="3" t="s">
        <v>727</v>
      </c>
      <c r="QE1494" s="3" t="s">
        <v>725</v>
      </c>
      <c r="RI1494" s="3" t="s">
        <v>725</v>
      </c>
      <c r="RS1494" s="3" t="s">
        <v>725</v>
      </c>
      <c r="SF1494" s="3">
        <v>12</v>
      </c>
      <c r="SG1494" s="3">
        <v>0</v>
      </c>
      <c r="SH1494" s="3">
        <v>1</v>
      </c>
      <c r="SI1494" s="3">
        <v>2</v>
      </c>
      <c r="SJ1494" s="3" t="s">
        <v>524</v>
      </c>
      <c r="SK1494" s="3" t="s">
        <v>763</v>
      </c>
      <c r="SL1494" s="3" t="s">
        <v>524</v>
      </c>
      <c r="SM1494" s="3" t="s">
        <v>1248</v>
      </c>
      <c r="SN1494" s="3" t="s">
        <v>570</v>
      </c>
      <c r="SO1494" s="3" t="s">
        <v>543</v>
      </c>
      <c r="SP1494" s="3" t="s">
        <v>544</v>
      </c>
    </row>
    <row r="1495" spans="1:510" ht="12.75" x14ac:dyDescent="0.2">
      <c r="A1495" s="2">
        <v>43950.308929212959</v>
      </c>
      <c r="B1495" s="3" t="s">
        <v>507</v>
      </c>
      <c r="C1495" s="3" t="s">
        <v>508</v>
      </c>
      <c r="D1495" s="3" t="s">
        <v>566</v>
      </c>
      <c r="E1495" s="3" t="s">
        <v>1143</v>
      </c>
      <c r="F1495" s="3" t="s">
        <v>510</v>
      </c>
      <c r="G1495" s="3" t="s">
        <v>756</v>
      </c>
      <c r="H1495" s="3" t="s">
        <v>567</v>
      </c>
      <c r="I1495" s="3" t="s">
        <v>513</v>
      </c>
      <c r="J1495" s="3" t="s">
        <v>557</v>
      </c>
      <c r="K1495" s="3" t="s">
        <v>1234</v>
      </c>
      <c r="L1495" s="3" t="s">
        <v>879</v>
      </c>
      <c r="M1495" s="3" t="s">
        <v>1125</v>
      </c>
      <c r="N1495" s="3" t="s">
        <v>517</v>
      </c>
      <c r="O1495" s="3" t="s">
        <v>580</v>
      </c>
      <c r="P1495" s="3">
        <v>8</v>
      </c>
      <c r="Q1495" s="3">
        <v>4</v>
      </c>
      <c r="R1495" s="3" t="s">
        <v>1125</v>
      </c>
      <c r="S1495" s="3" t="s">
        <v>591</v>
      </c>
      <c r="T1495" s="3" t="s">
        <v>533</v>
      </c>
      <c r="U1495" s="3">
        <v>35</v>
      </c>
      <c r="V1495" s="3">
        <v>34</v>
      </c>
      <c r="W1495" s="3">
        <v>35</v>
      </c>
      <c r="X1495" s="3">
        <v>34</v>
      </c>
      <c r="Y1495" s="3">
        <v>36</v>
      </c>
      <c r="Z1495" s="3" t="s">
        <v>553</v>
      </c>
      <c r="AA1495" s="6" t="s">
        <v>1125</v>
      </c>
      <c r="AH1495" s="3" t="s">
        <v>723</v>
      </c>
      <c r="AV1495" s="3" t="s">
        <v>723</v>
      </c>
      <c r="AZ1495" s="3" t="s">
        <v>723</v>
      </c>
      <c r="BR1495" s="3" t="s">
        <v>723</v>
      </c>
      <c r="BS1495" s="3" t="s">
        <v>723</v>
      </c>
      <c r="BT1495" s="3" t="s">
        <v>723</v>
      </c>
      <c r="BW1495" s="3" t="s">
        <v>723</v>
      </c>
      <c r="CP1495" s="3" t="s">
        <v>729</v>
      </c>
      <c r="CX1495" s="3" t="s">
        <v>723</v>
      </c>
      <c r="DG1495" s="3" t="s">
        <v>723</v>
      </c>
      <c r="DH1495" s="3" t="s">
        <v>723</v>
      </c>
      <c r="DT1495" s="3" t="s">
        <v>723</v>
      </c>
      <c r="EE1495" s="3" t="s">
        <v>723</v>
      </c>
      <c r="EG1495" s="3" t="s">
        <v>723</v>
      </c>
      <c r="FD1495" s="3" t="s">
        <v>723</v>
      </c>
      <c r="FR1495" s="3" t="s">
        <v>723</v>
      </c>
      <c r="IJ1495" s="3" t="s">
        <v>723</v>
      </c>
      <c r="IR1495" s="3" t="s">
        <v>723</v>
      </c>
      <c r="JC1495" s="3" t="s">
        <v>723</v>
      </c>
      <c r="JD1495" s="3">
        <v>19</v>
      </c>
      <c r="JE1495" s="3">
        <v>6</v>
      </c>
      <c r="JF1495" s="3">
        <v>12</v>
      </c>
      <c r="JG1495" s="3">
        <v>2</v>
      </c>
      <c r="JH1495" s="3" t="s">
        <v>750</v>
      </c>
      <c r="JJ1495" s="3" t="s">
        <v>725</v>
      </c>
      <c r="JX1495" s="3" t="s">
        <v>726</v>
      </c>
      <c r="KB1495" s="3" t="s">
        <v>725</v>
      </c>
      <c r="KT1495" s="3" t="s">
        <v>727</v>
      </c>
      <c r="KU1495" s="3" t="s">
        <v>726</v>
      </c>
      <c r="KV1495" s="3" t="s">
        <v>727</v>
      </c>
      <c r="KY1495" s="3" t="s">
        <v>727</v>
      </c>
      <c r="LR1495" s="3" t="s">
        <v>726</v>
      </c>
      <c r="LZ1495" s="3" t="s">
        <v>725</v>
      </c>
      <c r="MI1495" s="3" t="s">
        <v>726</v>
      </c>
      <c r="MJ1495" s="3" t="s">
        <v>725</v>
      </c>
      <c r="MV1495" s="3" t="s">
        <v>727</v>
      </c>
      <c r="NG1495" s="3" t="s">
        <v>725</v>
      </c>
      <c r="OF1495" s="3" t="s">
        <v>726</v>
      </c>
      <c r="OT1495" s="3" t="s">
        <v>725</v>
      </c>
      <c r="QQ1495" s="3" t="s">
        <v>727</v>
      </c>
      <c r="RL1495" s="3" t="s">
        <v>725</v>
      </c>
      <c r="RT1495" s="3" t="s">
        <v>727</v>
      </c>
      <c r="SE1495" s="3" t="s">
        <v>726</v>
      </c>
      <c r="SF1495" s="3">
        <v>7</v>
      </c>
      <c r="SG1495" s="3">
        <v>6</v>
      </c>
      <c r="SH1495" s="3">
        <v>6</v>
      </c>
      <c r="SI1495" s="3">
        <v>2</v>
      </c>
      <c r="SJ1495" s="3" t="s">
        <v>523</v>
      </c>
      <c r="SK1495" s="3" t="s">
        <v>731</v>
      </c>
      <c r="SL1495" s="3" t="s">
        <v>524</v>
      </c>
      <c r="SM1495" s="3" t="s">
        <v>1252</v>
      </c>
      <c r="SN1495" s="3" t="s">
        <v>594</v>
      </c>
      <c r="SO1495" s="3" t="s">
        <v>554</v>
      </c>
      <c r="SP1495" s="3" t="s">
        <v>527</v>
      </c>
    </row>
    <row r="1496" spans="1:510" ht="12.75" x14ac:dyDescent="0.2">
      <c r="A1496" s="2">
        <v>43951.771745358797</v>
      </c>
      <c r="B1496" s="3" t="s">
        <v>507</v>
      </c>
      <c r="C1496" s="3" t="s">
        <v>508</v>
      </c>
      <c r="D1496" s="3" t="s">
        <v>566</v>
      </c>
      <c r="E1496" s="3" t="s">
        <v>1143</v>
      </c>
      <c r="F1496" s="3" t="s">
        <v>528</v>
      </c>
      <c r="G1496" s="3" t="s">
        <v>511</v>
      </c>
      <c r="H1496" s="3" t="s">
        <v>512</v>
      </c>
      <c r="I1496" s="3" t="s">
        <v>529</v>
      </c>
      <c r="J1496" s="3" t="s">
        <v>514</v>
      </c>
      <c r="K1496" s="3"/>
      <c r="M1496" s="3" t="s">
        <v>572</v>
      </c>
      <c r="N1496" s="3" t="s">
        <v>604</v>
      </c>
      <c r="O1496" s="3" t="s">
        <v>518</v>
      </c>
      <c r="P1496" s="3">
        <v>3</v>
      </c>
      <c r="Q1496" s="3">
        <v>4</v>
      </c>
      <c r="R1496" s="3" t="s">
        <v>745</v>
      </c>
      <c r="S1496" s="3" t="s">
        <v>519</v>
      </c>
      <c r="T1496" s="3" t="s">
        <v>533</v>
      </c>
      <c r="U1496" s="3">
        <v>33</v>
      </c>
      <c r="V1496" s="3">
        <v>35</v>
      </c>
      <c r="W1496" s="3">
        <v>29</v>
      </c>
      <c r="X1496" s="3">
        <v>35</v>
      </c>
      <c r="Y1496" s="3">
        <v>31</v>
      </c>
      <c r="Z1496" s="3" t="s">
        <v>534</v>
      </c>
      <c r="AA1496" s="3">
        <v>1220</v>
      </c>
      <c r="AB1496" s="3">
        <v>590</v>
      </c>
      <c r="AC1496" s="3">
        <v>630</v>
      </c>
      <c r="AD1496" s="3" t="s">
        <v>576</v>
      </c>
      <c r="AE1496" s="3" t="s">
        <v>541</v>
      </c>
      <c r="AF1496" s="3" t="s">
        <v>523</v>
      </c>
      <c r="AV1496" s="3" t="s">
        <v>723</v>
      </c>
      <c r="BO1496" s="3" t="s">
        <v>723</v>
      </c>
      <c r="BT1496" s="3" t="s">
        <v>729</v>
      </c>
      <c r="CP1496" s="3" t="s">
        <v>723</v>
      </c>
      <c r="DK1496" s="3" t="s">
        <v>723</v>
      </c>
      <c r="FD1496" s="3" t="s">
        <v>723</v>
      </c>
      <c r="FR1496" s="3" t="s">
        <v>723</v>
      </c>
      <c r="IZ1496" s="3" t="s">
        <v>723</v>
      </c>
      <c r="JD1496" s="3">
        <v>9</v>
      </c>
      <c r="JE1496" s="3">
        <v>8</v>
      </c>
      <c r="JF1496" s="3" t="s">
        <v>730</v>
      </c>
      <c r="JG1496" s="3">
        <v>1</v>
      </c>
      <c r="JH1496" s="3" t="s">
        <v>746</v>
      </c>
      <c r="JX1496" s="3" t="s">
        <v>726</v>
      </c>
      <c r="KQ1496" s="3" t="s">
        <v>725</v>
      </c>
      <c r="KV1496" s="3" t="s">
        <v>727</v>
      </c>
      <c r="LR1496" s="3" t="s">
        <v>727</v>
      </c>
      <c r="MM1496" s="3" t="s">
        <v>725</v>
      </c>
      <c r="OF1496" s="3" t="s">
        <v>726</v>
      </c>
      <c r="OT1496" s="3" t="s">
        <v>725</v>
      </c>
      <c r="SB1496" s="3" t="s">
        <v>727</v>
      </c>
      <c r="SF1496" s="3">
        <v>4</v>
      </c>
      <c r="SG1496" s="3">
        <v>2</v>
      </c>
      <c r="SH1496" s="3">
        <v>3</v>
      </c>
      <c r="SI1496" s="3">
        <v>3</v>
      </c>
      <c r="SJ1496" s="3" t="s">
        <v>523</v>
      </c>
      <c r="SK1496" s="3" t="s">
        <v>774</v>
      </c>
      <c r="SL1496" s="3" t="s">
        <v>523</v>
      </c>
      <c r="SM1496" s="6" t="s">
        <v>1125</v>
      </c>
      <c r="SO1496" s="3" t="s">
        <v>554</v>
      </c>
      <c r="SP1496" s="3" t="s">
        <v>561</v>
      </c>
    </row>
    <row r="1497" spans="1:510" ht="12.75" x14ac:dyDescent="0.2">
      <c r="A1497" s="2">
        <v>43951.77298436343</v>
      </c>
      <c r="B1497" s="3" t="s">
        <v>507</v>
      </c>
      <c r="C1497" s="3" t="s">
        <v>753</v>
      </c>
      <c r="D1497" t="s">
        <v>1125</v>
      </c>
      <c r="E1497" s="3" t="s">
        <v>1143</v>
      </c>
      <c r="F1497" s="3" t="s">
        <v>574</v>
      </c>
      <c r="G1497" s="3" t="s">
        <v>756</v>
      </c>
      <c r="H1497" s="3" t="s">
        <v>1125</v>
      </c>
      <c r="I1497" s="3" t="s">
        <v>1125</v>
      </c>
      <c r="J1497" s="3" t="s">
        <v>617</v>
      </c>
      <c r="K1497" s="3" t="s">
        <v>1125</v>
      </c>
      <c r="M1497" s="3" t="s">
        <v>538</v>
      </c>
      <c r="N1497" s="3" t="s">
        <v>578</v>
      </c>
      <c r="O1497" s="3" t="s">
        <v>641</v>
      </c>
      <c r="P1497" s="3">
        <v>5</v>
      </c>
      <c r="Q1497" s="3" t="s">
        <v>1125</v>
      </c>
      <c r="R1497" s="3" t="s">
        <v>1125</v>
      </c>
      <c r="S1497" s="3" t="s">
        <v>519</v>
      </c>
      <c r="T1497" s="3" t="s">
        <v>622</v>
      </c>
      <c r="U1497" s="3" t="s">
        <v>1125</v>
      </c>
      <c r="V1497" s="3" t="s">
        <v>1125</v>
      </c>
      <c r="W1497" s="3" t="s">
        <v>1125</v>
      </c>
      <c r="X1497" s="3" t="s">
        <v>1125</v>
      </c>
      <c r="Y1497" s="3" t="s">
        <v>1125</v>
      </c>
      <c r="AA1497" s="6" t="s">
        <v>1125</v>
      </c>
      <c r="AI1497" s="3" t="s">
        <v>723</v>
      </c>
      <c r="JE1497" s="3" t="s">
        <v>730</v>
      </c>
      <c r="JF1497" s="3" t="s">
        <v>730</v>
      </c>
      <c r="JG1497" s="3">
        <v>1</v>
      </c>
      <c r="JK1497" s="3" t="s">
        <v>725</v>
      </c>
      <c r="SF1497" s="3">
        <v>1</v>
      </c>
      <c r="SG1497" s="3">
        <v>0</v>
      </c>
      <c r="SH1497" s="3">
        <v>0</v>
      </c>
      <c r="SI1497" s="3">
        <v>0</v>
      </c>
      <c r="SJ1497" s="3" t="s">
        <v>524</v>
      </c>
      <c r="SK1497" s="3" t="s">
        <v>856</v>
      </c>
      <c r="SL1497" s="3" t="s">
        <v>523</v>
      </c>
      <c r="SM1497" s="6" t="s">
        <v>1125</v>
      </c>
      <c r="SO1497" s="3" t="s">
        <v>554</v>
      </c>
    </row>
    <row r="1498" spans="1:510" ht="12.75" x14ac:dyDescent="0.2">
      <c r="A1498" s="2">
        <v>43951.773064085646</v>
      </c>
      <c r="B1498" s="3" t="s">
        <v>507</v>
      </c>
      <c r="C1498" s="3" t="s">
        <v>508</v>
      </c>
      <c r="D1498" s="3" t="s">
        <v>509</v>
      </c>
      <c r="E1498" s="3" t="s">
        <v>1143</v>
      </c>
      <c r="F1498" s="3" t="s">
        <v>510</v>
      </c>
      <c r="G1498" s="3" t="s">
        <v>511</v>
      </c>
      <c r="H1498" s="3" t="s">
        <v>512</v>
      </c>
      <c r="I1498" s="3" t="s">
        <v>513</v>
      </c>
      <c r="J1498" s="3" t="s">
        <v>514</v>
      </c>
      <c r="K1498" s="3"/>
      <c r="M1498" s="3" t="s">
        <v>516</v>
      </c>
      <c r="N1498" s="3" t="s">
        <v>531</v>
      </c>
      <c r="O1498" s="3" t="s">
        <v>518</v>
      </c>
      <c r="P1498" s="3">
        <v>9</v>
      </c>
      <c r="Q1498" s="3" t="s">
        <v>733</v>
      </c>
      <c r="R1498" s="3" t="s">
        <v>1159</v>
      </c>
      <c r="S1498" s="3" t="s">
        <v>569</v>
      </c>
      <c r="T1498" s="3" t="s">
        <v>520</v>
      </c>
      <c r="U1498" s="3" t="s">
        <v>1125</v>
      </c>
      <c r="V1498" s="3" t="s">
        <v>1125</v>
      </c>
      <c r="W1498" s="3" t="s">
        <v>1125</v>
      </c>
      <c r="X1498" s="3" t="s">
        <v>1125</v>
      </c>
      <c r="Y1498" s="3" t="s">
        <v>1125</v>
      </c>
      <c r="AA1498" s="3">
        <v>1580</v>
      </c>
      <c r="AB1498" s="3">
        <v>800</v>
      </c>
      <c r="AC1498" s="3">
        <v>780</v>
      </c>
      <c r="AD1498" s="3" t="s">
        <v>564</v>
      </c>
      <c r="AE1498" s="3" t="s">
        <v>541</v>
      </c>
      <c r="AF1498" s="3" t="s">
        <v>523</v>
      </c>
      <c r="AS1498" s="3" t="s">
        <v>723</v>
      </c>
      <c r="AV1498" s="3" t="s">
        <v>729</v>
      </c>
      <c r="BS1498" s="3" t="s">
        <v>723</v>
      </c>
      <c r="FD1498" s="3" t="s">
        <v>723</v>
      </c>
      <c r="GL1498" s="3" t="s">
        <v>723</v>
      </c>
      <c r="JC1498" s="3" t="s">
        <v>723</v>
      </c>
      <c r="JD1498" s="3">
        <v>6</v>
      </c>
      <c r="JE1498" s="3">
        <v>5</v>
      </c>
      <c r="JF1498" s="3" t="s">
        <v>730</v>
      </c>
      <c r="JG1498" s="3">
        <v>1</v>
      </c>
      <c r="JU1498" s="3" t="s">
        <v>727</v>
      </c>
      <c r="JX1498" s="3" t="s">
        <v>726</v>
      </c>
      <c r="KU1498" s="3" t="s">
        <v>725</v>
      </c>
      <c r="OF1498" s="3" t="s">
        <v>726</v>
      </c>
      <c r="PN1498" s="3" t="s">
        <v>725</v>
      </c>
      <c r="SE1498" s="3" t="s">
        <v>726</v>
      </c>
      <c r="SF1498" s="3">
        <v>2</v>
      </c>
      <c r="SG1498" s="3">
        <v>3</v>
      </c>
      <c r="SH1498" s="3">
        <v>1</v>
      </c>
      <c r="SI1498" s="3">
        <v>1</v>
      </c>
      <c r="SJ1498" s="3" t="s">
        <v>524</v>
      </c>
      <c r="SK1498" s="3" t="s">
        <v>782</v>
      </c>
      <c r="SL1498" s="3" t="s">
        <v>524</v>
      </c>
      <c r="SM1498" s="3" t="s">
        <v>1253</v>
      </c>
      <c r="SN1498" s="3" t="s">
        <v>594</v>
      </c>
      <c r="SO1498" s="3" t="s">
        <v>554</v>
      </c>
      <c r="SP1498" s="3" t="s">
        <v>544</v>
      </c>
    </row>
    <row r="1499" spans="1:510" ht="12.75" x14ac:dyDescent="0.2">
      <c r="A1499" s="2">
        <v>43951.77403695602</v>
      </c>
      <c r="B1499" s="3" t="s">
        <v>507</v>
      </c>
      <c r="C1499" s="3" t="s">
        <v>508</v>
      </c>
      <c r="D1499" s="3" t="s">
        <v>566</v>
      </c>
      <c r="E1499" s="3" t="s">
        <v>1143</v>
      </c>
      <c r="F1499" s="3" t="s">
        <v>510</v>
      </c>
      <c r="G1499" s="3" t="s">
        <v>579</v>
      </c>
      <c r="H1499" s="3" t="s">
        <v>512</v>
      </c>
      <c r="I1499" s="3" t="s">
        <v>513</v>
      </c>
      <c r="J1499" s="3" t="s">
        <v>514</v>
      </c>
      <c r="K1499" s="3"/>
      <c r="M1499" s="3" t="s">
        <v>516</v>
      </c>
      <c r="N1499" s="3" t="s">
        <v>517</v>
      </c>
      <c r="O1499" s="3" t="s">
        <v>597</v>
      </c>
      <c r="P1499" s="3">
        <v>6</v>
      </c>
      <c r="Q1499" s="3">
        <v>4</v>
      </c>
      <c r="R1499" s="3" t="s">
        <v>1156</v>
      </c>
      <c r="S1499" s="3" t="s">
        <v>519</v>
      </c>
      <c r="T1499" s="3" t="s">
        <v>520</v>
      </c>
      <c r="U1499" s="3" t="s">
        <v>1125</v>
      </c>
      <c r="V1499" s="3" t="s">
        <v>1125</v>
      </c>
      <c r="W1499" s="3" t="s">
        <v>1125</v>
      </c>
      <c r="X1499" s="3" t="s">
        <v>1125</v>
      </c>
      <c r="Y1499" s="3" t="s">
        <v>1125</v>
      </c>
      <c r="AA1499" s="3">
        <v>1520</v>
      </c>
      <c r="AB1499" s="3">
        <v>790</v>
      </c>
      <c r="AC1499" s="3">
        <v>730</v>
      </c>
      <c r="AD1499" s="3" t="s">
        <v>576</v>
      </c>
      <c r="AE1499" s="3" t="s">
        <v>541</v>
      </c>
      <c r="AF1499" s="3" t="s">
        <v>523</v>
      </c>
      <c r="EQ1499" s="3" t="s">
        <v>723</v>
      </c>
      <c r="GA1499" s="3" t="s">
        <v>723</v>
      </c>
      <c r="GG1499" s="3" t="s">
        <v>723</v>
      </c>
      <c r="GH1499" s="3" t="s">
        <v>723</v>
      </c>
      <c r="GI1499" s="3" t="s">
        <v>723</v>
      </c>
      <c r="JD1499" s="3">
        <v>6</v>
      </c>
      <c r="JE1499" s="3">
        <v>1</v>
      </c>
      <c r="JF1499" s="3">
        <v>3</v>
      </c>
      <c r="JG1499" s="3">
        <v>2</v>
      </c>
      <c r="JH1499" s="3" t="s">
        <v>771</v>
      </c>
      <c r="NS1499" s="3" t="s">
        <v>725</v>
      </c>
      <c r="PC1499" s="3" t="s">
        <v>725</v>
      </c>
      <c r="PI1499" s="3" t="s">
        <v>725</v>
      </c>
      <c r="PJ1499" s="3" t="s">
        <v>725</v>
      </c>
      <c r="PK1499" s="3" t="s">
        <v>725</v>
      </c>
      <c r="SF1499" s="3">
        <v>6</v>
      </c>
      <c r="SG1499" s="3">
        <v>0</v>
      </c>
      <c r="SH1499" s="3">
        <v>0</v>
      </c>
      <c r="SI1499" s="3">
        <v>1</v>
      </c>
      <c r="SJ1499" s="3" t="s">
        <v>524</v>
      </c>
      <c r="SK1499" s="3" t="s">
        <v>771</v>
      </c>
      <c r="SL1499" s="3" t="s">
        <v>524</v>
      </c>
      <c r="SM1499" s="3" t="s">
        <v>1248</v>
      </c>
      <c r="SN1499" s="3" t="s">
        <v>570</v>
      </c>
      <c r="SO1499" s="3" t="s">
        <v>543</v>
      </c>
      <c r="SP1499" s="3" t="s">
        <v>549</v>
      </c>
    </row>
    <row r="1500" spans="1:510" ht="12.75" x14ac:dyDescent="0.2">
      <c r="A1500" s="2">
        <v>43951.774286678236</v>
      </c>
      <c r="B1500" s="3" t="s">
        <v>507</v>
      </c>
      <c r="C1500" s="3" t="s">
        <v>508</v>
      </c>
      <c r="D1500" s="3" t="s">
        <v>566</v>
      </c>
      <c r="E1500" s="3" t="s">
        <v>1143</v>
      </c>
      <c r="F1500" s="3" t="s">
        <v>528</v>
      </c>
      <c r="G1500" s="3" t="s">
        <v>511</v>
      </c>
      <c r="H1500" s="3" t="s">
        <v>574</v>
      </c>
      <c r="I1500" s="3" t="s">
        <v>513</v>
      </c>
      <c r="J1500" s="3" t="s">
        <v>514</v>
      </c>
      <c r="K1500" s="3"/>
      <c r="M1500" s="3" t="s">
        <v>516</v>
      </c>
      <c r="N1500" s="3" t="s">
        <v>539</v>
      </c>
      <c r="O1500" s="3" t="s">
        <v>518</v>
      </c>
      <c r="P1500" s="3">
        <v>4</v>
      </c>
      <c r="Q1500" s="3" t="s">
        <v>733</v>
      </c>
      <c r="R1500" s="3" t="s">
        <v>734</v>
      </c>
      <c r="S1500" s="3" t="s">
        <v>519</v>
      </c>
      <c r="T1500" s="3" t="s">
        <v>533</v>
      </c>
      <c r="U1500" s="3">
        <v>35</v>
      </c>
      <c r="V1500" s="3">
        <v>35</v>
      </c>
      <c r="W1500" s="3">
        <v>34</v>
      </c>
      <c r="X1500" s="3">
        <v>35</v>
      </c>
      <c r="Y1500" s="3">
        <v>36</v>
      </c>
      <c r="Z1500" s="3" t="s">
        <v>534</v>
      </c>
      <c r="AA1500" s="3">
        <v>1550</v>
      </c>
      <c r="AB1500" s="3">
        <v>750</v>
      </c>
      <c r="AC1500" s="3">
        <v>800</v>
      </c>
      <c r="AD1500" s="3" t="s">
        <v>540</v>
      </c>
      <c r="AE1500" s="3" t="s">
        <v>541</v>
      </c>
      <c r="AF1500" s="3" t="s">
        <v>523</v>
      </c>
      <c r="BP1500" s="3" t="s">
        <v>729</v>
      </c>
      <c r="DG1500" s="3" t="s">
        <v>729</v>
      </c>
      <c r="GA1500" s="3" t="s">
        <v>723</v>
      </c>
      <c r="GD1500" s="3" t="s">
        <v>723</v>
      </c>
      <c r="GS1500" s="3" t="s">
        <v>729</v>
      </c>
      <c r="IG1500" s="3" t="s">
        <v>723</v>
      </c>
      <c r="JD1500" s="3">
        <v>6</v>
      </c>
      <c r="JE1500" s="3">
        <v>1</v>
      </c>
      <c r="JF1500" s="3">
        <v>4</v>
      </c>
      <c r="JG1500" s="3">
        <v>1</v>
      </c>
      <c r="JH1500" s="3" t="s">
        <v>750</v>
      </c>
      <c r="KR1500" s="3" t="s">
        <v>801</v>
      </c>
      <c r="MI1500" s="3" t="s">
        <v>726</v>
      </c>
      <c r="PC1500" s="3" t="s">
        <v>726</v>
      </c>
      <c r="PF1500" s="3" t="s">
        <v>727</v>
      </c>
      <c r="PU1500" s="3" t="s">
        <v>725</v>
      </c>
      <c r="RI1500" s="3" t="s">
        <v>725</v>
      </c>
      <c r="SF1500" s="3">
        <v>3</v>
      </c>
      <c r="SG1500" s="3">
        <v>2</v>
      </c>
      <c r="SH1500" s="3">
        <v>2</v>
      </c>
      <c r="SI1500" s="3">
        <v>0</v>
      </c>
      <c r="SJ1500" s="3" t="s">
        <v>523</v>
      </c>
      <c r="SK1500" s="3" t="s">
        <v>763</v>
      </c>
      <c r="SL1500" s="3" t="s">
        <v>524</v>
      </c>
      <c r="SM1500" s="3" t="s">
        <v>1254</v>
      </c>
      <c r="SN1500" s="3" t="s">
        <v>542</v>
      </c>
      <c r="SO1500" s="3" t="s">
        <v>543</v>
      </c>
      <c r="SP1500" s="3" t="s">
        <v>544</v>
      </c>
    </row>
    <row r="1501" spans="1:510" ht="12.75" x14ac:dyDescent="0.2">
      <c r="A1501" s="2">
        <v>43951.781144837965</v>
      </c>
      <c r="B1501" s="3" t="s">
        <v>507</v>
      </c>
      <c r="C1501" s="3" t="s">
        <v>508</v>
      </c>
      <c r="D1501" s="3" t="s">
        <v>509</v>
      </c>
      <c r="E1501" s="3" t="s">
        <v>1143</v>
      </c>
      <c r="F1501" s="3" t="s">
        <v>528</v>
      </c>
      <c r="G1501" s="3" t="s">
        <v>511</v>
      </c>
      <c r="H1501" s="3" t="s">
        <v>512</v>
      </c>
      <c r="I1501" s="3" t="s">
        <v>585</v>
      </c>
      <c r="J1501" s="3" t="s">
        <v>514</v>
      </c>
      <c r="K1501" s="3"/>
      <c r="M1501" s="3" t="s">
        <v>516</v>
      </c>
      <c r="N1501" s="3" t="s">
        <v>539</v>
      </c>
      <c r="O1501" s="3" t="s">
        <v>518</v>
      </c>
      <c r="P1501" s="3">
        <v>10</v>
      </c>
      <c r="Q1501" s="3" t="s">
        <v>733</v>
      </c>
      <c r="R1501" s="3" t="s">
        <v>1125</v>
      </c>
      <c r="S1501" s="3" t="s">
        <v>569</v>
      </c>
      <c r="T1501" s="3" t="s">
        <v>533</v>
      </c>
      <c r="U1501" s="3">
        <v>33</v>
      </c>
      <c r="V1501" s="3">
        <v>35</v>
      </c>
      <c r="W1501" s="3">
        <v>31</v>
      </c>
      <c r="X1501" s="3">
        <v>31</v>
      </c>
      <c r="Y1501" s="3">
        <v>33</v>
      </c>
      <c r="Z1501" s="3" t="s">
        <v>553</v>
      </c>
      <c r="AA1501" s="6" t="s">
        <v>1125</v>
      </c>
      <c r="AQ1501" s="3" t="s">
        <v>723</v>
      </c>
      <c r="BT1501" s="3" t="s">
        <v>723</v>
      </c>
      <c r="BW1501" s="3" t="s">
        <v>723</v>
      </c>
      <c r="CM1501" s="3" t="s">
        <v>723</v>
      </c>
      <c r="CU1501" s="3" t="s">
        <v>723</v>
      </c>
      <c r="DQ1501" s="3" t="s">
        <v>723</v>
      </c>
      <c r="DS1501" s="3" t="s">
        <v>723</v>
      </c>
      <c r="DT1501" s="3" t="s">
        <v>723</v>
      </c>
      <c r="DU1501" s="3" t="s">
        <v>723</v>
      </c>
      <c r="GA1501" s="3" t="s">
        <v>723</v>
      </c>
      <c r="GC1501" s="3" t="s">
        <v>723</v>
      </c>
      <c r="GD1501" s="3" t="s">
        <v>723</v>
      </c>
      <c r="GG1501" s="3" t="s">
        <v>723</v>
      </c>
      <c r="GT1501" s="3" t="s">
        <v>723</v>
      </c>
      <c r="HJ1501" s="3" t="s">
        <v>723</v>
      </c>
      <c r="HL1501" s="3" t="s">
        <v>723</v>
      </c>
      <c r="HY1501" s="3" t="s">
        <v>723</v>
      </c>
      <c r="IF1501" s="3" t="s">
        <v>723</v>
      </c>
      <c r="IJ1501" s="3" t="s">
        <v>723</v>
      </c>
      <c r="IR1501" s="3" t="s">
        <v>729</v>
      </c>
      <c r="JD1501" s="3">
        <v>19</v>
      </c>
      <c r="JE1501" s="3">
        <v>17</v>
      </c>
      <c r="JF1501" s="3" t="s">
        <v>730</v>
      </c>
      <c r="JG1501" s="3">
        <v>2</v>
      </c>
      <c r="JH1501" s="3" t="s">
        <v>758</v>
      </c>
      <c r="JS1501" s="3" t="s">
        <v>725</v>
      </c>
      <c r="KV1501" s="3" t="s">
        <v>726</v>
      </c>
      <c r="KY1501" s="3" t="s">
        <v>726</v>
      </c>
      <c r="LO1501" s="3" t="s">
        <v>727</v>
      </c>
      <c r="LW1501" s="3" t="s">
        <v>725</v>
      </c>
      <c r="MS1501" s="3" t="s">
        <v>727</v>
      </c>
      <c r="MU1501" s="3" t="s">
        <v>727</v>
      </c>
      <c r="MV1501" s="3" t="s">
        <v>726</v>
      </c>
      <c r="MW1501" s="3" t="s">
        <v>726</v>
      </c>
      <c r="PC1501" s="3" t="s">
        <v>726</v>
      </c>
      <c r="PE1501" s="3" t="s">
        <v>725</v>
      </c>
      <c r="PF1501" s="3" t="s">
        <v>801</v>
      </c>
      <c r="PI1501" s="3" t="s">
        <v>725</v>
      </c>
      <c r="PV1501" s="3" t="s">
        <v>725</v>
      </c>
      <c r="QL1501" s="3" t="s">
        <v>726</v>
      </c>
      <c r="QN1501" s="3" t="s">
        <v>726</v>
      </c>
      <c r="QQ1501" s="3" t="s">
        <v>726</v>
      </c>
      <c r="RA1501" s="3" t="s">
        <v>726</v>
      </c>
      <c r="RH1501" s="3" t="s">
        <v>726</v>
      </c>
      <c r="RL1501" s="3" t="s">
        <v>726</v>
      </c>
      <c r="RT1501" s="3" t="s">
        <v>726</v>
      </c>
      <c r="SF1501" s="3">
        <v>6</v>
      </c>
      <c r="SG1501" s="3">
        <v>10</v>
      </c>
      <c r="SH1501" s="3">
        <v>3</v>
      </c>
      <c r="SI1501" s="3">
        <v>4</v>
      </c>
      <c r="SJ1501" s="3" t="s">
        <v>523</v>
      </c>
      <c r="SK1501" s="3" t="s">
        <v>752</v>
      </c>
      <c r="SL1501" s="3" t="s">
        <v>524</v>
      </c>
      <c r="SM1501" s="3" t="s">
        <v>1249</v>
      </c>
      <c r="SN1501" s="3" t="s">
        <v>542</v>
      </c>
      <c r="SO1501" s="3" t="s">
        <v>543</v>
      </c>
      <c r="SP1501" s="3" t="s">
        <v>544</v>
      </c>
    </row>
    <row r="1502" spans="1:510" ht="12.75" x14ac:dyDescent="0.2">
      <c r="A1502" s="2">
        <v>43951.781911284721</v>
      </c>
      <c r="B1502" s="3" t="s">
        <v>507</v>
      </c>
      <c r="C1502" s="3" t="s">
        <v>508</v>
      </c>
      <c r="D1502" s="3" t="s">
        <v>566</v>
      </c>
      <c r="E1502" s="3" t="s">
        <v>1127</v>
      </c>
      <c r="F1502" s="3" t="s">
        <v>510</v>
      </c>
      <c r="G1502" s="3" t="s">
        <v>511</v>
      </c>
      <c r="H1502" s="3" t="s">
        <v>555</v>
      </c>
      <c r="I1502" s="3" t="s">
        <v>513</v>
      </c>
      <c r="J1502" s="3" t="s">
        <v>514</v>
      </c>
      <c r="K1502" s="3"/>
      <c r="M1502" s="3" t="s">
        <v>516</v>
      </c>
      <c r="N1502" s="3" t="s">
        <v>517</v>
      </c>
      <c r="O1502" s="3" t="s">
        <v>518</v>
      </c>
      <c r="P1502" s="3">
        <v>8</v>
      </c>
      <c r="Q1502" s="3">
        <v>4</v>
      </c>
      <c r="R1502" s="3" t="s">
        <v>1159</v>
      </c>
      <c r="S1502" s="3" t="s">
        <v>519</v>
      </c>
      <c r="T1502" s="3" t="s">
        <v>533</v>
      </c>
      <c r="U1502" s="3">
        <v>35</v>
      </c>
      <c r="V1502" s="3">
        <v>36</v>
      </c>
      <c r="W1502" s="3">
        <v>34</v>
      </c>
      <c r="X1502" s="3">
        <v>36</v>
      </c>
      <c r="Y1502" s="3">
        <v>35</v>
      </c>
      <c r="Z1502" s="3" t="s">
        <v>534</v>
      </c>
      <c r="AA1502" s="3">
        <v>1400</v>
      </c>
      <c r="AB1502" s="3">
        <v>740</v>
      </c>
      <c r="AC1502" s="3">
        <v>660</v>
      </c>
      <c r="AD1502" s="3" t="s">
        <v>564</v>
      </c>
      <c r="AE1502" s="3" t="s">
        <v>541</v>
      </c>
      <c r="AF1502" s="3" t="s">
        <v>523</v>
      </c>
      <c r="CD1502" s="3" t="s">
        <v>723</v>
      </c>
      <c r="CE1502" s="3" t="s">
        <v>723</v>
      </c>
      <c r="CP1502" s="3" t="s">
        <v>723</v>
      </c>
      <c r="DG1502" s="3" t="s">
        <v>723</v>
      </c>
      <c r="EE1502" s="3" t="s">
        <v>723</v>
      </c>
      <c r="GJ1502" s="3" t="s">
        <v>723</v>
      </c>
      <c r="GP1502" s="3" t="s">
        <v>723</v>
      </c>
      <c r="JC1502" s="3" t="s">
        <v>729</v>
      </c>
      <c r="JD1502" s="3">
        <v>8</v>
      </c>
      <c r="JE1502" s="3">
        <v>5</v>
      </c>
      <c r="JF1502" s="3">
        <v>1</v>
      </c>
      <c r="JG1502" s="3">
        <v>2</v>
      </c>
      <c r="JH1502" s="3" t="s">
        <v>746</v>
      </c>
      <c r="LF1502" s="3" t="s">
        <v>725</v>
      </c>
      <c r="LR1502" s="3" t="s">
        <v>725</v>
      </c>
      <c r="MI1502" s="3" t="s">
        <v>726</v>
      </c>
      <c r="NG1502" s="3" t="s">
        <v>726</v>
      </c>
      <c r="PM1502" s="3" t="s">
        <v>727</v>
      </c>
      <c r="PR1502" s="3" t="s">
        <v>725</v>
      </c>
      <c r="SE1502" s="3" t="s">
        <v>725</v>
      </c>
      <c r="SF1502" s="3">
        <v>5</v>
      </c>
      <c r="SG1502" s="3">
        <v>2</v>
      </c>
      <c r="SH1502" s="3">
        <v>1</v>
      </c>
      <c r="SI1502" s="3">
        <v>2</v>
      </c>
      <c r="SJ1502" s="3" t="s">
        <v>524</v>
      </c>
      <c r="SK1502" s="3" t="s">
        <v>746</v>
      </c>
      <c r="SL1502" s="3" t="s">
        <v>524</v>
      </c>
      <c r="SM1502" s="3" t="s">
        <v>1247</v>
      </c>
      <c r="SN1502" s="4">
        <v>0</v>
      </c>
      <c r="SO1502" s="3" t="s">
        <v>554</v>
      </c>
      <c r="SP1502" s="3" t="s">
        <v>527</v>
      </c>
    </row>
    <row r="1503" spans="1:510" ht="12.75" x14ac:dyDescent="0.2">
      <c r="A1503" s="2">
        <v>43951.784470358798</v>
      </c>
      <c r="B1503" s="3" t="s">
        <v>507</v>
      </c>
      <c r="C1503" s="3" t="s">
        <v>508</v>
      </c>
      <c r="D1503" s="3" t="s">
        <v>566</v>
      </c>
      <c r="E1503" s="3" t="s">
        <v>1143</v>
      </c>
      <c r="F1503" s="3" t="s">
        <v>510</v>
      </c>
      <c r="G1503" s="3" t="s">
        <v>511</v>
      </c>
      <c r="H1503" s="3" t="s">
        <v>512</v>
      </c>
      <c r="I1503" s="3" t="s">
        <v>529</v>
      </c>
      <c r="J1503" s="3" t="s">
        <v>514</v>
      </c>
      <c r="K1503" s="3"/>
      <c r="M1503" s="3" t="s">
        <v>572</v>
      </c>
      <c r="N1503" s="3" t="s">
        <v>517</v>
      </c>
      <c r="O1503" s="3" t="s">
        <v>532</v>
      </c>
      <c r="P1503" s="3">
        <v>8</v>
      </c>
      <c r="Q1503" s="3" t="s">
        <v>733</v>
      </c>
      <c r="R1503" s="3" t="s">
        <v>1159</v>
      </c>
      <c r="S1503" s="3" t="s">
        <v>519</v>
      </c>
      <c r="T1503" s="3" t="s">
        <v>520</v>
      </c>
      <c r="U1503" s="3" t="s">
        <v>1125</v>
      </c>
      <c r="V1503" s="3" t="s">
        <v>1125</v>
      </c>
      <c r="W1503" s="3" t="s">
        <v>1125</v>
      </c>
      <c r="X1503" s="3" t="s">
        <v>1125</v>
      </c>
      <c r="Y1503" s="3" t="s">
        <v>1125</v>
      </c>
      <c r="AA1503" s="3">
        <v>1530</v>
      </c>
      <c r="AB1503" s="3">
        <v>740</v>
      </c>
      <c r="AC1503" s="3">
        <v>790</v>
      </c>
      <c r="AD1503" s="3" t="s">
        <v>540</v>
      </c>
      <c r="AE1503" s="3" t="s">
        <v>548</v>
      </c>
      <c r="AF1503" s="3" t="s">
        <v>523</v>
      </c>
      <c r="FD1503" s="3" t="s">
        <v>729</v>
      </c>
      <c r="GS1503" s="3" t="s">
        <v>729</v>
      </c>
      <c r="HY1503" s="3" t="s">
        <v>723</v>
      </c>
      <c r="IF1503" s="3" t="s">
        <v>729</v>
      </c>
      <c r="IJ1503" s="3" t="s">
        <v>723</v>
      </c>
      <c r="JD1503" s="3">
        <v>5</v>
      </c>
      <c r="JE1503" s="3">
        <v>3</v>
      </c>
      <c r="JF1503" s="3">
        <v>1</v>
      </c>
      <c r="JG1503" s="3">
        <v>1</v>
      </c>
      <c r="JH1503" s="3" t="s">
        <v>735</v>
      </c>
      <c r="OF1503" s="3" t="s">
        <v>725</v>
      </c>
      <c r="PU1503" s="3" t="s">
        <v>725</v>
      </c>
      <c r="RA1503" s="3" t="s">
        <v>725</v>
      </c>
      <c r="RH1503" s="3" t="s">
        <v>725</v>
      </c>
      <c r="RL1503" s="3" t="s">
        <v>725</v>
      </c>
      <c r="SF1503" s="3">
        <v>5</v>
      </c>
      <c r="SG1503" s="3">
        <v>0</v>
      </c>
      <c r="SH1503" s="3">
        <v>0</v>
      </c>
      <c r="SI1503" s="3">
        <v>3</v>
      </c>
      <c r="SJ1503" s="3" t="s">
        <v>524</v>
      </c>
      <c r="SK1503" s="3" t="s">
        <v>735</v>
      </c>
      <c r="SL1503" s="3" t="s">
        <v>524</v>
      </c>
      <c r="SM1503" s="3" t="s">
        <v>1252</v>
      </c>
      <c r="SN1503" s="4">
        <v>0</v>
      </c>
      <c r="SO1503" s="3" t="s">
        <v>554</v>
      </c>
      <c r="SP1503" s="3" t="s">
        <v>527</v>
      </c>
    </row>
    <row r="1504" spans="1:510" ht="12.75" x14ac:dyDescent="0.2">
      <c r="A1504" s="2">
        <v>43951.786822164351</v>
      </c>
      <c r="B1504" s="3" t="s">
        <v>507</v>
      </c>
      <c r="C1504" s="3" t="s">
        <v>508</v>
      </c>
      <c r="D1504" s="3" t="s">
        <v>509</v>
      </c>
      <c r="E1504" s="3" t="s">
        <v>1143</v>
      </c>
      <c r="F1504" s="3" t="s">
        <v>510</v>
      </c>
      <c r="G1504" s="3" t="s">
        <v>579</v>
      </c>
      <c r="H1504" s="3" t="s">
        <v>624</v>
      </c>
      <c r="I1504" s="3" t="s">
        <v>556</v>
      </c>
      <c r="J1504" s="3" t="s">
        <v>514</v>
      </c>
      <c r="K1504" s="3"/>
      <c r="M1504" s="3" t="s">
        <v>552</v>
      </c>
      <c r="N1504" s="3" t="s">
        <v>517</v>
      </c>
      <c r="O1504" s="3" t="s">
        <v>518</v>
      </c>
      <c r="P1504" s="3">
        <v>10</v>
      </c>
      <c r="Q1504" s="3" t="s">
        <v>733</v>
      </c>
      <c r="R1504" s="3" t="s">
        <v>1125</v>
      </c>
      <c r="S1504" s="3" t="s">
        <v>592</v>
      </c>
      <c r="T1504" s="3" t="s">
        <v>520</v>
      </c>
      <c r="U1504" s="3" t="s">
        <v>1125</v>
      </c>
      <c r="V1504" s="3" t="s">
        <v>1125</v>
      </c>
      <c r="W1504" s="3" t="s">
        <v>1125</v>
      </c>
      <c r="X1504" s="3" t="s">
        <v>1125</v>
      </c>
      <c r="Y1504" s="3" t="s">
        <v>1125</v>
      </c>
      <c r="AA1504" s="3">
        <v>1550</v>
      </c>
      <c r="AB1504" s="3">
        <v>790</v>
      </c>
      <c r="AC1504" s="3">
        <v>760</v>
      </c>
      <c r="AD1504" s="3" t="s">
        <v>576</v>
      </c>
      <c r="AE1504" s="3" t="s">
        <v>548</v>
      </c>
      <c r="AF1504" s="3" t="s">
        <v>523</v>
      </c>
      <c r="AK1504" s="3" t="s">
        <v>723</v>
      </c>
      <c r="AL1504" s="3" t="s">
        <v>729</v>
      </c>
      <c r="AV1504" s="3" t="s">
        <v>729</v>
      </c>
      <c r="BR1504" s="3" t="s">
        <v>723</v>
      </c>
      <c r="BS1504" s="3" t="s">
        <v>723</v>
      </c>
      <c r="CA1504" s="3" t="s">
        <v>723</v>
      </c>
      <c r="CP1504" s="3" t="s">
        <v>723</v>
      </c>
      <c r="DQ1504" s="3" t="s">
        <v>723</v>
      </c>
      <c r="DS1504" s="3" t="s">
        <v>723</v>
      </c>
      <c r="EL1504" s="3" t="s">
        <v>723</v>
      </c>
      <c r="FF1504" s="3" t="s">
        <v>723</v>
      </c>
      <c r="FR1504" s="3" t="s">
        <v>723</v>
      </c>
      <c r="HO1504" s="3" t="s">
        <v>723</v>
      </c>
      <c r="JC1504" s="3" t="s">
        <v>723</v>
      </c>
      <c r="JD1504" s="3">
        <v>20</v>
      </c>
      <c r="JE1504" s="3">
        <v>11</v>
      </c>
      <c r="JF1504" s="3">
        <v>5</v>
      </c>
      <c r="JG1504" s="3">
        <v>4</v>
      </c>
      <c r="JH1504" s="3" t="s">
        <v>739</v>
      </c>
      <c r="JM1504" s="3" t="s">
        <v>726</v>
      </c>
      <c r="JN1504" s="3" t="s">
        <v>726</v>
      </c>
      <c r="KT1504" s="3" t="s">
        <v>725</v>
      </c>
      <c r="KU1504" s="3" t="s">
        <v>726</v>
      </c>
      <c r="LC1504" s="3" t="s">
        <v>727</v>
      </c>
      <c r="LR1504" s="3" t="s">
        <v>726</v>
      </c>
      <c r="MS1504" s="3" t="s">
        <v>725</v>
      </c>
      <c r="MU1504" s="3" t="s">
        <v>726</v>
      </c>
      <c r="NN1504" s="3" t="s">
        <v>726</v>
      </c>
      <c r="OH1504" s="3" t="s">
        <v>725</v>
      </c>
      <c r="QQ1504" s="3" t="s">
        <v>726</v>
      </c>
      <c r="SE1504" s="3" t="s">
        <v>726</v>
      </c>
      <c r="SF1504" s="3">
        <v>6</v>
      </c>
      <c r="SG1504" s="3">
        <v>14</v>
      </c>
      <c r="SH1504" s="3">
        <v>1</v>
      </c>
      <c r="SI1504" s="3">
        <v>6</v>
      </c>
      <c r="SJ1504" s="3" t="s">
        <v>524</v>
      </c>
      <c r="SK1504" s="3" t="s">
        <v>739</v>
      </c>
      <c r="SL1504" s="3" t="s">
        <v>524</v>
      </c>
      <c r="SM1504" s="3" t="s">
        <v>1250</v>
      </c>
      <c r="SO1504" s="3" t="s">
        <v>526</v>
      </c>
      <c r="SP1504" s="3" t="s">
        <v>544</v>
      </c>
    </row>
    <row r="1505" spans="1:510" ht="12.75" x14ac:dyDescent="0.2">
      <c r="A1505" s="2">
        <v>43951.791504340275</v>
      </c>
      <c r="B1505" s="3" t="s">
        <v>507</v>
      </c>
      <c r="C1505" s="3" t="s">
        <v>753</v>
      </c>
      <c r="D1505" s="3" t="s">
        <v>1128</v>
      </c>
      <c r="E1505" s="3" t="s">
        <v>1127</v>
      </c>
      <c r="F1505" s="3" t="s">
        <v>510</v>
      </c>
      <c r="G1505" s="3" t="s">
        <v>511</v>
      </c>
      <c r="H1505" s="3" t="s">
        <v>512</v>
      </c>
      <c r="I1505" s="3" t="s">
        <v>513</v>
      </c>
      <c r="J1505" s="3" t="s">
        <v>514</v>
      </c>
      <c r="K1505" s="3"/>
      <c r="M1505" s="3" t="s">
        <v>516</v>
      </c>
      <c r="N1505" s="3" t="s">
        <v>531</v>
      </c>
      <c r="O1505" s="3" t="s">
        <v>518</v>
      </c>
      <c r="P1505" s="3">
        <v>7</v>
      </c>
      <c r="Q1505" s="3">
        <v>4</v>
      </c>
      <c r="R1505" s="3" t="s">
        <v>745</v>
      </c>
      <c r="S1505" s="3" t="s">
        <v>569</v>
      </c>
      <c r="T1505" s="3" t="s">
        <v>533</v>
      </c>
      <c r="U1505" s="3">
        <v>35</v>
      </c>
      <c r="V1505" s="3">
        <v>36</v>
      </c>
      <c r="W1505" s="3">
        <v>35</v>
      </c>
      <c r="X1505" s="3">
        <v>36</v>
      </c>
      <c r="Y1505" s="3">
        <v>33</v>
      </c>
      <c r="Z1505" s="3" t="s">
        <v>553</v>
      </c>
      <c r="AA1505" s="6" t="s">
        <v>1125</v>
      </c>
      <c r="AV1505" s="3" t="s">
        <v>723</v>
      </c>
      <c r="BR1505" s="3" t="s">
        <v>723</v>
      </c>
      <c r="CA1505" s="3" t="s">
        <v>723</v>
      </c>
      <c r="CJ1505" s="3" t="s">
        <v>723</v>
      </c>
      <c r="EL1505" s="3" t="s">
        <v>723</v>
      </c>
      <c r="EU1505" s="3" t="s">
        <v>723</v>
      </c>
      <c r="FD1505" s="3" t="s">
        <v>723</v>
      </c>
      <c r="GA1505" s="3" t="s">
        <v>723</v>
      </c>
      <c r="GD1505" s="3" t="s">
        <v>723</v>
      </c>
      <c r="GQ1505" s="3" t="s">
        <v>723</v>
      </c>
      <c r="HV1505" s="3" t="s">
        <v>723</v>
      </c>
      <c r="HY1505" s="3" t="s">
        <v>723</v>
      </c>
      <c r="IJ1505" s="3" t="s">
        <v>723</v>
      </c>
      <c r="JC1505" s="3" t="s">
        <v>723</v>
      </c>
      <c r="JD1505" s="3">
        <v>14</v>
      </c>
      <c r="JE1505" s="3">
        <v>12</v>
      </c>
      <c r="JF1505" s="3" t="s">
        <v>730</v>
      </c>
      <c r="JG1505" s="3">
        <v>2</v>
      </c>
      <c r="JH1505" s="3" t="s">
        <v>825</v>
      </c>
      <c r="JX1505" s="3" t="s">
        <v>727</v>
      </c>
      <c r="KT1505" s="3" t="s">
        <v>727</v>
      </c>
      <c r="LC1505" s="3" t="s">
        <v>725</v>
      </c>
      <c r="LL1505" s="3" t="s">
        <v>725</v>
      </c>
      <c r="NN1505" s="3" t="s">
        <v>725</v>
      </c>
      <c r="NW1505" s="3" t="s">
        <v>725</v>
      </c>
      <c r="OF1505" s="3" t="s">
        <v>726</v>
      </c>
      <c r="PC1505" s="3" t="s">
        <v>725</v>
      </c>
      <c r="PF1505" s="3" t="s">
        <v>725</v>
      </c>
      <c r="PS1505" s="3" t="s">
        <v>725</v>
      </c>
      <c r="QX1505" s="3" t="s">
        <v>725</v>
      </c>
      <c r="RA1505" s="3" t="s">
        <v>727</v>
      </c>
      <c r="RL1505" s="3" t="s">
        <v>725</v>
      </c>
      <c r="SE1505" s="3" t="s">
        <v>726</v>
      </c>
      <c r="SF1505" s="3">
        <v>9</v>
      </c>
      <c r="SG1505" s="3">
        <v>3</v>
      </c>
      <c r="SH1505" s="3">
        <v>2</v>
      </c>
      <c r="SI1505" s="3">
        <v>7</v>
      </c>
      <c r="SJ1505" s="3" t="s">
        <v>524</v>
      </c>
      <c r="SK1505" s="3" t="s">
        <v>825</v>
      </c>
      <c r="SL1505" s="3" t="s">
        <v>524</v>
      </c>
      <c r="SM1505" s="3" t="s">
        <v>1254</v>
      </c>
      <c r="SN1505" s="3" t="s">
        <v>542</v>
      </c>
      <c r="SO1505" s="3" t="s">
        <v>543</v>
      </c>
      <c r="SP1505" s="3" t="s">
        <v>544</v>
      </c>
    </row>
    <row r="1506" spans="1:510" ht="12.75" x14ac:dyDescent="0.2">
      <c r="A1506" s="2">
        <v>43951.791758703708</v>
      </c>
      <c r="B1506" s="3" t="s">
        <v>507</v>
      </c>
      <c r="C1506" s="3" t="s">
        <v>508</v>
      </c>
      <c r="D1506" s="3" t="s">
        <v>509</v>
      </c>
      <c r="E1506" s="3" t="s">
        <v>1143</v>
      </c>
      <c r="F1506" s="3" t="s">
        <v>510</v>
      </c>
      <c r="G1506" s="3" t="s">
        <v>511</v>
      </c>
      <c r="H1506" s="3" t="s">
        <v>512</v>
      </c>
      <c r="I1506" s="3" t="s">
        <v>513</v>
      </c>
      <c r="J1506" s="3" t="s">
        <v>514</v>
      </c>
      <c r="K1506" s="3"/>
      <c r="M1506" s="3" t="s">
        <v>516</v>
      </c>
      <c r="N1506" s="3" t="s">
        <v>539</v>
      </c>
      <c r="O1506" s="3" t="s">
        <v>518</v>
      </c>
      <c r="P1506" s="3">
        <v>9</v>
      </c>
      <c r="Q1506" s="3">
        <v>4</v>
      </c>
      <c r="R1506" s="3" t="s">
        <v>734</v>
      </c>
      <c r="S1506" s="3" t="s">
        <v>569</v>
      </c>
      <c r="T1506" s="3" t="s">
        <v>520</v>
      </c>
      <c r="U1506" s="3" t="s">
        <v>1125</v>
      </c>
      <c r="V1506" s="3" t="s">
        <v>1125</v>
      </c>
      <c r="W1506" s="3" t="s">
        <v>1125</v>
      </c>
      <c r="X1506" s="3" t="s">
        <v>1125</v>
      </c>
      <c r="Y1506" s="3" t="s">
        <v>1125</v>
      </c>
      <c r="AA1506" s="3">
        <v>1530</v>
      </c>
      <c r="AB1506" s="3">
        <v>770</v>
      </c>
      <c r="AC1506" s="3">
        <v>760</v>
      </c>
      <c r="AD1506" s="3" t="s">
        <v>564</v>
      </c>
      <c r="AE1506" s="3" t="s">
        <v>548</v>
      </c>
      <c r="AF1506" s="3" t="s">
        <v>523</v>
      </c>
      <c r="AV1506" s="3" t="s">
        <v>723</v>
      </c>
      <c r="BB1506" s="3" t="s">
        <v>723</v>
      </c>
      <c r="DS1506" s="3" t="s">
        <v>723</v>
      </c>
      <c r="FD1506" s="3" t="s">
        <v>723</v>
      </c>
      <c r="GA1506" s="3" t="s">
        <v>723</v>
      </c>
      <c r="GC1506" s="3" t="s">
        <v>723</v>
      </c>
      <c r="GD1506" s="3" t="s">
        <v>723</v>
      </c>
      <c r="GG1506" s="3" t="s">
        <v>723</v>
      </c>
      <c r="GH1506" s="3" t="s">
        <v>723</v>
      </c>
      <c r="JD1506" s="3">
        <v>10</v>
      </c>
      <c r="JE1506" s="3">
        <v>4</v>
      </c>
      <c r="JF1506" s="3">
        <v>4</v>
      </c>
      <c r="JG1506" s="3">
        <v>2</v>
      </c>
      <c r="JH1506" s="3" t="s">
        <v>752</v>
      </c>
      <c r="JX1506" s="3" t="s">
        <v>726</v>
      </c>
      <c r="KD1506" s="3" t="s">
        <v>725</v>
      </c>
      <c r="MU1506" s="3" t="s">
        <v>725</v>
      </c>
      <c r="OF1506" s="3" t="s">
        <v>726</v>
      </c>
      <c r="PC1506" s="3" t="s">
        <v>725</v>
      </c>
      <c r="PE1506" s="3" t="s">
        <v>725</v>
      </c>
      <c r="PF1506" s="3" t="s">
        <v>727</v>
      </c>
      <c r="PI1506" s="3" t="s">
        <v>725</v>
      </c>
      <c r="PJ1506" s="3" t="s">
        <v>725</v>
      </c>
      <c r="SF1506" s="3">
        <v>7</v>
      </c>
      <c r="SG1506" s="3">
        <v>2</v>
      </c>
      <c r="SH1506" s="3">
        <v>1</v>
      </c>
      <c r="SI1506" s="3">
        <v>1</v>
      </c>
      <c r="SJ1506" s="3" t="s">
        <v>523</v>
      </c>
      <c r="SK1506" s="3" t="s">
        <v>807</v>
      </c>
      <c r="SL1506" s="3" t="s">
        <v>524</v>
      </c>
      <c r="SM1506" s="3" t="s">
        <v>1253</v>
      </c>
      <c r="SN1506" s="3" t="s">
        <v>594</v>
      </c>
      <c r="SO1506" s="3" t="s">
        <v>526</v>
      </c>
      <c r="SP1506" s="3" t="s">
        <v>549</v>
      </c>
    </row>
    <row r="1507" spans="1:510" ht="12.75" x14ac:dyDescent="0.2">
      <c r="A1507" s="2">
        <v>43951.793609768516</v>
      </c>
      <c r="B1507" s="3" t="s">
        <v>507</v>
      </c>
      <c r="C1507" s="3" t="s">
        <v>508</v>
      </c>
      <c r="D1507" s="3" t="s">
        <v>1131</v>
      </c>
      <c r="E1507" s="3" t="s">
        <v>1143</v>
      </c>
      <c r="F1507" s="3" t="s">
        <v>528</v>
      </c>
      <c r="G1507" s="3" t="s">
        <v>511</v>
      </c>
      <c r="H1507" s="3" t="s">
        <v>512</v>
      </c>
      <c r="I1507" s="3" t="s">
        <v>513</v>
      </c>
      <c r="J1507" s="3" t="s">
        <v>514</v>
      </c>
      <c r="K1507" s="3"/>
      <c r="M1507" s="3" t="s">
        <v>572</v>
      </c>
      <c r="N1507" s="3" t="s">
        <v>517</v>
      </c>
      <c r="O1507" s="3" t="s">
        <v>518</v>
      </c>
      <c r="P1507" s="3">
        <v>8</v>
      </c>
      <c r="Q1507" s="3" t="s">
        <v>1125</v>
      </c>
      <c r="R1507" s="3" t="s">
        <v>745</v>
      </c>
      <c r="S1507" s="3" t="s">
        <v>569</v>
      </c>
      <c r="T1507" s="3" t="s">
        <v>533</v>
      </c>
      <c r="U1507" s="3">
        <v>36</v>
      </c>
      <c r="V1507" s="3">
        <v>36</v>
      </c>
      <c r="W1507" s="3">
        <v>34</v>
      </c>
      <c r="X1507" s="3">
        <v>36</v>
      </c>
      <c r="Y1507" s="3">
        <v>36</v>
      </c>
      <c r="Z1507" s="3" t="s">
        <v>534</v>
      </c>
      <c r="AA1507" s="3">
        <v>1490</v>
      </c>
      <c r="AB1507" s="3">
        <v>800</v>
      </c>
      <c r="AC1507" s="3">
        <v>690</v>
      </c>
      <c r="AD1507" s="3" t="s">
        <v>576</v>
      </c>
      <c r="AE1507" s="3" t="s">
        <v>541</v>
      </c>
      <c r="AF1507" s="3" t="s">
        <v>523</v>
      </c>
      <c r="CA1507" s="3" t="s">
        <v>723</v>
      </c>
      <c r="CH1507" s="3" t="s">
        <v>723</v>
      </c>
      <c r="CJ1507" s="3" t="s">
        <v>723</v>
      </c>
      <c r="GQ1507" s="3" t="s">
        <v>723</v>
      </c>
      <c r="HJ1507" s="3" t="s">
        <v>723</v>
      </c>
      <c r="JC1507" s="3" t="s">
        <v>723</v>
      </c>
      <c r="JD1507" s="3">
        <v>6</v>
      </c>
      <c r="JE1507" s="3">
        <v>3</v>
      </c>
      <c r="JF1507" s="3">
        <v>2</v>
      </c>
      <c r="JG1507" s="3">
        <v>1</v>
      </c>
      <c r="JH1507" s="3" t="s">
        <v>765</v>
      </c>
      <c r="LC1507" s="3" t="s">
        <v>725</v>
      </c>
      <c r="LJ1507" s="3" t="s">
        <v>725</v>
      </c>
      <c r="LL1507" s="3" t="s">
        <v>725</v>
      </c>
      <c r="PS1507" s="3" t="s">
        <v>725</v>
      </c>
      <c r="QL1507" s="3" t="s">
        <v>725</v>
      </c>
      <c r="SE1507" s="3" t="s">
        <v>725</v>
      </c>
      <c r="SF1507" s="3">
        <v>6</v>
      </c>
      <c r="SG1507" s="3">
        <v>0</v>
      </c>
      <c r="SH1507" s="3">
        <v>0</v>
      </c>
      <c r="SI1507" s="3">
        <v>3</v>
      </c>
      <c r="SJ1507" s="3" t="s">
        <v>524</v>
      </c>
      <c r="SK1507" s="3" t="s">
        <v>765</v>
      </c>
      <c r="SL1507" s="3" t="s">
        <v>524</v>
      </c>
      <c r="SM1507" s="3" t="s">
        <v>1248</v>
      </c>
      <c r="SN1507" s="3" t="s">
        <v>594</v>
      </c>
      <c r="SO1507" s="3" t="s">
        <v>543</v>
      </c>
      <c r="SP1507" s="3" t="s">
        <v>527</v>
      </c>
    </row>
    <row r="1508" spans="1:510" ht="12.75" x14ac:dyDescent="0.2">
      <c r="A1508" s="2">
        <v>43951.797866493056</v>
      </c>
      <c r="B1508" s="3" t="s">
        <v>507</v>
      </c>
      <c r="C1508" s="3" t="s">
        <v>508</v>
      </c>
      <c r="D1508" s="3" t="s">
        <v>566</v>
      </c>
      <c r="E1508" s="3" t="s">
        <v>1143</v>
      </c>
      <c r="F1508" s="3" t="s">
        <v>528</v>
      </c>
      <c r="G1508" s="3" t="s">
        <v>511</v>
      </c>
      <c r="H1508" s="3" t="s">
        <v>583</v>
      </c>
      <c r="I1508" s="3" t="s">
        <v>513</v>
      </c>
      <c r="J1508" s="3" t="s">
        <v>514</v>
      </c>
      <c r="K1508" s="3"/>
      <c r="M1508" s="3" t="s">
        <v>572</v>
      </c>
      <c r="N1508" s="3" t="s">
        <v>531</v>
      </c>
      <c r="O1508" s="3" t="s">
        <v>518</v>
      </c>
      <c r="P1508" s="3">
        <v>9</v>
      </c>
      <c r="Q1508" s="3" t="s">
        <v>733</v>
      </c>
      <c r="R1508" s="3" t="s">
        <v>745</v>
      </c>
      <c r="S1508" s="3" t="s">
        <v>519</v>
      </c>
      <c r="T1508" s="3" t="s">
        <v>520</v>
      </c>
      <c r="U1508" s="3" t="s">
        <v>1125</v>
      </c>
      <c r="V1508" s="3" t="s">
        <v>1125</v>
      </c>
      <c r="W1508" s="3" t="s">
        <v>1125</v>
      </c>
      <c r="X1508" s="3" t="s">
        <v>1125</v>
      </c>
      <c r="Y1508" s="3" t="s">
        <v>1125</v>
      </c>
      <c r="AA1508" s="3">
        <v>1510</v>
      </c>
      <c r="AB1508" s="3">
        <v>770</v>
      </c>
      <c r="AC1508" s="3">
        <v>740</v>
      </c>
      <c r="AD1508" s="3" t="s">
        <v>564</v>
      </c>
      <c r="AE1508" s="3" t="s">
        <v>548</v>
      </c>
      <c r="AF1508" s="3" t="s">
        <v>523</v>
      </c>
      <c r="AQ1508" s="3" t="s">
        <v>723</v>
      </c>
      <c r="AR1508" s="3" t="s">
        <v>723</v>
      </c>
      <c r="BS1508" s="3" t="s">
        <v>729</v>
      </c>
      <c r="BW1508" s="3" t="s">
        <v>723</v>
      </c>
      <c r="CA1508" s="3" t="s">
        <v>723</v>
      </c>
      <c r="DS1508" s="3" t="s">
        <v>723</v>
      </c>
      <c r="FR1508" s="3" t="s">
        <v>723</v>
      </c>
      <c r="HA1508" s="3" t="s">
        <v>723</v>
      </c>
      <c r="HB1508" s="3" t="s">
        <v>723</v>
      </c>
      <c r="HO1508" s="3" t="s">
        <v>723</v>
      </c>
      <c r="IF1508" s="3" t="s">
        <v>723</v>
      </c>
      <c r="IH1508" s="3" t="s">
        <v>723</v>
      </c>
      <c r="IY1508" s="3" t="s">
        <v>723</v>
      </c>
      <c r="JD1508" s="3">
        <v>13</v>
      </c>
      <c r="JE1508" s="3">
        <v>12</v>
      </c>
      <c r="JF1508" s="3">
        <v>1</v>
      </c>
      <c r="JG1508" s="3" t="s">
        <v>730</v>
      </c>
      <c r="JH1508" s="3" t="s">
        <v>782</v>
      </c>
      <c r="JS1508" s="3" t="s">
        <v>725</v>
      </c>
      <c r="JT1508" s="3" t="s">
        <v>725</v>
      </c>
      <c r="KU1508" s="3" t="s">
        <v>726</v>
      </c>
      <c r="KY1508" s="3" t="s">
        <v>726</v>
      </c>
      <c r="LC1508" s="3" t="s">
        <v>727</v>
      </c>
      <c r="MU1508" s="3" t="s">
        <v>725</v>
      </c>
      <c r="OT1508" s="3" t="s">
        <v>725</v>
      </c>
      <c r="QB1508" s="3" t="s">
        <v>725</v>
      </c>
      <c r="QD1508" s="3" t="s">
        <v>801</v>
      </c>
      <c r="QQ1508" s="3" t="s">
        <v>726</v>
      </c>
      <c r="RH1508" s="3" t="s">
        <v>725</v>
      </c>
      <c r="RJ1508" s="3" t="s">
        <v>725</v>
      </c>
      <c r="SA1508" s="3" t="s">
        <v>725</v>
      </c>
      <c r="SF1508" s="3">
        <v>9</v>
      </c>
      <c r="SG1508" s="3">
        <v>4</v>
      </c>
      <c r="SH1508" s="3">
        <v>2</v>
      </c>
      <c r="SI1508" s="3">
        <v>8</v>
      </c>
      <c r="SJ1508" s="3" t="s">
        <v>523</v>
      </c>
      <c r="SK1508" s="3" t="s">
        <v>774</v>
      </c>
      <c r="SL1508" s="3" t="s">
        <v>523</v>
      </c>
      <c r="SM1508" s="3" t="s">
        <v>1251</v>
      </c>
      <c r="SN1508" s="3" t="s">
        <v>542</v>
      </c>
      <c r="SO1508" s="3" t="s">
        <v>543</v>
      </c>
      <c r="SP1508" s="3" t="s">
        <v>544</v>
      </c>
    </row>
    <row r="1509" spans="1:510" ht="12.75" x14ac:dyDescent="0.2">
      <c r="A1509" s="2">
        <v>43951.801250312499</v>
      </c>
      <c r="B1509" s="3" t="s">
        <v>507</v>
      </c>
      <c r="C1509" s="3" t="s">
        <v>508</v>
      </c>
      <c r="D1509" s="3" t="s">
        <v>509</v>
      </c>
      <c r="E1509" s="3" t="s">
        <v>1143</v>
      </c>
      <c r="F1509" s="3" t="s">
        <v>528</v>
      </c>
      <c r="G1509" s="3" t="s">
        <v>511</v>
      </c>
      <c r="H1509" s="3" t="s">
        <v>563</v>
      </c>
      <c r="I1509" s="3" t="s">
        <v>585</v>
      </c>
      <c r="J1509" s="3" t="s">
        <v>514</v>
      </c>
      <c r="K1509" s="3"/>
      <c r="M1509" s="3" t="s">
        <v>516</v>
      </c>
      <c r="N1509" s="3" t="s">
        <v>531</v>
      </c>
      <c r="O1509" s="3" t="s">
        <v>518</v>
      </c>
      <c r="P1509" s="3">
        <v>9</v>
      </c>
      <c r="Q1509" s="3" t="s">
        <v>733</v>
      </c>
      <c r="R1509" s="3" t="s">
        <v>745</v>
      </c>
      <c r="S1509" s="3" t="s">
        <v>519</v>
      </c>
      <c r="T1509" s="3" t="s">
        <v>533</v>
      </c>
      <c r="U1509" s="3">
        <v>36</v>
      </c>
      <c r="V1509" s="3">
        <v>35</v>
      </c>
      <c r="W1509" s="3">
        <v>35</v>
      </c>
      <c r="X1509" s="3">
        <v>36</v>
      </c>
      <c r="Y1509" s="3">
        <v>36</v>
      </c>
      <c r="Z1509" s="3" t="s">
        <v>534</v>
      </c>
      <c r="AA1509" s="3">
        <v>1530</v>
      </c>
      <c r="AB1509" s="3">
        <v>780</v>
      </c>
      <c r="AC1509" s="3">
        <v>750</v>
      </c>
      <c r="AD1509" s="3" t="s">
        <v>540</v>
      </c>
      <c r="AE1509" s="3" t="s">
        <v>541</v>
      </c>
      <c r="AF1509" s="3" t="s">
        <v>523</v>
      </c>
      <c r="BD1509" s="3" t="s">
        <v>723</v>
      </c>
      <c r="CJ1509" s="3" t="s">
        <v>723</v>
      </c>
      <c r="DT1509" s="3" t="s">
        <v>723</v>
      </c>
      <c r="EG1509" s="3" t="s">
        <v>723</v>
      </c>
      <c r="EL1509" s="3" t="s">
        <v>723</v>
      </c>
      <c r="FJ1509" s="3" t="s">
        <v>723</v>
      </c>
      <c r="GA1509" s="3" t="s">
        <v>723</v>
      </c>
      <c r="HB1509" s="3" t="s">
        <v>723</v>
      </c>
      <c r="HC1509" s="3" t="s">
        <v>723</v>
      </c>
      <c r="IA1509" s="3" t="s">
        <v>723</v>
      </c>
      <c r="JD1509" s="3">
        <v>10</v>
      </c>
      <c r="JE1509" s="3">
        <v>5</v>
      </c>
      <c r="JF1509" s="3">
        <v>4</v>
      </c>
      <c r="JG1509" s="3">
        <v>1</v>
      </c>
      <c r="JH1509" s="3" t="s">
        <v>825</v>
      </c>
      <c r="KF1509" s="3" t="s">
        <v>725</v>
      </c>
      <c r="LL1509" s="3" t="s">
        <v>727</v>
      </c>
      <c r="MV1509" s="3" t="s">
        <v>726</v>
      </c>
      <c r="NI1509" s="3" t="s">
        <v>725</v>
      </c>
      <c r="NN1509" s="3" t="s">
        <v>726</v>
      </c>
      <c r="OL1509" s="3" t="s">
        <v>725</v>
      </c>
      <c r="PC1509" s="3" t="s">
        <v>726</v>
      </c>
      <c r="QD1509" s="3" t="s">
        <v>725</v>
      </c>
      <c r="QE1509" s="3" t="s">
        <v>725</v>
      </c>
      <c r="RC1509" s="3" t="s">
        <v>725</v>
      </c>
      <c r="SF1509" s="3">
        <v>6</v>
      </c>
      <c r="SG1509" s="3">
        <v>3</v>
      </c>
      <c r="SH1509" s="3">
        <v>1</v>
      </c>
      <c r="SI1509" s="3">
        <v>2</v>
      </c>
      <c r="SJ1509" s="3" t="s">
        <v>523</v>
      </c>
      <c r="SK1509" s="3" t="s">
        <v>741</v>
      </c>
      <c r="SL1509" s="3" t="s">
        <v>524</v>
      </c>
      <c r="SM1509" s="3" t="s">
        <v>1253</v>
      </c>
      <c r="SN1509" s="3" t="s">
        <v>570</v>
      </c>
      <c r="SO1509" s="3" t="s">
        <v>526</v>
      </c>
      <c r="SP1509" s="3" t="s">
        <v>549</v>
      </c>
    </row>
    <row r="1510" spans="1:510" ht="12.75" x14ac:dyDescent="0.2">
      <c r="A1510" s="2">
        <v>43951.802675358791</v>
      </c>
      <c r="B1510" s="3" t="s">
        <v>507</v>
      </c>
      <c r="C1510" s="3" t="s">
        <v>508</v>
      </c>
      <c r="D1510" s="3" t="s">
        <v>566</v>
      </c>
      <c r="E1510" s="3" t="s">
        <v>1143</v>
      </c>
      <c r="F1510" s="3" t="s">
        <v>510</v>
      </c>
      <c r="G1510" s="3" t="s">
        <v>579</v>
      </c>
      <c r="H1510" s="3" t="s">
        <v>512</v>
      </c>
      <c r="I1510" s="3" t="s">
        <v>513</v>
      </c>
      <c r="J1510" s="3" t="s">
        <v>514</v>
      </c>
      <c r="K1510" s="3"/>
      <c r="M1510" s="3" t="s">
        <v>572</v>
      </c>
      <c r="N1510" s="3" t="s">
        <v>531</v>
      </c>
      <c r="O1510" s="3" t="s">
        <v>518</v>
      </c>
      <c r="P1510" s="3">
        <v>5</v>
      </c>
      <c r="Q1510" s="3" t="s">
        <v>733</v>
      </c>
      <c r="R1510" s="3" t="s">
        <v>745</v>
      </c>
      <c r="S1510" s="3" t="s">
        <v>519</v>
      </c>
      <c r="T1510" s="3" t="s">
        <v>520</v>
      </c>
      <c r="U1510" s="3" t="s">
        <v>1125</v>
      </c>
      <c r="V1510" s="3" t="s">
        <v>1125</v>
      </c>
      <c r="W1510" s="3" t="s">
        <v>1125</v>
      </c>
      <c r="X1510" s="3" t="s">
        <v>1125</v>
      </c>
      <c r="Y1510" s="3" t="s">
        <v>1125</v>
      </c>
      <c r="AA1510" s="3">
        <v>1510</v>
      </c>
      <c r="AB1510" s="3">
        <v>780</v>
      </c>
      <c r="AC1510" s="3">
        <v>730</v>
      </c>
      <c r="AD1510" s="3" t="s">
        <v>593</v>
      </c>
      <c r="AE1510" s="3" t="s">
        <v>541</v>
      </c>
      <c r="AF1510" s="3" t="s">
        <v>523</v>
      </c>
      <c r="AV1510" s="3" t="s">
        <v>723</v>
      </c>
      <c r="BT1510" s="3" t="s">
        <v>723</v>
      </c>
      <c r="CH1510" s="3" t="s">
        <v>723</v>
      </c>
      <c r="CP1510" s="3" t="s">
        <v>729</v>
      </c>
      <c r="CX1510" s="3" t="s">
        <v>723</v>
      </c>
      <c r="DS1510" s="3" t="s">
        <v>723</v>
      </c>
      <c r="FD1510" s="3" t="s">
        <v>723</v>
      </c>
      <c r="FR1510" s="3" t="s">
        <v>723</v>
      </c>
      <c r="GJ1510" s="3" t="s">
        <v>723</v>
      </c>
      <c r="GM1510" s="3" t="s">
        <v>723</v>
      </c>
      <c r="HO1510" s="3" t="s">
        <v>723</v>
      </c>
      <c r="IT1510" s="3" t="s">
        <v>723</v>
      </c>
      <c r="JC1510" s="3" t="s">
        <v>723</v>
      </c>
      <c r="JD1510" s="3">
        <v>14</v>
      </c>
      <c r="JE1510" s="3">
        <v>11</v>
      </c>
      <c r="JF1510" s="3">
        <v>1</v>
      </c>
      <c r="JG1510" s="3">
        <v>3</v>
      </c>
      <c r="JH1510" s="3" t="s">
        <v>746</v>
      </c>
      <c r="JX1510" s="3" t="s">
        <v>726</v>
      </c>
      <c r="KV1510" s="3" t="s">
        <v>726</v>
      </c>
      <c r="LJ1510" s="3" t="s">
        <v>725</v>
      </c>
      <c r="LR1510" s="3" t="s">
        <v>727</v>
      </c>
      <c r="LZ1510" s="3" t="s">
        <v>727</v>
      </c>
      <c r="MU1510" s="3" t="s">
        <v>725</v>
      </c>
      <c r="OF1510" s="3" t="s">
        <v>726</v>
      </c>
      <c r="OT1510" s="3" t="s">
        <v>725</v>
      </c>
      <c r="PL1510" s="3" t="s">
        <v>727</v>
      </c>
      <c r="PO1510" s="3" t="s">
        <v>725</v>
      </c>
      <c r="QQ1510" s="3" t="s">
        <v>726</v>
      </c>
      <c r="RV1510" s="3" t="s">
        <v>727</v>
      </c>
      <c r="SE1510" s="3" t="s">
        <v>726</v>
      </c>
      <c r="SF1510" s="3">
        <v>5</v>
      </c>
      <c r="SG1510" s="3">
        <v>5</v>
      </c>
      <c r="SH1510" s="3">
        <v>4</v>
      </c>
      <c r="SI1510" s="3">
        <v>1</v>
      </c>
      <c r="SJ1510" s="3" t="s">
        <v>523</v>
      </c>
      <c r="SK1510" s="3" t="s">
        <v>774</v>
      </c>
      <c r="SL1510" s="3" t="s">
        <v>524</v>
      </c>
      <c r="SM1510" s="3" t="s">
        <v>1249</v>
      </c>
      <c r="SN1510" s="3" t="s">
        <v>570</v>
      </c>
      <c r="SO1510" s="3" t="s">
        <v>526</v>
      </c>
      <c r="SP1510" s="3" t="s">
        <v>561</v>
      </c>
    </row>
    <row r="1511" spans="1:510" ht="12.75" x14ac:dyDescent="0.2">
      <c r="A1511" s="2">
        <v>43951.802936597218</v>
      </c>
      <c r="B1511" s="3" t="s">
        <v>507</v>
      </c>
      <c r="C1511" s="3" t="s">
        <v>508</v>
      </c>
      <c r="D1511" s="3" t="s">
        <v>566</v>
      </c>
      <c r="E1511" s="3" t="s">
        <v>1143</v>
      </c>
      <c r="F1511" s="3" t="s">
        <v>510</v>
      </c>
      <c r="G1511" s="3" t="s">
        <v>511</v>
      </c>
      <c r="H1511" s="3" t="s">
        <v>512</v>
      </c>
      <c r="I1511" s="3" t="s">
        <v>556</v>
      </c>
      <c r="J1511" s="3" t="s">
        <v>514</v>
      </c>
      <c r="K1511" s="3"/>
      <c r="M1511" s="3" t="s">
        <v>572</v>
      </c>
      <c r="N1511" s="3" t="s">
        <v>578</v>
      </c>
      <c r="O1511" s="3" t="s">
        <v>518</v>
      </c>
      <c r="P1511" s="3">
        <v>8</v>
      </c>
      <c r="Q1511" s="3">
        <v>4</v>
      </c>
      <c r="R1511" s="3" t="s">
        <v>745</v>
      </c>
      <c r="S1511" s="3" t="s">
        <v>519</v>
      </c>
      <c r="T1511" s="3" t="s">
        <v>520</v>
      </c>
      <c r="U1511" s="3" t="s">
        <v>1125</v>
      </c>
      <c r="V1511" s="3" t="s">
        <v>1125</v>
      </c>
      <c r="W1511" s="3" t="s">
        <v>1125</v>
      </c>
      <c r="X1511" s="3" t="s">
        <v>1125</v>
      </c>
      <c r="Y1511" s="3" t="s">
        <v>1125</v>
      </c>
      <c r="AA1511" s="3">
        <v>1220</v>
      </c>
      <c r="AB1511" s="3">
        <v>600</v>
      </c>
      <c r="AC1511" s="3">
        <v>620</v>
      </c>
      <c r="AD1511" s="3" t="s">
        <v>667</v>
      </c>
      <c r="AE1511" s="3" t="s">
        <v>541</v>
      </c>
      <c r="AF1511" s="3" t="s">
        <v>523</v>
      </c>
      <c r="CF1511" s="3" t="s">
        <v>723</v>
      </c>
      <c r="EA1511" s="3" t="s">
        <v>723</v>
      </c>
      <c r="FF1511" s="3" t="s">
        <v>723</v>
      </c>
      <c r="HP1511" s="3" t="s">
        <v>723</v>
      </c>
      <c r="IN1511" s="3" t="s">
        <v>723</v>
      </c>
      <c r="JD1511" s="3">
        <v>11</v>
      </c>
      <c r="JE1511" s="3">
        <v>2</v>
      </c>
      <c r="JF1511" s="3">
        <v>5</v>
      </c>
      <c r="JG1511" s="3">
        <v>3</v>
      </c>
      <c r="JH1511" s="3" t="s">
        <v>728</v>
      </c>
      <c r="LH1511" s="3" t="s">
        <v>726</v>
      </c>
      <c r="OH1511" s="3" t="s">
        <v>725</v>
      </c>
      <c r="QR1511" s="3" t="s">
        <v>725</v>
      </c>
      <c r="RP1511" s="3" t="s">
        <v>725</v>
      </c>
      <c r="SF1511" s="3">
        <v>10</v>
      </c>
      <c r="SG1511" s="3">
        <v>1</v>
      </c>
      <c r="SH1511" s="3">
        <v>1</v>
      </c>
      <c r="SI1511" s="3">
        <v>1</v>
      </c>
      <c r="SJ1511" s="3" t="s">
        <v>524</v>
      </c>
      <c r="SK1511" s="3" t="s">
        <v>821</v>
      </c>
      <c r="SL1511" s="3" t="s">
        <v>524</v>
      </c>
      <c r="SM1511" s="3" t="s">
        <v>1253</v>
      </c>
      <c r="SN1511" s="3" t="s">
        <v>535</v>
      </c>
      <c r="SO1511" s="3" t="s">
        <v>526</v>
      </c>
      <c r="SP1511" s="3" t="s">
        <v>549</v>
      </c>
    </row>
    <row r="1512" spans="1:510" ht="12.75" x14ac:dyDescent="0.2">
      <c r="A1512" s="2">
        <v>43951.80342251157</v>
      </c>
      <c r="B1512" s="3" t="s">
        <v>507</v>
      </c>
      <c r="C1512" s="3" t="s">
        <v>508</v>
      </c>
      <c r="D1512" s="3" t="s">
        <v>509</v>
      </c>
      <c r="E1512" s="3" t="s">
        <v>1143</v>
      </c>
      <c r="F1512" s="3" t="s">
        <v>528</v>
      </c>
      <c r="G1512" s="3" t="s">
        <v>511</v>
      </c>
      <c r="H1512" s="3" t="s">
        <v>512</v>
      </c>
      <c r="I1512" s="3" t="s">
        <v>556</v>
      </c>
      <c r="J1512" s="3" t="s">
        <v>514</v>
      </c>
      <c r="K1512" s="3"/>
      <c r="M1512" s="3" t="s">
        <v>516</v>
      </c>
      <c r="N1512" s="3" t="s">
        <v>517</v>
      </c>
      <c r="O1512" s="3" t="s">
        <v>518</v>
      </c>
      <c r="P1512" s="3">
        <v>7</v>
      </c>
      <c r="Q1512" s="3" t="s">
        <v>733</v>
      </c>
      <c r="R1512" s="3" t="s">
        <v>745</v>
      </c>
      <c r="S1512" s="3" t="s">
        <v>592</v>
      </c>
      <c r="T1512" s="3" t="s">
        <v>520</v>
      </c>
      <c r="U1512" s="3" t="s">
        <v>1125</v>
      </c>
      <c r="V1512" s="3" t="s">
        <v>1125</v>
      </c>
      <c r="W1512" s="3" t="s">
        <v>1125</v>
      </c>
      <c r="X1512" s="3" t="s">
        <v>1125</v>
      </c>
      <c r="Y1512" s="3" t="s">
        <v>1125</v>
      </c>
      <c r="AA1512" s="3">
        <v>1550</v>
      </c>
      <c r="AB1512" s="3">
        <v>760</v>
      </c>
      <c r="AC1512" s="3">
        <v>790</v>
      </c>
      <c r="AD1512" s="3" t="s">
        <v>560</v>
      </c>
      <c r="AE1512" s="3" t="s">
        <v>548</v>
      </c>
      <c r="AF1512" s="3" t="s">
        <v>523</v>
      </c>
      <c r="BS1512" s="3" t="s">
        <v>729</v>
      </c>
      <c r="DG1512" s="3" t="s">
        <v>729</v>
      </c>
      <c r="EE1512" s="3" t="s">
        <v>729</v>
      </c>
      <c r="FD1512" s="3" t="s">
        <v>723</v>
      </c>
      <c r="GA1512" s="3" t="s">
        <v>729</v>
      </c>
      <c r="GD1512" s="3" t="s">
        <v>729</v>
      </c>
      <c r="GG1512" s="3" t="s">
        <v>729</v>
      </c>
      <c r="GH1512" s="3" t="s">
        <v>729</v>
      </c>
      <c r="IG1512" s="3" t="s">
        <v>729</v>
      </c>
      <c r="JD1512" s="3">
        <v>9</v>
      </c>
      <c r="JE1512" s="3">
        <v>5</v>
      </c>
      <c r="JF1512" s="3">
        <v>2</v>
      </c>
      <c r="JG1512" s="3">
        <v>2</v>
      </c>
      <c r="JH1512" s="3" t="s">
        <v>752</v>
      </c>
      <c r="KU1512" s="3" t="s">
        <v>726</v>
      </c>
      <c r="MI1512" s="3" t="s">
        <v>726</v>
      </c>
      <c r="NG1512" s="3" t="s">
        <v>726</v>
      </c>
      <c r="OF1512" s="3" t="s">
        <v>726</v>
      </c>
      <c r="PC1512" s="3" t="s">
        <v>727</v>
      </c>
      <c r="PF1512" s="3" t="s">
        <v>725</v>
      </c>
      <c r="PI1512" s="3" t="s">
        <v>725</v>
      </c>
      <c r="PJ1512" s="3" t="s">
        <v>725</v>
      </c>
      <c r="RI1512" s="3" t="s">
        <v>726</v>
      </c>
      <c r="SF1512" s="3">
        <v>4</v>
      </c>
      <c r="SG1512" s="3">
        <v>5</v>
      </c>
      <c r="SH1512" s="3">
        <v>1</v>
      </c>
      <c r="SI1512" s="3">
        <v>0</v>
      </c>
      <c r="SJ1512" s="3" t="s">
        <v>524</v>
      </c>
      <c r="SK1512" s="3" t="s">
        <v>752</v>
      </c>
      <c r="SL1512" s="3" t="s">
        <v>524</v>
      </c>
      <c r="SM1512" s="3" t="s">
        <v>1254</v>
      </c>
      <c r="SN1512" s="3" t="s">
        <v>542</v>
      </c>
      <c r="SO1512" s="3" t="s">
        <v>554</v>
      </c>
      <c r="SP1512" s="3" t="s">
        <v>544</v>
      </c>
    </row>
    <row r="1513" spans="1:510" ht="12.75" x14ac:dyDescent="0.2">
      <c r="A1513" s="2">
        <v>43951.805686458334</v>
      </c>
      <c r="B1513" s="3" t="s">
        <v>507</v>
      </c>
      <c r="C1513" s="3" t="s">
        <v>759</v>
      </c>
      <c r="D1513" s="3" t="s">
        <v>509</v>
      </c>
      <c r="E1513" s="3" t="s">
        <v>1143</v>
      </c>
      <c r="F1513" s="3" t="s">
        <v>510</v>
      </c>
      <c r="G1513" s="3" t="s">
        <v>511</v>
      </c>
      <c r="H1513" s="3" t="s">
        <v>512</v>
      </c>
      <c r="I1513" s="3" t="s">
        <v>513</v>
      </c>
      <c r="J1513" s="3" t="s">
        <v>514</v>
      </c>
      <c r="K1513" s="3"/>
      <c r="M1513" s="3" t="s">
        <v>516</v>
      </c>
      <c r="N1513" s="3" t="s">
        <v>531</v>
      </c>
      <c r="O1513" s="3" t="s">
        <v>518</v>
      </c>
      <c r="P1513" s="3">
        <v>7</v>
      </c>
      <c r="Q1513" s="3" t="s">
        <v>733</v>
      </c>
      <c r="R1513" s="3" t="s">
        <v>734</v>
      </c>
      <c r="S1513" s="3" t="s">
        <v>569</v>
      </c>
      <c r="T1513" s="3" t="s">
        <v>533</v>
      </c>
      <c r="U1513" s="3">
        <v>36</v>
      </c>
      <c r="V1513" s="3">
        <v>36</v>
      </c>
      <c r="W1513" s="3">
        <v>35</v>
      </c>
      <c r="X1513" s="3">
        <v>36</v>
      </c>
      <c r="Y1513" s="3">
        <v>36</v>
      </c>
      <c r="Z1513" s="3" t="s">
        <v>553</v>
      </c>
      <c r="AA1513" s="6" t="s">
        <v>1125</v>
      </c>
      <c r="BS1513" s="3" t="s">
        <v>723</v>
      </c>
      <c r="CJ1513" s="3" t="s">
        <v>723</v>
      </c>
      <c r="EL1513" s="3" t="s">
        <v>723</v>
      </c>
      <c r="GA1513" s="3" t="s">
        <v>723</v>
      </c>
      <c r="GD1513" s="3" t="s">
        <v>723</v>
      </c>
      <c r="GG1513" s="3" t="s">
        <v>723</v>
      </c>
      <c r="GS1513" s="3" t="s">
        <v>723</v>
      </c>
      <c r="HB1513" s="3" t="s">
        <v>723</v>
      </c>
      <c r="HY1513" s="3" t="s">
        <v>723</v>
      </c>
      <c r="IA1513" s="3" t="s">
        <v>723</v>
      </c>
      <c r="IG1513" s="3" t="s">
        <v>723</v>
      </c>
      <c r="IH1513" s="3" t="s">
        <v>723</v>
      </c>
      <c r="IR1513" s="3" t="s">
        <v>723</v>
      </c>
      <c r="JD1513" s="3">
        <v>12</v>
      </c>
      <c r="JE1513" s="3">
        <v>10</v>
      </c>
      <c r="JF1513" s="3">
        <v>1</v>
      </c>
      <c r="JG1513" s="3">
        <v>1</v>
      </c>
      <c r="JH1513" s="3" t="s">
        <v>752</v>
      </c>
      <c r="KU1513" s="3" t="s">
        <v>726</v>
      </c>
      <c r="LL1513" s="3" t="s">
        <v>726</v>
      </c>
      <c r="NN1513" s="3" t="s">
        <v>727</v>
      </c>
      <c r="PC1513" s="3" t="s">
        <v>725</v>
      </c>
      <c r="PF1513" s="3" t="s">
        <v>726</v>
      </c>
      <c r="PI1513" s="3" t="s">
        <v>725</v>
      </c>
      <c r="PU1513" s="3" t="s">
        <v>726</v>
      </c>
      <c r="QD1513" s="3" t="s">
        <v>725</v>
      </c>
      <c r="RA1513" s="3" t="s">
        <v>726</v>
      </c>
      <c r="RC1513" s="3" t="s">
        <v>726</v>
      </c>
      <c r="RI1513" s="3" t="s">
        <v>726</v>
      </c>
      <c r="RJ1513" s="3" t="s">
        <v>725</v>
      </c>
      <c r="RT1513" s="3" t="s">
        <v>727</v>
      </c>
      <c r="SF1513" s="3">
        <v>5</v>
      </c>
      <c r="SG1513" s="3">
        <v>5</v>
      </c>
      <c r="SH1513" s="3">
        <v>2</v>
      </c>
      <c r="SI1513" s="3">
        <v>3</v>
      </c>
      <c r="SJ1513" s="3" t="s">
        <v>523</v>
      </c>
      <c r="SK1513" s="3" t="s">
        <v>740</v>
      </c>
      <c r="SL1513" s="3" t="s">
        <v>524</v>
      </c>
      <c r="SM1513" s="3" t="s">
        <v>1249</v>
      </c>
      <c r="SN1513" s="3" t="s">
        <v>542</v>
      </c>
      <c r="SO1513" s="3" t="s">
        <v>543</v>
      </c>
      <c r="SP1513" s="3" t="s">
        <v>544</v>
      </c>
    </row>
    <row r="1514" spans="1:510" ht="12.75" x14ac:dyDescent="0.2">
      <c r="A1514" s="2">
        <v>43951.809499803239</v>
      </c>
      <c r="B1514" s="3" t="s">
        <v>507</v>
      </c>
      <c r="C1514" s="3" t="s">
        <v>508</v>
      </c>
      <c r="D1514" s="3" t="s">
        <v>1131</v>
      </c>
      <c r="E1514" s="3" t="s">
        <v>1143</v>
      </c>
      <c r="F1514" s="3" t="s">
        <v>510</v>
      </c>
      <c r="G1514" s="3" t="s">
        <v>579</v>
      </c>
      <c r="H1514" s="3" t="s">
        <v>512</v>
      </c>
      <c r="I1514" s="3" t="s">
        <v>513</v>
      </c>
      <c r="J1514" s="3" t="s">
        <v>514</v>
      </c>
      <c r="K1514" s="3"/>
      <c r="M1514" s="3" t="s">
        <v>572</v>
      </c>
      <c r="N1514" s="3" t="s">
        <v>531</v>
      </c>
      <c r="O1514" s="3" t="s">
        <v>518</v>
      </c>
      <c r="P1514" s="3">
        <v>8</v>
      </c>
      <c r="Q1514" s="3" t="s">
        <v>733</v>
      </c>
      <c r="R1514" s="3" t="s">
        <v>745</v>
      </c>
      <c r="S1514" s="3" t="s">
        <v>519</v>
      </c>
      <c r="T1514" s="3" t="s">
        <v>533</v>
      </c>
      <c r="U1514" s="3">
        <v>27</v>
      </c>
      <c r="V1514" s="3">
        <v>27</v>
      </c>
      <c r="W1514" s="3">
        <v>25</v>
      </c>
      <c r="X1514" s="3">
        <v>30</v>
      </c>
      <c r="Y1514" s="3">
        <v>25</v>
      </c>
      <c r="Z1514" s="3" t="s">
        <v>534</v>
      </c>
      <c r="AA1514" s="3">
        <v>1250</v>
      </c>
      <c r="AB1514" s="3">
        <v>660</v>
      </c>
      <c r="AC1514" s="3">
        <v>590</v>
      </c>
      <c r="AD1514" s="3" t="s">
        <v>962</v>
      </c>
      <c r="AE1514" s="3" t="s">
        <v>541</v>
      </c>
      <c r="AF1514" s="3" t="s">
        <v>523</v>
      </c>
      <c r="FJ1514" s="3" t="s">
        <v>729</v>
      </c>
      <c r="IA1514" s="3" t="s">
        <v>729</v>
      </c>
      <c r="JD1514" s="3">
        <v>6</v>
      </c>
      <c r="JE1514" s="3">
        <v>2</v>
      </c>
      <c r="JF1514" s="3">
        <v>2</v>
      </c>
      <c r="JG1514" s="3">
        <v>2</v>
      </c>
      <c r="JH1514" s="3" t="s">
        <v>741</v>
      </c>
      <c r="OL1514" s="3" t="s">
        <v>725</v>
      </c>
      <c r="RC1514" s="3" t="s">
        <v>727</v>
      </c>
      <c r="SF1514" s="3">
        <v>5</v>
      </c>
      <c r="SG1514" s="3">
        <v>1</v>
      </c>
      <c r="SH1514" s="3">
        <v>1</v>
      </c>
      <c r="SI1514" s="3">
        <v>1</v>
      </c>
      <c r="SJ1514" s="3" t="s">
        <v>523</v>
      </c>
      <c r="SL1514" s="3" t="s">
        <v>524</v>
      </c>
      <c r="SM1514" s="3" t="s">
        <v>1253</v>
      </c>
      <c r="SO1514" s="3" t="s">
        <v>526</v>
      </c>
      <c r="SP1514" s="3" t="s">
        <v>561</v>
      </c>
    </row>
    <row r="1515" spans="1:510" ht="12.75" x14ac:dyDescent="0.2">
      <c r="A1515" s="2">
        <v>43951.81174582176</v>
      </c>
      <c r="B1515" s="3" t="s">
        <v>507</v>
      </c>
      <c r="C1515" s="3" t="s">
        <v>508</v>
      </c>
      <c r="D1515" s="3" t="s">
        <v>1129</v>
      </c>
      <c r="E1515" s="3" t="s">
        <v>1143</v>
      </c>
      <c r="F1515" s="3" t="s">
        <v>528</v>
      </c>
      <c r="G1515" s="3" t="s">
        <v>573</v>
      </c>
      <c r="H1515" s="3" t="s">
        <v>512</v>
      </c>
      <c r="I1515" s="3" t="s">
        <v>585</v>
      </c>
      <c r="J1515" s="3" t="s">
        <v>514</v>
      </c>
      <c r="K1515" s="3"/>
      <c r="M1515" s="3" t="s">
        <v>572</v>
      </c>
      <c r="N1515" s="3" t="s">
        <v>531</v>
      </c>
      <c r="O1515" s="3" t="s">
        <v>641</v>
      </c>
      <c r="P1515" s="3">
        <v>6</v>
      </c>
      <c r="Q1515" s="3">
        <v>4</v>
      </c>
      <c r="R1515" s="3" t="s">
        <v>1125</v>
      </c>
      <c r="S1515" s="3" t="s">
        <v>519</v>
      </c>
      <c r="T1515" s="3" t="s">
        <v>520</v>
      </c>
      <c r="U1515" s="3" t="s">
        <v>1125</v>
      </c>
      <c r="V1515" s="3" t="s">
        <v>1125</v>
      </c>
      <c r="W1515" s="3" t="s">
        <v>1125</v>
      </c>
      <c r="X1515" s="3" t="s">
        <v>1125</v>
      </c>
      <c r="Y1515" s="3" t="s">
        <v>1125</v>
      </c>
      <c r="AA1515" s="3">
        <v>1200</v>
      </c>
      <c r="AB1515" s="3">
        <v>540</v>
      </c>
      <c r="AC1515" s="3">
        <v>660</v>
      </c>
      <c r="AD1515" s="3" t="s">
        <v>540</v>
      </c>
      <c r="AE1515" s="3" t="s">
        <v>548</v>
      </c>
      <c r="AF1515" s="3" t="s">
        <v>523</v>
      </c>
      <c r="AY1515" s="3" t="s">
        <v>723</v>
      </c>
      <c r="BA1515" s="3" t="s">
        <v>723</v>
      </c>
      <c r="GB1515" s="3" t="s">
        <v>723</v>
      </c>
      <c r="GC1515" s="3" t="s">
        <v>723</v>
      </c>
      <c r="GG1515" s="3" t="s">
        <v>723</v>
      </c>
      <c r="GH1515" s="3" t="s">
        <v>723</v>
      </c>
      <c r="ID1515" s="3" t="s">
        <v>723</v>
      </c>
      <c r="JD1515" s="3">
        <v>8</v>
      </c>
      <c r="JE1515" s="3">
        <v>5</v>
      </c>
      <c r="JF1515" s="3">
        <v>1</v>
      </c>
      <c r="JG1515" s="3">
        <v>2</v>
      </c>
      <c r="JH1515" s="3" t="s">
        <v>807</v>
      </c>
      <c r="KA1515" s="3" t="s">
        <v>725</v>
      </c>
      <c r="KC1515" s="3" t="s">
        <v>726</v>
      </c>
      <c r="PD1515" s="3" t="s">
        <v>725</v>
      </c>
      <c r="PE1515" s="3" t="s">
        <v>727</v>
      </c>
      <c r="PI1515" s="3" t="s">
        <v>725</v>
      </c>
      <c r="PJ1515" s="3" t="s">
        <v>726</v>
      </c>
      <c r="RF1515" s="3" t="s">
        <v>725</v>
      </c>
      <c r="SF1515" s="3">
        <v>5</v>
      </c>
      <c r="SG1515" s="3">
        <v>2</v>
      </c>
      <c r="SH1515" s="3">
        <v>1</v>
      </c>
      <c r="SI1515" s="3">
        <v>3</v>
      </c>
      <c r="SJ1515" s="3" t="s">
        <v>523</v>
      </c>
      <c r="SK1515" s="3" t="s">
        <v>783</v>
      </c>
      <c r="SL1515" s="3" t="s">
        <v>524</v>
      </c>
      <c r="SM1515" s="3" t="s">
        <v>1251</v>
      </c>
      <c r="SN1515" s="3" t="s">
        <v>542</v>
      </c>
      <c r="SO1515" s="3" t="s">
        <v>526</v>
      </c>
      <c r="SP1515" s="3" t="s">
        <v>544</v>
      </c>
    </row>
    <row r="1516" spans="1:510" ht="12.75" x14ac:dyDescent="0.2">
      <c r="A1516" s="2">
        <v>43951.812886932872</v>
      </c>
      <c r="B1516" s="3" t="s">
        <v>507</v>
      </c>
      <c r="C1516" s="3" t="s">
        <v>508</v>
      </c>
      <c r="D1516" s="3" t="s">
        <v>509</v>
      </c>
      <c r="E1516" s="3" t="s">
        <v>1143</v>
      </c>
      <c r="F1516" s="3" t="s">
        <v>528</v>
      </c>
      <c r="G1516" s="3" t="s">
        <v>511</v>
      </c>
      <c r="H1516" s="3" t="s">
        <v>512</v>
      </c>
      <c r="I1516" s="3" t="s">
        <v>556</v>
      </c>
      <c r="J1516" s="3" t="s">
        <v>514</v>
      </c>
      <c r="K1516" s="3"/>
      <c r="M1516" s="3" t="s">
        <v>516</v>
      </c>
      <c r="N1516" s="3" t="s">
        <v>578</v>
      </c>
      <c r="O1516" s="3" t="s">
        <v>518</v>
      </c>
      <c r="P1516" s="3">
        <v>7</v>
      </c>
      <c r="Q1516" s="3" t="s">
        <v>733</v>
      </c>
      <c r="R1516" s="3" t="s">
        <v>1159</v>
      </c>
      <c r="S1516" s="3" t="s">
        <v>519</v>
      </c>
      <c r="T1516" s="3" t="s">
        <v>520</v>
      </c>
      <c r="U1516" s="3" t="s">
        <v>1125</v>
      </c>
      <c r="V1516" s="3" t="s">
        <v>1125</v>
      </c>
      <c r="W1516" s="3" t="s">
        <v>1125</v>
      </c>
      <c r="X1516" s="3" t="s">
        <v>1125</v>
      </c>
      <c r="Y1516" s="3" t="s">
        <v>1125</v>
      </c>
      <c r="AA1516" s="3">
        <v>1550</v>
      </c>
      <c r="AB1516" s="3">
        <v>750</v>
      </c>
      <c r="AC1516" s="3">
        <v>800</v>
      </c>
      <c r="AD1516" s="3" t="s">
        <v>560</v>
      </c>
      <c r="AE1516" s="3" t="s">
        <v>548</v>
      </c>
      <c r="AF1516" s="3" t="s">
        <v>523</v>
      </c>
      <c r="CJ1516" s="3" t="s">
        <v>729</v>
      </c>
      <c r="DS1516" s="3" t="s">
        <v>723</v>
      </c>
      <c r="EG1516" s="3" t="s">
        <v>729</v>
      </c>
      <c r="FD1516" s="3" t="s">
        <v>729</v>
      </c>
      <c r="GA1516" s="3" t="s">
        <v>729</v>
      </c>
      <c r="GC1516" s="3" t="s">
        <v>729</v>
      </c>
      <c r="GD1516" s="3" t="s">
        <v>729</v>
      </c>
      <c r="GG1516" s="3" t="s">
        <v>729</v>
      </c>
      <c r="GS1516" s="3" t="s">
        <v>729</v>
      </c>
      <c r="GY1516" s="3" t="s">
        <v>723</v>
      </c>
      <c r="HB1516" s="3" t="s">
        <v>729</v>
      </c>
      <c r="HC1516" s="3" t="s">
        <v>729</v>
      </c>
      <c r="HY1516" s="3" t="s">
        <v>723</v>
      </c>
      <c r="IH1516" s="3" t="s">
        <v>729</v>
      </c>
      <c r="JD1516" s="3">
        <v>14</v>
      </c>
      <c r="JE1516" s="3">
        <v>7</v>
      </c>
      <c r="JF1516" s="3">
        <v>4</v>
      </c>
      <c r="JG1516" s="3">
        <v>3</v>
      </c>
      <c r="JH1516" s="3" t="s">
        <v>735</v>
      </c>
      <c r="LL1516" s="3" t="s">
        <v>726</v>
      </c>
      <c r="MU1516" s="3" t="s">
        <v>725</v>
      </c>
      <c r="NI1516" s="3" t="s">
        <v>725</v>
      </c>
      <c r="OF1516" s="3" t="s">
        <v>726</v>
      </c>
      <c r="PC1516" s="3" t="s">
        <v>726</v>
      </c>
      <c r="PE1516" s="3" t="s">
        <v>725</v>
      </c>
      <c r="PF1516" s="3" t="s">
        <v>727</v>
      </c>
      <c r="PI1516" s="3" t="s">
        <v>725</v>
      </c>
      <c r="PU1516" s="3" t="s">
        <v>726</v>
      </c>
      <c r="QA1516" s="3" t="s">
        <v>725</v>
      </c>
      <c r="QD1516" s="3" t="s">
        <v>727</v>
      </c>
      <c r="QE1516" s="3" t="s">
        <v>725</v>
      </c>
      <c r="RA1516" s="3" t="s">
        <v>726</v>
      </c>
      <c r="RJ1516" s="3" t="s">
        <v>725</v>
      </c>
      <c r="SF1516" s="3">
        <v>7</v>
      </c>
      <c r="SG1516" s="3">
        <v>5</v>
      </c>
      <c r="SH1516" s="3">
        <v>2</v>
      </c>
      <c r="SI1516" s="3">
        <v>0</v>
      </c>
      <c r="SJ1516" s="3" t="s">
        <v>523</v>
      </c>
      <c r="SK1516" s="3" t="s">
        <v>805</v>
      </c>
      <c r="SL1516" s="3" t="s">
        <v>524</v>
      </c>
      <c r="SM1516" s="3" t="s">
        <v>1251</v>
      </c>
      <c r="SN1516" s="3" t="s">
        <v>542</v>
      </c>
      <c r="SO1516" s="3" t="s">
        <v>543</v>
      </c>
      <c r="SP1516" s="3" t="s">
        <v>544</v>
      </c>
    </row>
    <row r="1517" spans="1:510" ht="12.75" x14ac:dyDescent="0.2">
      <c r="A1517" s="2">
        <v>43951.815421284722</v>
      </c>
      <c r="B1517" s="3" t="s">
        <v>507</v>
      </c>
      <c r="C1517" s="3" t="s">
        <v>508</v>
      </c>
      <c r="D1517" s="3" t="s">
        <v>566</v>
      </c>
      <c r="E1517" s="3" t="s">
        <v>1143</v>
      </c>
      <c r="F1517" s="3" t="s">
        <v>528</v>
      </c>
      <c r="G1517" s="3" t="s">
        <v>636</v>
      </c>
      <c r="H1517" s="3" t="s">
        <v>555</v>
      </c>
      <c r="I1517" s="3" t="s">
        <v>513</v>
      </c>
      <c r="J1517" s="3" t="s">
        <v>514</v>
      </c>
      <c r="K1517" s="3"/>
      <c r="M1517" s="3" t="s">
        <v>572</v>
      </c>
      <c r="N1517" s="3" t="s">
        <v>531</v>
      </c>
      <c r="O1517" s="3" t="s">
        <v>532</v>
      </c>
      <c r="P1517" s="3">
        <v>9</v>
      </c>
      <c r="Q1517" s="3" t="s">
        <v>733</v>
      </c>
      <c r="R1517" s="3" t="s">
        <v>1160</v>
      </c>
      <c r="S1517" s="3" t="s">
        <v>519</v>
      </c>
      <c r="T1517" s="3" t="s">
        <v>520</v>
      </c>
      <c r="U1517" s="3" t="s">
        <v>1125</v>
      </c>
      <c r="V1517" s="3" t="s">
        <v>1125</v>
      </c>
      <c r="W1517" s="3" t="s">
        <v>1125</v>
      </c>
      <c r="X1517" s="3" t="s">
        <v>1125</v>
      </c>
      <c r="Y1517" s="3" t="s">
        <v>1125</v>
      </c>
      <c r="AA1517" s="3">
        <v>1540</v>
      </c>
      <c r="AB1517" s="3">
        <v>740</v>
      </c>
      <c r="AC1517" s="3">
        <v>800</v>
      </c>
      <c r="AD1517" s="3" t="s">
        <v>560</v>
      </c>
      <c r="AE1517" s="3" t="s">
        <v>541</v>
      </c>
      <c r="AF1517" s="3" t="s">
        <v>523</v>
      </c>
      <c r="BS1517" s="3" t="s">
        <v>723</v>
      </c>
      <c r="CJ1517" s="3" t="s">
        <v>723</v>
      </c>
      <c r="CW1517" s="3" t="s">
        <v>723</v>
      </c>
      <c r="EE1517" s="3" t="s">
        <v>729</v>
      </c>
      <c r="FD1517" s="3" t="s">
        <v>723</v>
      </c>
      <c r="GX1517" s="3" t="s">
        <v>723</v>
      </c>
      <c r="IF1517" s="3" t="s">
        <v>723</v>
      </c>
      <c r="JD1517" s="3">
        <v>9</v>
      </c>
      <c r="JE1517" s="3">
        <v>4</v>
      </c>
      <c r="JF1517" s="3">
        <v>2</v>
      </c>
      <c r="JG1517" s="3">
        <v>3</v>
      </c>
      <c r="JH1517" s="3" t="s">
        <v>731</v>
      </c>
      <c r="KU1517" s="3" t="s">
        <v>726</v>
      </c>
      <c r="LL1517" s="3" t="s">
        <v>726</v>
      </c>
      <c r="LY1517" s="3" t="s">
        <v>725</v>
      </c>
      <c r="NG1517" s="3" t="s">
        <v>726</v>
      </c>
      <c r="OF1517" s="3" t="s">
        <v>726</v>
      </c>
      <c r="PZ1517" s="3" t="s">
        <v>725</v>
      </c>
      <c r="RH1517" s="3" t="s">
        <v>727</v>
      </c>
      <c r="RP1517" s="3" t="s">
        <v>725</v>
      </c>
      <c r="SF1517" s="3">
        <v>4</v>
      </c>
      <c r="SG1517" s="3">
        <v>4</v>
      </c>
      <c r="SH1517" s="3">
        <v>1</v>
      </c>
      <c r="SI1517" s="3">
        <v>0</v>
      </c>
      <c r="SJ1517" s="3" t="s">
        <v>523</v>
      </c>
      <c r="SK1517" s="3" t="s">
        <v>855</v>
      </c>
      <c r="SL1517" s="3" t="s">
        <v>524</v>
      </c>
      <c r="SM1517" s="3" t="s">
        <v>1248</v>
      </c>
      <c r="SN1517" s="3" t="s">
        <v>570</v>
      </c>
      <c r="SO1517" s="3" t="s">
        <v>543</v>
      </c>
      <c r="SP1517" s="3" t="s">
        <v>549</v>
      </c>
    </row>
    <row r="1518" spans="1:510" ht="12.75" x14ac:dyDescent="0.2">
      <c r="A1518" s="2">
        <v>43951.817738784724</v>
      </c>
      <c r="B1518" s="3" t="s">
        <v>507</v>
      </c>
      <c r="C1518" s="3" t="s">
        <v>508</v>
      </c>
      <c r="D1518" s="3" t="s">
        <v>509</v>
      </c>
      <c r="E1518" s="3" t="s">
        <v>1143</v>
      </c>
      <c r="F1518" s="3" t="s">
        <v>510</v>
      </c>
      <c r="G1518" s="3" t="s">
        <v>511</v>
      </c>
      <c r="H1518" s="3" t="s">
        <v>512</v>
      </c>
      <c r="I1518" s="3" t="s">
        <v>513</v>
      </c>
      <c r="J1518" s="3" t="s">
        <v>514</v>
      </c>
      <c r="K1518" s="3"/>
      <c r="M1518" s="3" t="s">
        <v>516</v>
      </c>
      <c r="N1518" s="3" t="s">
        <v>531</v>
      </c>
      <c r="O1518" s="3" t="s">
        <v>518</v>
      </c>
      <c r="P1518" s="3">
        <v>5</v>
      </c>
      <c r="Q1518" s="3" t="s">
        <v>1125</v>
      </c>
      <c r="R1518" s="3" t="s">
        <v>1125</v>
      </c>
      <c r="S1518" s="3" t="s">
        <v>519</v>
      </c>
      <c r="T1518" s="3" t="s">
        <v>533</v>
      </c>
      <c r="U1518" s="3">
        <v>36</v>
      </c>
      <c r="V1518" s="3">
        <v>36</v>
      </c>
      <c r="W1518" s="3">
        <v>34</v>
      </c>
      <c r="X1518" s="3">
        <v>36</v>
      </c>
      <c r="Y1518" s="3">
        <v>36</v>
      </c>
      <c r="Z1518" s="3" t="s">
        <v>534</v>
      </c>
      <c r="AA1518" s="3">
        <v>1580</v>
      </c>
      <c r="AB1518" s="3">
        <v>800</v>
      </c>
      <c r="AC1518" s="3">
        <v>780</v>
      </c>
      <c r="AD1518" s="3" t="s">
        <v>564</v>
      </c>
      <c r="AE1518" s="3" t="s">
        <v>541</v>
      </c>
      <c r="AF1518" s="3" t="s">
        <v>523</v>
      </c>
      <c r="CX1518" s="3" t="s">
        <v>729</v>
      </c>
      <c r="HT1518" s="3" t="s">
        <v>723</v>
      </c>
      <c r="JD1518" s="3">
        <v>2</v>
      </c>
      <c r="JE1518" s="3">
        <v>1</v>
      </c>
      <c r="JF1518" s="3" t="s">
        <v>730</v>
      </c>
      <c r="JG1518" s="3">
        <v>1</v>
      </c>
      <c r="JH1518" s="3" t="s">
        <v>784</v>
      </c>
      <c r="LZ1518" s="3" t="s">
        <v>725</v>
      </c>
      <c r="SF1518" s="3">
        <v>1</v>
      </c>
      <c r="SG1518" s="3">
        <v>0</v>
      </c>
      <c r="SH1518" s="3">
        <v>0</v>
      </c>
      <c r="SI1518" s="3">
        <v>1</v>
      </c>
      <c r="SJ1518" s="3" t="s">
        <v>524</v>
      </c>
      <c r="SK1518" s="3" t="s">
        <v>784</v>
      </c>
      <c r="SL1518" s="3" t="s">
        <v>524</v>
      </c>
      <c r="SM1518" s="3" t="s">
        <v>1253</v>
      </c>
      <c r="SN1518" s="3" t="s">
        <v>570</v>
      </c>
      <c r="SO1518" s="3" t="s">
        <v>526</v>
      </c>
      <c r="SP1518" s="3" t="s">
        <v>544</v>
      </c>
    </row>
    <row r="1519" spans="1:510" ht="12.75" x14ac:dyDescent="0.2">
      <c r="A1519" s="2">
        <v>43951.818811249999</v>
      </c>
      <c r="B1519" s="3" t="s">
        <v>507</v>
      </c>
      <c r="C1519" s="3" t="s">
        <v>508</v>
      </c>
      <c r="D1519" s="3" t="s">
        <v>562</v>
      </c>
      <c r="E1519" s="3" t="s">
        <v>1143</v>
      </c>
      <c r="F1519" s="3" t="s">
        <v>510</v>
      </c>
      <c r="G1519" s="3" t="s">
        <v>511</v>
      </c>
      <c r="H1519" s="3" t="s">
        <v>563</v>
      </c>
      <c r="I1519" s="3" t="s">
        <v>513</v>
      </c>
      <c r="J1519" s="3" t="s">
        <v>514</v>
      </c>
      <c r="K1519" s="3"/>
      <c r="M1519" s="3" t="s">
        <v>572</v>
      </c>
      <c r="N1519" s="3" t="s">
        <v>517</v>
      </c>
      <c r="O1519" s="3" t="s">
        <v>518</v>
      </c>
      <c r="P1519" s="3">
        <v>1</v>
      </c>
      <c r="Q1519" s="3" t="s">
        <v>1125</v>
      </c>
      <c r="R1519" s="3" t="s">
        <v>1125</v>
      </c>
      <c r="S1519" s="3" t="s">
        <v>519</v>
      </c>
      <c r="T1519" s="3" t="s">
        <v>533</v>
      </c>
      <c r="U1519" s="3">
        <v>32</v>
      </c>
      <c r="V1519" s="3">
        <v>35</v>
      </c>
      <c r="W1519" s="3">
        <v>30</v>
      </c>
      <c r="X1519" s="3">
        <v>34</v>
      </c>
      <c r="Y1519" s="3">
        <v>29</v>
      </c>
      <c r="Z1519" s="3" t="s">
        <v>534</v>
      </c>
      <c r="AA1519" s="3">
        <v>1400</v>
      </c>
      <c r="AB1519" s="3">
        <v>710</v>
      </c>
      <c r="AC1519" s="3">
        <v>690</v>
      </c>
      <c r="AD1519" s="3" t="s">
        <v>586</v>
      </c>
      <c r="AE1519" s="3" t="s">
        <v>574</v>
      </c>
      <c r="AF1519" s="3" t="s">
        <v>523</v>
      </c>
      <c r="AS1519" s="3" t="s">
        <v>723</v>
      </c>
      <c r="AV1519" s="3" t="s">
        <v>723</v>
      </c>
      <c r="BS1519" s="3" t="s">
        <v>723</v>
      </c>
      <c r="BT1519" s="3" t="s">
        <v>723</v>
      </c>
      <c r="DU1519" s="3" t="s">
        <v>723</v>
      </c>
      <c r="EE1519" s="3" t="s">
        <v>723</v>
      </c>
      <c r="FF1519" s="3" t="s">
        <v>723</v>
      </c>
      <c r="FV1519" s="3" t="s">
        <v>723</v>
      </c>
      <c r="HL1519" s="3" t="s">
        <v>723</v>
      </c>
      <c r="IK1519" s="3" t="s">
        <v>723</v>
      </c>
      <c r="IZ1519" s="3" t="s">
        <v>723</v>
      </c>
      <c r="JC1519" s="3" t="s">
        <v>723</v>
      </c>
      <c r="JD1519" s="3">
        <v>16</v>
      </c>
      <c r="JE1519" s="3">
        <v>8</v>
      </c>
      <c r="JF1519" s="3" t="s">
        <v>730</v>
      </c>
      <c r="JG1519" s="3">
        <v>8</v>
      </c>
      <c r="JH1519" s="3" t="s">
        <v>769</v>
      </c>
      <c r="JU1519" s="3" t="s">
        <v>726</v>
      </c>
      <c r="JX1519" s="3" t="s">
        <v>726</v>
      </c>
      <c r="KU1519" s="3" t="s">
        <v>726</v>
      </c>
      <c r="KV1519" s="3" t="s">
        <v>725</v>
      </c>
      <c r="MW1519" s="3" t="s">
        <v>725</v>
      </c>
      <c r="NG1519" s="3" t="s">
        <v>726</v>
      </c>
      <c r="OH1519" s="3" t="s">
        <v>725</v>
      </c>
      <c r="OX1519" s="3" t="s">
        <v>725</v>
      </c>
      <c r="QN1519" s="3" t="s">
        <v>725</v>
      </c>
      <c r="RM1519" s="3" t="s">
        <v>725</v>
      </c>
      <c r="SB1519" s="3" t="s">
        <v>725</v>
      </c>
      <c r="SE1519" s="3" t="s">
        <v>727</v>
      </c>
      <c r="SF1519" s="3">
        <v>12</v>
      </c>
      <c r="SG1519" s="3">
        <v>4</v>
      </c>
      <c r="SH1519" s="3">
        <v>1</v>
      </c>
      <c r="SI1519" s="3">
        <v>4</v>
      </c>
      <c r="SJ1519" s="3" t="s">
        <v>524</v>
      </c>
      <c r="SK1519" s="3" t="s">
        <v>769</v>
      </c>
      <c r="SL1519" s="3" t="s">
        <v>524</v>
      </c>
      <c r="SM1519" s="3" t="s">
        <v>1247</v>
      </c>
      <c r="SN1519" s="4">
        <v>0</v>
      </c>
      <c r="SO1519" s="3" t="s">
        <v>526</v>
      </c>
      <c r="SP1519" s="3" t="s">
        <v>527</v>
      </c>
    </row>
    <row r="1520" spans="1:510" ht="12.75" x14ac:dyDescent="0.2">
      <c r="A1520" s="2">
        <v>43951.820941134254</v>
      </c>
      <c r="B1520" s="3" t="s">
        <v>507</v>
      </c>
      <c r="C1520" s="3" t="s">
        <v>508</v>
      </c>
      <c r="D1520" s="3" t="s">
        <v>509</v>
      </c>
      <c r="E1520" s="3" t="s">
        <v>1143</v>
      </c>
      <c r="F1520" s="3" t="s">
        <v>510</v>
      </c>
      <c r="G1520" s="3" t="s">
        <v>579</v>
      </c>
      <c r="H1520" s="3" t="s">
        <v>567</v>
      </c>
      <c r="I1520" s="3" t="s">
        <v>513</v>
      </c>
      <c r="J1520" s="3" t="s">
        <v>514</v>
      </c>
      <c r="K1520" s="3"/>
      <c r="M1520" s="3" t="s">
        <v>552</v>
      </c>
      <c r="N1520" s="3" t="s">
        <v>517</v>
      </c>
      <c r="O1520" s="3" t="s">
        <v>580</v>
      </c>
      <c r="P1520" s="3">
        <v>8</v>
      </c>
      <c r="Q1520" s="3" t="s">
        <v>733</v>
      </c>
      <c r="R1520" s="3" t="s">
        <v>1125</v>
      </c>
      <c r="S1520" s="3" t="s">
        <v>519</v>
      </c>
      <c r="T1520" s="3" t="s">
        <v>533</v>
      </c>
      <c r="U1520" s="3">
        <v>35</v>
      </c>
      <c r="V1520" s="3">
        <v>36</v>
      </c>
      <c r="W1520" s="3">
        <v>34</v>
      </c>
      <c r="X1520" s="3">
        <v>36</v>
      </c>
      <c r="Y1520" s="3">
        <v>35</v>
      </c>
      <c r="Z1520" s="3" t="s">
        <v>534</v>
      </c>
      <c r="AA1520" s="3">
        <v>1520</v>
      </c>
      <c r="AB1520" s="3">
        <v>760</v>
      </c>
      <c r="AC1520" s="3">
        <v>760</v>
      </c>
      <c r="AD1520" s="3" t="s">
        <v>576</v>
      </c>
      <c r="AE1520" s="3" t="s">
        <v>548</v>
      </c>
      <c r="AF1520" s="3" t="s">
        <v>523</v>
      </c>
      <c r="AG1520" s="3" t="s">
        <v>723</v>
      </c>
      <c r="AL1520" s="3" t="s">
        <v>723</v>
      </c>
      <c r="BR1520" s="3" t="s">
        <v>729</v>
      </c>
      <c r="CA1520" s="3" t="s">
        <v>723</v>
      </c>
      <c r="CF1520" s="3" t="s">
        <v>723</v>
      </c>
      <c r="CH1520" s="3" t="s">
        <v>723</v>
      </c>
      <c r="CI1520" s="3" t="s">
        <v>723</v>
      </c>
      <c r="CP1520" s="3" t="s">
        <v>723</v>
      </c>
      <c r="CX1520" s="3" t="s">
        <v>723</v>
      </c>
      <c r="DS1520" s="3" t="s">
        <v>723</v>
      </c>
      <c r="IA1520" s="3" t="s">
        <v>723</v>
      </c>
      <c r="JC1520" s="3" t="s">
        <v>723</v>
      </c>
      <c r="JD1520" s="3">
        <v>11</v>
      </c>
      <c r="JE1520" s="3">
        <v>5</v>
      </c>
      <c r="JF1520" s="3">
        <v>3</v>
      </c>
      <c r="JG1520" s="3">
        <v>3</v>
      </c>
      <c r="JH1520" s="3" t="s">
        <v>739</v>
      </c>
      <c r="JI1520" s="3" t="s">
        <v>725</v>
      </c>
      <c r="JN1520" s="3" t="s">
        <v>725</v>
      </c>
      <c r="KT1520" s="3" t="s">
        <v>725</v>
      </c>
      <c r="LC1520" s="3" t="s">
        <v>725</v>
      </c>
      <c r="LH1520" s="3" t="s">
        <v>725</v>
      </c>
      <c r="LJ1520" s="3" t="s">
        <v>725</v>
      </c>
      <c r="LK1520" s="3" t="s">
        <v>727</v>
      </c>
      <c r="LR1520" s="3" t="s">
        <v>726</v>
      </c>
      <c r="LZ1520" s="3" t="s">
        <v>725</v>
      </c>
      <c r="MU1520" s="3" t="s">
        <v>727</v>
      </c>
      <c r="RC1520" s="3" t="s">
        <v>725</v>
      </c>
      <c r="SE1520" s="3" t="s">
        <v>726</v>
      </c>
      <c r="SF1520" s="3">
        <v>7</v>
      </c>
      <c r="SG1520" s="3">
        <v>2</v>
      </c>
      <c r="SH1520" s="3">
        <v>2</v>
      </c>
      <c r="SI1520" s="3">
        <v>3</v>
      </c>
      <c r="SJ1520" s="3" t="s">
        <v>524</v>
      </c>
      <c r="SK1520" s="3" t="s">
        <v>739</v>
      </c>
      <c r="SL1520" s="3" t="s">
        <v>524</v>
      </c>
      <c r="SM1520" s="3" t="s">
        <v>1253</v>
      </c>
      <c r="SN1520" s="3" t="s">
        <v>535</v>
      </c>
      <c r="SO1520" s="3" t="s">
        <v>554</v>
      </c>
      <c r="SP1520" s="3" t="s">
        <v>527</v>
      </c>
    </row>
    <row r="1521" spans="1:510" ht="12.75" x14ac:dyDescent="0.2">
      <c r="A1521" s="2">
        <v>43951.822371666669</v>
      </c>
      <c r="B1521" s="3" t="s">
        <v>507</v>
      </c>
      <c r="C1521" s="3" t="s">
        <v>508</v>
      </c>
      <c r="D1521" s="3" t="s">
        <v>566</v>
      </c>
      <c r="E1521" s="3" t="s">
        <v>1143</v>
      </c>
      <c r="F1521" s="3" t="s">
        <v>528</v>
      </c>
      <c r="G1521" s="3" t="s">
        <v>511</v>
      </c>
      <c r="H1521" s="3" t="s">
        <v>583</v>
      </c>
      <c r="I1521" s="3" t="s">
        <v>537</v>
      </c>
      <c r="J1521" s="3" t="s">
        <v>514</v>
      </c>
      <c r="K1521" s="3"/>
      <c r="M1521" s="3" t="s">
        <v>572</v>
      </c>
      <c r="N1521" s="3" t="s">
        <v>517</v>
      </c>
      <c r="O1521" s="3" t="s">
        <v>518</v>
      </c>
      <c r="P1521" s="3">
        <v>10</v>
      </c>
      <c r="Q1521" s="3" t="s">
        <v>733</v>
      </c>
      <c r="R1521" s="3" t="s">
        <v>745</v>
      </c>
      <c r="S1521" s="3" t="s">
        <v>592</v>
      </c>
      <c r="T1521" s="3" t="s">
        <v>533</v>
      </c>
      <c r="U1521" s="3">
        <v>34</v>
      </c>
      <c r="V1521" s="3">
        <v>32</v>
      </c>
      <c r="W1521" s="3">
        <v>35</v>
      </c>
      <c r="X1521" s="3">
        <v>33</v>
      </c>
      <c r="Y1521" s="3">
        <v>34</v>
      </c>
      <c r="Z1521" s="3" t="s">
        <v>534</v>
      </c>
      <c r="AA1521" s="3">
        <v>1510</v>
      </c>
      <c r="AB1521" s="3">
        <v>740</v>
      </c>
      <c r="AC1521" s="3">
        <v>770</v>
      </c>
      <c r="AD1521" s="3" t="s">
        <v>540</v>
      </c>
      <c r="AE1521" s="3" t="s">
        <v>548</v>
      </c>
      <c r="AF1521" s="3" t="s">
        <v>523</v>
      </c>
      <c r="BR1521" s="3" t="s">
        <v>729</v>
      </c>
      <c r="JD1521" s="3">
        <v>1</v>
      </c>
      <c r="JE1521" s="3">
        <v>1</v>
      </c>
      <c r="JF1521" s="3" t="s">
        <v>730</v>
      </c>
      <c r="JG1521" s="3" t="s">
        <v>730</v>
      </c>
      <c r="JH1521" s="3" t="s">
        <v>739</v>
      </c>
      <c r="KT1521" s="3" t="s">
        <v>725</v>
      </c>
      <c r="SF1521" s="3">
        <v>1</v>
      </c>
      <c r="SG1521" s="3">
        <v>0</v>
      </c>
      <c r="SH1521" s="3">
        <v>0</v>
      </c>
      <c r="SI1521" s="3">
        <v>1</v>
      </c>
      <c r="SJ1521" s="3" t="s">
        <v>524</v>
      </c>
      <c r="SK1521" s="3" t="s">
        <v>739</v>
      </c>
      <c r="SL1521" s="3" t="s">
        <v>524</v>
      </c>
      <c r="SM1521" s="3" t="s">
        <v>1249</v>
      </c>
      <c r="SN1521" s="3" t="s">
        <v>535</v>
      </c>
      <c r="SO1521" s="3" t="s">
        <v>526</v>
      </c>
      <c r="SP1521" s="3" t="s">
        <v>544</v>
      </c>
    </row>
    <row r="1522" spans="1:510" ht="12.75" x14ac:dyDescent="0.2">
      <c r="A1522" s="2">
        <v>43951.826889282413</v>
      </c>
      <c r="B1522" s="3" t="s">
        <v>507</v>
      </c>
      <c r="C1522" s="3" t="s">
        <v>508</v>
      </c>
      <c r="D1522" s="3" t="s">
        <v>566</v>
      </c>
      <c r="E1522" s="3" t="s">
        <v>1143</v>
      </c>
      <c r="F1522" s="3" t="s">
        <v>632</v>
      </c>
      <c r="G1522" s="3" t="s">
        <v>579</v>
      </c>
      <c r="H1522" s="3" t="s">
        <v>512</v>
      </c>
      <c r="I1522" s="3" t="s">
        <v>513</v>
      </c>
      <c r="J1522" s="3" t="s">
        <v>514</v>
      </c>
      <c r="K1522" s="3"/>
      <c r="M1522" s="3" t="s">
        <v>572</v>
      </c>
      <c r="N1522" s="3" t="s">
        <v>539</v>
      </c>
      <c r="O1522" s="3" t="s">
        <v>597</v>
      </c>
      <c r="P1522" s="3">
        <v>6</v>
      </c>
      <c r="Q1522" s="3" t="s">
        <v>747</v>
      </c>
      <c r="R1522" s="3" t="s">
        <v>1161</v>
      </c>
      <c r="S1522" s="3" t="s">
        <v>519</v>
      </c>
      <c r="T1522" s="3" t="s">
        <v>520</v>
      </c>
      <c r="U1522" s="3" t="s">
        <v>1125</v>
      </c>
      <c r="V1522" s="3" t="s">
        <v>1125</v>
      </c>
      <c r="W1522" s="3" t="s">
        <v>1125</v>
      </c>
      <c r="X1522" s="3" t="s">
        <v>1125</v>
      </c>
      <c r="Y1522" s="3" t="s">
        <v>1125</v>
      </c>
      <c r="AA1522" s="3">
        <v>1270</v>
      </c>
      <c r="AB1522" s="3">
        <v>690</v>
      </c>
      <c r="AC1522" s="3">
        <v>580</v>
      </c>
      <c r="AD1522" s="3" t="s">
        <v>564</v>
      </c>
      <c r="AE1522" s="3" t="s">
        <v>541</v>
      </c>
      <c r="AF1522" s="3" t="s">
        <v>523</v>
      </c>
      <c r="AH1522" s="3" t="s">
        <v>723</v>
      </c>
      <c r="BC1522" s="3" t="s">
        <v>723</v>
      </c>
      <c r="BK1522" s="3" t="s">
        <v>723</v>
      </c>
      <c r="CM1522" s="3" t="s">
        <v>723</v>
      </c>
      <c r="CZ1522" s="3" t="s">
        <v>723</v>
      </c>
      <c r="DC1522" s="3" t="s">
        <v>723</v>
      </c>
      <c r="DF1522" s="3" t="s">
        <v>723</v>
      </c>
      <c r="DW1522" s="3" t="s">
        <v>723</v>
      </c>
      <c r="EC1522" s="3" t="s">
        <v>723</v>
      </c>
      <c r="ED1522" s="3" t="s">
        <v>723</v>
      </c>
      <c r="EH1522" s="3" t="s">
        <v>723</v>
      </c>
      <c r="GA1522" s="3" t="s">
        <v>723</v>
      </c>
      <c r="GD1522" s="3" t="s">
        <v>723</v>
      </c>
      <c r="GH1522" s="3" t="s">
        <v>723</v>
      </c>
      <c r="HN1522" s="3" t="s">
        <v>723</v>
      </c>
      <c r="ID1522" s="3" t="s">
        <v>723</v>
      </c>
      <c r="JD1522" s="3">
        <v>17</v>
      </c>
      <c r="JE1522" s="3">
        <v>10</v>
      </c>
      <c r="JF1522" s="3">
        <v>4</v>
      </c>
      <c r="JG1522" s="3">
        <v>3</v>
      </c>
      <c r="JH1522" s="3" t="s">
        <v>752</v>
      </c>
      <c r="KE1522" s="3" t="s">
        <v>726</v>
      </c>
      <c r="KM1522" s="3" t="s">
        <v>726</v>
      </c>
      <c r="LO1522" s="3" t="s">
        <v>726</v>
      </c>
      <c r="MB1522" s="3" t="s">
        <v>727</v>
      </c>
      <c r="ME1522" s="3" t="s">
        <v>725</v>
      </c>
      <c r="MH1522" s="3" t="s">
        <v>726</v>
      </c>
      <c r="MY1522" s="3" t="s">
        <v>726</v>
      </c>
      <c r="NE1522" s="3" t="s">
        <v>726</v>
      </c>
      <c r="NF1522" s="3" t="s">
        <v>726</v>
      </c>
      <c r="NJ1522" s="3" t="s">
        <v>726</v>
      </c>
      <c r="NZ1522" s="3" t="s">
        <v>727</v>
      </c>
      <c r="PC1522" s="3" t="s">
        <v>727</v>
      </c>
      <c r="PF1522" s="3" t="s">
        <v>726</v>
      </c>
      <c r="PJ1522" s="3" t="s">
        <v>727</v>
      </c>
      <c r="RF1522" s="3" t="s">
        <v>725</v>
      </c>
      <c r="SF1522" s="3">
        <v>4</v>
      </c>
      <c r="SG1522" s="3">
        <v>13</v>
      </c>
      <c r="SH1522" s="3">
        <v>3</v>
      </c>
      <c r="SI1522" s="3">
        <v>0</v>
      </c>
      <c r="SJ1522" s="3" t="s">
        <v>523</v>
      </c>
      <c r="SK1522" s="3" t="s">
        <v>749</v>
      </c>
      <c r="SL1522" s="3" t="s">
        <v>524</v>
      </c>
      <c r="SM1522" s="3" t="s">
        <v>1252</v>
      </c>
      <c r="SN1522" s="3" t="s">
        <v>535</v>
      </c>
      <c r="SO1522" s="3" t="s">
        <v>526</v>
      </c>
      <c r="SP1522" s="3" t="s">
        <v>544</v>
      </c>
    </row>
    <row r="1523" spans="1:510" ht="12.75" x14ac:dyDescent="0.2">
      <c r="A1523" s="2">
        <v>43951.828777835646</v>
      </c>
      <c r="B1523" s="3" t="s">
        <v>507</v>
      </c>
      <c r="C1523" s="3" t="s">
        <v>508</v>
      </c>
      <c r="D1523" s="3" t="s">
        <v>566</v>
      </c>
      <c r="E1523" s="3" t="s">
        <v>1143</v>
      </c>
      <c r="F1523" s="3" t="s">
        <v>510</v>
      </c>
      <c r="G1523" s="3" t="s">
        <v>511</v>
      </c>
      <c r="H1523" s="3" t="s">
        <v>583</v>
      </c>
      <c r="I1523" s="3" t="s">
        <v>529</v>
      </c>
      <c r="J1523" s="3" t="s">
        <v>514</v>
      </c>
      <c r="K1523" s="3"/>
      <c r="M1523" s="3" t="s">
        <v>572</v>
      </c>
      <c r="N1523" s="3" t="s">
        <v>517</v>
      </c>
      <c r="O1523" s="3" t="s">
        <v>518</v>
      </c>
      <c r="P1523" s="3">
        <v>10</v>
      </c>
      <c r="Q1523" s="3">
        <v>4</v>
      </c>
      <c r="R1523" s="3" t="s">
        <v>1125</v>
      </c>
      <c r="S1523" s="3" t="s">
        <v>546</v>
      </c>
      <c r="T1523" s="3" t="s">
        <v>520</v>
      </c>
      <c r="U1523" s="3" t="s">
        <v>1125</v>
      </c>
      <c r="V1523" s="3" t="s">
        <v>1125</v>
      </c>
      <c r="W1523" s="3" t="s">
        <v>1125</v>
      </c>
      <c r="X1523" s="3" t="s">
        <v>1125</v>
      </c>
      <c r="Y1523" s="3" t="s">
        <v>1125</v>
      </c>
      <c r="AA1523" s="3">
        <v>1550</v>
      </c>
      <c r="AB1523" s="3">
        <v>780</v>
      </c>
      <c r="AC1523" s="3">
        <v>770</v>
      </c>
      <c r="AD1523" s="3" t="s">
        <v>963</v>
      </c>
      <c r="AE1523" s="3" t="s">
        <v>541</v>
      </c>
      <c r="AF1523" s="3" t="s">
        <v>523</v>
      </c>
      <c r="AS1523" s="3" t="s">
        <v>723</v>
      </c>
      <c r="BS1523" s="3" t="s">
        <v>723</v>
      </c>
      <c r="BT1523" s="3" t="s">
        <v>723</v>
      </c>
      <c r="DT1523" s="3" t="s">
        <v>723</v>
      </c>
      <c r="ED1523" s="3" t="s">
        <v>723</v>
      </c>
      <c r="EL1523" s="3" t="s">
        <v>723</v>
      </c>
      <c r="GJ1523" s="3" t="s">
        <v>723</v>
      </c>
      <c r="HB1523" s="3" t="s">
        <v>723</v>
      </c>
      <c r="IF1523" s="3" t="s">
        <v>723</v>
      </c>
      <c r="IJ1523" s="3" t="s">
        <v>723</v>
      </c>
      <c r="JC1523" s="3" t="s">
        <v>729</v>
      </c>
      <c r="JD1523" s="3">
        <v>11</v>
      </c>
      <c r="JE1523" s="3">
        <v>11</v>
      </c>
      <c r="JF1523" s="3" t="s">
        <v>730</v>
      </c>
      <c r="JG1523" s="3" t="s">
        <v>730</v>
      </c>
      <c r="JH1523" s="3" t="s">
        <v>765</v>
      </c>
      <c r="JU1523" s="3" t="s">
        <v>727</v>
      </c>
      <c r="KU1523" s="3" t="s">
        <v>727</v>
      </c>
      <c r="KV1523" s="3" t="s">
        <v>727</v>
      </c>
      <c r="MV1523" s="3" t="s">
        <v>725</v>
      </c>
      <c r="NF1523" s="3" t="s">
        <v>727</v>
      </c>
      <c r="NN1523" s="3" t="s">
        <v>725</v>
      </c>
      <c r="PL1523" s="3" t="s">
        <v>727</v>
      </c>
      <c r="QD1523" s="3" t="s">
        <v>725</v>
      </c>
      <c r="RH1523" s="3" t="s">
        <v>725</v>
      </c>
      <c r="RL1523" s="3" t="s">
        <v>727</v>
      </c>
      <c r="SE1523" s="3" t="s">
        <v>726</v>
      </c>
      <c r="SF1523" s="3">
        <v>4</v>
      </c>
      <c r="SG1523" s="3">
        <v>1</v>
      </c>
      <c r="SH1523" s="3">
        <v>6</v>
      </c>
      <c r="SI1523" s="3">
        <v>4</v>
      </c>
      <c r="SJ1523" s="3" t="s">
        <v>523</v>
      </c>
      <c r="SK1523" s="3" t="s">
        <v>742</v>
      </c>
      <c r="SL1523" s="3" t="s">
        <v>524</v>
      </c>
      <c r="SM1523" s="3" t="s">
        <v>1251</v>
      </c>
      <c r="SN1523" s="3" t="s">
        <v>570</v>
      </c>
      <c r="SO1523" s="3" t="s">
        <v>554</v>
      </c>
      <c r="SP1523" s="3" t="s">
        <v>527</v>
      </c>
    </row>
    <row r="1524" spans="1:510" ht="12.75" x14ac:dyDescent="0.2">
      <c r="A1524" s="2">
        <v>43951.830080462962</v>
      </c>
      <c r="B1524" s="3" t="s">
        <v>507</v>
      </c>
      <c r="C1524" s="3" t="s">
        <v>753</v>
      </c>
      <c r="D1524" s="3" t="s">
        <v>566</v>
      </c>
      <c r="E1524" s="3" t="s">
        <v>1143</v>
      </c>
      <c r="F1524" s="3" t="s">
        <v>528</v>
      </c>
      <c r="G1524" s="3" t="s">
        <v>511</v>
      </c>
      <c r="H1524" s="3" t="s">
        <v>512</v>
      </c>
      <c r="I1524" s="3" t="s">
        <v>529</v>
      </c>
      <c r="J1524" s="3" t="s">
        <v>514</v>
      </c>
      <c r="K1524" s="3"/>
      <c r="M1524" s="3" t="s">
        <v>572</v>
      </c>
      <c r="N1524" s="3" t="s">
        <v>531</v>
      </c>
      <c r="O1524" s="3" t="s">
        <v>518</v>
      </c>
      <c r="P1524" s="3">
        <v>10</v>
      </c>
      <c r="Q1524" s="3">
        <v>4</v>
      </c>
      <c r="R1524" s="3" t="s">
        <v>745</v>
      </c>
      <c r="S1524" s="3" t="s">
        <v>546</v>
      </c>
      <c r="T1524" s="3" t="s">
        <v>520</v>
      </c>
      <c r="U1524" s="3" t="s">
        <v>1125</v>
      </c>
      <c r="V1524" s="3" t="s">
        <v>1125</v>
      </c>
      <c r="W1524" s="3" t="s">
        <v>1125</v>
      </c>
      <c r="X1524" s="3" t="s">
        <v>1125</v>
      </c>
      <c r="Y1524" s="3" t="s">
        <v>1125</v>
      </c>
      <c r="AA1524" s="3">
        <v>1580</v>
      </c>
      <c r="AB1524" s="3">
        <v>790</v>
      </c>
      <c r="AC1524" s="3">
        <v>790</v>
      </c>
      <c r="AD1524" s="3" t="s">
        <v>547</v>
      </c>
      <c r="AE1524" s="3" t="s">
        <v>548</v>
      </c>
      <c r="AF1524" s="3" t="s">
        <v>523</v>
      </c>
      <c r="AI1524" s="3" t="s">
        <v>723</v>
      </c>
      <c r="AQ1524" s="3" t="s">
        <v>723</v>
      </c>
      <c r="BH1524" s="3" t="s">
        <v>723</v>
      </c>
      <c r="BR1524" s="3" t="s">
        <v>723</v>
      </c>
      <c r="BW1524" s="3" t="s">
        <v>723</v>
      </c>
      <c r="CP1524" s="3" t="s">
        <v>723</v>
      </c>
      <c r="DT1524" s="3" t="s">
        <v>723</v>
      </c>
      <c r="FD1524" s="3" t="s">
        <v>729</v>
      </c>
      <c r="HB1524" s="3" t="s">
        <v>729</v>
      </c>
      <c r="HO1524" s="3" t="s">
        <v>723</v>
      </c>
      <c r="HY1524" s="3" t="s">
        <v>723</v>
      </c>
      <c r="IF1524" s="3" t="s">
        <v>729</v>
      </c>
      <c r="IR1524" s="3" t="s">
        <v>723</v>
      </c>
      <c r="JC1524" s="3" t="s">
        <v>723</v>
      </c>
      <c r="JD1524" s="3">
        <v>14</v>
      </c>
      <c r="JE1524" s="3">
        <v>13</v>
      </c>
      <c r="JF1524" s="3" t="s">
        <v>730</v>
      </c>
      <c r="JG1524" s="3">
        <v>1</v>
      </c>
      <c r="JH1524" s="3" t="s">
        <v>735</v>
      </c>
      <c r="JK1524" s="3" t="s">
        <v>725</v>
      </c>
      <c r="JS1524" s="3" t="s">
        <v>725</v>
      </c>
      <c r="KJ1524" s="3" t="s">
        <v>726</v>
      </c>
      <c r="KT1524" s="3" t="s">
        <v>726</v>
      </c>
      <c r="KY1524" s="3" t="s">
        <v>726</v>
      </c>
      <c r="LR1524" s="3" t="s">
        <v>726</v>
      </c>
      <c r="MV1524" s="3" t="s">
        <v>726</v>
      </c>
      <c r="OF1524" s="3" t="s">
        <v>726</v>
      </c>
      <c r="QD1524" s="3" t="s">
        <v>727</v>
      </c>
      <c r="QQ1524" s="3" t="s">
        <v>726</v>
      </c>
      <c r="RA1524" s="3" t="s">
        <v>726</v>
      </c>
      <c r="RH1524" s="3" t="s">
        <v>727</v>
      </c>
      <c r="RT1524" s="3" t="s">
        <v>727</v>
      </c>
      <c r="SE1524" s="3" t="s">
        <v>726</v>
      </c>
      <c r="SF1524" s="3">
        <v>2</v>
      </c>
      <c r="SG1524" s="3">
        <v>12</v>
      </c>
      <c r="SH1524" s="3">
        <v>2</v>
      </c>
      <c r="SI1524" s="3">
        <v>1</v>
      </c>
      <c r="SJ1524" s="3" t="s">
        <v>523</v>
      </c>
      <c r="SK1524" s="3" t="s">
        <v>856</v>
      </c>
      <c r="SL1524" s="3" t="s">
        <v>524</v>
      </c>
      <c r="SM1524" s="3" t="s">
        <v>1249</v>
      </c>
      <c r="SN1524" s="3" t="s">
        <v>570</v>
      </c>
      <c r="SO1524" s="3" t="s">
        <v>526</v>
      </c>
      <c r="SP1524" s="3" t="s">
        <v>582</v>
      </c>
    </row>
    <row r="1525" spans="1:510" ht="12.75" x14ac:dyDescent="0.2">
      <c r="A1525" s="2">
        <v>43951.830701932871</v>
      </c>
      <c r="B1525" s="3" t="s">
        <v>507</v>
      </c>
      <c r="C1525" s="3" t="s">
        <v>508</v>
      </c>
      <c r="D1525" s="3" t="s">
        <v>566</v>
      </c>
      <c r="E1525" s="3" t="s">
        <v>1127</v>
      </c>
      <c r="F1525" s="3" t="s">
        <v>510</v>
      </c>
      <c r="G1525" s="3" t="s">
        <v>511</v>
      </c>
      <c r="H1525" s="3" t="s">
        <v>574</v>
      </c>
      <c r="I1525" s="3" t="s">
        <v>556</v>
      </c>
      <c r="J1525" s="3" t="s">
        <v>514</v>
      </c>
      <c r="K1525" s="3"/>
      <c r="M1525" s="3" t="s">
        <v>516</v>
      </c>
      <c r="N1525" s="3" t="s">
        <v>539</v>
      </c>
      <c r="O1525" s="3" t="s">
        <v>518</v>
      </c>
      <c r="P1525" s="3">
        <v>9</v>
      </c>
      <c r="Q1525" s="3" t="s">
        <v>733</v>
      </c>
      <c r="R1525" s="3" t="s">
        <v>1159</v>
      </c>
      <c r="S1525" s="3" t="s">
        <v>519</v>
      </c>
      <c r="T1525" s="3" t="s">
        <v>533</v>
      </c>
      <c r="U1525" s="3">
        <v>34</v>
      </c>
      <c r="V1525" s="3">
        <v>34</v>
      </c>
      <c r="W1525" s="3">
        <v>30</v>
      </c>
      <c r="X1525" s="3">
        <v>34</v>
      </c>
      <c r="Y1525" s="3">
        <v>35</v>
      </c>
      <c r="Z1525" s="3" t="s">
        <v>534</v>
      </c>
      <c r="AA1525" s="3">
        <v>1420</v>
      </c>
      <c r="AB1525" s="3">
        <v>720</v>
      </c>
      <c r="AC1525" s="3">
        <v>700</v>
      </c>
      <c r="AD1525" s="3" t="s">
        <v>521</v>
      </c>
      <c r="AE1525" s="3" t="s">
        <v>541</v>
      </c>
      <c r="AF1525" s="3" t="s">
        <v>523</v>
      </c>
      <c r="CX1525" s="3" t="s">
        <v>729</v>
      </c>
      <c r="FJ1525" s="3" t="s">
        <v>723</v>
      </c>
      <c r="IA1525" s="3" t="s">
        <v>723</v>
      </c>
      <c r="IB1525" s="3" t="s">
        <v>723</v>
      </c>
      <c r="JD1525" s="3">
        <v>4</v>
      </c>
      <c r="JE1525" s="3">
        <v>1</v>
      </c>
      <c r="JF1525" s="3">
        <v>1</v>
      </c>
      <c r="JG1525" s="3">
        <v>2</v>
      </c>
      <c r="JH1525" s="3" t="s">
        <v>784</v>
      </c>
      <c r="LZ1525" s="3" t="s">
        <v>725</v>
      </c>
      <c r="OL1525" s="3" t="s">
        <v>725</v>
      </c>
      <c r="RC1525" s="3" t="s">
        <v>725</v>
      </c>
      <c r="RD1525" s="3" t="s">
        <v>725</v>
      </c>
      <c r="SF1525" s="3">
        <v>4</v>
      </c>
      <c r="SG1525" s="3">
        <v>0</v>
      </c>
      <c r="SH1525" s="3">
        <v>0</v>
      </c>
      <c r="SI1525" s="3">
        <v>1</v>
      </c>
      <c r="SJ1525" s="3" t="s">
        <v>524</v>
      </c>
      <c r="SK1525" s="3" t="s">
        <v>784</v>
      </c>
      <c r="SL1525" s="3" t="s">
        <v>523</v>
      </c>
      <c r="SM1525" s="3" t="s">
        <v>1254</v>
      </c>
      <c r="SN1525" s="4">
        <v>0</v>
      </c>
      <c r="SO1525" s="3" t="s">
        <v>543</v>
      </c>
      <c r="SP1525" s="3" t="s">
        <v>544</v>
      </c>
    </row>
    <row r="1526" spans="1:510" ht="12.75" x14ac:dyDescent="0.2">
      <c r="A1526" s="2">
        <v>43951.838324016207</v>
      </c>
      <c r="B1526" s="3" t="s">
        <v>507</v>
      </c>
      <c r="C1526" s="3" t="s">
        <v>753</v>
      </c>
      <c r="D1526" s="3" t="s">
        <v>566</v>
      </c>
      <c r="E1526" s="3" t="s">
        <v>1127</v>
      </c>
      <c r="F1526" s="3" t="s">
        <v>510</v>
      </c>
      <c r="G1526" s="3" t="s">
        <v>511</v>
      </c>
      <c r="H1526" s="3" t="s">
        <v>512</v>
      </c>
      <c r="I1526" s="3" t="s">
        <v>556</v>
      </c>
      <c r="J1526" s="3" t="s">
        <v>557</v>
      </c>
      <c r="K1526" s="3" t="s">
        <v>606</v>
      </c>
      <c r="L1526" s="3" t="s">
        <v>964</v>
      </c>
      <c r="M1526" s="3" t="s">
        <v>1125</v>
      </c>
      <c r="N1526" s="3" t="s">
        <v>517</v>
      </c>
      <c r="O1526" s="3" t="s">
        <v>580</v>
      </c>
      <c r="P1526" s="3">
        <v>7</v>
      </c>
      <c r="Q1526" s="3">
        <v>4</v>
      </c>
      <c r="R1526" s="3" t="s">
        <v>1125</v>
      </c>
      <c r="S1526" s="3" t="s">
        <v>519</v>
      </c>
      <c r="T1526" s="3" t="s">
        <v>520</v>
      </c>
      <c r="U1526" s="3" t="s">
        <v>1125</v>
      </c>
      <c r="V1526" s="3" t="s">
        <v>1125</v>
      </c>
      <c r="W1526" s="3" t="s">
        <v>1125</v>
      </c>
      <c r="X1526" s="3" t="s">
        <v>1125</v>
      </c>
      <c r="Y1526" s="3" t="s">
        <v>1125</v>
      </c>
      <c r="AA1526" s="3">
        <v>1440</v>
      </c>
      <c r="AB1526" s="3">
        <v>760</v>
      </c>
      <c r="AC1526" s="3">
        <v>680</v>
      </c>
      <c r="AD1526" s="3" t="s">
        <v>564</v>
      </c>
      <c r="AE1526" s="3" t="s">
        <v>541</v>
      </c>
      <c r="AF1526" s="3" t="s">
        <v>523</v>
      </c>
      <c r="BU1526" s="3" t="s">
        <v>723</v>
      </c>
      <c r="CM1526" s="3" t="s">
        <v>723</v>
      </c>
      <c r="DH1526" s="3" t="s">
        <v>723</v>
      </c>
      <c r="DT1526" s="3" t="s">
        <v>723</v>
      </c>
      <c r="ED1526" s="3" t="s">
        <v>723</v>
      </c>
      <c r="HJ1526" s="3" t="s">
        <v>723</v>
      </c>
      <c r="IT1526" s="3" t="s">
        <v>723</v>
      </c>
      <c r="JD1526" s="3">
        <v>9</v>
      </c>
      <c r="JE1526" s="3">
        <v>6</v>
      </c>
      <c r="JF1526" s="3">
        <v>2</v>
      </c>
      <c r="JG1526" s="3">
        <v>1</v>
      </c>
      <c r="JH1526" s="3" t="s">
        <v>773</v>
      </c>
      <c r="KW1526" s="3" t="s">
        <v>727</v>
      </c>
      <c r="LO1526" s="3" t="s">
        <v>725</v>
      </c>
      <c r="MV1526" s="3" t="s">
        <v>726</v>
      </c>
      <c r="NF1526" s="3" t="s">
        <v>726</v>
      </c>
      <c r="QL1526" s="3" t="s">
        <v>725</v>
      </c>
      <c r="RV1526" s="3" t="s">
        <v>727</v>
      </c>
      <c r="SF1526" s="3">
        <v>4</v>
      </c>
      <c r="SG1526" s="3">
        <v>2</v>
      </c>
      <c r="SH1526" s="3">
        <v>2</v>
      </c>
      <c r="SI1526" s="3">
        <v>2</v>
      </c>
      <c r="SJ1526" s="3" t="s">
        <v>523</v>
      </c>
      <c r="SK1526" s="3" t="s">
        <v>915</v>
      </c>
      <c r="SL1526" s="3" t="s">
        <v>524</v>
      </c>
      <c r="SM1526" s="3" t="s">
        <v>1253</v>
      </c>
      <c r="SN1526" s="3" t="s">
        <v>570</v>
      </c>
      <c r="SO1526" s="3" t="s">
        <v>554</v>
      </c>
      <c r="SP1526" s="3" t="s">
        <v>527</v>
      </c>
    </row>
    <row r="1527" spans="1:510" ht="12.75" x14ac:dyDescent="0.2">
      <c r="A1527" s="2">
        <v>43951.838728449075</v>
      </c>
      <c r="B1527" s="3" t="s">
        <v>507</v>
      </c>
      <c r="C1527" s="3" t="s">
        <v>753</v>
      </c>
      <c r="D1527" s="3" t="s">
        <v>566</v>
      </c>
      <c r="E1527" s="3" t="s">
        <v>1143</v>
      </c>
      <c r="F1527" s="3" t="s">
        <v>510</v>
      </c>
      <c r="G1527" s="3" t="s">
        <v>756</v>
      </c>
      <c r="H1527" s="3" t="s">
        <v>583</v>
      </c>
      <c r="I1527" s="3" t="s">
        <v>513</v>
      </c>
      <c r="J1527" s="3" t="s">
        <v>514</v>
      </c>
      <c r="K1527" s="3"/>
      <c r="M1527" s="3" t="s">
        <v>572</v>
      </c>
      <c r="N1527" s="3" t="s">
        <v>517</v>
      </c>
      <c r="O1527" s="3" t="s">
        <v>518</v>
      </c>
      <c r="P1527" s="3">
        <v>6</v>
      </c>
      <c r="Q1527" s="3">
        <v>4</v>
      </c>
      <c r="R1527" s="3" t="s">
        <v>1159</v>
      </c>
      <c r="S1527" s="3" t="s">
        <v>519</v>
      </c>
      <c r="T1527" s="3" t="s">
        <v>533</v>
      </c>
      <c r="U1527" s="3">
        <v>32</v>
      </c>
      <c r="V1527" s="3">
        <v>35</v>
      </c>
      <c r="W1527" s="3">
        <v>27</v>
      </c>
      <c r="X1527" s="3">
        <v>34</v>
      </c>
      <c r="Y1527" s="3">
        <v>31</v>
      </c>
      <c r="Z1527" s="3" t="s">
        <v>534</v>
      </c>
      <c r="AA1527" s="3">
        <v>1520</v>
      </c>
      <c r="AB1527" s="3">
        <v>780</v>
      </c>
      <c r="AC1527" s="3">
        <v>740</v>
      </c>
      <c r="AD1527" s="3" t="s">
        <v>593</v>
      </c>
      <c r="AE1527" s="3" t="s">
        <v>541</v>
      </c>
      <c r="AF1527" s="3" t="s">
        <v>523</v>
      </c>
      <c r="AH1527" s="3" t="s">
        <v>723</v>
      </c>
      <c r="AL1527" s="3" t="s">
        <v>723</v>
      </c>
      <c r="AS1527" s="3" t="s">
        <v>723</v>
      </c>
      <c r="AV1527" s="3" t="s">
        <v>723</v>
      </c>
      <c r="BC1527" s="3" t="s">
        <v>723</v>
      </c>
      <c r="BR1527" s="3" t="s">
        <v>723</v>
      </c>
      <c r="BT1527" s="3" t="s">
        <v>723</v>
      </c>
      <c r="CA1527" s="3" t="s">
        <v>723</v>
      </c>
      <c r="CF1527" s="3" t="s">
        <v>723</v>
      </c>
      <c r="CM1527" s="3" t="s">
        <v>723</v>
      </c>
      <c r="DK1527" s="3" t="s">
        <v>729</v>
      </c>
      <c r="ED1527" s="3" t="s">
        <v>723</v>
      </c>
      <c r="EE1527" s="3" t="s">
        <v>723</v>
      </c>
      <c r="EH1527" s="3" t="s">
        <v>723</v>
      </c>
      <c r="FR1527" s="3" t="s">
        <v>723</v>
      </c>
      <c r="HO1527" s="3" t="s">
        <v>723</v>
      </c>
      <c r="IF1527" s="3" t="s">
        <v>723</v>
      </c>
      <c r="IR1527" s="3" t="s">
        <v>723</v>
      </c>
      <c r="IZ1527" s="3" t="s">
        <v>723</v>
      </c>
      <c r="JC1527" s="3" t="s">
        <v>723</v>
      </c>
      <c r="JD1527" s="3">
        <v>20</v>
      </c>
      <c r="JE1527" s="3">
        <v>7</v>
      </c>
      <c r="JF1527" s="3">
        <v>10</v>
      </c>
      <c r="JG1527" s="3">
        <v>3</v>
      </c>
      <c r="JH1527" s="3" t="s">
        <v>836</v>
      </c>
      <c r="JJ1527" s="3" t="s">
        <v>725</v>
      </c>
      <c r="JN1527" s="3" t="s">
        <v>727</v>
      </c>
      <c r="JU1527" s="3" t="s">
        <v>727</v>
      </c>
      <c r="JX1527" s="3" t="s">
        <v>727</v>
      </c>
      <c r="KE1527" s="3" t="s">
        <v>725</v>
      </c>
      <c r="KT1527" s="3" t="s">
        <v>726</v>
      </c>
      <c r="KV1527" s="3" t="s">
        <v>727</v>
      </c>
      <c r="LC1527" s="3" t="s">
        <v>725</v>
      </c>
      <c r="LH1527" s="3" t="s">
        <v>725</v>
      </c>
      <c r="LO1527" s="3" t="s">
        <v>725</v>
      </c>
      <c r="MM1527" s="3" t="s">
        <v>725</v>
      </c>
      <c r="NF1527" s="3" t="s">
        <v>727</v>
      </c>
      <c r="NG1527" s="3" t="s">
        <v>726</v>
      </c>
      <c r="NJ1527" s="3" t="s">
        <v>725</v>
      </c>
      <c r="OT1527" s="3" t="s">
        <v>726</v>
      </c>
      <c r="QQ1527" s="3" t="s">
        <v>726</v>
      </c>
      <c r="RH1527" s="3" t="s">
        <v>725</v>
      </c>
      <c r="SB1527" s="3" t="s">
        <v>727</v>
      </c>
      <c r="SE1527" s="3" t="s">
        <v>726</v>
      </c>
      <c r="SF1527" s="3">
        <v>7</v>
      </c>
      <c r="SG1527" s="3">
        <v>4</v>
      </c>
      <c r="SH1527" s="3">
        <v>9</v>
      </c>
      <c r="SI1527" s="3">
        <v>1</v>
      </c>
      <c r="SJ1527" s="3" t="s">
        <v>524</v>
      </c>
      <c r="SK1527" s="3" t="s">
        <v>836</v>
      </c>
      <c r="SL1527" s="3" t="s">
        <v>523</v>
      </c>
      <c r="SM1527" s="3" t="s">
        <v>1254</v>
      </c>
      <c r="SO1527" s="3" t="s">
        <v>543</v>
      </c>
      <c r="SP1527" s="3" t="s">
        <v>544</v>
      </c>
    </row>
    <row r="1528" spans="1:510" ht="12.75" x14ac:dyDescent="0.2">
      <c r="A1528" s="2">
        <v>43951.841471701387</v>
      </c>
      <c r="B1528" s="3" t="s">
        <v>507</v>
      </c>
      <c r="C1528" s="3" t="s">
        <v>508</v>
      </c>
      <c r="D1528" s="3" t="s">
        <v>562</v>
      </c>
      <c r="E1528" s="3" t="s">
        <v>1143</v>
      </c>
      <c r="F1528" s="3" t="s">
        <v>510</v>
      </c>
      <c r="G1528" s="3" t="s">
        <v>511</v>
      </c>
      <c r="H1528" s="3" t="s">
        <v>563</v>
      </c>
      <c r="I1528" s="3" t="s">
        <v>513</v>
      </c>
      <c r="J1528" s="3" t="s">
        <v>514</v>
      </c>
      <c r="K1528" s="3"/>
      <c r="M1528" s="3" t="s">
        <v>516</v>
      </c>
      <c r="N1528" s="3" t="s">
        <v>517</v>
      </c>
      <c r="O1528" s="3" t="s">
        <v>518</v>
      </c>
      <c r="P1528" s="3">
        <v>8</v>
      </c>
      <c r="Q1528" s="3" t="s">
        <v>733</v>
      </c>
      <c r="R1528" s="3" t="s">
        <v>1159</v>
      </c>
      <c r="S1528" s="3" t="s">
        <v>519</v>
      </c>
      <c r="T1528" s="3" t="s">
        <v>533</v>
      </c>
      <c r="U1528" s="3">
        <v>34</v>
      </c>
      <c r="V1528" s="3">
        <v>36</v>
      </c>
      <c r="W1528" s="3">
        <v>28</v>
      </c>
      <c r="X1528" s="3">
        <v>36</v>
      </c>
      <c r="Y1528" s="3">
        <v>36</v>
      </c>
      <c r="Z1528" s="3" t="s">
        <v>534</v>
      </c>
      <c r="AA1528" s="3">
        <v>1360</v>
      </c>
      <c r="AB1528" s="3">
        <v>740</v>
      </c>
      <c r="AC1528" s="3">
        <v>620</v>
      </c>
      <c r="AD1528" s="3" t="s">
        <v>576</v>
      </c>
      <c r="AE1528" s="3" t="s">
        <v>522</v>
      </c>
      <c r="AF1528" s="3" t="s">
        <v>523</v>
      </c>
      <c r="AH1528" s="3" t="s">
        <v>723</v>
      </c>
      <c r="AV1528" s="3" t="s">
        <v>723</v>
      </c>
      <c r="BR1528" s="3" t="s">
        <v>723</v>
      </c>
      <c r="BS1528" s="3" t="s">
        <v>723</v>
      </c>
      <c r="BT1528" s="3" t="s">
        <v>723</v>
      </c>
      <c r="BW1528" s="3" t="s">
        <v>723</v>
      </c>
      <c r="CA1528" s="3" t="s">
        <v>723</v>
      </c>
      <c r="CP1528" s="3" t="s">
        <v>723</v>
      </c>
      <c r="EL1528" s="3" t="s">
        <v>723</v>
      </c>
      <c r="GP1528" s="3" t="s">
        <v>723</v>
      </c>
      <c r="GZ1528" s="3" t="s">
        <v>723</v>
      </c>
      <c r="HO1528" s="3" t="s">
        <v>723</v>
      </c>
      <c r="IR1528" s="3" t="s">
        <v>723</v>
      </c>
      <c r="IS1528" s="3" t="s">
        <v>723</v>
      </c>
      <c r="IZ1528" s="3" t="s">
        <v>723</v>
      </c>
      <c r="JC1528" s="3" t="s">
        <v>729</v>
      </c>
      <c r="JD1528" s="3">
        <v>20</v>
      </c>
      <c r="JE1528" s="3">
        <v>16</v>
      </c>
      <c r="JF1528" s="3" t="s">
        <v>730</v>
      </c>
      <c r="JG1528" s="3">
        <v>4</v>
      </c>
      <c r="JH1528" s="3" t="s">
        <v>765</v>
      </c>
      <c r="JJ1528" s="3" t="s">
        <v>725</v>
      </c>
      <c r="JX1528" s="3" t="s">
        <v>726</v>
      </c>
      <c r="KT1528" s="3" t="s">
        <v>726</v>
      </c>
      <c r="KU1528" s="3" t="s">
        <v>726</v>
      </c>
      <c r="KV1528" s="3" t="s">
        <v>726</v>
      </c>
      <c r="KY1528" s="3" t="s">
        <v>726</v>
      </c>
      <c r="LC1528" s="3" t="s">
        <v>725</v>
      </c>
      <c r="LG1528" s="3" t="s">
        <v>725</v>
      </c>
      <c r="NF1528" s="3" t="s">
        <v>727</v>
      </c>
      <c r="NG1528" s="3" t="s">
        <v>726</v>
      </c>
      <c r="NN1528" s="3" t="s">
        <v>725</v>
      </c>
      <c r="PR1528" s="3" t="s">
        <v>725</v>
      </c>
      <c r="QB1528" s="3" t="s">
        <v>725</v>
      </c>
      <c r="QQ1528" s="3" t="s">
        <v>725</v>
      </c>
      <c r="RT1528" s="3" t="s">
        <v>725</v>
      </c>
      <c r="RU1528" s="3" t="s">
        <v>725</v>
      </c>
      <c r="SB1528" s="3" t="s">
        <v>725</v>
      </c>
      <c r="SE1528" s="3" t="s">
        <v>726</v>
      </c>
      <c r="SF1528" s="3">
        <v>10</v>
      </c>
      <c r="SG1528" s="3">
        <v>7</v>
      </c>
      <c r="SH1528" s="3">
        <v>1</v>
      </c>
      <c r="SI1528" s="3">
        <v>6</v>
      </c>
      <c r="SJ1528" s="3" t="s">
        <v>523</v>
      </c>
      <c r="SK1528" s="3" t="s">
        <v>814</v>
      </c>
      <c r="SL1528" s="3" t="s">
        <v>524</v>
      </c>
      <c r="SM1528" s="3" t="s">
        <v>1253</v>
      </c>
      <c r="SN1528" s="3" t="s">
        <v>525</v>
      </c>
      <c r="SO1528" s="3" t="s">
        <v>554</v>
      </c>
      <c r="SP1528" s="3" t="s">
        <v>527</v>
      </c>
    </row>
    <row r="1529" spans="1:510" ht="12.75" x14ac:dyDescent="0.2">
      <c r="A1529" s="2">
        <v>43951.841683981482</v>
      </c>
      <c r="B1529" s="3" t="s">
        <v>507</v>
      </c>
      <c r="C1529" s="3" t="s">
        <v>508</v>
      </c>
      <c r="D1529" s="3" t="s">
        <v>509</v>
      </c>
      <c r="E1529" s="3" t="s">
        <v>1143</v>
      </c>
      <c r="F1529" s="3" t="s">
        <v>528</v>
      </c>
      <c r="G1529" s="3" t="s">
        <v>511</v>
      </c>
      <c r="H1529" s="3" t="s">
        <v>512</v>
      </c>
      <c r="I1529" s="3" t="s">
        <v>585</v>
      </c>
      <c r="J1529" s="3" t="s">
        <v>514</v>
      </c>
      <c r="K1529" s="3"/>
      <c r="M1529" s="3" t="s">
        <v>516</v>
      </c>
      <c r="N1529" s="3" t="s">
        <v>578</v>
      </c>
      <c r="O1529" s="3" t="s">
        <v>518</v>
      </c>
      <c r="P1529" s="3">
        <v>9</v>
      </c>
      <c r="Q1529" s="3" t="s">
        <v>747</v>
      </c>
      <c r="R1529" s="3" t="s">
        <v>1160</v>
      </c>
      <c r="S1529" s="3" t="s">
        <v>519</v>
      </c>
      <c r="T1529" s="3" t="s">
        <v>520</v>
      </c>
      <c r="U1529" s="3" t="s">
        <v>1125</v>
      </c>
      <c r="V1529" s="3" t="s">
        <v>1125</v>
      </c>
      <c r="W1529" s="3" t="s">
        <v>1125</v>
      </c>
      <c r="X1529" s="3" t="s">
        <v>1125</v>
      </c>
      <c r="Y1529" s="3" t="s">
        <v>1125</v>
      </c>
      <c r="AA1529" s="3">
        <v>1510</v>
      </c>
      <c r="AB1529" s="3">
        <v>780</v>
      </c>
      <c r="AC1529" s="3">
        <v>730</v>
      </c>
      <c r="AD1529" s="3" t="s">
        <v>576</v>
      </c>
      <c r="AE1529" s="3" t="s">
        <v>587</v>
      </c>
      <c r="AF1529" s="3" t="s">
        <v>523</v>
      </c>
      <c r="AQ1529" s="3" t="s">
        <v>723</v>
      </c>
      <c r="AR1529" s="3" t="s">
        <v>723</v>
      </c>
      <c r="AV1529" s="3" t="s">
        <v>723</v>
      </c>
      <c r="BT1529" s="3" t="s">
        <v>723</v>
      </c>
      <c r="BW1529" s="3" t="s">
        <v>723</v>
      </c>
      <c r="CA1529" s="3" t="s">
        <v>723</v>
      </c>
      <c r="CP1529" s="3" t="s">
        <v>729</v>
      </c>
      <c r="DS1529" s="3" t="s">
        <v>723</v>
      </c>
      <c r="GJ1529" s="3" t="s">
        <v>723</v>
      </c>
      <c r="GY1529" s="3" t="s">
        <v>729</v>
      </c>
      <c r="HB1529" s="3" t="s">
        <v>729</v>
      </c>
      <c r="IF1529" s="3" t="s">
        <v>729</v>
      </c>
      <c r="IH1529" s="3" t="s">
        <v>729</v>
      </c>
      <c r="IJ1529" s="3" t="s">
        <v>723</v>
      </c>
      <c r="JC1529" s="3" t="s">
        <v>723</v>
      </c>
      <c r="JD1529" s="3">
        <v>15</v>
      </c>
      <c r="JE1529" s="3">
        <v>9</v>
      </c>
      <c r="JF1529" s="3">
        <v>4</v>
      </c>
      <c r="JG1529" s="3">
        <v>2</v>
      </c>
      <c r="JH1529" s="3" t="s">
        <v>746</v>
      </c>
      <c r="JS1529" s="3" t="s">
        <v>727</v>
      </c>
      <c r="JT1529" s="3" t="s">
        <v>727</v>
      </c>
      <c r="JX1529" s="3" t="s">
        <v>726</v>
      </c>
      <c r="KV1529" s="3" t="s">
        <v>726</v>
      </c>
      <c r="KY1529" s="3" t="s">
        <v>726</v>
      </c>
      <c r="LC1529" s="3" t="s">
        <v>725</v>
      </c>
      <c r="LR1529" s="3" t="s">
        <v>726</v>
      </c>
      <c r="MU1529" s="3" t="s">
        <v>726</v>
      </c>
      <c r="PL1529" s="3" t="s">
        <v>726</v>
      </c>
      <c r="QA1529" s="3" t="s">
        <v>725</v>
      </c>
      <c r="QD1529" s="3" t="s">
        <v>725</v>
      </c>
      <c r="RH1529" s="3" t="s">
        <v>726</v>
      </c>
      <c r="RJ1529" s="3" t="s">
        <v>725</v>
      </c>
      <c r="RL1529" s="3" t="s">
        <v>726</v>
      </c>
      <c r="SE1529" s="3" t="s">
        <v>726</v>
      </c>
      <c r="SF1529" s="3">
        <v>4</v>
      </c>
      <c r="SG1529" s="3">
        <v>9</v>
      </c>
      <c r="SH1529" s="3">
        <v>2</v>
      </c>
      <c r="SI1529" s="3">
        <v>2</v>
      </c>
      <c r="SJ1529" s="3" t="s">
        <v>523</v>
      </c>
      <c r="SK1529" s="3" t="s">
        <v>777</v>
      </c>
      <c r="SL1529" s="3" t="s">
        <v>524</v>
      </c>
      <c r="SM1529" s="3" t="s">
        <v>1249</v>
      </c>
      <c r="SN1529" s="3" t="s">
        <v>570</v>
      </c>
      <c r="SO1529" s="3" t="s">
        <v>526</v>
      </c>
      <c r="SP1529" s="3" t="s">
        <v>544</v>
      </c>
    </row>
    <row r="1530" spans="1:510" ht="12.75" x14ac:dyDescent="0.2">
      <c r="A1530" s="2">
        <v>43951.843469652777</v>
      </c>
      <c r="B1530" s="3" t="s">
        <v>507</v>
      </c>
      <c r="C1530" s="3" t="s">
        <v>508</v>
      </c>
      <c r="D1530" s="3" t="s">
        <v>566</v>
      </c>
      <c r="E1530" s="3" t="s">
        <v>1143</v>
      </c>
      <c r="F1530" s="3" t="s">
        <v>510</v>
      </c>
      <c r="G1530" s="3" t="s">
        <v>511</v>
      </c>
      <c r="H1530" s="3" t="s">
        <v>555</v>
      </c>
      <c r="I1530" s="3" t="s">
        <v>513</v>
      </c>
      <c r="J1530" s="3" t="s">
        <v>514</v>
      </c>
      <c r="K1530" s="3"/>
      <c r="M1530" s="3" t="s">
        <v>572</v>
      </c>
      <c r="N1530" s="3" t="s">
        <v>531</v>
      </c>
      <c r="O1530" s="3" t="s">
        <v>518</v>
      </c>
      <c r="P1530" s="3">
        <v>7</v>
      </c>
      <c r="Q1530" s="3" t="s">
        <v>733</v>
      </c>
      <c r="R1530" s="3" t="s">
        <v>734</v>
      </c>
      <c r="S1530" s="3" t="s">
        <v>592</v>
      </c>
      <c r="T1530" s="3" t="s">
        <v>533</v>
      </c>
      <c r="U1530" s="3">
        <v>34</v>
      </c>
      <c r="V1530" s="3">
        <v>35</v>
      </c>
      <c r="W1530" s="3">
        <v>32</v>
      </c>
      <c r="X1530" s="3">
        <v>34</v>
      </c>
      <c r="Y1530" s="3">
        <v>34</v>
      </c>
      <c r="Z1530" s="3" t="s">
        <v>534</v>
      </c>
      <c r="AA1530" s="3">
        <v>1430</v>
      </c>
      <c r="AB1530" s="3">
        <v>750</v>
      </c>
      <c r="AC1530" s="3">
        <v>680</v>
      </c>
      <c r="AD1530" s="3" t="s">
        <v>576</v>
      </c>
      <c r="AE1530" s="3" t="s">
        <v>541</v>
      </c>
      <c r="AF1530" s="3" t="s">
        <v>523</v>
      </c>
      <c r="AR1530" s="3" t="s">
        <v>723</v>
      </c>
      <c r="BW1530" s="3" t="s">
        <v>723</v>
      </c>
      <c r="DC1530" s="3" t="s">
        <v>723</v>
      </c>
      <c r="DT1530" s="3" t="s">
        <v>723</v>
      </c>
      <c r="DU1530" s="3" t="s">
        <v>723</v>
      </c>
      <c r="EC1530" s="3" t="s">
        <v>723</v>
      </c>
      <c r="FD1530" s="3" t="s">
        <v>723</v>
      </c>
      <c r="FS1530" s="3" t="s">
        <v>723</v>
      </c>
      <c r="GS1530" s="3" t="s">
        <v>723</v>
      </c>
      <c r="HB1530" s="3" t="s">
        <v>723</v>
      </c>
      <c r="HC1530" s="3" t="s">
        <v>723</v>
      </c>
      <c r="JD1530" s="3">
        <v>12</v>
      </c>
      <c r="JE1530" s="3">
        <v>7</v>
      </c>
      <c r="JF1530" s="3">
        <v>2</v>
      </c>
      <c r="JG1530" s="3">
        <v>3</v>
      </c>
      <c r="JH1530" s="3" t="s">
        <v>785</v>
      </c>
      <c r="JT1530" s="3" t="s">
        <v>725</v>
      </c>
      <c r="KY1530" s="3" t="s">
        <v>726</v>
      </c>
      <c r="ME1530" s="3" t="s">
        <v>725</v>
      </c>
      <c r="MV1530" s="3" t="s">
        <v>725</v>
      </c>
      <c r="MW1530" s="3" t="s">
        <v>726</v>
      </c>
      <c r="NE1530" s="3" t="s">
        <v>726</v>
      </c>
      <c r="OF1530" s="3" t="s">
        <v>726</v>
      </c>
      <c r="OU1530" s="3" t="s">
        <v>727</v>
      </c>
      <c r="PQ1530" s="3" t="s">
        <v>725</v>
      </c>
      <c r="PU1530" s="3" t="s">
        <v>725</v>
      </c>
      <c r="QD1530" s="3" t="s">
        <v>725</v>
      </c>
      <c r="SF1530" s="3">
        <v>8</v>
      </c>
      <c r="SG1530" s="3">
        <v>3</v>
      </c>
      <c r="SH1530" s="3">
        <v>1</v>
      </c>
      <c r="SI1530" s="3">
        <v>3</v>
      </c>
      <c r="SJ1530" s="3" t="s">
        <v>523</v>
      </c>
      <c r="SK1530" s="3" t="s">
        <v>742</v>
      </c>
      <c r="SL1530" s="3" t="s">
        <v>524</v>
      </c>
      <c r="SM1530" s="3" t="s">
        <v>1247</v>
      </c>
      <c r="SN1530" s="4">
        <v>0</v>
      </c>
      <c r="SO1530" s="3" t="s">
        <v>554</v>
      </c>
      <c r="SP1530" s="3" t="s">
        <v>527</v>
      </c>
    </row>
    <row r="1531" spans="1:510" ht="12.75" x14ac:dyDescent="0.2">
      <c r="A1531" s="2">
        <v>43951.84959140046</v>
      </c>
      <c r="B1531" s="3" t="s">
        <v>507</v>
      </c>
      <c r="C1531" s="3" t="s">
        <v>508</v>
      </c>
      <c r="D1531" s="3" t="s">
        <v>566</v>
      </c>
      <c r="E1531" s="3" t="s">
        <v>1143</v>
      </c>
      <c r="F1531" s="3" t="s">
        <v>528</v>
      </c>
      <c r="G1531" s="3" t="s">
        <v>511</v>
      </c>
      <c r="H1531" s="3" t="s">
        <v>512</v>
      </c>
      <c r="I1531" s="3" t="s">
        <v>513</v>
      </c>
      <c r="J1531" s="3" t="s">
        <v>514</v>
      </c>
      <c r="K1531" s="3"/>
      <c r="M1531" s="3" t="s">
        <v>516</v>
      </c>
      <c r="N1531" s="3" t="s">
        <v>517</v>
      </c>
      <c r="O1531" s="3" t="s">
        <v>518</v>
      </c>
      <c r="P1531" s="3">
        <v>9</v>
      </c>
      <c r="Q1531" s="3">
        <v>4</v>
      </c>
      <c r="R1531" s="3" t="s">
        <v>1125</v>
      </c>
      <c r="S1531" s="3" t="s">
        <v>546</v>
      </c>
      <c r="T1531" s="3" t="s">
        <v>533</v>
      </c>
      <c r="U1531" s="3">
        <v>35</v>
      </c>
      <c r="V1531" s="3">
        <v>35</v>
      </c>
      <c r="W1531" s="3">
        <v>35</v>
      </c>
      <c r="X1531" s="3">
        <v>36</v>
      </c>
      <c r="Y1531" s="3">
        <v>35</v>
      </c>
      <c r="Z1531" s="3" t="s">
        <v>534</v>
      </c>
      <c r="AA1531" s="3">
        <v>1510</v>
      </c>
      <c r="AB1531" s="3">
        <v>740</v>
      </c>
      <c r="AC1531" s="3">
        <v>770</v>
      </c>
      <c r="AD1531" s="3" t="s">
        <v>560</v>
      </c>
      <c r="AE1531" s="3" t="s">
        <v>548</v>
      </c>
      <c r="AF1531" s="3" t="s">
        <v>523</v>
      </c>
      <c r="CJ1531" s="3" t="s">
        <v>723</v>
      </c>
      <c r="CP1531" s="3" t="s">
        <v>723</v>
      </c>
      <c r="DG1531" s="3" t="s">
        <v>723</v>
      </c>
      <c r="EE1531" s="3" t="s">
        <v>723</v>
      </c>
      <c r="EG1531" s="3" t="s">
        <v>723</v>
      </c>
      <c r="GA1531" s="3" t="s">
        <v>723</v>
      </c>
      <c r="GD1531" s="3" t="s">
        <v>723</v>
      </c>
      <c r="GG1531" s="3" t="s">
        <v>723</v>
      </c>
      <c r="GL1531" s="3" t="s">
        <v>723</v>
      </c>
      <c r="GS1531" s="3" t="s">
        <v>723</v>
      </c>
      <c r="ID1531" s="3" t="s">
        <v>723</v>
      </c>
      <c r="JD1531" s="3">
        <v>11</v>
      </c>
      <c r="JE1531" s="3">
        <v>6</v>
      </c>
      <c r="JF1531" s="3">
        <v>3</v>
      </c>
      <c r="JG1531" s="3">
        <v>2</v>
      </c>
      <c r="JH1531" s="3" t="s">
        <v>750</v>
      </c>
      <c r="LL1531" s="3" t="s">
        <v>727</v>
      </c>
      <c r="LR1531" s="3" t="s">
        <v>727</v>
      </c>
      <c r="MI1531" s="3" t="s">
        <v>725</v>
      </c>
      <c r="NG1531" s="3" t="s">
        <v>726</v>
      </c>
      <c r="NI1531" s="3" t="s">
        <v>725</v>
      </c>
      <c r="PC1531" s="3" t="s">
        <v>725</v>
      </c>
      <c r="PF1531" s="3" t="s">
        <v>725</v>
      </c>
      <c r="PI1531" s="3" t="s">
        <v>725</v>
      </c>
      <c r="PN1531" s="3" t="s">
        <v>725</v>
      </c>
      <c r="PU1531" s="3" t="s">
        <v>725</v>
      </c>
      <c r="RF1531" s="3" t="s">
        <v>725</v>
      </c>
      <c r="SF1531" s="3">
        <v>8</v>
      </c>
      <c r="SG1531" s="3">
        <v>1</v>
      </c>
      <c r="SH1531" s="3">
        <v>2</v>
      </c>
      <c r="SI1531" s="3">
        <v>4</v>
      </c>
      <c r="SJ1531" s="3" t="s">
        <v>524</v>
      </c>
      <c r="SK1531" s="3" t="s">
        <v>750</v>
      </c>
      <c r="SL1531" s="3" t="s">
        <v>524</v>
      </c>
      <c r="SM1531" s="3" t="s">
        <v>1254</v>
      </c>
      <c r="SN1531" s="3" t="s">
        <v>542</v>
      </c>
      <c r="SO1531" s="3" t="s">
        <v>554</v>
      </c>
      <c r="SP1531" s="3" t="s">
        <v>561</v>
      </c>
    </row>
    <row r="1532" spans="1:510" ht="12.75" x14ac:dyDescent="0.2">
      <c r="A1532" s="2">
        <v>43951.850186215277</v>
      </c>
      <c r="B1532" s="3" t="s">
        <v>507</v>
      </c>
      <c r="C1532" s="3" t="s">
        <v>508</v>
      </c>
      <c r="D1532" s="3" t="s">
        <v>566</v>
      </c>
      <c r="E1532" s="3" t="s">
        <v>1143</v>
      </c>
      <c r="F1532" s="3" t="s">
        <v>510</v>
      </c>
      <c r="G1532" s="3" t="s">
        <v>636</v>
      </c>
      <c r="H1532" s="3" t="s">
        <v>512</v>
      </c>
      <c r="I1532" s="3" t="s">
        <v>513</v>
      </c>
      <c r="J1532" s="3" t="s">
        <v>514</v>
      </c>
      <c r="K1532" s="3"/>
      <c r="M1532" s="3" t="s">
        <v>572</v>
      </c>
      <c r="N1532" s="3" t="s">
        <v>539</v>
      </c>
      <c r="O1532" s="3" t="s">
        <v>518</v>
      </c>
      <c r="P1532" s="3">
        <v>2</v>
      </c>
      <c r="Q1532" s="3" t="s">
        <v>747</v>
      </c>
      <c r="R1532" s="3" t="s">
        <v>734</v>
      </c>
      <c r="S1532" s="3" t="s">
        <v>519</v>
      </c>
      <c r="T1532" s="3" t="s">
        <v>520</v>
      </c>
      <c r="U1532" s="3" t="s">
        <v>1125</v>
      </c>
      <c r="V1532" s="3" t="s">
        <v>1125</v>
      </c>
      <c r="W1532" s="3" t="s">
        <v>1125</v>
      </c>
      <c r="X1532" s="3" t="s">
        <v>1125</v>
      </c>
      <c r="Y1532" s="3" t="s">
        <v>1125</v>
      </c>
      <c r="AA1532" s="3">
        <v>1430</v>
      </c>
      <c r="AB1532" s="3">
        <v>720</v>
      </c>
      <c r="AC1532" s="3">
        <v>710</v>
      </c>
      <c r="AD1532" s="3" t="s">
        <v>576</v>
      </c>
      <c r="AE1532" s="3" t="s">
        <v>541</v>
      </c>
      <c r="AF1532" s="3" t="s">
        <v>523</v>
      </c>
      <c r="AS1532" s="3" t="s">
        <v>723</v>
      </c>
      <c r="AV1532" s="3" t="s">
        <v>723</v>
      </c>
      <c r="BR1532" s="3" t="s">
        <v>723</v>
      </c>
      <c r="BS1532" s="3" t="s">
        <v>723</v>
      </c>
      <c r="BT1532" s="3" t="s">
        <v>723</v>
      </c>
      <c r="BW1532" s="3" t="s">
        <v>723</v>
      </c>
      <c r="DU1532" s="3" t="s">
        <v>723</v>
      </c>
      <c r="EE1532" s="3" t="s">
        <v>723</v>
      </c>
      <c r="GA1532" s="3" t="s">
        <v>723</v>
      </c>
      <c r="GD1532" s="3" t="s">
        <v>723</v>
      </c>
      <c r="GH1532" s="3" t="s">
        <v>723</v>
      </c>
      <c r="GJ1532" s="3" t="s">
        <v>723</v>
      </c>
      <c r="HY1532" s="3" t="s">
        <v>723</v>
      </c>
      <c r="IJ1532" s="3" t="s">
        <v>723</v>
      </c>
      <c r="JD1532" s="3">
        <v>15</v>
      </c>
      <c r="JE1532" s="3">
        <v>14</v>
      </c>
      <c r="JF1532" s="3" t="s">
        <v>730</v>
      </c>
      <c r="JG1532" s="3">
        <v>1</v>
      </c>
      <c r="JH1532" s="3" t="s">
        <v>739</v>
      </c>
      <c r="JU1532" s="3" t="s">
        <v>726</v>
      </c>
      <c r="JX1532" s="3" t="s">
        <v>726</v>
      </c>
      <c r="KT1532" s="3" t="s">
        <v>726</v>
      </c>
      <c r="KU1532" s="3" t="s">
        <v>726</v>
      </c>
      <c r="KV1532" s="3" t="s">
        <v>726</v>
      </c>
      <c r="KY1532" s="3" t="s">
        <v>726</v>
      </c>
      <c r="MW1532" s="3" t="s">
        <v>726</v>
      </c>
      <c r="NG1532" s="3" t="s">
        <v>726</v>
      </c>
      <c r="PC1532" s="3" t="s">
        <v>726</v>
      </c>
      <c r="PF1532" s="3" t="s">
        <v>726</v>
      </c>
      <c r="PJ1532" s="3" t="s">
        <v>725</v>
      </c>
      <c r="PL1532" s="3" t="s">
        <v>726</v>
      </c>
      <c r="RA1532" s="3" t="s">
        <v>726</v>
      </c>
      <c r="RL1532" s="3" t="s">
        <v>726</v>
      </c>
      <c r="SF1532" s="3">
        <v>2</v>
      </c>
      <c r="SG1532" s="3">
        <v>0</v>
      </c>
      <c r="SH1532" s="3">
        <v>0</v>
      </c>
      <c r="SI1532" s="3">
        <v>1</v>
      </c>
      <c r="SJ1532" s="3" t="s">
        <v>523</v>
      </c>
      <c r="SK1532" s="3" t="s">
        <v>771</v>
      </c>
      <c r="SL1532" s="3" t="s">
        <v>524</v>
      </c>
      <c r="SM1532" s="3" t="s">
        <v>1250</v>
      </c>
      <c r="SN1532" s="3" t="s">
        <v>525</v>
      </c>
      <c r="SO1532" s="3" t="s">
        <v>526</v>
      </c>
      <c r="SP1532" s="3" t="s">
        <v>561</v>
      </c>
    </row>
    <row r="1533" spans="1:510" ht="12.75" x14ac:dyDescent="0.2">
      <c r="A1533" s="2">
        <v>43951.853599085647</v>
      </c>
      <c r="B1533" s="3" t="s">
        <v>507</v>
      </c>
      <c r="C1533" s="3" t="s">
        <v>753</v>
      </c>
      <c r="D1533" s="3" t="s">
        <v>562</v>
      </c>
      <c r="E1533" s="3" t="s">
        <v>1143</v>
      </c>
      <c r="F1533" s="3" t="s">
        <v>510</v>
      </c>
      <c r="G1533" s="3" t="s">
        <v>579</v>
      </c>
      <c r="H1533" s="3" t="s">
        <v>512</v>
      </c>
      <c r="I1533" s="3" t="s">
        <v>513</v>
      </c>
      <c r="J1533" s="3" t="s">
        <v>514</v>
      </c>
      <c r="K1533" s="3"/>
      <c r="M1533" s="3" t="s">
        <v>572</v>
      </c>
      <c r="N1533" s="3" t="s">
        <v>531</v>
      </c>
      <c r="O1533" s="3" t="s">
        <v>518</v>
      </c>
      <c r="P1533" s="3">
        <v>8</v>
      </c>
      <c r="Q1533" s="3" t="s">
        <v>1156</v>
      </c>
      <c r="R1533" s="3" t="s">
        <v>1125</v>
      </c>
      <c r="S1533" s="3" t="s">
        <v>592</v>
      </c>
      <c r="T1533" s="3" t="s">
        <v>533</v>
      </c>
      <c r="U1533" s="3">
        <v>33</v>
      </c>
      <c r="V1533" s="3">
        <v>33</v>
      </c>
      <c r="W1533" s="3">
        <v>32</v>
      </c>
      <c r="X1533" s="3">
        <v>36</v>
      </c>
      <c r="Y1533" s="3">
        <v>35</v>
      </c>
      <c r="Z1533" s="3" t="s">
        <v>534</v>
      </c>
      <c r="AA1533" s="3">
        <v>1380</v>
      </c>
      <c r="AB1533" s="3">
        <v>760</v>
      </c>
      <c r="AC1533" s="3">
        <v>620</v>
      </c>
      <c r="AD1533" s="3" t="s">
        <v>593</v>
      </c>
      <c r="AE1533" s="3" t="s">
        <v>541</v>
      </c>
      <c r="AF1533" s="3" t="s">
        <v>523</v>
      </c>
      <c r="BV1533" s="3" t="s">
        <v>723</v>
      </c>
      <c r="CH1533" s="3" t="s">
        <v>723</v>
      </c>
      <c r="EA1533" s="3" t="s">
        <v>723</v>
      </c>
      <c r="IK1533" s="3" t="s">
        <v>723</v>
      </c>
      <c r="JD1533" s="3">
        <v>8</v>
      </c>
      <c r="JE1533" s="3">
        <v>3</v>
      </c>
      <c r="JF1533" s="3">
        <v>2</v>
      </c>
      <c r="JG1533" s="3">
        <v>3</v>
      </c>
      <c r="JH1533" s="3" t="s">
        <v>574</v>
      </c>
      <c r="KX1533" s="3" t="s">
        <v>725</v>
      </c>
      <c r="LJ1533" s="3" t="s">
        <v>726</v>
      </c>
      <c r="NC1533" s="3" t="s">
        <v>725</v>
      </c>
      <c r="RM1533" s="3" t="s">
        <v>726</v>
      </c>
      <c r="SF1533" s="3">
        <v>6</v>
      </c>
      <c r="SG1533" s="3">
        <v>2</v>
      </c>
      <c r="SH1533" s="3">
        <v>0</v>
      </c>
      <c r="SI1533" s="3">
        <v>1</v>
      </c>
      <c r="SJ1533" s="3" t="s">
        <v>524</v>
      </c>
      <c r="SK1533" s="3" t="s">
        <v>749</v>
      </c>
      <c r="SL1533" s="3" t="s">
        <v>524</v>
      </c>
      <c r="SM1533" s="3" t="s">
        <v>1248</v>
      </c>
      <c r="SN1533" s="3" t="s">
        <v>525</v>
      </c>
      <c r="SO1533" s="3" t="s">
        <v>526</v>
      </c>
      <c r="SP1533" s="3" t="s">
        <v>582</v>
      </c>
    </row>
    <row r="1534" spans="1:510" ht="12.75" x14ac:dyDescent="0.2">
      <c r="A1534" s="2">
        <v>43951.854350243055</v>
      </c>
      <c r="B1534" s="3" t="s">
        <v>507</v>
      </c>
      <c r="C1534" s="3" t="s">
        <v>508</v>
      </c>
      <c r="D1534" s="3" t="s">
        <v>566</v>
      </c>
      <c r="E1534" s="3" t="s">
        <v>1127</v>
      </c>
      <c r="F1534" s="3" t="s">
        <v>528</v>
      </c>
      <c r="G1534" s="3" t="s">
        <v>511</v>
      </c>
      <c r="H1534" s="3" t="s">
        <v>555</v>
      </c>
      <c r="I1534" s="3" t="s">
        <v>529</v>
      </c>
      <c r="J1534" s="3" t="s">
        <v>514</v>
      </c>
      <c r="K1534" s="3"/>
      <c r="M1534" s="3" t="s">
        <v>516</v>
      </c>
      <c r="N1534" s="3" t="s">
        <v>539</v>
      </c>
      <c r="O1534" s="3" t="s">
        <v>518</v>
      </c>
      <c r="P1534" s="3">
        <v>6</v>
      </c>
      <c r="Q1534" s="3" t="s">
        <v>733</v>
      </c>
      <c r="R1534" s="3" t="s">
        <v>1160</v>
      </c>
      <c r="S1534" s="3" t="s">
        <v>592</v>
      </c>
      <c r="T1534" s="3" t="s">
        <v>533</v>
      </c>
      <c r="U1534" s="3">
        <v>34</v>
      </c>
      <c r="V1534" s="3">
        <v>32</v>
      </c>
      <c r="W1534" s="3">
        <v>32</v>
      </c>
      <c r="X1534" s="3">
        <v>36</v>
      </c>
      <c r="Y1534" s="3">
        <v>35</v>
      </c>
      <c r="Z1534" s="3" t="s">
        <v>534</v>
      </c>
      <c r="AA1534" s="3">
        <v>1410</v>
      </c>
      <c r="AB1534" s="3">
        <v>680</v>
      </c>
      <c r="AC1534" s="3">
        <v>730</v>
      </c>
      <c r="AD1534" s="3" t="s">
        <v>540</v>
      </c>
      <c r="AE1534" s="3" t="s">
        <v>871</v>
      </c>
      <c r="AF1534" s="3" t="s">
        <v>524</v>
      </c>
      <c r="AI1534" s="3" t="s">
        <v>723</v>
      </c>
      <c r="AN1534" s="3" t="s">
        <v>723</v>
      </c>
      <c r="AR1534" s="3" t="s">
        <v>723</v>
      </c>
      <c r="AX1534" s="3" t="s">
        <v>723</v>
      </c>
      <c r="BD1534" s="3" t="s">
        <v>723</v>
      </c>
      <c r="BJ1534" s="3" t="s">
        <v>723</v>
      </c>
      <c r="BO1534" s="3" t="s">
        <v>723</v>
      </c>
      <c r="BP1534" s="3" t="s">
        <v>723</v>
      </c>
      <c r="BR1534" s="3" t="s">
        <v>723</v>
      </c>
      <c r="BS1534" s="3" t="s">
        <v>723</v>
      </c>
      <c r="BT1534" s="3" t="s">
        <v>723</v>
      </c>
      <c r="BV1534" s="3" t="s">
        <v>723</v>
      </c>
      <c r="BW1534" s="3" t="s">
        <v>723</v>
      </c>
      <c r="BY1534" s="3" t="s">
        <v>723</v>
      </c>
      <c r="CA1534" s="3" t="s">
        <v>723</v>
      </c>
      <c r="CJ1534" s="3" t="s">
        <v>723</v>
      </c>
      <c r="CP1534" s="3" t="s">
        <v>723</v>
      </c>
      <c r="DB1534" s="3" t="s">
        <v>723</v>
      </c>
      <c r="DG1534" s="3" t="s">
        <v>723</v>
      </c>
      <c r="DQ1534" s="3" t="s">
        <v>723</v>
      </c>
      <c r="DS1534" s="3" t="s">
        <v>723</v>
      </c>
      <c r="DT1534" s="3" t="s">
        <v>723</v>
      </c>
      <c r="EA1534" s="3" t="s">
        <v>723</v>
      </c>
      <c r="EE1534" s="3" t="s">
        <v>723</v>
      </c>
      <c r="EG1534" s="3" t="s">
        <v>723</v>
      </c>
      <c r="EI1534" s="3" t="s">
        <v>723</v>
      </c>
      <c r="EL1534" s="3" t="s">
        <v>723</v>
      </c>
      <c r="EO1534" s="3" t="s">
        <v>723</v>
      </c>
      <c r="FD1534" s="3" t="s">
        <v>723</v>
      </c>
      <c r="FE1534" s="3" t="s">
        <v>723</v>
      </c>
      <c r="FH1534" s="3" t="s">
        <v>723</v>
      </c>
      <c r="FI1534" s="3" t="s">
        <v>723</v>
      </c>
      <c r="FJ1534" s="3" t="s">
        <v>723</v>
      </c>
      <c r="FM1534" s="3" t="s">
        <v>723</v>
      </c>
      <c r="FR1534" s="3" t="s">
        <v>723</v>
      </c>
      <c r="GB1534" s="3" t="s">
        <v>723</v>
      </c>
      <c r="GC1534" s="3" t="s">
        <v>723</v>
      </c>
      <c r="GD1534" s="3" t="s">
        <v>723</v>
      </c>
      <c r="GJ1534" s="3" t="s">
        <v>723</v>
      </c>
      <c r="GN1534" s="3" t="s">
        <v>723</v>
      </c>
      <c r="GS1534" s="3" t="s">
        <v>723</v>
      </c>
      <c r="GX1534" s="3" t="s">
        <v>723</v>
      </c>
      <c r="GY1534" s="3" t="s">
        <v>723</v>
      </c>
      <c r="HB1534" s="3" t="s">
        <v>723</v>
      </c>
      <c r="HC1534" s="3" t="s">
        <v>723</v>
      </c>
      <c r="HJ1534" s="3" t="s">
        <v>723</v>
      </c>
      <c r="HL1534" s="3" t="s">
        <v>723</v>
      </c>
      <c r="HO1534" s="3" t="s">
        <v>723</v>
      </c>
      <c r="HP1534" s="3" t="s">
        <v>723</v>
      </c>
      <c r="HT1534" s="3" t="s">
        <v>723</v>
      </c>
      <c r="IA1534" s="3" t="s">
        <v>723</v>
      </c>
      <c r="IJ1534" s="3" t="s">
        <v>723</v>
      </c>
      <c r="IL1534" s="3" t="s">
        <v>723</v>
      </c>
      <c r="IN1534" s="3" t="s">
        <v>723</v>
      </c>
      <c r="IR1534" s="3" t="s">
        <v>723</v>
      </c>
      <c r="JC1534" s="3" t="s">
        <v>723</v>
      </c>
      <c r="JD1534" s="3" t="s">
        <v>762</v>
      </c>
      <c r="JE1534" s="3" t="s">
        <v>762</v>
      </c>
      <c r="JF1534" s="3">
        <v>15</v>
      </c>
      <c r="JG1534" s="3">
        <v>5</v>
      </c>
      <c r="JH1534" s="3" t="s">
        <v>750</v>
      </c>
      <c r="SF1534" s="3">
        <v>41</v>
      </c>
      <c r="SG1534" s="3">
        <v>15</v>
      </c>
      <c r="SH1534" s="3">
        <v>5</v>
      </c>
      <c r="SI1534" s="3">
        <v>15</v>
      </c>
      <c r="SJ1534" s="3" t="s">
        <v>523</v>
      </c>
      <c r="SK1534" s="3" t="s">
        <v>749</v>
      </c>
      <c r="SL1534" s="3" t="s">
        <v>524</v>
      </c>
      <c r="SM1534" s="3" t="s">
        <v>1252</v>
      </c>
      <c r="SN1534" s="3" t="s">
        <v>525</v>
      </c>
      <c r="SO1534" s="3" t="s">
        <v>554</v>
      </c>
      <c r="SP1534" s="3" t="s">
        <v>527</v>
      </c>
    </row>
    <row r="1535" spans="1:510" ht="12.75" x14ac:dyDescent="0.2">
      <c r="A1535" s="2">
        <v>43951.854440289353</v>
      </c>
      <c r="B1535" s="3" t="s">
        <v>507</v>
      </c>
      <c r="C1535" s="3" t="s">
        <v>508</v>
      </c>
      <c r="D1535" s="3" t="s">
        <v>566</v>
      </c>
      <c r="E1535" s="3" t="s">
        <v>1127</v>
      </c>
      <c r="F1535" s="3" t="s">
        <v>510</v>
      </c>
      <c r="G1535" s="3" t="s">
        <v>579</v>
      </c>
      <c r="H1535" s="3" t="s">
        <v>512</v>
      </c>
      <c r="I1535" s="3" t="s">
        <v>513</v>
      </c>
      <c r="J1535" s="3" t="s">
        <v>514</v>
      </c>
      <c r="K1535" s="3"/>
      <c r="M1535" s="3" t="s">
        <v>616</v>
      </c>
      <c r="N1535" s="3" t="s">
        <v>531</v>
      </c>
      <c r="O1535" s="3" t="s">
        <v>597</v>
      </c>
      <c r="P1535" s="3">
        <v>7</v>
      </c>
      <c r="Q1535" s="3">
        <v>4</v>
      </c>
      <c r="R1535" s="3" t="s">
        <v>1159</v>
      </c>
      <c r="S1535" s="3" t="s">
        <v>519</v>
      </c>
      <c r="T1535" s="3" t="s">
        <v>520</v>
      </c>
      <c r="U1535" s="3" t="s">
        <v>1125</v>
      </c>
      <c r="V1535" s="3" t="s">
        <v>1125</v>
      </c>
      <c r="W1535" s="3" t="s">
        <v>1125</v>
      </c>
      <c r="X1535" s="3" t="s">
        <v>1125</v>
      </c>
      <c r="Y1535" s="3" t="s">
        <v>1125</v>
      </c>
      <c r="AA1535" s="3">
        <v>1480</v>
      </c>
      <c r="AB1535" s="3">
        <v>750</v>
      </c>
      <c r="AC1535" s="3">
        <v>730</v>
      </c>
      <c r="AD1535" s="3" t="s">
        <v>521</v>
      </c>
      <c r="AE1535" s="3" t="s">
        <v>522</v>
      </c>
      <c r="AF1535" s="3" t="s">
        <v>523</v>
      </c>
      <c r="AR1535" s="3" t="s">
        <v>723</v>
      </c>
      <c r="AT1535" s="3" t="s">
        <v>723</v>
      </c>
      <c r="AV1535" s="3" t="s">
        <v>723</v>
      </c>
      <c r="BR1535" s="3" t="s">
        <v>723</v>
      </c>
      <c r="CP1535" s="3" t="s">
        <v>723</v>
      </c>
      <c r="CR1535" s="3" t="s">
        <v>723</v>
      </c>
      <c r="DS1535" s="3" t="s">
        <v>723</v>
      </c>
      <c r="FR1535" s="3" t="s">
        <v>723</v>
      </c>
      <c r="GY1535" s="3" t="s">
        <v>723</v>
      </c>
      <c r="HO1535" s="3" t="s">
        <v>723</v>
      </c>
      <c r="IS1535" s="3" t="s">
        <v>723</v>
      </c>
      <c r="JD1535" s="3">
        <v>11</v>
      </c>
      <c r="JE1535" s="3">
        <v>10</v>
      </c>
      <c r="JF1535" s="3">
        <v>1</v>
      </c>
      <c r="JG1535" s="3" t="s">
        <v>730</v>
      </c>
      <c r="JH1535" s="3" t="s">
        <v>746</v>
      </c>
      <c r="JT1535" s="3" t="s">
        <v>725</v>
      </c>
      <c r="JV1535" s="3" t="s">
        <v>725</v>
      </c>
      <c r="JX1535" s="3" t="s">
        <v>725</v>
      </c>
      <c r="KT1535" s="3" t="s">
        <v>725</v>
      </c>
      <c r="LR1535" s="3" t="s">
        <v>725</v>
      </c>
      <c r="LT1535" s="3" t="s">
        <v>725</v>
      </c>
      <c r="MU1535" s="3" t="s">
        <v>725</v>
      </c>
      <c r="OT1535" s="3" t="s">
        <v>725</v>
      </c>
      <c r="QA1535" s="3" t="s">
        <v>725</v>
      </c>
      <c r="QQ1535" s="3" t="s">
        <v>725</v>
      </c>
      <c r="RU1535" s="3" t="s">
        <v>725</v>
      </c>
      <c r="SF1535" s="3">
        <v>11</v>
      </c>
      <c r="SG1535" s="3">
        <v>0</v>
      </c>
      <c r="SH1535" s="3">
        <v>0</v>
      </c>
      <c r="SI1535" s="3">
        <v>10</v>
      </c>
      <c r="SJ1535" s="3" t="s">
        <v>524</v>
      </c>
      <c r="SK1535" s="3" t="s">
        <v>760</v>
      </c>
      <c r="SL1535" s="3" t="s">
        <v>524</v>
      </c>
      <c r="SM1535" s="3" t="s">
        <v>1250</v>
      </c>
      <c r="SN1535" s="4">
        <v>0</v>
      </c>
      <c r="SO1535" s="3" t="s">
        <v>526</v>
      </c>
      <c r="SP1535" s="3" t="s">
        <v>544</v>
      </c>
    </row>
    <row r="1536" spans="1:510" ht="12.75" x14ac:dyDescent="0.2">
      <c r="A1536" s="2">
        <v>43951.858359618054</v>
      </c>
      <c r="B1536" s="3" t="s">
        <v>507</v>
      </c>
      <c r="C1536" s="3" t="s">
        <v>508</v>
      </c>
      <c r="D1536" s="3" t="s">
        <v>509</v>
      </c>
      <c r="E1536" s="3" t="s">
        <v>1143</v>
      </c>
      <c r="F1536" s="3" t="s">
        <v>528</v>
      </c>
      <c r="G1536" s="3" t="s">
        <v>511</v>
      </c>
      <c r="H1536" s="3" t="s">
        <v>563</v>
      </c>
      <c r="I1536" s="3" t="s">
        <v>556</v>
      </c>
      <c r="J1536" s="3" t="s">
        <v>514</v>
      </c>
      <c r="K1536" s="3"/>
      <c r="M1536" s="3" t="s">
        <v>516</v>
      </c>
      <c r="N1536" s="3" t="s">
        <v>539</v>
      </c>
      <c r="O1536" s="3" t="s">
        <v>580</v>
      </c>
      <c r="P1536" s="3">
        <v>8</v>
      </c>
      <c r="Q1536" s="3">
        <v>4</v>
      </c>
      <c r="R1536" s="3" t="s">
        <v>1159</v>
      </c>
      <c r="S1536" s="3" t="s">
        <v>519</v>
      </c>
      <c r="T1536" s="3" t="s">
        <v>533</v>
      </c>
      <c r="U1536" s="3">
        <v>35</v>
      </c>
      <c r="V1536" s="3">
        <v>35</v>
      </c>
      <c r="W1536" s="3">
        <v>35</v>
      </c>
      <c r="X1536" s="3">
        <v>35</v>
      </c>
      <c r="Y1536" s="3">
        <v>34</v>
      </c>
      <c r="Z1536" s="3" t="s">
        <v>553</v>
      </c>
      <c r="AA1536" s="6" t="s">
        <v>1125</v>
      </c>
      <c r="AH1536" s="3" t="s">
        <v>723</v>
      </c>
      <c r="AV1536" s="3" t="s">
        <v>723</v>
      </c>
      <c r="AX1536" s="3" t="s">
        <v>723</v>
      </c>
      <c r="BD1536" s="3" t="s">
        <v>723</v>
      </c>
      <c r="BE1536" s="3" t="s">
        <v>723</v>
      </c>
      <c r="BR1536" s="3" t="s">
        <v>723</v>
      </c>
      <c r="BT1536" s="3" t="s">
        <v>723</v>
      </c>
      <c r="CA1536" s="3" t="s">
        <v>723</v>
      </c>
      <c r="CJ1536" s="3" t="s">
        <v>723</v>
      </c>
      <c r="CP1536" s="3" t="s">
        <v>723</v>
      </c>
      <c r="DS1536" s="3" t="s">
        <v>723</v>
      </c>
      <c r="DT1536" s="3" t="s">
        <v>723</v>
      </c>
      <c r="DU1536" s="3" t="s">
        <v>723</v>
      </c>
      <c r="FD1536" s="3" t="s">
        <v>723</v>
      </c>
      <c r="FG1536" s="3" t="s">
        <v>723</v>
      </c>
      <c r="GA1536" s="3" t="s">
        <v>723</v>
      </c>
      <c r="GB1536" s="3" t="s">
        <v>723</v>
      </c>
      <c r="GC1536" s="3" t="s">
        <v>723</v>
      </c>
      <c r="GD1536" s="3" t="s">
        <v>723</v>
      </c>
      <c r="GG1536" s="3" t="s">
        <v>723</v>
      </c>
      <c r="GH1536" s="3" t="s">
        <v>723</v>
      </c>
      <c r="HL1536" s="3" t="s">
        <v>723</v>
      </c>
      <c r="HO1536" s="3" t="s">
        <v>723</v>
      </c>
      <c r="IJ1536" s="3" t="s">
        <v>723</v>
      </c>
      <c r="IR1536" s="3" t="s">
        <v>723</v>
      </c>
      <c r="IZ1536" s="3" t="s">
        <v>723</v>
      </c>
      <c r="JD1536" s="3" t="s">
        <v>762</v>
      </c>
      <c r="JE1536" s="3">
        <v>15</v>
      </c>
      <c r="JF1536" s="3">
        <v>7</v>
      </c>
      <c r="JG1536" s="3">
        <v>3</v>
      </c>
      <c r="JH1536" s="3" t="s">
        <v>735</v>
      </c>
      <c r="JJ1536" s="3" t="s">
        <v>727</v>
      </c>
      <c r="JX1536" s="3" t="s">
        <v>727</v>
      </c>
      <c r="KF1536" s="3" t="s">
        <v>725</v>
      </c>
      <c r="KG1536" s="3" t="s">
        <v>727</v>
      </c>
      <c r="KT1536" s="3" t="s">
        <v>727</v>
      </c>
      <c r="KV1536" s="3" t="s">
        <v>727</v>
      </c>
      <c r="LC1536" s="3" t="s">
        <v>725</v>
      </c>
      <c r="LL1536" s="3" t="s">
        <v>725</v>
      </c>
      <c r="LR1536" s="3" t="s">
        <v>727</v>
      </c>
      <c r="MU1536" s="3" t="s">
        <v>727</v>
      </c>
      <c r="MV1536" s="3" t="s">
        <v>725</v>
      </c>
      <c r="MW1536" s="3" t="s">
        <v>727</v>
      </c>
      <c r="OF1536" s="3" t="s">
        <v>726</v>
      </c>
      <c r="OI1536" s="3" t="s">
        <v>727</v>
      </c>
      <c r="PC1536" s="3" t="s">
        <v>726</v>
      </c>
      <c r="PD1536" s="3" t="s">
        <v>727</v>
      </c>
      <c r="PE1536" s="3" t="s">
        <v>725</v>
      </c>
      <c r="PF1536" s="3" t="s">
        <v>725</v>
      </c>
      <c r="PI1536" s="3" t="s">
        <v>725</v>
      </c>
      <c r="PJ1536" s="3" t="s">
        <v>725</v>
      </c>
      <c r="QN1536" s="3" t="s">
        <v>727</v>
      </c>
      <c r="QQ1536" s="3" t="s">
        <v>726</v>
      </c>
      <c r="RE1536" s="3" t="s">
        <v>725</v>
      </c>
      <c r="RL1536" s="3" t="s">
        <v>725</v>
      </c>
      <c r="RT1536" s="3" t="s">
        <v>727</v>
      </c>
      <c r="SB1536" s="3" t="s">
        <v>725</v>
      </c>
      <c r="SF1536" s="3">
        <v>10</v>
      </c>
      <c r="SG1536" s="3">
        <v>13</v>
      </c>
      <c r="SH1536" s="3">
        <v>6</v>
      </c>
      <c r="SI1536" s="3">
        <v>3</v>
      </c>
      <c r="SJ1536" s="3" t="s">
        <v>523</v>
      </c>
      <c r="SK1536" s="3" t="s">
        <v>814</v>
      </c>
      <c r="SL1536" s="3" t="s">
        <v>524</v>
      </c>
      <c r="SM1536" s="3" t="s">
        <v>1253</v>
      </c>
      <c r="SN1536" s="3" t="s">
        <v>535</v>
      </c>
      <c r="SO1536" s="3" t="s">
        <v>554</v>
      </c>
      <c r="SP1536" s="3" t="s">
        <v>549</v>
      </c>
    </row>
    <row r="1537" spans="1:510" ht="12.75" x14ac:dyDescent="0.2">
      <c r="A1537" s="2">
        <v>43951.859283344907</v>
      </c>
      <c r="B1537" s="3" t="s">
        <v>507</v>
      </c>
      <c r="C1537" s="3" t="s">
        <v>508</v>
      </c>
      <c r="D1537" s="3" t="s">
        <v>509</v>
      </c>
      <c r="E1537" s="3" t="s">
        <v>1143</v>
      </c>
      <c r="F1537" s="3" t="s">
        <v>510</v>
      </c>
      <c r="G1537" s="3" t="s">
        <v>511</v>
      </c>
      <c r="H1537" s="3" t="s">
        <v>1125</v>
      </c>
      <c r="I1537" s="3" t="s">
        <v>529</v>
      </c>
      <c r="J1537" s="3" t="s">
        <v>514</v>
      </c>
      <c r="K1537" s="3"/>
      <c r="M1537" s="3" t="s">
        <v>516</v>
      </c>
      <c r="N1537" s="3" t="s">
        <v>531</v>
      </c>
      <c r="O1537" s="3" t="s">
        <v>518</v>
      </c>
      <c r="P1537" s="3">
        <v>9</v>
      </c>
      <c r="Q1537" s="3" t="s">
        <v>733</v>
      </c>
      <c r="R1537" s="3" t="s">
        <v>1159</v>
      </c>
      <c r="S1537" s="3" t="s">
        <v>519</v>
      </c>
      <c r="T1537" s="3" t="s">
        <v>520</v>
      </c>
      <c r="U1537" s="3" t="s">
        <v>1125</v>
      </c>
      <c r="V1537" s="3" t="s">
        <v>1125</v>
      </c>
      <c r="W1537" s="3" t="s">
        <v>1125</v>
      </c>
      <c r="X1537" s="3" t="s">
        <v>1125</v>
      </c>
      <c r="Y1537" s="3" t="s">
        <v>1125</v>
      </c>
      <c r="AA1537" s="3">
        <v>1520</v>
      </c>
      <c r="AB1537" s="3">
        <v>730</v>
      </c>
      <c r="AC1537" s="3">
        <v>790</v>
      </c>
      <c r="AD1537" s="3" t="s">
        <v>521</v>
      </c>
      <c r="AE1537" s="3" t="s">
        <v>522</v>
      </c>
      <c r="AF1537" s="3" t="s">
        <v>523</v>
      </c>
      <c r="AL1537" s="3" t="s">
        <v>723</v>
      </c>
      <c r="AV1537" s="3" t="s">
        <v>723</v>
      </c>
      <c r="BR1537" s="3" t="s">
        <v>723</v>
      </c>
      <c r="DS1537" s="3" t="s">
        <v>729</v>
      </c>
      <c r="DT1537" s="3" t="s">
        <v>723</v>
      </c>
      <c r="FD1537" s="3" t="s">
        <v>723</v>
      </c>
      <c r="GA1537" s="3" t="s">
        <v>723</v>
      </c>
      <c r="GB1537" s="3" t="s">
        <v>723</v>
      </c>
      <c r="GC1537" s="3" t="s">
        <v>723</v>
      </c>
      <c r="GD1537" s="3" t="s">
        <v>723</v>
      </c>
      <c r="GG1537" s="3" t="s">
        <v>723</v>
      </c>
      <c r="GH1537" s="3" t="s">
        <v>723</v>
      </c>
      <c r="GJ1537" s="3" t="s">
        <v>729</v>
      </c>
      <c r="HB1537" s="3" t="s">
        <v>729</v>
      </c>
      <c r="HY1537" s="3" t="s">
        <v>723</v>
      </c>
      <c r="JD1537" s="3">
        <v>16</v>
      </c>
      <c r="JE1537" s="3">
        <v>13</v>
      </c>
      <c r="JF1537" s="3">
        <v>2</v>
      </c>
      <c r="JG1537" s="3">
        <v>1</v>
      </c>
      <c r="JH1537" s="3" t="s">
        <v>739</v>
      </c>
      <c r="JN1537" s="3" t="s">
        <v>727</v>
      </c>
      <c r="JX1537" s="3" t="s">
        <v>726</v>
      </c>
      <c r="KT1537" s="3" t="s">
        <v>726</v>
      </c>
      <c r="MQ1537" s="3" t="s">
        <v>725</v>
      </c>
      <c r="MU1537" s="3" t="s">
        <v>727</v>
      </c>
      <c r="MV1537" s="3" t="s">
        <v>726</v>
      </c>
      <c r="OF1537" s="3" t="s">
        <v>726</v>
      </c>
      <c r="PC1537" s="3" t="s">
        <v>725</v>
      </c>
      <c r="PD1537" s="3" t="s">
        <v>725</v>
      </c>
      <c r="PE1537" s="3" t="s">
        <v>725</v>
      </c>
      <c r="PF1537" s="3" t="s">
        <v>727</v>
      </c>
      <c r="PI1537" s="3" t="s">
        <v>725</v>
      </c>
      <c r="PJ1537" s="3" t="s">
        <v>725</v>
      </c>
      <c r="PL1537" s="3" t="s">
        <v>727</v>
      </c>
      <c r="QD1537" s="3" t="s">
        <v>727</v>
      </c>
      <c r="RA1537" s="3" t="s">
        <v>725</v>
      </c>
      <c r="SF1537" s="3">
        <v>7</v>
      </c>
      <c r="SG1537" s="3">
        <v>5</v>
      </c>
      <c r="SH1537" s="3">
        <v>4</v>
      </c>
      <c r="SI1537" s="3">
        <v>2</v>
      </c>
      <c r="SJ1537" s="3" t="s">
        <v>523</v>
      </c>
      <c r="SK1537" s="3" t="s">
        <v>736</v>
      </c>
      <c r="SL1537" s="3" t="s">
        <v>524</v>
      </c>
      <c r="SM1537" s="3" t="s">
        <v>1254</v>
      </c>
      <c r="SN1537" s="3" t="s">
        <v>542</v>
      </c>
      <c r="SO1537" s="3" t="s">
        <v>543</v>
      </c>
      <c r="SP1537" s="3" t="s">
        <v>544</v>
      </c>
    </row>
    <row r="1538" spans="1:510" ht="12.75" x14ac:dyDescent="0.2">
      <c r="A1538" s="2">
        <v>43951.861448912037</v>
      </c>
      <c r="B1538" s="3" t="s">
        <v>507</v>
      </c>
      <c r="C1538" s="3" t="s">
        <v>508</v>
      </c>
      <c r="D1538" s="3" t="s">
        <v>1131</v>
      </c>
      <c r="E1538" s="3" t="s">
        <v>1143</v>
      </c>
      <c r="F1538" s="3" t="s">
        <v>510</v>
      </c>
      <c r="G1538" s="3" t="s">
        <v>579</v>
      </c>
      <c r="H1538" s="3" t="s">
        <v>512</v>
      </c>
      <c r="I1538" s="3" t="s">
        <v>529</v>
      </c>
      <c r="J1538" s="3" t="s">
        <v>514</v>
      </c>
      <c r="K1538" s="3"/>
      <c r="M1538" s="3" t="s">
        <v>516</v>
      </c>
      <c r="N1538" s="3" t="s">
        <v>578</v>
      </c>
      <c r="O1538" s="3" t="s">
        <v>518</v>
      </c>
      <c r="P1538" s="3">
        <v>3</v>
      </c>
      <c r="Q1538" s="3">
        <v>4</v>
      </c>
      <c r="R1538" s="3" t="s">
        <v>745</v>
      </c>
      <c r="S1538" s="3" t="s">
        <v>569</v>
      </c>
      <c r="T1538" s="3" t="s">
        <v>520</v>
      </c>
      <c r="U1538" s="3" t="s">
        <v>1125</v>
      </c>
      <c r="V1538" s="3" t="s">
        <v>1125</v>
      </c>
      <c r="W1538" s="3" t="s">
        <v>1125</v>
      </c>
      <c r="X1538" s="3" t="s">
        <v>1125</v>
      </c>
      <c r="Y1538" s="3" t="s">
        <v>1125</v>
      </c>
      <c r="AA1538" s="3">
        <v>1570</v>
      </c>
      <c r="AB1538" s="3">
        <v>770</v>
      </c>
      <c r="AC1538" s="3">
        <v>800</v>
      </c>
      <c r="AD1538" s="3" t="s">
        <v>547</v>
      </c>
      <c r="AE1538" s="3" t="s">
        <v>587</v>
      </c>
      <c r="AF1538" s="3" t="s">
        <v>523</v>
      </c>
      <c r="CU1538" s="3" t="s">
        <v>729</v>
      </c>
      <c r="EG1538" s="3" t="s">
        <v>729</v>
      </c>
      <c r="HC1538" s="3" t="s">
        <v>729</v>
      </c>
      <c r="JD1538" s="3">
        <v>3</v>
      </c>
      <c r="JE1538" s="3" t="s">
        <v>730</v>
      </c>
      <c r="JF1538" s="3" t="s">
        <v>730</v>
      </c>
      <c r="JG1538" s="3">
        <v>3</v>
      </c>
      <c r="JH1538" s="3" t="s">
        <v>892</v>
      </c>
      <c r="LW1538" s="3" t="s">
        <v>725</v>
      </c>
      <c r="NI1538" s="3" t="s">
        <v>725</v>
      </c>
      <c r="QE1538" s="3" t="s">
        <v>725</v>
      </c>
      <c r="SF1538" s="3">
        <v>3</v>
      </c>
      <c r="SG1538" s="3">
        <v>0</v>
      </c>
      <c r="SH1538" s="3">
        <v>0</v>
      </c>
      <c r="SI1538" s="3">
        <v>0</v>
      </c>
      <c r="SJ1538" s="3" t="s">
        <v>524</v>
      </c>
      <c r="SK1538" s="3" t="s">
        <v>892</v>
      </c>
      <c r="SL1538" s="3" t="s">
        <v>524</v>
      </c>
      <c r="SM1538" s="3" t="s">
        <v>1252</v>
      </c>
      <c r="SN1538" s="4">
        <v>0</v>
      </c>
      <c r="SO1538" s="3" t="s">
        <v>543</v>
      </c>
      <c r="SP1538" s="3" t="s">
        <v>544</v>
      </c>
    </row>
    <row r="1539" spans="1:510" ht="12.75" x14ac:dyDescent="0.2">
      <c r="A1539" s="2">
        <v>43951.862346655093</v>
      </c>
      <c r="B1539" s="3" t="s">
        <v>507</v>
      </c>
      <c r="C1539" s="3" t="s">
        <v>508</v>
      </c>
      <c r="D1539" s="3" t="s">
        <v>509</v>
      </c>
      <c r="E1539" s="3" t="s">
        <v>1143</v>
      </c>
      <c r="F1539" s="3" t="s">
        <v>510</v>
      </c>
      <c r="G1539" s="3" t="s">
        <v>636</v>
      </c>
      <c r="H1539" s="3" t="s">
        <v>512</v>
      </c>
      <c r="I1539" s="3" t="s">
        <v>529</v>
      </c>
      <c r="J1539" s="3" t="s">
        <v>514</v>
      </c>
      <c r="K1539" s="3"/>
      <c r="M1539" s="3" t="s">
        <v>516</v>
      </c>
      <c r="N1539" s="3" t="s">
        <v>578</v>
      </c>
      <c r="O1539" s="3" t="s">
        <v>518</v>
      </c>
      <c r="P1539" s="3">
        <v>7</v>
      </c>
      <c r="Q1539" s="3">
        <v>4</v>
      </c>
      <c r="R1539" s="3" t="s">
        <v>734</v>
      </c>
      <c r="S1539" s="3" t="s">
        <v>569</v>
      </c>
      <c r="T1539" s="3" t="s">
        <v>520</v>
      </c>
      <c r="U1539" s="3" t="s">
        <v>1125</v>
      </c>
      <c r="V1539" s="3" t="s">
        <v>1125</v>
      </c>
      <c r="W1539" s="3" t="s">
        <v>1125</v>
      </c>
      <c r="X1539" s="3" t="s">
        <v>1125</v>
      </c>
      <c r="Y1539" s="3" t="s">
        <v>1125</v>
      </c>
      <c r="AA1539" s="3">
        <v>1570</v>
      </c>
      <c r="AB1539" s="3">
        <v>770</v>
      </c>
      <c r="AC1539" s="3">
        <v>800</v>
      </c>
      <c r="AD1539" s="3" t="s">
        <v>540</v>
      </c>
      <c r="AE1539" s="3" t="s">
        <v>541</v>
      </c>
      <c r="AF1539" s="3" t="s">
        <v>523</v>
      </c>
      <c r="AV1539" s="3" t="s">
        <v>723</v>
      </c>
      <c r="BE1539" s="3" t="s">
        <v>723</v>
      </c>
      <c r="BS1539" s="3" t="s">
        <v>723</v>
      </c>
      <c r="BW1539" s="3" t="s">
        <v>723</v>
      </c>
      <c r="CJ1539" s="3" t="s">
        <v>723</v>
      </c>
      <c r="CP1539" s="3" t="s">
        <v>723</v>
      </c>
      <c r="CX1539" s="3" t="s">
        <v>723</v>
      </c>
      <c r="DG1539" s="3" t="s">
        <v>723</v>
      </c>
      <c r="DT1539" s="3" t="s">
        <v>723</v>
      </c>
      <c r="EE1539" s="3" t="s">
        <v>729</v>
      </c>
      <c r="EG1539" s="3" t="s">
        <v>723</v>
      </c>
      <c r="GA1539" s="3" t="s">
        <v>723</v>
      </c>
      <c r="GS1539" s="3" t="s">
        <v>723</v>
      </c>
      <c r="HB1539" s="3" t="s">
        <v>723</v>
      </c>
      <c r="HO1539" s="3" t="s">
        <v>723</v>
      </c>
      <c r="IF1539" s="3" t="s">
        <v>723</v>
      </c>
      <c r="IJ1539" s="3" t="s">
        <v>723</v>
      </c>
      <c r="IN1539" s="3" t="s">
        <v>723</v>
      </c>
      <c r="IR1539" s="3" t="s">
        <v>723</v>
      </c>
      <c r="JC1539" s="3" t="s">
        <v>723</v>
      </c>
      <c r="JD1539" s="3">
        <v>20</v>
      </c>
      <c r="JE1539" s="3">
        <v>16</v>
      </c>
      <c r="JF1539" s="3">
        <v>3</v>
      </c>
      <c r="JG1539" s="3">
        <v>1</v>
      </c>
      <c r="JH1539" s="3" t="s">
        <v>742</v>
      </c>
      <c r="JX1539" s="3" t="s">
        <v>726</v>
      </c>
      <c r="KG1539" s="3" t="s">
        <v>727</v>
      </c>
      <c r="KU1539" s="3" t="s">
        <v>727</v>
      </c>
      <c r="KY1539" s="3" t="s">
        <v>725</v>
      </c>
      <c r="LL1539" s="3" t="s">
        <v>725</v>
      </c>
      <c r="LR1539" s="3" t="s">
        <v>727</v>
      </c>
      <c r="LZ1539" s="3" t="s">
        <v>725</v>
      </c>
      <c r="MI1539" s="3" t="s">
        <v>727</v>
      </c>
      <c r="MV1539" s="3" t="s">
        <v>727</v>
      </c>
      <c r="NG1539" s="3" t="s">
        <v>726</v>
      </c>
      <c r="NI1539" s="3" t="s">
        <v>725</v>
      </c>
      <c r="PC1539" s="3" t="s">
        <v>727</v>
      </c>
      <c r="PU1539" s="3" t="s">
        <v>725</v>
      </c>
      <c r="QD1539" s="3" t="s">
        <v>725</v>
      </c>
      <c r="QQ1539" s="3" t="s">
        <v>725</v>
      </c>
      <c r="RH1539" s="3" t="s">
        <v>725</v>
      </c>
      <c r="RL1539" s="3" t="s">
        <v>725</v>
      </c>
      <c r="RP1539" s="3" t="s">
        <v>725</v>
      </c>
      <c r="RT1539" s="3" t="s">
        <v>725</v>
      </c>
      <c r="SE1539" s="3" t="s">
        <v>727</v>
      </c>
      <c r="SF1539" s="3">
        <v>11</v>
      </c>
      <c r="SG1539" s="3">
        <v>2</v>
      </c>
      <c r="SH1539" s="3">
        <v>7</v>
      </c>
      <c r="SI1539" s="3">
        <v>7</v>
      </c>
      <c r="SJ1539" s="3" t="s">
        <v>523</v>
      </c>
      <c r="SK1539" s="3" t="s">
        <v>780</v>
      </c>
      <c r="SL1539" s="3" t="s">
        <v>524</v>
      </c>
      <c r="SM1539" s="3" t="s">
        <v>1248</v>
      </c>
      <c r="SN1539" s="3" t="s">
        <v>594</v>
      </c>
      <c r="SO1539" s="3" t="s">
        <v>554</v>
      </c>
      <c r="SP1539" s="3" t="s">
        <v>527</v>
      </c>
    </row>
    <row r="1540" spans="1:510" ht="12.75" x14ac:dyDescent="0.2">
      <c r="A1540" s="2">
        <v>43951.86418024305</v>
      </c>
      <c r="B1540" s="3" t="s">
        <v>507</v>
      </c>
      <c r="C1540" s="3" t="s">
        <v>508</v>
      </c>
      <c r="D1540" s="3" t="s">
        <v>566</v>
      </c>
      <c r="E1540" s="3" t="s">
        <v>1143</v>
      </c>
      <c r="F1540" s="3" t="s">
        <v>528</v>
      </c>
      <c r="G1540" s="3" t="s">
        <v>511</v>
      </c>
      <c r="H1540" s="3" t="s">
        <v>555</v>
      </c>
      <c r="I1540" s="3" t="s">
        <v>529</v>
      </c>
      <c r="J1540" s="3" t="s">
        <v>514</v>
      </c>
      <c r="K1540" s="3"/>
      <c r="M1540" s="3" t="s">
        <v>572</v>
      </c>
      <c r="N1540" s="3" t="s">
        <v>539</v>
      </c>
      <c r="O1540" s="3" t="s">
        <v>1150</v>
      </c>
      <c r="P1540" s="3">
        <v>7</v>
      </c>
      <c r="Q1540" s="3">
        <v>4</v>
      </c>
      <c r="R1540" s="3" t="s">
        <v>1125</v>
      </c>
      <c r="S1540" s="3" t="s">
        <v>519</v>
      </c>
      <c r="T1540" s="3" t="s">
        <v>533</v>
      </c>
      <c r="U1540" s="3">
        <v>36</v>
      </c>
      <c r="V1540" s="3">
        <v>36</v>
      </c>
      <c r="W1540" s="3">
        <v>35</v>
      </c>
      <c r="X1540" s="3">
        <v>36</v>
      </c>
      <c r="Y1540" s="3">
        <v>35</v>
      </c>
      <c r="Z1540" s="3" t="s">
        <v>534</v>
      </c>
      <c r="AA1540" s="3">
        <v>1500</v>
      </c>
      <c r="AB1540" s="3">
        <v>780</v>
      </c>
      <c r="AC1540" s="3">
        <v>720</v>
      </c>
      <c r="AD1540" s="3" t="s">
        <v>540</v>
      </c>
      <c r="AF1540" s="3" t="s">
        <v>523</v>
      </c>
      <c r="AQ1540" s="3" t="s">
        <v>723</v>
      </c>
      <c r="BR1540" s="3" t="s">
        <v>723</v>
      </c>
      <c r="BW1540" s="3" t="s">
        <v>729</v>
      </c>
      <c r="CI1540" s="3" t="s">
        <v>723</v>
      </c>
      <c r="DQ1540" s="3" t="s">
        <v>723</v>
      </c>
      <c r="DS1540" s="3" t="s">
        <v>723</v>
      </c>
      <c r="EM1540" s="3" t="s">
        <v>723</v>
      </c>
      <c r="FD1540" s="3" t="s">
        <v>723</v>
      </c>
      <c r="FF1540" s="3" t="s">
        <v>723</v>
      </c>
      <c r="FO1540" s="3" t="s">
        <v>723</v>
      </c>
      <c r="IL1540" s="3" t="s">
        <v>723</v>
      </c>
      <c r="JC1540" s="3" t="s">
        <v>723</v>
      </c>
      <c r="JD1540" s="3">
        <v>12</v>
      </c>
      <c r="JE1540" s="3">
        <v>10</v>
      </c>
      <c r="JF1540" s="3">
        <v>1</v>
      </c>
      <c r="JG1540" s="3">
        <v>1</v>
      </c>
      <c r="JH1540" s="3" t="s">
        <v>780</v>
      </c>
      <c r="JS1540" s="3" t="s">
        <v>725</v>
      </c>
      <c r="KT1540" s="3" t="s">
        <v>727</v>
      </c>
      <c r="KY1540" s="3" t="s">
        <v>725</v>
      </c>
      <c r="LK1540" s="3" t="s">
        <v>727</v>
      </c>
      <c r="MS1540" s="3" t="s">
        <v>725</v>
      </c>
      <c r="MU1540" s="3" t="s">
        <v>725</v>
      </c>
      <c r="NO1540" s="3" t="s">
        <v>725</v>
      </c>
      <c r="OF1540" s="3" t="s">
        <v>726</v>
      </c>
      <c r="OH1540" s="3" t="s">
        <v>725</v>
      </c>
      <c r="OQ1540" s="3" t="s">
        <v>725</v>
      </c>
      <c r="RN1540" s="3" t="s">
        <v>725</v>
      </c>
      <c r="SE1540" s="3" t="s">
        <v>727</v>
      </c>
      <c r="SF1540" s="3">
        <v>8</v>
      </c>
      <c r="SG1540" s="3">
        <v>1</v>
      </c>
      <c r="SH1540" s="3">
        <v>3</v>
      </c>
      <c r="SI1540" s="3">
        <v>6</v>
      </c>
      <c r="SJ1540" s="3" t="s">
        <v>524</v>
      </c>
      <c r="SK1540" s="3" t="s">
        <v>780</v>
      </c>
      <c r="SL1540" s="3" t="s">
        <v>524</v>
      </c>
      <c r="SM1540" s="3" t="s">
        <v>1249</v>
      </c>
      <c r="SN1540" s="3" t="s">
        <v>525</v>
      </c>
      <c r="SO1540" s="3" t="s">
        <v>526</v>
      </c>
      <c r="SP1540" s="3" t="s">
        <v>527</v>
      </c>
    </row>
    <row r="1541" spans="1:510" ht="12.75" x14ac:dyDescent="0.2">
      <c r="A1541" s="2">
        <v>43951.865132939813</v>
      </c>
      <c r="B1541" s="3" t="s">
        <v>507</v>
      </c>
      <c r="C1541" s="3" t="s">
        <v>508</v>
      </c>
      <c r="D1541" s="3" t="s">
        <v>509</v>
      </c>
      <c r="E1541" s="3" t="s">
        <v>1143</v>
      </c>
      <c r="F1541" s="3" t="s">
        <v>510</v>
      </c>
      <c r="G1541" s="3" t="s">
        <v>511</v>
      </c>
      <c r="H1541" s="3" t="s">
        <v>536</v>
      </c>
      <c r="I1541" s="3" t="s">
        <v>556</v>
      </c>
      <c r="J1541" s="3" t="s">
        <v>514</v>
      </c>
      <c r="K1541" s="3"/>
      <c r="M1541" s="3" t="s">
        <v>516</v>
      </c>
      <c r="N1541" s="3" t="s">
        <v>531</v>
      </c>
      <c r="O1541" s="3" t="s">
        <v>532</v>
      </c>
      <c r="P1541" s="3">
        <v>6</v>
      </c>
      <c r="Q1541" s="3">
        <v>4</v>
      </c>
      <c r="R1541" s="3" t="s">
        <v>745</v>
      </c>
      <c r="S1541" s="3" t="s">
        <v>569</v>
      </c>
      <c r="T1541" s="3" t="s">
        <v>533</v>
      </c>
      <c r="U1541" s="3">
        <v>35</v>
      </c>
      <c r="V1541" s="3">
        <v>36</v>
      </c>
      <c r="W1541" s="3">
        <v>32</v>
      </c>
      <c r="X1541" s="3">
        <v>36</v>
      </c>
      <c r="Y1541" s="3">
        <v>34</v>
      </c>
      <c r="Z1541" s="3" t="s">
        <v>553</v>
      </c>
      <c r="AA1541" s="6" t="s">
        <v>1125</v>
      </c>
      <c r="BE1541" s="3" t="s">
        <v>723</v>
      </c>
      <c r="BW1541" s="3" t="s">
        <v>729</v>
      </c>
      <c r="CA1541" s="3" t="s">
        <v>723</v>
      </c>
      <c r="CJ1541" s="3" t="s">
        <v>723</v>
      </c>
      <c r="FN1541" s="3" t="s">
        <v>723</v>
      </c>
      <c r="GJ1541" s="3" t="s">
        <v>723</v>
      </c>
      <c r="HB1541" s="3" t="s">
        <v>723</v>
      </c>
      <c r="JD1541" s="3">
        <v>7</v>
      </c>
      <c r="JE1541" s="3">
        <v>6</v>
      </c>
      <c r="JF1541" s="3" t="s">
        <v>730</v>
      </c>
      <c r="JG1541" s="3">
        <v>1</v>
      </c>
      <c r="JH1541" s="3" t="s">
        <v>780</v>
      </c>
      <c r="KY1541" s="3" t="s">
        <v>725</v>
      </c>
      <c r="OP1541" s="3" t="s">
        <v>725</v>
      </c>
      <c r="SF1541" s="3">
        <v>2</v>
      </c>
      <c r="SG1541" s="3">
        <v>0</v>
      </c>
      <c r="SH1541" s="3">
        <v>0</v>
      </c>
      <c r="SI1541" s="3">
        <v>1</v>
      </c>
      <c r="SJ1541" s="3" t="s">
        <v>524</v>
      </c>
      <c r="SK1541" s="3" t="s">
        <v>780</v>
      </c>
      <c r="SL1541" s="3" t="s">
        <v>524</v>
      </c>
      <c r="SM1541" s="6" t="s">
        <v>1125</v>
      </c>
      <c r="SN1541" s="3" t="s">
        <v>542</v>
      </c>
      <c r="SO1541" s="3" t="s">
        <v>526</v>
      </c>
      <c r="SP1541" s="3" t="s">
        <v>544</v>
      </c>
    </row>
    <row r="1542" spans="1:510" ht="12.75" x14ac:dyDescent="0.2">
      <c r="A1542" s="2">
        <v>43951.866609999997</v>
      </c>
      <c r="B1542" s="3" t="s">
        <v>507</v>
      </c>
      <c r="C1542" s="3" t="s">
        <v>550</v>
      </c>
      <c r="D1542" s="3" t="s">
        <v>509</v>
      </c>
      <c r="E1542" s="3" t="s">
        <v>1143</v>
      </c>
      <c r="F1542" s="3" t="s">
        <v>510</v>
      </c>
      <c r="G1542" s="3" t="s">
        <v>511</v>
      </c>
      <c r="H1542" s="3" t="s">
        <v>512</v>
      </c>
      <c r="I1542" s="3" t="s">
        <v>556</v>
      </c>
      <c r="J1542" s="3" t="s">
        <v>514</v>
      </c>
      <c r="K1542" s="3"/>
      <c r="M1542" s="3" t="s">
        <v>516</v>
      </c>
      <c r="N1542" s="3" t="s">
        <v>578</v>
      </c>
      <c r="O1542" s="3" t="s">
        <v>518</v>
      </c>
      <c r="P1542" s="3">
        <v>10</v>
      </c>
      <c r="Q1542" s="3" t="s">
        <v>1125</v>
      </c>
      <c r="R1542" s="3" t="s">
        <v>1125</v>
      </c>
      <c r="S1542" s="3" t="s">
        <v>519</v>
      </c>
      <c r="T1542" s="3" t="s">
        <v>520</v>
      </c>
      <c r="U1542" s="3" t="s">
        <v>1125</v>
      </c>
      <c r="V1542" s="3" t="s">
        <v>1125</v>
      </c>
      <c r="W1542" s="3" t="s">
        <v>1125</v>
      </c>
      <c r="X1542" s="3" t="s">
        <v>1125</v>
      </c>
      <c r="Y1542" s="3" t="s">
        <v>1125</v>
      </c>
      <c r="AA1542" s="3">
        <v>1380</v>
      </c>
      <c r="AB1542" s="3">
        <v>610</v>
      </c>
      <c r="AC1542" s="3">
        <v>770</v>
      </c>
      <c r="AD1542" s="3" t="s">
        <v>540</v>
      </c>
      <c r="AE1542" s="3" t="s">
        <v>541</v>
      </c>
      <c r="AF1542" s="3" t="s">
        <v>523</v>
      </c>
      <c r="AY1542" s="3" t="s">
        <v>723</v>
      </c>
      <c r="BA1542" s="3" t="s">
        <v>723</v>
      </c>
      <c r="GA1542" s="3" t="s">
        <v>723</v>
      </c>
      <c r="GB1542" s="3" t="s">
        <v>723</v>
      </c>
      <c r="GC1542" s="3" t="s">
        <v>723</v>
      </c>
      <c r="GD1542" s="3" t="s">
        <v>723</v>
      </c>
      <c r="GG1542" s="3" t="s">
        <v>723</v>
      </c>
      <c r="GH1542" s="3" t="s">
        <v>723</v>
      </c>
      <c r="GI1542" s="3" t="s">
        <v>723</v>
      </c>
      <c r="JD1542" s="3">
        <v>10</v>
      </c>
      <c r="JE1542" s="3">
        <v>4</v>
      </c>
      <c r="JF1542" s="3">
        <v>3</v>
      </c>
      <c r="JG1542" s="3">
        <v>3</v>
      </c>
      <c r="JH1542" s="3" t="s">
        <v>752</v>
      </c>
      <c r="KA1542" s="3" t="s">
        <v>725</v>
      </c>
      <c r="KC1542" s="3" t="s">
        <v>726</v>
      </c>
      <c r="PC1542" s="3" t="s">
        <v>726</v>
      </c>
      <c r="PD1542" s="3" t="s">
        <v>725</v>
      </c>
      <c r="PE1542" s="3" t="s">
        <v>725</v>
      </c>
      <c r="PF1542" s="3" t="s">
        <v>726</v>
      </c>
      <c r="PI1542" s="3" t="s">
        <v>725</v>
      </c>
      <c r="PJ1542" s="3" t="s">
        <v>725</v>
      </c>
      <c r="PK1542" s="3" t="s">
        <v>725</v>
      </c>
      <c r="SF1542" s="3">
        <v>7</v>
      </c>
      <c r="SG1542" s="3">
        <v>3</v>
      </c>
      <c r="SH1542" s="3">
        <v>0</v>
      </c>
      <c r="SI1542" s="3">
        <v>1</v>
      </c>
      <c r="SJ1542" s="3" t="s">
        <v>523</v>
      </c>
      <c r="SK1542" s="3" t="s">
        <v>797</v>
      </c>
      <c r="SL1542" s="3" t="s">
        <v>524</v>
      </c>
      <c r="SM1542" s="3" t="s">
        <v>1249</v>
      </c>
      <c r="SN1542" s="3" t="s">
        <v>542</v>
      </c>
      <c r="SO1542" s="3" t="s">
        <v>543</v>
      </c>
      <c r="SP1542" s="3" t="s">
        <v>561</v>
      </c>
    </row>
    <row r="1543" spans="1:510" ht="12.75" x14ac:dyDescent="0.2">
      <c r="A1543" s="2">
        <v>43951.873317048608</v>
      </c>
      <c r="B1543" s="3" t="s">
        <v>507</v>
      </c>
      <c r="C1543" s="3" t="s">
        <v>508</v>
      </c>
      <c r="D1543" s="3" t="s">
        <v>566</v>
      </c>
      <c r="E1543" s="3" t="s">
        <v>1143</v>
      </c>
      <c r="F1543" s="3" t="s">
        <v>510</v>
      </c>
      <c r="G1543" s="3" t="s">
        <v>511</v>
      </c>
      <c r="H1543" s="3" t="s">
        <v>512</v>
      </c>
      <c r="I1543" s="3" t="s">
        <v>513</v>
      </c>
      <c r="J1543" s="3" t="s">
        <v>514</v>
      </c>
      <c r="K1543" s="3"/>
      <c r="M1543" s="3" t="s">
        <v>572</v>
      </c>
      <c r="N1543" s="3" t="s">
        <v>531</v>
      </c>
      <c r="O1543" s="3" t="s">
        <v>518</v>
      </c>
      <c r="P1543" s="3">
        <v>9</v>
      </c>
      <c r="Q1543" s="3">
        <v>4</v>
      </c>
      <c r="R1543" s="3" t="s">
        <v>1159</v>
      </c>
      <c r="S1543" s="3" t="s">
        <v>519</v>
      </c>
      <c r="T1543" s="3" t="s">
        <v>533</v>
      </c>
      <c r="U1543" s="3">
        <v>34</v>
      </c>
      <c r="V1543" s="3">
        <v>36</v>
      </c>
      <c r="W1543" s="3">
        <v>31</v>
      </c>
      <c r="X1543" s="3">
        <v>36</v>
      </c>
      <c r="Y1543" s="3">
        <v>34</v>
      </c>
      <c r="Z1543" s="3" t="s">
        <v>553</v>
      </c>
      <c r="AA1543" s="6" t="s">
        <v>1125</v>
      </c>
      <c r="AI1543" s="3" t="s">
        <v>723</v>
      </c>
      <c r="AV1543" s="3" t="s">
        <v>723</v>
      </c>
      <c r="BR1543" s="3" t="s">
        <v>723</v>
      </c>
      <c r="BS1543" s="3" t="s">
        <v>723</v>
      </c>
      <c r="BT1543" s="3" t="s">
        <v>723</v>
      </c>
      <c r="CI1543" s="3" t="s">
        <v>723</v>
      </c>
      <c r="CR1543" s="3" t="s">
        <v>723</v>
      </c>
      <c r="DW1543" s="3" t="s">
        <v>723</v>
      </c>
      <c r="EC1543" s="3" t="s">
        <v>723</v>
      </c>
      <c r="ED1543" s="3" t="s">
        <v>723</v>
      </c>
      <c r="FY1543" s="3" t="s">
        <v>723</v>
      </c>
      <c r="HO1543" s="3" t="s">
        <v>723</v>
      </c>
      <c r="IF1543" s="3" t="s">
        <v>723</v>
      </c>
      <c r="IV1543" s="3" t="s">
        <v>723</v>
      </c>
      <c r="IW1543" s="3" t="s">
        <v>723</v>
      </c>
      <c r="JC1543" s="3" t="s">
        <v>729</v>
      </c>
      <c r="JD1543" s="3">
        <v>16</v>
      </c>
      <c r="JE1543" s="3">
        <v>11</v>
      </c>
      <c r="JF1543" s="3">
        <v>3</v>
      </c>
      <c r="JG1543" s="3">
        <v>2</v>
      </c>
      <c r="JH1543" s="3" t="s">
        <v>965</v>
      </c>
      <c r="JK1543" s="3" t="s">
        <v>725</v>
      </c>
      <c r="JX1543" s="3" t="s">
        <v>727</v>
      </c>
      <c r="KT1543" s="3" t="s">
        <v>727</v>
      </c>
      <c r="KU1543" s="3" t="s">
        <v>726</v>
      </c>
      <c r="KV1543" s="3" t="s">
        <v>726</v>
      </c>
      <c r="LK1543" s="3" t="s">
        <v>727</v>
      </c>
      <c r="LT1543" s="3" t="s">
        <v>725</v>
      </c>
      <c r="MY1543" s="3" t="s">
        <v>725</v>
      </c>
      <c r="NE1543" s="3" t="s">
        <v>727</v>
      </c>
      <c r="NF1543" s="3" t="s">
        <v>726</v>
      </c>
      <c r="PA1543" s="3" t="s">
        <v>725</v>
      </c>
      <c r="QQ1543" s="3" t="s">
        <v>727</v>
      </c>
      <c r="RH1543" s="3" t="s">
        <v>725</v>
      </c>
      <c r="RX1543" s="3" t="s">
        <v>725</v>
      </c>
      <c r="RY1543" s="3" t="s">
        <v>725</v>
      </c>
      <c r="SE1543" s="3" t="s">
        <v>726</v>
      </c>
      <c r="SF1543" s="3">
        <v>7</v>
      </c>
      <c r="SG1543" s="3">
        <v>9</v>
      </c>
      <c r="SH1543" s="3">
        <v>5</v>
      </c>
      <c r="SI1543" s="3">
        <v>2</v>
      </c>
      <c r="SJ1543" s="3" t="s">
        <v>524</v>
      </c>
      <c r="SK1543" s="3" t="s">
        <v>965</v>
      </c>
      <c r="SL1543" s="3" t="s">
        <v>524</v>
      </c>
      <c r="SM1543" s="3" t="s">
        <v>1253</v>
      </c>
      <c r="SN1543" s="3" t="s">
        <v>594</v>
      </c>
      <c r="SO1543" s="3" t="s">
        <v>554</v>
      </c>
      <c r="SP1543" s="3" t="s">
        <v>527</v>
      </c>
    </row>
    <row r="1544" spans="1:510" ht="12.75" x14ac:dyDescent="0.2">
      <c r="A1544" s="2">
        <v>43951.875478055561</v>
      </c>
      <c r="B1544" s="3" t="s">
        <v>507</v>
      </c>
      <c r="C1544" s="3" t="s">
        <v>508</v>
      </c>
      <c r="D1544" s="3" t="s">
        <v>509</v>
      </c>
      <c r="E1544" s="3" t="s">
        <v>1143</v>
      </c>
      <c r="F1544" s="3" t="s">
        <v>528</v>
      </c>
      <c r="G1544" s="3" t="s">
        <v>511</v>
      </c>
      <c r="H1544" s="3" t="s">
        <v>512</v>
      </c>
      <c r="I1544" s="3" t="s">
        <v>585</v>
      </c>
      <c r="J1544" s="3" t="s">
        <v>514</v>
      </c>
      <c r="K1544" s="3"/>
      <c r="M1544" s="3" t="s">
        <v>516</v>
      </c>
      <c r="N1544" s="3" t="s">
        <v>531</v>
      </c>
      <c r="O1544" s="3" t="s">
        <v>518</v>
      </c>
      <c r="P1544" s="3">
        <v>5</v>
      </c>
      <c r="Q1544" s="3" t="s">
        <v>733</v>
      </c>
      <c r="R1544" s="3" t="s">
        <v>1160</v>
      </c>
      <c r="S1544" s="3" t="s">
        <v>591</v>
      </c>
      <c r="T1544" s="3" t="s">
        <v>520</v>
      </c>
      <c r="U1544" s="3" t="s">
        <v>1125</v>
      </c>
      <c r="V1544" s="3" t="s">
        <v>1125</v>
      </c>
      <c r="W1544" s="3" t="s">
        <v>1125</v>
      </c>
      <c r="X1544" s="3" t="s">
        <v>1125</v>
      </c>
      <c r="Y1544" s="3" t="s">
        <v>1125</v>
      </c>
      <c r="AA1544" s="3">
        <v>1380</v>
      </c>
      <c r="AB1544" s="3">
        <v>610</v>
      </c>
      <c r="AC1544" s="3">
        <v>770</v>
      </c>
      <c r="AD1544" s="3" t="s">
        <v>540</v>
      </c>
      <c r="AE1544" s="3" t="s">
        <v>548</v>
      </c>
      <c r="AF1544" s="3" t="s">
        <v>523</v>
      </c>
      <c r="ER1544" s="3" t="s">
        <v>723</v>
      </c>
      <c r="GA1544" s="3" t="s">
        <v>723</v>
      </c>
      <c r="GC1544" s="3" t="s">
        <v>723</v>
      </c>
      <c r="GH1544" s="3" t="s">
        <v>723</v>
      </c>
      <c r="GI1544" s="3" t="s">
        <v>723</v>
      </c>
      <c r="JD1544" s="3">
        <v>5</v>
      </c>
      <c r="JE1544" s="3">
        <v>1</v>
      </c>
      <c r="JF1544" s="3">
        <v>2</v>
      </c>
      <c r="JG1544" s="3">
        <v>2</v>
      </c>
      <c r="JH1544" s="3" t="s">
        <v>736</v>
      </c>
      <c r="NT1544" s="3" t="s">
        <v>725</v>
      </c>
      <c r="PC1544" s="3" t="s">
        <v>726</v>
      </c>
      <c r="PE1544" s="3" t="s">
        <v>725</v>
      </c>
      <c r="PJ1544" s="3" t="s">
        <v>726</v>
      </c>
      <c r="PK1544" s="3" t="s">
        <v>725</v>
      </c>
      <c r="SF1544" s="3">
        <v>0</v>
      </c>
      <c r="SG1544" s="3">
        <v>2</v>
      </c>
      <c r="SH1544" s="3">
        <v>3</v>
      </c>
      <c r="SI1544" s="3">
        <v>0</v>
      </c>
      <c r="SJ1544" s="3" t="s">
        <v>523</v>
      </c>
      <c r="SK1544" s="3" t="s">
        <v>807</v>
      </c>
      <c r="SL1544" s="3" t="s">
        <v>524</v>
      </c>
      <c r="SM1544" s="3" t="s">
        <v>1253</v>
      </c>
      <c r="SN1544" s="3" t="s">
        <v>535</v>
      </c>
      <c r="SO1544" s="3" t="s">
        <v>526</v>
      </c>
      <c r="SP1544" s="3" t="s">
        <v>544</v>
      </c>
    </row>
    <row r="1545" spans="1:510" ht="12.75" x14ac:dyDescent="0.2">
      <c r="A1545" s="2">
        <v>43951.878673530096</v>
      </c>
      <c r="B1545" s="3" t="s">
        <v>507</v>
      </c>
      <c r="C1545" s="3" t="s">
        <v>508</v>
      </c>
      <c r="D1545" s="3" t="s">
        <v>509</v>
      </c>
      <c r="E1545" s="3" t="s">
        <v>1143</v>
      </c>
      <c r="F1545" s="3" t="s">
        <v>528</v>
      </c>
      <c r="G1545" s="3" t="s">
        <v>511</v>
      </c>
      <c r="H1545" s="3" t="s">
        <v>512</v>
      </c>
      <c r="I1545" s="3" t="s">
        <v>556</v>
      </c>
      <c r="J1545" s="3" t="s">
        <v>514</v>
      </c>
      <c r="K1545" s="3"/>
      <c r="M1545" s="3" t="s">
        <v>516</v>
      </c>
      <c r="N1545" s="3" t="s">
        <v>531</v>
      </c>
      <c r="O1545" s="3" t="s">
        <v>518</v>
      </c>
      <c r="P1545" s="3">
        <v>5</v>
      </c>
      <c r="Q1545" s="3">
        <v>4</v>
      </c>
      <c r="R1545" s="3" t="s">
        <v>1160</v>
      </c>
      <c r="S1545" s="3" t="s">
        <v>591</v>
      </c>
      <c r="T1545" s="3" t="s">
        <v>520</v>
      </c>
      <c r="U1545" s="3" t="s">
        <v>1125</v>
      </c>
      <c r="V1545" s="3" t="s">
        <v>1125</v>
      </c>
      <c r="W1545" s="3" t="s">
        <v>1125</v>
      </c>
      <c r="X1545" s="3" t="s">
        <v>1125</v>
      </c>
      <c r="Y1545" s="3" t="s">
        <v>1125</v>
      </c>
      <c r="AA1545" s="3">
        <v>1500</v>
      </c>
      <c r="AB1545" s="3">
        <v>710</v>
      </c>
      <c r="AC1545" s="3">
        <v>790</v>
      </c>
      <c r="AD1545" s="3" t="s">
        <v>560</v>
      </c>
      <c r="AE1545" s="3" t="s">
        <v>548</v>
      </c>
      <c r="AF1545" s="3" t="s">
        <v>523</v>
      </c>
      <c r="BA1545" s="3" t="s">
        <v>723</v>
      </c>
      <c r="ER1545" s="3" t="s">
        <v>723</v>
      </c>
      <c r="GB1545" s="3" t="s">
        <v>723</v>
      </c>
      <c r="GC1545" s="3" t="s">
        <v>723</v>
      </c>
      <c r="GD1545" s="3" t="s">
        <v>723</v>
      </c>
      <c r="GG1545" s="3" t="s">
        <v>723</v>
      </c>
      <c r="GH1545" s="3" t="s">
        <v>723</v>
      </c>
      <c r="GI1545" s="3" t="s">
        <v>723</v>
      </c>
      <c r="HY1545" s="3" t="s">
        <v>723</v>
      </c>
      <c r="JD1545" s="3">
        <v>9</v>
      </c>
      <c r="JE1545" s="3">
        <v>3</v>
      </c>
      <c r="JF1545" s="3">
        <v>4</v>
      </c>
      <c r="JG1545" s="3">
        <v>2</v>
      </c>
      <c r="JH1545" s="3" t="s">
        <v>779</v>
      </c>
      <c r="KC1545" s="3" t="s">
        <v>726</v>
      </c>
      <c r="NT1545" s="3" t="s">
        <v>725</v>
      </c>
      <c r="PD1545" s="3" t="s">
        <v>725</v>
      </c>
      <c r="PE1545" s="3" t="s">
        <v>725</v>
      </c>
      <c r="PF1545" s="3" t="s">
        <v>726</v>
      </c>
      <c r="PI1545" s="3" t="s">
        <v>727</v>
      </c>
      <c r="PJ1545" s="3" t="s">
        <v>725</v>
      </c>
      <c r="PK1545" s="3" t="s">
        <v>725</v>
      </c>
      <c r="RA1545" s="3" t="s">
        <v>726</v>
      </c>
      <c r="SF1545" s="3">
        <v>5</v>
      </c>
      <c r="SG1545" s="3">
        <v>3</v>
      </c>
      <c r="SH1545" s="3">
        <v>1</v>
      </c>
      <c r="SI1545" s="3">
        <v>0</v>
      </c>
      <c r="SJ1545" s="3" t="s">
        <v>523</v>
      </c>
      <c r="SK1545" s="3" t="s">
        <v>807</v>
      </c>
      <c r="SL1545" s="3" t="s">
        <v>524</v>
      </c>
      <c r="SM1545" s="3" t="s">
        <v>1253</v>
      </c>
      <c r="SN1545" s="3" t="s">
        <v>535</v>
      </c>
      <c r="SO1545" s="3" t="s">
        <v>526</v>
      </c>
      <c r="SP1545" s="3" t="s">
        <v>544</v>
      </c>
    </row>
    <row r="1546" spans="1:510" ht="12.75" x14ac:dyDescent="0.2">
      <c r="A1546" s="2">
        <v>43951.879570081015</v>
      </c>
      <c r="B1546" s="3" t="s">
        <v>507</v>
      </c>
      <c r="C1546" s="3" t="s">
        <v>508</v>
      </c>
      <c r="D1546" s="3" t="s">
        <v>566</v>
      </c>
      <c r="E1546" s="3" t="s">
        <v>1143</v>
      </c>
      <c r="F1546" s="3" t="s">
        <v>510</v>
      </c>
      <c r="G1546" s="3" t="s">
        <v>511</v>
      </c>
      <c r="H1546" s="3" t="s">
        <v>512</v>
      </c>
      <c r="I1546" s="3" t="s">
        <v>556</v>
      </c>
      <c r="J1546" s="3" t="s">
        <v>514</v>
      </c>
      <c r="K1546" s="3"/>
      <c r="M1546" s="3" t="s">
        <v>516</v>
      </c>
      <c r="N1546" s="3" t="s">
        <v>539</v>
      </c>
      <c r="O1546" s="3" t="s">
        <v>532</v>
      </c>
      <c r="P1546" s="3">
        <v>7</v>
      </c>
      <c r="Q1546" s="3" t="s">
        <v>747</v>
      </c>
      <c r="R1546" s="3" t="s">
        <v>1160</v>
      </c>
      <c r="S1546" s="3" t="s">
        <v>519</v>
      </c>
      <c r="T1546" s="3" t="s">
        <v>520</v>
      </c>
      <c r="U1546" s="3" t="s">
        <v>1125</v>
      </c>
      <c r="V1546" s="3" t="s">
        <v>1125</v>
      </c>
      <c r="W1546" s="3" t="s">
        <v>1125</v>
      </c>
      <c r="X1546" s="3" t="s">
        <v>1125</v>
      </c>
      <c r="Y1546" s="3" t="s">
        <v>1125</v>
      </c>
      <c r="AA1546" s="3">
        <v>1450</v>
      </c>
      <c r="AB1546" s="3">
        <v>750</v>
      </c>
      <c r="AC1546" s="3">
        <v>700</v>
      </c>
      <c r="AD1546" s="3" t="s">
        <v>540</v>
      </c>
      <c r="AE1546" s="3" t="s">
        <v>541</v>
      </c>
      <c r="AF1546" s="3" t="s">
        <v>523</v>
      </c>
      <c r="BA1546" s="3" t="s">
        <v>723</v>
      </c>
      <c r="GB1546" s="3" t="s">
        <v>723</v>
      </c>
      <c r="GC1546" s="3" t="s">
        <v>723</v>
      </c>
      <c r="GD1546" s="3" t="s">
        <v>723</v>
      </c>
      <c r="GG1546" s="3" t="s">
        <v>723</v>
      </c>
      <c r="GH1546" s="3" t="s">
        <v>723</v>
      </c>
      <c r="GL1546" s="3" t="s">
        <v>723</v>
      </c>
      <c r="HU1546" s="3" t="s">
        <v>723</v>
      </c>
      <c r="IG1546" s="3" t="s">
        <v>723</v>
      </c>
      <c r="JE1546" s="3">
        <v>5</v>
      </c>
      <c r="JF1546" s="3">
        <v>2</v>
      </c>
      <c r="JG1546" s="3">
        <v>2</v>
      </c>
      <c r="JH1546" s="3" t="s">
        <v>797</v>
      </c>
      <c r="KC1546" s="3" t="s">
        <v>727</v>
      </c>
      <c r="NS1546" s="3" t="s">
        <v>725</v>
      </c>
      <c r="PD1546" s="3" t="s">
        <v>726</v>
      </c>
      <c r="PE1546" s="3" t="s">
        <v>726</v>
      </c>
      <c r="PF1546" s="3" t="s">
        <v>726</v>
      </c>
      <c r="PI1546" s="3" t="s">
        <v>725</v>
      </c>
      <c r="PJ1546" s="3" t="s">
        <v>726</v>
      </c>
      <c r="PN1546" s="3" t="s">
        <v>725</v>
      </c>
      <c r="RI1546" s="3" t="s">
        <v>726</v>
      </c>
      <c r="SF1546" s="3">
        <v>4</v>
      </c>
      <c r="SG1546" s="3">
        <v>5</v>
      </c>
      <c r="SH1546" s="3">
        <v>2</v>
      </c>
      <c r="SI1546" s="3">
        <v>1</v>
      </c>
      <c r="SJ1546" s="3" t="s">
        <v>524</v>
      </c>
      <c r="SK1546" s="3" t="s">
        <v>797</v>
      </c>
      <c r="SL1546" s="3" t="s">
        <v>523</v>
      </c>
      <c r="SM1546" s="3" t="s">
        <v>1254</v>
      </c>
      <c r="SN1546" s="4">
        <v>0</v>
      </c>
      <c r="SO1546" s="3" t="s">
        <v>554</v>
      </c>
      <c r="SP1546" s="3" t="s">
        <v>544</v>
      </c>
    </row>
    <row r="1547" spans="1:510" ht="12.75" x14ac:dyDescent="0.2">
      <c r="A1547" s="2">
        <v>43951.881319143518</v>
      </c>
      <c r="B1547" s="3" t="s">
        <v>507</v>
      </c>
      <c r="C1547" s="3" t="s">
        <v>508</v>
      </c>
      <c r="D1547" s="3" t="s">
        <v>566</v>
      </c>
      <c r="E1547" s="3" t="s">
        <v>1143</v>
      </c>
      <c r="F1547" s="3" t="s">
        <v>510</v>
      </c>
      <c r="G1547" s="3" t="s">
        <v>511</v>
      </c>
      <c r="H1547" s="3" t="s">
        <v>512</v>
      </c>
      <c r="I1547" s="3" t="s">
        <v>513</v>
      </c>
      <c r="J1547" s="3" t="s">
        <v>514</v>
      </c>
      <c r="K1547" s="3"/>
      <c r="M1547" s="3" t="s">
        <v>572</v>
      </c>
      <c r="N1547" s="3" t="s">
        <v>539</v>
      </c>
      <c r="O1547" s="3" t="s">
        <v>532</v>
      </c>
      <c r="P1547" s="3">
        <v>6</v>
      </c>
      <c r="Q1547" s="3" t="s">
        <v>733</v>
      </c>
      <c r="R1547" s="3" t="s">
        <v>734</v>
      </c>
      <c r="S1547" s="3" t="s">
        <v>519</v>
      </c>
      <c r="T1547" s="3" t="s">
        <v>520</v>
      </c>
      <c r="U1547" s="3" t="s">
        <v>1125</v>
      </c>
      <c r="V1547" s="3" t="s">
        <v>1125</v>
      </c>
      <c r="W1547" s="3" t="s">
        <v>1125</v>
      </c>
      <c r="X1547" s="3" t="s">
        <v>1125</v>
      </c>
      <c r="Y1547" s="3" t="s">
        <v>1125</v>
      </c>
      <c r="AA1547" s="3">
        <v>1200</v>
      </c>
      <c r="AB1547" s="3">
        <v>650</v>
      </c>
      <c r="AC1547" s="3">
        <v>550</v>
      </c>
      <c r="AD1547" s="3" t="s">
        <v>564</v>
      </c>
      <c r="AE1547" s="3" t="s">
        <v>541</v>
      </c>
      <c r="AF1547" s="3" t="s">
        <v>523</v>
      </c>
      <c r="GR1547" s="3" t="s">
        <v>723</v>
      </c>
      <c r="GW1547" s="3" t="s">
        <v>723</v>
      </c>
      <c r="GZ1547" s="3" t="s">
        <v>723</v>
      </c>
      <c r="IC1547" s="3" t="s">
        <v>723</v>
      </c>
      <c r="IS1547" s="3" t="s">
        <v>723</v>
      </c>
      <c r="IW1547" s="3" t="s">
        <v>723</v>
      </c>
      <c r="JD1547" s="3">
        <v>13</v>
      </c>
      <c r="JE1547" s="3">
        <v>1</v>
      </c>
      <c r="JF1547" s="3">
        <v>2</v>
      </c>
      <c r="JG1547" s="3">
        <v>10</v>
      </c>
      <c r="JH1547" s="3" t="s">
        <v>966</v>
      </c>
      <c r="PY1547" s="3" t="s">
        <v>725</v>
      </c>
      <c r="QB1547" s="3" t="s">
        <v>725</v>
      </c>
      <c r="RE1547" s="3" t="s">
        <v>725</v>
      </c>
      <c r="RI1547" s="3" t="s">
        <v>725</v>
      </c>
      <c r="RU1547" s="3" t="s">
        <v>725</v>
      </c>
      <c r="RY1547" s="3" t="s">
        <v>727</v>
      </c>
      <c r="SF1547" s="3">
        <v>12</v>
      </c>
      <c r="SG1547" s="3">
        <v>0</v>
      </c>
      <c r="SH1547" s="3">
        <v>1</v>
      </c>
      <c r="SI1547" s="3">
        <v>1</v>
      </c>
      <c r="SJ1547" s="3" t="s">
        <v>524</v>
      </c>
      <c r="SK1547" s="3" t="s">
        <v>749</v>
      </c>
      <c r="SL1547" s="3" t="s">
        <v>524</v>
      </c>
      <c r="SM1547" s="3" t="s">
        <v>1249</v>
      </c>
      <c r="SN1547" s="3" t="s">
        <v>594</v>
      </c>
      <c r="SO1547" s="3" t="s">
        <v>526</v>
      </c>
      <c r="SP1547" s="3" t="s">
        <v>549</v>
      </c>
    </row>
    <row r="1548" spans="1:510" ht="12.75" x14ac:dyDescent="0.2">
      <c r="A1548" s="2">
        <v>43951.881581331021</v>
      </c>
      <c r="B1548" s="3" t="s">
        <v>507</v>
      </c>
      <c r="C1548" s="3" t="s">
        <v>508</v>
      </c>
      <c r="D1548" s="3" t="s">
        <v>566</v>
      </c>
      <c r="E1548" s="3" t="s">
        <v>1143</v>
      </c>
      <c r="F1548" s="3" t="s">
        <v>528</v>
      </c>
      <c r="G1548" s="3" t="s">
        <v>511</v>
      </c>
      <c r="H1548" s="3" t="s">
        <v>512</v>
      </c>
      <c r="I1548" s="3" t="s">
        <v>513</v>
      </c>
      <c r="J1548" s="3" t="s">
        <v>514</v>
      </c>
      <c r="K1548" s="3"/>
      <c r="M1548" s="3" t="s">
        <v>572</v>
      </c>
      <c r="N1548" s="3" t="s">
        <v>517</v>
      </c>
      <c r="O1548" s="3" t="s">
        <v>597</v>
      </c>
      <c r="P1548" s="3">
        <v>10</v>
      </c>
      <c r="Q1548" s="3" t="s">
        <v>1156</v>
      </c>
      <c r="R1548" s="3" t="s">
        <v>1160</v>
      </c>
      <c r="S1548" s="3" t="s">
        <v>519</v>
      </c>
      <c r="T1548" s="3" t="s">
        <v>533</v>
      </c>
      <c r="U1548" s="3">
        <v>34</v>
      </c>
      <c r="V1548" s="3">
        <v>34</v>
      </c>
      <c r="W1548" s="3">
        <v>34</v>
      </c>
      <c r="X1548" s="3">
        <v>36</v>
      </c>
      <c r="Y1548" s="3">
        <v>33</v>
      </c>
      <c r="Z1548" s="3" t="s">
        <v>534</v>
      </c>
      <c r="AA1548" s="3">
        <v>1540</v>
      </c>
      <c r="AB1548" s="3">
        <v>740</v>
      </c>
      <c r="AC1548" s="3">
        <v>800</v>
      </c>
      <c r="AD1548" s="3" t="s">
        <v>564</v>
      </c>
      <c r="AE1548" s="3" t="s">
        <v>541</v>
      </c>
      <c r="AF1548" s="3" t="s">
        <v>523</v>
      </c>
      <c r="BH1548" s="3" t="s">
        <v>723</v>
      </c>
      <c r="BW1548" s="3" t="s">
        <v>723</v>
      </c>
      <c r="CF1548" s="3" t="s">
        <v>723</v>
      </c>
      <c r="CJ1548" s="3" t="s">
        <v>723</v>
      </c>
      <c r="CQ1548" s="3" t="s">
        <v>729</v>
      </c>
      <c r="DS1548" s="3" t="s">
        <v>723</v>
      </c>
      <c r="DT1548" s="3" t="s">
        <v>723</v>
      </c>
      <c r="DW1548" s="3" t="s">
        <v>723</v>
      </c>
      <c r="ED1548" s="3" t="s">
        <v>729</v>
      </c>
      <c r="GA1548" s="3" t="s">
        <v>723</v>
      </c>
      <c r="GC1548" s="3" t="s">
        <v>723</v>
      </c>
      <c r="GD1548" s="3" t="s">
        <v>723</v>
      </c>
      <c r="GG1548" s="3" t="s">
        <v>723</v>
      </c>
      <c r="GH1548" s="3" t="s">
        <v>723</v>
      </c>
      <c r="HJ1548" s="3" t="s">
        <v>723</v>
      </c>
      <c r="HV1548" s="3" t="s">
        <v>723</v>
      </c>
      <c r="IN1548" s="3" t="s">
        <v>723</v>
      </c>
      <c r="JD1548" s="3">
        <v>17</v>
      </c>
      <c r="JE1548" s="3">
        <v>13</v>
      </c>
      <c r="JF1548" s="3">
        <v>1</v>
      </c>
      <c r="JG1548" s="3">
        <v>2</v>
      </c>
      <c r="JH1548" s="3" t="s">
        <v>927</v>
      </c>
      <c r="KJ1548" s="3" t="s">
        <v>726</v>
      </c>
      <c r="KY1548" s="3" t="s">
        <v>726</v>
      </c>
      <c r="LH1548" s="3" t="s">
        <v>725</v>
      </c>
      <c r="LL1548" s="3" t="s">
        <v>727</v>
      </c>
      <c r="LS1548" s="3" t="s">
        <v>726</v>
      </c>
      <c r="MU1548" s="3" t="s">
        <v>727</v>
      </c>
      <c r="MV1548" s="3" t="s">
        <v>726</v>
      </c>
      <c r="MY1548" s="3" t="s">
        <v>725</v>
      </c>
      <c r="NF1548" s="3" t="s">
        <v>726</v>
      </c>
      <c r="PC1548" s="3" t="s">
        <v>726</v>
      </c>
      <c r="PE1548" s="3" t="s">
        <v>725</v>
      </c>
      <c r="PF1548" s="3" t="s">
        <v>726</v>
      </c>
      <c r="PI1548" s="3" t="s">
        <v>725</v>
      </c>
      <c r="PJ1548" s="3" t="s">
        <v>725</v>
      </c>
      <c r="QL1548" s="3" t="s">
        <v>726</v>
      </c>
      <c r="QX1548" s="3" t="s">
        <v>725</v>
      </c>
      <c r="RA1548" s="3" t="s">
        <v>726</v>
      </c>
      <c r="RP1548" s="3" t="s">
        <v>725</v>
      </c>
      <c r="SF1548" s="3">
        <v>7</v>
      </c>
      <c r="SG1548" s="3">
        <v>8</v>
      </c>
      <c r="SH1548" s="3">
        <v>2</v>
      </c>
      <c r="SI1548" s="3">
        <v>3</v>
      </c>
      <c r="SJ1548" s="3" t="s">
        <v>523</v>
      </c>
      <c r="SK1548" s="3" t="s">
        <v>797</v>
      </c>
      <c r="SL1548" s="3" t="s">
        <v>524</v>
      </c>
      <c r="SM1548" s="3" t="s">
        <v>1248</v>
      </c>
      <c r="SN1548" s="3" t="s">
        <v>594</v>
      </c>
      <c r="SO1548" s="3" t="s">
        <v>526</v>
      </c>
      <c r="SP1548" s="3" t="s">
        <v>527</v>
      </c>
    </row>
    <row r="1549" spans="1:510" ht="12.75" x14ac:dyDescent="0.2">
      <c r="A1549" s="2">
        <v>43951.882224537039</v>
      </c>
      <c r="B1549" s="3" t="s">
        <v>507</v>
      </c>
      <c r="C1549" s="3" t="s">
        <v>753</v>
      </c>
      <c r="D1549" s="3" t="s">
        <v>509</v>
      </c>
      <c r="E1549" s="3" t="s">
        <v>1143</v>
      </c>
      <c r="F1549" s="3" t="s">
        <v>510</v>
      </c>
      <c r="G1549" s="3" t="s">
        <v>579</v>
      </c>
      <c r="H1549" s="3" t="s">
        <v>512</v>
      </c>
      <c r="I1549" s="3" t="s">
        <v>513</v>
      </c>
      <c r="J1549" s="3" t="s">
        <v>514</v>
      </c>
      <c r="K1549" s="3"/>
      <c r="M1549" s="3" t="s">
        <v>516</v>
      </c>
      <c r="N1549" s="3" t="s">
        <v>578</v>
      </c>
      <c r="O1549" s="3" t="s">
        <v>518</v>
      </c>
      <c r="P1549" s="3">
        <v>7</v>
      </c>
      <c r="Q1549" s="3">
        <v>4</v>
      </c>
      <c r="R1549" s="3" t="s">
        <v>745</v>
      </c>
      <c r="S1549" s="3" t="s">
        <v>519</v>
      </c>
      <c r="T1549" s="3" t="s">
        <v>533</v>
      </c>
      <c r="U1549" s="3">
        <v>32</v>
      </c>
      <c r="V1549" s="3">
        <v>36</v>
      </c>
      <c r="W1549" s="3">
        <v>27</v>
      </c>
      <c r="X1549" s="3">
        <v>35</v>
      </c>
      <c r="Y1549" s="3">
        <v>28</v>
      </c>
      <c r="Z1549" s="3" t="s">
        <v>534</v>
      </c>
      <c r="AA1549" s="3">
        <v>1480</v>
      </c>
      <c r="AB1549" s="3">
        <v>740</v>
      </c>
      <c r="AC1549" s="3">
        <v>740</v>
      </c>
      <c r="AD1549" s="3" t="s">
        <v>560</v>
      </c>
      <c r="AE1549" s="3" t="s">
        <v>548</v>
      </c>
      <c r="AF1549" s="3" t="s">
        <v>523</v>
      </c>
      <c r="AR1549" s="3" t="s">
        <v>729</v>
      </c>
      <c r="AV1549" s="3" t="s">
        <v>729</v>
      </c>
      <c r="BR1549" s="3" t="s">
        <v>729</v>
      </c>
      <c r="BS1549" s="3" t="s">
        <v>729</v>
      </c>
      <c r="CP1549" s="3" t="s">
        <v>729</v>
      </c>
      <c r="DS1549" s="3" t="s">
        <v>729</v>
      </c>
      <c r="EE1549" s="3" t="s">
        <v>729</v>
      </c>
      <c r="EI1549" s="3" t="s">
        <v>729</v>
      </c>
      <c r="FG1549" s="3" t="s">
        <v>729</v>
      </c>
      <c r="GM1549" s="3" t="s">
        <v>729</v>
      </c>
      <c r="JC1549" s="3" t="s">
        <v>729</v>
      </c>
      <c r="JD1549" s="3">
        <v>10</v>
      </c>
      <c r="JE1549" s="3">
        <v>6</v>
      </c>
      <c r="JF1549" s="3">
        <v>3</v>
      </c>
      <c r="JG1549" s="3">
        <v>1</v>
      </c>
      <c r="JH1549" s="3" t="s">
        <v>813</v>
      </c>
      <c r="JT1549" s="3" t="s">
        <v>727</v>
      </c>
      <c r="JX1549" s="3" t="s">
        <v>726</v>
      </c>
      <c r="KT1549" s="3" t="s">
        <v>726</v>
      </c>
      <c r="KU1549" s="3" t="s">
        <v>727</v>
      </c>
      <c r="LR1549" s="3" t="s">
        <v>726</v>
      </c>
      <c r="MU1549" s="3" t="s">
        <v>725</v>
      </c>
      <c r="NG1549" s="3" t="s">
        <v>726</v>
      </c>
      <c r="NK1549" s="3" t="s">
        <v>725</v>
      </c>
      <c r="PO1549" s="3" t="s">
        <v>725</v>
      </c>
      <c r="SE1549" s="3" t="s">
        <v>726</v>
      </c>
      <c r="SF1549" s="3">
        <v>3</v>
      </c>
      <c r="SG1549" s="3">
        <v>6</v>
      </c>
      <c r="SH1549" s="3">
        <v>1</v>
      </c>
      <c r="SI1549" s="3">
        <v>0</v>
      </c>
      <c r="SJ1549" s="3" t="s">
        <v>524</v>
      </c>
      <c r="SK1549" s="3" t="s">
        <v>799</v>
      </c>
      <c r="SL1549" s="3" t="s">
        <v>524</v>
      </c>
      <c r="SM1549" s="3" t="s">
        <v>1249</v>
      </c>
      <c r="SN1549" s="3" t="s">
        <v>542</v>
      </c>
      <c r="SO1549" s="3" t="s">
        <v>543</v>
      </c>
      <c r="SP1549" s="3" t="s">
        <v>582</v>
      </c>
    </row>
    <row r="1550" spans="1:510" ht="12.75" x14ac:dyDescent="0.2">
      <c r="A1550" s="2">
        <v>43951.882723240742</v>
      </c>
      <c r="B1550" s="3" t="s">
        <v>507</v>
      </c>
      <c r="C1550" s="3" t="s">
        <v>508</v>
      </c>
      <c r="D1550" s="3" t="s">
        <v>566</v>
      </c>
      <c r="E1550" s="3" t="s">
        <v>1143</v>
      </c>
      <c r="F1550" s="3" t="s">
        <v>510</v>
      </c>
      <c r="G1550" s="3" t="s">
        <v>579</v>
      </c>
      <c r="H1550" s="3" t="s">
        <v>555</v>
      </c>
      <c r="I1550" s="3" t="s">
        <v>529</v>
      </c>
      <c r="J1550" s="3" t="s">
        <v>514</v>
      </c>
      <c r="K1550" s="3"/>
      <c r="M1550" s="3" t="s">
        <v>572</v>
      </c>
      <c r="N1550" s="3" t="s">
        <v>578</v>
      </c>
      <c r="O1550" s="3" t="s">
        <v>1150</v>
      </c>
      <c r="P1550" s="3">
        <v>8</v>
      </c>
      <c r="Q1550" s="3">
        <v>4</v>
      </c>
      <c r="R1550" s="3" t="s">
        <v>1125</v>
      </c>
      <c r="S1550" s="3" t="s">
        <v>519</v>
      </c>
      <c r="T1550" s="3" t="s">
        <v>533</v>
      </c>
      <c r="U1550" s="3">
        <v>36</v>
      </c>
      <c r="V1550" s="3">
        <v>36</v>
      </c>
      <c r="W1550" s="3">
        <v>34</v>
      </c>
      <c r="X1550" s="3">
        <v>36</v>
      </c>
      <c r="Y1550" s="3">
        <v>36</v>
      </c>
      <c r="Z1550" s="3" t="s">
        <v>553</v>
      </c>
      <c r="AA1550" s="6" t="s">
        <v>1125</v>
      </c>
      <c r="BS1550" s="3" t="s">
        <v>723</v>
      </c>
      <c r="DG1550" s="3" t="s">
        <v>723</v>
      </c>
      <c r="DS1550" s="3" t="s">
        <v>723</v>
      </c>
      <c r="EI1550" s="3" t="s">
        <v>723</v>
      </c>
      <c r="EM1550" s="3" t="s">
        <v>723</v>
      </c>
      <c r="FF1550" s="3" t="s">
        <v>723</v>
      </c>
      <c r="HT1550" s="3" t="s">
        <v>723</v>
      </c>
      <c r="JA1550" s="3" t="s">
        <v>723</v>
      </c>
      <c r="JD1550" s="3">
        <v>8</v>
      </c>
      <c r="JE1550" s="3">
        <v>2</v>
      </c>
      <c r="JF1550" s="3">
        <v>5</v>
      </c>
      <c r="JG1550" s="3">
        <v>1</v>
      </c>
      <c r="JH1550" s="3" t="s">
        <v>750</v>
      </c>
      <c r="KU1550" s="3" t="s">
        <v>726</v>
      </c>
      <c r="MI1550" s="3" t="s">
        <v>726</v>
      </c>
      <c r="MU1550" s="3" t="s">
        <v>725</v>
      </c>
      <c r="NK1550" s="3" t="s">
        <v>725</v>
      </c>
      <c r="NO1550" s="3" t="s">
        <v>725</v>
      </c>
      <c r="OH1550" s="3" t="s">
        <v>725</v>
      </c>
      <c r="QV1550" s="3" t="s">
        <v>725</v>
      </c>
      <c r="SC1550" s="3" t="s">
        <v>725</v>
      </c>
      <c r="SF1550" s="3">
        <v>6</v>
      </c>
      <c r="SG1550" s="3">
        <v>2</v>
      </c>
      <c r="SH1550" s="3">
        <v>0</v>
      </c>
      <c r="SI1550" s="3">
        <v>0</v>
      </c>
      <c r="SJ1550" s="3" t="s">
        <v>523</v>
      </c>
      <c r="SK1550" s="3" t="s">
        <v>789</v>
      </c>
      <c r="SL1550" s="3" t="s">
        <v>524</v>
      </c>
      <c r="SM1550" s="6" t="s">
        <v>1125</v>
      </c>
      <c r="SO1550" s="3" t="s">
        <v>543</v>
      </c>
      <c r="SP1550" s="3" t="s">
        <v>544</v>
      </c>
    </row>
    <row r="1551" spans="1:510" ht="12.75" x14ac:dyDescent="0.2">
      <c r="A1551" s="2">
        <v>43951.883614398146</v>
      </c>
      <c r="B1551" s="3" t="s">
        <v>507</v>
      </c>
      <c r="C1551" s="3" t="s">
        <v>508</v>
      </c>
      <c r="D1551" s="3" t="s">
        <v>566</v>
      </c>
      <c r="E1551" s="3" t="s">
        <v>1143</v>
      </c>
      <c r="F1551" s="3" t="s">
        <v>528</v>
      </c>
      <c r="G1551" s="3" t="s">
        <v>511</v>
      </c>
      <c r="H1551" s="3" t="s">
        <v>512</v>
      </c>
      <c r="I1551" s="3" t="s">
        <v>1125</v>
      </c>
      <c r="J1551" s="3" t="s">
        <v>514</v>
      </c>
      <c r="K1551" s="3"/>
      <c r="M1551" s="3" t="s">
        <v>572</v>
      </c>
      <c r="N1551" s="3" t="s">
        <v>531</v>
      </c>
      <c r="O1551" s="3" t="s">
        <v>518</v>
      </c>
      <c r="P1551" s="3">
        <v>8</v>
      </c>
      <c r="Q1551" s="3" t="s">
        <v>733</v>
      </c>
      <c r="R1551" s="3" t="s">
        <v>1159</v>
      </c>
      <c r="S1551" s="3" t="s">
        <v>569</v>
      </c>
      <c r="T1551" s="3" t="s">
        <v>520</v>
      </c>
      <c r="U1551" s="3" t="s">
        <v>1125</v>
      </c>
      <c r="V1551" s="3" t="s">
        <v>1125</v>
      </c>
      <c r="W1551" s="3" t="s">
        <v>1125</v>
      </c>
      <c r="X1551" s="3" t="s">
        <v>1125</v>
      </c>
      <c r="Y1551" s="3" t="s">
        <v>1125</v>
      </c>
      <c r="AA1551" s="3" t="s">
        <v>1194</v>
      </c>
      <c r="AB1551" s="3" t="s">
        <v>1223</v>
      </c>
      <c r="AC1551" s="3" t="s">
        <v>1225</v>
      </c>
      <c r="AD1551" s="3" t="s">
        <v>560</v>
      </c>
      <c r="AE1551" s="3" t="s">
        <v>548</v>
      </c>
      <c r="AF1551" s="3" t="s">
        <v>523</v>
      </c>
      <c r="BS1551" s="3" t="s">
        <v>729</v>
      </c>
      <c r="JD1551" s="3">
        <v>1</v>
      </c>
      <c r="JE1551" s="3">
        <v>1</v>
      </c>
      <c r="JF1551" s="3" t="s">
        <v>730</v>
      </c>
      <c r="JG1551" s="3" t="s">
        <v>730</v>
      </c>
      <c r="JH1551" s="3" t="s">
        <v>782</v>
      </c>
      <c r="KU1551" s="3" t="s">
        <v>725</v>
      </c>
      <c r="SF1551" s="3">
        <v>1</v>
      </c>
      <c r="SG1551" s="3">
        <v>0</v>
      </c>
      <c r="SH1551" s="3">
        <v>0</v>
      </c>
      <c r="SI1551" s="3">
        <v>1</v>
      </c>
      <c r="SJ1551" s="3" t="s">
        <v>524</v>
      </c>
      <c r="SK1551" s="3" t="s">
        <v>782</v>
      </c>
      <c r="SL1551" s="3" t="s">
        <v>524</v>
      </c>
      <c r="SM1551" s="3" t="s">
        <v>1254</v>
      </c>
      <c r="SN1551" s="3" t="s">
        <v>542</v>
      </c>
      <c r="SO1551" s="3" t="s">
        <v>554</v>
      </c>
      <c r="SP1551" s="3" t="s">
        <v>544</v>
      </c>
    </row>
    <row r="1552" spans="1:510" ht="12.75" x14ac:dyDescent="0.2">
      <c r="A1552" s="2">
        <v>43951.883920740744</v>
      </c>
      <c r="B1552" s="3" t="s">
        <v>507</v>
      </c>
      <c r="C1552" s="3" t="s">
        <v>508</v>
      </c>
      <c r="D1552" s="3" t="s">
        <v>566</v>
      </c>
      <c r="E1552" s="3" t="s">
        <v>1143</v>
      </c>
      <c r="F1552" s="3" t="s">
        <v>528</v>
      </c>
      <c r="G1552" s="3" t="s">
        <v>511</v>
      </c>
      <c r="H1552" s="3" t="s">
        <v>512</v>
      </c>
      <c r="I1552" s="3" t="s">
        <v>1125</v>
      </c>
      <c r="J1552" s="3" t="s">
        <v>514</v>
      </c>
      <c r="K1552" s="3"/>
      <c r="M1552" s="3" t="s">
        <v>572</v>
      </c>
      <c r="N1552" s="3" t="s">
        <v>531</v>
      </c>
      <c r="O1552" s="3" t="s">
        <v>518</v>
      </c>
      <c r="P1552" s="3">
        <v>8</v>
      </c>
      <c r="Q1552" s="3" t="s">
        <v>733</v>
      </c>
      <c r="R1552" s="3" t="s">
        <v>1159</v>
      </c>
      <c r="S1552" s="3" t="s">
        <v>569</v>
      </c>
      <c r="T1552" s="3" t="s">
        <v>520</v>
      </c>
      <c r="U1552" s="3" t="s">
        <v>1125</v>
      </c>
      <c r="V1552" s="3" t="s">
        <v>1125</v>
      </c>
      <c r="W1552" s="3" t="s">
        <v>1125</v>
      </c>
      <c r="X1552" s="3" t="s">
        <v>1125</v>
      </c>
      <c r="Y1552" s="3" t="s">
        <v>1125</v>
      </c>
      <c r="AA1552" s="3" t="s">
        <v>1194</v>
      </c>
      <c r="AB1552" s="3" t="s">
        <v>1223</v>
      </c>
      <c r="AC1552" s="3" t="s">
        <v>1225</v>
      </c>
      <c r="AD1552" s="3" t="s">
        <v>560</v>
      </c>
      <c r="AE1552" s="3" t="s">
        <v>548</v>
      </c>
      <c r="AF1552" s="3" t="s">
        <v>523</v>
      </c>
      <c r="BS1552" s="3" t="s">
        <v>729</v>
      </c>
      <c r="JD1552" s="3">
        <v>1</v>
      </c>
      <c r="JE1552" s="3">
        <v>1</v>
      </c>
      <c r="JF1552" s="3" t="s">
        <v>730</v>
      </c>
      <c r="JG1552" s="3" t="s">
        <v>730</v>
      </c>
      <c r="JH1552" s="3" t="s">
        <v>782</v>
      </c>
      <c r="KU1552" s="3" t="s">
        <v>725</v>
      </c>
      <c r="SF1552" s="3">
        <v>1</v>
      </c>
      <c r="SG1552" s="3">
        <v>0</v>
      </c>
      <c r="SH1552" s="3">
        <v>0</v>
      </c>
      <c r="SI1552" s="3">
        <v>1</v>
      </c>
      <c r="SJ1552" s="3" t="s">
        <v>524</v>
      </c>
      <c r="SK1552" s="3" t="s">
        <v>782</v>
      </c>
      <c r="SL1552" s="3" t="s">
        <v>524</v>
      </c>
      <c r="SM1552" s="3" t="s">
        <v>1254</v>
      </c>
      <c r="SN1552" s="3" t="s">
        <v>542</v>
      </c>
      <c r="SO1552" s="3" t="s">
        <v>554</v>
      </c>
      <c r="SP1552" s="3" t="s">
        <v>544</v>
      </c>
    </row>
    <row r="1553" spans="1:510" ht="12.75" x14ac:dyDescent="0.2">
      <c r="A1553" s="2">
        <v>43951.885412812495</v>
      </c>
      <c r="B1553" s="3" t="s">
        <v>507</v>
      </c>
      <c r="C1553" s="3" t="s">
        <v>508</v>
      </c>
      <c r="D1553" s="3" t="s">
        <v>562</v>
      </c>
      <c r="E1553" s="3" t="s">
        <v>1143</v>
      </c>
      <c r="F1553" s="3" t="s">
        <v>528</v>
      </c>
      <c r="G1553" s="3" t="s">
        <v>511</v>
      </c>
      <c r="H1553" s="3" t="s">
        <v>563</v>
      </c>
      <c r="I1553" s="3" t="s">
        <v>529</v>
      </c>
      <c r="J1553" s="3" t="s">
        <v>514</v>
      </c>
      <c r="K1553" s="3"/>
      <c r="M1553" s="3" t="s">
        <v>572</v>
      </c>
      <c r="N1553" s="3" t="s">
        <v>517</v>
      </c>
      <c r="O1553" s="3" t="s">
        <v>518</v>
      </c>
      <c r="P1553" s="3">
        <v>6</v>
      </c>
      <c r="Q1553" s="3" t="s">
        <v>747</v>
      </c>
      <c r="R1553" s="3" t="s">
        <v>745</v>
      </c>
      <c r="S1553" s="3" t="s">
        <v>519</v>
      </c>
      <c r="T1553" s="3" t="s">
        <v>533</v>
      </c>
      <c r="U1553" s="3">
        <v>33</v>
      </c>
      <c r="V1553" s="3">
        <v>30</v>
      </c>
      <c r="W1553" s="3">
        <v>35</v>
      </c>
      <c r="X1553" s="3">
        <v>33</v>
      </c>
      <c r="Y1553" s="3">
        <v>35</v>
      </c>
      <c r="Z1553" s="3" t="s">
        <v>534</v>
      </c>
      <c r="AA1553" s="3">
        <v>1450</v>
      </c>
      <c r="AB1553" s="3">
        <v>700</v>
      </c>
      <c r="AC1553" s="3">
        <v>750</v>
      </c>
      <c r="AD1553" s="3" t="s">
        <v>560</v>
      </c>
      <c r="AE1553" s="3" t="s">
        <v>541</v>
      </c>
      <c r="AF1553" s="3" t="s">
        <v>523</v>
      </c>
      <c r="AV1553" s="3" t="s">
        <v>723</v>
      </c>
      <c r="BD1553" s="3" t="s">
        <v>723</v>
      </c>
      <c r="BS1553" s="3" t="s">
        <v>723</v>
      </c>
      <c r="CJ1553" s="3" t="s">
        <v>723</v>
      </c>
      <c r="CP1553" s="3" t="s">
        <v>723</v>
      </c>
      <c r="DG1553" s="3" t="s">
        <v>723</v>
      </c>
      <c r="DT1553" s="3" t="s">
        <v>723</v>
      </c>
      <c r="FD1553" s="3" t="s">
        <v>723</v>
      </c>
      <c r="GA1553" s="3" t="s">
        <v>723</v>
      </c>
      <c r="GD1553" s="3" t="s">
        <v>723</v>
      </c>
      <c r="GJ1553" s="3" t="s">
        <v>723</v>
      </c>
      <c r="GS1553" s="3" t="s">
        <v>723</v>
      </c>
      <c r="HB1553" s="3" t="s">
        <v>723</v>
      </c>
      <c r="HY1553" s="3" t="s">
        <v>723</v>
      </c>
      <c r="JD1553" s="3">
        <v>14</v>
      </c>
      <c r="JE1553" s="3">
        <v>13</v>
      </c>
      <c r="JF1553" s="3">
        <v>1</v>
      </c>
      <c r="JG1553" s="3" t="s">
        <v>730</v>
      </c>
      <c r="JH1553" s="3" t="s">
        <v>750</v>
      </c>
      <c r="JX1553" s="3" t="s">
        <v>726</v>
      </c>
      <c r="KF1553" s="3" t="s">
        <v>725</v>
      </c>
      <c r="KU1553" s="3" t="s">
        <v>725</v>
      </c>
      <c r="LL1553" s="3" t="s">
        <v>725</v>
      </c>
      <c r="LR1553" s="3" t="s">
        <v>726</v>
      </c>
      <c r="MI1553" s="3" t="s">
        <v>727</v>
      </c>
      <c r="MV1553" s="3" t="s">
        <v>725</v>
      </c>
      <c r="OF1553" s="3" t="s">
        <v>726</v>
      </c>
      <c r="PC1553" s="3" t="s">
        <v>726</v>
      </c>
      <c r="PF1553" s="3" t="s">
        <v>726</v>
      </c>
      <c r="PL1553" s="3" t="s">
        <v>725</v>
      </c>
      <c r="PU1553" s="3" t="s">
        <v>725</v>
      </c>
      <c r="QD1553" s="3" t="s">
        <v>725</v>
      </c>
      <c r="RA1553" s="3" t="s">
        <v>725</v>
      </c>
      <c r="SF1553" s="3">
        <v>8</v>
      </c>
      <c r="SG1553" s="3">
        <v>5</v>
      </c>
      <c r="SH1553" s="3">
        <v>1</v>
      </c>
      <c r="SI1553" s="3">
        <v>7</v>
      </c>
      <c r="SJ1553" s="3" t="s">
        <v>523</v>
      </c>
      <c r="SK1553" s="3" t="s">
        <v>748</v>
      </c>
      <c r="SL1553" s="3" t="s">
        <v>524</v>
      </c>
      <c r="SM1553" s="3" t="s">
        <v>1254</v>
      </c>
      <c r="SN1553" s="3" t="s">
        <v>542</v>
      </c>
      <c r="SO1553" s="3" t="s">
        <v>554</v>
      </c>
      <c r="SP1553" s="3" t="s">
        <v>582</v>
      </c>
    </row>
    <row r="1554" spans="1:510" ht="12.75" x14ac:dyDescent="0.2">
      <c r="A1554" s="2">
        <v>43951.886189247685</v>
      </c>
      <c r="B1554" s="3" t="s">
        <v>507</v>
      </c>
      <c r="C1554" s="3" t="s">
        <v>508</v>
      </c>
      <c r="D1554" s="3" t="s">
        <v>509</v>
      </c>
      <c r="E1554" s="3" t="s">
        <v>1143</v>
      </c>
      <c r="F1554" s="3" t="s">
        <v>528</v>
      </c>
      <c r="G1554" s="3" t="s">
        <v>511</v>
      </c>
      <c r="H1554" s="3" t="s">
        <v>536</v>
      </c>
      <c r="I1554" s="3" t="s">
        <v>529</v>
      </c>
      <c r="J1554" s="3" t="s">
        <v>514</v>
      </c>
      <c r="K1554" s="3"/>
      <c r="M1554" s="3" t="s">
        <v>516</v>
      </c>
      <c r="N1554" s="3" t="s">
        <v>578</v>
      </c>
      <c r="O1554" s="3" t="s">
        <v>518</v>
      </c>
      <c r="P1554" s="3">
        <v>9</v>
      </c>
      <c r="Q1554" s="3">
        <v>4</v>
      </c>
      <c r="R1554" s="3" t="s">
        <v>1159</v>
      </c>
      <c r="S1554" s="3" t="s">
        <v>519</v>
      </c>
      <c r="T1554" s="3" t="s">
        <v>520</v>
      </c>
      <c r="U1554" s="3" t="s">
        <v>1125</v>
      </c>
      <c r="V1554" s="3" t="s">
        <v>1125</v>
      </c>
      <c r="W1554" s="3" t="s">
        <v>1125</v>
      </c>
      <c r="X1554" s="3" t="s">
        <v>1125</v>
      </c>
      <c r="Y1554" s="3" t="s">
        <v>1125</v>
      </c>
      <c r="AA1554" s="3">
        <v>1540</v>
      </c>
      <c r="AB1554" s="3">
        <v>750</v>
      </c>
      <c r="AC1554" s="3">
        <v>790</v>
      </c>
      <c r="AD1554" s="3" t="s">
        <v>547</v>
      </c>
      <c r="AE1554" s="3" t="s">
        <v>548</v>
      </c>
      <c r="AF1554" s="3" t="s">
        <v>523</v>
      </c>
      <c r="AQ1554" s="3" t="s">
        <v>723</v>
      </c>
      <c r="AV1554" s="3" t="s">
        <v>723</v>
      </c>
      <c r="BD1554" s="3" t="s">
        <v>723</v>
      </c>
      <c r="BS1554" s="3" t="s">
        <v>723</v>
      </c>
      <c r="BT1554" s="3" t="s">
        <v>723</v>
      </c>
      <c r="CA1554" s="3" t="s">
        <v>723</v>
      </c>
      <c r="CI1554" s="3" t="s">
        <v>723</v>
      </c>
      <c r="CU1554" s="3" t="s">
        <v>723</v>
      </c>
      <c r="DK1554" s="3" t="s">
        <v>723</v>
      </c>
      <c r="DS1554" s="3" t="s">
        <v>723</v>
      </c>
      <c r="DT1554" s="3" t="s">
        <v>723</v>
      </c>
      <c r="DU1554" s="3" t="s">
        <v>723</v>
      </c>
      <c r="HO1554" s="3" t="s">
        <v>839</v>
      </c>
      <c r="HT1554" s="3" t="s">
        <v>723</v>
      </c>
      <c r="HY1554" s="3" t="s">
        <v>723</v>
      </c>
      <c r="IJ1554" s="3" t="s">
        <v>723</v>
      </c>
      <c r="IZ1554" s="3" t="s">
        <v>723</v>
      </c>
      <c r="JD1554" s="3">
        <v>17</v>
      </c>
      <c r="JE1554" s="3">
        <v>14</v>
      </c>
      <c r="JF1554" s="3">
        <v>2</v>
      </c>
      <c r="JG1554" s="3">
        <v>1</v>
      </c>
      <c r="JH1554" s="3" t="s">
        <v>778</v>
      </c>
      <c r="JS1554" s="3" t="s">
        <v>725</v>
      </c>
      <c r="JX1554" s="3" t="s">
        <v>727</v>
      </c>
      <c r="KF1554" s="3" t="s">
        <v>727</v>
      </c>
      <c r="KU1554" s="3" t="s">
        <v>725</v>
      </c>
      <c r="KV1554" s="3" t="s">
        <v>725</v>
      </c>
      <c r="LC1554" s="3" t="s">
        <v>725</v>
      </c>
      <c r="LK1554" s="3" t="s">
        <v>725</v>
      </c>
      <c r="LW1554" s="3" t="s">
        <v>725</v>
      </c>
      <c r="MM1554" s="3" t="s">
        <v>725</v>
      </c>
      <c r="MU1554" s="3" t="s">
        <v>725</v>
      </c>
      <c r="MV1554" s="3" t="s">
        <v>727</v>
      </c>
      <c r="MW1554" s="3" t="s">
        <v>725</v>
      </c>
      <c r="QQ1554" s="3" t="s">
        <v>725</v>
      </c>
      <c r="QV1554" s="3" t="s">
        <v>725</v>
      </c>
      <c r="RA1554" s="3" t="s">
        <v>725</v>
      </c>
      <c r="RL1554" s="3" t="s">
        <v>725</v>
      </c>
      <c r="SB1554" s="3" t="s">
        <v>727</v>
      </c>
      <c r="SF1554" s="3">
        <v>13</v>
      </c>
      <c r="SG1554" s="3">
        <v>0</v>
      </c>
      <c r="SH1554" s="3">
        <v>4</v>
      </c>
      <c r="SI1554" s="3">
        <v>10</v>
      </c>
      <c r="SJ1554" s="3" t="s">
        <v>524</v>
      </c>
      <c r="SK1554" s="3" t="s">
        <v>778</v>
      </c>
      <c r="SL1554" s="3" t="s">
        <v>523</v>
      </c>
      <c r="SM1554" s="3" t="s">
        <v>1254</v>
      </c>
      <c r="SN1554" s="3" t="s">
        <v>542</v>
      </c>
      <c r="SO1554" s="3" t="s">
        <v>554</v>
      </c>
      <c r="SP1554" s="3" t="s">
        <v>544</v>
      </c>
    </row>
    <row r="1555" spans="1:510" ht="12.75" x14ac:dyDescent="0.2">
      <c r="A1555" s="2">
        <v>43951.88750769676</v>
      </c>
      <c r="B1555" s="3" t="s">
        <v>507</v>
      </c>
      <c r="C1555" s="3" t="s">
        <v>753</v>
      </c>
      <c r="D1555" s="3" t="s">
        <v>509</v>
      </c>
      <c r="E1555" s="3" t="s">
        <v>1143</v>
      </c>
      <c r="F1555" s="3" t="s">
        <v>510</v>
      </c>
      <c r="G1555" s="3" t="s">
        <v>511</v>
      </c>
      <c r="H1555" s="3" t="s">
        <v>512</v>
      </c>
      <c r="I1555" s="3" t="s">
        <v>513</v>
      </c>
      <c r="J1555" s="3" t="s">
        <v>514</v>
      </c>
      <c r="K1555" s="3"/>
      <c r="M1555" s="3" t="s">
        <v>516</v>
      </c>
      <c r="N1555" s="3" t="s">
        <v>578</v>
      </c>
      <c r="O1555" s="3" t="s">
        <v>518</v>
      </c>
      <c r="P1555" s="3">
        <v>3</v>
      </c>
      <c r="Q1555" s="3" t="s">
        <v>733</v>
      </c>
      <c r="R1555" s="3" t="s">
        <v>1125</v>
      </c>
      <c r="S1555" s="3" t="s">
        <v>519</v>
      </c>
      <c r="T1555" s="3" t="s">
        <v>520</v>
      </c>
      <c r="U1555" s="3" t="s">
        <v>1125</v>
      </c>
      <c r="V1555" s="3" t="s">
        <v>1125</v>
      </c>
      <c r="W1555" s="3" t="s">
        <v>1125</v>
      </c>
      <c r="X1555" s="3" t="s">
        <v>1125</v>
      </c>
      <c r="Y1555" s="3" t="s">
        <v>1125</v>
      </c>
      <c r="AA1555" s="3">
        <v>1450</v>
      </c>
      <c r="AB1555" s="3">
        <v>710</v>
      </c>
      <c r="AC1555" s="3">
        <v>740</v>
      </c>
      <c r="AD1555" s="3" t="s">
        <v>576</v>
      </c>
      <c r="AE1555" s="3" t="s">
        <v>548</v>
      </c>
      <c r="AF1555" s="3" t="s">
        <v>523</v>
      </c>
      <c r="DJ1555" s="3" t="s">
        <v>723</v>
      </c>
      <c r="FD1555" s="3" t="s">
        <v>729</v>
      </c>
      <c r="GA1555" s="3" t="s">
        <v>723</v>
      </c>
      <c r="GD1555" s="3" t="s">
        <v>723</v>
      </c>
      <c r="II1555" s="3" t="s">
        <v>723</v>
      </c>
      <c r="JD1555" s="3">
        <v>5</v>
      </c>
      <c r="JE1555" s="3">
        <v>3</v>
      </c>
      <c r="JF1555" s="3" t="s">
        <v>730</v>
      </c>
      <c r="JG1555" s="3">
        <v>2</v>
      </c>
      <c r="JH1555" s="3" t="s">
        <v>735</v>
      </c>
      <c r="ML1555" s="3" t="s">
        <v>725</v>
      </c>
      <c r="OF1555" s="3" t="s">
        <v>725</v>
      </c>
      <c r="PC1555" s="3" t="s">
        <v>725</v>
      </c>
      <c r="PF1555" s="3" t="s">
        <v>725</v>
      </c>
      <c r="RK1555" s="3" t="s">
        <v>725</v>
      </c>
      <c r="SF1555" s="3">
        <v>5</v>
      </c>
      <c r="SG1555" s="3">
        <v>0</v>
      </c>
      <c r="SH1555" s="3">
        <v>0</v>
      </c>
      <c r="SI1555" s="3">
        <v>3</v>
      </c>
      <c r="SJ1555" s="3" t="s">
        <v>524</v>
      </c>
      <c r="SK1555" s="3" t="s">
        <v>735</v>
      </c>
      <c r="SL1555" s="3" t="s">
        <v>524</v>
      </c>
      <c r="SM1555" s="3" t="s">
        <v>1248</v>
      </c>
      <c r="SN1555" s="3" t="s">
        <v>594</v>
      </c>
      <c r="SO1555" s="3" t="s">
        <v>554</v>
      </c>
      <c r="SP1555" s="3" t="s">
        <v>544</v>
      </c>
    </row>
    <row r="1556" spans="1:510" ht="12.75" x14ac:dyDescent="0.2">
      <c r="A1556" s="2">
        <v>43951.888600798615</v>
      </c>
      <c r="B1556" s="3" t="s">
        <v>507</v>
      </c>
      <c r="C1556" s="3" t="s">
        <v>508</v>
      </c>
      <c r="D1556" s="3" t="s">
        <v>509</v>
      </c>
      <c r="E1556" s="3" t="s">
        <v>1143</v>
      </c>
      <c r="F1556" s="3" t="s">
        <v>528</v>
      </c>
      <c r="G1556" s="3" t="s">
        <v>1125</v>
      </c>
      <c r="H1556" s="3" t="s">
        <v>1125</v>
      </c>
      <c r="I1556" s="3" t="s">
        <v>1125</v>
      </c>
      <c r="J1556" s="3" t="s">
        <v>514</v>
      </c>
      <c r="K1556" s="3"/>
      <c r="M1556" s="3" t="s">
        <v>516</v>
      </c>
      <c r="N1556" s="3" t="s">
        <v>578</v>
      </c>
      <c r="O1556" s="3" t="s">
        <v>580</v>
      </c>
      <c r="P1556" s="3">
        <v>10</v>
      </c>
      <c r="Q1556" s="3">
        <v>4</v>
      </c>
      <c r="R1556" s="3" t="s">
        <v>745</v>
      </c>
      <c r="S1556" s="3" t="s">
        <v>546</v>
      </c>
      <c r="T1556" s="3" t="s">
        <v>520</v>
      </c>
      <c r="U1556" s="3" t="s">
        <v>1125</v>
      </c>
      <c r="V1556" s="3" t="s">
        <v>1125</v>
      </c>
      <c r="W1556" s="3" t="s">
        <v>1125</v>
      </c>
      <c r="X1556" s="3" t="s">
        <v>1125</v>
      </c>
      <c r="Y1556" s="3" t="s">
        <v>1125</v>
      </c>
      <c r="AA1556" s="3">
        <v>1570</v>
      </c>
      <c r="AB1556" s="3">
        <v>770</v>
      </c>
      <c r="AC1556" s="3">
        <v>800</v>
      </c>
      <c r="AD1556" s="3" t="s">
        <v>564</v>
      </c>
      <c r="AE1556" s="3" t="s">
        <v>548</v>
      </c>
      <c r="AF1556" s="3" t="s">
        <v>523</v>
      </c>
      <c r="GA1556" s="3" t="s">
        <v>729</v>
      </c>
      <c r="HB1556" s="3" t="s">
        <v>729</v>
      </c>
      <c r="JC1556" s="3" t="s">
        <v>729</v>
      </c>
      <c r="JD1556" s="3">
        <v>3</v>
      </c>
      <c r="JE1556" s="3">
        <v>1</v>
      </c>
      <c r="JF1556" s="3">
        <v>2</v>
      </c>
      <c r="JG1556" s="3" t="s">
        <v>730</v>
      </c>
      <c r="JH1556" s="3" t="s">
        <v>765</v>
      </c>
      <c r="PC1556" s="3" t="s">
        <v>725</v>
      </c>
      <c r="QD1556" s="3" t="s">
        <v>725</v>
      </c>
      <c r="SE1556" s="3" t="s">
        <v>725</v>
      </c>
      <c r="SF1556" s="3">
        <v>3</v>
      </c>
      <c r="SG1556" s="3">
        <v>0</v>
      </c>
      <c r="SH1556" s="3">
        <v>0</v>
      </c>
      <c r="SI1556" s="3">
        <v>1</v>
      </c>
      <c r="SJ1556" s="3" t="s">
        <v>524</v>
      </c>
      <c r="SK1556" s="3" t="s">
        <v>765</v>
      </c>
      <c r="SL1556" s="3" t="s">
        <v>523</v>
      </c>
      <c r="SM1556" s="3" t="s">
        <v>1254</v>
      </c>
      <c r="SN1556" s="3" t="s">
        <v>542</v>
      </c>
      <c r="SO1556" s="3" t="s">
        <v>554</v>
      </c>
      <c r="SP1556" s="3" t="s">
        <v>544</v>
      </c>
    </row>
    <row r="1557" spans="1:510" ht="12.75" x14ac:dyDescent="0.2">
      <c r="A1557" s="2">
        <v>43951.891877222224</v>
      </c>
      <c r="B1557" s="3" t="s">
        <v>507</v>
      </c>
      <c r="C1557" s="3" t="s">
        <v>508</v>
      </c>
      <c r="D1557" s="3" t="s">
        <v>566</v>
      </c>
      <c r="E1557" s="3" t="s">
        <v>1143</v>
      </c>
      <c r="F1557" s="3" t="s">
        <v>528</v>
      </c>
      <c r="G1557" s="3" t="s">
        <v>511</v>
      </c>
      <c r="H1557" s="3" t="s">
        <v>512</v>
      </c>
      <c r="I1557" s="3" t="s">
        <v>513</v>
      </c>
      <c r="J1557" s="3" t="s">
        <v>514</v>
      </c>
      <c r="K1557" s="3"/>
      <c r="M1557" s="3" t="s">
        <v>572</v>
      </c>
      <c r="N1557" s="3" t="s">
        <v>517</v>
      </c>
      <c r="O1557" s="3" t="s">
        <v>518</v>
      </c>
      <c r="P1557" s="3">
        <v>7</v>
      </c>
      <c r="Q1557" s="3">
        <v>4</v>
      </c>
      <c r="R1557" s="3" t="s">
        <v>1125</v>
      </c>
      <c r="S1557" s="3" t="s">
        <v>519</v>
      </c>
      <c r="T1557" s="3" t="s">
        <v>533</v>
      </c>
      <c r="U1557" s="3">
        <v>36</v>
      </c>
      <c r="V1557" s="3">
        <v>36</v>
      </c>
      <c r="W1557" s="3">
        <v>34</v>
      </c>
      <c r="X1557" s="3">
        <v>36</v>
      </c>
      <c r="Y1557" s="3">
        <v>36</v>
      </c>
      <c r="Z1557" s="3" t="s">
        <v>534</v>
      </c>
      <c r="AA1557" s="3">
        <v>1510</v>
      </c>
      <c r="AB1557" s="3">
        <v>770</v>
      </c>
      <c r="AC1557" s="3">
        <v>740</v>
      </c>
      <c r="AD1557" s="3" t="s">
        <v>560</v>
      </c>
      <c r="AE1557" s="3" t="s">
        <v>541</v>
      </c>
      <c r="AF1557" s="3" t="s">
        <v>523</v>
      </c>
      <c r="AN1557" s="3" t="s">
        <v>723</v>
      </c>
      <c r="AV1557" s="3" t="s">
        <v>723</v>
      </c>
      <c r="BC1557" s="3" t="s">
        <v>723</v>
      </c>
      <c r="BK1557" s="3" t="s">
        <v>723</v>
      </c>
      <c r="BP1557" s="3" t="s">
        <v>723</v>
      </c>
      <c r="CP1557" s="3" t="s">
        <v>723</v>
      </c>
      <c r="CQ1557" s="3" t="s">
        <v>723</v>
      </c>
      <c r="DG1557" s="3" t="s">
        <v>723</v>
      </c>
      <c r="DS1557" s="3" t="s">
        <v>723</v>
      </c>
      <c r="EA1557" s="3" t="s">
        <v>723</v>
      </c>
      <c r="EL1557" s="3" t="s">
        <v>723</v>
      </c>
      <c r="FD1557" s="3" t="s">
        <v>729</v>
      </c>
      <c r="GA1557" s="3" t="s">
        <v>723</v>
      </c>
      <c r="GD1557" s="3" t="s">
        <v>723</v>
      </c>
      <c r="HY1557" s="3" t="s">
        <v>723</v>
      </c>
      <c r="IA1557" s="3" t="s">
        <v>723</v>
      </c>
      <c r="IB1557" s="3" t="s">
        <v>723</v>
      </c>
      <c r="JE1557" s="3">
        <v>8</v>
      </c>
      <c r="JF1557" s="3">
        <v>5</v>
      </c>
      <c r="JG1557" s="3">
        <v>6</v>
      </c>
      <c r="JH1557" s="3" t="s">
        <v>735</v>
      </c>
      <c r="JP1557" s="3" t="s">
        <v>725</v>
      </c>
      <c r="JX1557" s="3" t="s">
        <v>727</v>
      </c>
      <c r="KE1557" s="3" t="s">
        <v>727</v>
      </c>
      <c r="KM1557" s="3" t="s">
        <v>727</v>
      </c>
      <c r="KR1557" s="3" t="s">
        <v>725</v>
      </c>
      <c r="LR1557" s="3" t="s">
        <v>726</v>
      </c>
      <c r="LS1557" s="3" t="s">
        <v>726</v>
      </c>
      <c r="MI1557" s="3" t="s">
        <v>726</v>
      </c>
      <c r="MU1557" s="3" t="s">
        <v>725</v>
      </c>
      <c r="NC1557" s="3" t="s">
        <v>725</v>
      </c>
      <c r="NN1557" s="3" t="s">
        <v>801</v>
      </c>
      <c r="OF1557" s="3" t="s">
        <v>726</v>
      </c>
      <c r="PC1557" s="3" t="s">
        <v>726</v>
      </c>
      <c r="PF1557" s="3" t="s">
        <v>727</v>
      </c>
      <c r="RA1557" s="3" t="s">
        <v>725</v>
      </c>
      <c r="RC1557" s="3" t="s">
        <v>725</v>
      </c>
      <c r="RD1557" s="3" t="s">
        <v>725</v>
      </c>
      <c r="SF1557" s="3">
        <v>9</v>
      </c>
      <c r="SG1557" s="3">
        <v>5</v>
      </c>
      <c r="SH1557" s="3">
        <v>5</v>
      </c>
      <c r="SI1557" s="3">
        <v>2</v>
      </c>
      <c r="SJ1557" s="3" t="s">
        <v>523</v>
      </c>
      <c r="SK1557" s="3" t="s">
        <v>825</v>
      </c>
      <c r="SL1557" s="3" t="s">
        <v>524</v>
      </c>
      <c r="SM1557" s="3" t="s">
        <v>1249</v>
      </c>
      <c r="SN1557" s="3" t="s">
        <v>542</v>
      </c>
      <c r="SO1557" s="3" t="s">
        <v>526</v>
      </c>
      <c r="SP1557" s="3" t="s">
        <v>561</v>
      </c>
    </row>
    <row r="1558" spans="1:510" ht="12.75" x14ac:dyDescent="0.2">
      <c r="A1558" s="2">
        <v>43951.896926342597</v>
      </c>
      <c r="B1558" s="3" t="s">
        <v>507</v>
      </c>
      <c r="C1558" s="3" t="s">
        <v>508</v>
      </c>
      <c r="D1558" s="3" t="s">
        <v>509</v>
      </c>
      <c r="E1558" s="3" t="s">
        <v>1143</v>
      </c>
      <c r="F1558" s="3" t="s">
        <v>510</v>
      </c>
      <c r="G1558" s="3" t="s">
        <v>511</v>
      </c>
      <c r="H1558" s="3" t="s">
        <v>1125</v>
      </c>
      <c r="I1558" s="3" t="s">
        <v>529</v>
      </c>
      <c r="J1558" s="3" t="s">
        <v>514</v>
      </c>
      <c r="K1558" s="3"/>
      <c r="M1558" s="3" t="s">
        <v>516</v>
      </c>
      <c r="N1558" s="3" t="s">
        <v>531</v>
      </c>
      <c r="O1558" s="3" t="s">
        <v>518</v>
      </c>
      <c r="P1558" s="3">
        <v>8</v>
      </c>
      <c r="Q1558" s="3" t="s">
        <v>733</v>
      </c>
      <c r="R1558" s="3" t="s">
        <v>734</v>
      </c>
      <c r="S1558" s="3" t="s">
        <v>519</v>
      </c>
      <c r="T1558" s="3" t="s">
        <v>520</v>
      </c>
      <c r="U1558" s="3" t="s">
        <v>1125</v>
      </c>
      <c r="V1558" s="3" t="s">
        <v>1125</v>
      </c>
      <c r="W1558" s="3" t="s">
        <v>1125</v>
      </c>
      <c r="X1558" s="3" t="s">
        <v>1125</v>
      </c>
      <c r="Y1558" s="3" t="s">
        <v>1125</v>
      </c>
      <c r="AA1558" s="3">
        <v>1540</v>
      </c>
      <c r="AB1558" s="3">
        <v>770</v>
      </c>
      <c r="AC1558" s="3">
        <v>770</v>
      </c>
      <c r="AD1558" s="3" t="s">
        <v>521</v>
      </c>
      <c r="AE1558" s="3" t="s">
        <v>541</v>
      </c>
      <c r="AF1558" s="3" t="s">
        <v>523</v>
      </c>
      <c r="AI1558" s="3" t="s">
        <v>723</v>
      </c>
      <c r="AR1558" s="3" t="s">
        <v>723</v>
      </c>
      <c r="AV1558" s="3" t="s">
        <v>723</v>
      </c>
      <c r="BB1558" s="3" t="s">
        <v>723</v>
      </c>
      <c r="BH1558" s="3" t="s">
        <v>723</v>
      </c>
      <c r="CA1558" s="3" t="s">
        <v>723</v>
      </c>
      <c r="CX1558" s="3" t="s">
        <v>723</v>
      </c>
      <c r="DT1558" s="3" t="s">
        <v>723</v>
      </c>
      <c r="EL1558" s="3" t="s">
        <v>723</v>
      </c>
      <c r="EQ1558" s="3" t="s">
        <v>723</v>
      </c>
      <c r="EU1558" s="3" t="s">
        <v>723</v>
      </c>
      <c r="GB1558" s="3" t="s">
        <v>723</v>
      </c>
      <c r="GC1558" s="3" t="s">
        <v>723</v>
      </c>
      <c r="GD1558" s="3" t="s">
        <v>723</v>
      </c>
      <c r="GG1558" s="3" t="s">
        <v>723</v>
      </c>
      <c r="GH1558" s="3" t="s">
        <v>723</v>
      </c>
      <c r="GI1558" s="3" t="s">
        <v>723</v>
      </c>
      <c r="IG1558" s="3" t="s">
        <v>723</v>
      </c>
      <c r="JD1558" s="3">
        <v>17</v>
      </c>
      <c r="JE1558" s="3">
        <v>10</v>
      </c>
      <c r="JF1558" s="3">
        <v>4</v>
      </c>
      <c r="JG1558" s="3">
        <v>3</v>
      </c>
      <c r="JK1558" s="3" t="s">
        <v>725</v>
      </c>
      <c r="JT1558" s="3" t="s">
        <v>725</v>
      </c>
      <c r="JX1558" s="3" t="s">
        <v>726</v>
      </c>
      <c r="KD1558" s="3" t="s">
        <v>725</v>
      </c>
      <c r="KJ1558" s="3" t="s">
        <v>727</v>
      </c>
      <c r="LC1558" s="3" t="s">
        <v>725</v>
      </c>
      <c r="LZ1558" s="3" t="s">
        <v>726</v>
      </c>
      <c r="MV1558" s="3" t="s">
        <v>726</v>
      </c>
      <c r="NN1558" s="3" t="s">
        <v>727</v>
      </c>
      <c r="NS1558" s="3" t="s">
        <v>725</v>
      </c>
      <c r="NW1558" s="3" t="s">
        <v>725</v>
      </c>
      <c r="PD1558" s="3" t="s">
        <v>725</v>
      </c>
      <c r="PE1558" s="3" t="s">
        <v>725</v>
      </c>
      <c r="PF1558" s="3" t="s">
        <v>726</v>
      </c>
      <c r="PI1558" s="3" t="s">
        <v>727</v>
      </c>
      <c r="PJ1558" s="3" t="s">
        <v>725</v>
      </c>
      <c r="PK1558" s="3" t="s">
        <v>725</v>
      </c>
      <c r="QQ1558" s="3" t="s">
        <v>793</v>
      </c>
      <c r="RA1558" s="3" t="s">
        <v>726</v>
      </c>
      <c r="RI1558" s="3" t="s">
        <v>725</v>
      </c>
      <c r="SF1558" s="3">
        <v>9</v>
      </c>
      <c r="SG1558" s="3">
        <v>6</v>
      </c>
      <c r="SH1558" s="3">
        <v>3</v>
      </c>
      <c r="SI1558" s="3">
        <v>2</v>
      </c>
      <c r="SJ1558" s="3" t="s">
        <v>523</v>
      </c>
      <c r="SK1558" s="3" t="s">
        <v>792</v>
      </c>
      <c r="SL1558" s="3" t="s">
        <v>524</v>
      </c>
      <c r="SM1558" s="6" t="s">
        <v>1125</v>
      </c>
      <c r="SO1558" s="3" t="s">
        <v>543</v>
      </c>
      <c r="SP1558" s="3" t="s">
        <v>544</v>
      </c>
    </row>
    <row r="1559" spans="1:510" ht="12.75" x14ac:dyDescent="0.2">
      <c r="A1559" s="2">
        <v>43951.90501707176</v>
      </c>
      <c r="B1559" s="3" t="s">
        <v>507</v>
      </c>
      <c r="C1559" s="3" t="s">
        <v>508</v>
      </c>
      <c r="D1559" s="3" t="s">
        <v>509</v>
      </c>
      <c r="E1559" s="3" t="s">
        <v>1143</v>
      </c>
      <c r="F1559" s="3" t="s">
        <v>528</v>
      </c>
      <c r="G1559" s="3" t="s">
        <v>511</v>
      </c>
      <c r="H1559" s="3" t="s">
        <v>536</v>
      </c>
      <c r="I1559" s="3" t="s">
        <v>585</v>
      </c>
      <c r="J1559" s="3" t="s">
        <v>514</v>
      </c>
      <c r="K1559" s="3"/>
      <c r="M1559" s="3" t="s">
        <v>516</v>
      </c>
      <c r="N1559" s="3" t="s">
        <v>539</v>
      </c>
      <c r="O1559" s="3" t="s">
        <v>518</v>
      </c>
      <c r="P1559" s="3">
        <v>9</v>
      </c>
      <c r="Q1559" s="3" t="s">
        <v>733</v>
      </c>
      <c r="R1559" s="3" t="s">
        <v>1125</v>
      </c>
      <c r="S1559" s="3" t="s">
        <v>519</v>
      </c>
      <c r="T1559" s="3" t="s">
        <v>520</v>
      </c>
      <c r="U1559" s="3" t="s">
        <v>1125</v>
      </c>
      <c r="V1559" s="3" t="s">
        <v>1125</v>
      </c>
      <c r="W1559" s="3" t="s">
        <v>1125</v>
      </c>
      <c r="X1559" s="3" t="s">
        <v>1125</v>
      </c>
      <c r="Y1559" s="3" t="s">
        <v>1125</v>
      </c>
      <c r="AA1559" s="3">
        <v>1540</v>
      </c>
      <c r="AB1559" s="3">
        <v>770</v>
      </c>
      <c r="AC1559" s="3">
        <v>770</v>
      </c>
      <c r="AD1559" s="3" t="s">
        <v>547</v>
      </c>
      <c r="AE1559" s="3" t="s">
        <v>541</v>
      </c>
      <c r="AF1559" s="3" t="s">
        <v>523</v>
      </c>
      <c r="CA1559" s="3" t="s">
        <v>723</v>
      </c>
      <c r="DQ1559" s="3" t="s">
        <v>729</v>
      </c>
      <c r="FJ1559" s="3" t="s">
        <v>723</v>
      </c>
      <c r="GA1559" s="3" t="s">
        <v>723</v>
      </c>
      <c r="GD1559" s="3" t="s">
        <v>723</v>
      </c>
      <c r="GG1559" s="3" t="s">
        <v>723</v>
      </c>
      <c r="GX1559" s="3" t="s">
        <v>723</v>
      </c>
      <c r="HB1559" s="3" t="s">
        <v>723</v>
      </c>
      <c r="HJ1559" s="3" t="s">
        <v>723</v>
      </c>
      <c r="HY1559" s="3" t="s">
        <v>723</v>
      </c>
      <c r="IA1559" s="3" t="s">
        <v>723</v>
      </c>
      <c r="IG1559" s="3" t="s">
        <v>723</v>
      </c>
      <c r="JD1559" s="3">
        <v>13</v>
      </c>
      <c r="JE1559" s="3">
        <v>8</v>
      </c>
      <c r="JF1559" s="3">
        <v>2</v>
      </c>
      <c r="JG1559" s="3">
        <v>3</v>
      </c>
      <c r="JH1559" s="3" t="s">
        <v>741</v>
      </c>
      <c r="LC1559" s="3" t="s">
        <v>725</v>
      </c>
      <c r="MS1559" s="3" t="s">
        <v>725</v>
      </c>
      <c r="OL1559" s="3" t="s">
        <v>725</v>
      </c>
      <c r="PC1559" s="3" t="s">
        <v>725</v>
      </c>
      <c r="PF1559" s="3" t="s">
        <v>727</v>
      </c>
      <c r="PI1559" s="3" t="s">
        <v>725</v>
      </c>
      <c r="PZ1559" s="3" t="s">
        <v>725</v>
      </c>
      <c r="QD1559" s="3" t="s">
        <v>725</v>
      </c>
      <c r="QL1559" s="3" t="s">
        <v>726</v>
      </c>
      <c r="RA1559" s="3" t="s">
        <v>727</v>
      </c>
      <c r="RC1559" s="3" t="s">
        <v>725</v>
      </c>
      <c r="RI1559" s="3" t="s">
        <v>726</v>
      </c>
      <c r="SF1559" s="3">
        <v>9</v>
      </c>
      <c r="SG1559" s="3">
        <v>1</v>
      </c>
      <c r="SH1559" s="3">
        <v>3</v>
      </c>
      <c r="SI1559" s="3">
        <v>7</v>
      </c>
      <c r="SJ1559" s="3" t="s">
        <v>524</v>
      </c>
      <c r="SK1559" s="3" t="s">
        <v>741</v>
      </c>
      <c r="SL1559" s="3" t="s">
        <v>524</v>
      </c>
      <c r="SM1559" s="3" t="s">
        <v>1251</v>
      </c>
      <c r="SN1559" s="3" t="s">
        <v>570</v>
      </c>
      <c r="SO1559" s="3" t="s">
        <v>543</v>
      </c>
      <c r="SP1559" s="3" t="s">
        <v>549</v>
      </c>
    </row>
    <row r="1560" spans="1:510" ht="12.75" x14ac:dyDescent="0.2">
      <c r="A1560" s="2">
        <v>43951.906022685187</v>
      </c>
      <c r="B1560" s="3" t="s">
        <v>507</v>
      </c>
      <c r="C1560" s="3" t="s">
        <v>508</v>
      </c>
      <c r="D1560" s="3" t="s">
        <v>566</v>
      </c>
      <c r="E1560" s="3" t="s">
        <v>1143</v>
      </c>
      <c r="F1560" s="3" t="s">
        <v>528</v>
      </c>
      <c r="G1560" s="3" t="s">
        <v>511</v>
      </c>
      <c r="H1560" s="3" t="s">
        <v>555</v>
      </c>
      <c r="I1560" s="3" t="s">
        <v>585</v>
      </c>
      <c r="J1560" s="3" t="s">
        <v>514</v>
      </c>
      <c r="K1560" s="3"/>
      <c r="M1560" s="3" t="s">
        <v>572</v>
      </c>
      <c r="N1560" s="3" t="s">
        <v>531</v>
      </c>
      <c r="O1560" s="3" t="s">
        <v>518</v>
      </c>
      <c r="P1560" s="3">
        <v>7</v>
      </c>
      <c r="Q1560" s="3">
        <v>4</v>
      </c>
      <c r="R1560" s="3" t="s">
        <v>734</v>
      </c>
      <c r="S1560" s="3" t="s">
        <v>546</v>
      </c>
      <c r="T1560" s="3" t="s">
        <v>520</v>
      </c>
      <c r="U1560" s="3" t="s">
        <v>1125</v>
      </c>
      <c r="V1560" s="3" t="s">
        <v>1125</v>
      </c>
      <c r="W1560" s="3" t="s">
        <v>1125</v>
      </c>
      <c r="X1560" s="3" t="s">
        <v>1125</v>
      </c>
      <c r="Y1560" s="3" t="s">
        <v>1125</v>
      </c>
      <c r="AA1560" s="3">
        <v>1600</v>
      </c>
      <c r="AB1560" s="3">
        <v>800</v>
      </c>
      <c r="AC1560" s="3">
        <v>800</v>
      </c>
      <c r="AD1560" s="3" t="s">
        <v>540</v>
      </c>
      <c r="AE1560" s="3" t="s">
        <v>548</v>
      </c>
      <c r="AF1560" s="3" t="s">
        <v>523</v>
      </c>
      <c r="BW1560" s="3" t="s">
        <v>729</v>
      </c>
      <c r="DS1560" s="3" t="s">
        <v>723</v>
      </c>
      <c r="GM1560" s="3" t="s">
        <v>723</v>
      </c>
      <c r="JD1560" s="3">
        <v>3</v>
      </c>
      <c r="JE1560" s="3">
        <v>1</v>
      </c>
      <c r="JF1560" s="3">
        <v>2</v>
      </c>
      <c r="JG1560" s="3" t="s">
        <v>730</v>
      </c>
      <c r="JH1560" s="3" t="s">
        <v>780</v>
      </c>
      <c r="KY1560" s="3" t="s">
        <v>725</v>
      </c>
      <c r="SF1560" s="3">
        <v>1</v>
      </c>
      <c r="SG1560" s="3">
        <v>0</v>
      </c>
      <c r="SH1560" s="3">
        <v>0</v>
      </c>
      <c r="SI1560" s="3">
        <v>1</v>
      </c>
      <c r="SJ1560" s="3" t="s">
        <v>524</v>
      </c>
      <c r="SK1560" s="3" t="s">
        <v>780</v>
      </c>
      <c r="SL1560" s="3" t="s">
        <v>524</v>
      </c>
      <c r="SM1560" s="3" t="s">
        <v>1254</v>
      </c>
      <c r="SN1560" s="3" t="s">
        <v>542</v>
      </c>
      <c r="SO1560" s="3" t="s">
        <v>554</v>
      </c>
      <c r="SP1560" s="3" t="s">
        <v>544</v>
      </c>
    </row>
    <row r="1561" spans="1:510" ht="12.75" x14ac:dyDescent="0.2">
      <c r="A1561" s="2">
        <v>43951.908327118057</v>
      </c>
      <c r="B1561" s="3" t="s">
        <v>507</v>
      </c>
      <c r="C1561" s="3" t="s">
        <v>508</v>
      </c>
      <c r="D1561" s="3" t="s">
        <v>509</v>
      </c>
      <c r="E1561" s="3" t="s">
        <v>1143</v>
      </c>
      <c r="F1561" s="3" t="s">
        <v>528</v>
      </c>
      <c r="G1561" s="3" t="s">
        <v>511</v>
      </c>
      <c r="H1561" s="3" t="s">
        <v>536</v>
      </c>
      <c r="I1561" s="3" t="s">
        <v>556</v>
      </c>
      <c r="J1561" s="3" t="s">
        <v>557</v>
      </c>
      <c r="K1561" s="3" t="s">
        <v>643</v>
      </c>
      <c r="L1561" s="3" t="s">
        <v>903</v>
      </c>
      <c r="M1561" s="3" t="s">
        <v>1125</v>
      </c>
      <c r="N1561" s="3" t="s">
        <v>517</v>
      </c>
      <c r="O1561" s="3" t="s">
        <v>580</v>
      </c>
      <c r="P1561" s="3">
        <v>3</v>
      </c>
      <c r="Q1561" s="3">
        <v>4</v>
      </c>
      <c r="R1561" s="3" t="s">
        <v>1125</v>
      </c>
      <c r="S1561" s="3" t="s">
        <v>591</v>
      </c>
      <c r="T1561" s="3" t="s">
        <v>520</v>
      </c>
      <c r="U1561" s="3" t="s">
        <v>1125</v>
      </c>
      <c r="V1561" s="3" t="s">
        <v>1125</v>
      </c>
      <c r="W1561" s="3" t="s">
        <v>1125</v>
      </c>
      <c r="X1561" s="3" t="s">
        <v>1125</v>
      </c>
      <c r="Y1561" s="3" t="s">
        <v>1125</v>
      </c>
      <c r="AA1561" s="3">
        <v>1330</v>
      </c>
      <c r="AB1561" s="3">
        <v>610</v>
      </c>
      <c r="AC1561" s="3">
        <v>720</v>
      </c>
      <c r="AD1561" s="3" t="s">
        <v>613</v>
      </c>
      <c r="AE1561" s="3" t="s">
        <v>541</v>
      </c>
      <c r="AF1561" s="3" t="s">
        <v>523</v>
      </c>
      <c r="JD1561" s="3">
        <v>7</v>
      </c>
      <c r="JE1561" s="3">
        <v>12</v>
      </c>
      <c r="JF1561" s="3">
        <v>5</v>
      </c>
      <c r="JG1561" s="3">
        <v>12</v>
      </c>
      <c r="SF1561" s="3">
        <v>6</v>
      </c>
      <c r="SG1561" s="3">
        <v>0</v>
      </c>
      <c r="SH1561" s="3">
        <v>1</v>
      </c>
      <c r="SI1561" s="3">
        <v>3</v>
      </c>
      <c r="SJ1561" s="3" t="s">
        <v>524</v>
      </c>
      <c r="SK1561" s="3" t="s">
        <v>749</v>
      </c>
      <c r="SL1561" s="3" t="s">
        <v>523</v>
      </c>
      <c r="SM1561" s="3" t="s">
        <v>1253</v>
      </c>
      <c r="SN1561" s="3" t="s">
        <v>570</v>
      </c>
      <c r="SO1561" s="3" t="s">
        <v>526</v>
      </c>
      <c r="SP1561" s="3" t="s">
        <v>527</v>
      </c>
    </row>
    <row r="1562" spans="1:510" ht="12.75" x14ac:dyDescent="0.2">
      <c r="A1562" s="2">
        <v>43951.909198182868</v>
      </c>
      <c r="B1562" s="3" t="s">
        <v>507</v>
      </c>
      <c r="C1562" s="3" t="s">
        <v>508</v>
      </c>
      <c r="D1562" s="3" t="s">
        <v>509</v>
      </c>
      <c r="E1562" s="3" t="s">
        <v>1143</v>
      </c>
      <c r="F1562" s="3" t="s">
        <v>510</v>
      </c>
      <c r="G1562" s="3" t="s">
        <v>756</v>
      </c>
      <c r="H1562" s="3" t="s">
        <v>512</v>
      </c>
      <c r="I1562" s="3" t="s">
        <v>513</v>
      </c>
      <c r="J1562" s="3" t="s">
        <v>514</v>
      </c>
      <c r="K1562" s="3"/>
      <c r="M1562" s="3" t="s">
        <v>516</v>
      </c>
      <c r="N1562" s="3" t="s">
        <v>531</v>
      </c>
      <c r="O1562" s="3" t="s">
        <v>518</v>
      </c>
      <c r="P1562" s="3">
        <v>8</v>
      </c>
      <c r="Q1562" s="3">
        <v>4</v>
      </c>
      <c r="R1562" s="3" t="s">
        <v>745</v>
      </c>
      <c r="S1562" s="3" t="s">
        <v>519</v>
      </c>
      <c r="T1562" s="3" t="s">
        <v>533</v>
      </c>
      <c r="U1562" s="3">
        <v>36</v>
      </c>
      <c r="V1562" s="3">
        <v>36</v>
      </c>
      <c r="W1562" s="3">
        <v>35</v>
      </c>
      <c r="X1562" s="3">
        <v>36</v>
      </c>
      <c r="Y1562" s="3">
        <v>36</v>
      </c>
      <c r="Z1562" s="3" t="s">
        <v>553</v>
      </c>
      <c r="AA1562" s="6" t="s">
        <v>1125</v>
      </c>
      <c r="AZ1562" s="3" t="s">
        <v>729</v>
      </c>
      <c r="BD1562" s="3" t="s">
        <v>723</v>
      </c>
      <c r="CJ1562" s="3" t="s">
        <v>723</v>
      </c>
      <c r="CQ1562" s="3" t="s">
        <v>723</v>
      </c>
      <c r="DG1562" s="3" t="s">
        <v>729</v>
      </c>
      <c r="EL1562" s="3" t="s">
        <v>723</v>
      </c>
      <c r="GA1562" s="3" t="s">
        <v>723</v>
      </c>
      <c r="GC1562" s="3" t="s">
        <v>723</v>
      </c>
      <c r="GD1562" s="3" t="s">
        <v>723</v>
      </c>
      <c r="GG1562" s="3" t="s">
        <v>723</v>
      </c>
      <c r="GH1562" s="3" t="s">
        <v>723</v>
      </c>
      <c r="JD1562" s="3">
        <v>11</v>
      </c>
      <c r="JE1562" s="3">
        <v>6</v>
      </c>
      <c r="JF1562" s="3">
        <v>3</v>
      </c>
      <c r="JG1562" s="3">
        <v>2</v>
      </c>
      <c r="JH1562" s="3" t="s">
        <v>750</v>
      </c>
      <c r="KB1562" s="3" t="s">
        <v>726</v>
      </c>
      <c r="KF1562" s="3" t="s">
        <v>725</v>
      </c>
      <c r="LL1562" s="3" t="s">
        <v>727</v>
      </c>
      <c r="LS1562" s="3" t="s">
        <v>725</v>
      </c>
      <c r="MI1562" s="3" t="s">
        <v>727</v>
      </c>
      <c r="NN1562" s="3" t="s">
        <v>726</v>
      </c>
      <c r="PC1562" s="3" t="s">
        <v>726</v>
      </c>
      <c r="PE1562" s="3" t="s">
        <v>725</v>
      </c>
      <c r="PF1562" s="3" t="s">
        <v>725</v>
      </c>
      <c r="PI1562" s="3" t="s">
        <v>725</v>
      </c>
      <c r="PJ1562" s="3" t="s">
        <v>725</v>
      </c>
      <c r="SF1562" s="3">
        <v>6</v>
      </c>
      <c r="SG1562" s="3">
        <v>3</v>
      </c>
      <c r="SH1562" s="3">
        <v>2</v>
      </c>
      <c r="SI1562" s="3">
        <v>1</v>
      </c>
      <c r="SJ1562" s="3" t="s">
        <v>523</v>
      </c>
      <c r="SK1562" s="3" t="s">
        <v>752</v>
      </c>
      <c r="SL1562" s="3" t="s">
        <v>523</v>
      </c>
      <c r="SM1562" s="3" t="s">
        <v>1254</v>
      </c>
      <c r="SN1562" s="3" t="s">
        <v>542</v>
      </c>
      <c r="SO1562" s="3" t="s">
        <v>543</v>
      </c>
      <c r="SP1562" s="3" t="s">
        <v>544</v>
      </c>
    </row>
    <row r="1563" spans="1:510" ht="12.75" x14ac:dyDescent="0.2">
      <c r="A1563" s="2">
        <v>43951.911079768513</v>
      </c>
      <c r="B1563" s="3" t="s">
        <v>507</v>
      </c>
      <c r="C1563" s="3" t="s">
        <v>508</v>
      </c>
      <c r="D1563" s="3" t="s">
        <v>566</v>
      </c>
      <c r="E1563" s="3" t="s">
        <v>1143</v>
      </c>
      <c r="F1563" s="3" t="s">
        <v>510</v>
      </c>
      <c r="G1563" s="3" t="s">
        <v>579</v>
      </c>
      <c r="H1563" s="3" t="s">
        <v>512</v>
      </c>
      <c r="I1563" s="3" t="s">
        <v>513</v>
      </c>
      <c r="J1563" s="3" t="s">
        <v>514</v>
      </c>
      <c r="K1563" s="3"/>
      <c r="M1563" s="3" t="s">
        <v>572</v>
      </c>
      <c r="N1563" s="3" t="s">
        <v>539</v>
      </c>
      <c r="O1563" s="3" t="s">
        <v>518</v>
      </c>
      <c r="P1563" s="3">
        <v>8</v>
      </c>
      <c r="Q1563" s="3">
        <v>4</v>
      </c>
      <c r="R1563" s="3" t="s">
        <v>734</v>
      </c>
      <c r="S1563" s="3" t="s">
        <v>569</v>
      </c>
      <c r="T1563" s="3" t="s">
        <v>520</v>
      </c>
      <c r="U1563" s="3" t="s">
        <v>1125</v>
      </c>
      <c r="V1563" s="3" t="s">
        <v>1125</v>
      </c>
      <c r="W1563" s="3" t="s">
        <v>1125</v>
      </c>
      <c r="X1563" s="3" t="s">
        <v>1125</v>
      </c>
      <c r="Y1563" s="3" t="s">
        <v>1125</v>
      </c>
      <c r="AA1563" s="3">
        <v>1580</v>
      </c>
      <c r="AB1563" s="3">
        <v>790</v>
      </c>
      <c r="AC1563" s="3">
        <v>790</v>
      </c>
      <c r="AD1563" s="3" t="s">
        <v>593</v>
      </c>
      <c r="AE1563" s="3" t="s">
        <v>587</v>
      </c>
      <c r="AF1563" s="3" t="s">
        <v>523</v>
      </c>
      <c r="AR1563" s="3" t="s">
        <v>723</v>
      </c>
      <c r="AS1563" s="3" t="s">
        <v>723</v>
      </c>
      <c r="AT1563" s="3" t="s">
        <v>723</v>
      </c>
      <c r="AV1563" s="3" t="s">
        <v>723</v>
      </c>
      <c r="BC1563" s="3" t="s">
        <v>723</v>
      </c>
      <c r="BK1563" s="3" t="s">
        <v>723</v>
      </c>
      <c r="BT1563" s="3" t="s">
        <v>723</v>
      </c>
      <c r="CM1563" s="3" t="s">
        <v>723</v>
      </c>
      <c r="CP1563" s="3" t="s">
        <v>723</v>
      </c>
      <c r="DN1563" s="3" t="s">
        <v>723</v>
      </c>
      <c r="DS1563" s="3" t="s">
        <v>723</v>
      </c>
      <c r="DT1563" s="3" t="s">
        <v>723</v>
      </c>
      <c r="EY1563" s="3" t="s">
        <v>723</v>
      </c>
      <c r="FR1563" s="3" t="s">
        <v>723</v>
      </c>
      <c r="FY1563" s="3" t="s">
        <v>723</v>
      </c>
      <c r="GJ1563" s="3" t="s">
        <v>729</v>
      </c>
      <c r="IB1563" s="3" t="s">
        <v>723</v>
      </c>
      <c r="IJ1563" s="3" t="s">
        <v>723</v>
      </c>
      <c r="IS1563" s="3" t="s">
        <v>723</v>
      </c>
      <c r="JC1563" s="3" t="s">
        <v>723</v>
      </c>
      <c r="JD1563" s="3">
        <v>20</v>
      </c>
      <c r="JE1563" s="3">
        <v>17</v>
      </c>
      <c r="JF1563" s="3">
        <v>2</v>
      </c>
      <c r="JG1563" s="3">
        <v>1</v>
      </c>
      <c r="JH1563" s="3" t="s">
        <v>748</v>
      </c>
      <c r="JT1563" s="3" t="s">
        <v>725</v>
      </c>
      <c r="JU1563" s="3" t="s">
        <v>725</v>
      </c>
      <c r="JV1563" s="3" t="s">
        <v>725</v>
      </c>
      <c r="JX1563" s="3" t="s">
        <v>727</v>
      </c>
      <c r="KE1563" s="3" t="s">
        <v>725</v>
      </c>
      <c r="KM1563" s="3" t="s">
        <v>727</v>
      </c>
      <c r="KV1563" s="3" t="s">
        <v>725</v>
      </c>
      <c r="LO1563" s="3" t="s">
        <v>725</v>
      </c>
      <c r="LR1563" s="3" t="s">
        <v>725</v>
      </c>
      <c r="MP1563" s="3" t="s">
        <v>725</v>
      </c>
      <c r="MU1563" s="3" t="s">
        <v>725</v>
      </c>
      <c r="MV1563" s="3" t="s">
        <v>727</v>
      </c>
      <c r="OA1563" s="3" t="s">
        <v>725</v>
      </c>
      <c r="OT1563" s="3" t="s">
        <v>725</v>
      </c>
      <c r="PA1563" s="3" t="s">
        <v>725</v>
      </c>
      <c r="PL1563" s="3" t="s">
        <v>726</v>
      </c>
      <c r="RD1563" s="3" t="s">
        <v>725</v>
      </c>
      <c r="RL1563" s="3" t="s">
        <v>725</v>
      </c>
      <c r="RU1563" s="3" t="s">
        <v>727</v>
      </c>
      <c r="SE1563" s="3" t="s">
        <v>725</v>
      </c>
      <c r="SF1563" s="3">
        <v>15</v>
      </c>
      <c r="SG1563" s="3">
        <v>1</v>
      </c>
      <c r="SH1563" s="3">
        <v>4</v>
      </c>
      <c r="SI1563" s="3">
        <v>11</v>
      </c>
      <c r="SJ1563" s="3" t="s">
        <v>523</v>
      </c>
      <c r="SK1563" s="3" t="s">
        <v>765</v>
      </c>
      <c r="SL1563" s="3" t="s">
        <v>524</v>
      </c>
      <c r="SM1563" s="3" t="s">
        <v>1247</v>
      </c>
      <c r="SN1563" s="4">
        <v>0</v>
      </c>
      <c r="SO1563" s="3" t="s">
        <v>554</v>
      </c>
      <c r="SP1563" s="3" t="s">
        <v>527</v>
      </c>
    </row>
    <row r="1564" spans="1:510" ht="12.75" x14ac:dyDescent="0.2">
      <c r="A1564" s="2">
        <v>43951.912271064815</v>
      </c>
      <c r="B1564" s="3" t="s">
        <v>507</v>
      </c>
      <c r="C1564" s="3" t="s">
        <v>508</v>
      </c>
      <c r="D1564" s="3" t="s">
        <v>509</v>
      </c>
      <c r="E1564" s="3" t="s">
        <v>1143</v>
      </c>
      <c r="F1564" s="3" t="s">
        <v>510</v>
      </c>
      <c r="G1564" s="3" t="s">
        <v>511</v>
      </c>
      <c r="H1564" s="3" t="s">
        <v>574</v>
      </c>
      <c r="I1564" s="3" t="s">
        <v>529</v>
      </c>
      <c r="J1564" s="3" t="s">
        <v>514</v>
      </c>
      <c r="K1564" s="3"/>
      <c r="M1564" s="3" t="s">
        <v>516</v>
      </c>
      <c r="N1564" s="3" t="s">
        <v>531</v>
      </c>
      <c r="O1564" s="3" t="s">
        <v>518</v>
      </c>
      <c r="P1564" s="3">
        <v>8</v>
      </c>
      <c r="Q1564" s="3" t="s">
        <v>733</v>
      </c>
      <c r="R1564" s="3" t="s">
        <v>1159</v>
      </c>
      <c r="S1564" s="3" t="s">
        <v>569</v>
      </c>
      <c r="T1564" s="3" t="s">
        <v>520</v>
      </c>
      <c r="U1564" s="3" t="s">
        <v>1125</v>
      </c>
      <c r="V1564" s="3" t="s">
        <v>1125</v>
      </c>
      <c r="W1564" s="3" t="s">
        <v>1125</v>
      </c>
      <c r="X1564" s="3" t="s">
        <v>1125</v>
      </c>
      <c r="Y1564" s="3" t="s">
        <v>1125</v>
      </c>
      <c r="AA1564" s="3">
        <v>1550</v>
      </c>
      <c r="AB1564" s="3">
        <v>750</v>
      </c>
      <c r="AC1564" s="3">
        <v>800</v>
      </c>
      <c r="AD1564" s="3" t="s">
        <v>560</v>
      </c>
      <c r="AE1564" s="3" t="s">
        <v>541</v>
      </c>
      <c r="AF1564" s="3" t="s">
        <v>523</v>
      </c>
      <c r="AV1564" s="3" t="s">
        <v>723</v>
      </c>
      <c r="AZ1564" s="3" t="s">
        <v>723</v>
      </c>
      <c r="BD1564" s="3" t="s">
        <v>723</v>
      </c>
      <c r="BR1564" s="3" t="s">
        <v>723</v>
      </c>
      <c r="BS1564" s="3" t="s">
        <v>723</v>
      </c>
      <c r="BW1564" s="3" t="s">
        <v>723</v>
      </c>
      <c r="CP1564" s="3" t="s">
        <v>723</v>
      </c>
      <c r="CX1564" s="3" t="s">
        <v>723</v>
      </c>
      <c r="DG1564" s="3" t="s">
        <v>723</v>
      </c>
      <c r="EE1564" s="3" t="s">
        <v>723</v>
      </c>
      <c r="FD1564" s="3" t="s">
        <v>723</v>
      </c>
      <c r="FG1564" s="3" t="s">
        <v>723</v>
      </c>
      <c r="FR1564" s="3" t="s">
        <v>723</v>
      </c>
      <c r="HO1564" s="3" t="s">
        <v>723</v>
      </c>
      <c r="HP1564" s="3" t="s">
        <v>723</v>
      </c>
      <c r="IJ1564" s="3" t="s">
        <v>723</v>
      </c>
      <c r="JC1564" s="3" t="s">
        <v>729</v>
      </c>
      <c r="JD1564" s="3">
        <v>17</v>
      </c>
      <c r="JE1564" s="3">
        <v>15</v>
      </c>
      <c r="JF1564" s="3">
        <v>1</v>
      </c>
      <c r="JG1564" s="3">
        <v>1</v>
      </c>
      <c r="JH1564" s="3" t="s">
        <v>750</v>
      </c>
      <c r="JX1564" s="3" t="s">
        <v>726</v>
      </c>
      <c r="KB1564" s="3" t="s">
        <v>725</v>
      </c>
      <c r="KF1564" s="3" t="s">
        <v>725</v>
      </c>
      <c r="KT1564" s="3" t="s">
        <v>727</v>
      </c>
      <c r="KU1564" s="3" t="s">
        <v>727</v>
      </c>
      <c r="KY1564" s="3" t="s">
        <v>727</v>
      </c>
      <c r="LR1564" s="3" t="s">
        <v>726</v>
      </c>
      <c r="LZ1564" s="3" t="s">
        <v>726</v>
      </c>
      <c r="MI1564" s="3" t="s">
        <v>725</v>
      </c>
      <c r="NG1564" s="3" t="s">
        <v>726</v>
      </c>
      <c r="OF1564" s="3" t="s">
        <v>726</v>
      </c>
      <c r="OI1564" s="3" t="s">
        <v>727</v>
      </c>
      <c r="OT1564" s="3" t="s">
        <v>725</v>
      </c>
      <c r="QQ1564" s="3" t="s">
        <v>725</v>
      </c>
      <c r="QR1564" s="3" t="s">
        <v>725</v>
      </c>
      <c r="RL1564" s="3" t="s">
        <v>725</v>
      </c>
      <c r="SE1564" s="3" t="s">
        <v>726</v>
      </c>
      <c r="SF1564" s="3">
        <v>7</v>
      </c>
      <c r="SG1564" s="3">
        <v>6</v>
      </c>
      <c r="SH1564" s="3">
        <v>4</v>
      </c>
      <c r="SI1564" s="3">
        <v>6</v>
      </c>
      <c r="SJ1564" s="3" t="s">
        <v>524</v>
      </c>
      <c r="SK1564" s="3" t="s">
        <v>750</v>
      </c>
      <c r="SL1564" s="3" t="s">
        <v>524</v>
      </c>
      <c r="SM1564" s="3" t="s">
        <v>1252</v>
      </c>
      <c r="SN1564" s="3" t="s">
        <v>594</v>
      </c>
      <c r="SO1564" s="3" t="s">
        <v>543</v>
      </c>
      <c r="SP1564" s="3" t="s">
        <v>527</v>
      </c>
    </row>
    <row r="1565" spans="1:510" ht="12.75" x14ac:dyDescent="0.2">
      <c r="A1565" s="2">
        <v>43951.913881030094</v>
      </c>
      <c r="B1565" s="3" t="s">
        <v>507</v>
      </c>
      <c r="C1565" s="3" t="s">
        <v>508</v>
      </c>
      <c r="D1565" s="3" t="s">
        <v>509</v>
      </c>
      <c r="E1565" s="3" t="s">
        <v>1143</v>
      </c>
      <c r="F1565" s="3" t="s">
        <v>510</v>
      </c>
      <c r="G1565" s="3" t="s">
        <v>756</v>
      </c>
      <c r="H1565" s="3" t="s">
        <v>512</v>
      </c>
      <c r="I1565" s="3" t="s">
        <v>513</v>
      </c>
      <c r="J1565" s="3" t="s">
        <v>557</v>
      </c>
      <c r="K1565" s="3" t="s">
        <v>602</v>
      </c>
      <c r="L1565" s="3" t="s">
        <v>714</v>
      </c>
      <c r="M1565" s="3" t="s">
        <v>1125</v>
      </c>
      <c r="N1565" s="3" t="s">
        <v>517</v>
      </c>
      <c r="O1565" s="3" t="s">
        <v>518</v>
      </c>
      <c r="P1565" s="3">
        <v>9</v>
      </c>
      <c r="Q1565" s="3">
        <v>4</v>
      </c>
      <c r="R1565" s="3" t="s">
        <v>745</v>
      </c>
      <c r="S1565" s="3" t="s">
        <v>591</v>
      </c>
      <c r="T1565" s="3" t="s">
        <v>533</v>
      </c>
      <c r="U1565" s="3">
        <v>34</v>
      </c>
      <c r="V1565" s="3">
        <v>33</v>
      </c>
      <c r="W1565" s="3">
        <v>35</v>
      </c>
      <c r="X1565" s="3">
        <v>31</v>
      </c>
      <c r="Y1565" s="3">
        <v>36</v>
      </c>
      <c r="Z1565" s="3" t="s">
        <v>553</v>
      </c>
      <c r="AA1565" s="6" t="s">
        <v>1125</v>
      </c>
      <c r="AH1565" s="3" t="s">
        <v>723</v>
      </c>
      <c r="AL1565" s="3" t="s">
        <v>723</v>
      </c>
      <c r="AM1565" s="3" t="s">
        <v>723</v>
      </c>
      <c r="AV1565" s="3" t="s">
        <v>729</v>
      </c>
      <c r="BC1565" s="3" t="s">
        <v>723</v>
      </c>
      <c r="BK1565" s="3" t="s">
        <v>723</v>
      </c>
      <c r="DN1565" s="3" t="s">
        <v>723</v>
      </c>
      <c r="EY1565" s="3" t="s">
        <v>723</v>
      </c>
      <c r="FR1565" s="3" t="s">
        <v>723</v>
      </c>
      <c r="FY1565" s="3" t="s">
        <v>723</v>
      </c>
      <c r="GY1565" s="3" t="s">
        <v>723</v>
      </c>
      <c r="HN1565" s="3" t="s">
        <v>723</v>
      </c>
      <c r="HT1565" s="3" t="s">
        <v>723</v>
      </c>
      <c r="HY1565" s="3" t="s">
        <v>723</v>
      </c>
      <c r="IS1565" s="3" t="s">
        <v>723</v>
      </c>
      <c r="IT1565" s="3" t="s">
        <v>723</v>
      </c>
      <c r="JD1565" s="3">
        <v>17</v>
      </c>
      <c r="JE1565" s="3">
        <v>9</v>
      </c>
      <c r="JF1565" s="3">
        <v>4</v>
      </c>
      <c r="JG1565" s="3">
        <v>4</v>
      </c>
      <c r="JH1565" s="3" t="s">
        <v>760</v>
      </c>
      <c r="JJ1565" s="3" t="s">
        <v>726</v>
      </c>
      <c r="JN1565" s="3" t="s">
        <v>726</v>
      </c>
      <c r="JO1565" s="3" t="s">
        <v>726</v>
      </c>
      <c r="JX1565" s="3" t="s">
        <v>726</v>
      </c>
      <c r="KE1565" s="3" t="s">
        <v>726</v>
      </c>
      <c r="KM1565" s="3" t="s">
        <v>726</v>
      </c>
      <c r="MP1565" s="3" t="s">
        <v>726</v>
      </c>
      <c r="OA1565" s="3" t="s">
        <v>726</v>
      </c>
      <c r="PA1565" s="3" t="s">
        <v>725</v>
      </c>
      <c r="QA1565" s="3" t="s">
        <v>725</v>
      </c>
      <c r="QP1565" s="3" t="s">
        <v>725</v>
      </c>
      <c r="QV1565" s="3" t="s">
        <v>727</v>
      </c>
      <c r="RA1565" s="3" t="s">
        <v>725</v>
      </c>
      <c r="RU1565" s="3" t="s">
        <v>727</v>
      </c>
      <c r="RV1565" s="3" t="s">
        <v>725</v>
      </c>
      <c r="SF1565" s="3">
        <v>6</v>
      </c>
      <c r="SG1565" s="3">
        <v>2</v>
      </c>
      <c r="SH1565" s="3">
        <v>2</v>
      </c>
      <c r="SI1565" s="3">
        <v>2</v>
      </c>
      <c r="SJ1565" s="3" t="s">
        <v>523</v>
      </c>
      <c r="SK1565" s="3" t="s">
        <v>749</v>
      </c>
      <c r="SL1565" s="3" t="s">
        <v>524</v>
      </c>
      <c r="SM1565" s="3" t="s">
        <v>1252</v>
      </c>
      <c r="SN1565" s="3" t="s">
        <v>570</v>
      </c>
      <c r="SO1565" s="3" t="s">
        <v>526</v>
      </c>
      <c r="SP1565" s="3" t="s">
        <v>582</v>
      </c>
    </row>
    <row r="1566" spans="1:510" ht="12.75" x14ac:dyDescent="0.2">
      <c r="A1566" s="2">
        <v>43951.916501388885</v>
      </c>
      <c r="B1566" s="3" t="s">
        <v>507</v>
      </c>
      <c r="C1566" s="3" t="s">
        <v>508</v>
      </c>
      <c r="D1566" s="3" t="s">
        <v>566</v>
      </c>
      <c r="E1566" s="3" t="s">
        <v>1143</v>
      </c>
      <c r="F1566" s="3" t="s">
        <v>510</v>
      </c>
      <c r="G1566" s="3" t="s">
        <v>573</v>
      </c>
      <c r="H1566" s="3" t="s">
        <v>512</v>
      </c>
      <c r="I1566" s="3" t="s">
        <v>513</v>
      </c>
      <c r="J1566" s="3" t="s">
        <v>514</v>
      </c>
      <c r="K1566" s="3"/>
      <c r="M1566" s="3" t="s">
        <v>572</v>
      </c>
      <c r="N1566" s="3" t="s">
        <v>539</v>
      </c>
      <c r="O1566" s="3" t="s">
        <v>1150</v>
      </c>
      <c r="P1566" s="3">
        <v>6</v>
      </c>
      <c r="Q1566" s="3">
        <v>4</v>
      </c>
      <c r="R1566" s="3" t="s">
        <v>1125</v>
      </c>
      <c r="S1566" s="3" t="s">
        <v>569</v>
      </c>
      <c r="T1566" s="3" t="s">
        <v>533</v>
      </c>
      <c r="U1566" s="3">
        <v>34</v>
      </c>
      <c r="V1566" s="3">
        <v>36</v>
      </c>
      <c r="W1566" s="3">
        <v>33</v>
      </c>
      <c r="X1566" s="3">
        <v>36</v>
      </c>
      <c r="Y1566" s="3">
        <v>31</v>
      </c>
      <c r="Z1566" s="3" t="s">
        <v>534</v>
      </c>
      <c r="AA1566" s="3">
        <v>1530</v>
      </c>
      <c r="AB1566" s="3">
        <v>800</v>
      </c>
      <c r="AC1566" s="3">
        <v>730</v>
      </c>
      <c r="AD1566" s="3" t="s">
        <v>560</v>
      </c>
      <c r="AE1566" s="3" t="s">
        <v>548</v>
      </c>
      <c r="AF1566" s="3" t="s">
        <v>523</v>
      </c>
      <c r="BR1566" s="3" t="s">
        <v>723</v>
      </c>
      <c r="CF1566" s="3" t="s">
        <v>723</v>
      </c>
      <c r="DQ1566" s="3" t="s">
        <v>723</v>
      </c>
      <c r="HC1566" s="3" t="s">
        <v>723</v>
      </c>
      <c r="HF1566" s="3" t="s">
        <v>723</v>
      </c>
      <c r="JD1566" s="3">
        <v>7</v>
      </c>
      <c r="JE1566" s="3">
        <v>2</v>
      </c>
      <c r="JF1566" s="3">
        <v>2</v>
      </c>
      <c r="JG1566" s="3">
        <v>3</v>
      </c>
      <c r="JH1566" s="3" t="s">
        <v>739</v>
      </c>
      <c r="KT1566" s="3" t="s">
        <v>727</v>
      </c>
      <c r="LH1566" s="3" t="s">
        <v>725</v>
      </c>
      <c r="MS1566" s="3" t="s">
        <v>727</v>
      </c>
      <c r="SF1566" s="3">
        <v>5</v>
      </c>
      <c r="SG1566" s="3">
        <v>0</v>
      </c>
      <c r="SH1566" s="3">
        <v>2</v>
      </c>
      <c r="SI1566" s="3">
        <v>0</v>
      </c>
      <c r="SJ1566" s="3" t="s">
        <v>523</v>
      </c>
      <c r="SK1566" s="3" t="s">
        <v>918</v>
      </c>
      <c r="SL1566" s="3" t="s">
        <v>524</v>
      </c>
      <c r="SM1566" s="3" t="s">
        <v>1248</v>
      </c>
      <c r="SN1566" s="3" t="s">
        <v>594</v>
      </c>
      <c r="SO1566" s="3" t="s">
        <v>543</v>
      </c>
      <c r="SP1566" s="3" t="s">
        <v>582</v>
      </c>
    </row>
    <row r="1567" spans="1:510" ht="12.75" x14ac:dyDescent="0.2">
      <c r="A1567" s="2">
        <v>43951.917116342593</v>
      </c>
      <c r="B1567" s="3" t="s">
        <v>507</v>
      </c>
      <c r="C1567" s="3" t="s">
        <v>508</v>
      </c>
      <c r="D1567" s="3" t="s">
        <v>509</v>
      </c>
      <c r="E1567" s="3" t="s">
        <v>1143</v>
      </c>
      <c r="F1567" s="3" t="s">
        <v>510</v>
      </c>
      <c r="G1567" s="3" t="s">
        <v>511</v>
      </c>
      <c r="H1567" s="3" t="s">
        <v>512</v>
      </c>
      <c r="I1567" s="3" t="s">
        <v>556</v>
      </c>
      <c r="J1567" s="3" t="s">
        <v>514</v>
      </c>
      <c r="K1567" s="3"/>
      <c r="M1567" s="3" t="s">
        <v>516</v>
      </c>
      <c r="N1567" s="3" t="s">
        <v>531</v>
      </c>
      <c r="O1567" s="3" t="s">
        <v>518</v>
      </c>
      <c r="P1567" s="3">
        <v>8</v>
      </c>
      <c r="Q1567" s="3">
        <v>4</v>
      </c>
      <c r="R1567" s="3" t="s">
        <v>1125</v>
      </c>
      <c r="S1567" s="3" t="s">
        <v>569</v>
      </c>
      <c r="T1567" s="3" t="s">
        <v>520</v>
      </c>
      <c r="U1567" s="3" t="s">
        <v>1125</v>
      </c>
      <c r="V1567" s="3" t="s">
        <v>1125</v>
      </c>
      <c r="W1567" s="3" t="s">
        <v>1125</v>
      </c>
      <c r="X1567" s="3" t="s">
        <v>1125</v>
      </c>
      <c r="Y1567" s="3" t="s">
        <v>1125</v>
      </c>
      <c r="AA1567" s="3">
        <v>1560</v>
      </c>
      <c r="AB1567" s="3">
        <v>760</v>
      </c>
      <c r="AC1567" s="3">
        <v>800</v>
      </c>
      <c r="AD1567" s="3" t="s">
        <v>547</v>
      </c>
      <c r="AE1567" s="3" t="s">
        <v>548</v>
      </c>
      <c r="AF1567" s="3" t="s">
        <v>523</v>
      </c>
      <c r="BR1567" s="3" t="s">
        <v>723</v>
      </c>
      <c r="CF1567" s="3" t="s">
        <v>723</v>
      </c>
      <c r="CP1567" s="3" t="s">
        <v>729</v>
      </c>
      <c r="DQ1567" s="3" t="s">
        <v>723</v>
      </c>
      <c r="EE1567" s="3" t="s">
        <v>723</v>
      </c>
      <c r="EL1567" s="3" t="s">
        <v>723</v>
      </c>
      <c r="FD1567" s="3" t="s">
        <v>723</v>
      </c>
      <c r="GA1567" s="3" t="s">
        <v>723</v>
      </c>
      <c r="GD1567" s="3" t="s">
        <v>723</v>
      </c>
      <c r="HO1567" s="3" t="s">
        <v>723</v>
      </c>
      <c r="HY1567" s="3" t="s">
        <v>723</v>
      </c>
      <c r="IA1567" s="3" t="s">
        <v>723</v>
      </c>
      <c r="IR1567" s="3" t="s">
        <v>723</v>
      </c>
      <c r="JC1567" s="3" t="s">
        <v>723</v>
      </c>
      <c r="JD1567" s="3">
        <v>14</v>
      </c>
      <c r="JE1567" s="3">
        <v>12</v>
      </c>
      <c r="JF1567" s="3">
        <v>1</v>
      </c>
      <c r="JG1567" s="3">
        <v>1</v>
      </c>
      <c r="KT1567" s="3" t="s">
        <v>727</v>
      </c>
      <c r="LH1567" s="3" t="s">
        <v>725</v>
      </c>
      <c r="LR1567" s="3" t="s">
        <v>726</v>
      </c>
      <c r="MS1567" s="3" t="s">
        <v>725</v>
      </c>
      <c r="NG1567" s="3" t="s">
        <v>726</v>
      </c>
      <c r="NN1567" s="3" t="s">
        <v>801</v>
      </c>
      <c r="OF1567" s="3" t="s">
        <v>726</v>
      </c>
      <c r="PC1567" s="3" t="s">
        <v>725</v>
      </c>
      <c r="PF1567" s="3" t="s">
        <v>725</v>
      </c>
      <c r="QQ1567" s="3" t="s">
        <v>726</v>
      </c>
      <c r="RA1567" s="3" t="s">
        <v>725</v>
      </c>
      <c r="RC1567" s="3" t="s">
        <v>725</v>
      </c>
      <c r="RT1567" s="3" t="s">
        <v>801</v>
      </c>
      <c r="SE1567" s="3" t="s">
        <v>726</v>
      </c>
      <c r="SF1567" s="3">
        <v>8</v>
      </c>
      <c r="SG1567" s="3">
        <v>5</v>
      </c>
      <c r="SH1567" s="3">
        <v>3</v>
      </c>
      <c r="SI1567" s="3">
        <v>6</v>
      </c>
      <c r="SJ1567" s="3" t="s">
        <v>523</v>
      </c>
      <c r="SK1567" s="3" t="s">
        <v>825</v>
      </c>
      <c r="SL1567" s="3" t="s">
        <v>524</v>
      </c>
      <c r="SM1567" s="3" t="s">
        <v>1251</v>
      </c>
      <c r="SN1567" s="3" t="s">
        <v>542</v>
      </c>
      <c r="SO1567" s="3" t="s">
        <v>543</v>
      </c>
      <c r="SP1567" s="3" t="s">
        <v>544</v>
      </c>
    </row>
    <row r="1568" spans="1:510" ht="12.75" x14ac:dyDescent="0.2">
      <c r="A1568" s="2">
        <v>43951.918651111111</v>
      </c>
      <c r="B1568" s="3" t="s">
        <v>507</v>
      </c>
      <c r="C1568" s="3" t="s">
        <v>508</v>
      </c>
      <c r="D1568" s="3" t="s">
        <v>562</v>
      </c>
      <c r="E1568" s="3" t="s">
        <v>1143</v>
      </c>
      <c r="F1568" s="3" t="s">
        <v>510</v>
      </c>
      <c r="G1568" s="3" t="s">
        <v>511</v>
      </c>
      <c r="H1568" s="3" t="s">
        <v>563</v>
      </c>
      <c r="I1568" s="3" t="s">
        <v>556</v>
      </c>
      <c r="J1568" s="3" t="s">
        <v>514</v>
      </c>
      <c r="K1568" s="3"/>
      <c r="M1568" s="3" t="s">
        <v>516</v>
      </c>
      <c r="N1568" s="3" t="s">
        <v>539</v>
      </c>
      <c r="O1568" s="3" t="s">
        <v>1150</v>
      </c>
      <c r="P1568" s="3">
        <v>6</v>
      </c>
      <c r="Q1568" s="3">
        <v>4</v>
      </c>
      <c r="R1568" s="3" t="s">
        <v>1125</v>
      </c>
      <c r="S1568" s="3" t="s">
        <v>519</v>
      </c>
      <c r="T1568" s="3" t="s">
        <v>520</v>
      </c>
      <c r="U1568" s="3" t="s">
        <v>1125</v>
      </c>
      <c r="V1568" s="3" t="s">
        <v>1125</v>
      </c>
      <c r="W1568" s="3" t="s">
        <v>1125</v>
      </c>
      <c r="X1568" s="3" t="s">
        <v>1125</v>
      </c>
      <c r="Y1568" s="3" t="s">
        <v>1125</v>
      </c>
      <c r="AA1568" s="3">
        <v>1360</v>
      </c>
      <c r="AB1568" s="3">
        <v>660</v>
      </c>
      <c r="AC1568" s="3">
        <v>700</v>
      </c>
      <c r="AD1568" s="3" t="s">
        <v>521</v>
      </c>
      <c r="AE1568" s="3" t="s">
        <v>522</v>
      </c>
      <c r="AF1568" s="3" t="s">
        <v>523</v>
      </c>
      <c r="AS1568" s="3" t="s">
        <v>723</v>
      </c>
      <c r="AV1568" s="3" t="s">
        <v>723</v>
      </c>
      <c r="BK1568" s="3" t="s">
        <v>723</v>
      </c>
      <c r="BR1568" s="3" t="s">
        <v>723</v>
      </c>
      <c r="BS1568" s="3" t="s">
        <v>723</v>
      </c>
      <c r="CF1568" s="3" t="s">
        <v>723</v>
      </c>
      <c r="CO1568" s="3" t="s">
        <v>723</v>
      </c>
      <c r="CP1568" s="3" t="s">
        <v>723</v>
      </c>
      <c r="DQ1568" s="3" t="s">
        <v>723</v>
      </c>
      <c r="EE1568" s="3" t="s">
        <v>723</v>
      </c>
      <c r="FF1568" s="3" t="s">
        <v>723</v>
      </c>
      <c r="FG1568" s="3" t="s">
        <v>723</v>
      </c>
      <c r="HO1568" s="3" t="s">
        <v>723</v>
      </c>
      <c r="IR1568" s="3" t="s">
        <v>723</v>
      </c>
      <c r="IT1568" s="3" t="s">
        <v>723</v>
      </c>
      <c r="JC1568" s="3" t="s">
        <v>723</v>
      </c>
      <c r="JD1568" s="3" t="s">
        <v>762</v>
      </c>
      <c r="JE1568" s="3">
        <v>7</v>
      </c>
      <c r="JF1568" s="3">
        <v>5</v>
      </c>
      <c r="JG1568" s="3">
        <v>21</v>
      </c>
      <c r="JH1568" s="3" t="s">
        <v>739</v>
      </c>
      <c r="JU1568" s="3" t="s">
        <v>726</v>
      </c>
      <c r="JX1568" s="3" t="s">
        <v>726</v>
      </c>
      <c r="KM1568" s="3" t="s">
        <v>727</v>
      </c>
      <c r="KT1568" s="3" t="s">
        <v>725</v>
      </c>
      <c r="KU1568" s="3" t="s">
        <v>725</v>
      </c>
      <c r="LH1568" s="3" t="s">
        <v>725</v>
      </c>
      <c r="LQ1568" s="3" t="s">
        <v>727</v>
      </c>
      <c r="MS1568" s="3" t="s">
        <v>727</v>
      </c>
      <c r="NG1568" s="3" t="s">
        <v>726</v>
      </c>
      <c r="OH1568" s="3" t="s">
        <v>725</v>
      </c>
      <c r="OI1568" s="3" t="s">
        <v>727</v>
      </c>
      <c r="QQ1568" s="3" t="s">
        <v>727</v>
      </c>
      <c r="RT1568" s="3" t="s">
        <v>725</v>
      </c>
      <c r="RV1568" s="3" t="s">
        <v>727</v>
      </c>
      <c r="SE1568" s="3" t="s">
        <v>727</v>
      </c>
      <c r="SF1568" s="3">
        <v>22</v>
      </c>
      <c r="SG1568" s="3">
        <v>4</v>
      </c>
      <c r="SH1568" s="3">
        <v>7</v>
      </c>
      <c r="SI1568" s="3">
        <v>3</v>
      </c>
      <c r="SJ1568" s="3" t="s">
        <v>524</v>
      </c>
      <c r="SK1568" s="3" t="s">
        <v>739</v>
      </c>
      <c r="SL1568" s="3" t="s">
        <v>524</v>
      </c>
      <c r="SM1568" s="3" t="s">
        <v>1250</v>
      </c>
      <c r="SN1568" s="3" t="s">
        <v>525</v>
      </c>
      <c r="SO1568" s="3" t="s">
        <v>526</v>
      </c>
      <c r="SP1568" s="3" t="s">
        <v>527</v>
      </c>
    </row>
    <row r="1569" spans="1:510" ht="12.75" x14ac:dyDescent="0.2">
      <c r="A1569" s="2">
        <v>43951.919039918983</v>
      </c>
      <c r="B1569" s="3" t="s">
        <v>507</v>
      </c>
      <c r="C1569" s="3" t="s">
        <v>508</v>
      </c>
      <c r="D1569" s="3" t="s">
        <v>566</v>
      </c>
      <c r="E1569" s="3" t="s">
        <v>1127</v>
      </c>
      <c r="F1569" s="3" t="s">
        <v>528</v>
      </c>
      <c r="G1569" s="3" t="s">
        <v>756</v>
      </c>
      <c r="H1569" s="3" t="s">
        <v>555</v>
      </c>
      <c r="I1569" s="3" t="s">
        <v>529</v>
      </c>
      <c r="J1569" s="3" t="s">
        <v>514</v>
      </c>
      <c r="K1569" s="3"/>
      <c r="M1569" s="3" t="s">
        <v>516</v>
      </c>
      <c r="N1569" s="3" t="s">
        <v>531</v>
      </c>
      <c r="O1569" s="3" t="s">
        <v>532</v>
      </c>
      <c r="P1569" s="3">
        <v>9</v>
      </c>
      <c r="Q1569" s="3" t="s">
        <v>733</v>
      </c>
      <c r="R1569" s="3" t="s">
        <v>1125</v>
      </c>
      <c r="S1569" s="3" t="s">
        <v>592</v>
      </c>
      <c r="T1569" s="3" t="s">
        <v>533</v>
      </c>
      <c r="U1569" s="3">
        <v>35</v>
      </c>
      <c r="V1569" s="3">
        <v>35</v>
      </c>
      <c r="W1569" s="3">
        <v>35</v>
      </c>
      <c r="X1569" s="3">
        <v>35</v>
      </c>
      <c r="Y1569" s="3">
        <v>34</v>
      </c>
      <c r="Z1569" s="3" t="s">
        <v>534</v>
      </c>
      <c r="AA1569" s="3">
        <v>1520</v>
      </c>
      <c r="AB1569" s="3">
        <v>750</v>
      </c>
      <c r="AC1569" s="3">
        <v>770</v>
      </c>
      <c r="AD1569" s="3" t="s">
        <v>564</v>
      </c>
      <c r="AE1569" s="3" t="s">
        <v>541</v>
      </c>
      <c r="AF1569" s="3" t="s">
        <v>523</v>
      </c>
      <c r="AZ1569" s="3" t="s">
        <v>723</v>
      </c>
      <c r="BR1569" s="3" t="s">
        <v>723</v>
      </c>
      <c r="CJ1569" s="3" t="s">
        <v>723</v>
      </c>
      <c r="CP1569" s="3" t="s">
        <v>723</v>
      </c>
      <c r="DG1569" s="3" t="s">
        <v>723</v>
      </c>
      <c r="GJ1569" s="3" t="s">
        <v>723</v>
      </c>
      <c r="GQ1569" s="3" t="s">
        <v>723</v>
      </c>
      <c r="HJ1569" s="3" t="s">
        <v>723</v>
      </c>
      <c r="JD1569" s="3">
        <v>8</v>
      </c>
      <c r="JE1569" s="3">
        <v>5</v>
      </c>
      <c r="JF1569" s="3">
        <v>2</v>
      </c>
      <c r="JG1569" s="3">
        <v>1</v>
      </c>
      <c r="JH1569" s="3" t="s">
        <v>748</v>
      </c>
      <c r="KB1569" s="3" t="s">
        <v>725</v>
      </c>
      <c r="KT1569" s="3" t="s">
        <v>726</v>
      </c>
      <c r="LL1569" s="3" t="s">
        <v>725</v>
      </c>
      <c r="LR1569" s="3" t="s">
        <v>726</v>
      </c>
      <c r="MI1569" s="3" t="s">
        <v>726</v>
      </c>
      <c r="PL1569" s="3" t="s">
        <v>725</v>
      </c>
      <c r="PS1569" s="3" t="s">
        <v>725</v>
      </c>
      <c r="QL1569" s="3" t="s">
        <v>725</v>
      </c>
      <c r="SF1569" s="3">
        <v>5</v>
      </c>
      <c r="SG1569" s="3">
        <v>3</v>
      </c>
      <c r="SH1569" s="3">
        <v>0</v>
      </c>
      <c r="SI1569" s="3">
        <v>3</v>
      </c>
      <c r="SJ1569" s="3" t="s">
        <v>524</v>
      </c>
      <c r="SK1569" s="3" t="s">
        <v>748</v>
      </c>
      <c r="SL1569" s="3" t="s">
        <v>524</v>
      </c>
      <c r="SM1569" s="3" t="s">
        <v>1249</v>
      </c>
      <c r="SN1569" s="3" t="s">
        <v>594</v>
      </c>
      <c r="SO1569" s="3" t="s">
        <v>543</v>
      </c>
      <c r="SP1569" s="3" t="s">
        <v>544</v>
      </c>
    </row>
    <row r="1570" spans="1:510" ht="12.75" x14ac:dyDescent="0.2">
      <c r="A1570" s="2">
        <v>43951.921574479165</v>
      </c>
      <c r="B1570" s="3" t="s">
        <v>507</v>
      </c>
      <c r="C1570" s="3" t="s">
        <v>508</v>
      </c>
      <c r="D1570" s="3" t="s">
        <v>509</v>
      </c>
      <c r="E1570" s="3" t="s">
        <v>1143</v>
      </c>
      <c r="F1570" s="3" t="s">
        <v>510</v>
      </c>
      <c r="G1570" s="3" t="s">
        <v>579</v>
      </c>
      <c r="H1570" s="3" t="s">
        <v>512</v>
      </c>
      <c r="I1570" s="3" t="s">
        <v>529</v>
      </c>
      <c r="J1570" s="3" t="s">
        <v>514</v>
      </c>
      <c r="K1570" s="3"/>
      <c r="M1570" s="3" t="s">
        <v>516</v>
      </c>
      <c r="N1570" s="3" t="s">
        <v>531</v>
      </c>
      <c r="O1570" s="3" t="s">
        <v>518</v>
      </c>
      <c r="P1570" s="3">
        <v>6</v>
      </c>
      <c r="Q1570" s="3">
        <v>4</v>
      </c>
      <c r="R1570" s="3" t="s">
        <v>1159</v>
      </c>
      <c r="S1570" s="3" t="s">
        <v>569</v>
      </c>
      <c r="T1570" s="3" t="s">
        <v>533</v>
      </c>
      <c r="U1570" s="3">
        <v>35</v>
      </c>
      <c r="V1570" s="3">
        <v>36</v>
      </c>
      <c r="W1570" s="3">
        <v>32</v>
      </c>
      <c r="X1570" s="3">
        <v>36</v>
      </c>
      <c r="Y1570" s="3">
        <v>35</v>
      </c>
      <c r="Z1570" s="3" t="s">
        <v>534</v>
      </c>
      <c r="AA1570" s="3">
        <v>1530</v>
      </c>
      <c r="AB1570" s="3">
        <v>780</v>
      </c>
      <c r="AC1570" s="3">
        <v>750</v>
      </c>
      <c r="AD1570" s="3" t="s">
        <v>521</v>
      </c>
      <c r="AE1570" s="3" t="s">
        <v>522</v>
      </c>
      <c r="AF1570" s="3" t="s">
        <v>523</v>
      </c>
      <c r="AR1570" s="3" t="s">
        <v>723</v>
      </c>
      <c r="CA1570" s="3" t="s">
        <v>723</v>
      </c>
      <c r="CX1570" s="3" t="s">
        <v>723</v>
      </c>
      <c r="EL1570" s="3" t="s">
        <v>723</v>
      </c>
      <c r="FD1570" s="3" t="s">
        <v>729</v>
      </c>
      <c r="GA1570" s="3" t="s">
        <v>723</v>
      </c>
      <c r="GD1570" s="3" t="s">
        <v>723</v>
      </c>
      <c r="GX1570" s="3" t="s">
        <v>729</v>
      </c>
      <c r="JD1570" s="3">
        <v>9</v>
      </c>
      <c r="JE1570" s="3">
        <v>7</v>
      </c>
      <c r="JF1570" s="3">
        <v>1</v>
      </c>
      <c r="JG1570" s="3">
        <v>1</v>
      </c>
      <c r="JH1570" s="3" t="s">
        <v>735</v>
      </c>
      <c r="JT1570" s="3" t="s">
        <v>725</v>
      </c>
      <c r="LC1570" s="3" t="s">
        <v>725</v>
      </c>
      <c r="LZ1570" s="3" t="s">
        <v>727</v>
      </c>
      <c r="NN1570" s="3" t="s">
        <v>727</v>
      </c>
      <c r="OF1570" s="3" t="s">
        <v>726</v>
      </c>
      <c r="PC1570" s="3" t="s">
        <v>725</v>
      </c>
      <c r="PF1570" s="3" t="s">
        <v>727</v>
      </c>
      <c r="PZ1570" s="3" t="s">
        <v>725</v>
      </c>
      <c r="SF1570" s="3">
        <v>5</v>
      </c>
      <c r="SG1570" s="3">
        <v>1</v>
      </c>
      <c r="SH1570" s="3">
        <v>4</v>
      </c>
      <c r="SI1570" s="3">
        <v>3</v>
      </c>
      <c r="SJ1570" s="3" t="s">
        <v>523</v>
      </c>
      <c r="SK1570" s="3" t="s">
        <v>792</v>
      </c>
      <c r="SL1570" s="3" t="s">
        <v>524</v>
      </c>
      <c r="SM1570" s="3" t="s">
        <v>1253</v>
      </c>
      <c r="SN1570" s="3" t="s">
        <v>542</v>
      </c>
      <c r="SO1570" s="3" t="s">
        <v>543</v>
      </c>
      <c r="SP1570" s="3" t="s">
        <v>544</v>
      </c>
    </row>
    <row r="1571" spans="1:510" ht="12.75" x14ac:dyDescent="0.2">
      <c r="A1571" s="2">
        <v>43951.927805196756</v>
      </c>
      <c r="B1571" s="3" t="s">
        <v>507</v>
      </c>
      <c r="C1571" s="3" t="s">
        <v>508</v>
      </c>
      <c r="D1571" s="3" t="s">
        <v>509</v>
      </c>
      <c r="E1571" s="3" t="s">
        <v>1143</v>
      </c>
      <c r="F1571" s="3" t="s">
        <v>510</v>
      </c>
      <c r="G1571" s="3" t="s">
        <v>511</v>
      </c>
      <c r="H1571" s="3" t="s">
        <v>512</v>
      </c>
      <c r="I1571" s="3" t="s">
        <v>513</v>
      </c>
      <c r="J1571" s="3" t="s">
        <v>514</v>
      </c>
      <c r="K1571" s="3"/>
      <c r="M1571" s="3" t="s">
        <v>516</v>
      </c>
      <c r="N1571" s="3" t="s">
        <v>578</v>
      </c>
      <c r="O1571" s="3" t="s">
        <v>597</v>
      </c>
      <c r="P1571" s="3">
        <v>8</v>
      </c>
      <c r="Q1571" s="3" t="s">
        <v>733</v>
      </c>
      <c r="R1571" s="3" t="s">
        <v>745</v>
      </c>
      <c r="S1571" s="3" t="s">
        <v>546</v>
      </c>
      <c r="T1571" s="3" t="s">
        <v>520</v>
      </c>
      <c r="U1571" s="3" t="s">
        <v>1125</v>
      </c>
      <c r="V1571" s="3" t="s">
        <v>1125</v>
      </c>
      <c r="W1571" s="3" t="s">
        <v>1125</v>
      </c>
      <c r="X1571" s="3" t="s">
        <v>1125</v>
      </c>
      <c r="Y1571" s="3" t="s">
        <v>1125</v>
      </c>
      <c r="AA1571" s="3">
        <v>1570</v>
      </c>
      <c r="AB1571" s="3">
        <v>770</v>
      </c>
      <c r="AC1571" s="3">
        <v>800</v>
      </c>
      <c r="AD1571" s="3" t="s">
        <v>560</v>
      </c>
      <c r="AE1571" s="3" t="s">
        <v>548</v>
      </c>
      <c r="AF1571" s="3" t="s">
        <v>523</v>
      </c>
      <c r="DS1571" s="3" t="s">
        <v>723</v>
      </c>
      <c r="EM1571" s="3" t="s">
        <v>723</v>
      </c>
      <c r="FL1571" s="3" t="s">
        <v>723</v>
      </c>
      <c r="FO1571" s="3" t="s">
        <v>723</v>
      </c>
      <c r="GP1571" s="3" t="s">
        <v>723</v>
      </c>
      <c r="IB1571" s="3" t="s">
        <v>723</v>
      </c>
      <c r="JD1571" s="3">
        <v>7</v>
      </c>
      <c r="JE1571" s="3" t="s">
        <v>730</v>
      </c>
      <c r="JF1571" s="3" t="s">
        <v>730</v>
      </c>
      <c r="JG1571" s="3">
        <v>7</v>
      </c>
      <c r="JH1571" s="3" t="s">
        <v>574</v>
      </c>
      <c r="MU1571" s="3" t="s">
        <v>725</v>
      </c>
      <c r="NO1571" s="3" t="s">
        <v>725</v>
      </c>
      <c r="ON1571" s="3" t="s">
        <v>725</v>
      </c>
      <c r="OQ1571" s="3" t="s">
        <v>725</v>
      </c>
      <c r="PR1571" s="3" t="s">
        <v>725</v>
      </c>
      <c r="RD1571" s="3" t="s">
        <v>725</v>
      </c>
      <c r="SF1571" s="3">
        <v>7</v>
      </c>
      <c r="SG1571" s="3">
        <v>0</v>
      </c>
      <c r="SH1571" s="3">
        <v>0</v>
      </c>
      <c r="SI1571" s="3">
        <v>0</v>
      </c>
      <c r="SJ1571" s="3" t="s">
        <v>524</v>
      </c>
      <c r="SK1571" s="3" t="s">
        <v>749</v>
      </c>
      <c r="SL1571" s="3" t="s">
        <v>524</v>
      </c>
      <c r="SM1571" s="3" t="s">
        <v>1249</v>
      </c>
      <c r="SN1571" s="3" t="s">
        <v>570</v>
      </c>
      <c r="SO1571" s="3" t="s">
        <v>543</v>
      </c>
      <c r="SP1571" s="3" t="s">
        <v>582</v>
      </c>
    </row>
    <row r="1572" spans="1:510" ht="12.75" x14ac:dyDescent="0.2">
      <c r="A1572" s="2">
        <v>43951.928652291666</v>
      </c>
      <c r="B1572" s="3" t="s">
        <v>507</v>
      </c>
      <c r="C1572" s="3" t="s">
        <v>508</v>
      </c>
      <c r="D1572" s="3" t="s">
        <v>509</v>
      </c>
      <c r="E1572" s="3" t="s">
        <v>1143</v>
      </c>
      <c r="F1572" s="3" t="s">
        <v>528</v>
      </c>
      <c r="G1572" s="3" t="s">
        <v>511</v>
      </c>
      <c r="H1572" s="3" t="s">
        <v>512</v>
      </c>
      <c r="I1572" s="3" t="s">
        <v>529</v>
      </c>
      <c r="J1572" s="3" t="s">
        <v>514</v>
      </c>
      <c r="K1572" s="3"/>
      <c r="M1572" s="3" t="s">
        <v>516</v>
      </c>
      <c r="N1572" s="3" t="s">
        <v>531</v>
      </c>
      <c r="O1572" s="3" t="s">
        <v>518</v>
      </c>
      <c r="P1572" s="3">
        <v>10</v>
      </c>
      <c r="Q1572" s="3" t="s">
        <v>733</v>
      </c>
      <c r="R1572" s="3" t="s">
        <v>1125</v>
      </c>
      <c r="S1572" s="3" t="s">
        <v>569</v>
      </c>
      <c r="T1572" s="3" t="s">
        <v>533</v>
      </c>
      <c r="U1572" s="3">
        <v>36</v>
      </c>
      <c r="V1572" s="3">
        <v>36</v>
      </c>
      <c r="W1572" s="3">
        <v>36</v>
      </c>
      <c r="X1572" s="3">
        <v>35</v>
      </c>
      <c r="Y1572" s="3">
        <v>36</v>
      </c>
      <c r="Z1572" s="3" t="s">
        <v>534</v>
      </c>
      <c r="AA1572" s="3">
        <v>1530</v>
      </c>
      <c r="AB1572" s="3">
        <v>760</v>
      </c>
      <c r="AC1572" s="3">
        <v>770</v>
      </c>
      <c r="AD1572" s="3" t="s">
        <v>540</v>
      </c>
      <c r="AE1572" s="3" t="s">
        <v>522</v>
      </c>
      <c r="AF1572" s="3" t="s">
        <v>523</v>
      </c>
      <c r="AZ1572" s="3" t="s">
        <v>723</v>
      </c>
      <c r="BS1572" s="3" t="s">
        <v>723</v>
      </c>
      <c r="BT1572" s="3" t="s">
        <v>723</v>
      </c>
      <c r="CA1572" s="3" t="s">
        <v>723</v>
      </c>
      <c r="CJ1572" s="3" t="s">
        <v>723</v>
      </c>
      <c r="CX1572" s="3" t="s">
        <v>723</v>
      </c>
      <c r="EG1572" s="3" t="s">
        <v>723</v>
      </c>
      <c r="FW1572" s="3" t="s">
        <v>839</v>
      </c>
      <c r="GP1572" s="3" t="s">
        <v>723</v>
      </c>
      <c r="GQ1572" s="3" t="s">
        <v>723</v>
      </c>
      <c r="HB1572" s="3" t="s">
        <v>723</v>
      </c>
      <c r="HC1572" s="3" t="s">
        <v>723</v>
      </c>
      <c r="HJ1572" s="3" t="s">
        <v>723</v>
      </c>
      <c r="HT1572" s="3" t="s">
        <v>723</v>
      </c>
      <c r="IJ1572" s="3" t="s">
        <v>723</v>
      </c>
      <c r="JD1572" s="3">
        <v>17</v>
      </c>
      <c r="JE1572" s="3">
        <v>10</v>
      </c>
      <c r="JF1572" s="3" t="s">
        <v>730</v>
      </c>
      <c r="JG1572" s="3">
        <v>7</v>
      </c>
      <c r="JH1572" s="3" t="s">
        <v>574</v>
      </c>
      <c r="KB1572" s="3" t="s">
        <v>726</v>
      </c>
      <c r="KU1572" s="3" t="s">
        <v>727</v>
      </c>
      <c r="KV1572" s="3" t="s">
        <v>725</v>
      </c>
      <c r="LC1572" s="3" t="s">
        <v>726</v>
      </c>
      <c r="LL1572" s="3" t="s">
        <v>727</v>
      </c>
      <c r="LZ1572" s="3" t="s">
        <v>726</v>
      </c>
      <c r="NI1572" s="3" t="s">
        <v>725</v>
      </c>
      <c r="OY1572" s="3" t="s">
        <v>725</v>
      </c>
      <c r="PR1572" s="3" t="s">
        <v>725</v>
      </c>
      <c r="PS1572" s="3" t="s">
        <v>725</v>
      </c>
      <c r="QD1572" s="3" t="s">
        <v>725</v>
      </c>
      <c r="QE1572" s="3" t="s">
        <v>725</v>
      </c>
      <c r="QL1572" s="3" t="s">
        <v>725</v>
      </c>
      <c r="QV1572" s="3" t="s">
        <v>725</v>
      </c>
      <c r="RL1572" s="3" t="s">
        <v>726</v>
      </c>
      <c r="SF1572" s="3">
        <v>11</v>
      </c>
      <c r="SG1572" s="3">
        <v>3</v>
      </c>
      <c r="SH1572" s="3">
        <v>3</v>
      </c>
      <c r="SI1572" s="3">
        <v>6</v>
      </c>
      <c r="SJ1572" s="3" t="s">
        <v>524</v>
      </c>
      <c r="SK1572" s="3" t="s">
        <v>749</v>
      </c>
      <c r="SL1572" s="3" t="s">
        <v>524</v>
      </c>
      <c r="SM1572" s="3" t="s">
        <v>1248</v>
      </c>
      <c r="SN1572" s="3" t="s">
        <v>570</v>
      </c>
      <c r="SO1572" s="3" t="s">
        <v>543</v>
      </c>
      <c r="SP1572" s="3" t="s">
        <v>582</v>
      </c>
    </row>
    <row r="1573" spans="1:510" ht="12.75" x14ac:dyDescent="0.2">
      <c r="A1573" s="2">
        <v>43951.928809224541</v>
      </c>
      <c r="B1573" s="3" t="s">
        <v>507</v>
      </c>
      <c r="C1573" s="3" t="s">
        <v>508</v>
      </c>
      <c r="D1573" s="3" t="s">
        <v>509</v>
      </c>
      <c r="E1573" s="3" t="s">
        <v>1143</v>
      </c>
      <c r="F1573" s="3" t="s">
        <v>510</v>
      </c>
      <c r="G1573" s="3" t="s">
        <v>511</v>
      </c>
      <c r="H1573" s="3" t="s">
        <v>512</v>
      </c>
      <c r="I1573" s="3" t="s">
        <v>585</v>
      </c>
      <c r="J1573" s="3" t="s">
        <v>514</v>
      </c>
      <c r="K1573" s="3"/>
      <c r="M1573" s="3" t="s">
        <v>516</v>
      </c>
      <c r="N1573" s="3" t="s">
        <v>517</v>
      </c>
      <c r="O1573" s="3" t="s">
        <v>518</v>
      </c>
      <c r="P1573" s="3">
        <v>9</v>
      </c>
      <c r="Q1573" s="3" t="s">
        <v>733</v>
      </c>
      <c r="R1573" s="3" t="s">
        <v>734</v>
      </c>
      <c r="S1573" s="3" t="s">
        <v>519</v>
      </c>
      <c r="T1573" s="3" t="s">
        <v>533</v>
      </c>
      <c r="U1573" s="3">
        <v>31</v>
      </c>
      <c r="V1573" s="3">
        <v>30</v>
      </c>
      <c r="W1573" s="3">
        <v>35</v>
      </c>
      <c r="X1573" s="3">
        <v>32</v>
      </c>
      <c r="Y1573" s="3">
        <v>28</v>
      </c>
      <c r="Z1573" s="3" t="s">
        <v>534</v>
      </c>
      <c r="AA1573" s="3">
        <v>1390</v>
      </c>
      <c r="AB1573" s="3">
        <v>670</v>
      </c>
      <c r="AC1573" s="3">
        <v>720</v>
      </c>
      <c r="AD1573" s="3" t="s">
        <v>547</v>
      </c>
      <c r="AE1573" s="3" t="s">
        <v>587</v>
      </c>
      <c r="AF1573" s="3" t="s">
        <v>523</v>
      </c>
      <c r="CF1573" s="3" t="s">
        <v>723</v>
      </c>
      <c r="DQ1573" s="3" t="s">
        <v>723</v>
      </c>
      <c r="EE1573" s="3" t="s">
        <v>723</v>
      </c>
      <c r="FD1573" s="3" t="s">
        <v>723</v>
      </c>
      <c r="GA1573" s="3" t="s">
        <v>723</v>
      </c>
      <c r="GB1573" s="3" t="s">
        <v>723</v>
      </c>
      <c r="GC1573" s="3" t="s">
        <v>723</v>
      </c>
      <c r="GD1573" s="3" t="s">
        <v>723</v>
      </c>
      <c r="GG1573" s="3" t="s">
        <v>723</v>
      </c>
      <c r="GH1573" s="3" t="s">
        <v>723</v>
      </c>
      <c r="HO1573" s="3" t="s">
        <v>723</v>
      </c>
      <c r="HY1573" s="3" t="s">
        <v>723</v>
      </c>
      <c r="JD1573" s="3">
        <v>13</v>
      </c>
      <c r="JE1573" s="3">
        <v>5</v>
      </c>
      <c r="JF1573" s="3">
        <v>5</v>
      </c>
      <c r="JG1573" s="3">
        <v>3</v>
      </c>
      <c r="JH1573" s="3" t="s">
        <v>778</v>
      </c>
      <c r="LH1573" s="3" t="s">
        <v>725</v>
      </c>
      <c r="MS1573" s="3" t="s">
        <v>726</v>
      </c>
      <c r="NG1573" s="3" t="s">
        <v>726</v>
      </c>
      <c r="OF1573" s="3" t="s">
        <v>726</v>
      </c>
      <c r="PC1573" s="3" t="s">
        <v>726</v>
      </c>
      <c r="PD1573" s="3" t="s">
        <v>725</v>
      </c>
      <c r="PE1573" s="3" t="s">
        <v>727</v>
      </c>
      <c r="PF1573" s="3" t="s">
        <v>726</v>
      </c>
      <c r="PI1573" s="3" t="s">
        <v>727</v>
      </c>
      <c r="PJ1573" s="3" t="s">
        <v>727</v>
      </c>
      <c r="QQ1573" s="3" t="s">
        <v>726</v>
      </c>
      <c r="RA1573" s="3" t="s">
        <v>726</v>
      </c>
      <c r="SF1573" s="3">
        <v>3</v>
      </c>
      <c r="SG1573" s="3">
        <v>7</v>
      </c>
      <c r="SH1573" s="3">
        <v>3</v>
      </c>
      <c r="SI1573" s="3">
        <v>0</v>
      </c>
      <c r="SJ1573" s="3" t="s">
        <v>523</v>
      </c>
      <c r="SK1573" s="3" t="s">
        <v>783</v>
      </c>
      <c r="SL1573" s="3" t="s">
        <v>524</v>
      </c>
      <c r="SM1573" s="3" t="s">
        <v>1251</v>
      </c>
      <c r="SN1573" s="3" t="s">
        <v>542</v>
      </c>
      <c r="SO1573" s="3" t="s">
        <v>543</v>
      </c>
      <c r="SP1573" s="3" t="s">
        <v>544</v>
      </c>
    </row>
    <row r="1574" spans="1:510" ht="12.75" x14ac:dyDescent="0.2">
      <c r="A1574" s="2">
        <v>43951.930883148147</v>
      </c>
      <c r="B1574" s="3" t="s">
        <v>507</v>
      </c>
      <c r="C1574" s="3" t="s">
        <v>508</v>
      </c>
      <c r="D1574" s="3" t="s">
        <v>509</v>
      </c>
      <c r="E1574" s="3" t="s">
        <v>1143</v>
      </c>
      <c r="F1574" s="3" t="s">
        <v>510</v>
      </c>
      <c r="G1574" s="3" t="s">
        <v>756</v>
      </c>
      <c r="H1574" s="3" t="s">
        <v>512</v>
      </c>
      <c r="I1574" s="3" t="s">
        <v>513</v>
      </c>
      <c r="J1574" s="3" t="s">
        <v>514</v>
      </c>
      <c r="K1574" s="3"/>
      <c r="M1574" s="3" t="s">
        <v>516</v>
      </c>
      <c r="N1574" s="3" t="s">
        <v>531</v>
      </c>
      <c r="O1574" s="3" t="s">
        <v>518</v>
      </c>
      <c r="P1574" s="3">
        <v>7</v>
      </c>
      <c r="Q1574" s="3" t="s">
        <v>733</v>
      </c>
      <c r="R1574" s="3" t="s">
        <v>745</v>
      </c>
      <c r="S1574" s="3" t="s">
        <v>569</v>
      </c>
      <c r="T1574" s="3" t="s">
        <v>520</v>
      </c>
      <c r="U1574" s="3" t="s">
        <v>1125</v>
      </c>
      <c r="V1574" s="3" t="s">
        <v>1125</v>
      </c>
      <c r="W1574" s="3" t="s">
        <v>1125</v>
      </c>
      <c r="X1574" s="3" t="s">
        <v>1125</v>
      </c>
      <c r="Y1574" s="3" t="s">
        <v>1125</v>
      </c>
      <c r="AA1574" s="3">
        <v>1550</v>
      </c>
      <c r="AB1574" s="3">
        <v>750</v>
      </c>
      <c r="AC1574" s="3">
        <v>800</v>
      </c>
      <c r="AD1574" s="3" t="s">
        <v>576</v>
      </c>
      <c r="AE1574" s="3" t="s">
        <v>541</v>
      </c>
      <c r="AF1574" s="3" t="s">
        <v>523</v>
      </c>
      <c r="AH1574" s="3" t="s">
        <v>723</v>
      </c>
      <c r="AR1574" s="3" t="s">
        <v>723</v>
      </c>
      <c r="AV1574" s="3" t="s">
        <v>729</v>
      </c>
      <c r="BW1574" s="3" t="s">
        <v>723</v>
      </c>
      <c r="CA1574" s="3" t="s">
        <v>723</v>
      </c>
      <c r="CJ1574" s="3" t="s">
        <v>723</v>
      </c>
      <c r="CP1574" s="3" t="s">
        <v>723</v>
      </c>
      <c r="DS1574" s="3" t="s">
        <v>723</v>
      </c>
      <c r="GQ1574" s="3" t="s">
        <v>723</v>
      </c>
      <c r="HT1574" s="3" t="s">
        <v>723</v>
      </c>
      <c r="IJ1574" s="3" t="s">
        <v>723</v>
      </c>
      <c r="JD1574" s="3">
        <v>11</v>
      </c>
      <c r="JE1574" s="3">
        <v>10</v>
      </c>
      <c r="JF1574" s="3" t="s">
        <v>730</v>
      </c>
      <c r="JG1574" s="3">
        <v>1</v>
      </c>
      <c r="JH1574" s="3" t="s">
        <v>760</v>
      </c>
      <c r="JX1574" s="3" t="s">
        <v>725</v>
      </c>
      <c r="PS1574" s="3" t="s">
        <v>725</v>
      </c>
      <c r="SF1574" s="3">
        <v>2</v>
      </c>
      <c r="SG1574" s="3">
        <v>0</v>
      </c>
      <c r="SH1574" s="3">
        <v>0</v>
      </c>
      <c r="SI1574" s="3">
        <v>1</v>
      </c>
      <c r="SJ1574" s="3" t="s">
        <v>524</v>
      </c>
      <c r="SK1574" s="3" t="s">
        <v>760</v>
      </c>
      <c r="SL1574" s="3" t="s">
        <v>524</v>
      </c>
      <c r="SM1574" s="3" t="s">
        <v>1253</v>
      </c>
      <c r="SN1574" s="3" t="s">
        <v>594</v>
      </c>
      <c r="SO1574" s="3" t="s">
        <v>526</v>
      </c>
      <c r="SP1574" s="3" t="s">
        <v>527</v>
      </c>
    </row>
    <row r="1575" spans="1:510" ht="12.75" x14ac:dyDescent="0.2">
      <c r="A1575" s="2">
        <v>43951.932735821756</v>
      </c>
      <c r="B1575" s="3" t="s">
        <v>507</v>
      </c>
      <c r="C1575" s="3" t="s">
        <v>753</v>
      </c>
      <c r="D1575" s="3" t="s">
        <v>509</v>
      </c>
      <c r="E1575" s="3" t="s">
        <v>1143</v>
      </c>
      <c r="F1575" s="3" t="s">
        <v>510</v>
      </c>
      <c r="G1575" s="3" t="s">
        <v>511</v>
      </c>
      <c r="H1575" s="3" t="s">
        <v>512</v>
      </c>
      <c r="I1575" s="3" t="s">
        <v>529</v>
      </c>
      <c r="J1575" s="3" t="s">
        <v>514</v>
      </c>
      <c r="K1575" s="3"/>
      <c r="M1575" s="3" t="s">
        <v>516</v>
      </c>
      <c r="N1575" s="3" t="s">
        <v>539</v>
      </c>
      <c r="O1575" s="3" t="s">
        <v>518</v>
      </c>
      <c r="P1575" s="3">
        <v>9</v>
      </c>
      <c r="Q1575" s="3">
        <v>4</v>
      </c>
      <c r="R1575" s="3" t="s">
        <v>1125</v>
      </c>
      <c r="S1575" s="3" t="s">
        <v>519</v>
      </c>
      <c r="T1575" s="3" t="s">
        <v>520</v>
      </c>
      <c r="U1575" s="3" t="s">
        <v>1125</v>
      </c>
      <c r="V1575" s="3" t="s">
        <v>1125</v>
      </c>
      <c r="W1575" s="3" t="s">
        <v>1125</v>
      </c>
      <c r="X1575" s="3" t="s">
        <v>1125</v>
      </c>
      <c r="Y1575" s="3" t="s">
        <v>1125</v>
      </c>
      <c r="AA1575" s="3">
        <v>1570</v>
      </c>
      <c r="AB1575" s="3">
        <v>770</v>
      </c>
      <c r="AC1575" s="3">
        <v>800</v>
      </c>
      <c r="AD1575" s="3" t="s">
        <v>564</v>
      </c>
      <c r="AE1575" s="3" t="s">
        <v>548</v>
      </c>
      <c r="AF1575" s="3" t="s">
        <v>523</v>
      </c>
      <c r="AZ1575" s="3" t="s">
        <v>723</v>
      </c>
      <c r="CP1575" s="3" t="s">
        <v>723</v>
      </c>
      <c r="DG1575" s="3" t="s">
        <v>723</v>
      </c>
      <c r="FD1575" s="3" t="s">
        <v>723</v>
      </c>
      <c r="GA1575" s="3" t="s">
        <v>723</v>
      </c>
      <c r="GB1575" s="3" t="s">
        <v>723</v>
      </c>
      <c r="GC1575" s="3" t="s">
        <v>723</v>
      </c>
      <c r="GD1575" s="3" t="s">
        <v>723</v>
      </c>
      <c r="GG1575" s="3" t="s">
        <v>723</v>
      </c>
      <c r="GH1575" s="3" t="s">
        <v>723</v>
      </c>
      <c r="HB1575" s="3" t="s">
        <v>723</v>
      </c>
      <c r="JD1575" s="3">
        <v>11</v>
      </c>
      <c r="JE1575" s="3">
        <v>5</v>
      </c>
      <c r="JF1575" s="3">
        <v>3</v>
      </c>
      <c r="JG1575" s="3">
        <v>3</v>
      </c>
      <c r="JH1575" s="3" t="s">
        <v>750</v>
      </c>
      <c r="KB1575" s="3" t="s">
        <v>726</v>
      </c>
      <c r="LR1575" s="3" t="s">
        <v>726</v>
      </c>
      <c r="MI1575" s="3" t="s">
        <v>725</v>
      </c>
      <c r="OF1575" s="3" t="s">
        <v>726</v>
      </c>
      <c r="PC1575" s="3" t="s">
        <v>726</v>
      </c>
      <c r="PD1575" s="3" t="s">
        <v>725</v>
      </c>
      <c r="PE1575" s="3" t="s">
        <v>725</v>
      </c>
      <c r="PF1575" s="3" t="s">
        <v>725</v>
      </c>
      <c r="PI1575" s="3" t="s">
        <v>725</v>
      </c>
      <c r="PJ1575" s="3" t="s">
        <v>725</v>
      </c>
      <c r="QD1575" s="3" t="s">
        <v>725</v>
      </c>
      <c r="SF1575" s="3">
        <v>7</v>
      </c>
      <c r="SG1575" s="3">
        <v>4</v>
      </c>
      <c r="SH1575" s="3">
        <v>0</v>
      </c>
      <c r="SI1575" s="3">
        <v>1</v>
      </c>
      <c r="SJ1575" s="3" t="s">
        <v>524</v>
      </c>
      <c r="SK1575" s="3" t="s">
        <v>750</v>
      </c>
      <c r="SL1575" s="3" t="s">
        <v>524</v>
      </c>
      <c r="SM1575" s="6" t="s">
        <v>1125</v>
      </c>
      <c r="SN1575" s="3" t="s">
        <v>570</v>
      </c>
      <c r="SO1575" s="3" t="s">
        <v>526</v>
      </c>
      <c r="SP1575" s="3" t="s">
        <v>544</v>
      </c>
    </row>
    <row r="1576" spans="1:510" ht="12.75" x14ac:dyDescent="0.2">
      <c r="A1576" s="2">
        <v>43951.932914872683</v>
      </c>
      <c r="B1576" s="3" t="s">
        <v>507</v>
      </c>
      <c r="C1576" s="3" t="s">
        <v>508</v>
      </c>
      <c r="D1576" s="3" t="s">
        <v>562</v>
      </c>
      <c r="E1576" s="3" t="s">
        <v>1143</v>
      </c>
      <c r="F1576" s="3" t="s">
        <v>510</v>
      </c>
      <c r="G1576" s="3" t="s">
        <v>636</v>
      </c>
      <c r="H1576" s="3" t="s">
        <v>574</v>
      </c>
      <c r="I1576" s="3" t="s">
        <v>556</v>
      </c>
      <c r="J1576" s="3" t="s">
        <v>514</v>
      </c>
      <c r="K1576" s="3"/>
      <c r="M1576" s="3" t="s">
        <v>572</v>
      </c>
      <c r="N1576" s="3" t="s">
        <v>578</v>
      </c>
      <c r="O1576" s="3" t="s">
        <v>518</v>
      </c>
      <c r="P1576" s="3">
        <v>7</v>
      </c>
      <c r="Q1576" s="3" t="s">
        <v>1125</v>
      </c>
      <c r="R1576" s="3" t="s">
        <v>1125</v>
      </c>
      <c r="S1576" s="3" t="s">
        <v>519</v>
      </c>
      <c r="T1576" s="3" t="s">
        <v>533</v>
      </c>
      <c r="U1576" s="3">
        <v>34</v>
      </c>
      <c r="V1576" s="3">
        <v>35</v>
      </c>
      <c r="W1576" s="3">
        <v>30</v>
      </c>
      <c r="X1576" s="3">
        <v>36</v>
      </c>
      <c r="Y1576" s="3">
        <v>36</v>
      </c>
      <c r="Z1576" s="3" t="s">
        <v>534</v>
      </c>
      <c r="AA1576" s="3">
        <v>1360</v>
      </c>
      <c r="AB1576" s="3">
        <v>720</v>
      </c>
      <c r="AC1576" s="3">
        <v>640</v>
      </c>
      <c r="AD1576" s="3" t="s">
        <v>540</v>
      </c>
      <c r="AE1576" s="3" t="s">
        <v>574</v>
      </c>
      <c r="AF1576" s="3" t="s">
        <v>523</v>
      </c>
      <c r="CX1576" s="3" t="s">
        <v>723</v>
      </c>
      <c r="DG1576" s="3" t="s">
        <v>723</v>
      </c>
      <c r="EA1576" s="3" t="s">
        <v>723</v>
      </c>
      <c r="EM1576" s="3" t="s">
        <v>723</v>
      </c>
      <c r="JD1576" s="3">
        <v>4</v>
      </c>
      <c r="JE1576" s="3">
        <v>2</v>
      </c>
      <c r="JF1576" s="3">
        <v>1</v>
      </c>
      <c r="JG1576" s="3">
        <v>1</v>
      </c>
      <c r="JH1576" s="3" t="s">
        <v>784</v>
      </c>
      <c r="LZ1576" s="3" t="s">
        <v>725</v>
      </c>
      <c r="MI1576" s="3" t="s">
        <v>726</v>
      </c>
      <c r="NC1576" s="3" t="s">
        <v>725</v>
      </c>
      <c r="NO1576" s="3" t="s">
        <v>725</v>
      </c>
      <c r="SF1576" s="3">
        <v>3</v>
      </c>
      <c r="SG1576" s="3">
        <v>1</v>
      </c>
      <c r="SH1576" s="3">
        <v>0</v>
      </c>
      <c r="SI1576" s="3">
        <v>1</v>
      </c>
      <c r="SJ1576" s="3" t="s">
        <v>615</v>
      </c>
      <c r="SK1576" s="3" t="s">
        <v>784</v>
      </c>
      <c r="SL1576" s="3" t="s">
        <v>524</v>
      </c>
      <c r="SM1576" s="3" t="s">
        <v>1252</v>
      </c>
      <c r="SN1576" s="3" t="s">
        <v>535</v>
      </c>
      <c r="SO1576" s="3" t="s">
        <v>543</v>
      </c>
      <c r="SP1576" s="3" t="s">
        <v>527</v>
      </c>
    </row>
    <row r="1577" spans="1:510" ht="12.75" x14ac:dyDescent="0.2">
      <c r="A1577" s="2">
        <v>43951.935781747685</v>
      </c>
      <c r="B1577" s="3" t="s">
        <v>507</v>
      </c>
      <c r="C1577" s="3" t="s">
        <v>508</v>
      </c>
      <c r="D1577" s="3" t="s">
        <v>1131</v>
      </c>
      <c r="E1577" s="3" t="s">
        <v>1143</v>
      </c>
      <c r="F1577" s="3" t="s">
        <v>528</v>
      </c>
      <c r="G1577" s="3" t="s">
        <v>511</v>
      </c>
      <c r="H1577" s="3" t="s">
        <v>512</v>
      </c>
      <c r="I1577" s="3" t="s">
        <v>556</v>
      </c>
      <c r="J1577" s="3" t="s">
        <v>514</v>
      </c>
      <c r="K1577" s="3"/>
      <c r="M1577" s="3" t="s">
        <v>516</v>
      </c>
      <c r="N1577" s="3" t="s">
        <v>517</v>
      </c>
      <c r="O1577" s="3" t="s">
        <v>518</v>
      </c>
      <c r="P1577" s="3">
        <v>4</v>
      </c>
      <c r="Q1577" s="3">
        <v>4</v>
      </c>
      <c r="R1577" s="3" t="s">
        <v>1159</v>
      </c>
      <c r="S1577" s="3" t="s">
        <v>519</v>
      </c>
      <c r="T1577" s="3" t="s">
        <v>520</v>
      </c>
      <c r="U1577" s="3" t="s">
        <v>1125</v>
      </c>
      <c r="V1577" s="3" t="s">
        <v>1125</v>
      </c>
      <c r="W1577" s="3" t="s">
        <v>1125</v>
      </c>
      <c r="X1577" s="3" t="s">
        <v>1125</v>
      </c>
      <c r="Y1577" s="3" t="s">
        <v>1125</v>
      </c>
      <c r="AA1577" s="3">
        <v>1520</v>
      </c>
      <c r="AB1577" s="3">
        <v>720</v>
      </c>
      <c r="AC1577" s="3">
        <v>800</v>
      </c>
      <c r="AD1577" s="3" t="s">
        <v>967</v>
      </c>
      <c r="AE1577" s="3" t="s">
        <v>548</v>
      </c>
      <c r="AF1577" s="3" t="s">
        <v>523</v>
      </c>
      <c r="CJ1577" s="3" t="s">
        <v>723</v>
      </c>
      <c r="FD1577" s="3" t="s">
        <v>729</v>
      </c>
      <c r="FJ1577" s="3" t="s">
        <v>723</v>
      </c>
      <c r="GA1577" s="3" t="s">
        <v>723</v>
      </c>
      <c r="GD1577" s="3" t="s">
        <v>723</v>
      </c>
      <c r="GL1577" s="3" t="s">
        <v>723</v>
      </c>
      <c r="HB1577" s="3" t="s">
        <v>723</v>
      </c>
      <c r="HY1577" s="3" t="s">
        <v>723</v>
      </c>
      <c r="IA1577" s="3" t="s">
        <v>723</v>
      </c>
      <c r="JD1577" s="3">
        <v>9</v>
      </c>
      <c r="JE1577" s="3">
        <v>6</v>
      </c>
      <c r="JF1577" s="3" t="s">
        <v>730</v>
      </c>
      <c r="JG1577" s="3">
        <v>3</v>
      </c>
      <c r="JH1577" s="3" t="s">
        <v>735</v>
      </c>
      <c r="LL1577" s="3" t="s">
        <v>725</v>
      </c>
      <c r="OF1577" s="3" t="s">
        <v>725</v>
      </c>
      <c r="OL1577" s="3" t="s">
        <v>725</v>
      </c>
      <c r="PC1577" s="3" t="s">
        <v>726</v>
      </c>
      <c r="PF1577" s="3" t="s">
        <v>727</v>
      </c>
      <c r="PN1577" s="3" t="s">
        <v>725</v>
      </c>
      <c r="RA1577" s="3" t="s">
        <v>726</v>
      </c>
      <c r="RC1577" s="3" t="s">
        <v>725</v>
      </c>
      <c r="SF1577" s="3">
        <v>6</v>
      </c>
      <c r="SG1577" s="3">
        <v>2</v>
      </c>
      <c r="SH1577" s="3">
        <v>1</v>
      </c>
      <c r="SI1577" s="3">
        <v>2</v>
      </c>
      <c r="SJ1577" s="3" t="s">
        <v>524</v>
      </c>
      <c r="SK1577" s="3" t="s">
        <v>735</v>
      </c>
      <c r="SL1577" s="3" t="s">
        <v>524</v>
      </c>
      <c r="SM1577" s="3" t="s">
        <v>1254</v>
      </c>
      <c r="SN1577" s="3" t="s">
        <v>542</v>
      </c>
      <c r="SO1577" s="3" t="s">
        <v>543</v>
      </c>
      <c r="SP1577" s="3" t="s">
        <v>544</v>
      </c>
    </row>
    <row r="1578" spans="1:510" ht="12.75" x14ac:dyDescent="0.2">
      <c r="A1578" s="2">
        <v>43951.937330486107</v>
      </c>
      <c r="B1578" s="3" t="s">
        <v>507</v>
      </c>
      <c r="C1578" s="3" t="s">
        <v>508</v>
      </c>
      <c r="D1578" s="3" t="s">
        <v>566</v>
      </c>
      <c r="E1578" s="3" t="s">
        <v>1143</v>
      </c>
      <c r="F1578" s="3" t="s">
        <v>510</v>
      </c>
      <c r="G1578" s="3" t="s">
        <v>511</v>
      </c>
      <c r="H1578" s="3" t="s">
        <v>512</v>
      </c>
      <c r="I1578" s="3" t="s">
        <v>556</v>
      </c>
      <c r="J1578" s="3" t="s">
        <v>514</v>
      </c>
      <c r="K1578" s="3"/>
      <c r="M1578" s="3" t="s">
        <v>572</v>
      </c>
      <c r="N1578" s="3" t="s">
        <v>578</v>
      </c>
      <c r="O1578" s="3" t="s">
        <v>518</v>
      </c>
      <c r="P1578" s="3">
        <v>6</v>
      </c>
      <c r="Q1578" s="3" t="s">
        <v>733</v>
      </c>
      <c r="R1578" s="3" t="s">
        <v>1160</v>
      </c>
      <c r="S1578" s="3" t="s">
        <v>519</v>
      </c>
      <c r="T1578" s="3" t="s">
        <v>533</v>
      </c>
      <c r="U1578" s="3">
        <v>33</v>
      </c>
      <c r="V1578" s="3">
        <v>35</v>
      </c>
      <c r="W1578" s="3">
        <v>31</v>
      </c>
      <c r="X1578" s="3">
        <v>35</v>
      </c>
      <c r="Y1578" s="3">
        <v>30</v>
      </c>
      <c r="Z1578" s="3" t="s">
        <v>534</v>
      </c>
      <c r="AA1578" s="3">
        <v>1400</v>
      </c>
      <c r="AB1578" s="3">
        <v>760</v>
      </c>
      <c r="AC1578" s="3">
        <v>640</v>
      </c>
      <c r="AD1578" s="3" t="s">
        <v>540</v>
      </c>
      <c r="AE1578" s="3" t="s">
        <v>541</v>
      </c>
      <c r="AF1578" s="3" t="s">
        <v>523</v>
      </c>
      <c r="BD1578" s="3" t="s">
        <v>723</v>
      </c>
      <c r="BS1578" s="3" t="s">
        <v>723</v>
      </c>
      <c r="CX1578" s="3" t="s">
        <v>729</v>
      </c>
      <c r="DA1578" s="3" t="s">
        <v>723</v>
      </c>
      <c r="DB1578" s="3" t="s">
        <v>723</v>
      </c>
      <c r="DS1578" s="3" t="s">
        <v>723</v>
      </c>
      <c r="EA1578" s="3" t="s">
        <v>723</v>
      </c>
      <c r="EE1578" s="3" t="s">
        <v>723</v>
      </c>
      <c r="EO1578" s="3" t="s">
        <v>723</v>
      </c>
      <c r="FE1578" s="3" t="s">
        <v>723</v>
      </c>
      <c r="HB1578" s="3" t="s">
        <v>723</v>
      </c>
      <c r="HO1578" s="3" t="s">
        <v>723</v>
      </c>
      <c r="IF1578" s="3" t="s">
        <v>723</v>
      </c>
      <c r="IR1578" s="3" t="s">
        <v>729</v>
      </c>
      <c r="JD1578" s="3">
        <v>15</v>
      </c>
      <c r="JE1578" s="3">
        <v>8</v>
      </c>
      <c r="JF1578" s="3">
        <v>5</v>
      </c>
      <c r="JG1578" s="3">
        <v>3</v>
      </c>
      <c r="JH1578" s="3" t="s">
        <v>758</v>
      </c>
      <c r="KU1578" s="3" t="s">
        <v>726</v>
      </c>
      <c r="LZ1578" s="3" t="s">
        <v>726</v>
      </c>
      <c r="NC1578" s="3" t="s">
        <v>725</v>
      </c>
      <c r="NQ1578" s="3" t="s">
        <v>725</v>
      </c>
      <c r="RN1578" s="3" t="s">
        <v>727</v>
      </c>
      <c r="RT1578" s="3" t="s">
        <v>725</v>
      </c>
      <c r="SF1578" s="3">
        <v>4</v>
      </c>
      <c r="SG1578" s="3">
        <v>2</v>
      </c>
      <c r="SH1578" s="3">
        <v>1</v>
      </c>
      <c r="SI1578" s="3">
        <v>1</v>
      </c>
      <c r="SJ1578" s="3" t="s">
        <v>524</v>
      </c>
      <c r="SK1578" s="3" t="s">
        <v>758</v>
      </c>
      <c r="SL1578" s="3" t="s">
        <v>523</v>
      </c>
      <c r="SM1578" s="3" t="s">
        <v>1254</v>
      </c>
      <c r="SO1578" s="3" t="s">
        <v>543</v>
      </c>
      <c r="SP1578" s="3" t="s">
        <v>561</v>
      </c>
    </row>
    <row r="1579" spans="1:510" ht="12.75" x14ac:dyDescent="0.2">
      <c r="A1579" s="2">
        <v>43951.940859409719</v>
      </c>
      <c r="B1579" s="3" t="s">
        <v>507</v>
      </c>
      <c r="C1579" s="3" t="s">
        <v>753</v>
      </c>
      <c r="D1579" t="s">
        <v>1125</v>
      </c>
      <c r="E1579" s="3" t="s">
        <v>1143</v>
      </c>
      <c r="F1579" s="3" t="s">
        <v>1125</v>
      </c>
      <c r="G1579" s="3" t="s">
        <v>1125</v>
      </c>
      <c r="H1579" s="3" t="s">
        <v>1125</v>
      </c>
      <c r="I1579" s="3" t="s">
        <v>1125</v>
      </c>
      <c r="J1579" s="3" t="s">
        <v>514</v>
      </c>
      <c r="K1579" s="3"/>
      <c r="M1579" s="3" t="s">
        <v>516</v>
      </c>
      <c r="N1579" s="3" t="s">
        <v>578</v>
      </c>
      <c r="O1579" s="3" t="s">
        <v>518</v>
      </c>
      <c r="P1579" s="3">
        <v>5</v>
      </c>
      <c r="Q1579" s="3" t="s">
        <v>733</v>
      </c>
      <c r="R1579" s="3" t="s">
        <v>734</v>
      </c>
      <c r="S1579" s="3" t="s">
        <v>592</v>
      </c>
      <c r="T1579" s="3" t="s">
        <v>533</v>
      </c>
      <c r="U1579" s="3">
        <v>36</v>
      </c>
      <c r="V1579" s="3">
        <v>36</v>
      </c>
      <c r="W1579" s="3">
        <v>36</v>
      </c>
      <c r="X1579" s="3">
        <v>36</v>
      </c>
      <c r="Y1579" s="3">
        <v>35</v>
      </c>
      <c r="Z1579" s="3" t="s">
        <v>553</v>
      </c>
      <c r="AA1579" s="6" t="s">
        <v>1125</v>
      </c>
      <c r="BW1579" s="3" t="s">
        <v>723</v>
      </c>
      <c r="FD1579" s="3" t="s">
        <v>723</v>
      </c>
      <c r="GA1579" s="3" t="s">
        <v>723</v>
      </c>
      <c r="GB1579" s="3" t="s">
        <v>723</v>
      </c>
      <c r="GC1579" s="3" t="s">
        <v>723</v>
      </c>
      <c r="GD1579" s="3" t="s">
        <v>723</v>
      </c>
      <c r="GG1579" s="3" t="s">
        <v>723</v>
      </c>
      <c r="GH1579" s="3" t="s">
        <v>723</v>
      </c>
      <c r="JD1579" s="3">
        <v>8</v>
      </c>
      <c r="JE1579" s="3">
        <v>4</v>
      </c>
      <c r="JF1579" s="3">
        <v>4</v>
      </c>
      <c r="JG1579" s="3" t="s">
        <v>730</v>
      </c>
      <c r="JH1579" s="3" t="s">
        <v>735</v>
      </c>
      <c r="KY1579" s="3" t="s">
        <v>726</v>
      </c>
      <c r="OF1579" s="3" t="s">
        <v>726</v>
      </c>
      <c r="PC1579" s="3" t="s">
        <v>725</v>
      </c>
      <c r="PD1579" s="3" t="s">
        <v>725</v>
      </c>
      <c r="PE1579" s="3" t="s">
        <v>725</v>
      </c>
      <c r="PF1579" s="3" t="s">
        <v>725</v>
      </c>
      <c r="PI1579" s="3" t="s">
        <v>725</v>
      </c>
      <c r="PJ1579" s="3" t="s">
        <v>725</v>
      </c>
      <c r="SF1579" s="3">
        <v>6</v>
      </c>
      <c r="SG1579" s="3">
        <v>2</v>
      </c>
      <c r="SH1579" s="3">
        <v>0</v>
      </c>
      <c r="SI1579" s="3">
        <v>2</v>
      </c>
      <c r="SJ1579" s="3" t="s">
        <v>523</v>
      </c>
      <c r="SK1579" s="3" t="s">
        <v>752</v>
      </c>
      <c r="SL1579" s="3" t="s">
        <v>523</v>
      </c>
      <c r="SM1579" s="6" t="s">
        <v>1125</v>
      </c>
      <c r="SO1579" s="3" t="s">
        <v>554</v>
      </c>
    </row>
    <row r="1580" spans="1:510" ht="12.75" x14ac:dyDescent="0.2">
      <c r="A1580" s="2">
        <v>43951.941096388888</v>
      </c>
      <c r="B1580" s="3" t="s">
        <v>507</v>
      </c>
      <c r="C1580" s="3" t="s">
        <v>508</v>
      </c>
      <c r="D1580" s="3" t="s">
        <v>566</v>
      </c>
      <c r="E1580" s="3" t="s">
        <v>1143</v>
      </c>
      <c r="F1580" s="3" t="s">
        <v>510</v>
      </c>
      <c r="G1580" s="3" t="s">
        <v>511</v>
      </c>
      <c r="H1580" s="3" t="s">
        <v>512</v>
      </c>
      <c r="I1580" s="3" t="s">
        <v>556</v>
      </c>
      <c r="J1580" s="3" t="s">
        <v>514</v>
      </c>
      <c r="K1580" s="3"/>
      <c r="M1580" s="3" t="s">
        <v>572</v>
      </c>
      <c r="N1580" s="3" t="s">
        <v>578</v>
      </c>
      <c r="O1580" s="3" t="s">
        <v>518</v>
      </c>
      <c r="P1580" s="3">
        <v>6</v>
      </c>
      <c r="Q1580" s="3" t="s">
        <v>733</v>
      </c>
      <c r="R1580" s="3" t="s">
        <v>1160</v>
      </c>
      <c r="S1580" s="3" t="s">
        <v>519</v>
      </c>
      <c r="T1580" s="3" t="s">
        <v>533</v>
      </c>
      <c r="U1580" s="3">
        <v>33</v>
      </c>
      <c r="V1580" s="3">
        <v>35</v>
      </c>
      <c r="W1580" s="3">
        <v>31</v>
      </c>
      <c r="X1580" s="3">
        <v>35</v>
      </c>
      <c r="Y1580" s="3">
        <v>30</v>
      </c>
      <c r="Z1580" s="3" t="s">
        <v>534</v>
      </c>
      <c r="AA1580" s="3">
        <v>1400</v>
      </c>
      <c r="AB1580" s="3">
        <v>760</v>
      </c>
      <c r="AC1580" s="3">
        <v>640</v>
      </c>
      <c r="AD1580" s="3" t="s">
        <v>540</v>
      </c>
      <c r="AE1580" s="3" t="s">
        <v>541</v>
      </c>
      <c r="AF1580" s="3" t="s">
        <v>523</v>
      </c>
      <c r="BD1580" s="3" t="s">
        <v>723</v>
      </c>
      <c r="BS1580" s="3" t="s">
        <v>723</v>
      </c>
      <c r="CX1580" s="3" t="s">
        <v>729</v>
      </c>
      <c r="DA1580" s="3" t="s">
        <v>723</v>
      </c>
      <c r="DB1580" s="3" t="s">
        <v>723</v>
      </c>
      <c r="DS1580" s="3" t="s">
        <v>723</v>
      </c>
      <c r="EA1580" s="3" t="s">
        <v>723</v>
      </c>
      <c r="EE1580" s="3" t="s">
        <v>723</v>
      </c>
      <c r="EO1580" s="3" t="s">
        <v>723</v>
      </c>
      <c r="FE1580" s="3" t="s">
        <v>723</v>
      </c>
      <c r="HB1580" s="3" t="s">
        <v>723</v>
      </c>
      <c r="HO1580" s="3" t="s">
        <v>723</v>
      </c>
      <c r="IF1580" s="3" t="s">
        <v>723</v>
      </c>
      <c r="IR1580" s="3" t="s">
        <v>729</v>
      </c>
      <c r="JD1580" s="3">
        <v>15</v>
      </c>
      <c r="JE1580" s="3">
        <v>8</v>
      </c>
      <c r="JF1580" s="3">
        <v>5</v>
      </c>
      <c r="JG1580" s="3">
        <v>3</v>
      </c>
      <c r="JH1580" s="3" t="s">
        <v>758</v>
      </c>
      <c r="KU1580" s="3" t="s">
        <v>726</v>
      </c>
      <c r="LZ1580" s="3" t="s">
        <v>726</v>
      </c>
      <c r="NC1580" s="3" t="s">
        <v>725</v>
      </c>
      <c r="NQ1580" s="3" t="s">
        <v>725</v>
      </c>
      <c r="RN1580" s="3" t="s">
        <v>727</v>
      </c>
      <c r="RT1580" s="3" t="s">
        <v>725</v>
      </c>
      <c r="SF1580" s="3">
        <v>4</v>
      </c>
      <c r="SG1580" s="3">
        <v>2</v>
      </c>
      <c r="SH1580" s="3">
        <v>1</v>
      </c>
      <c r="SI1580" s="3">
        <v>1</v>
      </c>
      <c r="SJ1580" s="3" t="s">
        <v>524</v>
      </c>
      <c r="SK1580" s="3" t="s">
        <v>758</v>
      </c>
      <c r="SL1580" s="3" t="s">
        <v>523</v>
      </c>
      <c r="SM1580" s="3" t="s">
        <v>1254</v>
      </c>
      <c r="SO1580" s="3" t="s">
        <v>543</v>
      </c>
      <c r="SP1580" s="3" t="s">
        <v>561</v>
      </c>
    </row>
    <row r="1581" spans="1:510" ht="12.75" x14ac:dyDescent="0.2">
      <c r="A1581" s="2">
        <v>43951.941517511572</v>
      </c>
      <c r="B1581" s="3" t="s">
        <v>507</v>
      </c>
      <c r="C1581" s="3" t="s">
        <v>753</v>
      </c>
      <c r="D1581" s="3" t="s">
        <v>566</v>
      </c>
      <c r="E1581" s="3" t="s">
        <v>1143</v>
      </c>
      <c r="F1581" s="3" t="s">
        <v>528</v>
      </c>
      <c r="G1581" s="3" t="s">
        <v>579</v>
      </c>
      <c r="H1581" s="3" t="s">
        <v>574</v>
      </c>
      <c r="I1581" s="3" t="s">
        <v>513</v>
      </c>
      <c r="J1581" s="3" t="s">
        <v>514</v>
      </c>
      <c r="K1581" s="3"/>
      <c r="M1581" s="3" t="s">
        <v>572</v>
      </c>
      <c r="N1581" s="3" t="s">
        <v>539</v>
      </c>
      <c r="O1581" s="3" t="s">
        <v>518</v>
      </c>
      <c r="P1581" s="3">
        <v>6</v>
      </c>
      <c r="Q1581" s="3" t="s">
        <v>733</v>
      </c>
      <c r="R1581" s="3" t="s">
        <v>745</v>
      </c>
      <c r="S1581" s="3" t="s">
        <v>519</v>
      </c>
      <c r="T1581" s="3" t="s">
        <v>533</v>
      </c>
      <c r="U1581" s="3">
        <v>35</v>
      </c>
      <c r="V1581" s="3">
        <v>36</v>
      </c>
      <c r="W1581" s="3">
        <v>35</v>
      </c>
      <c r="X1581" s="3">
        <v>36</v>
      </c>
      <c r="Y1581" s="3">
        <v>34</v>
      </c>
      <c r="Z1581" s="3" t="s">
        <v>553</v>
      </c>
      <c r="AA1581" s="6" t="s">
        <v>1125</v>
      </c>
      <c r="BS1581" s="3" t="s">
        <v>723</v>
      </c>
      <c r="GA1581" s="3" t="s">
        <v>723</v>
      </c>
      <c r="GB1581" s="3" t="s">
        <v>723</v>
      </c>
      <c r="GD1581" s="3" t="s">
        <v>723</v>
      </c>
      <c r="GH1581" s="3" t="s">
        <v>723</v>
      </c>
      <c r="GI1581" s="3" t="s">
        <v>723</v>
      </c>
      <c r="HB1581" s="3" t="s">
        <v>729</v>
      </c>
      <c r="HL1581" s="3" t="s">
        <v>729</v>
      </c>
      <c r="IH1581" s="3" t="s">
        <v>729</v>
      </c>
      <c r="JD1581" s="3">
        <v>9</v>
      </c>
      <c r="JE1581" s="3">
        <v>5</v>
      </c>
      <c r="JF1581" s="3">
        <v>2</v>
      </c>
      <c r="JG1581" s="3">
        <v>2</v>
      </c>
      <c r="JH1581" s="3" t="s">
        <v>847</v>
      </c>
      <c r="KU1581" s="3" t="s">
        <v>726</v>
      </c>
      <c r="PC1581" s="3" t="s">
        <v>727</v>
      </c>
      <c r="PD1581" s="3" t="s">
        <v>725</v>
      </c>
      <c r="PF1581" s="3" t="s">
        <v>727</v>
      </c>
      <c r="PJ1581" s="3" t="s">
        <v>725</v>
      </c>
      <c r="PK1581" s="3" t="s">
        <v>725</v>
      </c>
      <c r="QD1581" s="3" t="s">
        <v>725</v>
      </c>
      <c r="QN1581" s="3" t="s">
        <v>725</v>
      </c>
      <c r="RJ1581" s="3" t="s">
        <v>725</v>
      </c>
      <c r="SF1581" s="3">
        <v>6</v>
      </c>
      <c r="SG1581" s="3">
        <v>1</v>
      </c>
      <c r="SH1581" s="3">
        <v>2</v>
      </c>
      <c r="SI1581" s="3">
        <v>2</v>
      </c>
      <c r="SJ1581" s="3" t="s">
        <v>524</v>
      </c>
      <c r="SK1581" s="3" t="s">
        <v>847</v>
      </c>
      <c r="SL1581" s="3" t="s">
        <v>524</v>
      </c>
      <c r="SM1581" s="3" t="s">
        <v>1254</v>
      </c>
      <c r="SN1581" s="3" t="s">
        <v>542</v>
      </c>
      <c r="SO1581" s="3" t="s">
        <v>554</v>
      </c>
      <c r="SP1581" s="3" t="s">
        <v>544</v>
      </c>
    </row>
    <row r="1582" spans="1:510" ht="12.75" x14ac:dyDescent="0.2">
      <c r="A1582" s="2">
        <v>43951.942661400462</v>
      </c>
      <c r="B1582" s="3" t="s">
        <v>507</v>
      </c>
      <c r="C1582" s="3" t="s">
        <v>508</v>
      </c>
      <c r="D1582" s="3" t="s">
        <v>562</v>
      </c>
      <c r="E1582" s="3" t="s">
        <v>1143</v>
      </c>
      <c r="F1582" s="3" t="s">
        <v>510</v>
      </c>
      <c r="G1582" s="3" t="s">
        <v>511</v>
      </c>
      <c r="H1582" s="3" t="s">
        <v>1125</v>
      </c>
      <c r="I1582" s="3" t="s">
        <v>513</v>
      </c>
      <c r="J1582" s="3" t="s">
        <v>514</v>
      </c>
      <c r="K1582" s="3"/>
      <c r="M1582" s="3" t="s">
        <v>552</v>
      </c>
      <c r="N1582" s="3" t="s">
        <v>539</v>
      </c>
      <c r="O1582" s="3" t="s">
        <v>532</v>
      </c>
      <c r="P1582" s="3">
        <v>7</v>
      </c>
      <c r="Q1582" s="3" t="s">
        <v>747</v>
      </c>
      <c r="R1582" s="3" t="s">
        <v>1161</v>
      </c>
      <c r="S1582" s="3" t="s">
        <v>519</v>
      </c>
      <c r="T1582" s="3" t="s">
        <v>520</v>
      </c>
      <c r="U1582" s="3" t="s">
        <v>1125</v>
      </c>
      <c r="V1582" s="3" t="s">
        <v>1125</v>
      </c>
      <c r="W1582" s="3" t="s">
        <v>1125</v>
      </c>
      <c r="X1582" s="3" t="s">
        <v>1125</v>
      </c>
      <c r="Y1582" s="3" t="s">
        <v>1125</v>
      </c>
      <c r="AA1582" s="3">
        <v>1390</v>
      </c>
      <c r="AB1582" s="3">
        <v>720</v>
      </c>
      <c r="AC1582" s="3">
        <v>670</v>
      </c>
      <c r="AD1582" s="3" t="s">
        <v>540</v>
      </c>
      <c r="AE1582" s="3" t="s">
        <v>587</v>
      </c>
      <c r="AF1582" s="3" t="s">
        <v>523</v>
      </c>
      <c r="BE1582" s="3" t="s">
        <v>723</v>
      </c>
      <c r="BV1582" s="3" t="s">
        <v>723</v>
      </c>
      <c r="BW1582" s="3" t="s">
        <v>723</v>
      </c>
      <c r="DA1582" s="3" t="s">
        <v>723</v>
      </c>
      <c r="DB1582" s="3" t="s">
        <v>723</v>
      </c>
      <c r="DS1582" s="3" t="s">
        <v>723</v>
      </c>
      <c r="EE1582" s="3" t="s">
        <v>723</v>
      </c>
      <c r="GM1582" s="3" t="s">
        <v>723</v>
      </c>
      <c r="HH1582" s="3" t="s">
        <v>723</v>
      </c>
      <c r="IE1582" s="3" t="s">
        <v>723</v>
      </c>
      <c r="JD1582" s="3">
        <v>15</v>
      </c>
      <c r="JE1582" s="3">
        <v>6</v>
      </c>
      <c r="JF1582" s="3">
        <v>4</v>
      </c>
      <c r="JG1582" s="3">
        <v>5</v>
      </c>
      <c r="JH1582" s="3" t="s">
        <v>803</v>
      </c>
      <c r="KG1582" s="3" t="s">
        <v>726</v>
      </c>
      <c r="KX1582" s="3" t="s">
        <v>725</v>
      </c>
      <c r="MC1582" s="3" t="s">
        <v>727</v>
      </c>
      <c r="MD1582" s="3" t="s">
        <v>727</v>
      </c>
      <c r="MU1582" s="3" t="s">
        <v>725</v>
      </c>
      <c r="NG1582" s="3" t="s">
        <v>726</v>
      </c>
      <c r="PO1582" s="3" t="s">
        <v>725</v>
      </c>
      <c r="QJ1582" s="3" t="s">
        <v>725</v>
      </c>
      <c r="RG1582" s="3" t="s">
        <v>727</v>
      </c>
      <c r="SF1582" s="3">
        <v>9</v>
      </c>
      <c r="SG1582" s="3">
        <v>3</v>
      </c>
      <c r="SH1582" s="3">
        <v>3</v>
      </c>
      <c r="SI1582" s="3">
        <v>1</v>
      </c>
      <c r="SJ1582" s="3" t="s">
        <v>523</v>
      </c>
      <c r="SK1582" s="3" t="s">
        <v>813</v>
      </c>
      <c r="SL1582" s="3" t="s">
        <v>524</v>
      </c>
      <c r="SM1582" s="3" t="s">
        <v>1250</v>
      </c>
      <c r="SN1582" s="4">
        <v>0</v>
      </c>
      <c r="SO1582" s="3" t="s">
        <v>554</v>
      </c>
      <c r="SP1582" s="3" t="s">
        <v>527</v>
      </c>
    </row>
    <row r="1583" spans="1:510" ht="12.75" x14ac:dyDescent="0.2">
      <c r="A1583" s="2">
        <v>43951.943736817135</v>
      </c>
      <c r="B1583" s="3" t="s">
        <v>507</v>
      </c>
      <c r="C1583" s="3" t="s">
        <v>508</v>
      </c>
      <c r="D1583" s="3" t="s">
        <v>509</v>
      </c>
      <c r="E1583" s="3" t="s">
        <v>1143</v>
      </c>
      <c r="F1583" s="3" t="s">
        <v>510</v>
      </c>
      <c r="G1583" s="3" t="s">
        <v>511</v>
      </c>
      <c r="H1583" s="3" t="s">
        <v>563</v>
      </c>
      <c r="I1583" s="3" t="s">
        <v>513</v>
      </c>
      <c r="J1583" s="3" t="s">
        <v>514</v>
      </c>
      <c r="K1583" s="3"/>
      <c r="M1583" s="3" t="s">
        <v>516</v>
      </c>
      <c r="N1583" s="3" t="s">
        <v>578</v>
      </c>
      <c r="O1583" s="3" t="s">
        <v>518</v>
      </c>
      <c r="P1583" s="3">
        <v>9</v>
      </c>
      <c r="Q1583" s="3">
        <v>4</v>
      </c>
      <c r="R1583" s="3" t="s">
        <v>745</v>
      </c>
      <c r="S1583" s="3" t="s">
        <v>569</v>
      </c>
      <c r="T1583" s="3" t="s">
        <v>533</v>
      </c>
      <c r="U1583" s="3">
        <v>36</v>
      </c>
      <c r="V1583" s="3">
        <v>36</v>
      </c>
      <c r="W1583" s="3">
        <v>35</v>
      </c>
      <c r="X1583" s="3">
        <v>36</v>
      </c>
      <c r="Y1583" s="3">
        <v>36</v>
      </c>
      <c r="Z1583" s="3" t="s">
        <v>534</v>
      </c>
      <c r="AA1583" s="3">
        <v>1590</v>
      </c>
      <c r="AB1583" s="3">
        <v>790</v>
      </c>
      <c r="AC1583" s="3">
        <v>800</v>
      </c>
      <c r="AD1583" s="3" t="s">
        <v>521</v>
      </c>
      <c r="AE1583" s="3" t="s">
        <v>522</v>
      </c>
      <c r="AF1583" s="3" t="s">
        <v>523</v>
      </c>
      <c r="AQ1583" s="3" t="s">
        <v>723</v>
      </c>
      <c r="AR1583" s="3" t="s">
        <v>723</v>
      </c>
      <c r="AV1583" s="3" t="s">
        <v>723</v>
      </c>
      <c r="BT1583" s="3" t="s">
        <v>723</v>
      </c>
      <c r="BW1583" s="3" t="s">
        <v>723</v>
      </c>
      <c r="CA1583" s="3" t="s">
        <v>723</v>
      </c>
      <c r="CX1583" s="3" t="s">
        <v>723</v>
      </c>
      <c r="DG1583" s="3" t="s">
        <v>729</v>
      </c>
      <c r="DS1583" s="3" t="s">
        <v>723</v>
      </c>
      <c r="DT1583" s="3" t="s">
        <v>723</v>
      </c>
      <c r="EL1583" s="3" t="s">
        <v>723</v>
      </c>
      <c r="HO1583" s="3" t="s">
        <v>729</v>
      </c>
      <c r="IR1583" s="3" t="s">
        <v>723</v>
      </c>
      <c r="JD1583" s="3">
        <v>18</v>
      </c>
      <c r="JE1583" s="3">
        <v>13</v>
      </c>
      <c r="JF1583" s="3">
        <v>3</v>
      </c>
      <c r="JG1583" s="3">
        <v>1</v>
      </c>
      <c r="JH1583" s="3" t="s">
        <v>778</v>
      </c>
      <c r="JS1583" s="3" t="s">
        <v>725</v>
      </c>
      <c r="JT1583" s="3" t="s">
        <v>725</v>
      </c>
      <c r="JX1583" s="3" t="s">
        <v>726</v>
      </c>
      <c r="KV1583" s="3" t="s">
        <v>726</v>
      </c>
      <c r="LC1583" s="3" t="s">
        <v>725</v>
      </c>
      <c r="LZ1583" s="3" t="s">
        <v>727</v>
      </c>
      <c r="MI1583" s="3" t="s">
        <v>726</v>
      </c>
      <c r="MU1583" s="3" t="s">
        <v>725</v>
      </c>
      <c r="MV1583" s="3" t="s">
        <v>727</v>
      </c>
      <c r="QQ1583" s="3" t="s">
        <v>725</v>
      </c>
      <c r="SF1583" s="3">
        <v>5</v>
      </c>
      <c r="SG1583" s="3">
        <v>9</v>
      </c>
      <c r="SH1583" s="3">
        <v>3</v>
      </c>
      <c r="SI1583" s="3">
        <v>8</v>
      </c>
      <c r="SJ1583" s="3" t="s">
        <v>524</v>
      </c>
      <c r="SK1583" s="3" t="s">
        <v>778</v>
      </c>
      <c r="SL1583" s="3" t="s">
        <v>524</v>
      </c>
      <c r="SM1583" s="3" t="s">
        <v>1249</v>
      </c>
      <c r="SN1583" s="3" t="s">
        <v>535</v>
      </c>
      <c r="SO1583" s="3" t="s">
        <v>526</v>
      </c>
      <c r="SP1583" s="3" t="s">
        <v>544</v>
      </c>
    </row>
    <row r="1584" spans="1:510" ht="12.75" x14ac:dyDescent="0.2">
      <c r="A1584" s="2">
        <v>43951.947178923612</v>
      </c>
      <c r="B1584" s="3" t="s">
        <v>507</v>
      </c>
      <c r="C1584" s="3" t="s">
        <v>508</v>
      </c>
      <c r="D1584" s="3" t="s">
        <v>566</v>
      </c>
      <c r="E1584" s="3" t="s">
        <v>1127</v>
      </c>
      <c r="F1584" s="3" t="s">
        <v>528</v>
      </c>
      <c r="G1584" s="3" t="s">
        <v>511</v>
      </c>
      <c r="H1584" s="3" t="s">
        <v>512</v>
      </c>
      <c r="I1584" s="3" t="s">
        <v>513</v>
      </c>
      <c r="J1584" s="3" t="s">
        <v>514</v>
      </c>
      <c r="K1584" s="3"/>
      <c r="M1584" s="3" t="s">
        <v>572</v>
      </c>
      <c r="N1584" s="3" t="s">
        <v>517</v>
      </c>
      <c r="O1584" s="3" t="s">
        <v>518</v>
      </c>
      <c r="P1584" s="3">
        <v>8</v>
      </c>
      <c r="Q1584" s="3">
        <v>4</v>
      </c>
      <c r="R1584" s="3" t="s">
        <v>1159</v>
      </c>
      <c r="S1584" s="3" t="s">
        <v>546</v>
      </c>
      <c r="T1584" s="3" t="s">
        <v>520</v>
      </c>
      <c r="U1584" s="3" t="s">
        <v>1125</v>
      </c>
      <c r="V1584" s="3" t="s">
        <v>1125</v>
      </c>
      <c r="W1584" s="3" t="s">
        <v>1125</v>
      </c>
      <c r="X1584" s="3" t="s">
        <v>1125</v>
      </c>
      <c r="Y1584" s="3" t="s">
        <v>1125</v>
      </c>
      <c r="AA1584" s="3">
        <v>1600</v>
      </c>
      <c r="AB1584" s="3">
        <v>800</v>
      </c>
      <c r="AC1584" s="3">
        <v>800</v>
      </c>
      <c r="AD1584" s="3" t="s">
        <v>560</v>
      </c>
      <c r="AE1584" s="3" t="s">
        <v>541</v>
      </c>
      <c r="AF1584" s="3" t="s">
        <v>523</v>
      </c>
      <c r="CJ1584" s="3" t="s">
        <v>723</v>
      </c>
      <c r="DG1584" s="3" t="s">
        <v>723</v>
      </c>
      <c r="JD1584" s="3">
        <v>2</v>
      </c>
      <c r="JE1584" s="3">
        <v>1</v>
      </c>
      <c r="JF1584" s="3" t="s">
        <v>730</v>
      </c>
      <c r="JG1584" s="3">
        <v>1</v>
      </c>
      <c r="JH1584" s="3" t="s">
        <v>750</v>
      </c>
      <c r="LL1584" s="3" t="s">
        <v>725</v>
      </c>
      <c r="MI1584" s="3" t="s">
        <v>725</v>
      </c>
      <c r="SF1584" s="3">
        <v>2</v>
      </c>
      <c r="SG1584" s="3">
        <v>0</v>
      </c>
      <c r="SH1584" s="3">
        <v>0</v>
      </c>
      <c r="SI1584" s="3">
        <v>1</v>
      </c>
      <c r="SJ1584" s="3" t="s">
        <v>524</v>
      </c>
      <c r="SK1584" s="3" t="s">
        <v>811</v>
      </c>
      <c r="SL1584" s="3" t="s">
        <v>524</v>
      </c>
      <c r="SM1584" s="3" t="s">
        <v>1249</v>
      </c>
      <c r="SN1584" s="3" t="s">
        <v>570</v>
      </c>
      <c r="SO1584" s="3" t="s">
        <v>526</v>
      </c>
      <c r="SP1584" s="3" t="s">
        <v>549</v>
      </c>
    </row>
    <row r="1585" spans="1:510" ht="12.75" x14ac:dyDescent="0.2">
      <c r="A1585" s="2">
        <v>43951.954088182873</v>
      </c>
      <c r="B1585" s="3" t="s">
        <v>507</v>
      </c>
      <c r="C1585" s="3" t="s">
        <v>508</v>
      </c>
      <c r="D1585" s="3" t="s">
        <v>509</v>
      </c>
      <c r="E1585" s="3" t="s">
        <v>1143</v>
      </c>
      <c r="F1585" s="3" t="s">
        <v>528</v>
      </c>
      <c r="G1585" s="3" t="s">
        <v>511</v>
      </c>
      <c r="H1585" s="3" t="s">
        <v>512</v>
      </c>
      <c r="I1585" s="3" t="s">
        <v>529</v>
      </c>
      <c r="J1585" s="3" t="s">
        <v>514</v>
      </c>
      <c r="K1585" s="3"/>
      <c r="M1585" s="3" t="s">
        <v>516</v>
      </c>
      <c r="N1585" s="3" t="s">
        <v>531</v>
      </c>
      <c r="O1585" s="3" t="s">
        <v>743</v>
      </c>
      <c r="P1585" s="3">
        <v>9</v>
      </c>
      <c r="Q1585" s="3">
        <v>4</v>
      </c>
      <c r="R1585" s="3" t="s">
        <v>1125</v>
      </c>
      <c r="S1585" s="3" t="s">
        <v>592</v>
      </c>
      <c r="T1585" s="3" t="s">
        <v>533</v>
      </c>
      <c r="U1585" s="3">
        <v>36</v>
      </c>
      <c r="V1585" s="3">
        <v>36</v>
      </c>
      <c r="W1585" s="3">
        <v>36</v>
      </c>
      <c r="X1585" s="3">
        <v>36</v>
      </c>
      <c r="Y1585" s="3">
        <v>36</v>
      </c>
      <c r="Z1585" s="3" t="s">
        <v>553</v>
      </c>
      <c r="AA1585" s="6" t="s">
        <v>1125</v>
      </c>
      <c r="AH1585" s="3" t="s">
        <v>723</v>
      </c>
      <c r="BR1585" s="3" t="s">
        <v>723</v>
      </c>
      <c r="BS1585" s="3" t="s">
        <v>723</v>
      </c>
      <c r="BT1585" s="3" t="s">
        <v>723</v>
      </c>
      <c r="BW1585" s="3" t="s">
        <v>723</v>
      </c>
      <c r="CA1585" s="3" t="s">
        <v>723</v>
      </c>
      <c r="CI1585" s="3" t="s">
        <v>723</v>
      </c>
      <c r="CJ1585" s="3" t="s">
        <v>729</v>
      </c>
      <c r="CP1585" s="3" t="s">
        <v>723</v>
      </c>
      <c r="DG1585" s="3" t="s">
        <v>723</v>
      </c>
      <c r="DQ1585" s="3" t="s">
        <v>723</v>
      </c>
      <c r="EE1585" s="3" t="s">
        <v>729</v>
      </c>
      <c r="GJ1585" s="3" t="s">
        <v>723</v>
      </c>
      <c r="GQ1585" s="3" t="s">
        <v>729</v>
      </c>
      <c r="HO1585" s="3" t="s">
        <v>723</v>
      </c>
      <c r="IF1585" s="3" t="s">
        <v>723</v>
      </c>
      <c r="IJ1585" s="3" t="s">
        <v>723</v>
      </c>
      <c r="IR1585" s="3" t="s">
        <v>723</v>
      </c>
      <c r="JC1585" s="3" t="s">
        <v>723</v>
      </c>
      <c r="JD1585" s="3">
        <v>19</v>
      </c>
      <c r="JE1585" s="3">
        <v>18</v>
      </c>
      <c r="JF1585" s="3" t="s">
        <v>730</v>
      </c>
      <c r="JG1585" s="3">
        <v>1</v>
      </c>
      <c r="JJ1585" s="3" t="s">
        <v>725</v>
      </c>
      <c r="KU1585" s="3" t="s">
        <v>727</v>
      </c>
      <c r="KV1585" s="3" t="s">
        <v>725</v>
      </c>
      <c r="KY1585" s="3" t="s">
        <v>727</v>
      </c>
      <c r="LC1585" s="3" t="s">
        <v>725</v>
      </c>
      <c r="LK1585" s="3" t="s">
        <v>725</v>
      </c>
      <c r="LL1585" s="3" t="s">
        <v>725</v>
      </c>
      <c r="LR1585" s="3" t="s">
        <v>727</v>
      </c>
      <c r="MI1585" s="3" t="s">
        <v>793</v>
      </c>
      <c r="MS1585" s="3" t="s">
        <v>727</v>
      </c>
      <c r="NG1585" s="3" t="s">
        <v>726</v>
      </c>
      <c r="PL1585" s="3" t="s">
        <v>727</v>
      </c>
      <c r="PS1585" s="3" t="s">
        <v>725</v>
      </c>
      <c r="QQ1585" s="3" t="s">
        <v>726</v>
      </c>
      <c r="RH1585" s="3" t="s">
        <v>725</v>
      </c>
      <c r="RL1585" s="3" t="s">
        <v>727</v>
      </c>
      <c r="RT1585" s="3" t="s">
        <v>727</v>
      </c>
      <c r="SE1585" s="3" t="s">
        <v>726</v>
      </c>
      <c r="SF1585" s="3">
        <v>7</v>
      </c>
      <c r="SG1585" s="3">
        <v>5</v>
      </c>
      <c r="SH1585" s="3">
        <v>7</v>
      </c>
      <c r="SI1585" s="3">
        <v>6</v>
      </c>
      <c r="SJ1585" s="3" t="s">
        <v>523</v>
      </c>
      <c r="SK1585" s="3" t="s">
        <v>769</v>
      </c>
      <c r="SL1585" s="3" t="s">
        <v>524</v>
      </c>
      <c r="SM1585" s="3" t="s">
        <v>1254</v>
      </c>
      <c r="SN1585" s="3" t="s">
        <v>570</v>
      </c>
      <c r="SO1585" s="3" t="s">
        <v>554</v>
      </c>
      <c r="SP1585" s="3" t="s">
        <v>544</v>
      </c>
    </row>
    <row r="1586" spans="1:510" ht="12.75" x14ac:dyDescent="0.2">
      <c r="A1586" s="2">
        <v>43951.110408969907</v>
      </c>
      <c r="B1586" s="3" t="s">
        <v>507</v>
      </c>
      <c r="C1586" s="3" t="s">
        <v>588</v>
      </c>
      <c r="D1586" s="3" t="s">
        <v>566</v>
      </c>
      <c r="E1586" s="3" t="s">
        <v>1143</v>
      </c>
      <c r="F1586" s="3" t="s">
        <v>528</v>
      </c>
      <c r="G1586" s="3" t="s">
        <v>511</v>
      </c>
      <c r="H1586" s="3" t="s">
        <v>512</v>
      </c>
      <c r="I1586" s="3" t="s">
        <v>513</v>
      </c>
      <c r="J1586" s="3" t="s">
        <v>557</v>
      </c>
      <c r="K1586" s="3" t="s">
        <v>1234</v>
      </c>
      <c r="L1586" s="3" t="s">
        <v>932</v>
      </c>
      <c r="M1586" s="3" t="s">
        <v>1125</v>
      </c>
      <c r="N1586" s="3" t="s">
        <v>517</v>
      </c>
      <c r="O1586" s="3" t="s">
        <v>518</v>
      </c>
      <c r="P1586" s="3">
        <v>8</v>
      </c>
      <c r="Q1586" s="3" t="s">
        <v>747</v>
      </c>
      <c r="R1586" s="3" t="s">
        <v>734</v>
      </c>
      <c r="S1586" s="3" t="s">
        <v>519</v>
      </c>
      <c r="T1586" s="3" t="s">
        <v>520</v>
      </c>
      <c r="U1586" s="3" t="s">
        <v>1125</v>
      </c>
      <c r="V1586" s="3" t="s">
        <v>1125</v>
      </c>
      <c r="W1586" s="3" t="s">
        <v>1125</v>
      </c>
      <c r="X1586" s="3" t="s">
        <v>1125</v>
      </c>
      <c r="Y1586" s="3" t="s">
        <v>1125</v>
      </c>
      <c r="AA1586" s="3">
        <v>1430</v>
      </c>
      <c r="AB1586" s="3">
        <v>690</v>
      </c>
      <c r="AC1586" s="3">
        <v>740</v>
      </c>
      <c r="AD1586" s="3" t="s">
        <v>547</v>
      </c>
      <c r="AE1586" s="3" t="s">
        <v>541</v>
      </c>
      <c r="AF1586" s="3" t="s">
        <v>523</v>
      </c>
      <c r="BH1586" s="3" t="s">
        <v>723</v>
      </c>
      <c r="BQ1586" s="3" t="s">
        <v>723</v>
      </c>
      <c r="BS1586" s="3" t="s">
        <v>723</v>
      </c>
      <c r="BT1586" s="3" t="s">
        <v>723</v>
      </c>
      <c r="DJ1586" s="3" t="s">
        <v>723</v>
      </c>
      <c r="DQ1586" s="3" t="s">
        <v>723</v>
      </c>
      <c r="EX1586" s="3" t="s">
        <v>723</v>
      </c>
      <c r="FP1586" s="3" t="s">
        <v>723</v>
      </c>
      <c r="HS1586" s="3" t="s">
        <v>723</v>
      </c>
      <c r="JD1586" s="3">
        <v>13</v>
      </c>
      <c r="JE1586" s="3">
        <v>3</v>
      </c>
      <c r="JF1586" s="3">
        <v>10</v>
      </c>
      <c r="JG1586" s="3" t="s">
        <v>730</v>
      </c>
      <c r="JH1586" s="3" t="s">
        <v>782</v>
      </c>
      <c r="KJ1586" s="3" t="s">
        <v>726</v>
      </c>
      <c r="KS1586" s="3" t="s">
        <v>725</v>
      </c>
      <c r="KU1586" s="3" t="s">
        <v>726</v>
      </c>
      <c r="KV1586" s="3" t="s">
        <v>726</v>
      </c>
      <c r="MS1586" s="3" t="s">
        <v>726</v>
      </c>
      <c r="NZ1586" s="3" t="s">
        <v>726</v>
      </c>
      <c r="OR1586" s="3" t="s">
        <v>726</v>
      </c>
      <c r="QU1586" s="3" t="s">
        <v>726</v>
      </c>
      <c r="SF1586" s="3">
        <v>2</v>
      </c>
      <c r="SG1586" s="3">
        <v>11</v>
      </c>
      <c r="SH1586" s="3">
        <v>0</v>
      </c>
      <c r="SI1586" s="3">
        <v>0</v>
      </c>
      <c r="SJ1586" s="3" t="s">
        <v>523</v>
      </c>
      <c r="SK1586" s="3" t="s">
        <v>749</v>
      </c>
      <c r="SL1586" s="3" t="s">
        <v>524</v>
      </c>
      <c r="SM1586" s="3" t="s">
        <v>1248</v>
      </c>
      <c r="SN1586" s="3" t="s">
        <v>570</v>
      </c>
      <c r="SO1586" s="3" t="s">
        <v>543</v>
      </c>
      <c r="SP1586" s="3" t="s">
        <v>527</v>
      </c>
    </row>
    <row r="1587" spans="1:510" ht="12.75" x14ac:dyDescent="0.2">
      <c r="A1587" s="2">
        <v>43951.96389068287</v>
      </c>
      <c r="B1587" s="3" t="s">
        <v>507</v>
      </c>
      <c r="C1587" s="3" t="s">
        <v>508</v>
      </c>
      <c r="D1587" s="3" t="s">
        <v>1131</v>
      </c>
      <c r="E1587" s="3" t="s">
        <v>1143</v>
      </c>
      <c r="F1587" s="3" t="s">
        <v>528</v>
      </c>
      <c r="G1587" s="3" t="s">
        <v>573</v>
      </c>
      <c r="H1587" s="3" t="s">
        <v>512</v>
      </c>
      <c r="I1587" s="3" t="s">
        <v>529</v>
      </c>
      <c r="J1587" s="3" t="s">
        <v>514</v>
      </c>
      <c r="K1587" s="3"/>
      <c r="M1587" s="3" t="s">
        <v>516</v>
      </c>
      <c r="N1587" s="3" t="s">
        <v>531</v>
      </c>
      <c r="O1587" s="3" t="s">
        <v>518</v>
      </c>
      <c r="P1587" s="3">
        <v>6</v>
      </c>
      <c r="Q1587" s="3">
        <v>4</v>
      </c>
      <c r="R1587" s="3" t="s">
        <v>745</v>
      </c>
      <c r="S1587" s="3" t="s">
        <v>519</v>
      </c>
      <c r="T1587" s="3" t="s">
        <v>520</v>
      </c>
      <c r="U1587" s="3" t="s">
        <v>1125</v>
      </c>
      <c r="V1587" s="3" t="s">
        <v>1125</v>
      </c>
      <c r="W1587" s="3" t="s">
        <v>1125</v>
      </c>
      <c r="X1587" s="3" t="s">
        <v>1125</v>
      </c>
      <c r="Y1587" s="3" t="s">
        <v>1125</v>
      </c>
      <c r="AA1587" s="3">
        <v>1540</v>
      </c>
      <c r="AB1587" s="3">
        <v>740</v>
      </c>
      <c r="AC1587" s="3">
        <v>800</v>
      </c>
      <c r="AD1587" s="3" t="s">
        <v>564</v>
      </c>
      <c r="AE1587" s="3" t="s">
        <v>541</v>
      </c>
      <c r="AF1587" s="3" t="s">
        <v>523</v>
      </c>
      <c r="IZ1587" s="3" t="s">
        <v>729</v>
      </c>
      <c r="JD1587" s="3">
        <v>1</v>
      </c>
      <c r="JE1587" s="3">
        <v>1</v>
      </c>
      <c r="JF1587" s="3" t="s">
        <v>730</v>
      </c>
      <c r="JG1587" s="3" t="s">
        <v>730</v>
      </c>
      <c r="JH1587" s="3" t="s">
        <v>750</v>
      </c>
      <c r="SB1587" s="3" t="s">
        <v>725</v>
      </c>
      <c r="SF1587" s="3">
        <v>1</v>
      </c>
      <c r="SG1587" s="3">
        <v>0</v>
      </c>
      <c r="SH1587" s="3">
        <v>0</v>
      </c>
      <c r="SI1587" s="3">
        <v>1</v>
      </c>
      <c r="SJ1587" s="3" t="s">
        <v>523</v>
      </c>
      <c r="SK1587" s="3" t="s">
        <v>814</v>
      </c>
      <c r="SL1587" s="3" t="s">
        <v>524</v>
      </c>
      <c r="SM1587" s="3" t="s">
        <v>1249</v>
      </c>
      <c r="SN1587" s="3" t="s">
        <v>594</v>
      </c>
      <c r="SO1587" s="3" t="s">
        <v>554</v>
      </c>
      <c r="SP1587" s="3" t="s">
        <v>527</v>
      </c>
    </row>
    <row r="1588" spans="1:510" ht="12.75" x14ac:dyDescent="0.2">
      <c r="A1588" s="2">
        <v>43951.96433574074</v>
      </c>
      <c r="B1588" s="3" t="s">
        <v>507</v>
      </c>
      <c r="C1588" s="3" t="s">
        <v>508</v>
      </c>
      <c r="D1588" s="3" t="s">
        <v>566</v>
      </c>
      <c r="E1588" s="3" t="s">
        <v>1143</v>
      </c>
      <c r="F1588" s="3" t="s">
        <v>528</v>
      </c>
      <c r="G1588" s="3" t="s">
        <v>511</v>
      </c>
      <c r="H1588" s="3" t="s">
        <v>512</v>
      </c>
      <c r="I1588" s="3" t="s">
        <v>513</v>
      </c>
      <c r="J1588" s="3" t="s">
        <v>514</v>
      </c>
      <c r="K1588" s="3"/>
      <c r="M1588" s="3" t="s">
        <v>572</v>
      </c>
      <c r="N1588" s="3" t="s">
        <v>578</v>
      </c>
      <c r="O1588" s="3" t="s">
        <v>518</v>
      </c>
      <c r="P1588" s="3">
        <v>8</v>
      </c>
      <c r="Q1588" s="3" t="s">
        <v>733</v>
      </c>
      <c r="R1588" s="3" t="s">
        <v>1160</v>
      </c>
      <c r="S1588" s="3" t="s">
        <v>519</v>
      </c>
      <c r="T1588" s="3" t="s">
        <v>533</v>
      </c>
      <c r="U1588" s="3">
        <v>30</v>
      </c>
      <c r="V1588" s="3">
        <v>29</v>
      </c>
      <c r="W1588" s="3">
        <v>29</v>
      </c>
      <c r="X1588" s="3">
        <v>31</v>
      </c>
      <c r="Y1588" s="3">
        <v>30</v>
      </c>
      <c r="Z1588" s="3" t="s">
        <v>534</v>
      </c>
      <c r="AA1588" s="3">
        <v>1340</v>
      </c>
      <c r="AB1588" s="3">
        <v>670</v>
      </c>
      <c r="AC1588" s="3">
        <v>670</v>
      </c>
      <c r="AD1588" s="3" t="s">
        <v>547</v>
      </c>
      <c r="AE1588" s="3" t="s">
        <v>541</v>
      </c>
      <c r="AF1588" s="3" t="s">
        <v>523</v>
      </c>
      <c r="AR1588" s="3" t="s">
        <v>723</v>
      </c>
      <c r="BF1588" s="3" t="s">
        <v>723</v>
      </c>
      <c r="BS1588" s="3" t="s">
        <v>723</v>
      </c>
      <c r="BT1588" s="3" t="s">
        <v>723</v>
      </c>
      <c r="BW1588" s="3" t="s">
        <v>723</v>
      </c>
      <c r="CJ1588" s="3" t="s">
        <v>723</v>
      </c>
      <c r="EQ1588" s="3" t="s">
        <v>723</v>
      </c>
      <c r="ES1588" s="3" t="s">
        <v>723</v>
      </c>
      <c r="FD1588" s="3" t="s">
        <v>723</v>
      </c>
      <c r="FY1588" s="3" t="s">
        <v>723</v>
      </c>
      <c r="GA1588" s="3" t="s">
        <v>723</v>
      </c>
      <c r="GB1588" s="3" t="s">
        <v>723</v>
      </c>
      <c r="GC1588" s="3" t="s">
        <v>723</v>
      </c>
      <c r="GD1588" s="3" t="s">
        <v>723</v>
      </c>
      <c r="GG1588" s="3" t="s">
        <v>723</v>
      </c>
      <c r="GH1588" s="3" t="s">
        <v>723</v>
      </c>
      <c r="HJ1588" s="3" t="s">
        <v>723</v>
      </c>
      <c r="HV1588" s="3" t="s">
        <v>723</v>
      </c>
      <c r="HY1588" s="3" t="s">
        <v>723</v>
      </c>
      <c r="IA1588" s="3" t="s">
        <v>723</v>
      </c>
      <c r="IG1588" s="3" t="s">
        <v>723</v>
      </c>
      <c r="JD1588" s="3" t="s">
        <v>762</v>
      </c>
      <c r="JE1588" s="3">
        <v>12</v>
      </c>
      <c r="JF1588" s="3">
        <v>8</v>
      </c>
      <c r="JG1588" s="3">
        <v>5</v>
      </c>
      <c r="JH1588" s="3" t="s">
        <v>735</v>
      </c>
      <c r="JT1588" s="3" t="s">
        <v>727</v>
      </c>
      <c r="KH1588" s="3" t="s">
        <v>725</v>
      </c>
      <c r="KU1588" s="3" t="s">
        <v>726</v>
      </c>
      <c r="KV1588" s="3" t="s">
        <v>726</v>
      </c>
      <c r="KY1588" s="3" t="s">
        <v>726</v>
      </c>
      <c r="LL1588" s="3" t="s">
        <v>726</v>
      </c>
      <c r="NS1588" s="3" t="s">
        <v>725</v>
      </c>
      <c r="NU1588" s="3" t="s">
        <v>725</v>
      </c>
      <c r="OF1588" s="3" t="s">
        <v>726</v>
      </c>
      <c r="PC1588" s="3" t="s">
        <v>726</v>
      </c>
      <c r="PD1588" s="3" t="s">
        <v>725</v>
      </c>
      <c r="PE1588" s="3" t="s">
        <v>725</v>
      </c>
      <c r="PF1588" s="3" t="s">
        <v>726</v>
      </c>
      <c r="PI1588" s="3" t="s">
        <v>727</v>
      </c>
      <c r="PJ1588" s="3" t="s">
        <v>727</v>
      </c>
      <c r="QL1588" s="3" t="s">
        <v>726</v>
      </c>
      <c r="QQ1588" s="3" t="s">
        <v>726</v>
      </c>
      <c r="QX1588" s="3" t="s">
        <v>725</v>
      </c>
      <c r="RA1588" s="3" t="s">
        <v>726</v>
      </c>
      <c r="RC1588" s="3" t="s">
        <v>726</v>
      </c>
      <c r="RI1588" s="3" t="s">
        <v>725</v>
      </c>
      <c r="RL1588" s="3" t="s">
        <v>726</v>
      </c>
      <c r="SF1588" s="3">
        <v>9</v>
      </c>
      <c r="SG1588" s="3">
        <v>12</v>
      </c>
      <c r="SH1588" s="3">
        <v>4</v>
      </c>
      <c r="SI1588" s="3">
        <v>0</v>
      </c>
      <c r="SJ1588" s="3" t="s">
        <v>523</v>
      </c>
      <c r="SK1588" s="3" t="s">
        <v>968</v>
      </c>
      <c r="SL1588" s="3" t="s">
        <v>524</v>
      </c>
      <c r="SM1588" s="6" t="s">
        <v>1125</v>
      </c>
      <c r="SN1588" s="3" t="s">
        <v>570</v>
      </c>
      <c r="SO1588" s="3" t="s">
        <v>554</v>
      </c>
      <c r="SP1588" s="3" t="s">
        <v>527</v>
      </c>
    </row>
    <row r="1589" spans="1:510" ht="12.75" x14ac:dyDescent="0.2">
      <c r="A1589" s="2">
        <v>43951.965003923615</v>
      </c>
      <c r="B1589" s="3" t="s">
        <v>507</v>
      </c>
      <c r="C1589" s="3" t="s">
        <v>508</v>
      </c>
      <c r="D1589" s="3" t="s">
        <v>566</v>
      </c>
      <c r="E1589" s="3" t="s">
        <v>1143</v>
      </c>
      <c r="F1589" s="3" t="s">
        <v>510</v>
      </c>
      <c r="G1589" s="3" t="s">
        <v>511</v>
      </c>
      <c r="H1589" s="3" t="s">
        <v>563</v>
      </c>
      <c r="I1589" s="3" t="s">
        <v>529</v>
      </c>
      <c r="J1589" s="3" t="s">
        <v>514</v>
      </c>
      <c r="K1589" s="3"/>
      <c r="M1589" s="3" t="s">
        <v>572</v>
      </c>
      <c r="N1589" s="3" t="s">
        <v>578</v>
      </c>
      <c r="O1589" s="3" t="s">
        <v>518</v>
      </c>
      <c r="P1589" s="3">
        <v>8</v>
      </c>
      <c r="Q1589" s="3" t="s">
        <v>733</v>
      </c>
      <c r="R1589" s="3" t="s">
        <v>745</v>
      </c>
      <c r="S1589" s="3" t="s">
        <v>519</v>
      </c>
      <c r="T1589" s="3" t="s">
        <v>520</v>
      </c>
      <c r="U1589" s="3" t="s">
        <v>1125</v>
      </c>
      <c r="V1589" s="3" t="s">
        <v>1125</v>
      </c>
      <c r="W1589" s="3" t="s">
        <v>1125</v>
      </c>
      <c r="X1589" s="3" t="s">
        <v>1125</v>
      </c>
      <c r="Y1589" s="3" t="s">
        <v>1125</v>
      </c>
      <c r="AA1589" s="3">
        <v>1450</v>
      </c>
      <c r="AB1589" s="3">
        <v>740</v>
      </c>
      <c r="AC1589" s="3">
        <v>710</v>
      </c>
      <c r="AD1589" s="3" t="s">
        <v>576</v>
      </c>
      <c r="AE1589" s="3" t="s">
        <v>541</v>
      </c>
      <c r="AF1589" s="3" t="s">
        <v>523</v>
      </c>
      <c r="EE1589" s="3" t="s">
        <v>729</v>
      </c>
      <c r="GP1589" s="3" t="s">
        <v>723</v>
      </c>
      <c r="HJ1589" s="3" t="s">
        <v>723</v>
      </c>
      <c r="IF1589" s="3" t="s">
        <v>723</v>
      </c>
      <c r="JD1589" s="3">
        <v>5</v>
      </c>
      <c r="JE1589" s="3">
        <v>3</v>
      </c>
      <c r="JF1589" s="3">
        <v>1</v>
      </c>
      <c r="JG1589" s="3">
        <v>1</v>
      </c>
      <c r="JH1589" s="3" t="s">
        <v>731</v>
      </c>
      <c r="NG1589" s="3" t="s">
        <v>725</v>
      </c>
      <c r="PR1589" s="3" t="s">
        <v>725</v>
      </c>
      <c r="QL1589" s="3" t="s">
        <v>726</v>
      </c>
      <c r="RH1589" s="3" t="s">
        <v>727</v>
      </c>
      <c r="SF1589" s="3">
        <v>3</v>
      </c>
      <c r="SG1589" s="3">
        <v>1</v>
      </c>
      <c r="SH1589" s="3">
        <v>1</v>
      </c>
      <c r="SI1589" s="3">
        <v>1</v>
      </c>
      <c r="SJ1589" s="3" t="s">
        <v>524</v>
      </c>
      <c r="SK1589" s="3" t="s">
        <v>731</v>
      </c>
      <c r="SL1589" s="3" t="s">
        <v>524</v>
      </c>
      <c r="SM1589" s="3" t="s">
        <v>1253</v>
      </c>
      <c r="SN1589" s="3" t="s">
        <v>594</v>
      </c>
      <c r="SO1589" s="3" t="s">
        <v>543</v>
      </c>
      <c r="SP1589" s="3" t="s">
        <v>527</v>
      </c>
    </row>
    <row r="1590" spans="1:510" ht="12.75" x14ac:dyDescent="0.2">
      <c r="A1590" s="2">
        <v>43951.971161018519</v>
      </c>
      <c r="B1590" s="3" t="s">
        <v>507</v>
      </c>
      <c r="C1590" s="3" t="s">
        <v>508</v>
      </c>
      <c r="D1590" s="3" t="s">
        <v>566</v>
      </c>
      <c r="E1590" s="3" t="s">
        <v>1143</v>
      </c>
      <c r="F1590" s="3" t="s">
        <v>528</v>
      </c>
      <c r="G1590" s="3" t="s">
        <v>511</v>
      </c>
      <c r="H1590" s="3" t="s">
        <v>512</v>
      </c>
      <c r="I1590" s="3" t="s">
        <v>513</v>
      </c>
      <c r="J1590" s="3" t="s">
        <v>514</v>
      </c>
      <c r="K1590" s="3"/>
      <c r="M1590" s="3" t="s">
        <v>572</v>
      </c>
      <c r="N1590" s="3" t="s">
        <v>578</v>
      </c>
      <c r="O1590" s="3" t="s">
        <v>518</v>
      </c>
      <c r="P1590" s="3">
        <v>7</v>
      </c>
      <c r="Q1590" s="3">
        <v>4</v>
      </c>
      <c r="R1590" s="3" t="s">
        <v>1125</v>
      </c>
      <c r="S1590" s="3" t="s">
        <v>569</v>
      </c>
      <c r="T1590" s="3" t="s">
        <v>533</v>
      </c>
      <c r="U1590" s="3">
        <v>35</v>
      </c>
      <c r="V1590" s="3">
        <v>35</v>
      </c>
      <c r="W1590" s="3">
        <v>34</v>
      </c>
      <c r="X1590" s="3">
        <v>36</v>
      </c>
      <c r="Y1590" s="3">
        <v>36</v>
      </c>
      <c r="Z1590" s="3" t="s">
        <v>534</v>
      </c>
      <c r="AA1590" s="3">
        <v>1540</v>
      </c>
      <c r="AB1590" s="3">
        <v>750</v>
      </c>
      <c r="AC1590" s="3">
        <v>790</v>
      </c>
      <c r="AD1590" s="3" t="s">
        <v>564</v>
      </c>
      <c r="AE1590" s="3" t="s">
        <v>541</v>
      </c>
      <c r="AF1590" s="3" t="s">
        <v>523</v>
      </c>
      <c r="AM1590" s="3" t="s">
        <v>723</v>
      </c>
      <c r="BK1590" s="3" t="s">
        <v>723</v>
      </c>
      <c r="BS1590" s="3" t="s">
        <v>723</v>
      </c>
      <c r="BT1590" s="3" t="s">
        <v>723</v>
      </c>
      <c r="EE1590" s="3" t="s">
        <v>729</v>
      </c>
      <c r="IK1590" s="3" t="s">
        <v>723</v>
      </c>
      <c r="JC1590" s="3" t="s">
        <v>839</v>
      </c>
      <c r="JD1590" s="3">
        <v>8</v>
      </c>
      <c r="JE1590" s="3">
        <v>7</v>
      </c>
      <c r="JF1590" s="3" t="s">
        <v>730</v>
      </c>
      <c r="JG1590" s="3">
        <v>1</v>
      </c>
      <c r="JO1590" s="3" t="s">
        <v>727</v>
      </c>
      <c r="KM1590" s="3" t="s">
        <v>727</v>
      </c>
      <c r="KU1590" s="3" t="s">
        <v>726</v>
      </c>
      <c r="KV1590" s="3" t="s">
        <v>725</v>
      </c>
      <c r="NG1590" s="3" t="s">
        <v>725</v>
      </c>
      <c r="RG1590" s="3" t="s">
        <v>725</v>
      </c>
      <c r="RN1590" s="3" t="s">
        <v>727</v>
      </c>
      <c r="SE1590" s="3" t="s">
        <v>727</v>
      </c>
      <c r="SF1590" s="3">
        <v>3</v>
      </c>
      <c r="SG1590" s="3">
        <v>1</v>
      </c>
      <c r="SH1590" s="3">
        <v>4</v>
      </c>
      <c r="SI1590" s="3">
        <v>2</v>
      </c>
      <c r="SJ1590" s="3" t="s">
        <v>523</v>
      </c>
      <c r="SK1590" s="3" t="s">
        <v>769</v>
      </c>
      <c r="SL1590" s="3" t="s">
        <v>524</v>
      </c>
      <c r="SM1590" s="6" t="s">
        <v>1125</v>
      </c>
      <c r="SO1590" s="3" t="s">
        <v>543</v>
      </c>
      <c r="SP1590" s="3" t="s">
        <v>561</v>
      </c>
    </row>
    <row r="1591" spans="1:510" ht="12.75" x14ac:dyDescent="0.2">
      <c r="A1591" s="2">
        <v>43951.972028796299</v>
      </c>
      <c r="B1591" s="3" t="s">
        <v>507</v>
      </c>
      <c r="C1591" s="3" t="s">
        <v>508</v>
      </c>
      <c r="D1591" s="3" t="s">
        <v>509</v>
      </c>
      <c r="E1591" s="3" t="s">
        <v>1143</v>
      </c>
      <c r="F1591" s="3" t="s">
        <v>574</v>
      </c>
      <c r="G1591" s="3" t="s">
        <v>636</v>
      </c>
      <c r="H1591" s="3" t="s">
        <v>563</v>
      </c>
      <c r="I1591" s="3" t="s">
        <v>529</v>
      </c>
      <c r="J1591" s="3" t="s">
        <v>514</v>
      </c>
      <c r="K1591" s="3"/>
      <c r="M1591" s="3" t="s">
        <v>516</v>
      </c>
      <c r="N1591" s="3" t="s">
        <v>531</v>
      </c>
      <c r="O1591" s="3" t="s">
        <v>518</v>
      </c>
      <c r="P1591" s="3">
        <v>8</v>
      </c>
      <c r="Q1591" s="3">
        <v>4</v>
      </c>
      <c r="R1591" s="3" t="s">
        <v>734</v>
      </c>
      <c r="S1591" s="3" t="s">
        <v>519</v>
      </c>
      <c r="T1591" s="3" t="s">
        <v>520</v>
      </c>
      <c r="U1591" s="3" t="s">
        <v>1125</v>
      </c>
      <c r="V1591" s="3" t="s">
        <v>1125</v>
      </c>
      <c r="W1591" s="3" t="s">
        <v>1125</v>
      </c>
      <c r="X1591" s="3" t="s">
        <v>1125</v>
      </c>
      <c r="Y1591" s="3" t="s">
        <v>1125</v>
      </c>
      <c r="AA1591" s="3">
        <v>1540</v>
      </c>
      <c r="AB1591" s="3">
        <v>770</v>
      </c>
      <c r="AC1591" s="3">
        <v>770</v>
      </c>
      <c r="AD1591" s="3" t="s">
        <v>564</v>
      </c>
      <c r="AE1591" s="3" t="s">
        <v>541</v>
      </c>
      <c r="AF1591" s="3" t="s">
        <v>523</v>
      </c>
      <c r="AY1591" s="3" t="s">
        <v>723</v>
      </c>
      <c r="BA1591" s="3" t="s">
        <v>723</v>
      </c>
      <c r="BE1591" s="3" t="s">
        <v>723</v>
      </c>
      <c r="BS1591" s="3" t="s">
        <v>723</v>
      </c>
      <c r="BW1591" s="3" t="s">
        <v>723</v>
      </c>
      <c r="DG1591" s="3" t="s">
        <v>723</v>
      </c>
      <c r="DS1591" s="3" t="s">
        <v>723</v>
      </c>
      <c r="EQ1591" s="3" t="s">
        <v>723</v>
      </c>
      <c r="FD1591" s="3" t="s">
        <v>723</v>
      </c>
      <c r="FF1591" s="3" t="s">
        <v>723</v>
      </c>
      <c r="GA1591" s="3" t="s">
        <v>723</v>
      </c>
      <c r="GB1591" s="3" t="s">
        <v>723</v>
      </c>
      <c r="GC1591" s="3" t="s">
        <v>723</v>
      </c>
      <c r="GD1591" s="3" t="s">
        <v>723</v>
      </c>
      <c r="GG1591" s="3" t="s">
        <v>723</v>
      </c>
      <c r="GH1591" s="3" t="s">
        <v>723</v>
      </c>
      <c r="GI1591" s="3" t="s">
        <v>723</v>
      </c>
      <c r="HY1591" s="3" t="s">
        <v>723</v>
      </c>
      <c r="IG1591" s="3" t="s">
        <v>723</v>
      </c>
      <c r="JD1591" s="3">
        <v>19</v>
      </c>
      <c r="JE1591" s="3">
        <v>10</v>
      </c>
      <c r="JF1591" s="3">
        <v>6</v>
      </c>
      <c r="JG1591" s="3">
        <v>3</v>
      </c>
      <c r="JH1591" s="3" t="s">
        <v>750</v>
      </c>
      <c r="KA1591" s="3" t="s">
        <v>725</v>
      </c>
      <c r="KC1591" s="3" t="s">
        <v>727</v>
      </c>
      <c r="KG1591" s="3" t="s">
        <v>725</v>
      </c>
      <c r="KU1591" s="3" t="s">
        <v>727</v>
      </c>
      <c r="KY1591" s="3" t="s">
        <v>726</v>
      </c>
      <c r="MI1591" s="3" t="s">
        <v>726</v>
      </c>
      <c r="MU1591" s="3" t="s">
        <v>727</v>
      </c>
      <c r="NS1591" s="3" t="s">
        <v>725</v>
      </c>
      <c r="OF1591" s="3" t="s">
        <v>726</v>
      </c>
      <c r="OH1591" s="3" t="s">
        <v>725</v>
      </c>
      <c r="PC1591" s="3" t="s">
        <v>726</v>
      </c>
      <c r="PD1591" s="3" t="s">
        <v>725</v>
      </c>
      <c r="PE1591" s="3" t="s">
        <v>725</v>
      </c>
      <c r="PF1591" s="3" t="s">
        <v>725</v>
      </c>
      <c r="PI1591" s="3" t="s">
        <v>725</v>
      </c>
      <c r="PJ1591" s="3" t="s">
        <v>725</v>
      </c>
      <c r="PK1591" s="3" t="s">
        <v>725</v>
      </c>
      <c r="RA1591" s="3" t="s">
        <v>725</v>
      </c>
      <c r="RI1591" s="3" t="s">
        <v>725</v>
      </c>
      <c r="SF1591" s="3">
        <v>13</v>
      </c>
      <c r="SG1591" s="3">
        <v>4</v>
      </c>
      <c r="SH1591" s="3">
        <v>3</v>
      </c>
      <c r="SI1591" s="3">
        <v>4</v>
      </c>
      <c r="SJ1591" s="3" t="s">
        <v>523</v>
      </c>
      <c r="SK1591" s="3" t="s">
        <v>752</v>
      </c>
      <c r="SL1591" s="3" t="s">
        <v>523</v>
      </c>
      <c r="SM1591" s="3" t="s">
        <v>1254</v>
      </c>
      <c r="SN1591" s="3" t="s">
        <v>542</v>
      </c>
      <c r="SO1591" s="3" t="s">
        <v>554</v>
      </c>
      <c r="SP1591" s="3" t="s">
        <v>549</v>
      </c>
    </row>
    <row r="1592" spans="1:510" ht="12.75" x14ac:dyDescent="0.2">
      <c r="A1592" s="2">
        <v>43951.979030208335</v>
      </c>
      <c r="B1592" s="3" t="s">
        <v>507</v>
      </c>
      <c r="C1592" s="3" t="s">
        <v>508</v>
      </c>
      <c r="D1592" s="3" t="s">
        <v>566</v>
      </c>
      <c r="E1592" s="3" t="s">
        <v>1143</v>
      </c>
      <c r="F1592" s="3" t="s">
        <v>528</v>
      </c>
      <c r="G1592" s="3" t="s">
        <v>511</v>
      </c>
      <c r="H1592" s="3" t="s">
        <v>563</v>
      </c>
      <c r="I1592" s="3" t="s">
        <v>585</v>
      </c>
      <c r="J1592" s="3" t="s">
        <v>514</v>
      </c>
      <c r="K1592" s="3"/>
      <c r="M1592" s="3" t="s">
        <v>572</v>
      </c>
      <c r="N1592" s="3" t="s">
        <v>578</v>
      </c>
      <c r="O1592" s="3" t="s">
        <v>518</v>
      </c>
      <c r="P1592" s="3">
        <v>4</v>
      </c>
      <c r="Q1592" s="3" t="s">
        <v>1156</v>
      </c>
      <c r="R1592" s="3" t="s">
        <v>747</v>
      </c>
      <c r="S1592" s="3" t="s">
        <v>519</v>
      </c>
      <c r="T1592" s="3" t="s">
        <v>520</v>
      </c>
      <c r="U1592" s="3" t="s">
        <v>1125</v>
      </c>
      <c r="V1592" s="3" t="s">
        <v>1125</v>
      </c>
      <c r="W1592" s="3" t="s">
        <v>1125</v>
      </c>
      <c r="X1592" s="3" t="s">
        <v>1125</v>
      </c>
      <c r="Y1592" s="3" t="s">
        <v>1125</v>
      </c>
      <c r="AA1592" s="3">
        <v>1410</v>
      </c>
      <c r="AB1592" s="3">
        <v>700</v>
      </c>
      <c r="AC1592" s="3">
        <v>710</v>
      </c>
      <c r="AD1592" s="3" t="s">
        <v>540</v>
      </c>
      <c r="AE1592" s="3" t="s">
        <v>548</v>
      </c>
      <c r="AF1592" s="3" t="s">
        <v>523</v>
      </c>
      <c r="AM1592" s="3" t="s">
        <v>723</v>
      </c>
      <c r="AS1592" s="3" t="s">
        <v>723</v>
      </c>
      <c r="BK1592" s="3" t="s">
        <v>723</v>
      </c>
      <c r="GW1592" s="3" t="s">
        <v>723</v>
      </c>
      <c r="JE1592" s="3">
        <v>3</v>
      </c>
      <c r="JF1592" s="3" t="s">
        <v>730</v>
      </c>
      <c r="JG1592" s="3">
        <v>1</v>
      </c>
      <c r="JH1592" s="3" t="s">
        <v>969</v>
      </c>
      <c r="JU1592" s="3" t="s">
        <v>726</v>
      </c>
      <c r="KM1592" s="3" t="s">
        <v>727</v>
      </c>
      <c r="PY1592" s="3" t="s">
        <v>725</v>
      </c>
      <c r="SF1592" s="3">
        <v>4</v>
      </c>
      <c r="SG1592" s="3">
        <v>3</v>
      </c>
      <c r="SH1592" s="3">
        <v>2</v>
      </c>
      <c r="SI1592" s="3">
        <v>0</v>
      </c>
      <c r="SJ1592" s="3" t="s">
        <v>524</v>
      </c>
      <c r="SK1592" s="3" t="s">
        <v>969</v>
      </c>
      <c r="SL1592" s="3" t="s">
        <v>524</v>
      </c>
      <c r="SM1592" s="3" t="s">
        <v>1248</v>
      </c>
      <c r="SN1592" s="3" t="s">
        <v>594</v>
      </c>
      <c r="SO1592" s="3" t="s">
        <v>543</v>
      </c>
      <c r="SP1592" s="3" t="s">
        <v>527</v>
      </c>
    </row>
    <row r="1593" spans="1:510" ht="12.75" x14ac:dyDescent="0.2">
      <c r="A1593" s="2">
        <v>43951.981358379635</v>
      </c>
      <c r="B1593" s="3" t="s">
        <v>507</v>
      </c>
      <c r="C1593" s="3" t="s">
        <v>588</v>
      </c>
      <c r="D1593" s="3" t="s">
        <v>562</v>
      </c>
      <c r="E1593" s="3" t="s">
        <v>1143</v>
      </c>
      <c r="F1593" s="3" t="s">
        <v>528</v>
      </c>
      <c r="G1593" s="3" t="s">
        <v>511</v>
      </c>
      <c r="H1593" s="3" t="s">
        <v>574</v>
      </c>
      <c r="I1593" s="3" t="s">
        <v>556</v>
      </c>
      <c r="J1593" s="3" t="s">
        <v>557</v>
      </c>
      <c r="K1593" s="3" t="s">
        <v>589</v>
      </c>
      <c r="L1593" s="3" t="s">
        <v>655</v>
      </c>
      <c r="M1593" s="3" t="s">
        <v>1125</v>
      </c>
      <c r="N1593" s="3" t="s">
        <v>531</v>
      </c>
      <c r="O1593" s="3" t="s">
        <v>1150</v>
      </c>
      <c r="P1593" s="3">
        <v>6</v>
      </c>
      <c r="Q1593" s="3" t="s">
        <v>733</v>
      </c>
      <c r="R1593" s="3" t="s">
        <v>1125</v>
      </c>
      <c r="S1593" s="3" t="s">
        <v>591</v>
      </c>
      <c r="T1593" s="3" t="s">
        <v>520</v>
      </c>
      <c r="U1593" s="3" t="s">
        <v>1125</v>
      </c>
      <c r="V1593" s="3" t="s">
        <v>1125</v>
      </c>
      <c r="W1593" s="3" t="s">
        <v>1125</v>
      </c>
      <c r="X1593" s="3" t="s">
        <v>1125</v>
      </c>
      <c r="Y1593" s="3" t="s">
        <v>1125</v>
      </c>
      <c r="AA1593" s="3">
        <v>1570</v>
      </c>
      <c r="AB1593" s="3">
        <v>780</v>
      </c>
      <c r="AC1593" s="3">
        <v>790</v>
      </c>
      <c r="AD1593" s="3" t="s">
        <v>540</v>
      </c>
      <c r="AE1593" s="3" t="s">
        <v>541</v>
      </c>
      <c r="AF1593" s="3" t="s">
        <v>523</v>
      </c>
      <c r="AZ1593" s="3" t="s">
        <v>723</v>
      </c>
      <c r="BK1593" s="3" t="s">
        <v>723</v>
      </c>
      <c r="BR1593" s="3" t="s">
        <v>723</v>
      </c>
      <c r="BS1593" s="3" t="s">
        <v>723</v>
      </c>
      <c r="BT1593" s="3" t="s">
        <v>723</v>
      </c>
      <c r="BV1593" s="3" t="s">
        <v>723</v>
      </c>
      <c r="CO1593" s="3" t="s">
        <v>723</v>
      </c>
      <c r="CP1593" s="3" t="s">
        <v>723</v>
      </c>
      <c r="CX1593" s="3" t="s">
        <v>723</v>
      </c>
      <c r="CZ1593" s="3" t="s">
        <v>723</v>
      </c>
      <c r="DG1593" s="3" t="s">
        <v>723</v>
      </c>
      <c r="DQ1593" s="3" t="s">
        <v>723</v>
      </c>
      <c r="DT1593" s="3" t="s">
        <v>723</v>
      </c>
      <c r="EE1593" s="3" t="s">
        <v>723</v>
      </c>
      <c r="EL1593" s="3" t="s">
        <v>723</v>
      </c>
      <c r="EX1593" s="3" t="s">
        <v>723</v>
      </c>
      <c r="FD1593" s="3" t="s">
        <v>723</v>
      </c>
      <c r="GA1593" s="3" t="s">
        <v>723</v>
      </c>
      <c r="GJ1593" s="3" t="s">
        <v>723</v>
      </c>
      <c r="GX1593" s="3" t="s">
        <v>723</v>
      </c>
      <c r="HO1593" s="3" t="s">
        <v>723</v>
      </c>
      <c r="IJ1593" s="3" t="s">
        <v>723</v>
      </c>
      <c r="JC1593" s="3" t="s">
        <v>723</v>
      </c>
      <c r="JD1593" s="3">
        <v>23</v>
      </c>
      <c r="JE1593" s="3">
        <v>15</v>
      </c>
      <c r="JF1593" s="3">
        <v>7</v>
      </c>
      <c r="JG1593" s="3">
        <v>1</v>
      </c>
      <c r="JH1593" s="3" t="s">
        <v>765</v>
      </c>
      <c r="KB1593" s="3" t="s">
        <v>726</v>
      </c>
      <c r="KM1593" s="3" t="s">
        <v>725</v>
      </c>
      <c r="KT1593" s="3" t="s">
        <v>727</v>
      </c>
      <c r="KU1593" s="3" t="s">
        <v>726</v>
      </c>
      <c r="KV1593" s="3" t="s">
        <v>726</v>
      </c>
      <c r="KX1593" s="3" t="s">
        <v>725</v>
      </c>
      <c r="LQ1593" s="3" t="s">
        <v>727</v>
      </c>
      <c r="LR1593" s="3" t="s">
        <v>726</v>
      </c>
      <c r="LZ1593" s="3" t="s">
        <v>726</v>
      </c>
      <c r="MB1593" s="3" t="s">
        <v>727</v>
      </c>
      <c r="MI1593" s="3" t="s">
        <v>725</v>
      </c>
      <c r="MV1593" s="3" t="s">
        <v>726</v>
      </c>
      <c r="NN1593" s="3" t="s">
        <v>727</v>
      </c>
      <c r="NZ1593" s="3" t="s">
        <v>726</v>
      </c>
      <c r="PC1593" s="3" t="s">
        <v>727</v>
      </c>
      <c r="PZ1593" s="3" t="s">
        <v>725</v>
      </c>
      <c r="QQ1593" s="3" t="s">
        <v>727</v>
      </c>
      <c r="RL1593" s="3" t="s">
        <v>726</v>
      </c>
      <c r="SE1593" s="3" t="s">
        <v>726</v>
      </c>
      <c r="SF1593" s="3">
        <v>3</v>
      </c>
      <c r="SG1593" s="3">
        <v>15</v>
      </c>
      <c r="SH1593" s="3">
        <v>5</v>
      </c>
      <c r="SI1593" s="3">
        <v>0</v>
      </c>
      <c r="SJ1593" s="3" t="s">
        <v>523</v>
      </c>
      <c r="SK1593" s="3" t="s">
        <v>947</v>
      </c>
      <c r="SL1593" s="3" t="s">
        <v>524</v>
      </c>
      <c r="SM1593" s="3" t="s">
        <v>1247</v>
      </c>
      <c r="SO1593" s="3" t="s">
        <v>543</v>
      </c>
      <c r="SP1593" s="3" t="s">
        <v>582</v>
      </c>
    </row>
    <row r="1594" spans="1:510" ht="12.75" x14ac:dyDescent="0.2">
      <c r="A1594" s="2">
        <v>43951.982868611114</v>
      </c>
      <c r="B1594" s="3" t="s">
        <v>507</v>
      </c>
      <c r="C1594" s="3" t="s">
        <v>508</v>
      </c>
      <c r="D1594" s="3" t="s">
        <v>509</v>
      </c>
      <c r="E1594" s="3" t="s">
        <v>1143</v>
      </c>
      <c r="F1594" s="3" t="s">
        <v>528</v>
      </c>
      <c r="G1594" s="3" t="s">
        <v>511</v>
      </c>
      <c r="H1594" s="3" t="s">
        <v>512</v>
      </c>
      <c r="I1594" s="3" t="s">
        <v>529</v>
      </c>
      <c r="J1594" s="3" t="s">
        <v>514</v>
      </c>
      <c r="K1594" s="3"/>
      <c r="M1594" s="3" t="s">
        <v>516</v>
      </c>
      <c r="N1594" s="3" t="s">
        <v>531</v>
      </c>
      <c r="O1594" s="3" t="s">
        <v>518</v>
      </c>
      <c r="P1594" s="3">
        <v>9</v>
      </c>
      <c r="Q1594" s="3" t="s">
        <v>733</v>
      </c>
      <c r="R1594" s="3" t="s">
        <v>1159</v>
      </c>
      <c r="S1594" s="3" t="s">
        <v>519</v>
      </c>
      <c r="T1594" s="3" t="s">
        <v>533</v>
      </c>
      <c r="U1594" s="3">
        <v>34</v>
      </c>
      <c r="V1594" s="3">
        <v>35</v>
      </c>
      <c r="W1594" s="3">
        <v>35</v>
      </c>
      <c r="X1594" s="3">
        <v>35</v>
      </c>
      <c r="Y1594" s="3">
        <v>32</v>
      </c>
      <c r="Z1594" s="3" t="s">
        <v>534</v>
      </c>
      <c r="AA1594" s="3">
        <v>1470</v>
      </c>
      <c r="AB1594" s="3">
        <v>670</v>
      </c>
      <c r="AC1594" s="3">
        <v>800</v>
      </c>
      <c r="AD1594" s="3" t="s">
        <v>540</v>
      </c>
      <c r="AE1594" s="3" t="s">
        <v>548</v>
      </c>
      <c r="AF1594" s="3" t="s">
        <v>523</v>
      </c>
      <c r="BS1594" s="3" t="s">
        <v>729</v>
      </c>
      <c r="CJ1594" s="3" t="s">
        <v>723</v>
      </c>
      <c r="DS1594" s="3" t="s">
        <v>723</v>
      </c>
      <c r="EG1594" s="3" t="s">
        <v>723</v>
      </c>
      <c r="GA1594" s="3" t="s">
        <v>723</v>
      </c>
      <c r="GD1594" s="3" t="s">
        <v>723</v>
      </c>
      <c r="GG1594" s="3" t="s">
        <v>723</v>
      </c>
      <c r="GS1594" s="3" t="s">
        <v>723</v>
      </c>
      <c r="GY1594" s="3" t="s">
        <v>723</v>
      </c>
      <c r="HB1594" s="3" t="s">
        <v>723</v>
      </c>
      <c r="IG1594" s="3" t="s">
        <v>723</v>
      </c>
      <c r="IH1594" s="3" t="s">
        <v>723</v>
      </c>
      <c r="JD1594" s="3">
        <v>12</v>
      </c>
      <c r="JE1594" s="3">
        <v>10</v>
      </c>
      <c r="JF1594" s="3">
        <v>1</v>
      </c>
      <c r="JG1594" s="3">
        <v>1</v>
      </c>
      <c r="JH1594" s="3" t="s">
        <v>777</v>
      </c>
      <c r="KU1594" s="3" t="s">
        <v>725</v>
      </c>
      <c r="PU1594" s="3" t="s">
        <v>725</v>
      </c>
      <c r="SF1594" s="3">
        <v>2</v>
      </c>
      <c r="SG1594" s="3">
        <v>0</v>
      </c>
      <c r="SH1594" s="3">
        <v>0</v>
      </c>
      <c r="SI1594" s="3">
        <v>1</v>
      </c>
      <c r="SJ1594" s="3" t="s">
        <v>523</v>
      </c>
      <c r="SK1594" s="3" t="s">
        <v>782</v>
      </c>
      <c r="SL1594" s="3" t="s">
        <v>523</v>
      </c>
      <c r="SM1594" s="3" t="s">
        <v>1254</v>
      </c>
      <c r="SN1594" s="3" t="s">
        <v>542</v>
      </c>
      <c r="SO1594" s="3" t="s">
        <v>554</v>
      </c>
      <c r="SP1594" s="3" t="s">
        <v>544</v>
      </c>
    </row>
    <row r="1595" spans="1:510" ht="12.75" x14ac:dyDescent="0.2">
      <c r="A1595" s="2">
        <v>43951.983831874997</v>
      </c>
      <c r="B1595" s="3" t="s">
        <v>507</v>
      </c>
      <c r="C1595" s="3" t="s">
        <v>753</v>
      </c>
      <c r="D1595" s="3" t="s">
        <v>566</v>
      </c>
      <c r="E1595" s="3" t="s">
        <v>1143</v>
      </c>
      <c r="F1595" s="3" t="s">
        <v>510</v>
      </c>
      <c r="G1595" s="3" t="s">
        <v>573</v>
      </c>
      <c r="H1595" s="3" t="s">
        <v>583</v>
      </c>
      <c r="I1595" s="3" t="s">
        <v>645</v>
      </c>
      <c r="J1595" s="3" t="s">
        <v>514</v>
      </c>
      <c r="K1595" s="3"/>
      <c r="M1595" s="3" t="s">
        <v>552</v>
      </c>
      <c r="N1595" s="3" t="s">
        <v>531</v>
      </c>
      <c r="O1595" s="3" t="s">
        <v>518</v>
      </c>
      <c r="P1595" s="3">
        <v>5</v>
      </c>
      <c r="Q1595" s="3">
        <v>4</v>
      </c>
      <c r="R1595" s="3" t="s">
        <v>1159</v>
      </c>
      <c r="S1595" s="3" t="s">
        <v>569</v>
      </c>
      <c r="T1595" s="3" t="s">
        <v>520</v>
      </c>
      <c r="U1595" s="3" t="s">
        <v>1125</v>
      </c>
      <c r="V1595" s="3" t="s">
        <v>1125</v>
      </c>
      <c r="W1595" s="3" t="s">
        <v>1125</v>
      </c>
      <c r="X1595" s="3" t="s">
        <v>1125</v>
      </c>
      <c r="Y1595" s="3" t="s">
        <v>1125</v>
      </c>
      <c r="AA1595" s="3">
        <v>1550</v>
      </c>
      <c r="AB1595" s="3">
        <v>800</v>
      </c>
      <c r="AC1595" s="3">
        <v>750</v>
      </c>
      <c r="AD1595" s="3" t="s">
        <v>564</v>
      </c>
      <c r="AE1595" s="3" t="s">
        <v>541</v>
      </c>
      <c r="AF1595" s="3" t="s">
        <v>523</v>
      </c>
      <c r="BR1595" s="3" t="s">
        <v>723</v>
      </c>
      <c r="BS1595" s="3" t="s">
        <v>723</v>
      </c>
      <c r="CP1595" s="3" t="s">
        <v>723</v>
      </c>
      <c r="DG1595" s="3" t="s">
        <v>723</v>
      </c>
      <c r="EE1595" s="3" t="s">
        <v>723</v>
      </c>
      <c r="GA1595" s="3" t="s">
        <v>723</v>
      </c>
      <c r="GD1595" s="3" t="s">
        <v>723</v>
      </c>
      <c r="GG1595" s="3" t="s">
        <v>723</v>
      </c>
      <c r="GH1595" s="3" t="s">
        <v>723</v>
      </c>
      <c r="HO1595" s="3" t="s">
        <v>723</v>
      </c>
      <c r="JC1595" s="3" t="s">
        <v>723</v>
      </c>
      <c r="JD1595" s="3">
        <v>10</v>
      </c>
      <c r="JE1595" s="3">
        <v>10</v>
      </c>
      <c r="JF1595" s="3" t="s">
        <v>730</v>
      </c>
      <c r="JG1595" s="3" t="s">
        <v>730</v>
      </c>
      <c r="JH1595" s="3" t="s">
        <v>746</v>
      </c>
      <c r="KT1595" s="3" t="s">
        <v>726</v>
      </c>
      <c r="KU1595" s="3" t="s">
        <v>725</v>
      </c>
      <c r="LR1595" s="3" t="s">
        <v>725</v>
      </c>
      <c r="MI1595" s="3" t="s">
        <v>725</v>
      </c>
      <c r="NG1595" s="3" t="s">
        <v>727</v>
      </c>
      <c r="PC1595" s="3" t="s">
        <v>725</v>
      </c>
      <c r="PF1595" s="3" t="s">
        <v>725</v>
      </c>
      <c r="PI1595" s="3" t="s">
        <v>725</v>
      </c>
      <c r="PJ1595" s="3" t="s">
        <v>725</v>
      </c>
      <c r="QQ1595" s="3" t="s">
        <v>727</v>
      </c>
      <c r="SE1595" s="3" t="s">
        <v>725</v>
      </c>
      <c r="SF1595" s="3">
        <v>7</v>
      </c>
      <c r="SG1595" s="3">
        <v>1</v>
      </c>
      <c r="SH1595" s="3">
        <v>2</v>
      </c>
      <c r="SI1595" s="3">
        <v>6</v>
      </c>
      <c r="SJ1595" s="3" t="s">
        <v>524</v>
      </c>
      <c r="SK1595" s="3" t="s">
        <v>746</v>
      </c>
      <c r="SL1595" s="3" t="s">
        <v>524</v>
      </c>
      <c r="SM1595" s="3" t="s">
        <v>1250</v>
      </c>
      <c r="SN1595" s="4">
        <v>0</v>
      </c>
      <c r="SO1595" s="3" t="s">
        <v>554</v>
      </c>
      <c r="SP1595" s="3" t="s">
        <v>527</v>
      </c>
    </row>
    <row r="1596" spans="1:510" ht="12.75" x14ac:dyDescent="0.2">
      <c r="A1596" s="2">
        <v>43951.986451307872</v>
      </c>
      <c r="B1596" s="3" t="s">
        <v>507</v>
      </c>
      <c r="C1596" s="3" t="s">
        <v>508</v>
      </c>
      <c r="D1596" s="3" t="s">
        <v>1125</v>
      </c>
      <c r="E1596" s="3" t="s">
        <v>1127</v>
      </c>
      <c r="F1596" s="3" t="s">
        <v>510</v>
      </c>
      <c r="G1596" s="3" t="s">
        <v>579</v>
      </c>
      <c r="H1596" s="3" t="s">
        <v>512</v>
      </c>
      <c r="I1596" s="3" t="s">
        <v>513</v>
      </c>
      <c r="J1596" s="3" t="s">
        <v>514</v>
      </c>
      <c r="K1596" s="3"/>
      <c r="M1596" s="3" t="s">
        <v>572</v>
      </c>
      <c r="N1596" s="3" t="s">
        <v>539</v>
      </c>
      <c r="O1596" s="3" t="s">
        <v>518</v>
      </c>
      <c r="P1596" s="3">
        <v>6</v>
      </c>
      <c r="Q1596" s="3" t="s">
        <v>733</v>
      </c>
      <c r="R1596" s="3" t="s">
        <v>1125</v>
      </c>
      <c r="S1596" s="3" t="s">
        <v>569</v>
      </c>
      <c r="T1596" s="3" t="s">
        <v>533</v>
      </c>
      <c r="U1596" s="3">
        <v>34</v>
      </c>
      <c r="V1596" s="3">
        <v>35</v>
      </c>
      <c r="W1596" s="3">
        <v>32</v>
      </c>
      <c r="X1596" s="3">
        <v>35</v>
      </c>
      <c r="Y1596" s="3">
        <v>33</v>
      </c>
      <c r="Z1596" s="3" t="s">
        <v>553</v>
      </c>
      <c r="AA1596" s="6" t="s">
        <v>1125</v>
      </c>
      <c r="BW1596" s="3" t="s">
        <v>723</v>
      </c>
      <c r="CA1596" s="3" t="s">
        <v>723</v>
      </c>
      <c r="CF1596" s="3" t="s">
        <v>723</v>
      </c>
      <c r="CP1596" s="3" t="s">
        <v>723</v>
      </c>
      <c r="EL1596" s="3" t="s">
        <v>723</v>
      </c>
      <c r="EZ1596" s="3" t="s">
        <v>723</v>
      </c>
      <c r="FD1596" s="3" t="s">
        <v>723</v>
      </c>
      <c r="FS1596" s="3" t="s">
        <v>723</v>
      </c>
      <c r="GJ1596" s="3" t="s">
        <v>723</v>
      </c>
      <c r="GP1596" s="3" t="s">
        <v>723</v>
      </c>
      <c r="HC1596" s="3" t="s">
        <v>723</v>
      </c>
      <c r="HJ1596" s="3" t="s">
        <v>723</v>
      </c>
      <c r="HM1596" s="3" t="s">
        <v>723</v>
      </c>
      <c r="HN1596" s="3" t="s">
        <v>723</v>
      </c>
      <c r="HY1596" s="3" t="s">
        <v>723</v>
      </c>
      <c r="IJ1596" s="3" t="s">
        <v>723</v>
      </c>
      <c r="IL1596" s="3" t="s">
        <v>723</v>
      </c>
      <c r="IR1596" s="3" t="s">
        <v>723</v>
      </c>
      <c r="JD1596" s="3">
        <v>20</v>
      </c>
      <c r="JE1596" s="3">
        <v>10</v>
      </c>
      <c r="JF1596" s="3">
        <v>3</v>
      </c>
      <c r="JG1596" s="3">
        <v>4</v>
      </c>
      <c r="JH1596" s="3" t="s">
        <v>735</v>
      </c>
      <c r="KY1596" s="3" t="s">
        <v>725</v>
      </c>
      <c r="LC1596" s="3" t="s">
        <v>725</v>
      </c>
      <c r="LH1596" s="3" t="s">
        <v>725</v>
      </c>
      <c r="LR1596" s="3" t="s">
        <v>727</v>
      </c>
      <c r="NN1596" s="3" t="s">
        <v>725</v>
      </c>
      <c r="OB1596" s="3" t="s">
        <v>727</v>
      </c>
      <c r="OF1596" s="3" t="s">
        <v>725</v>
      </c>
      <c r="OU1596" s="3" t="s">
        <v>727</v>
      </c>
      <c r="PL1596" s="3" t="s">
        <v>725</v>
      </c>
      <c r="PR1596" s="3" t="s">
        <v>725</v>
      </c>
      <c r="QE1596" s="3" t="s">
        <v>725</v>
      </c>
      <c r="QL1596" s="3" t="s">
        <v>725</v>
      </c>
      <c r="QO1596" s="3" t="s">
        <v>725</v>
      </c>
      <c r="QP1596" s="3" t="s">
        <v>725</v>
      </c>
      <c r="QX1596" s="3" t="s">
        <v>725</v>
      </c>
      <c r="RA1596" s="3" t="s">
        <v>725</v>
      </c>
      <c r="RL1596" s="3" t="s">
        <v>725</v>
      </c>
      <c r="RT1596" s="3" t="s">
        <v>725</v>
      </c>
      <c r="SF1596" s="3">
        <v>17</v>
      </c>
      <c r="SG1596" s="3">
        <v>3</v>
      </c>
      <c r="SH1596" s="3">
        <v>3</v>
      </c>
      <c r="SI1596" s="3">
        <v>10</v>
      </c>
      <c r="SJ1596" s="3" t="s">
        <v>524</v>
      </c>
      <c r="SK1596" s="3" t="s">
        <v>748</v>
      </c>
      <c r="SL1596" s="3" t="s">
        <v>524</v>
      </c>
      <c r="SM1596" s="3" t="s">
        <v>1254</v>
      </c>
      <c r="SN1596" s="3" t="s">
        <v>542</v>
      </c>
      <c r="SO1596" s="3" t="s">
        <v>543</v>
      </c>
      <c r="SP1596" s="3" t="s">
        <v>549</v>
      </c>
    </row>
    <row r="1597" spans="1:510" ht="12.75" x14ac:dyDescent="0.2">
      <c r="A1597" s="2">
        <v>43951.991332025464</v>
      </c>
      <c r="B1597" s="3" t="s">
        <v>507</v>
      </c>
      <c r="C1597" s="3" t="s">
        <v>508</v>
      </c>
      <c r="D1597" s="3" t="s">
        <v>566</v>
      </c>
      <c r="E1597" s="3" t="s">
        <v>1143</v>
      </c>
      <c r="F1597" s="3" t="s">
        <v>528</v>
      </c>
      <c r="G1597" s="3" t="s">
        <v>511</v>
      </c>
      <c r="H1597" s="3" t="s">
        <v>555</v>
      </c>
      <c r="I1597" s="3" t="s">
        <v>556</v>
      </c>
      <c r="J1597" s="3" t="s">
        <v>514</v>
      </c>
      <c r="K1597" s="3"/>
      <c r="M1597" s="3" t="s">
        <v>572</v>
      </c>
      <c r="N1597" s="3" t="s">
        <v>539</v>
      </c>
      <c r="O1597" s="3" t="s">
        <v>597</v>
      </c>
      <c r="P1597" s="3">
        <v>10</v>
      </c>
      <c r="Q1597" s="3">
        <v>4</v>
      </c>
      <c r="R1597" s="3" t="s">
        <v>1159</v>
      </c>
      <c r="S1597" s="3" t="s">
        <v>546</v>
      </c>
      <c r="T1597" s="3" t="s">
        <v>520</v>
      </c>
      <c r="U1597" s="3" t="s">
        <v>1125</v>
      </c>
      <c r="V1597" s="3" t="s">
        <v>1125</v>
      </c>
      <c r="W1597" s="3" t="s">
        <v>1125</v>
      </c>
      <c r="X1597" s="3" t="s">
        <v>1125</v>
      </c>
      <c r="Y1597" s="3" t="s">
        <v>1125</v>
      </c>
      <c r="AA1597" s="3">
        <v>1550</v>
      </c>
      <c r="AB1597" s="3">
        <v>750</v>
      </c>
      <c r="AC1597" s="3">
        <v>800</v>
      </c>
      <c r="AD1597" s="3" t="s">
        <v>521</v>
      </c>
      <c r="AE1597" s="3" t="s">
        <v>548</v>
      </c>
      <c r="AF1597" s="3" t="s">
        <v>523</v>
      </c>
      <c r="AI1597" s="3" t="s">
        <v>723</v>
      </c>
      <c r="AV1597" s="3" t="s">
        <v>723</v>
      </c>
      <c r="BR1597" s="3" t="s">
        <v>723</v>
      </c>
      <c r="BW1597" s="3" t="s">
        <v>723</v>
      </c>
      <c r="CP1597" s="3" t="s">
        <v>729</v>
      </c>
      <c r="DT1597" s="3" t="s">
        <v>723</v>
      </c>
      <c r="EE1597" s="3" t="s">
        <v>723</v>
      </c>
      <c r="EL1597" s="3" t="s">
        <v>723</v>
      </c>
      <c r="FD1597" s="3" t="s">
        <v>723</v>
      </c>
      <c r="FR1597" s="3" t="s">
        <v>723</v>
      </c>
      <c r="GJ1597" s="3" t="s">
        <v>723</v>
      </c>
      <c r="HO1597" s="3" t="s">
        <v>723</v>
      </c>
      <c r="HY1597" s="3" t="s">
        <v>723</v>
      </c>
      <c r="IJ1597" s="3" t="s">
        <v>723</v>
      </c>
      <c r="IR1597" s="3" t="s">
        <v>723</v>
      </c>
      <c r="JC1597" s="3" t="s">
        <v>723</v>
      </c>
      <c r="JD1597" s="3">
        <v>15</v>
      </c>
      <c r="JE1597" s="3">
        <v>14</v>
      </c>
      <c r="JF1597" s="3" t="s">
        <v>730</v>
      </c>
      <c r="JG1597" s="3">
        <v>1</v>
      </c>
      <c r="JH1597" s="3" t="s">
        <v>778</v>
      </c>
      <c r="JK1597" s="3" t="s">
        <v>725</v>
      </c>
      <c r="JX1597" s="3" t="s">
        <v>726</v>
      </c>
      <c r="KT1597" s="3" t="s">
        <v>726</v>
      </c>
      <c r="KY1597" s="3" t="s">
        <v>726</v>
      </c>
      <c r="LR1597" s="3" t="s">
        <v>726</v>
      </c>
      <c r="NG1597" s="3" t="s">
        <v>726</v>
      </c>
      <c r="NN1597" s="3" t="s">
        <v>725</v>
      </c>
      <c r="OF1597" s="3" t="s">
        <v>726</v>
      </c>
      <c r="OT1597" s="3" t="s">
        <v>725</v>
      </c>
      <c r="QQ1597" s="3" t="s">
        <v>726</v>
      </c>
      <c r="RA1597" s="3" t="s">
        <v>725</v>
      </c>
      <c r="RL1597" s="3" t="s">
        <v>727</v>
      </c>
      <c r="RT1597" s="3" t="s">
        <v>725</v>
      </c>
      <c r="SE1597" s="3" t="s">
        <v>726</v>
      </c>
      <c r="SF1597" s="3">
        <v>5</v>
      </c>
      <c r="SG1597" s="3">
        <v>9</v>
      </c>
      <c r="SH1597" s="3">
        <v>1</v>
      </c>
      <c r="SI1597" s="3">
        <v>4</v>
      </c>
      <c r="SJ1597" s="3" t="s">
        <v>523</v>
      </c>
      <c r="SK1597" s="3" t="s">
        <v>779</v>
      </c>
      <c r="SL1597" s="3" t="s">
        <v>524</v>
      </c>
      <c r="SM1597" s="3" t="s">
        <v>1251</v>
      </c>
      <c r="SN1597" s="3" t="s">
        <v>542</v>
      </c>
      <c r="SO1597" s="3" t="s">
        <v>543</v>
      </c>
      <c r="SP1597" s="3" t="s">
        <v>549</v>
      </c>
    </row>
    <row r="1598" spans="1:510" ht="12.75" x14ac:dyDescent="0.2">
      <c r="A1598" s="2">
        <v>43951.993359062501</v>
      </c>
      <c r="B1598" s="3" t="s">
        <v>507</v>
      </c>
      <c r="C1598" s="3" t="s">
        <v>508</v>
      </c>
      <c r="D1598" s="3" t="s">
        <v>566</v>
      </c>
      <c r="E1598" s="3" t="s">
        <v>1143</v>
      </c>
      <c r="F1598" s="3" t="s">
        <v>510</v>
      </c>
      <c r="G1598" s="3" t="s">
        <v>579</v>
      </c>
      <c r="H1598" s="3" t="s">
        <v>512</v>
      </c>
      <c r="I1598" s="3" t="s">
        <v>513</v>
      </c>
      <c r="J1598" s="3" t="s">
        <v>514</v>
      </c>
      <c r="K1598" s="3"/>
      <c r="M1598" s="3" t="s">
        <v>516</v>
      </c>
      <c r="N1598" s="3" t="s">
        <v>517</v>
      </c>
      <c r="O1598" s="3" t="s">
        <v>580</v>
      </c>
      <c r="P1598" s="3">
        <v>7</v>
      </c>
      <c r="Q1598" s="3">
        <v>4</v>
      </c>
      <c r="R1598" s="3" t="s">
        <v>1125</v>
      </c>
      <c r="S1598" s="3" t="s">
        <v>546</v>
      </c>
      <c r="T1598" s="3" t="s">
        <v>520</v>
      </c>
      <c r="U1598" s="3" t="s">
        <v>1125</v>
      </c>
      <c r="V1598" s="3" t="s">
        <v>1125</v>
      </c>
      <c r="W1598" s="3" t="s">
        <v>1125</v>
      </c>
      <c r="X1598" s="3" t="s">
        <v>1125</v>
      </c>
      <c r="Y1598" s="3" t="s">
        <v>1125</v>
      </c>
      <c r="AA1598" s="3">
        <v>1530</v>
      </c>
      <c r="AB1598" s="3">
        <v>750</v>
      </c>
      <c r="AC1598" s="3">
        <v>780</v>
      </c>
      <c r="AD1598" s="3" t="s">
        <v>540</v>
      </c>
      <c r="AE1598" s="3" t="s">
        <v>541</v>
      </c>
      <c r="AF1598" s="3" t="s">
        <v>523</v>
      </c>
      <c r="AR1598" s="3" t="s">
        <v>723</v>
      </c>
      <c r="AZ1598" s="3" t="s">
        <v>723</v>
      </c>
      <c r="BE1598" s="3" t="s">
        <v>723</v>
      </c>
      <c r="BR1598" s="3" t="s">
        <v>723</v>
      </c>
      <c r="BS1598" s="3" t="s">
        <v>723</v>
      </c>
      <c r="BW1598" s="3" t="s">
        <v>723</v>
      </c>
      <c r="CJ1598" s="3" t="s">
        <v>723</v>
      </c>
      <c r="CP1598" s="3" t="s">
        <v>723</v>
      </c>
      <c r="CX1598" s="3" t="s">
        <v>723</v>
      </c>
      <c r="DG1598" s="3" t="s">
        <v>723</v>
      </c>
      <c r="EG1598" s="3" t="s">
        <v>723</v>
      </c>
      <c r="EL1598" s="3" t="s">
        <v>723</v>
      </c>
      <c r="FD1598" s="3" t="s">
        <v>723</v>
      </c>
      <c r="GA1598" s="3" t="s">
        <v>723</v>
      </c>
      <c r="HB1598" s="3" t="s">
        <v>723</v>
      </c>
      <c r="HY1598" s="3" t="s">
        <v>723</v>
      </c>
      <c r="JD1598" s="3">
        <v>16</v>
      </c>
      <c r="JE1598" s="3">
        <v>12</v>
      </c>
      <c r="JF1598" s="3">
        <v>3</v>
      </c>
      <c r="JG1598" s="3">
        <v>1</v>
      </c>
      <c r="JH1598" s="3" t="s">
        <v>750</v>
      </c>
      <c r="JT1598" s="3" t="s">
        <v>725</v>
      </c>
      <c r="KB1598" s="3" t="s">
        <v>725</v>
      </c>
      <c r="KG1598" s="3" t="s">
        <v>727</v>
      </c>
      <c r="KT1598" s="3" t="s">
        <v>725</v>
      </c>
      <c r="KU1598" s="3" t="s">
        <v>725</v>
      </c>
      <c r="KY1598" s="3" t="s">
        <v>725</v>
      </c>
      <c r="LL1598" s="3" t="s">
        <v>725</v>
      </c>
      <c r="LR1598" s="3" t="s">
        <v>726</v>
      </c>
      <c r="LZ1598" s="3" t="s">
        <v>726</v>
      </c>
      <c r="MI1598" s="3" t="s">
        <v>725</v>
      </c>
      <c r="NI1598" s="3" t="s">
        <v>725</v>
      </c>
      <c r="NN1598" s="3" t="s">
        <v>725</v>
      </c>
      <c r="OF1598" s="3" t="s">
        <v>726</v>
      </c>
      <c r="PC1598" s="3" t="s">
        <v>725</v>
      </c>
      <c r="QD1598" s="3" t="s">
        <v>725</v>
      </c>
      <c r="RA1598" s="3" t="s">
        <v>725</v>
      </c>
      <c r="SF1598" s="3">
        <v>12</v>
      </c>
      <c r="SG1598" s="3">
        <v>3</v>
      </c>
      <c r="SH1598" s="3">
        <v>1</v>
      </c>
      <c r="SI1598" s="3">
        <v>9</v>
      </c>
      <c r="SJ1598" s="3" t="s">
        <v>524</v>
      </c>
      <c r="SK1598" s="3" t="s">
        <v>750</v>
      </c>
      <c r="SL1598" s="3" t="s">
        <v>524</v>
      </c>
      <c r="SM1598" s="3" t="s">
        <v>1248</v>
      </c>
      <c r="SN1598" s="3" t="s">
        <v>570</v>
      </c>
      <c r="SO1598" s="3" t="s">
        <v>543</v>
      </c>
      <c r="SP1598" s="3" t="s">
        <v>527</v>
      </c>
    </row>
    <row r="1599" spans="1:510" ht="12.75" x14ac:dyDescent="0.2">
      <c r="A1599" s="2">
        <v>43952.009956111113</v>
      </c>
      <c r="B1599" s="3" t="s">
        <v>507</v>
      </c>
      <c r="C1599" s="3" t="s">
        <v>508</v>
      </c>
      <c r="D1599" s="3" t="s">
        <v>566</v>
      </c>
      <c r="E1599" s="3" t="s">
        <v>1143</v>
      </c>
      <c r="F1599" s="3" t="s">
        <v>510</v>
      </c>
      <c r="G1599" s="3" t="s">
        <v>573</v>
      </c>
      <c r="H1599" s="3" t="s">
        <v>563</v>
      </c>
      <c r="I1599" s="3" t="s">
        <v>513</v>
      </c>
      <c r="J1599" s="3" t="s">
        <v>514</v>
      </c>
      <c r="K1599" s="3"/>
      <c r="M1599" s="3" t="s">
        <v>572</v>
      </c>
      <c r="N1599" s="3" t="s">
        <v>539</v>
      </c>
      <c r="O1599" s="3" t="s">
        <v>518</v>
      </c>
      <c r="P1599" s="3">
        <v>6</v>
      </c>
      <c r="Q1599" s="3">
        <v>4</v>
      </c>
      <c r="R1599" s="3" t="s">
        <v>745</v>
      </c>
      <c r="S1599" s="3" t="s">
        <v>519</v>
      </c>
      <c r="T1599" s="3" t="s">
        <v>533</v>
      </c>
      <c r="U1599" s="3">
        <v>34</v>
      </c>
      <c r="V1599" s="3">
        <v>33</v>
      </c>
      <c r="W1599" s="3">
        <v>30</v>
      </c>
      <c r="X1599" s="3">
        <v>35</v>
      </c>
      <c r="Y1599" s="3">
        <v>36</v>
      </c>
      <c r="Z1599" s="3" t="s">
        <v>534</v>
      </c>
      <c r="AA1599" s="3">
        <v>1440</v>
      </c>
      <c r="AB1599" s="3">
        <v>760</v>
      </c>
      <c r="AC1599" s="3">
        <v>680</v>
      </c>
      <c r="AD1599" s="3" t="s">
        <v>564</v>
      </c>
      <c r="AE1599" s="3" t="s">
        <v>541</v>
      </c>
      <c r="AF1599" s="3" t="s">
        <v>523</v>
      </c>
      <c r="BW1599" s="3" t="s">
        <v>723</v>
      </c>
      <c r="DI1599" s="3" t="s">
        <v>723</v>
      </c>
      <c r="DR1599" s="3" t="s">
        <v>723</v>
      </c>
      <c r="HJ1599" s="3" t="s">
        <v>723</v>
      </c>
      <c r="IJ1599" s="3" t="s">
        <v>723</v>
      </c>
      <c r="IU1599" s="3" t="s">
        <v>723</v>
      </c>
      <c r="IY1599" s="3" t="s">
        <v>723</v>
      </c>
      <c r="JD1599" s="3">
        <v>8</v>
      </c>
      <c r="JE1599" s="3">
        <v>3</v>
      </c>
      <c r="JF1599" s="3">
        <v>2</v>
      </c>
      <c r="JG1599" s="3">
        <v>3</v>
      </c>
      <c r="JH1599" s="3" t="s">
        <v>772</v>
      </c>
      <c r="KY1599" s="3" t="s">
        <v>726</v>
      </c>
      <c r="MK1599" s="3" t="s">
        <v>725</v>
      </c>
      <c r="MT1599" s="3" t="s">
        <v>725</v>
      </c>
      <c r="QL1599" s="3" t="s">
        <v>725</v>
      </c>
      <c r="RL1599" s="3" t="s">
        <v>726</v>
      </c>
      <c r="RW1599" s="3" t="s">
        <v>725</v>
      </c>
      <c r="SA1599" s="3" t="s">
        <v>725</v>
      </c>
      <c r="SF1599" s="3">
        <v>6</v>
      </c>
      <c r="SG1599" s="3">
        <v>2</v>
      </c>
      <c r="SH1599" s="3">
        <v>0</v>
      </c>
      <c r="SI1599" s="3">
        <v>1</v>
      </c>
      <c r="SJ1599" s="3" t="s">
        <v>524</v>
      </c>
      <c r="SK1599" s="3" t="s">
        <v>791</v>
      </c>
      <c r="SL1599" s="3" t="s">
        <v>524</v>
      </c>
      <c r="SM1599" s="6" t="s">
        <v>1125</v>
      </c>
      <c r="SN1599" s="3" t="s">
        <v>570</v>
      </c>
      <c r="SO1599" s="3" t="s">
        <v>543</v>
      </c>
      <c r="SP1599" s="3" t="s">
        <v>582</v>
      </c>
    </row>
    <row r="1600" spans="1:510" ht="12.75" x14ac:dyDescent="0.2">
      <c r="A1600" s="2">
        <v>43952.010256539354</v>
      </c>
      <c r="B1600" s="3" t="s">
        <v>507</v>
      </c>
      <c r="C1600" s="3" t="s">
        <v>508</v>
      </c>
      <c r="D1600" s="3" t="s">
        <v>509</v>
      </c>
      <c r="E1600" s="3" t="s">
        <v>1143</v>
      </c>
      <c r="F1600" s="3" t="s">
        <v>510</v>
      </c>
      <c r="G1600" s="3" t="s">
        <v>511</v>
      </c>
      <c r="H1600" s="3" t="s">
        <v>512</v>
      </c>
      <c r="I1600" s="3" t="s">
        <v>513</v>
      </c>
      <c r="J1600" s="3" t="s">
        <v>514</v>
      </c>
      <c r="K1600" s="3"/>
      <c r="M1600" s="3" t="s">
        <v>552</v>
      </c>
      <c r="N1600" s="3" t="s">
        <v>531</v>
      </c>
      <c r="O1600" s="3" t="s">
        <v>518</v>
      </c>
      <c r="P1600" s="3">
        <v>8</v>
      </c>
      <c r="Q1600" s="3" t="s">
        <v>733</v>
      </c>
      <c r="R1600" s="3" t="s">
        <v>1159</v>
      </c>
      <c r="S1600" s="3" t="s">
        <v>519</v>
      </c>
      <c r="T1600" s="3" t="s">
        <v>533</v>
      </c>
      <c r="U1600" s="3">
        <v>35</v>
      </c>
      <c r="V1600" s="3">
        <v>36</v>
      </c>
      <c r="W1600" s="3">
        <v>35</v>
      </c>
      <c r="X1600" s="3">
        <v>36</v>
      </c>
      <c r="Y1600" s="3">
        <v>33</v>
      </c>
      <c r="Z1600" s="3" t="s">
        <v>534</v>
      </c>
      <c r="AA1600" s="3">
        <v>1550</v>
      </c>
      <c r="AB1600" s="3">
        <v>760</v>
      </c>
      <c r="AC1600" s="3">
        <v>790</v>
      </c>
      <c r="AD1600" s="3" t="s">
        <v>547</v>
      </c>
      <c r="AE1600" s="3" t="s">
        <v>548</v>
      </c>
      <c r="AF1600" s="3" t="s">
        <v>523</v>
      </c>
      <c r="AL1600" s="3" t="s">
        <v>723</v>
      </c>
      <c r="AQ1600" s="3" t="s">
        <v>723</v>
      </c>
      <c r="AR1600" s="3" t="s">
        <v>723</v>
      </c>
      <c r="AT1600" s="3" t="s">
        <v>723</v>
      </c>
      <c r="AV1600" s="3" t="s">
        <v>723</v>
      </c>
      <c r="BD1600" s="3" t="s">
        <v>723</v>
      </c>
      <c r="BS1600" s="3" t="s">
        <v>723</v>
      </c>
      <c r="CA1600" s="3" t="s">
        <v>723</v>
      </c>
      <c r="DQ1600" s="3" t="s">
        <v>723</v>
      </c>
      <c r="DS1600" s="3" t="s">
        <v>723</v>
      </c>
      <c r="DT1600" s="3" t="s">
        <v>723</v>
      </c>
      <c r="FD1600" s="3" t="s">
        <v>723</v>
      </c>
      <c r="GX1600" s="3" t="s">
        <v>723</v>
      </c>
      <c r="HO1600" s="3" t="s">
        <v>729</v>
      </c>
      <c r="HT1600" s="3" t="s">
        <v>723</v>
      </c>
      <c r="HY1600" s="3" t="s">
        <v>723</v>
      </c>
      <c r="IF1600" s="3" t="s">
        <v>723</v>
      </c>
      <c r="IY1600" s="3" t="s">
        <v>723</v>
      </c>
      <c r="JD1600" s="3">
        <v>19</v>
      </c>
      <c r="JE1600" s="3">
        <v>10</v>
      </c>
      <c r="JF1600" s="3">
        <v>8</v>
      </c>
      <c r="JG1600" s="3">
        <v>1</v>
      </c>
      <c r="JH1600" s="3" t="s">
        <v>778</v>
      </c>
      <c r="JN1600" s="3" t="s">
        <v>727</v>
      </c>
      <c r="JS1600" s="3" t="s">
        <v>725</v>
      </c>
      <c r="JT1600" s="3" t="s">
        <v>725</v>
      </c>
      <c r="JV1600" s="3" t="s">
        <v>727</v>
      </c>
      <c r="JX1600" s="3" t="s">
        <v>726</v>
      </c>
      <c r="KF1600" s="3" t="s">
        <v>725</v>
      </c>
      <c r="KU1600" s="3" t="s">
        <v>727</v>
      </c>
      <c r="LC1600" s="3" t="s">
        <v>801</v>
      </c>
      <c r="MS1600" s="3" t="s">
        <v>725</v>
      </c>
      <c r="MU1600" s="3" t="s">
        <v>725</v>
      </c>
      <c r="MV1600" s="3" t="s">
        <v>726</v>
      </c>
      <c r="PZ1600" s="3" t="s">
        <v>725</v>
      </c>
      <c r="QV1600" s="3" t="s">
        <v>727</v>
      </c>
      <c r="RA1600" s="3" t="s">
        <v>725</v>
      </c>
      <c r="RH1600" s="3" t="s">
        <v>727</v>
      </c>
      <c r="SA1600" s="3" t="s">
        <v>725</v>
      </c>
      <c r="SF1600" s="3">
        <v>9</v>
      </c>
      <c r="SG1600" s="3">
        <v>4</v>
      </c>
      <c r="SH1600" s="3">
        <v>7</v>
      </c>
      <c r="SI1600" s="3">
        <v>3</v>
      </c>
      <c r="SJ1600" s="3" t="s">
        <v>523</v>
      </c>
      <c r="SK1600" s="3" t="s">
        <v>751</v>
      </c>
      <c r="SL1600" s="3" t="s">
        <v>524</v>
      </c>
      <c r="SM1600" s="3" t="s">
        <v>1253</v>
      </c>
      <c r="SN1600" s="3" t="s">
        <v>594</v>
      </c>
      <c r="SO1600" s="3" t="s">
        <v>543</v>
      </c>
      <c r="SP1600" s="3" t="s">
        <v>549</v>
      </c>
    </row>
    <row r="1601" spans="1:510" ht="12.75" x14ac:dyDescent="0.2">
      <c r="A1601" s="2">
        <v>43952.010551111111</v>
      </c>
      <c r="B1601" s="3" t="s">
        <v>507</v>
      </c>
      <c r="C1601" s="3" t="s">
        <v>508</v>
      </c>
      <c r="D1601" s="3" t="s">
        <v>509</v>
      </c>
      <c r="E1601" s="3" t="s">
        <v>1143</v>
      </c>
      <c r="F1601" s="3" t="s">
        <v>510</v>
      </c>
      <c r="G1601" s="3" t="s">
        <v>579</v>
      </c>
      <c r="H1601" s="3" t="s">
        <v>512</v>
      </c>
      <c r="I1601" s="3" t="s">
        <v>513</v>
      </c>
      <c r="J1601" s="3" t="s">
        <v>514</v>
      </c>
      <c r="K1601" s="3"/>
      <c r="M1601" s="3" t="s">
        <v>516</v>
      </c>
      <c r="N1601" s="3" t="s">
        <v>531</v>
      </c>
      <c r="O1601" s="3" t="s">
        <v>518</v>
      </c>
      <c r="P1601" s="3">
        <v>8</v>
      </c>
      <c r="Q1601" s="3" t="s">
        <v>733</v>
      </c>
      <c r="R1601" s="3" t="s">
        <v>1159</v>
      </c>
      <c r="S1601" s="3" t="s">
        <v>569</v>
      </c>
      <c r="T1601" s="3" t="s">
        <v>533</v>
      </c>
      <c r="U1601" s="3">
        <v>36</v>
      </c>
      <c r="V1601" s="3">
        <v>36</v>
      </c>
      <c r="W1601" s="3">
        <v>36</v>
      </c>
      <c r="X1601" s="3">
        <v>35</v>
      </c>
      <c r="Y1601" s="3">
        <v>36</v>
      </c>
      <c r="Z1601" s="3" t="s">
        <v>553</v>
      </c>
      <c r="AA1601" s="6" t="s">
        <v>1125</v>
      </c>
      <c r="AR1601" s="3" t="s">
        <v>723</v>
      </c>
      <c r="BE1601" s="3" t="s">
        <v>723</v>
      </c>
      <c r="CH1601" s="3" t="s">
        <v>723</v>
      </c>
      <c r="CP1601" s="3" t="s">
        <v>729</v>
      </c>
      <c r="DS1601" s="3" t="s">
        <v>723</v>
      </c>
      <c r="GY1601" s="3" t="s">
        <v>723</v>
      </c>
      <c r="HB1601" s="3" t="s">
        <v>723</v>
      </c>
      <c r="IH1601" s="3" t="s">
        <v>723</v>
      </c>
      <c r="IJ1601" s="3" t="s">
        <v>723</v>
      </c>
      <c r="JD1601" s="3">
        <v>9</v>
      </c>
      <c r="JE1601" s="3">
        <v>6</v>
      </c>
      <c r="JF1601" s="3">
        <v>1</v>
      </c>
      <c r="JG1601" s="3">
        <v>2</v>
      </c>
      <c r="JH1601" s="3" t="s">
        <v>746</v>
      </c>
      <c r="JT1601" s="3" t="s">
        <v>726</v>
      </c>
      <c r="KG1601" s="3" t="s">
        <v>727</v>
      </c>
      <c r="LR1601" s="3" t="s">
        <v>725</v>
      </c>
      <c r="MU1601" s="3" t="s">
        <v>725</v>
      </c>
      <c r="QA1601" s="3" t="s">
        <v>725</v>
      </c>
      <c r="QD1601" s="3" t="s">
        <v>725</v>
      </c>
      <c r="RJ1601" s="3" t="s">
        <v>725</v>
      </c>
      <c r="RM1601" s="3" t="s">
        <v>725</v>
      </c>
      <c r="SF1601" s="3">
        <v>7</v>
      </c>
      <c r="SG1601" s="3">
        <v>1</v>
      </c>
      <c r="SH1601" s="3">
        <v>1</v>
      </c>
      <c r="SI1601" s="3">
        <v>4</v>
      </c>
      <c r="SJ1601" s="3" t="s">
        <v>524</v>
      </c>
      <c r="SK1601" s="3" t="s">
        <v>746</v>
      </c>
      <c r="SL1601" s="3" t="s">
        <v>524</v>
      </c>
      <c r="SM1601" s="3" t="s">
        <v>1251</v>
      </c>
      <c r="SN1601" s="3" t="s">
        <v>542</v>
      </c>
      <c r="SO1601" s="3" t="s">
        <v>543</v>
      </c>
      <c r="SP1601" s="3" t="s">
        <v>561</v>
      </c>
    </row>
    <row r="1602" spans="1:510" ht="12.75" x14ac:dyDescent="0.2">
      <c r="A1602" s="2">
        <v>43952.011872476854</v>
      </c>
      <c r="B1602" s="3" t="s">
        <v>507</v>
      </c>
      <c r="C1602" s="3" t="s">
        <v>508</v>
      </c>
      <c r="D1602" s="3" t="s">
        <v>566</v>
      </c>
      <c r="E1602" s="3" t="s">
        <v>1143</v>
      </c>
      <c r="F1602" s="3" t="s">
        <v>510</v>
      </c>
      <c r="G1602" s="3" t="s">
        <v>579</v>
      </c>
      <c r="H1602" s="3" t="s">
        <v>555</v>
      </c>
      <c r="I1602" s="3" t="s">
        <v>513</v>
      </c>
      <c r="J1602" s="3" t="s">
        <v>514</v>
      </c>
      <c r="K1602" s="3"/>
      <c r="M1602" s="3" t="s">
        <v>572</v>
      </c>
      <c r="N1602" s="3" t="s">
        <v>517</v>
      </c>
      <c r="O1602" s="3" t="s">
        <v>1150</v>
      </c>
      <c r="P1602" s="3">
        <v>7</v>
      </c>
      <c r="Q1602" s="3" t="s">
        <v>733</v>
      </c>
      <c r="R1602" s="3" t="s">
        <v>745</v>
      </c>
      <c r="S1602" s="3" t="s">
        <v>546</v>
      </c>
      <c r="T1602" s="3" t="s">
        <v>533</v>
      </c>
      <c r="U1602" s="3">
        <v>34</v>
      </c>
      <c r="V1602" s="3">
        <v>35</v>
      </c>
      <c r="W1602" s="3">
        <v>31</v>
      </c>
      <c r="X1602" s="3">
        <v>36</v>
      </c>
      <c r="Y1602" s="3">
        <v>35</v>
      </c>
      <c r="Z1602" s="3" t="s">
        <v>553</v>
      </c>
      <c r="AA1602" s="6" t="s">
        <v>1125</v>
      </c>
      <c r="CU1602" s="3" t="s">
        <v>723</v>
      </c>
      <c r="DU1602" s="3" t="s">
        <v>729</v>
      </c>
      <c r="EG1602" s="3" t="s">
        <v>723</v>
      </c>
      <c r="HJ1602" s="3" t="s">
        <v>723</v>
      </c>
      <c r="IL1602" s="3" t="s">
        <v>723</v>
      </c>
      <c r="IS1602" s="3" t="s">
        <v>723</v>
      </c>
      <c r="JD1602" s="3">
        <v>8</v>
      </c>
      <c r="JE1602" s="3">
        <v>3</v>
      </c>
      <c r="JF1602" s="3">
        <v>2</v>
      </c>
      <c r="JG1602" s="3">
        <v>3</v>
      </c>
      <c r="JH1602" s="3" t="s">
        <v>847</v>
      </c>
      <c r="LW1602" s="3" t="s">
        <v>725</v>
      </c>
      <c r="MW1602" s="3" t="s">
        <v>725</v>
      </c>
      <c r="NI1602" s="3" t="s">
        <v>725</v>
      </c>
      <c r="QL1602" s="3" t="s">
        <v>726</v>
      </c>
      <c r="RN1602" s="3" t="s">
        <v>725</v>
      </c>
      <c r="RU1602" s="3" t="s">
        <v>727</v>
      </c>
      <c r="SF1602" s="3">
        <v>6</v>
      </c>
      <c r="SG1602" s="3">
        <v>1</v>
      </c>
      <c r="SH1602" s="3">
        <v>1</v>
      </c>
      <c r="SI1602" s="3">
        <v>1</v>
      </c>
      <c r="SJ1602" s="3" t="s">
        <v>524</v>
      </c>
      <c r="SK1602" s="3" t="s">
        <v>744</v>
      </c>
      <c r="SL1602" s="3" t="s">
        <v>524</v>
      </c>
      <c r="SM1602" s="3" t="s">
        <v>1249</v>
      </c>
      <c r="SN1602" s="3" t="s">
        <v>542</v>
      </c>
      <c r="SO1602" s="3" t="s">
        <v>543</v>
      </c>
      <c r="SP1602" s="3" t="s">
        <v>549</v>
      </c>
    </row>
    <row r="1603" spans="1:510" ht="12.75" x14ac:dyDescent="0.2">
      <c r="A1603" s="2">
        <v>43952.012818252319</v>
      </c>
      <c r="B1603" s="3" t="s">
        <v>507</v>
      </c>
      <c r="C1603" s="3" t="s">
        <v>759</v>
      </c>
      <c r="D1603" s="3" t="s">
        <v>509</v>
      </c>
      <c r="E1603" s="3" t="s">
        <v>1143</v>
      </c>
      <c r="F1603" s="3" t="s">
        <v>510</v>
      </c>
      <c r="G1603" s="3" t="s">
        <v>579</v>
      </c>
      <c r="H1603" s="3" t="s">
        <v>512</v>
      </c>
      <c r="I1603" s="3" t="s">
        <v>513</v>
      </c>
      <c r="J1603" s="3" t="s">
        <v>514</v>
      </c>
      <c r="K1603" s="3"/>
      <c r="M1603" s="3" t="s">
        <v>516</v>
      </c>
      <c r="N1603" s="3" t="s">
        <v>531</v>
      </c>
      <c r="O1603" s="3" t="s">
        <v>518</v>
      </c>
      <c r="P1603" s="3">
        <v>8</v>
      </c>
      <c r="Q1603" s="3" t="s">
        <v>733</v>
      </c>
      <c r="R1603" s="3" t="s">
        <v>745</v>
      </c>
      <c r="S1603" s="3" t="s">
        <v>519</v>
      </c>
      <c r="T1603" s="3" t="s">
        <v>520</v>
      </c>
      <c r="U1603" s="3" t="s">
        <v>1125</v>
      </c>
      <c r="V1603" s="3" t="s">
        <v>1125</v>
      </c>
      <c r="W1603" s="3" t="s">
        <v>1125</v>
      </c>
      <c r="X1603" s="3" t="s">
        <v>1125</v>
      </c>
      <c r="Y1603" s="3" t="s">
        <v>1125</v>
      </c>
      <c r="AA1603" s="3">
        <v>1500</v>
      </c>
      <c r="AB1603" s="3">
        <v>790</v>
      </c>
      <c r="AC1603" s="3">
        <v>710</v>
      </c>
      <c r="AD1603" s="3" t="s">
        <v>599</v>
      </c>
      <c r="AE1603" s="3" t="s">
        <v>541</v>
      </c>
      <c r="AF1603" s="3" t="s">
        <v>523</v>
      </c>
      <c r="AR1603" s="3" t="s">
        <v>723</v>
      </c>
      <c r="BS1603" s="3" t="s">
        <v>723</v>
      </c>
      <c r="BW1603" s="3" t="s">
        <v>723</v>
      </c>
      <c r="CA1603" s="3" t="s">
        <v>723</v>
      </c>
      <c r="CI1603" s="3" t="s">
        <v>723</v>
      </c>
      <c r="CO1603" s="3" t="s">
        <v>723</v>
      </c>
      <c r="CP1603" s="3" t="s">
        <v>723</v>
      </c>
      <c r="CZ1603" s="3" t="s">
        <v>723</v>
      </c>
      <c r="DK1603" s="3" t="s">
        <v>723</v>
      </c>
      <c r="DQ1603" s="3" t="s">
        <v>723</v>
      </c>
      <c r="DT1603" s="3" t="s">
        <v>723</v>
      </c>
      <c r="EE1603" s="3" t="s">
        <v>723</v>
      </c>
      <c r="GA1603" s="3" t="s">
        <v>723</v>
      </c>
      <c r="GX1603" s="3" t="s">
        <v>723</v>
      </c>
      <c r="HB1603" s="3" t="s">
        <v>723</v>
      </c>
      <c r="HJ1603" s="3" t="s">
        <v>723</v>
      </c>
      <c r="HO1603" s="3" t="s">
        <v>729</v>
      </c>
      <c r="IF1603" s="3" t="s">
        <v>723</v>
      </c>
      <c r="IY1603" s="3" t="s">
        <v>723</v>
      </c>
      <c r="JD1603" s="3">
        <v>19</v>
      </c>
      <c r="JE1603" s="3">
        <v>17</v>
      </c>
      <c r="JF1603" s="3">
        <v>1</v>
      </c>
      <c r="JG1603" s="3">
        <v>1</v>
      </c>
      <c r="JT1603" s="3" t="s">
        <v>725</v>
      </c>
      <c r="KU1603" s="3" t="s">
        <v>725</v>
      </c>
      <c r="KY1603" s="3" t="s">
        <v>726</v>
      </c>
      <c r="LC1603" s="3" t="s">
        <v>725</v>
      </c>
      <c r="LK1603" s="3" t="s">
        <v>726</v>
      </c>
      <c r="LQ1603" s="3" t="s">
        <v>725</v>
      </c>
      <c r="LR1603" s="3" t="s">
        <v>726</v>
      </c>
      <c r="MB1603" s="3" t="s">
        <v>725</v>
      </c>
      <c r="MM1603" s="3" t="s">
        <v>727</v>
      </c>
      <c r="MS1603" s="3" t="s">
        <v>727</v>
      </c>
      <c r="MV1603" s="3" t="s">
        <v>726</v>
      </c>
      <c r="NG1603" s="3" t="s">
        <v>726</v>
      </c>
      <c r="PC1603" s="3" t="s">
        <v>725</v>
      </c>
      <c r="PZ1603" s="3" t="s">
        <v>725</v>
      </c>
      <c r="QD1603" s="3" t="s">
        <v>727</v>
      </c>
      <c r="QL1603" s="3" t="s">
        <v>726</v>
      </c>
      <c r="QQ1603" s="3" t="s">
        <v>726</v>
      </c>
      <c r="RH1603" s="3" t="s">
        <v>727</v>
      </c>
      <c r="SA1603" s="3" t="s">
        <v>727</v>
      </c>
      <c r="SF1603" s="3">
        <v>7</v>
      </c>
      <c r="SG1603" s="3">
        <v>7</v>
      </c>
      <c r="SH1603" s="3">
        <v>5</v>
      </c>
      <c r="SI1603" s="3">
        <v>5</v>
      </c>
      <c r="SJ1603" s="3" t="s">
        <v>523</v>
      </c>
      <c r="SK1603" s="3" t="s">
        <v>740</v>
      </c>
      <c r="SL1603" s="3" t="s">
        <v>524</v>
      </c>
      <c r="SM1603" s="3" t="s">
        <v>1248</v>
      </c>
      <c r="SN1603" s="3" t="s">
        <v>594</v>
      </c>
      <c r="SO1603" s="3" t="s">
        <v>554</v>
      </c>
      <c r="SP1603" s="3" t="s">
        <v>527</v>
      </c>
    </row>
    <row r="1604" spans="1:510" ht="12.75" x14ac:dyDescent="0.2">
      <c r="A1604" s="2">
        <v>43952.015388622684</v>
      </c>
      <c r="B1604" s="3" t="s">
        <v>507</v>
      </c>
      <c r="C1604" s="3" t="s">
        <v>508</v>
      </c>
      <c r="D1604" s="3" t="s">
        <v>509</v>
      </c>
      <c r="E1604" s="3" t="s">
        <v>1143</v>
      </c>
      <c r="F1604" s="3" t="s">
        <v>528</v>
      </c>
      <c r="G1604" s="3" t="s">
        <v>511</v>
      </c>
      <c r="H1604" s="3" t="s">
        <v>512</v>
      </c>
      <c r="I1604" s="3" t="s">
        <v>513</v>
      </c>
      <c r="J1604" s="3" t="s">
        <v>514</v>
      </c>
      <c r="K1604" s="3"/>
      <c r="M1604" s="3" t="s">
        <v>516</v>
      </c>
      <c r="N1604" s="3" t="s">
        <v>531</v>
      </c>
      <c r="O1604" s="3" t="s">
        <v>518</v>
      </c>
      <c r="P1604" s="3">
        <v>6</v>
      </c>
      <c r="Q1604" s="3">
        <v>4</v>
      </c>
      <c r="R1604" s="3" t="s">
        <v>745</v>
      </c>
      <c r="S1604" s="3" t="s">
        <v>519</v>
      </c>
      <c r="T1604" s="3" t="s">
        <v>533</v>
      </c>
      <c r="U1604" s="3">
        <v>34</v>
      </c>
      <c r="V1604" s="3">
        <v>34</v>
      </c>
      <c r="W1604" s="3">
        <v>36</v>
      </c>
      <c r="X1604" s="3">
        <v>33</v>
      </c>
      <c r="Y1604" s="3">
        <v>36</v>
      </c>
      <c r="Z1604" s="3" t="s">
        <v>534</v>
      </c>
      <c r="AA1604" s="3">
        <v>1480</v>
      </c>
      <c r="AB1604" s="3">
        <v>690</v>
      </c>
      <c r="AC1604" s="3">
        <v>790</v>
      </c>
      <c r="AD1604" s="3" t="s">
        <v>540</v>
      </c>
      <c r="AE1604" s="3" t="s">
        <v>548</v>
      </c>
      <c r="AF1604" s="3" t="s">
        <v>523</v>
      </c>
      <c r="BS1604" s="3" t="s">
        <v>723</v>
      </c>
      <c r="CJ1604" s="3" t="s">
        <v>723</v>
      </c>
      <c r="DG1604" s="3" t="s">
        <v>723</v>
      </c>
      <c r="EE1604" s="3" t="s">
        <v>723</v>
      </c>
      <c r="FD1604" s="3" t="s">
        <v>723</v>
      </c>
      <c r="GA1604" s="3" t="s">
        <v>723</v>
      </c>
      <c r="GD1604" s="3" t="s">
        <v>723</v>
      </c>
      <c r="GG1604" s="3" t="s">
        <v>723</v>
      </c>
      <c r="GP1604" s="3" t="s">
        <v>723</v>
      </c>
      <c r="GS1604" s="3" t="s">
        <v>723</v>
      </c>
      <c r="JD1604" s="3">
        <v>11</v>
      </c>
      <c r="JE1604" s="3">
        <v>7</v>
      </c>
      <c r="JF1604" s="3">
        <v>3</v>
      </c>
      <c r="JG1604" s="3">
        <v>1</v>
      </c>
      <c r="JH1604" s="3" t="s">
        <v>811</v>
      </c>
      <c r="KU1604" s="3" t="s">
        <v>726</v>
      </c>
      <c r="LL1604" s="3" t="s">
        <v>725</v>
      </c>
      <c r="MI1604" s="3" t="s">
        <v>727</v>
      </c>
      <c r="NG1604" s="3" t="s">
        <v>727</v>
      </c>
      <c r="OF1604" s="3" t="s">
        <v>727</v>
      </c>
      <c r="PC1604" s="3" t="s">
        <v>726</v>
      </c>
      <c r="PF1604" s="3" t="s">
        <v>725</v>
      </c>
      <c r="PI1604" s="3" t="s">
        <v>725</v>
      </c>
      <c r="PR1604" s="3" t="s">
        <v>725</v>
      </c>
      <c r="PU1604" s="3" t="s">
        <v>725</v>
      </c>
      <c r="SF1604" s="3">
        <v>6</v>
      </c>
      <c r="SG1604" s="3">
        <v>3</v>
      </c>
      <c r="SH1604" s="3">
        <v>2</v>
      </c>
      <c r="SI1604" s="3">
        <v>2</v>
      </c>
      <c r="SJ1604" s="3" t="s">
        <v>524</v>
      </c>
      <c r="SK1604" s="3" t="s">
        <v>811</v>
      </c>
      <c r="SL1604" s="3" t="s">
        <v>524</v>
      </c>
      <c r="SM1604" s="3" t="s">
        <v>1254</v>
      </c>
      <c r="SN1604" s="3" t="s">
        <v>542</v>
      </c>
      <c r="SO1604" s="3" t="s">
        <v>543</v>
      </c>
      <c r="SP1604" s="3" t="s">
        <v>544</v>
      </c>
    </row>
    <row r="1605" spans="1:510" ht="12.75" x14ac:dyDescent="0.2">
      <c r="A1605" s="2">
        <v>43952.016528287037</v>
      </c>
      <c r="B1605" s="3" t="s">
        <v>507</v>
      </c>
      <c r="C1605" s="3" t="s">
        <v>753</v>
      </c>
      <c r="D1605" s="3" t="s">
        <v>562</v>
      </c>
      <c r="E1605" s="3" t="s">
        <v>1143</v>
      </c>
      <c r="F1605" s="3" t="s">
        <v>528</v>
      </c>
      <c r="G1605" s="3" t="s">
        <v>511</v>
      </c>
      <c r="H1605" s="3" t="s">
        <v>563</v>
      </c>
      <c r="I1605" s="3" t="s">
        <v>529</v>
      </c>
      <c r="J1605" s="3" t="s">
        <v>557</v>
      </c>
      <c r="K1605" s="3" t="s">
        <v>589</v>
      </c>
      <c r="L1605" s="3" t="s">
        <v>970</v>
      </c>
      <c r="M1605" s="3" t="s">
        <v>1125</v>
      </c>
      <c r="N1605" s="3" t="s">
        <v>531</v>
      </c>
      <c r="O1605" s="3" t="s">
        <v>605</v>
      </c>
      <c r="P1605" s="3">
        <v>7</v>
      </c>
      <c r="Q1605" s="3">
        <v>4</v>
      </c>
      <c r="R1605" s="3" t="s">
        <v>1125</v>
      </c>
      <c r="S1605" s="3" t="s">
        <v>591</v>
      </c>
      <c r="T1605" s="3" t="s">
        <v>520</v>
      </c>
      <c r="U1605" s="3" t="s">
        <v>1125</v>
      </c>
      <c r="V1605" s="3" t="s">
        <v>1125</v>
      </c>
      <c r="W1605" s="3" t="s">
        <v>1125</v>
      </c>
      <c r="X1605" s="3" t="s">
        <v>1125</v>
      </c>
      <c r="Y1605" s="3" t="s">
        <v>1125</v>
      </c>
      <c r="AA1605" s="3">
        <v>1540</v>
      </c>
      <c r="AB1605" s="3">
        <v>780</v>
      </c>
      <c r="AC1605" s="3">
        <v>760</v>
      </c>
      <c r="AD1605" s="3" t="s">
        <v>560</v>
      </c>
      <c r="AE1605" s="3" t="s">
        <v>548</v>
      </c>
      <c r="AF1605" s="3" t="s">
        <v>523</v>
      </c>
      <c r="CP1605" s="3" t="s">
        <v>723</v>
      </c>
      <c r="DG1605" s="3" t="s">
        <v>723</v>
      </c>
      <c r="EE1605" s="3" t="s">
        <v>729</v>
      </c>
      <c r="HB1605" s="3" t="s">
        <v>723</v>
      </c>
      <c r="JD1605" s="3">
        <v>4</v>
      </c>
      <c r="JE1605" s="3">
        <v>4</v>
      </c>
      <c r="JF1605" s="3" t="s">
        <v>730</v>
      </c>
      <c r="JG1605" s="3" t="s">
        <v>730</v>
      </c>
      <c r="JH1605" s="3" t="s">
        <v>731</v>
      </c>
      <c r="LR1605" s="3" t="s">
        <v>727</v>
      </c>
      <c r="MI1605" s="3" t="s">
        <v>725</v>
      </c>
      <c r="NG1605" s="3" t="s">
        <v>725</v>
      </c>
      <c r="QD1605" s="3" t="s">
        <v>725</v>
      </c>
      <c r="SF1605" s="3">
        <v>3</v>
      </c>
      <c r="SG1605" s="3">
        <v>0</v>
      </c>
      <c r="SH1605" s="3">
        <v>1</v>
      </c>
      <c r="SI1605" s="3">
        <v>3</v>
      </c>
      <c r="SJ1605" s="3" t="s">
        <v>524</v>
      </c>
      <c r="SK1605" s="3" t="s">
        <v>750</v>
      </c>
      <c r="SL1605" s="3" t="s">
        <v>524</v>
      </c>
      <c r="SM1605" s="3" t="s">
        <v>1250</v>
      </c>
      <c r="SN1605" s="4">
        <v>0</v>
      </c>
      <c r="SO1605" s="3" t="s">
        <v>554</v>
      </c>
      <c r="SP1605" s="3" t="s">
        <v>549</v>
      </c>
    </row>
    <row r="1606" spans="1:510" ht="12.75" x14ac:dyDescent="0.2">
      <c r="A1606" s="2">
        <v>43952.018408541669</v>
      </c>
      <c r="B1606" s="3" t="s">
        <v>507</v>
      </c>
      <c r="C1606" s="3" t="s">
        <v>508</v>
      </c>
      <c r="D1606" s="3" t="s">
        <v>566</v>
      </c>
      <c r="E1606" s="3" t="s">
        <v>1143</v>
      </c>
      <c r="F1606" s="3" t="s">
        <v>528</v>
      </c>
      <c r="G1606" s="3" t="s">
        <v>511</v>
      </c>
      <c r="H1606" s="3" t="s">
        <v>567</v>
      </c>
      <c r="I1606" s="3" t="s">
        <v>513</v>
      </c>
      <c r="J1606" s="3" t="s">
        <v>514</v>
      </c>
      <c r="K1606" s="3"/>
      <c r="M1606" s="3" t="s">
        <v>538</v>
      </c>
      <c r="N1606" s="3" t="s">
        <v>539</v>
      </c>
      <c r="O1606" s="3" t="s">
        <v>518</v>
      </c>
      <c r="P1606" s="3">
        <v>7</v>
      </c>
      <c r="Q1606" s="3" t="s">
        <v>733</v>
      </c>
      <c r="R1606" s="3" t="s">
        <v>734</v>
      </c>
      <c r="S1606" s="3" t="s">
        <v>519</v>
      </c>
      <c r="T1606" s="3" t="s">
        <v>520</v>
      </c>
      <c r="U1606" s="3" t="s">
        <v>1125</v>
      </c>
      <c r="V1606" s="3" t="s">
        <v>1125</v>
      </c>
      <c r="W1606" s="3" t="s">
        <v>1125</v>
      </c>
      <c r="X1606" s="3" t="s">
        <v>1125</v>
      </c>
      <c r="Y1606" s="3" t="s">
        <v>1125</v>
      </c>
      <c r="AA1606" s="3">
        <v>1480</v>
      </c>
      <c r="AB1606" s="3">
        <v>680</v>
      </c>
      <c r="AC1606" s="3">
        <v>800</v>
      </c>
      <c r="AD1606" s="3" t="s">
        <v>540</v>
      </c>
      <c r="AE1606" s="3" t="s">
        <v>541</v>
      </c>
      <c r="AF1606" s="3" t="s">
        <v>523</v>
      </c>
      <c r="BA1606" s="3" t="s">
        <v>723</v>
      </c>
      <c r="BW1606" s="3" t="s">
        <v>723</v>
      </c>
      <c r="CJ1606" s="3" t="s">
        <v>723</v>
      </c>
      <c r="CX1606" s="3" t="s">
        <v>723</v>
      </c>
      <c r="DS1606" s="3" t="s">
        <v>723</v>
      </c>
      <c r="EE1606" s="3" t="s">
        <v>729</v>
      </c>
      <c r="EL1606" s="3" t="s">
        <v>723</v>
      </c>
      <c r="ER1606" s="3" t="s">
        <v>723</v>
      </c>
      <c r="ES1606" s="3" t="s">
        <v>723</v>
      </c>
      <c r="FY1606" s="3" t="s">
        <v>723</v>
      </c>
      <c r="GA1606" s="3" t="s">
        <v>723</v>
      </c>
      <c r="GB1606" s="3" t="s">
        <v>723</v>
      </c>
      <c r="GC1606" s="3" t="s">
        <v>723</v>
      </c>
      <c r="GD1606" s="3" t="s">
        <v>723</v>
      </c>
      <c r="GG1606" s="3" t="s">
        <v>723</v>
      </c>
      <c r="GH1606" s="3" t="s">
        <v>723</v>
      </c>
      <c r="JD1606" s="3">
        <v>16</v>
      </c>
      <c r="JE1606" s="3">
        <v>8</v>
      </c>
      <c r="JF1606" s="3">
        <v>6</v>
      </c>
      <c r="JG1606" s="3">
        <v>2</v>
      </c>
      <c r="JH1606" s="3" t="s">
        <v>784</v>
      </c>
      <c r="KC1606" s="3" t="s">
        <v>725</v>
      </c>
      <c r="KY1606" s="3" t="s">
        <v>726</v>
      </c>
      <c r="LL1606" s="3" t="s">
        <v>725</v>
      </c>
      <c r="LZ1606" s="3" t="s">
        <v>726</v>
      </c>
      <c r="MU1606" s="3" t="s">
        <v>725</v>
      </c>
      <c r="NG1606" s="3" t="s">
        <v>726</v>
      </c>
      <c r="NN1606" s="3" t="s">
        <v>726</v>
      </c>
      <c r="NT1606" s="3" t="s">
        <v>725</v>
      </c>
      <c r="NU1606" s="3" t="s">
        <v>725</v>
      </c>
      <c r="PA1606" s="3" t="s">
        <v>725</v>
      </c>
      <c r="PC1606" s="3" t="s">
        <v>725</v>
      </c>
      <c r="PD1606" s="3" t="s">
        <v>725</v>
      </c>
      <c r="PE1606" s="3" t="s">
        <v>727</v>
      </c>
      <c r="PF1606" s="3" t="s">
        <v>727</v>
      </c>
      <c r="PI1606" s="3" t="s">
        <v>725</v>
      </c>
      <c r="PJ1606" s="3" t="s">
        <v>725</v>
      </c>
      <c r="RA1606" s="3" t="s">
        <v>726</v>
      </c>
      <c r="SF1606" s="3">
        <v>9</v>
      </c>
      <c r="SG1606" s="3">
        <v>5</v>
      </c>
      <c r="SH1606" s="3">
        <v>2</v>
      </c>
      <c r="SI1606" s="3">
        <v>2</v>
      </c>
      <c r="SJ1606" s="3" t="s">
        <v>523</v>
      </c>
      <c r="SK1606" s="3" t="s">
        <v>736</v>
      </c>
      <c r="SL1606" s="3" t="s">
        <v>524</v>
      </c>
      <c r="SM1606" s="3" t="s">
        <v>1254</v>
      </c>
      <c r="SN1606" s="3" t="s">
        <v>542</v>
      </c>
      <c r="SO1606" s="3" t="s">
        <v>543</v>
      </c>
      <c r="SP1606" s="3" t="s">
        <v>549</v>
      </c>
    </row>
    <row r="1607" spans="1:510" ht="12.75" x14ac:dyDescent="0.2">
      <c r="A1607" s="2">
        <v>43952.022342743054</v>
      </c>
      <c r="B1607" s="3" t="s">
        <v>507</v>
      </c>
      <c r="C1607" s="3" t="s">
        <v>508</v>
      </c>
      <c r="D1607" s="3" t="s">
        <v>509</v>
      </c>
      <c r="E1607" s="3" t="s">
        <v>1143</v>
      </c>
      <c r="F1607" s="3" t="s">
        <v>510</v>
      </c>
      <c r="G1607" s="3" t="s">
        <v>636</v>
      </c>
      <c r="H1607" s="3" t="s">
        <v>1125</v>
      </c>
      <c r="I1607" s="3" t="s">
        <v>513</v>
      </c>
      <c r="J1607" s="3" t="s">
        <v>514</v>
      </c>
      <c r="K1607" s="3"/>
      <c r="M1607" s="3" t="s">
        <v>516</v>
      </c>
      <c r="N1607" s="3" t="s">
        <v>531</v>
      </c>
      <c r="O1607" s="3" t="s">
        <v>518</v>
      </c>
      <c r="P1607" s="3">
        <v>10</v>
      </c>
      <c r="Q1607" s="3" t="s">
        <v>733</v>
      </c>
      <c r="R1607" s="3" t="s">
        <v>745</v>
      </c>
      <c r="S1607" s="3" t="s">
        <v>519</v>
      </c>
      <c r="T1607" s="3" t="s">
        <v>533</v>
      </c>
      <c r="U1607" s="3">
        <v>35</v>
      </c>
      <c r="V1607" s="3">
        <v>36</v>
      </c>
      <c r="W1607" s="3">
        <v>34</v>
      </c>
      <c r="X1607" s="3">
        <v>36</v>
      </c>
      <c r="Y1607" s="3">
        <v>35</v>
      </c>
      <c r="Z1607" s="3" t="s">
        <v>534</v>
      </c>
      <c r="AA1607" s="3">
        <v>1510</v>
      </c>
      <c r="AB1607" s="3">
        <v>720</v>
      </c>
      <c r="AC1607" s="3">
        <v>790</v>
      </c>
      <c r="AD1607" s="3" t="s">
        <v>576</v>
      </c>
      <c r="AE1607" s="3" t="s">
        <v>522</v>
      </c>
      <c r="AF1607" s="3" t="s">
        <v>523</v>
      </c>
      <c r="AV1607" s="3" t="s">
        <v>723</v>
      </c>
      <c r="BE1607" s="3" t="s">
        <v>723</v>
      </c>
      <c r="BW1607" s="3" t="s">
        <v>723</v>
      </c>
      <c r="CA1607" s="3" t="s">
        <v>723</v>
      </c>
      <c r="CU1607" s="3" t="s">
        <v>723</v>
      </c>
      <c r="EL1607" s="3" t="s">
        <v>723</v>
      </c>
      <c r="HP1607" s="3" t="s">
        <v>723</v>
      </c>
      <c r="IJ1607" s="3" t="s">
        <v>723</v>
      </c>
      <c r="IR1607" s="3" t="s">
        <v>723</v>
      </c>
      <c r="JC1607" s="3" t="s">
        <v>723</v>
      </c>
      <c r="JD1607" s="3">
        <v>10</v>
      </c>
      <c r="JE1607" s="3">
        <v>8</v>
      </c>
      <c r="JF1607" s="3" t="s">
        <v>730</v>
      </c>
      <c r="JG1607" s="3">
        <v>2</v>
      </c>
      <c r="JH1607" s="3" t="s">
        <v>765</v>
      </c>
      <c r="JX1607" s="3" t="s">
        <v>726</v>
      </c>
      <c r="KG1607" s="3" t="s">
        <v>725</v>
      </c>
      <c r="KY1607" s="3" t="s">
        <v>726</v>
      </c>
      <c r="LC1607" s="3" t="s">
        <v>726</v>
      </c>
      <c r="LW1607" s="3" t="s">
        <v>725</v>
      </c>
      <c r="NN1607" s="3" t="s">
        <v>726</v>
      </c>
      <c r="QR1607" s="3" t="s">
        <v>725</v>
      </c>
      <c r="RL1607" s="3" t="s">
        <v>725</v>
      </c>
      <c r="RT1607" s="3" t="s">
        <v>726</v>
      </c>
      <c r="SE1607" s="3" t="s">
        <v>726</v>
      </c>
      <c r="SF1607" s="3">
        <v>4</v>
      </c>
      <c r="SG1607" s="3">
        <v>6</v>
      </c>
      <c r="SH1607" s="3">
        <v>0</v>
      </c>
      <c r="SI1607" s="3">
        <v>1</v>
      </c>
      <c r="SJ1607" s="3" t="s">
        <v>523</v>
      </c>
      <c r="SK1607" s="3" t="s">
        <v>795</v>
      </c>
      <c r="SL1607" s="3" t="s">
        <v>524</v>
      </c>
      <c r="SM1607" s="3" t="s">
        <v>1254</v>
      </c>
      <c r="SN1607" s="3" t="s">
        <v>542</v>
      </c>
      <c r="SO1607" s="3" t="s">
        <v>543</v>
      </c>
      <c r="SP1607" s="3" t="s">
        <v>544</v>
      </c>
    </row>
    <row r="1608" spans="1:510" ht="12.75" x14ac:dyDescent="0.2">
      <c r="A1608" s="2">
        <v>43952.023677118057</v>
      </c>
      <c r="B1608" s="3" t="s">
        <v>507</v>
      </c>
      <c r="C1608" s="3" t="s">
        <v>508</v>
      </c>
      <c r="D1608" s="3" t="s">
        <v>509</v>
      </c>
      <c r="E1608" s="3" t="s">
        <v>1143</v>
      </c>
      <c r="F1608" s="3" t="s">
        <v>510</v>
      </c>
      <c r="G1608" s="3" t="s">
        <v>636</v>
      </c>
      <c r="H1608" s="3" t="s">
        <v>1125</v>
      </c>
      <c r="I1608" s="3" t="s">
        <v>513</v>
      </c>
      <c r="J1608" s="3" t="s">
        <v>514</v>
      </c>
      <c r="K1608" s="3"/>
      <c r="M1608" s="3" t="s">
        <v>516</v>
      </c>
      <c r="N1608" s="3" t="s">
        <v>531</v>
      </c>
      <c r="O1608" s="3" t="s">
        <v>518</v>
      </c>
      <c r="P1608" s="3">
        <v>10</v>
      </c>
      <c r="Q1608" s="3" t="s">
        <v>733</v>
      </c>
      <c r="R1608" s="3" t="s">
        <v>745</v>
      </c>
      <c r="S1608" s="3" t="s">
        <v>519</v>
      </c>
      <c r="T1608" s="3" t="s">
        <v>533</v>
      </c>
      <c r="U1608" s="3">
        <v>35</v>
      </c>
      <c r="V1608" s="3">
        <v>36</v>
      </c>
      <c r="W1608" s="3">
        <v>34</v>
      </c>
      <c r="X1608" s="3">
        <v>36</v>
      </c>
      <c r="Y1608" s="3">
        <v>35</v>
      </c>
      <c r="Z1608" s="3" t="s">
        <v>534</v>
      </c>
      <c r="AA1608" s="3">
        <v>1510</v>
      </c>
      <c r="AB1608" s="3">
        <v>720</v>
      </c>
      <c r="AC1608" s="3">
        <v>790</v>
      </c>
      <c r="AD1608" s="3" t="s">
        <v>576</v>
      </c>
      <c r="AE1608" s="3" t="s">
        <v>522</v>
      </c>
      <c r="AF1608" s="3" t="s">
        <v>523</v>
      </c>
      <c r="AV1608" s="3" t="s">
        <v>723</v>
      </c>
      <c r="BE1608" s="3" t="s">
        <v>723</v>
      </c>
      <c r="BW1608" s="3" t="s">
        <v>723</v>
      </c>
      <c r="CA1608" s="3" t="s">
        <v>723</v>
      </c>
      <c r="CU1608" s="3" t="s">
        <v>723</v>
      </c>
      <c r="EL1608" s="3" t="s">
        <v>723</v>
      </c>
      <c r="HP1608" s="3" t="s">
        <v>723</v>
      </c>
      <c r="IJ1608" s="3" t="s">
        <v>723</v>
      </c>
      <c r="IR1608" s="3" t="s">
        <v>723</v>
      </c>
      <c r="JC1608" s="3" t="s">
        <v>723</v>
      </c>
      <c r="JD1608" s="3">
        <v>10</v>
      </c>
      <c r="JE1608" s="3">
        <v>8</v>
      </c>
      <c r="JF1608" s="3" t="s">
        <v>730</v>
      </c>
      <c r="JG1608" s="3">
        <v>2</v>
      </c>
      <c r="JH1608" s="3" t="s">
        <v>765</v>
      </c>
      <c r="JX1608" s="3" t="s">
        <v>726</v>
      </c>
      <c r="KG1608" s="3" t="s">
        <v>725</v>
      </c>
      <c r="KY1608" s="3" t="s">
        <v>726</v>
      </c>
      <c r="LC1608" s="3" t="s">
        <v>726</v>
      </c>
      <c r="LW1608" s="3" t="s">
        <v>725</v>
      </c>
      <c r="NN1608" s="3" t="s">
        <v>726</v>
      </c>
      <c r="QR1608" s="3" t="s">
        <v>725</v>
      </c>
      <c r="RL1608" s="3" t="s">
        <v>725</v>
      </c>
      <c r="RT1608" s="3" t="s">
        <v>726</v>
      </c>
      <c r="SE1608" s="3" t="s">
        <v>726</v>
      </c>
      <c r="SF1608" s="3">
        <v>4</v>
      </c>
      <c r="SG1608" s="3">
        <v>6</v>
      </c>
      <c r="SH1608" s="3">
        <v>0</v>
      </c>
      <c r="SI1608" s="3">
        <v>2</v>
      </c>
      <c r="SJ1608" s="3" t="s">
        <v>523</v>
      </c>
      <c r="SK1608" s="3" t="s">
        <v>795</v>
      </c>
      <c r="SL1608" s="3" t="s">
        <v>524</v>
      </c>
      <c r="SM1608" s="3" t="s">
        <v>1254</v>
      </c>
      <c r="SN1608" s="3" t="s">
        <v>542</v>
      </c>
      <c r="SO1608" s="3" t="s">
        <v>543</v>
      </c>
      <c r="SP1608" s="3" t="s">
        <v>544</v>
      </c>
    </row>
    <row r="1609" spans="1:510" ht="12.75" x14ac:dyDescent="0.2">
      <c r="A1609" s="2">
        <v>43952.02370633102</v>
      </c>
      <c r="B1609" s="3" t="s">
        <v>507</v>
      </c>
      <c r="C1609" s="3" t="s">
        <v>574</v>
      </c>
      <c r="D1609" t="s">
        <v>1125</v>
      </c>
      <c r="E1609" s="3" t="s">
        <v>1143</v>
      </c>
      <c r="F1609" s="3" t="s">
        <v>1125</v>
      </c>
      <c r="G1609" s="3" t="s">
        <v>1125</v>
      </c>
      <c r="H1609" s="3" t="s">
        <v>1125</v>
      </c>
      <c r="I1609" s="3" t="s">
        <v>1125</v>
      </c>
      <c r="J1609" s="3" t="s">
        <v>557</v>
      </c>
      <c r="K1609" s="3" t="s">
        <v>1231</v>
      </c>
      <c r="L1609" s="3" t="s">
        <v>707</v>
      </c>
      <c r="M1609" s="3" t="s">
        <v>1125</v>
      </c>
      <c r="N1609" s="3" t="s">
        <v>578</v>
      </c>
      <c r="O1609" s="3" t="s">
        <v>1151</v>
      </c>
      <c r="P1609" s="3">
        <v>1</v>
      </c>
      <c r="Q1609" s="3" t="s">
        <v>733</v>
      </c>
      <c r="R1609" s="3" t="s">
        <v>1160</v>
      </c>
      <c r="S1609" s="3" t="s">
        <v>519</v>
      </c>
      <c r="T1609" s="3" t="s">
        <v>520</v>
      </c>
      <c r="U1609" s="3" t="s">
        <v>1125</v>
      </c>
      <c r="V1609" s="3" t="s">
        <v>1125</v>
      </c>
      <c r="W1609" s="3" t="s">
        <v>1125</v>
      </c>
      <c r="X1609" s="3" t="s">
        <v>1125</v>
      </c>
      <c r="Y1609" s="3" t="s">
        <v>1125</v>
      </c>
      <c r="AA1609" s="3">
        <v>1490</v>
      </c>
      <c r="AB1609" s="3">
        <v>780</v>
      </c>
      <c r="AC1609" s="3">
        <v>710</v>
      </c>
      <c r="AD1609" s="3" t="s">
        <v>521</v>
      </c>
      <c r="AE1609" s="3" t="s">
        <v>548</v>
      </c>
      <c r="AF1609" s="3" t="s">
        <v>523</v>
      </c>
      <c r="AI1609" s="3" t="s">
        <v>723</v>
      </c>
      <c r="JD1609" s="3">
        <v>1</v>
      </c>
      <c r="JE1609" s="3" t="s">
        <v>730</v>
      </c>
      <c r="JF1609" s="3" t="s">
        <v>730</v>
      </c>
      <c r="JG1609" s="3">
        <v>1</v>
      </c>
      <c r="JH1609" s="3" t="s">
        <v>856</v>
      </c>
      <c r="JK1609" s="3" t="s">
        <v>725</v>
      </c>
      <c r="SF1609" s="3">
        <v>1</v>
      </c>
      <c r="SG1609" s="3">
        <v>0</v>
      </c>
      <c r="SH1609" s="3">
        <v>0</v>
      </c>
      <c r="SI1609" s="3">
        <v>0</v>
      </c>
      <c r="SJ1609" s="3" t="s">
        <v>524</v>
      </c>
      <c r="SK1609" s="3" t="s">
        <v>856</v>
      </c>
      <c r="SL1609" s="3" t="s">
        <v>523</v>
      </c>
      <c r="SM1609" s="3" t="s">
        <v>1254</v>
      </c>
      <c r="SN1609" s="3" t="s">
        <v>542</v>
      </c>
      <c r="SO1609" s="3" t="s">
        <v>543</v>
      </c>
      <c r="SP1609" s="3" t="s">
        <v>561</v>
      </c>
    </row>
    <row r="1610" spans="1:510" ht="12.75" x14ac:dyDescent="0.2">
      <c r="A1610" s="2">
        <v>43952.024061493052</v>
      </c>
      <c r="B1610" s="3" t="s">
        <v>507</v>
      </c>
      <c r="C1610" s="3" t="s">
        <v>508</v>
      </c>
      <c r="D1610" s="3" t="s">
        <v>566</v>
      </c>
      <c r="E1610" s="3" t="s">
        <v>1143</v>
      </c>
      <c r="F1610" s="3" t="s">
        <v>528</v>
      </c>
      <c r="G1610" s="3" t="s">
        <v>511</v>
      </c>
      <c r="H1610" s="3" t="s">
        <v>512</v>
      </c>
      <c r="I1610" s="3" t="s">
        <v>529</v>
      </c>
      <c r="J1610" s="3" t="s">
        <v>514</v>
      </c>
      <c r="K1610" s="3"/>
      <c r="M1610" s="3" t="s">
        <v>516</v>
      </c>
      <c r="N1610" s="3" t="s">
        <v>517</v>
      </c>
      <c r="O1610" s="3" t="s">
        <v>518</v>
      </c>
      <c r="P1610" s="3">
        <v>6</v>
      </c>
      <c r="Q1610" s="3" t="s">
        <v>733</v>
      </c>
      <c r="R1610" s="3" t="s">
        <v>734</v>
      </c>
      <c r="S1610" s="3" t="s">
        <v>519</v>
      </c>
      <c r="T1610" s="3" t="s">
        <v>533</v>
      </c>
      <c r="U1610" s="3">
        <v>34</v>
      </c>
      <c r="V1610" s="3">
        <v>35</v>
      </c>
      <c r="W1610" s="3">
        <v>33</v>
      </c>
      <c r="X1610" s="3">
        <v>32</v>
      </c>
      <c r="Y1610" s="3">
        <v>36</v>
      </c>
      <c r="Z1610" s="3" t="s">
        <v>553</v>
      </c>
      <c r="AA1610" s="6" t="s">
        <v>1125</v>
      </c>
      <c r="DS1610" s="3" t="s">
        <v>723</v>
      </c>
      <c r="EG1610" s="3" t="s">
        <v>729</v>
      </c>
      <c r="GA1610" s="3" t="s">
        <v>723</v>
      </c>
      <c r="GC1610" s="3" t="s">
        <v>723</v>
      </c>
      <c r="GD1610" s="3" t="s">
        <v>723</v>
      </c>
      <c r="GG1610" s="3" t="s">
        <v>723</v>
      </c>
      <c r="GH1610" s="3" t="s">
        <v>723</v>
      </c>
      <c r="HB1610" s="3" t="s">
        <v>729</v>
      </c>
      <c r="HJ1610" s="3" t="s">
        <v>729</v>
      </c>
      <c r="IA1610" s="3" t="s">
        <v>723</v>
      </c>
      <c r="IG1610" s="3" t="s">
        <v>723</v>
      </c>
      <c r="IH1610" s="3" t="s">
        <v>729</v>
      </c>
      <c r="JD1610" s="3">
        <v>12</v>
      </c>
      <c r="JE1610" s="3">
        <v>5</v>
      </c>
      <c r="JF1610" s="3">
        <v>4</v>
      </c>
      <c r="JG1610" s="3">
        <v>3</v>
      </c>
      <c r="JH1610" s="3" t="s">
        <v>777</v>
      </c>
      <c r="MU1610" s="3" t="s">
        <v>725</v>
      </c>
      <c r="NI1610" s="3" t="s">
        <v>725</v>
      </c>
      <c r="PC1610" s="3" t="s">
        <v>727</v>
      </c>
      <c r="PE1610" s="3" t="s">
        <v>726</v>
      </c>
      <c r="PF1610" s="3" t="s">
        <v>727</v>
      </c>
      <c r="PI1610" s="3" t="s">
        <v>726</v>
      </c>
      <c r="PJ1610" s="3" t="s">
        <v>725</v>
      </c>
      <c r="QD1610" s="3" t="s">
        <v>726</v>
      </c>
      <c r="QL1610" s="3" t="s">
        <v>727</v>
      </c>
      <c r="RC1610" s="3" t="s">
        <v>727</v>
      </c>
      <c r="RI1610" s="3" t="s">
        <v>725</v>
      </c>
      <c r="RJ1610" s="3" t="s">
        <v>725</v>
      </c>
      <c r="SF1610" s="3">
        <v>4</v>
      </c>
      <c r="SG1610" s="3">
        <v>4</v>
      </c>
      <c r="SH1610" s="3">
        <v>4</v>
      </c>
      <c r="SI1610" s="3">
        <v>0</v>
      </c>
      <c r="SJ1610" s="3" t="s">
        <v>523</v>
      </c>
      <c r="SK1610" s="3" t="s">
        <v>771</v>
      </c>
      <c r="SL1610" s="3" t="s">
        <v>524</v>
      </c>
      <c r="SM1610" s="3" t="s">
        <v>1254</v>
      </c>
      <c r="SN1610" s="3" t="s">
        <v>542</v>
      </c>
      <c r="SO1610" s="3" t="s">
        <v>543</v>
      </c>
      <c r="SP1610" s="3" t="s">
        <v>582</v>
      </c>
    </row>
    <row r="1611" spans="1:510" ht="12.75" x14ac:dyDescent="0.2">
      <c r="A1611" s="2">
        <v>43952.03054457176</v>
      </c>
      <c r="B1611" s="3" t="s">
        <v>507</v>
      </c>
      <c r="C1611" s="3" t="s">
        <v>508</v>
      </c>
      <c r="D1611" s="3" t="s">
        <v>509</v>
      </c>
      <c r="E1611" s="3" t="s">
        <v>1143</v>
      </c>
      <c r="F1611" s="3" t="s">
        <v>510</v>
      </c>
      <c r="G1611" s="3" t="s">
        <v>756</v>
      </c>
      <c r="H1611" s="3" t="s">
        <v>848</v>
      </c>
      <c r="I1611" s="3" t="s">
        <v>513</v>
      </c>
      <c r="J1611" s="3" t="s">
        <v>514</v>
      </c>
      <c r="K1611" s="3"/>
      <c r="M1611" s="3" t="s">
        <v>516</v>
      </c>
      <c r="N1611" s="3" t="s">
        <v>539</v>
      </c>
      <c r="O1611" s="3" t="s">
        <v>641</v>
      </c>
      <c r="P1611" s="3">
        <v>4</v>
      </c>
      <c r="Q1611" s="3" t="s">
        <v>733</v>
      </c>
      <c r="R1611" s="3" t="s">
        <v>1161</v>
      </c>
      <c r="S1611" s="3" t="s">
        <v>519</v>
      </c>
      <c r="T1611" s="3" t="s">
        <v>520</v>
      </c>
      <c r="U1611" s="3" t="s">
        <v>1125</v>
      </c>
      <c r="V1611" s="3" t="s">
        <v>1125</v>
      </c>
      <c r="W1611" s="3" t="s">
        <v>1125</v>
      </c>
      <c r="X1611" s="3" t="s">
        <v>1125</v>
      </c>
      <c r="Y1611" s="3" t="s">
        <v>1125</v>
      </c>
      <c r="AA1611" s="3">
        <v>1240</v>
      </c>
      <c r="AB1611" s="3">
        <v>640</v>
      </c>
      <c r="AC1611" s="3">
        <v>600</v>
      </c>
      <c r="AD1611" s="3" t="s">
        <v>593</v>
      </c>
      <c r="AE1611" s="3" t="s">
        <v>548</v>
      </c>
      <c r="AF1611" s="3" t="s">
        <v>523</v>
      </c>
      <c r="AU1611" s="3" t="s">
        <v>723</v>
      </c>
      <c r="JD1611" s="3">
        <v>2</v>
      </c>
      <c r="JE1611" s="3" t="s">
        <v>730</v>
      </c>
      <c r="JF1611" s="3">
        <v>1</v>
      </c>
      <c r="JG1611" s="3">
        <v>1</v>
      </c>
      <c r="JH1611" s="3" t="s">
        <v>971</v>
      </c>
      <c r="JW1611" s="3" t="s">
        <v>725</v>
      </c>
      <c r="SF1611" s="3">
        <v>2</v>
      </c>
      <c r="SG1611" s="3">
        <v>0</v>
      </c>
      <c r="SH1611" s="3">
        <v>0</v>
      </c>
      <c r="SI1611" s="3">
        <v>0</v>
      </c>
      <c r="SJ1611" s="3" t="s">
        <v>524</v>
      </c>
      <c r="SK1611" s="3" t="s">
        <v>971</v>
      </c>
      <c r="SL1611" s="3" t="s">
        <v>524</v>
      </c>
      <c r="SM1611" s="3" t="s">
        <v>1251</v>
      </c>
      <c r="SN1611" s="3" t="s">
        <v>542</v>
      </c>
      <c r="SO1611" s="3" t="s">
        <v>543</v>
      </c>
      <c r="SP1611" s="3" t="s">
        <v>561</v>
      </c>
    </row>
    <row r="1612" spans="1:510" ht="12.75" x14ac:dyDescent="0.2">
      <c r="A1612" s="2">
        <v>43952.032496898144</v>
      </c>
      <c r="B1612" s="3" t="s">
        <v>507</v>
      </c>
      <c r="C1612" s="3" t="s">
        <v>508</v>
      </c>
      <c r="D1612" s="3" t="s">
        <v>566</v>
      </c>
      <c r="E1612" s="3" t="s">
        <v>1127</v>
      </c>
      <c r="F1612" s="3" t="s">
        <v>510</v>
      </c>
      <c r="G1612" s="3" t="s">
        <v>511</v>
      </c>
      <c r="H1612" s="3" t="s">
        <v>555</v>
      </c>
      <c r="I1612" s="3" t="s">
        <v>513</v>
      </c>
      <c r="J1612" s="3" t="s">
        <v>514</v>
      </c>
      <c r="K1612" s="3"/>
      <c r="M1612" s="3" t="s">
        <v>516</v>
      </c>
      <c r="N1612" s="3" t="s">
        <v>531</v>
      </c>
      <c r="O1612" s="3" t="s">
        <v>518</v>
      </c>
      <c r="P1612" s="3">
        <v>4</v>
      </c>
      <c r="Q1612" s="3">
        <v>4</v>
      </c>
      <c r="R1612" s="3" t="s">
        <v>1125</v>
      </c>
      <c r="S1612" s="3" t="s">
        <v>592</v>
      </c>
      <c r="T1612" s="3" t="s">
        <v>533</v>
      </c>
      <c r="U1612" s="3">
        <v>34</v>
      </c>
      <c r="V1612" s="3">
        <v>34</v>
      </c>
      <c r="W1612" s="3">
        <v>33</v>
      </c>
      <c r="X1612" s="3">
        <v>35</v>
      </c>
      <c r="Y1612" s="3">
        <v>35</v>
      </c>
      <c r="Z1612" s="3" t="s">
        <v>534</v>
      </c>
      <c r="AA1612" s="3">
        <v>1430</v>
      </c>
      <c r="AB1612" s="3">
        <v>710</v>
      </c>
      <c r="AC1612" s="3">
        <v>720</v>
      </c>
      <c r="AD1612" s="3" t="s">
        <v>560</v>
      </c>
      <c r="AE1612" s="3" t="s">
        <v>548</v>
      </c>
      <c r="AF1612" s="3" t="s">
        <v>523</v>
      </c>
      <c r="AJ1612" s="3" t="s">
        <v>723</v>
      </c>
      <c r="CJ1612" s="3" t="s">
        <v>723</v>
      </c>
      <c r="GQ1612" s="3" t="s">
        <v>723</v>
      </c>
      <c r="JD1612" s="3">
        <v>3</v>
      </c>
      <c r="JE1612" s="3" t="s">
        <v>730</v>
      </c>
      <c r="JF1612" s="3">
        <v>2</v>
      </c>
      <c r="JG1612" s="3">
        <v>1</v>
      </c>
      <c r="JH1612" s="3" t="s">
        <v>811</v>
      </c>
      <c r="JL1612" s="3" t="s">
        <v>725</v>
      </c>
      <c r="LL1612" s="3" t="s">
        <v>725</v>
      </c>
      <c r="PS1612" s="3" t="s">
        <v>725</v>
      </c>
      <c r="SF1612" s="3">
        <v>3</v>
      </c>
      <c r="SG1612" s="3">
        <v>0</v>
      </c>
      <c r="SH1612" s="3">
        <v>0</v>
      </c>
      <c r="SI1612" s="3">
        <v>1</v>
      </c>
      <c r="SJ1612" s="3" t="s">
        <v>524</v>
      </c>
      <c r="SK1612" s="3" t="s">
        <v>811</v>
      </c>
      <c r="SL1612" s="3" t="s">
        <v>524</v>
      </c>
      <c r="SM1612" s="3" t="s">
        <v>1251</v>
      </c>
      <c r="SN1612" s="3" t="s">
        <v>570</v>
      </c>
      <c r="SO1612" s="3" t="s">
        <v>543</v>
      </c>
      <c r="SP1612" s="3" t="s">
        <v>544</v>
      </c>
    </row>
    <row r="1613" spans="1:510" ht="12.75" x14ac:dyDescent="0.2">
      <c r="A1613" s="2">
        <v>43952.040281724534</v>
      </c>
      <c r="B1613" s="3" t="s">
        <v>507</v>
      </c>
      <c r="C1613" s="3" t="s">
        <v>508</v>
      </c>
      <c r="D1613" s="3" t="s">
        <v>566</v>
      </c>
      <c r="E1613" s="3" t="s">
        <v>1127</v>
      </c>
      <c r="F1613" s="3" t="s">
        <v>528</v>
      </c>
      <c r="G1613" s="3" t="s">
        <v>511</v>
      </c>
      <c r="H1613" s="3" t="s">
        <v>555</v>
      </c>
      <c r="I1613" s="3" t="s">
        <v>556</v>
      </c>
      <c r="J1613" s="3" t="s">
        <v>514</v>
      </c>
      <c r="K1613" s="3"/>
      <c r="M1613" s="3" t="s">
        <v>516</v>
      </c>
      <c r="N1613" s="3" t="s">
        <v>539</v>
      </c>
      <c r="O1613" s="3" t="s">
        <v>597</v>
      </c>
      <c r="P1613" s="3">
        <v>2</v>
      </c>
      <c r="Q1613" s="3" t="s">
        <v>733</v>
      </c>
      <c r="R1613" s="3" t="s">
        <v>734</v>
      </c>
      <c r="S1613" s="3" t="s">
        <v>519</v>
      </c>
      <c r="T1613" s="3" t="s">
        <v>533</v>
      </c>
      <c r="U1613" s="3">
        <v>29</v>
      </c>
      <c r="V1613" s="3">
        <v>29</v>
      </c>
      <c r="W1613" s="3">
        <v>29</v>
      </c>
      <c r="X1613" s="3">
        <v>30</v>
      </c>
      <c r="Y1613" s="3">
        <v>29</v>
      </c>
      <c r="Z1613" s="3" t="s">
        <v>534</v>
      </c>
      <c r="AA1613" s="3">
        <v>1370</v>
      </c>
      <c r="AB1613" s="3">
        <v>650</v>
      </c>
      <c r="AC1613" s="3">
        <v>720</v>
      </c>
      <c r="AD1613" s="3" t="s">
        <v>547</v>
      </c>
      <c r="AE1613" s="3" t="s">
        <v>548</v>
      </c>
      <c r="AF1613" s="3" t="s">
        <v>523</v>
      </c>
      <c r="BD1613" s="3" t="s">
        <v>723</v>
      </c>
      <c r="EA1613" s="3" t="s">
        <v>723</v>
      </c>
      <c r="EO1613" s="3" t="s">
        <v>723</v>
      </c>
      <c r="FE1613" s="3" t="s">
        <v>723</v>
      </c>
      <c r="FH1613" s="3" t="s">
        <v>723</v>
      </c>
      <c r="JA1613" s="3" t="s">
        <v>723</v>
      </c>
      <c r="JD1613" s="3">
        <v>9</v>
      </c>
      <c r="JE1613" s="3">
        <v>2</v>
      </c>
      <c r="JF1613" s="3">
        <v>3</v>
      </c>
      <c r="JG1613" s="3">
        <v>4</v>
      </c>
      <c r="JH1613" s="3" t="s">
        <v>751</v>
      </c>
      <c r="KF1613" s="3" t="s">
        <v>725</v>
      </c>
      <c r="NC1613" s="3" t="s">
        <v>725</v>
      </c>
      <c r="OJ1613" s="3" t="s">
        <v>725</v>
      </c>
      <c r="SC1613" s="3" t="s">
        <v>725</v>
      </c>
      <c r="SF1613" s="3">
        <v>9</v>
      </c>
      <c r="SG1613" s="3">
        <v>0</v>
      </c>
      <c r="SH1613" s="3">
        <v>0</v>
      </c>
      <c r="SI1613" s="3">
        <v>2</v>
      </c>
      <c r="SJ1613" s="3" t="s">
        <v>524</v>
      </c>
      <c r="SK1613" s="3" t="s">
        <v>751</v>
      </c>
      <c r="SL1613" s="3" t="s">
        <v>524</v>
      </c>
      <c r="SM1613" s="3" t="s">
        <v>1250</v>
      </c>
      <c r="SN1613" s="3" t="s">
        <v>525</v>
      </c>
      <c r="SO1613" s="3" t="s">
        <v>526</v>
      </c>
      <c r="SP1613" s="3" t="s">
        <v>527</v>
      </c>
    </row>
    <row r="1614" spans="1:510" ht="12.75" x14ac:dyDescent="0.2">
      <c r="A1614" s="2">
        <v>43952.041095219909</v>
      </c>
      <c r="B1614" s="3" t="s">
        <v>507</v>
      </c>
      <c r="C1614" s="3" t="s">
        <v>508</v>
      </c>
      <c r="D1614" s="3" t="s">
        <v>509</v>
      </c>
      <c r="E1614" s="3" t="s">
        <v>1143</v>
      </c>
      <c r="F1614" s="3" t="s">
        <v>528</v>
      </c>
      <c r="G1614" s="3" t="s">
        <v>511</v>
      </c>
      <c r="H1614" s="3" t="s">
        <v>536</v>
      </c>
      <c r="I1614" s="3" t="s">
        <v>585</v>
      </c>
      <c r="J1614" s="3" t="s">
        <v>514</v>
      </c>
      <c r="K1614" s="3"/>
      <c r="M1614" s="3" t="s">
        <v>516</v>
      </c>
      <c r="N1614" s="3" t="s">
        <v>531</v>
      </c>
      <c r="O1614" s="3" t="s">
        <v>518</v>
      </c>
      <c r="P1614" s="3">
        <v>10</v>
      </c>
      <c r="Q1614" s="3" t="s">
        <v>733</v>
      </c>
      <c r="R1614" s="3" t="s">
        <v>1159</v>
      </c>
      <c r="S1614" s="3" t="s">
        <v>569</v>
      </c>
      <c r="T1614" s="3" t="s">
        <v>533</v>
      </c>
      <c r="U1614" s="3">
        <v>36</v>
      </c>
      <c r="V1614" s="3">
        <v>35</v>
      </c>
      <c r="W1614" s="3">
        <v>36</v>
      </c>
      <c r="X1614" s="3">
        <v>36</v>
      </c>
      <c r="Y1614" s="3">
        <v>35</v>
      </c>
      <c r="Z1614" s="3" t="s">
        <v>534</v>
      </c>
      <c r="AA1614" s="3">
        <v>1540</v>
      </c>
      <c r="AB1614" s="3">
        <v>740</v>
      </c>
      <c r="AC1614" s="3">
        <v>800</v>
      </c>
      <c r="AD1614" s="3" t="s">
        <v>540</v>
      </c>
      <c r="AE1614" s="3" t="s">
        <v>871</v>
      </c>
      <c r="AF1614" s="3" t="s">
        <v>524</v>
      </c>
      <c r="DP1614" s="3" t="s">
        <v>723</v>
      </c>
      <c r="GS1614" s="3" t="s">
        <v>723</v>
      </c>
      <c r="HO1614" s="3" t="s">
        <v>729</v>
      </c>
      <c r="JD1614" s="3">
        <v>3</v>
      </c>
      <c r="JE1614" s="3">
        <v>1</v>
      </c>
      <c r="JF1614" s="3">
        <v>1</v>
      </c>
      <c r="JG1614" s="3">
        <v>1</v>
      </c>
      <c r="JH1614" s="3" t="s">
        <v>778</v>
      </c>
      <c r="MR1614" s="3" t="s">
        <v>725</v>
      </c>
      <c r="PU1614" s="3" t="s">
        <v>725</v>
      </c>
      <c r="QQ1614" s="3" t="s">
        <v>725</v>
      </c>
      <c r="SF1614" s="3">
        <v>3</v>
      </c>
      <c r="SG1614" s="3">
        <v>0</v>
      </c>
      <c r="SH1614" s="3">
        <v>0</v>
      </c>
      <c r="SI1614" s="3">
        <v>1</v>
      </c>
      <c r="SJ1614" s="3" t="s">
        <v>524</v>
      </c>
      <c r="SK1614" s="3" t="s">
        <v>778</v>
      </c>
      <c r="SL1614" s="3" t="s">
        <v>524</v>
      </c>
      <c r="SM1614" s="3" t="s">
        <v>1254</v>
      </c>
      <c r="SN1614" s="3" t="s">
        <v>542</v>
      </c>
      <c r="SO1614" s="3" t="s">
        <v>543</v>
      </c>
      <c r="SP1614" s="3" t="s">
        <v>544</v>
      </c>
    </row>
    <row r="1615" spans="1:510" ht="12.75" x14ac:dyDescent="0.2">
      <c r="A1615" s="2">
        <v>43952.042531782412</v>
      </c>
      <c r="B1615" s="3" t="s">
        <v>507</v>
      </c>
      <c r="C1615" s="3" t="s">
        <v>508</v>
      </c>
      <c r="D1615" s="3" t="s">
        <v>566</v>
      </c>
      <c r="E1615" s="3" t="s">
        <v>1143</v>
      </c>
      <c r="F1615" s="3" t="s">
        <v>528</v>
      </c>
      <c r="G1615" s="3" t="s">
        <v>511</v>
      </c>
      <c r="H1615" s="3" t="s">
        <v>512</v>
      </c>
      <c r="I1615" s="3" t="s">
        <v>513</v>
      </c>
      <c r="J1615" s="3" t="s">
        <v>514</v>
      </c>
      <c r="K1615" s="3"/>
      <c r="M1615" s="3" t="s">
        <v>572</v>
      </c>
      <c r="N1615" s="3" t="s">
        <v>531</v>
      </c>
      <c r="O1615" s="3" t="s">
        <v>605</v>
      </c>
      <c r="P1615" s="3">
        <v>8</v>
      </c>
      <c r="Q1615" s="3" t="s">
        <v>733</v>
      </c>
      <c r="R1615" s="3" t="s">
        <v>734</v>
      </c>
      <c r="S1615" s="3" t="s">
        <v>519</v>
      </c>
      <c r="T1615" s="3" t="s">
        <v>520</v>
      </c>
      <c r="U1615" s="3" t="s">
        <v>1125</v>
      </c>
      <c r="V1615" s="3" t="s">
        <v>1125</v>
      </c>
      <c r="W1615" s="3" t="s">
        <v>1125</v>
      </c>
      <c r="X1615" s="3" t="s">
        <v>1125</v>
      </c>
      <c r="Y1615" s="3" t="s">
        <v>1125</v>
      </c>
      <c r="AA1615" s="3">
        <v>1460</v>
      </c>
      <c r="AB1615" s="3">
        <v>730</v>
      </c>
      <c r="AC1615" s="3">
        <v>730</v>
      </c>
      <c r="AD1615" s="3" t="s">
        <v>576</v>
      </c>
      <c r="AE1615" s="3" t="s">
        <v>548</v>
      </c>
      <c r="AF1615" s="3" t="s">
        <v>523</v>
      </c>
      <c r="CH1615" s="3" t="s">
        <v>723</v>
      </c>
      <c r="CU1615" s="3" t="s">
        <v>723</v>
      </c>
      <c r="DJ1615" s="3" t="s">
        <v>723</v>
      </c>
      <c r="GG1615" s="3" t="s">
        <v>723</v>
      </c>
      <c r="GS1615" s="3" t="s">
        <v>839</v>
      </c>
      <c r="HB1615" s="3" t="s">
        <v>729</v>
      </c>
      <c r="IA1615" s="3" t="s">
        <v>729</v>
      </c>
      <c r="IH1615" s="3" t="s">
        <v>729</v>
      </c>
      <c r="JD1615" s="3">
        <v>8</v>
      </c>
      <c r="JE1615" s="3">
        <v>3</v>
      </c>
      <c r="JF1615" s="3">
        <v>2</v>
      </c>
      <c r="JG1615" s="3">
        <v>3</v>
      </c>
      <c r="JH1615" s="3" t="s">
        <v>805</v>
      </c>
      <c r="LJ1615" s="3" t="s">
        <v>725</v>
      </c>
      <c r="LW1615" s="3" t="s">
        <v>725</v>
      </c>
      <c r="ML1615" s="3" t="s">
        <v>725</v>
      </c>
      <c r="PI1615" s="3" t="s">
        <v>801</v>
      </c>
      <c r="PU1615" s="3" t="s">
        <v>725</v>
      </c>
      <c r="QD1615" s="3" t="s">
        <v>727</v>
      </c>
      <c r="RC1615" s="3" t="s">
        <v>726</v>
      </c>
      <c r="SF1615" s="3">
        <v>6</v>
      </c>
      <c r="SG1615" s="3">
        <v>0</v>
      </c>
      <c r="SH1615" s="3">
        <v>2</v>
      </c>
      <c r="SI1615" s="3">
        <v>1</v>
      </c>
      <c r="SJ1615" s="3" t="s">
        <v>524</v>
      </c>
      <c r="SK1615" s="3" t="s">
        <v>805</v>
      </c>
      <c r="SL1615" s="3" t="s">
        <v>523</v>
      </c>
      <c r="SM1615" s="3" t="s">
        <v>1251</v>
      </c>
      <c r="SN1615" s="4">
        <v>0</v>
      </c>
      <c r="SO1615" s="3" t="s">
        <v>526</v>
      </c>
      <c r="SP1615" s="3" t="s">
        <v>544</v>
      </c>
    </row>
    <row r="1616" spans="1:510" ht="12.75" x14ac:dyDescent="0.2">
      <c r="A1616" s="2">
        <v>43952.042872048609</v>
      </c>
      <c r="B1616" s="3" t="s">
        <v>507</v>
      </c>
      <c r="C1616" s="3" t="s">
        <v>508</v>
      </c>
      <c r="D1616" s="3" t="s">
        <v>566</v>
      </c>
      <c r="E1616" s="3" t="s">
        <v>1143</v>
      </c>
      <c r="F1616" s="3" t="s">
        <v>528</v>
      </c>
      <c r="G1616" s="3" t="s">
        <v>511</v>
      </c>
      <c r="H1616" s="3" t="s">
        <v>555</v>
      </c>
      <c r="I1616" s="3" t="s">
        <v>537</v>
      </c>
      <c r="J1616" s="3" t="s">
        <v>514</v>
      </c>
      <c r="K1616" s="3"/>
      <c r="M1616" s="3" t="s">
        <v>572</v>
      </c>
      <c r="N1616" s="3" t="s">
        <v>531</v>
      </c>
      <c r="O1616" s="3" t="s">
        <v>518</v>
      </c>
      <c r="P1616" s="3">
        <v>9</v>
      </c>
      <c r="Q1616" s="3" t="s">
        <v>733</v>
      </c>
      <c r="R1616" s="3" t="s">
        <v>745</v>
      </c>
      <c r="S1616" s="3" t="s">
        <v>519</v>
      </c>
      <c r="T1616" s="3" t="s">
        <v>533</v>
      </c>
      <c r="U1616" s="3">
        <v>31</v>
      </c>
      <c r="V1616" s="3">
        <v>28</v>
      </c>
      <c r="W1616" s="3">
        <v>34</v>
      </c>
      <c r="X1616" s="3">
        <v>30</v>
      </c>
      <c r="Y1616" s="3">
        <v>34</v>
      </c>
      <c r="Z1616" s="3" t="s">
        <v>534</v>
      </c>
      <c r="AA1616" s="3">
        <v>1510</v>
      </c>
      <c r="AB1616" s="3">
        <v>710</v>
      </c>
      <c r="AC1616" s="3">
        <v>800</v>
      </c>
      <c r="AD1616" s="3" t="s">
        <v>540</v>
      </c>
      <c r="AE1616" s="3" t="s">
        <v>541</v>
      </c>
      <c r="AF1616" s="3" t="s">
        <v>523</v>
      </c>
      <c r="BW1616" s="3" t="s">
        <v>839</v>
      </c>
      <c r="CJ1616" s="3" t="s">
        <v>723</v>
      </c>
      <c r="CP1616" s="3" t="s">
        <v>723</v>
      </c>
      <c r="DG1616" s="3" t="s">
        <v>723</v>
      </c>
      <c r="DT1616" s="3" t="s">
        <v>723</v>
      </c>
      <c r="EE1616" s="3" t="s">
        <v>723</v>
      </c>
      <c r="EG1616" s="3" t="s">
        <v>723</v>
      </c>
      <c r="FD1616" s="3" t="s">
        <v>723</v>
      </c>
      <c r="GS1616" s="3" t="s">
        <v>723</v>
      </c>
      <c r="HB1616" s="3" t="s">
        <v>723</v>
      </c>
      <c r="HL1616" s="3" t="s">
        <v>723</v>
      </c>
      <c r="HO1616" s="3" t="s">
        <v>723</v>
      </c>
      <c r="JC1616" s="3" t="s">
        <v>723</v>
      </c>
      <c r="JD1616" s="3">
        <v>11</v>
      </c>
      <c r="JE1616" s="3">
        <v>9</v>
      </c>
      <c r="JF1616" s="3">
        <v>1</v>
      </c>
      <c r="JG1616" s="3">
        <v>1</v>
      </c>
      <c r="JH1616" s="3" t="s">
        <v>750</v>
      </c>
      <c r="KY1616" s="3" t="s">
        <v>727</v>
      </c>
      <c r="LL1616" s="3" t="s">
        <v>727</v>
      </c>
      <c r="LR1616" s="3" t="s">
        <v>727</v>
      </c>
      <c r="MI1616" s="3" t="s">
        <v>727</v>
      </c>
      <c r="MV1616" s="3" t="s">
        <v>837</v>
      </c>
      <c r="NG1616" s="3" t="s">
        <v>727</v>
      </c>
      <c r="NI1616" s="3" t="s">
        <v>725</v>
      </c>
      <c r="OF1616" s="3" t="s">
        <v>727</v>
      </c>
      <c r="PU1616" s="3" t="s">
        <v>725</v>
      </c>
      <c r="QD1616" s="3" t="s">
        <v>727</v>
      </c>
      <c r="QN1616" s="3" t="s">
        <v>727</v>
      </c>
      <c r="QQ1616" s="3" t="s">
        <v>727</v>
      </c>
      <c r="SE1616" s="3" t="s">
        <v>727</v>
      </c>
      <c r="SF1616" s="3">
        <v>2</v>
      </c>
      <c r="SG1616" s="3">
        <v>9</v>
      </c>
      <c r="SH1616" s="3">
        <v>1</v>
      </c>
      <c r="SI1616" s="3">
        <v>0</v>
      </c>
      <c r="SJ1616" s="3" t="s">
        <v>523</v>
      </c>
      <c r="SK1616" s="3" t="s">
        <v>891</v>
      </c>
      <c r="SL1616" s="3" t="s">
        <v>523</v>
      </c>
      <c r="SM1616" s="3" t="s">
        <v>1254</v>
      </c>
      <c r="SN1616" s="4">
        <v>0</v>
      </c>
      <c r="SO1616" s="3" t="s">
        <v>526</v>
      </c>
      <c r="SP1616" s="3" t="s">
        <v>544</v>
      </c>
    </row>
    <row r="1617" spans="1:510" ht="12.75" x14ac:dyDescent="0.2">
      <c r="A1617" s="2">
        <v>43952.044097013888</v>
      </c>
      <c r="B1617" s="3" t="s">
        <v>507</v>
      </c>
      <c r="C1617" s="3" t="s">
        <v>508</v>
      </c>
      <c r="D1617" s="3" t="s">
        <v>566</v>
      </c>
      <c r="E1617" s="3" t="s">
        <v>1143</v>
      </c>
      <c r="F1617" s="3" t="s">
        <v>510</v>
      </c>
      <c r="G1617" s="3" t="s">
        <v>511</v>
      </c>
      <c r="H1617" s="3" t="s">
        <v>512</v>
      </c>
      <c r="I1617" s="3" t="s">
        <v>513</v>
      </c>
      <c r="J1617" s="3" t="s">
        <v>514</v>
      </c>
      <c r="K1617" s="3"/>
      <c r="M1617" s="3" t="s">
        <v>572</v>
      </c>
      <c r="N1617" s="3" t="s">
        <v>517</v>
      </c>
      <c r="O1617" s="3" t="s">
        <v>580</v>
      </c>
      <c r="P1617" s="3">
        <v>10</v>
      </c>
      <c r="Q1617" s="3" t="s">
        <v>733</v>
      </c>
      <c r="R1617" s="3" t="s">
        <v>1125</v>
      </c>
      <c r="S1617" s="3" t="s">
        <v>569</v>
      </c>
      <c r="T1617" s="3" t="s">
        <v>533</v>
      </c>
      <c r="U1617" s="3">
        <v>34</v>
      </c>
      <c r="V1617" s="3">
        <v>35</v>
      </c>
      <c r="W1617" s="3">
        <v>31</v>
      </c>
      <c r="X1617" s="3">
        <v>36</v>
      </c>
      <c r="Y1617" s="3">
        <v>35</v>
      </c>
      <c r="Z1617" s="3" t="s">
        <v>553</v>
      </c>
      <c r="AA1617" s="6" t="s">
        <v>1125</v>
      </c>
      <c r="AR1617" s="3" t="s">
        <v>729</v>
      </c>
      <c r="DS1617" s="3" t="s">
        <v>723</v>
      </c>
      <c r="HC1617" s="3" t="s">
        <v>723</v>
      </c>
      <c r="JD1617" s="3">
        <v>3</v>
      </c>
      <c r="JE1617" s="3" t="s">
        <v>730</v>
      </c>
      <c r="JF1617" s="3">
        <v>2</v>
      </c>
      <c r="JG1617" s="3">
        <v>1</v>
      </c>
      <c r="JH1617" s="3" t="s">
        <v>724</v>
      </c>
      <c r="JT1617" s="3" t="s">
        <v>725</v>
      </c>
      <c r="QE1617" s="3" t="s">
        <v>725</v>
      </c>
      <c r="SF1617" s="3">
        <v>2</v>
      </c>
      <c r="SG1617" s="3">
        <v>0</v>
      </c>
      <c r="SH1617" s="3">
        <v>0</v>
      </c>
      <c r="SI1617" s="3">
        <v>1</v>
      </c>
      <c r="SJ1617" s="3" t="s">
        <v>524</v>
      </c>
      <c r="SK1617" s="3" t="s">
        <v>724</v>
      </c>
      <c r="SL1617" s="3" t="s">
        <v>524</v>
      </c>
      <c r="SM1617" s="3" t="s">
        <v>1251</v>
      </c>
      <c r="SN1617" s="3" t="s">
        <v>542</v>
      </c>
      <c r="SO1617" s="3" t="s">
        <v>543</v>
      </c>
      <c r="SP1617" s="3" t="s">
        <v>544</v>
      </c>
    </row>
    <row r="1618" spans="1:510" ht="12.75" x14ac:dyDescent="0.2">
      <c r="A1618" s="2">
        <v>43952.044386481481</v>
      </c>
      <c r="B1618" s="3" t="s">
        <v>507</v>
      </c>
      <c r="C1618" s="3" t="s">
        <v>508</v>
      </c>
      <c r="D1618" s="3" t="s">
        <v>566</v>
      </c>
      <c r="E1618" s="3" t="s">
        <v>1143</v>
      </c>
      <c r="F1618" s="3" t="s">
        <v>528</v>
      </c>
      <c r="G1618" s="3" t="s">
        <v>511</v>
      </c>
      <c r="H1618" s="3" t="s">
        <v>563</v>
      </c>
      <c r="I1618" s="3" t="s">
        <v>529</v>
      </c>
      <c r="J1618" s="3" t="s">
        <v>514</v>
      </c>
      <c r="K1618" s="3"/>
      <c r="M1618" s="3" t="s">
        <v>572</v>
      </c>
      <c r="N1618" s="3" t="s">
        <v>539</v>
      </c>
      <c r="O1618" s="3" t="s">
        <v>580</v>
      </c>
      <c r="P1618" s="3">
        <v>9</v>
      </c>
      <c r="Q1618" s="3" t="s">
        <v>733</v>
      </c>
      <c r="R1618" s="3" t="s">
        <v>1160</v>
      </c>
      <c r="S1618" s="3" t="s">
        <v>569</v>
      </c>
      <c r="T1618" s="3" t="s">
        <v>533</v>
      </c>
      <c r="U1618" s="3">
        <v>36</v>
      </c>
      <c r="V1618" s="3">
        <v>36</v>
      </c>
      <c r="W1618" s="3">
        <v>36</v>
      </c>
      <c r="X1618" s="3">
        <v>35</v>
      </c>
      <c r="Y1618" s="3">
        <v>36</v>
      </c>
      <c r="Z1618" s="3" t="s">
        <v>534</v>
      </c>
      <c r="AA1618" s="3">
        <v>1540</v>
      </c>
      <c r="AB1618" s="3">
        <v>780</v>
      </c>
      <c r="AC1618" s="3">
        <v>760</v>
      </c>
      <c r="AD1618" s="3" t="s">
        <v>564</v>
      </c>
      <c r="AE1618" s="3" t="s">
        <v>541</v>
      </c>
      <c r="AF1618" s="3" t="s">
        <v>523</v>
      </c>
      <c r="BC1618" s="3" t="s">
        <v>723</v>
      </c>
      <c r="BR1618" s="3" t="s">
        <v>729</v>
      </c>
      <c r="BW1618" s="3" t="s">
        <v>723</v>
      </c>
      <c r="DF1618" s="3" t="s">
        <v>723</v>
      </c>
      <c r="DQ1618" s="3" t="s">
        <v>723</v>
      </c>
      <c r="GJ1618" s="3" t="s">
        <v>723</v>
      </c>
      <c r="HB1618" s="3" t="s">
        <v>723</v>
      </c>
      <c r="HC1618" s="3" t="s">
        <v>723</v>
      </c>
      <c r="HO1618" s="3" t="s">
        <v>723</v>
      </c>
      <c r="JD1618" s="3">
        <v>11</v>
      </c>
      <c r="JE1618" s="3">
        <v>7</v>
      </c>
      <c r="JF1618" s="3">
        <v>3</v>
      </c>
      <c r="JG1618" s="3">
        <v>1</v>
      </c>
      <c r="JH1618" s="3" t="s">
        <v>739</v>
      </c>
      <c r="KE1618" s="3" t="s">
        <v>727</v>
      </c>
      <c r="KT1618" s="3" t="s">
        <v>726</v>
      </c>
      <c r="KV1618" s="3" t="s">
        <v>726</v>
      </c>
      <c r="KY1618" s="3" t="s">
        <v>726</v>
      </c>
      <c r="MH1618" s="3" t="s">
        <v>725</v>
      </c>
      <c r="MS1618" s="3" t="s">
        <v>726</v>
      </c>
      <c r="PL1618" s="3" t="s">
        <v>726</v>
      </c>
      <c r="QD1618" s="3" t="s">
        <v>725</v>
      </c>
      <c r="QE1618" s="3" t="s">
        <v>725</v>
      </c>
      <c r="QQ1618" s="3" t="s">
        <v>726</v>
      </c>
      <c r="SF1618" s="3">
        <v>4</v>
      </c>
      <c r="SG1618" s="3">
        <v>6</v>
      </c>
      <c r="SH1618" s="3">
        <v>1</v>
      </c>
      <c r="SI1618" s="3">
        <v>1</v>
      </c>
      <c r="SJ1618" s="3" t="s">
        <v>523</v>
      </c>
      <c r="SK1618" s="3" t="s">
        <v>777</v>
      </c>
      <c r="SL1618" s="3" t="s">
        <v>524</v>
      </c>
      <c r="SM1618" s="3" t="s">
        <v>1254</v>
      </c>
      <c r="SN1618" s="3" t="s">
        <v>542</v>
      </c>
      <c r="SO1618" s="3" t="s">
        <v>554</v>
      </c>
      <c r="SP1618" s="3" t="s">
        <v>544</v>
      </c>
    </row>
    <row r="1619" spans="1:510" ht="12.75" x14ac:dyDescent="0.2">
      <c r="A1619" s="2">
        <v>43952.044834930552</v>
      </c>
      <c r="B1619" s="3" t="s">
        <v>507</v>
      </c>
      <c r="C1619" s="3" t="s">
        <v>508</v>
      </c>
      <c r="D1619" s="3" t="s">
        <v>509</v>
      </c>
      <c r="E1619" s="3" t="s">
        <v>1143</v>
      </c>
      <c r="F1619" s="3" t="s">
        <v>528</v>
      </c>
      <c r="G1619" s="3" t="s">
        <v>511</v>
      </c>
      <c r="H1619" s="3" t="s">
        <v>555</v>
      </c>
      <c r="I1619" s="3" t="s">
        <v>513</v>
      </c>
      <c r="J1619" s="3" t="s">
        <v>514</v>
      </c>
      <c r="K1619" s="3"/>
      <c r="M1619" s="3" t="s">
        <v>552</v>
      </c>
      <c r="N1619" s="3" t="s">
        <v>539</v>
      </c>
      <c r="O1619" s="3" t="s">
        <v>518</v>
      </c>
      <c r="P1619" s="3">
        <v>6</v>
      </c>
      <c r="Q1619" s="3">
        <v>4</v>
      </c>
      <c r="R1619" s="3" t="s">
        <v>745</v>
      </c>
      <c r="S1619" s="3" t="s">
        <v>519</v>
      </c>
      <c r="T1619" s="3" t="s">
        <v>533</v>
      </c>
      <c r="U1619" s="3">
        <v>35</v>
      </c>
      <c r="V1619" s="3">
        <v>33</v>
      </c>
      <c r="W1619" s="3">
        <v>34</v>
      </c>
      <c r="X1619" s="3">
        <v>36</v>
      </c>
      <c r="Y1619" s="3">
        <v>36</v>
      </c>
      <c r="Z1619" s="3" t="s">
        <v>534</v>
      </c>
      <c r="AA1619" s="3">
        <v>1520</v>
      </c>
      <c r="AB1619" s="3">
        <v>730</v>
      </c>
      <c r="AC1619" s="3">
        <v>790</v>
      </c>
      <c r="AD1619" s="3" t="s">
        <v>560</v>
      </c>
      <c r="AE1619" s="3" t="s">
        <v>548</v>
      </c>
      <c r="AF1619" s="3" t="s">
        <v>523</v>
      </c>
      <c r="AY1619" s="3" t="s">
        <v>723</v>
      </c>
      <c r="BA1619" s="3" t="s">
        <v>723</v>
      </c>
      <c r="FD1619" s="3" t="s">
        <v>729</v>
      </c>
      <c r="GA1619" s="3" t="s">
        <v>723</v>
      </c>
      <c r="GC1619" s="3" t="s">
        <v>723</v>
      </c>
      <c r="GD1619" s="3" t="s">
        <v>723</v>
      </c>
      <c r="GG1619" s="3" t="s">
        <v>723</v>
      </c>
      <c r="GH1619" s="3" t="s">
        <v>723</v>
      </c>
      <c r="JD1619" s="3">
        <v>8</v>
      </c>
      <c r="JE1619" s="3">
        <v>7</v>
      </c>
      <c r="JF1619" s="3">
        <v>1</v>
      </c>
      <c r="JG1619" s="3" t="s">
        <v>730</v>
      </c>
      <c r="JH1619" s="3" t="s">
        <v>752</v>
      </c>
      <c r="KA1619" s="3" t="s">
        <v>725</v>
      </c>
      <c r="KC1619" s="3" t="s">
        <v>725</v>
      </c>
      <c r="OF1619" s="3" t="s">
        <v>726</v>
      </c>
      <c r="PC1619" s="3" t="s">
        <v>725</v>
      </c>
      <c r="PE1619" s="3" t="s">
        <v>725</v>
      </c>
      <c r="PF1619" s="3" t="s">
        <v>725</v>
      </c>
      <c r="PI1619" s="3" t="s">
        <v>725</v>
      </c>
      <c r="PJ1619" s="3" t="s">
        <v>725</v>
      </c>
      <c r="SF1619" s="3">
        <v>7</v>
      </c>
      <c r="SG1619" s="3">
        <v>1</v>
      </c>
      <c r="SH1619" s="3">
        <v>0</v>
      </c>
      <c r="SI1619" s="3">
        <v>6</v>
      </c>
      <c r="SJ1619" s="3" t="s">
        <v>524</v>
      </c>
      <c r="SK1619" s="3" t="s">
        <v>752</v>
      </c>
      <c r="SL1619" s="3" t="s">
        <v>524</v>
      </c>
      <c r="SM1619" s="3" t="s">
        <v>1253</v>
      </c>
      <c r="SN1619" s="3" t="s">
        <v>594</v>
      </c>
      <c r="SO1619" s="3" t="s">
        <v>526</v>
      </c>
      <c r="SP1619" s="3" t="s">
        <v>561</v>
      </c>
    </row>
    <row r="1620" spans="1:510" ht="12.75" x14ac:dyDescent="0.2">
      <c r="A1620" s="2">
        <v>43952.046936736107</v>
      </c>
      <c r="B1620" s="3" t="s">
        <v>507</v>
      </c>
      <c r="C1620" s="3" t="s">
        <v>508</v>
      </c>
      <c r="D1620" s="3" t="s">
        <v>509</v>
      </c>
      <c r="E1620" s="3" t="s">
        <v>1143</v>
      </c>
      <c r="F1620" s="3" t="s">
        <v>528</v>
      </c>
      <c r="G1620" s="3" t="s">
        <v>511</v>
      </c>
      <c r="H1620" s="3" t="s">
        <v>536</v>
      </c>
      <c r="I1620" s="3" t="s">
        <v>556</v>
      </c>
      <c r="J1620" s="3" t="s">
        <v>514</v>
      </c>
      <c r="K1620" s="3"/>
      <c r="M1620" s="3" t="s">
        <v>516</v>
      </c>
      <c r="N1620" s="3" t="s">
        <v>578</v>
      </c>
      <c r="O1620" s="3" t="s">
        <v>518</v>
      </c>
      <c r="P1620" s="3">
        <v>9</v>
      </c>
      <c r="Q1620" s="3" t="s">
        <v>733</v>
      </c>
      <c r="R1620" s="3" t="s">
        <v>734</v>
      </c>
      <c r="S1620" s="3" t="s">
        <v>519</v>
      </c>
      <c r="T1620" s="3" t="s">
        <v>520</v>
      </c>
      <c r="U1620" s="3" t="s">
        <v>1125</v>
      </c>
      <c r="V1620" s="3" t="s">
        <v>1125</v>
      </c>
      <c r="W1620" s="3" t="s">
        <v>1125</v>
      </c>
      <c r="X1620" s="3" t="s">
        <v>1125</v>
      </c>
      <c r="Y1620" s="3" t="s">
        <v>1125</v>
      </c>
      <c r="AA1620" s="3">
        <v>1530</v>
      </c>
      <c r="AB1620" s="3">
        <v>730</v>
      </c>
      <c r="AC1620" s="3">
        <v>800</v>
      </c>
      <c r="AD1620" s="3" t="s">
        <v>560</v>
      </c>
      <c r="AE1620" s="3" t="s">
        <v>548</v>
      </c>
      <c r="AF1620" s="3" t="s">
        <v>523</v>
      </c>
      <c r="BE1620" s="3" t="s">
        <v>723</v>
      </c>
      <c r="EO1620" s="3" t="s">
        <v>723</v>
      </c>
      <c r="GS1620" s="3" t="s">
        <v>723</v>
      </c>
      <c r="IR1620" s="3" t="s">
        <v>729</v>
      </c>
      <c r="JD1620" s="3">
        <v>4</v>
      </c>
      <c r="JE1620" s="3">
        <v>2</v>
      </c>
      <c r="JF1620" s="3">
        <v>1</v>
      </c>
      <c r="JG1620" s="3">
        <v>1</v>
      </c>
      <c r="JH1620" s="3" t="s">
        <v>758</v>
      </c>
      <c r="KG1620" s="3" t="s">
        <v>725</v>
      </c>
      <c r="NQ1620" s="3" t="s">
        <v>725</v>
      </c>
      <c r="PU1620" s="3" t="s">
        <v>726</v>
      </c>
      <c r="RT1620" s="3" t="s">
        <v>725</v>
      </c>
      <c r="SF1620" s="3">
        <v>3</v>
      </c>
      <c r="SG1620" s="3">
        <v>1</v>
      </c>
      <c r="SH1620" s="3">
        <v>0</v>
      </c>
      <c r="SI1620" s="3">
        <v>1</v>
      </c>
      <c r="SJ1620" s="3" t="s">
        <v>524</v>
      </c>
      <c r="SK1620" s="3" t="s">
        <v>758</v>
      </c>
      <c r="SL1620" s="3" t="s">
        <v>524</v>
      </c>
      <c r="SM1620" s="3" t="s">
        <v>1251</v>
      </c>
      <c r="SN1620" s="3" t="s">
        <v>542</v>
      </c>
      <c r="SO1620" s="3" t="s">
        <v>554</v>
      </c>
      <c r="SP1620" s="3" t="s">
        <v>544</v>
      </c>
    </row>
    <row r="1621" spans="1:510" ht="12.75" x14ac:dyDescent="0.2">
      <c r="A1621" s="2">
        <v>43952.050990081014</v>
      </c>
      <c r="B1621" s="3" t="s">
        <v>507</v>
      </c>
      <c r="C1621" s="3" t="s">
        <v>508</v>
      </c>
      <c r="D1621" s="3" t="s">
        <v>566</v>
      </c>
      <c r="E1621" s="3" t="s">
        <v>1143</v>
      </c>
      <c r="F1621" s="3" t="s">
        <v>510</v>
      </c>
      <c r="G1621" s="3" t="s">
        <v>756</v>
      </c>
      <c r="H1621" s="3" t="s">
        <v>512</v>
      </c>
      <c r="I1621" s="3" t="s">
        <v>529</v>
      </c>
      <c r="J1621" s="3" t="s">
        <v>514</v>
      </c>
      <c r="K1621" s="3"/>
      <c r="M1621" s="3" t="s">
        <v>552</v>
      </c>
      <c r="N1621" s="3" t="s">
        <v>531</v>
      </c>
      <c r="O1621" s="3" t="s">
        <v>518</v>
      </c>
      <c r="P1621" s="3">
        <v>10</v>
      </c>
      <c r="Q1621" s="3">
        <v>4</v>
      </c>
      <c r="R1621" s="3" t="s">
        <v>745</v>
      </c>
      <c r="S1621" s="3" t="s">
        <v>569</v>
      </c>
      <c r="T1621" s="3" t="s">
        <v>520</v>
      </c>
      <c r="U1621" s="3" t="s">
        <v>1125</v>
      </c>
      <c r="V1621" s="3" t="s">
        <v>1125</v>
      </c>
      <c r="W1621" s="3" t="s">
        <v>1125</v>
      </c>
      <c r="X1621" s="3" t="s">
        <v>1125</v>
      </c>
      <c r="Y1621" s="3" t="s">
        <v>1125</v>
      </c>
      <c r="AA1621" s="3">
        <v>1570</v>
      </c>
      <c r="AB1621" s="3">
        <v>780</v>
      </c>
      <c r="AC1621" s="3">
        <v>790</v>
      </c>
      <c r="AD1621" s="3" t="s">
        <v>540</v>
      </c>
      <c r="AE1621" s="3" t="s">
        <v>548</v>
      </c>
      <c r="AF1621" s="3" t="s">
        <v>523</v>
      </c>
      <c r="AV1621" s="3" t="s">
        <v>723</v>
      </c>
      <c r="AY1621" s="3" t="s">
        <v>723</v>
      </c>
      <c r="AZ1621" s="3" t="s">
        <v>723</v>
      </c>
      <c r="BA1621" s="3" t="s">
        <v>723</v>
      </c>
      <c r="BS1621" s="3" t="s">
        <v>723</v>
      </c>
      <c r="DG1621" s="3" t="s">
        <v>723</v>
      </c>
      <c r="DS1621" s="3" t="s">
        <v>723</v>
      </c>
      <c r="EN1621" s="3" t="s">
        <v>723</v>
      </c>
      <c r="EO1621" s="3" t="s">
        <v>723</v>
      </c>
      <c r="FR1621" s="3" t="s">
        <v>723</v>
      </c>
      <c r="GA1621" s="3" t="s">
        <v>723</v>
      </c>
      <c r="GB1621" s="3" t="s">
        <v>723</v>
      </c>
      <c r="GC1621" s="3" t="s">
        <v>723</v>
      </c>
      <c r="GH1621" s="3" t="s">
        <v>723</v>
      </c>
      <c r="HC1621" s="3" t="s">
        <v>723</v>
      </c>
      <c r="JA1621" s="3" t="s">
        <v>723</v>
      </c>
      <c r="JD1621" s="3">
        <v>21</v>
      </c>
      <c r="JE1621" s="3">
        <v>10</v>
      </c>
      <c r="JF1621" s="3">
        <v>4</v>
      </c>
      <c r="JG1621" s="3">
        <v>7</v>
      </c>
      <c r="JH1621" s="3" t="s">
        <v>574</v>
      </c>
      <c r="JX1621" s="3" t="s">
        <v>726</v>
      </c>
      <c r="KA1621" s="3" t="s">
        <v>725</v>
      </c>
      <c r="KB1621" s="3" t="s">
        <v>726</v>
      </c>
      <c r="KC1621" s="3" t="s">
        <v>725</v>
      </c>
      <c r="KU1621" s="3" t="s">
        <v>727</v>
      </c>
      <c r="MI1621" s="3" t="s">
        <v>726</v>
      </c>
      <c r="MU1621" s="3" t="s">
        <v>725</v>
      </c>
      <c r="NP1621" s="3" t="s">
        <v>725</v>
      </c>
      <c r="NQ1621" s="3" t="s">
        <v>725</v>
      </c>
      <c r="OT1621" s="3" t="s">
        <v>726</v>
      </c>
      <c r="PC1621" s="3" t="s">
        <v>726</v>
      </c>
      <c r="PD1621" s="3" t="s">
        <v>725</v>
      </c>
      <c r="PE1621" s="3" t="s">
        <v>725</v>
      </c>
      <c r="PJ1621" s="3" t="s">
        <v>725</v>
      </c>
      <c r="QE1621" s="3" t="s">
        <v>725</v>
      </c>
      <c r="SC1621" s="3" t="s">
        <v>725</v>
      </c>
      <c r="SF1621" s="3">
        <v>15</v>
      </c>
      <c r="SG1621" s="3">
        <v>6</v>
      </c>
      <c r="SH1621" s="3">
        <v>1</v>
      </c>
      <c r="SI1621" s="3">
        <v>3</v>
      </c>
      <c r="SJ1621" s="3" t="s">
        <v>524</v>
      </c>
      <c r="SK1621" s="3" t="s">
        <v>749</v>
      </c>
      <c r="SL1621" s="3" t="s">
        <v>523</v>
      </c>
      <c r="SM1621" s="6" t="s">
        <v>1125</v>
      </c>
      <c r="SN1621" s="3" t="s">
        <v>542</v>
      </c>
      <c r="SO1621" s="3" t="s">
        <v>543</v>
      </c>
      <c r="SP1621" s="3" t="s">
        <v>544</v>
      </c>
    </row>
    <row r="1622" spans="1:510" ht="12.75" x14ac:dyDescent="0.2">
      <c r="A1622" s="2">
        <v>43952.052144560184</v>
      </c>
      <c r="B1622" s="3" t="s">
        <v>507</v>
      </c>
      <c r="C1622" s="3" t="s">
        <v>508</v>
      </c>
      <c r="D1622" s="3" t="s">
        <v>566</v>
      </c>
      <c r="E1622" s="3" t="s">
        <v>1143</v>
      </c>
      <c r="F1622" s="3" t="s">
        <v>528</v>
      </c>
      <c r="G1622" s="3" t="s">
        <v>511</v>
      </c>
      <c r="H1622" s="3" t="s">
        <v>555</v>
      </c>
      <c r="I1622" s="3" t="s">
        <v>585</v>
      </c>
      <c r="J1622" s="3" t="s">
        <v>514</v>
      </c>
      <c r="K1622" s="3"/>
      <c r="M1622" s="3" t="s">
        <v>572</v>
      </c>
      <c r="N1622" s="3" t="s">
        <v>531</v>
      </c>
      <c r="O1622" s="3" t="s">
        <v>518</v>
      </c>
      <c r="P1622" s="3">
        <v>8</v>
      </c>
      <c r="Q1622" s="3" t="s">
        <v>733</v>
      </c>
      <c r="R1622" s="3" t="s">
        <v>745</v>
      </c>
      <c r="S1622" s="3" t="s">
        <v>519</v>
      </c>
      <c r="T1622" s="3" t="s">
        <v>520</v>
      </c>
      <c r="U1622" s="3" t="s">
        <v>1125</v>
      </c>
      <c r="V1622" s="3" t="s">
        <v>1125</v>
      </c>
      <c r="W1622" s="3" t="s">
        <v>1125</v>
      </c>
      <c r="X1622" s="3" t="s">
        <v>1125</v>
      </c>
      <c r="Y1622" s="3" t="s">
        <v>1125</v>
      </c>
      <c r="AA1622" s="3">
        <v>1460</v>
      </c>
      <c r="AB1622" s="3">
        <v>750</v>
      </c>
      <c r="AC1622" s="3">
        <v>710</v>
      </c>
      <c r="AD1622" s="3" t="s">
        <v>560</v>
      </c>
      <c r="AE1622" s="3" t="s">
        <v>548</v>
      </c>
      <c r="AF1622" s="3" t="s">
        <v>523</v>
      </c>
      <c r="CU1622" s="3" t="s">
        <v>723</v>
      </c>
      <c r="DT1622" s="3" t="s">
        <v>723</v>
      </c>
      <c r="EA1622" s="3" t="s">
        <v>723</v>
      </c>
      <c r="HB1622" s="3" t="s">
        <v>723</v>
      </c>
      <c r="IF1622" s="3" t="s">
        <v>723</v>
      </c>
      <c r="JD1622" s="3">
        <v>6</v>
      </c>
      <c r="JE1622" s="3">
        <v>3</v>
      </c>
      <c r="JF1622" s="3">
        <v>2</v>
      </c>
      <c r="JG1622" s="3">
        <v>1</v>
      </c>
      <c r="JH1622" s="3" t="s">
        <v>777</v>
      </c>
      <c r="LW1622" s="3" t="s">
        <v>725</v>
      </c>
      <c r="MV1622" s="3" t="s">
        <v>726</v>
      </c>
      <c r="NC1622" s="3" t="s">
        <v>725</v>
      </c>
      <c r="QD1622" s="3" t="s">
        <v>725</v>
      </c>
      <c r="RH1622" s="3" t="s">
        <v>725</v>
      </c>
      <c r="SF1622" s="3">
        <v>5</v>
      </c>
      <c r="SG1622" s="3">
        <v>1</v>
      </c>
      <c r="SH1622" s="3">
        <v>0</v>
      </c>
      <c r="SI1622" s="3">
        <v>2</v>
      </c>
      <c r="SJ1622" s="3" t="s">
        <v>524</v>
      </c>
      <c r="SK1622" s="3" t="s">
        <v>777</v>
      </c>
      <c r="SL1622" s="3" t="s">
        <v>524</v>
      </c>
      <c r="SM1622" s="3" t="s">
        <v>1248</v>
      </c>
      <c r="SN1622" s="3" t="s">
        <v>570</v>
      </c>
      <c r="SO1622" s="3" t="s">
        <v>526</v>
      </c>
      <c r="SP1622" s="3" t="s">
        <v>544</v>
      </c>
    </row>
    <row r="1623" spans="1:510" ht="12.75" x14ac:dyDescent="0.2">
      <c r="A1623" s="2">
        <v>43952.053453298606</v>
      </c>
      <c r="B1623" s="3" t="s">
        <v>507</v>
      </c>
      <c r="C1623" s="3" t="s">
        <v>508</v>
      </c>
      <c r="D1623" s="3" t="s">
        <v>566</v>
      </c>
      <c r="E1623" s="3" t="s">
        <v>1143</v>
      </c>
      <c r="F1623" s="3" t="s">
        <v>510</v>
      </c>
      <c r="G1623" s="3" t="s">
        <v>579</v>
      </c>
      <c r="H1623" s="3" t="s">
        <v>512</v>
      </c>
      <c r="I1623" s="3" t="s">
        <v>513</v>
      </c>
      <c r="J1623" s="3" t="s">
        <v>514</v>
      </c>
      <c r="K1623" s="3"/>
      <c r="M1623" s="3" t="s">
        <v>572</v>
      </c>
      <c r="N1623" s="3" t="s">
        <v>539</v>
      </c>
      <c r="O1623" s="3" t="s">
        <v>518</v>
      </c>
      <c r="P1623" s="3">
        <v>4</v>
      </c>
      <c r="Q1623" s="3">
        <v>4</v>
      </c>
      <c r="R1623" s="3" t="s">
        <v>745</v>
      </c>
      <c r="S1623" s="3" t="s">
        <v>519</v>
      </c>
      <c r="T1623" s="3" t="s">
        <v>533</v>
      </c>
      <c r="U1623" s="3">
        <v>35</v>
      </c>
      <c r="V1623" s="3">
        <v>36</v>
      </c>
      <c r="W1623" s="3">
        <v>34</v>
      </c>
      <c r="X1623" s="3">
        <v>36</v>
      </c>
      <c r="Y1623" s="3">
        <v>35</v>
      </c>
      <c r="Z1623" s="3" t="s">
        <v>534</v>
      </c>
      <c r="AA1623" s="3" t="s">
        <v>1196</v>
      </c>
      <c r="AB1623" s="3" t="s">
        <v>1223</v>
      </c>
      <c r="AC1623" s="3" t="s">
        <v>1220</v>
      </c>
      <c r="AD1623" s="3" t="s">
        <v>564</v>
      </c>
      <c r="AE1623" s="3" t="s">
        <v>574</v>
      </c>
      <c r="AF1623" s="3" t="s">
        <v>523</v>
      </c>
      <c r="AL1623" s="3" t="s">
        <v>723</v>
      </c>
      <c r="AN1623" s="3" t="s">
        <v>723</v>
      </c>
      <c r="AV1623" s="3" t="s">
        <v>723</v>
      </c>
      <c r="AZ1623" s="3" t="s">
        <v>723</v>
      </c>
      <c r="BR1623" s="3" t="s">
        <v>723</v>
      </c>
      <c r="BS1623" s="3" t="s">
        <v>723</v>
      </c>
      <c r="CP1623" s="3" t="s">
        <v>723</v>
      </c>
      <c r="CX1623" s="3" t="s">
        <v>723</v>
      </c>
      <c r="DG1623" s="3" t="s">
        <v>723</v>
      </c>
      <c r="EE1623" s="3" t="s">
        <v>723</v>
      </c>
      <c r="EI1623" s="3" t="s">
        <v>723</v>
      </c>
      <c r="EL1623" s="3" t="s">
        <v>723</v>
      </c>
      <c r="FD1623" s="3" t="s">
        <v>723</v>
      </c>
      <c r="JD1623" s="3">
        <v>24</v>
      </c>
      <c r="JE1623" s="3">
        <v>20</v>
      </c>
      <c r="JF1623" s="3" t="s">
        <v>730</v>
      </c>
      <c r="JG1623" s="3">
        <v>3</v>
      </c>
      <c r="JH1623" s="3" t="s">
        <v>735</v>
      </c>
      <c r="JN1623" s="3" t="s">
        <v>725</v>
      </c>
      <c r="JP1623" s="3" t="s">
        <v>725</v>
      </c>
      <c r="SF1623" s="3">
        <v>15</v>
      </c>
      <c r="SG1623" s="3">
        <v>1</v>
      </c>
      <c r="SH1623" s="3">
        <v>8</v>
      </c>
      <c r="SI1623" s="3">
        <v>10</v>
      </c>
      <c r="SJ1623" s="3" t="s">
        <v>524</v>
      </c>
      <c r="SK1623" s="3" t="s">
        <v>735</v>
      </c>
      <c r="SL1623" s="3" t="s">
        <v>524</v>
      </c>
      <c r="SM1623" s="6" t="s">
        <v>1125</v>
      </c>
      <c r="SO1623" s="3" t="s">
        <v>543</v>
      </c>
      <c r="SP1623" s="3" t="s">
        <v>527</v>
      </c>
    </row>
    <row r="1624" spans="1:510" ht="12.75" x14ac:dyDescent="0.2">
      <c r="A1624" s="2">
        <v>43952.055655219912</v>
      </c>
      <c r="B1624" s="3" t="s">
        <v>507</v>
      </c>
      <c r="C1624" s="3" t="s">
        <v>508</v>
      </c>
      <c r="D1624" s="3" t="s">
        <v>566</v>
      </c>
      <c r="E1624" s="3" t="s">
        <v>1143</v>
      </c>
      <c r="F1624" s="3" t="s">
        <v>528</v>
      </c>
      <c r="G1624" s="3" t="s">
        <v>511</v>
      </c>
      <c r="H1624" s="3" t="s">
        <v>512</v>
      </c>
      <c r="I1624" s="3" t="s">
        <v>529</v>
      </c>
      <c r="J1624" s="3" t="s">
        <v>514</v>
      </c>
      <c r="K1624" s="3"/>
      <c r="M1624" s="3" t="s">
        <v>572</v>
      </c>
      <c r="N1624" s="3" t="s">
        <v>531</v>
      </c>
      <c r="O1624" s="3" t="s">
        <v>518</v>
      </c>
      <c r="P1624" s="3">
        <v>8</v>
      </c>
      <c r="Q1624" s="3" t="s">
        <v>1156</v>
      </c>
      <c r="R1624" s="3" t="s">
        <v>1160</v>
      </c>
      <c r="S1624" s="3" t="s">
        <v>519</v>
      </c>
      <c r="T1624" s="3" t="s">
        <v>533</v>
      </c>
      <c r="U1624" s="3">
        <v>34</v>
      </c>
      <c r="V1624" s="3">
        <v>31</v>
      </c>
      <c r="W1624" s="3">
        <v>35</v>
      </c>
      <c r="X1624" s="3">
        <v>36</v>
      </c>
      <c r="Y1624" s="3">
        <v>35</v>
      </c>
      <c r="Z1624" s="3" t="s">
        <v>553</v>
      </c>
      <c r="AA1624" s="6" t="s">
        <v>1125</v>
      </c>
      <c r="AQ1624" s="3" t="s">
        <v>723</v>
      </c>
      <c r="CF1624" s="3" t="s">
        <v>723</v>
      </c>
      <c r="CU1624" s="3" t="s">
        <v>723</v>
      </c>
      <c r="DQ1624" s="3" t="s">
        <v>723</v>
      </c>
      <c r="DS1624" s="3" t="s">
        <v>723</v>
      </c>
      <c r="EA1624" s="3" t="s">
        <v>723</v>
      </c>
      <c r="EZ1624" s="3" t="s">
        <v>723</v>
      </c>
      <c r="GS1624" s="3" t="s">
        <v>723</v>
      </c>
      <c r="HJ1624" s="3" t="s">
        <v>723</v>
      </c>
      <c r="HS1624" s="3" t="s">
        <v>723</v>
      </c>
      <c r="HY1624" s="3" t="s">
        <v>723</v>
      </c>
      <c r="IA1624" s="3" t="s">
        <v>723</v>
      </c>
      <c r="JD1624" s="3">
        <v>13</v>
      </c>
      <c r="JE1624" s="3">
        <v>8</v>
      </c>
      <c r="JF1624" s="3">
        <v>3</v>
      </c>
      <c r="JG1624" s="3">
        <v>2</v>
      </c>
      <c r="JH1624" s="3" t="s">
        <v>741</v>
      </c>
      <c r="SF1624" s="3">
        <v>5</v>
      </c>
      <c r="SG1624" s="3">
        <v>7</v>
      </c>
      <c r="SH1624" s="3">
        <v>1</v>
      </c>
      <c r="SI1624" s="3">
        <v>0</v>
      </c>
      <c r="SJ1624" s="3" t="s">
        <v>523</v>
      </c>
      <c r="SK1624" s="3" t="s">
        <v>892</v>
      </c>
      <c r="SL1624" s="3" t="s">
        <v>524</v>
      </c>
      <c r="SM1624" s="3" t="s">
        <v>1251</v>
      </c>
      <c r="SN1624" s="3" t="s">
        <v>570</v>
      </c>
      <c r="SO1624" s="3" t="s">
        <v>554</v>
      </c>
      <c r="SP1624" s="3" t="s">
        <v>544</v>
      </c>
    </row>
    <row r="1625" spans="1:510" ht="12.75" x14ac:dyDescent="0.2">
      <c r="A1625" s="2">
        <v>43952.057262025468</v>
      </c>
      <c r="B1625" s="3" t="s">
        <v>507</v>
      </c>
      <c r="C1625" s="3" t="s">
        <v>508</v>
      </c>
      <c r="D1625" s="3" t="s">
        <v>562</v>
      </c>
      <c r="E1625" s="3" t="s">
        <v>1143</v>
      </c>
      <c r="F1625" s="3" t="s">
        <v>510</v>
      </c>
      <c r="G1625" s="3" t="s">
        <v>511</v>
      </c>
      <c r="H1625" s="3" t="s">
        <v>563</v>
      </c>
      <c r="I1625" s="3" t="s">
        <v>513</v>
      </c>
      <c r="J1625" s="3" t="s">
        <v>514</v>
      </c>
      <c r="K1625" s="3"/>
      <c r="M1625" s="3" t="s">
        <v>516</v>
      </c>
      <c r="N1625" s="3" t="s">
        <v>531</v>
      </c>
      <c r="O1625" s="3" t="s">
        <v>518</v>
      </c>
      <c r="P1625" s="3">
        <v>7</v>
      </c>
      <c r="Q1625" s="3" t="s">
        <v>733</v>
      </c>
      <c r="R1625" s="3" t="s">
        <v>1160</v>
      </c>
      <c r="S1625" s="3" t="s">
        <v>519</v>
      </c>
      <c r="T1625" s="3" t="s">
        <v>533</v>
      </c>
      <c r="U1625" s="3">
        <v>33</v>
      </c>
      <c r="V1625" s="3">
        <v>35</v>
      </c>
      <c r="W1625" s="3">
        <v>27</v>
      </c>
      <c r="X1625" s="3">
        <v>35</v>
      </c>
      <c r="Y1625" s="3">
        <v>35</v>
      </c>
      <c r="Z1625" s="3" t="s">
        <v>534</v>
      </c>
      <c r="AA1625" s="3">
        <v>1480</v>
      </c>
      <c r="AB1625" s="3">
        <v>770</v>
      </c>
      <c r="AC1625" s="3">
        <v>710</v>
      </c>
      <c r="AD1625" s="3" t="s">
        <v>576</v>
      </c>
      <c r="AE1625" s="3" t="s">
        <v>574</v>
      </c>
      <c r="AF1625" s="3" t="s">
        <v>523</v>
      </c>
      <c r="AT1625" s="3" t="s">
        <v>723</v>
      </c>
      <c r="BR1625" s="3" t="s">
        <v>723</v>
      </c>
      <c r="BT1625" s="3" t="s">
        <v>723</v>
      </c>
      <c r="CI1625" s="3" t="s">
        <v>723</v>
      </c>
      <c r="CP1625" s="3" t="s">
        <v>723</v>
      </c>
      <c r="EE1625" s="3" t="s">
        <v>723</v>
      </c>
      <c r="FD1625" s="3" t="s">
        <v>723</v>
      </c>
      <c r="HL1625" s="3" t="s">
        <v>723</v>
      </c>
      <c r="HO1625" s="3" t="s">
        <v>723</v>
      </c>
      <c r="IJ1625" s="3" t="s">
        <v>723</v>
      </c>
      <c r="JC1625" s="3" t="s">
        <v>729</v>
      </c>
      <c r="JD1625" s="3">
        <v>12</v>
      </c>
      <c r="JE1625" s="3">
        <v>11</v>
      </c>
      <c r="JF1625" s="3">
        <v>1</v>
      </c>
      <c r="JG1625" s="3" t="s">
        <v>730</v>
      </c>
      <c r="JH1625" s="3" t="s">
        <v>765</v>
      </c>
      <c r="JV1625" s="3" t="s">
        <v>725</v>
      </c>
      <c r="JX1625" s="3" t="s">
        <v>726</v>
      </c>
      <c r="KT1625" s="3" t="s">
        <v>725</v>
      </c>
      <c r="KV1625" s="3" t="s">
        <v>727</v>
      </c>
      <c r="LK1625" s="3" t="s">
        <v>725</v>
      </c>
      <c r="LR1625" s="3" t="s">
        <v>726</v>
      </c>
      <c r="NG1625" s="3" t="s">
        <v>727</v>
      </c>
      <c r="OF1625" s="3" t="s">
        <v>726</v>
      </c>
      <c r="QN1625" s="3" t="s">
        <v>725</v>
      </c>
      <c r="QQ1625" s="3" t="s">
        <v>725</v>
      </c>
      <c r="RL1625" s="3" t="s">
        <v>725</v>
      </c>
      <c r="SE1625" s="3" t="s">
        <v>725</v>
      </c>
      <c r="SF1625" s="3">
        <v>7</v>
      </c>
      <c r="SG1625" s="3">
        <v>3</v>
      </c>
      <c r="SH1625" s="3">
        <v>2</v>
      </c>
      <c r="SI1625" s="3">
        <v>6</v>
      </c>
      <c r="SJ1625" s="3" t="s">
        <v>524</v>
      </c>
      <c r="SK1625" s="3" t="s">
        <v>765</v>
      </c>
      <c r="SL1625" s="3" t="s">
        <v>524</v>
      </c>
      <c r="SM1625" s="3" t="s">
        <v>1253</v>
      </c>
      <c r="SN1625" s="3" t="s">
        <v>535</v>
      </c>
      <c r="SO1625" s="3" t="s">
        <v>543</v>
      </c>
      <c r="SP1625" s="3" t="s">
        <v>527</v>
      </c>
    </row>
    <row r="1626" spans="1:510" ht="12.75" x14ac:dyDescent="0.2">
      <c r="A1626" s="2">
        <v>43952.058136990745</v>
      </c>
      <c r="B1626" s="3" t="s">
        <v>507</v>
      </c>
      <c r="C1626" s="3" t="s">
        <v>508</v>
      </c>
      <c r="D1626" s="3" t="s">
        <v>1131</v>
      </c>
      <c r="E1626" s="3" t="s">
        <v>1143</v>
      </c>
      <c r="F1626" s="3" t="s">
        <v>510</v>
      </c>
      <c r="G1626" s="3" t="s">
        <v>511</v>
      </c>
      <c r="H1626" s="3" t="s">
        <v>512</v>
      </c>
      <c r="I1626" s="3" t="s">
        <v>529</v>
      </c>
      <c r="J1626" s="3" t="s">
        <v>514</v>
      </c>
      <c r="K1626" s="3"/>
      <c r="M1626" s="3" t="s">
        <v>572</v>
      </c>
      <c r="N1626" s="3" t="s">
        <v>531</v>
      </c>
      <c r="O1626" s="3" t="s">
        <v>518</v>
      </c>
      <c r="P1626" s="3">
        <v>10</v>
      </c>
      <c r="Q1626" s="3" t="s">
        <v>733</v>
      </c>
      <c r="R1626" s="3" t="s">
        <v>745</v>
      </c>
      <c r="S1626" s="3" t="s">
        <v>519</v>
      </c>
      <c r="T1626" s="3" t="s">
        <v>520</v>
      </c>
      <c r="U1626" s="3" t="s">
        <v>1125</v>
      </c>
      <c r="V1626" s="3" t="s">
        <v>1125</v>
      </c>
      <c r="W1626" s="3" t="s">
        <v>1125</v>
      </c>
      <c r="X1626" s="3" t="s">
        <v>1125</v>
      </c>
      <c r="Y1626" s="3" t="s">
        <v>1125</v>
      </c>
      <c r="AA1626" s="3">
        <v>1500</v>
      </c>
      <c r="AB1626" s="3">
        <v>790</v>
      </c>
      <c r="AC1626" s="3">
        <v>710</v>
      </c>
      <c r="AD1626" s="3" t="s">
        <v>593</v>
      </c>
      <c r="AE1626" s="3" t="s">
        <v>541</v>
      </c>
      <c r="AF1626" s="3" t="s">
        <v>523</v>
      </c>
      <c r="CH1626" s="3" t="s">
        <v>723</v>
      </c>
      <c r="DT1626" s="3" t="s">
        <v>729</v>
      </c>
      <c r="IF1626" s="3" t="s">
        <v>723</v>
      </c>
      <c r="IY1626" s="3" t="s">
        <v>723</v>
      </c>
      <c r="JD1626" s="3">
        <v>6</v>
      </c>
      <c r="JE1626" s="3">
        <v>3</v>
      </c>
      <c r="JF1626" s="3">
        <v>1</v>
      </c>
      <c r="JG1626" s="3">
        <v>2</v>
      </c>
      <c r="JH1626" s="3" t="s">
        <v>742</v>
      </c>
      <c r="LJ1626" s="3" t="s">
        <v>725</v>
      </c>
      <c r="MV1626" s="3" t="s">
        <v>726</v>
      </c>
      <c r="RH1626" s="3" t="s">
        <v>725</v>
      </c>
      <c r="SA1626" s="3" t="s">
        <v>725</v>
      </c>
      <c r="SF1626" s="3">
        <v>5</v>
      </c>
      <c r="SG1626" s="3">
        <v>1</v>
      </c>
      <c r="SH1626" s="3">
        <v>0</v>
      </c>
      <c r="SI1626" s="3">
        <v>2</v>
      </c>
      <c r="SJ1626" s="3" t="s">
        <v>523</v>
      </c>
      <c r="SK1626" s="3" t="s">
        <v>790</v>
      </c>
      <c r="SL1626" s="3" t="s">
        <v>524</v>
      </c>
      <c r="SM1626" s="3" t="s">
        <v>1248</v>
      </c>
      <c r="SN1626" s="3" t="s">
        <v>594</v>
      </c>
      <c r="SO1626" s="3" t="s">
        <v>526</v>
      </c>
      <c r="SP1626" s="3" t="s">
        <v>544</v>
      </c>
    </row>
    <row r="1627" spans="1:510" ht="12.75" x14ac:dyDescent="0.2">
      <c r="A1627" s="2">
        <v>43952.062689351849</v>
      </c>
      <c r="B1627" s="3" t="s">
        <v>507</v>
      </c>
      <c r="C1627" s="3" t="s">
        <v>508</v>
      </c>
      <c r="D1627" s="3" t="s">
        <v>566</v>
      </c>
      <c r="E1627" s="3" t="s">
        <v>1127</v>
      </c>
      <c r="F1627" s="3" t="s">
        <v>510</v>
      </c>
      <c r="G1627" s="3" t="s">
        <v>511</v>
      </c>
      <c r="H1627" s="3" t="s">
        <v>555</v>
      </c>
      <c r="I1627" s="3" t="s">
        <v>556</v>
      </c>
      <c r="J1627" s="3" t="s">
        <v>514</v>
      </c>
      <c r="K1627" s="3"/>
      <c r="M1627" s="3" t="s">
        <v>572</v>
      </c>
      <c r="N1627" s="3" t="s">
        <v>531</v>
      </c>
      <c r="O1627" s="3" t="s">
        <v>518</v>
      </c>
      <c r="P1627" s="3">
        <v>7</v>
      </c>
      <c r="Q1627" s="3">
        <v>4</v>
      </c>
      <c r="R1627" s="3" t="s">
        <v>1125</v>
      </c>
      <c r="S1627" s="3" t="s">
        <v>569</v>
      </c>
      <c r="T1627" s="3" t="s">
        <v>520</v>
      </c>
      <c r="U1627" s="3" t="s">
        <v>1125</v>
      </c>
      <c r="V1627" s="3" t="s">
        <v>1125</v>
      </c>
      <c r="W1627" s="3" t="s">
        <v>1125</v>
      </c>
      <c r="X1627" s="3" t="s">
        <v>1125</v>
      </c>
      <c r="Y1627" s="3" t="s">
        <v>1125</v>
      </c>
      <c r="AA1627" s="3">
        <v>1580</v>
      </c>
      <c r="AB1627" s="3">
        <v>780</v>
      </c>
      <c r="AC1627" s="3">
        <v>800</v>
      </c>
      <c r="AD1627" s="3" t="s">
        <v>560</v>
      </c>
      <c r="AE1627" s="3" t="s">
        <v>541</v>
      </c>
      <c r="AF1627" s="3" t="s">
        <v>523</v>
      </c>
      <c r="AZ1627" s="3" t="s">
        <v>723</v>
      </c>
      <c r="BD1627" s="3" t="s">
        <v>723</v>
      </c>
      <c r="BS1627" s="3" t="s">
        <v>723</v>
      </c>
      <c r="CJ1627" s="3" t="s">
        <v>723</v>
      </c>
      <c r="DG1627" s="3" t="s">
        <v>723</v>
      </c>
      <c r="EE1627" s="3" t="s">
        <v>723</v>
      </c>
      <c r="EI1627" s="3" t="s">
        <v>723</v>
      </c>
      <c r="EM1627" s="3" t="s">
        <v>723</v>
      </c>
      <c r="FD1627" s="3" t="s">
        <v>723</v>
      </c>
      <c r="FF1627" s="3" t="s">
        <v>723</v>
      </c>
      <c r="GA1627" s="3" t="s">
        <v>723</v>
      </c>
      <c r="GD1627" s="3" t="s">
        <v>723</v>
      </c>
      <c r="GG1627" s="3" t="s">
        <v>723</v>
      </c>
      <c r="GS1627" s="3" t="s">
        <v>723</v>
      </c>
      <c r="GX1627" s="3" t="s">
        <v>723</v>
      </c>
      <c r="IH1627" s="3" t="s">
        <v>723</v>
      </c>
      <c r="IR1627" s="3" t="s">
        <v>723</v>
      </c>
      <c r="JC1627" s="3" t="s">
        <v>723</v>
      </c>
      <c r="JD1627" s="3">
        <v>18</v>
      </c>
      <c r="JE1627" s="3">
        <v>11</v>
      </c>
      <c r="JF1627" s="3">
        <v>4</v>
      </c>
      <c r="JG1627" s="3">
        <v>3</v>
      </c>
      <c r="JH1627" s="3" t="s">
        <v>755</v>
      </c>
      <c r="KB1627" s="3" t="s">
        <v>725</v>
      </c>
      <c r="KF1627" s="3" t="s">
        <v>725</v>
      </c>
      <c r="KU1627" s="3" t="s">
        <v>725</v>
      </c>
      <c r="LL1627" s="3" t="s">
        <v>725</v>
      </c>
      <c r="MI1627" s="3" t="s">
        <v>726</v>
      </c>
      <c r="NG1627" s="3" t="s">
        <v>726</v>
      </c>
      <c r="NK1627" s="3" t="s">
        <v>725</v>
      </c>
      <c r="NO1627" s="3" t="s">
        <v>725</v>
      </c>
      <c r="OF1627" s="3" t="s">
        <v>726</v>
      </c>
      <c r="OH1627" s="3" t="s">
        <v>725</v>
      </c>
      <c r="PC1627" s="3" t="s">
        <v>725</v>
      </c>
      <c r="PF1627" s="3" t="s">
        <v>725</v>
      </c>
      <c r="PI1627" s="3" t="s">
        <v>725</v>
      </c>
      <c r="PU1627" s="3" t="s">
        <v>725</v>
      </c>
      <c r="PZ1627" s="3" t="s">
        <v>725</v>
      </c>
      <c r="RJ1627" s="3" t="s">
        <v>725</v>
      </c>
      <c r="RT1627" s="3" t="s">
        <v>727</v>
      </c>
      <c r="SE1627" s="3" t="s">
        <v>726</v>
      </c>
      <c r="SF1627" s="3">
        <v>13</v>
      </c>
      <c r="SG1627" s="3">
        <v>5</v>
      </c>
      <c r="SH1627" s="3">
        <v>1</v>
      </c>
      <c r="SI1627" s="3">
        <v>6</v>
      </c>
      <c r="SJ1627" s="3" t="s">
        <v>524</v>
      </c>
      <c r="SK1627" s="3" t="s">
        <v>755</v>
      </c>
      <c r="SL1627" s="3" t="s">
        <v>524</v>
      </c>
      <c r="SM1627" s="3" t="s">
        <v>1249</v>
      </c>
      <c r="SN1627" s="3" t="s">
        <v>542</v>
      </c>
      <c r="SO1627" s="3" t="s">
        <v>554</v>
      </c>
      <c r="SP1627" s="3" t="s">
        <v>544</v>
      </c>
    </row>
    <row r="1628" spans="1:510" ht="12.75" x14ac:dyDescent="0.2">
      <c r="A1628" s="2">
        <v>43952.062864849533</v>
      </c>
      <c r="B1628" s="3" t="s">
        <v>507</v>
      </c>
      <c r="C1628" s="3" t="s">
        <v>508</v>
      </c>
      <c r="D1628" s="3" t="s">
        <v>566</v>
      </c>
      <c r="E1628" s="3" t="s">
        <v>1127</v>
      </c>
      <c r="F1628" s="3" t="s">
        <v>510</v>
      </c>
      <c r="G1628" s="3" t="s">
        <v>511</v>
      </c>
      <c r="H1628" s="3" t="s">
        <v>555</v>
      </c>
      <c r="I1628" s="3" t="s">
        <v>513</v>
      </c>
      <c r="J1628" s="3" t="s">
        <v>514</v>
      </c>
      <c r="K1628" s="3"/>
      <c r="M1628" s="3" t="s">
        <v>516</v>
      </c>
      <c r="N1628" s="3" t="s">
        <v>539</v>
      </c>
      <c r="O1628" s="3" t="s">
        <v>518</v>
      </c>
      <c r="P1628" s="3">
        <v>5</v>
      </c>
      <c r="Q1628" s="3" t="s">
        <v>747</v>
      </c>
      <c r="R1628" s="3" t="s">
        <v>1160</v>
      </c>
      <c r="S1628" s="3" t="s">
        <v>519</v>
      </c>
      <c r="T1628" s="3" t="s">
        <v>520</v>
      </c>
      <c r="U1628" s="3" t="s">
        <v>1125</v>
      </c>
      <c r="V1628" s="3" t="s">
        <v>1125</v>
      </c>
      <c r="W1628" s="3" t="s">
        <v>1125</v>
      </c>
      <c r="X1628" s="3" t="s">
        <v>1125</v>
      </c>
      <c r="Y1628" s="3" t="s">
        <v>1125</v>
      </c>
      <c r="AA1628" s="3">
        <v>1170</v>
      </c>
      <c r="AB1628" s="3">
        <v>640</v>
      </c>
      <c r="AC1628" s="3">
        <v>530</v>
      </c>
      <c r="AD1628" s="3" t="s">
        <v>614</v>
      </c>
      <c r="AE1628" s="3" t="s">
        <v>587</v>
      </c>
      <c r="AF1628" s="3" t="s">
        <v>523</v>
      </c>
      <c r="BB1628" s="3" t="s">
        <v>723</v>
      </c>
      <c r="GB1628" s="3" t="s">
        <v>723</v>
      </c>
      <c r="GC1628" s="3" t="s">
        <v>723</v>
      </c>
      <c r="GH1628" s="3" t="s">
        <v>723</v>
      </c>
      <c r="JD1628" s="3">
        <v>5</v>
      </c>
      <c r="JE1628" s="3">
        <v>3</v>
      </c>
      <c r="JF1628" s="3" t="s">
        <v>730</v>
      </c>
      <c r="JG1628" s="3">
        <v>2</v>
      </c>
      <c r="JH1628" s="3" t="s">
        <v>771</v>
      </c>
      <c r="KD1628" s="3" t="s">
        <v>725</v>
      </c>
      <c r="PD1628" s="3" t="s">
        <v>727</v>
      </c>
      <c r="PE1628" s="3" t="s">
        <v>727</v>
      </c>
      <c r="PJ1628" s="3" t="s">
        <v>725</v>
      </c>
      <c r="SF1628" s="3">
        <v>3</v>
      </c>
      <c r="SG1628" s="3">
        <v>0</v>
      </c>
      <c r="SH1628" s="3">
        <v>2</v>
      </c>
      <c r="SI1628" s="3">
        <v>1</v>
      </c>
      <c r="SJ1628" s="3" t="s">
        <v>524</v>
      </c>
      <c r="SK1628" s="3" t="s">
        <v>771</v>
      </c>
      <c r="SL1628" s="3" t="s">
        <v>524</v>
      </c>
      <c r="SM1628" s="3" t="s">
        <v>1248</v>
      </c>
      <c r="SN1628" s="3" t="s">
        <v>594</v>
      </c>
      <c r="SO1628" s="3" t="s">
        <v>554</v>
      </c>
      <c r="SP1628" s="3" t="s">
        <v>561</v>
      </c>
    </row>
    <row r="1629" spans="1:510" ht="12.75" x14ac:dyDescent="0.2">
      <c r="A1629" s="2">
        <v>43952.064800983797</v>
      </c>
      <c r="B1629" s="3" t="s">
        <v>507</v>
      </c>
      <c r="C1629" s="3" t="s">
        <v>508</v>
      </c>
      <c r="D1629" s="3" t="s">
        <v>566</v>
      </c>
      <c r="E1629" s="3" t="s">
        <v>1143</v>
      </c>
      <c r="F1629" s="3" t="s">
        <v>528</v>
      </c>
      <c r="G1629" s="3" t="s">
        <v>511</v>
      </c>
      <c r="H1629" s="3" t="s">
        <v>555</v>
      </c>
      <c r="I1629" s="3" t="s">
        <v>556</v>
      </c>
      <c r="J1629" s="3" t="s">
        <v>514</v>
      </c>
      <c r="K1629" s="3"/>
      <c r="M1629" s="3" t="s">
        <v>572</v>
      </c>
      <c r="N1629" s="3" t="s">
        <v>578</v>
      </c>
      <c r="O1629" s="3" t="s">
        <v>518</v>
      </c>
      <c r="P1629" s="3">
        <v>7</v>
      </c>
      <c r="Q1629" s="3" t="s">
        <v>733</v>
      </c>
      <c r="R1629" s="3" t="s">
        <v>1160</v>
      </c>
      <c r="S1629" s="3" t="s">
        <v>519</v>
      </c>
      <c r="T1629" s="3" t="s">
        <v>520</v>
      </c>
      <c r="U1629" s="3" t="s">
        <v>1125</v>
      </c>
      <c r="V1629" s="3" t="s">
        <v>1125</v>
      </c>
      <c r="W1629" s="3" t="s">
        <v>1125</v>
      </c>
      <c r="X1629" s="3" t="s">
        <v>1125</v>
      </c>
      <c r="Y1629" s="3" t="s">
        <v>1125</v>
      </c>
      <c r="AA1629" s="3">
        <v>1580</v>
      </c>
      <c r="AB1629" s="3">
        <v>780</v>
      </c>
      <c r="AC1629" s="3">
        <v>800</v>
      </c>
      <c r="AD1629" s="3" t="s">
        <v>560</v>
      </c>
      <c r="AE1629" s="3" t="s">
        <v>541</v>
      </c>
      <c r="AF1629" s="3" t="s">
        <v>523</v>
      </c>
      <c r="AV1629" s="3" t="s">
        <v>723</v>
      </c>
      <c r="BD1629" s="3" t="s">
        <v>723</v>
      </c>
      <c r="BE1629" s="3" t="s">
        <v>723</v>
      </c>
      <c r="BS1629" s="3" t="s">
        <v>729</v>
      </c>
      <c r="CA1629" s="3" t="s">
        <v>723</v>
      </c>
      <c r="DU1629" s="3" t="s">
        <v>723</v>
      </c>
      <c r="EE1629" s="3" t="s">
        <v>723</v>
      </c>
      <c r="FD1629" s="3" t="s">
        <v>723</v>
      </c>
      <c r="GJ1629" s="3" t="s">
        <v>729</v>
      </c>
      <c r="GM1629" s="3" t="s">
        <v>723</v>
      </c>
      <c r="HB1629" s="3" t="s">
        <v>723</v>
      </c>
      <c r="HL1629" s="3" t="s">
        <v>723</v>
      </c>
      <c r="HO1629" s="3" t="s">
        <v>723</v>
      </c>
      <c r="IJ1629" s="3" t="s">
        <v>723</v>
      </c>
      <c r="IR1629" s="3" t="s">
        <v>723</v>
      </c>
      <c r="IZ1629" s="3" t="s">
        <v>723</v>
      </c>
      <c r="JC1629" s="3" t="s">
        <v>723</v>
      </c>
      <c r="JD1629" s="3">
        <v>18</v>
      </c>
      <c r="JE1629" s="3">
        <v>10</v>
      </c>
      <c r="JF1629" s="3">
        <v>3</v>
      </c>
      <c r="JG1629" s="3">
        <v>5</v>
      </c>
      <c r="JH1629" s="3" t="s">
        <v>847</v>
      </c>
      <c r="JX1629" s="3" t="s">
        <v>726</v>
      </c>
      <c r="KF1629" s="3" t="s">
        <v>727</v>
      </c>
      <c r="KG1629" s="3" t="s">
        <v>725</v>
      </c>
      <c r="KU1629" s="3" t="s">
        <v>726</v>
      </c>
      <c r="KY1629" s="3" t="s">
        <v>726</v>
      </c>
      <c r="LC1629" s="3" t="s">
        <v>725</v>
      </c>
      <c r="MW1629" s="3" t="s">
        <v>725</v>
      </c>
      <c r="NG1629" s="3" t="s">
        <v>726</v>
      </c>
      <c r="OF1629" s="3" t="s">
        <v>726</v>
      </c>
      <c r="PL1629" s="3" t="s">
        <v>726</v>
      </c>
      <c r="PO1629" s="3" t="s">
        <v>725</v>
      </c>
      <c r="QD1629" s="3" t="s">
        <v>727</v>
      </c>
      <c r="QN1629" s="3" t="s">
        <v>725</v>
      </c>
      <c r="QQ1629" s="3" t="s">
        <v>726</v>
      </c>
      <c r="RL1629" s="3" t="s">
        <v>727</v>
      </c>
      <c r="RT1629" s="3" t="s">
        <v>727</v>
      </c>
      <c r="SB1629" s="3" t="s">
        <v>727</v>
      </c>
      <c r="SE1629" s="3" t="s">
        <v>726</v>
      </c>
      <c r="SF1629" s="3">
        <v>5</v>
      </c>
      <c r="SG1629" s="3">
        <v>13</v>
      </c>
      <c r="SH1629" s="3">
        <v>5</v>
      </c>
      <c r="SI1629" s="3">
        <v>1</v>
      </c>
      <c r="SJ1629" s="3" t="s">
        <v>523</v>
      </c>
      <c r="SK1629" s="3" t="s">
        <v>923</v>
      </c>
      <c r="SL1629" s="3" t="s">
        <v>523</v>
      </c>
      <c r="SM1629" s="3" t="s">
        <v>1251</v>
      </c>
      <c r="SN1629" s="3" t="s">
        <v>542</v>
      </c>
      <c r="SO1629" s="3" t="s">
        <v>554</v>
      </c>
      <c r="SP1629" s="3" t="s">
        <v>561</v>
      </c>
    </row>
    <row r="1630" spans="1:510" ht="12.75" x14ac:dyDescent="0.2">
      <c r="A1630" s="2">
        <v>43952.06553501157</v>
      </c>
      <c r="B1630" s="3" t="s">
        <v>507</v>
      </c>
      <c r="C1630" s="3" t="s">
        <v>508</v>
      </c>
      <c r="D1630" s="3" t="s">
        <v>509</v>
      </c>
      <c r="E1630" s="3" t="s">
        <v>1143</v>
      </c>
      <c r="F1630" s="3" t="s">
        <v>528</v>
      </c>
      <c r="G1630" s="3" t="s">
        <v>511</v>
      </c>
      <c r="H1630" s="3" t="s">
        <v>512</v>
      </c>
      <c r="I1630" s="3" t="s">
        <v>513</v>
      </c>
      <c r="J1630" s="3" t="s">
        <v>514</v>
      </c>
      <c r="K1630" s="3"/>
      <c r="M1630" s="3" t="s">
        <v>516</v>
      </c>
      <c r="N1630" s="3" t="s">
        <v>517</v>
      </c>
      <c r="O1630" s="3" t="s">
        <v>518</v>
      </c>
      <c r="P1630" s="3">
        <v>9</v>
      </c>
      <c r="Q1630" s="3">
        <v>4</v>
      </c>
      <c r="R1630" s="3" t="s">
        <v>745</v>
      </c>
      <c r="S1630" s="3" t="s">
        <v>546</v>
      </c>
      <c r="T1630" s="3" t="s">
        <v>533</v>
      </c>
      <c r="U1630" s="3">
        <v>36</v>
      </c>
      <c r="V1630" s="3">
        <v>36</v>
      </c>
      <c r="W1630" s="3">
        <v>36</v>
      </c>
      <c r="X1630" s="3">
        <v>36</v>
      </c>
      <c r="Y1630" s="3">
        <v>36</v>
      </c>
      <c r="Z1630" s="3" t="s">
        <v>534</v>
      </c>
      <c r="AA1630" s="3">
        <v>1570</v>
      </c>
      <c r="AB1630" s="3">
        <v>770</v>
      </c>
      <c r="AC1630" s="3">
        <v>800</v>
      </c>
      <c r="AD1630" s="3" t="s">
        <v>560</v>
      </c>
      <c r="AE1630" s="3" t="s">
        <v>541</v>
      </c>
      <c r="AF1630" s="3" t="s">
        <v>523</v>
      </c>
      <c r="AV1630" s="3" t="s">
        <v>723</v>
      </c>
      <c r="AZ1630" s="3" t="s">
        <v>723</v>
      </c>
      <c r="BD1630" s="3" t="s">
        <v>723</v>
      </c>
      <c r="BR1630" s="3" t="s">
        <v>723</v>
      </c>
      <c r="BS1630" s="3" t="s">
        <v>723</v>
      </c>
      <c r="CJ1630" s="3" t="s">
        <v>723</v>
      </c>
      <c r="CP1630" s="3" t="s">
        <v>723</v>
      </c>
      <c r="DG1630" s="3" t="s">
        <v>723</v>
      </c>
      <c r="DT1630" s="3" t="s">
        <v>723</v>
      </c>
      <c r="EE1630" s="3" t="s">
        <v>723</v>
      </c>
      <c r="FD1630" s="3" t="s">
        <v>723</v>
      </c>
      <c r="GA1630" s="3" t="s">
        <v>723</v>
      </c>
      <c r="GB1630" s="3" t="s">
        <v>723</v>
      </c>
      <c r="GG1630" s="3" t="s">
        <v>723</v>
      </c>
      <c r="GH1630" s="3" t="s">
        <v>723</v>
      </c>
      <c r="GJ1630" s="3" t="s">
        <v>723</v>
      </c>
      <c r="HO1630" s="3" t="s">
        <v>723</v>
      </c>
      <c r="JC1630" s="3" t="s">
        <v>723</v>
      </c>
      <c r="JD1630" s="3">
        <v>20</v>
      </c>
      <c r="JE1630" s="3">
        <v>15</v>
      </c>
      <c r="JF1630" s="3">
        <v>3</v>
      </c>
      <c r="JG1630" s="3">
        <v>2</v>
      </c>
      <c r="JH1630" s="3" t="s">
        <v>750</v>
      </c>
      <c r="JX1630" s="3" t="s">
        <v>725</v>
      </c>
      <c r="KB1630" s="3" t="s">
        <v>727</v>
      </c>
      <c r="KF1630" s="3" t="s">
        <v>725</v>
      </c>
      <c r="KT1630" s="3" t="s">
        <v>725</v>
      </c>
      <c r="KU1630" s="3" t="s">
        <v>725</v>
      </c>
      <c r="LL1630" s="3" t="s">
        <v>725</v>
      </c>
      <c r="LR1630" s="3" t="s">
        <v>727</v>
      </c>
      <c r="MI1630" s="3" t="s">
        <v>726</v>
      </c>
      <c r="MV1630" s="3" t="s">
        <v>725</v>
      </c>
      <c r="NG1630" s="3" t="s">
        <v>725</v>
      </c>
      <c r="PL1630" s="3" t="s">
        <v>726</v>
      </c>
      <c r="SE1630" s="3" t="s">
        <v>727</v>
      </c>
      <c r="SF1630" s="3">
        <v>8</v>
      </c>
      <c r="SG1630" s="3">
        <v>12</v>
      </c>
      <c r="SH1630" s="3">
        <v>2</v>
      </c>
      <c r="SI1630" s="3">
        <v>4</v>
      </c>
      <c r="SJ1630" s="3" t="s">
        <v>523</v>
      </c>
      <c r="SK1630" s="3" t="s">
        <v>735</v>
      </c>
      <c r="SL1630" s="3" t="s">
        <v>524</v>
      </c>
      <c r="SM1630" s="3" t="s">
        <v>1251</v>
      </c>
      <c r="SN1630" s="3" t="s">
        <v>542</v>
      </c>
      <c r="SO1630" s="3" t="s">
        <v>554</v>
      </c>
      <c r="SP1630" s="3" t="s">
        <v>544</v>
      </c>
    </row>
    <row r="1631" spans="1:510" ht="12.75" x14ac:dyDescent="0.2">
      <c r="A1631" s="2">
        <v>43952.067864097218</v>
      </c>
      <c r="B1631" s="3" t="s">
        <v>507</v>
      </c>
      <c r="C1631" s="3" t="s">
        <v>508</v>
      </c>
      <c r="D1631" s="3" t="s">
        <v>509</v>
      </c>
      <c r="E1631" s="3" t="s">
        <v>1143</v>
      </c>
      <c r="F1631" s="3" t="s">
        <v>528</v>
      </c>
      <c r="G1631" s="3" t="s">
        <v>511</v>
      </c>
      <c r="H1631" s="3" t="s">
        <v>624</v>
      </c>
      <c r="I1631" s="3" t="s">
        <v>529</v>
      </c>
      <c r="J1631" s="3" t="s">
        <v>514</v>
      </c>
      <c r="K1631" s="3"/>
      <c r="M1631" s="3" t="s">
        <v>516</v>
      </c>
      <c r="N1631" s="3" t="s">
        <v>531</v>
      </c>
      <c r="O1631" s="3" t="s">
        <v>518</v>
      </c>
      <c r="P1631" s="3">
        <v>8</v>
      </c>
      <c r="Q1631" s="3" t="s">
        <v>733</v>
      </c>
      <c r="R1631" s="3" t="s">
        <v>734</v>
      </c>
      <c r="S1631" s="3" t="s">
        <v>519</v>
      </c>
      <c r="T1631" s="3" t="s">
        <v>533</v>
      </c>
      <c r="U1631" s="3">
        <v>31</v>
      </c>
      <c r="V1631" s="3">
        <v>35</v>
      </c>
      <c r="W1631" s="3">
        <v>27</v>
      </c>
      <c r="X1631" s="3">
        <v>35</v>
      </c>
      <c r="Y1631" s="3">
        <v>28</v>
      </c>
      <c r="Z1631" s="3" t="s">
        <v>553</v>
      </c>
      <c r="AA1631" s="6" t="s">
        <v>1125</v>
      </c>
      <c r="AV1631" s="3" t="s">
        <v>723</v>
      </c>
      <c r="BT1631" s="3" t="s">
        <v>723</v>
      </c>
      <c r="BW1631" s="3" t="s">
        <v>723</v>
      </c>
      <c r="CA1631" s="3" t="s">
        <v>729</v>
      </c>
      <c r="CH1631" s="3" t="s">
        <v>723</v>
      </c>
      <c r="DT1631" s="3" t="s">
        <v>723</v>
      </c>
      <c r="EK1631" s="3" t="s">
        <v>729</v>
      </c>
      <c r="FR1631" s="3" t="s">
        <v>723</v>
      </c>
      <c r="FS1631" s="3" t="s">
        <v>723</v>
      </c>
      <c r="GO1631" s="3" t="s">
        <v>723</v>
      </c>
      <c r="GZ1631" s="3" t="s">
        <v>729</v>
      </c>
      <c r="HT1631" s="3" t="s">
        <v>723</v>
      </c>
      <c r="HZ1631" s="3" t="s">
        <v>723</v>
      </c>
      <c r="IF1631" s="3" t="s">
        <v>729</v>
      </c>
      <c r="IJ1631" s="3" t="s">
        <v>729</v>
      </c>
      <c r="JD1631" s="3">
        <v>15</v>
      </c>
      <c r="JE1631" s="3">
        <v>9</v>
      </c>
      <c r="JF1631" s="3">
        <v>3</v>
      </c>
      <c r="JG1631" s="3">
        <v>3</v>
      </c>
      <c r="JH1631" s="3" t="s">
        <v>795</v>
      </c>
      <c r="JX1631" s="3" t="s">
        <v>726</v>
      </c>
      <c r="KV1631" s="3" t="s">
        <v>726</v>
      </c>
      <c r="KY1631" s="3" t="s">
        <v>726</v>
      </c>
      <c r="LC1631" s="3" t="s">
        <v>726</v>
      </c>
      <c r="LJ1631" s="3" t="s">
        <v>725</v>
      </c>
      <c r="MV1631" s="3" t="s">
        <v>726</v>
      </c>
      <c r="NM1631" s="3" t="s">
        <v>725</v>
      </c>
      <c r="OT1631" s="3" t="s">
        <v>727</v>
      </c>
      <c r="OU1631" s="3" t="s">
        <v>727</v>
      </c>
      <c r="PQ1631" s="3" t="s">
        <v>725</v>
      </c>
      <c r="QB1631" s="3" t="s">
        <v>725</v>
      </c>
      <c r="QV1631" s="3" t="s">
        <v>725</v>
      </c>
      <c r="RB1631" s="3" t="s">
        <v>725</v>
      </c>
      <c r="RH1631" s="3" t="s">
        <v>725</v>
      </c>
      <c r="RL1631" s="3" t="s">
        <v>727</v>
      </c>
      <c r="SF1631" s="3">
        <v>6</v>
      </c>
      <c r="SG1631" s="3">
        <v>7</v>
      </c>
      <c r="SH1631" s="3">
        <v>2</v>
      </c>
      <c r="SI1631" s="3">
        <v>1</v>
      </c>
      <c r="SJ1631" s="3" t="s">
        <v>523</v>
      </c>
      <c r="SK1631" s="3" t="s">
        <v>822</v>
      </c>
      <c r="SL1631" s="3" t="s">
        <v>524</v>
      </c>
      <c r="SM1631" s="3" t="s">
        <v>1251</v>
      </c>
      <c r="SN1631" s="3" t="s">
        <v>525</v>
      </c>
      <c r="SO1631" s="3" t="s">
        <v>554</v>
      </c>
      <c r="SP1631" s="3" t="s">
        <v>527</v>
      </c>
    </row>
    <row r="1632" spans="1:510" ht="12.75" x14ac:dyDescent="0.2">
      <c r="A1632" s="2">
        <v>43952.07558326389</v>
      </c>
      <c r="B1632" s="3" t="s">
        <v>507</v>
      </c>
      <c r="C1632" s="3" t="s">
        <v>508</v>
      </c>
      <c r="D1632" s="3" t="s">
        <v>566</v>
      </c>
      <c r="E1632" s="3" t="s">
        <v>1127</v>
      </c>
      <c r="F1632" s="3" t="s">
        <v>528</v>
      </c>
      <c r="G1632" s="3" t="s">
        <v>511</v>
      </c>
      <c r="H1632" s="3" t="s">
        <v>563</v>
      </c>
      <c r="I1632" s="3" t="s">
        <v>529</v>
      </c>
      <c r="J1632" s="3" t="s">
        <v>514</v>
      </c>
      <c r="K1632" s="3"/>
      <c r="M1632" s="3" t="s">
        <v>572</v>
      </c>
      <c r="N1632" s="3" t="s">
        <v>539</v>
      </c>
      <c r="O1632" s="3" t="s">
        <v>1151</v>
      </c>
      <c r="P1632" s="3">
        <v>8</v>
      </c>
      <c r="Q1632" s="3" t="s">
        <v>733</v>
      </c>
      <c r="R1632" s="3" t="s">
        <v>745</v>
      </c>
      <c r="S1632" s="3" t="s">
        <v>519</v>
      </c>
      <c r="T1632" s="3" t="s">
        <v>533</v>
      </c>
      <c r="U1632" s="3">
        <v>32</v>
      </c>
      <c r="V1632" s="3">
        <v>33</v>
      </c>
      <c r="W1632" s="3">
        <v>29</v>
      </c>
      <c r="X1632" s="3">
        <v>34</v>
      </c>
      <c r="Y1632" s="3">
        <v>31</v>
      </c>
      <c r="Z1632" s="3" t="s">
        <v>534</v>
      </c>
      <c r="AA1632" s="3">
        <v>1390</v>
      </c>
      <c r="AB1632" s="3">
        <v>720</v>
      </c>
      <c r="AC1632" s="3">
        <v>670</v>
      </c>
      <c r="AD1632" s="3" t="s">
        <v>540</v>
      </c>
      <c r="AE1632" s="3" t="s">
        <v>548</v>
      </c>
      <c r="AF1632" s="3" t="s">
        <v>523</v>
      </c>
      <c r="CE1632" s="3" t="s">
        <v>723</v>
      </c>
      <c r="GP1632" s="3" t="s">
        <v>723</v>
      </c>
      <c r="JD1632" s="3">
        <v>8</v>
      </c>
      <c r="JE1632" s="3">
        <v>2</v>
      </c>
      <c r="JF1632" s="3">
        <v>3</v>
      </c>
      <c r="JG1632" s="3">
        <v>3</v>
      </c>
      <c r="JH1632" s="3" t="s">
        <v>826</v>
      </c>
      <c r="LG1632" s="3" t="s">
        <v>725</v>
      </c>
      <c r="PR1632" s="3" t="s">
        <v>727</v>
      </c>
      <c r="SF1632" s="3">
        <v>5</v>
      </c>
      <c r="SG1632" s="3">
        <v>3</v>
      </c>
      <c r="SH1632" s="3">
        <v>1</v>
      </c>
      <c r="SI1632" s="3">
        <v>0</v>
      </c>
      <c r="SJ1632" s="3" t="s">
        <v>524</v>
      </c>
      <c r="SK1632" s="3" t="s">
        <v>826</v>
      </c>
      <c r="SL1632" s="3" t="s">
        <v>524</v>
      </c>
      <c r="SM1632" s="3" t="s">
        <v>1252</v>
      </c>
      <c r="SN1632" s="3" t="s">
        <v>525</v>
      </c>
      <c r="SO1632" s="3" t="s">
        <v>526</v>
      </c>
      <c r="SP1632" s="3" t="s">
        <v>527</v>
      </c>
    </row>
    <row r="1633" spans="1:510" ht="12.75" x14ac:dyDescent="0.2">
      <c r="A1633" s="2">
        <v>43952.077471863427</v>
      </c>
      <c r="B1633" s="3" t="s">
        <v>507</v>
      </c>
      <c r="C1633" s="3" t="s">
        <v>508</v>
      </c>
      <c r="D1633" s="3" t="s">
        <v>566</v>
      </c>
      <c r="E1633" s="3" t="s">
        <v>1143</v>
      </c>
      <c r="F1633" s="3" t="s">
        <v>528</v>
      </c>
      <c r="G1633" s="3" t="s">
        <v>511</v>
      </c>
      <c r="H1633" s="3" t="s">
        <v>555</v>
      </c>
      <c r="I1633" s="3" t="s">
        <v>513</v>
      </c>
      <c r="J1633" s="3" t="s">
        <v>514</v>
      </c>
      <c r="K1633" s="3"/>
      <c r="M1633" s="3" t="s">
        <v>516</v>
      </c>
      <c r="N1633" s="3" t="s">
        <v>531</v>
      </c>
      <c r="O1633" s="3" t="s">
        <v>518</v>
      </c>
      <c r="P1633" s="3">
        <v>8</v>
      </c>
      <c r="Q1633" s="3" t="s">
        <v>747</v>
      </c>
      <c r="R1633" s="3" t="s">
        <v>1160</v>
      </c>
      <c r="S1633" s="3" t="s">
        <v>519</v>
      </c>
      <c r="T1633" s="3" t="s">
        <v>520</v>
      </c>
      <c r="U1633" s="3" t="s">
        <v>1125</v>
      </c>
      <c r="V1633" s="3" t="s">
        <v>1125</v>
      </c>
      <c r="W1633" s="3" t="s">
        <v>1125</v>
      </c>
      <c r="X1633" s="3" t="s">
        <v>1125</v>
      </c>
      <c r="Y1633" s="3" t="s">
        <v>1125</v>
      </c>
      <c r="AA1633" s="3">
        <v>1490</v>
      </c>
      <c r="AB1633" s="3">
        <v>730</v>
      </c>
      <c r="AC1633" s="3">
        <v>760</v>
      </c>
      <c r="AD1633" s="3" t="s">
        <v>547</v>
      </c>
      <c r="AE1633" s="3" t="s">
        <v>548</v>
      </c>
      <c r="AF1633" s="3" t="s">
        <v>523</v>
      </c>
      <c r="AV1633" s="3" t="s">
        <v>723</v>
      </c>
      <c r="AX1633" s="3" t="s">
        <v>729</v>
      </c>
      <c r="JE1633" s="3">
        <v>9</v>
      </c>
      <c r="JF1633" s="3" t="s">
        <v>730</v>
      </c>
      <c r="JG1633" s="3">
        <v>4</v>
      </c>
      <c r="JH1633" s="3" t="s">
        <v>748</v>
      </c>
      <c r="SD1633" s="3" t="s">
        <v>725</v>
      </c>
      <c r="SF1633" s="3">
        <v>4</v>
      </c>
      <c r="SG1633" s="3">
        <v>9</v>
      </c>
      <c r="SH1633" s="3">
        <v>0</v>
      </c>
      <c r="SI1633" s="3">
        <v>0</v>
      </c>
      <c r="SJ1633" s="3" t="s">
        <v>523</v>
      </c>
      <c r="SK1633" s="3" t="s">
        <v>749</v>
      </c>
      <c r="SL1633" s="3" t="s">
        <v>524</v>
      </c>
      <c r="SM1633" s="3" t="s">
        <v>1253</v>
      </c>
      <c r="SN1633" s="3" t="s">
        <v>594</v>
      </c>
      <c r="SO1633" s="3" t="s">
        <v>526</v>
      </c>
      <c r="SP1633" s="3" t="s">
        <v>544</v>
      </c>
    </row>
    <row r="1634" spans="1:510" ht="12.75" x14ac:dyDescent="0.2">
      <c r="A1634" s="2">
        <v>43952.078874699073</v>
      </c>
      <c r="B1634" s="3" t="s">
        <v>507</v>
      </c>
      <c r="C1634" s="3" t="s">
        <v>508</v>
      </c>
      <c r="D1634" s="3" t="s">
        <v>509</v>
      </c>
      <c r="E1634" s="3" t="s">
        <v>1143</v>
      </c>
      <c r="F1634" s="3" t="s">
        <v>528</v>
      </c>
      <c r="G1634" s="3" t="s">
        <v>511</v>
      </c>
      <c r="H1634" s="3" t="s">
        <v>1125</v>
      </c>
      <c r="I1634" s="3" t="s">
        <v>556</v>
      </c>
      <c r="J1634" s="3" t="s">
        <v>514</v>
      </c>
      <c r="K1634" s="3"/>
      <c r="M1634" s="3" t="s">
        <v>516</v>
      </c>
      <c r="N1634" s="3" t="s">
        <v>517</v>
      </c>
      <c r="O1634" s="3" t="s">
        <v>518</v>
      </c>
      <c r="P1634" s="3">
        <v>10</v>
      </c>
      <c r="Q1634" s="3" t="s">
        <v>733</v>
      </c>
      <c r="R1634" s="3" t="s">
        <v>1125</v>
      </c>
      <c r="S1634" s="3" t="s">
        <v>569</v>
      </c>
      <c r="T1634" s="3" t="s">
        <v>533</v>
      </c>
      <c r="U1634" s="3">
        <v>35</v>
      </c>
      <c r="V1634" s="3">
        <v>35</v>
      </c>
      <c r="W1634" s="3">
        <v>35</v>
      </c>
      <c r="X1634" s="3">
        <v>35</v>
      </c>
      <c r="Y1634" s="3">
        <v>34</v>
      </c>
      <c r="Z1634" s="3" t="s">
        <v>534</v>
      </c>
      <c r="AA1634" s="3">
        <v>1540</v>
      </c>
      <c r="AB1634" s="3">
        <v>750</v>
      </c>
      <c r="AC1634" s="3">
        <v>790</v>
      </c>
      <c r="AD1634" s="3" t="s">
        <v>540</v>
      </c>
      <c r="AE1634" s="3" t="s">
        <v>548</v>
      </c>
      <c r="AF1634" s="3" t="s">
        <v>523</v>
      </c>
      <c r="AR1634" s="3" t="s">
        <v>723</v>
      </c>
      <c r="BS1634" s="3" t="s">
        <v>723</v>
      </c>
      <c r="CF1634" s="3" t="s">
        <v>723</v>
      </c>
      <c r="CJ1634" s="3" t="s">
        <v>723</v>
      </c>
      <c r="DQ1634" s="3" t="s">
        <v>723</v>
      </c>
      <c r="DS1634" s="3" t="s">
        <v>723</v>
      </c>
      <c r="EG1634" s="3" t="s">
        <v>723</v>
      </c>
      <c r="EL1634" s="3" t="s">
        <v>729</v>
      </c>
      <c r="FF1634" s="3" t="s">
        <v>723</v>
      </c>
      <c r="FR1634" s="3" t="s">
        <v>723</v>
      </c>
      <c r="GA1634" s="3" t="s">
        <v>723</v>
      </c>
      <c r="GD1634" s="3" t="s">
        <v>723</v>
      </c>
      <c r="GG1634" s="3" t="s">
        <v>723</v>
      </c>
      <c r="GH1634" s="3" t="s">
        <v>723</v>
      </c>
      <c r="HB1634" s="3" t="s">
        <v>723</v>
      </c>
      <c r="HJ1634" s="3" t="s">
        <v>723</v>
      </c>
      <c r="IR1634" s="3" t="s">
        <v>723</v>
      </c>
      <c r="JD1634" s="3">
        <v>17</v>
      </c>
      <c r="JE1634" s="3">
        <v>10</v>
      </c>
      <c r="JF1634" s="3">
        <v>5</v>
      </c>
      <c r="JG1634" s="3">
        <v>2</v>
      </c>
      <c r="JH1634" s="3" t="s">
        <v>825</v>
      </c>
      <c r="JT1634" s="3" t="s">
        <v>725</v>
      </c>
      <c r="KU1634" s="3" t="s">
        <v>726</v>
      </c>
      <c r="LH1634" s="3" t="s">
        <v>725</v>
      </c>
      <c r="LL1634" s="3" t="s">
        <v>726</v>
      </c>
      <c r="MS1634" s="3" t="s">
        <v>725</v>
      </c>
      <c r="MU1634" s="3" t="s">
        <v>725</v>
      </c>
      <c r="NI1634" s="3" t="s">
        <v>725</v>
      </c>
      <c r="NN1634" s="3" t="s">
        <v>726</v>
      </c>
      <c r="OH1634" s="3" t="s">
        <v>725</v>
      </c>
      <c r="OT1634" s="3" t="s">
        <v>726</v>
      </c>
      <c r="PC1634" s="3" t="s">
        <v>726</v>
      </c>
      <c r="PF1634" s="3" t="s">
        <v>726</v>
      </c>
      <c r="PI1634" s="3" t="s">
        <v>725</v>
      </c>
      <c r="PJ1634" s="3" t="s">
        <v>725</v>
      </c>
      <c r="QD1634" s="3" t="s">
        <v>727</v>
      </c>
      <c r="QL1634" s="3" t="s">
        <v>726</v>
      </c>
      <c r="RT1634" s="3" t="s">
        <v>726</v>
      </c>
      <c r="SF1634" s="3">
        <v>7</v>
      </c>
      <c r="SG1634" s="3">
        <v>10</v>
      </c>
      <c r="SH1634" s="3">
        <v>1</v>
      </c>
      <c r="SI1634" s="3">
        <v>3</v>
      </c>
      <c r="SJ1634" s="3" t="s">
        <v>523</v>
      </c>
      <c r="SK1634" s="3" t="s">
        <v>813</v>
      </c>
      <c r="SL1634" s="3" t="s">
        <v>524</v>
      </c>
      <c r="SM1634" s="3" t="s">
        <v>1253</v>
      </c>
      <c r="SN1634" s="4">
        <v>0</v>
      </c>
      <c r="SO1634" s="3" t="s">
        <v>526</v>
      </c>
      <c r="SP1634" s="3" t="s">
        <v>527</v>
      </c>
    </row>
    <row r="1635" spans="1:510" ht="12.75" x14ac:dyDescent="0.2">
      <c r="A1635" s="2">
        <v>43949.245060023153</v>
      </c>
      <c r="B1635" s="3" t="s">
        <v>507</v>
      </c>
      <c r="C1635" s="3" t="s">
        <v>508</v>
      </c>
      <c r="D1635" s="3" t="s">
        <v>509</v>
      </c>
      <c r="E1635" s="3" t="s">
        <v>1143</v>
      </c>
      <c r="F1635" s="3" t="s">
        <v>510</v>
      </c>
      <c r="G1635" s="3" t="s">
        <v>511</v>
      </c>
      <c r="H1635" s="3" t="s">
        <v>512</v>
      </c>
      <c r="I1635" s="3" t="s">
        <v>556</v>
      </c>
      <c r="J1635" s="3" t="s">
        <v>557</v>
      </c>
      <c r="K1635" s="3" t="s">
        <v>1240</v>
      </c>
      <c r="L1635" s="3" t="s">
        <v>701</v>
      </c>
      <c r="M1635" s="3" t="s">
        <v>1125</v>
      </c>
      <c r="N1635" s="3" t="s">
        <v>578</v>
      </c>
      <c r="O1635" s="3" t="s">
        <v>605</v>
      </c>
      <c r="P1635" s="3">
        <v>8</v>
      </c>
      <c r="Q1635" s="3" t="s">
        <v>1125</v>
      </c>
      <c r="R1635" s="3" t="s">
        <v>1125</v>
      </c>
      <c r="S1635" s="3" t="s">
        <v>591</v>
      </c>
      <c r="T1635" s="3" t="s">
        <v>520</v>
      </c>
      <c r="U1635" s="3" t="s">
        <v>1125</v>
      </c>
      <c r="V1635" s="3" t="s">
        <v>1125</v>
      </c>
      <c r="W1635" s="3" t="s">
        <v>1125</v>
      </c>
      <c r="X1635" s="3" t="s">
        <v>1125</v>
      </c>
      <c r="Y1635" s="3" t="s">
        <v>1125</v>
      </c>
      <c r="AA1635" s="3">
        <v>1430</v>
      </c>
      <c r="AB1635" s="3">
        <v>740</v>
      </c>
      <c r="AC1635" s="3">
        <v>690</v>
      </c>
      <c r="AD1635" s="3" t="s">
        <v>593</v>
      </c>
      <c r="AE1635" s="3" t="s">
        <v>548</v>
      </c>
      <c r="AF1635" s="3" t="s">
        <v>523</v>
      </c>
      <c r="SF1635" s="3">
        <v>6</v>
      </c>
      <c r="SG1635" s="3">
        <v>1</v>
      </c>
      <c r="SH1635" s="3">
        <v>2</v>
      </c>
      <c r="SI1635" s="3">
        <v>0</v>
      </c>
      <c r="SJ1635" s="3" t="s">
        <v>523</v>
      </c>
      <c r="SL1635" s="3" t="s">
        <v>523</v>
      </c>
      <c r="SM1635" s="6" t="s">
        <v>1125</v>
      </c>
      <c r="SO1635" s="3" t="s">
        <v>543</v>
      </c>
      <c r="SP1635" s="3" t="s">
        <v>544</v>
      </c>
    </row>
    <row r="1636" spans="1:510" ht="12.75" x14ac:dyDescent="0.2">
      <c r="A1636" s="2">
        <v>43952.082515000002</v>
      </c>
      <c r="B1636" s="3" t="s">
        <v>507</v>
      </c>
      <c r="C1636" s="3" t="s">
        <v>508</v>
      </c>
      <c r="D1636" s="3" t="s">
        <v>509</v>
      </c>
      <c r="E1636" s="3" t="s">
        <v>1143</v>
      </c>
      <c r="F1636" s="3" t="s">
        <v>510</v>
      </c>
      <c r="G1636" s="3" t="s">
        <v>511</v>
      </c>
      <c r="H1636" s="3" t="s">
        <v>512</v>
      </c>
      <c r="I1636" s="3" t="s">
        <v>513</v>
      </c>
      <c r="J1636" s="3" t="s">
        <v>514</v>
      </c>
      <c r="K1636" s="3"/>
      <c r="M1636" s="3" t="s">
        <v>516</v>
      </c>
      <c r="N1636" s="3" t="s">
        <v>539</v>
      </c>
      <c r="O1636" s="3" t="s">
        <v>518</v>
      </c>
      <c r="P1636" s="3">
        <v>8</v>
      </c>
      <c r="Q1636" s="3" t="s">
        <v>733</v>
      </c>
      <c r="R1636" s="3" t="s">
        <v>734</v>
      </c>
      <c r="S1636" s="3" t="s">
        <v>546</v>
      </c>
      <c r="T1636" s="3" t="s">
        <v>533</v>
      </c>
      <c r="U1636" s="3">
        <v>36</v>
      </c>
      <c r="V1636" s="3">
        <v>36</v>
      </c>
      <c r="W1636" s="3">
        <v>35</v>
      </c>
      <c r="X1636" s="3">
        <v>35</v>
      </c>
      <c r="Y1636" s="3">
        <v>36</v>
      </c>
      <c r="Z1636" s="3" t="s">
        <v>553</v>
      </c>
      <c r="AA1636" s="6" t="s">
        <v>1125</v>
      </c>
      <c r="BA1636" s="3" t="s">
        <v>723</v>
      </c>
      <c r="CQ1636" s="3" t="s">
        <v>729</v>
      </c>
      <c r="ER1636" s="3" t="s">
        <v>723</v>
      </c>
      <c r="GA1636" s="3" t="s">
        <v>723</v>
      </c>
      <c r="GB1636" s="3" t="s">
        <v>723</v>
      </c>
      <c r="GC1636" s="3" t="s">
        <v>723</v>
      </c>
      <c r="GD1636" s="3" t="s">
        <v>723</v>
      </c>
      <c r="GG1636" s="3" t="s">
        <v>723</v>
      </c>
      <c r="GH1636" s="3" t="s">
        <v>723</v>
      </c>
      <c r="GS1636" s="3" t="s">
        <v>723</v>
      </c>
      <c r="HB1636" s="3" t="s">
        <v>723</v>
      </c>
      <c r="JD1636" s="3">
        <v>12</v>
      </c>
      <c r="JE1636" s="3">
        <v>4</v>
      </c>
      <c r="JF1636" s="3">
        <v>5</v>
      </c>
      <c r="JG1636" s="3">
        <v>3</v>
      </c>
      <c r="JH1636" s="3" t="s">
        <v>927</v>
      </c>
      <c r="KA1636" s="3" t="s">
        <v>725</v>
      </c>
      <c r="LS1636" s="3" t="s">
        <v>725</v>
      </c>
      <c r="ML1636" s="3" t="s">
        <v>727</v>
      </c>
      <c r="PU1636" s="3" t="s">
        <v>725</v>
      </c>
      <c r="SF1636" s="3">
        <v>3</v>
      </c>
      <c r="SG1636" s="3">
        <v>0</v>
      </c>
      <c r="SH1636" s="3">
        <v>1</v>
      </c>
      <c r="SI1636" s="3">
        <v>1</v>
      </c>
      <c r="SJ1636" s="3" t="s">
        <v>524</v>
      </c>
      <c r="SK1636" s="3" t="s">
        <v>927</v>
      </c>
      <c r="SL1636" s="3" t="s">
        <v>523</v>
      </c>
      <c r="SM1636" s="6" t="s">
        <v>1125</v>
      </c>
      <c r="SO1636" s="3" t="s">
        <v>543</v>
      </c>
      <c r="SP1636" s="3" t="s">
        <v>561</v>
      </c>
    </row>
    <row r="1637" spans="1:510" ht="12.75" x14ac:dyDescent="0.2">
      <c r="A1637" s="2">
        <v>43952.083737245368</v>
      </c>
      <c r="B1637" s="3" t="s">
        <v>507</v>
      </c>
      <c r="C1637" s="3" t="s">
        <v>508</v>
      </c>
      <c r="D1637" s="3" t="s">
        <v>509</v>
      </c>
      <c r="E1637" s="3" t="s">
        <v>1143</v>
      </c>
      <c r="F1637" s="3" t="s">
        <v>510</v>
      </c>
      <c r="G1637" s="3" t="s">
        <v>511</v>
      </c>
      <c r="H1637" s="3" t="s">
        <v>512</v>
      </c>
      <c r="I1637" s="3" t="s">
        <v>556</v>
      </c>
      <c r="J1637" s="3" t="s">
        <v>514</v>
      </c>
      <c r="K1637" s="3"/>
      <c r="M1637" s="3" t="s">
        <v>516</v>
      </c>
      <c r="N1637" s="3" t="s">
        <v>531</v>
      </c>
      <c r="O1637" s="3" t="s">
        <v>518</v>
      </c>
      <c r="P1637" s="3">
        <v>10</v>
      </c>
      <c r="Q1637" s="3">
        <v>4</v>
      </c>
      <c r="R1637" s="3" t="s">
        <v>745</v>
      </c>
      <c r="S1637" s="3" t="s">
        <v>546</v>
      </c>
      <c r="T1637" s="3" t="s">
        <v>520</v>
      </c>
      <c r="U1637" s="3" t="s">
        <v>1125</v>
      </c>
      <c r="V1637" s="3" t="s">
        <v>1125</v>
      </c>
      <c r="W1637" s="3" t="s">
        <v>1125</v>
      </c>
      <c r="X1637" s="3" t="s">
        <v>1125</v>
      </c>
      <c r="Y1637" s="3" t="s">
        <v>1125</v>
      </c>
      <c r="AA1637" s="3">
        <v>1550</v>
      </c>
      <c r="AB1637" s="3">
        <v>750</v>
      </c>
      <c r="AC1637" s="3">
        <v>800</v>
      </c>
      <c r="AD1637" s="3" t="s">
        <v>973</v>
      </c>
      <c r="AE1637" s="3" t="s">
        <v>548</v>
      </c>
      <c r="AF1637" s="3" t="s">
        <v>523</v>
      </c>
      <c r="AZ1637" s="3" t="s">
        <v>723</v>
      </c>
      <c r="DG1637" s="3" t="s">
        <v>723</v>
      </c>
      <c r="ER1637" s="3" t="s">
        <v>723</v>
      </c>
      <c r="GA1637" s="3" t="s">
        <v>723</v>
      </c>
      <c r="GB1637" s="3" t="s">
        <v>723</v>
      </c>
      <c r="GC1637" s="3" t="s">
        <v>723</v>
      </c>
      <c r="GD1637" s="3" t="s">
        <v>723</v>
      </c>
      <c r="GG1637" s="3" t="s">
        <v>723</v>
      </c>
      <c r="GH1637" s="3" t="s">
        <v>723</v>
      </c>
      <c r="HO1637" s="3" t="s">
        <v>729</v>
      </c>
      <c r="JD1637" s="3">
        <v>11</v>
      </c>
      <c r="JE1637" s="3">
        <v>5</v>
      </c>
      <c r="JF1637" s="3">
        <v>5</v>
      </c>
      <c r="JG1637" s="3">
        <v>1</v>
      </c>
      <c r="JH1637" s="3" t="s">
        <v>778</v>
      </c>
      <c r="KB1637" s="3" t="s">
        <v>725</v>
      </c>
      <c r="QQ1637" s="3" t="s">
        <v>725</v>
      </c>
      <c r="SF1637" s="3">
        <v>2</v>
      </c>
      <c r="SG1637" s="3">
        <v>0</v>
      </c>
      <c r="SH1637" s="3">
        <v>0</v>
      </c>
      <c r="SI1637" s="3">
        <v>2</v>
      </c>
      <c r="SJ1637" s="3" t="s">
        <v>524</v>
      </c>
      <c r="SK1637" s="3" t="s">
        <v>778</v>
      </c>
      <c r="SL1637" s="3" t="s">
        <v>524</v>
      </c>
      <c r="SM1637" s="3" t="s">
        <v>1251</v>
      </c>
      <c r="SN1637" s="3" t="s">
        <v>570</v>
      </c>
      <c r="SO1637" s="3" t="s">
        <v>554</v>
      </c>
      <c r="SP1637" s="3" t="s">
        <v>544</v>
      </c>
    </row>
    <row r="1638" spans="1:510" ht="12.75" x14ac:dyDescent="0.2">
      <c r="A1638" s="2">
        <v>43949.477262974542</v>
      </c>
      <c r="B1638" s="3" t="s">
        <v>507</v>
      </c>
      <c r="C1638" s="3" t="s">
        <v>550</v>
      </c>
      <c r="D1638" s="3" t="s">
        <v>509</v>
      </c>
      <c r="E1638" s="3" t="s">
        <v>1143</v>
      </c>
      <c r="F1638" s="3" t="s">
        <v>528</v>
      </c>
      <c r="G1638" s="3" t="s">
        <v>511</v>
      </c>
      <c r="H1638" s="3" t="s">
        <v>567</v>
      </c>
      <c r="I1638" s="3" t="s">
        <v>513</v>
      </c>
      <c r="J1638" s="3" t="s">
        <v>557</v>
      </c>
      <c r="K1638" s="3" t="s">
        <v>1240</v>
      </c>
      <c r="L1638" s="3" t="s">
        <v>719</v>
      </c>
      <c r="M1638" s="3" t="s">
        <v>1125</v>
      </c>
      <c r="N1638" s="3" t="s">
        <v>578</v>
      </c>
      <c r="O1638" s="3" t="s">
        <v>605</v>
      </c>
      <c r="P1638" s="3">
        <v>6</v>
      </c>
      <c r="Q1638" s="3" t="s">
        <v>1125</v>
      </c>
      <c r="R1638" s="3" t="s">
        <v>1125</v>
      </c>
      <c r="S1638" s="3" t="s">
        <v>591</v>
      </c>
      <c r="T1638" s="3" t="s">
        <v>520</v>
      </c>
      <c r="U1638" s="3" t="s">
        <v>1125</v>
      </c>
      <c r="V1638" s="3" t="s">
        <v>1125</v>
      </c>
      <c r="W1638" s="3" t="s">
        <v>1125</v>
      </c>
      <c r="X1638" s="3" t="s">
        <v>1125</v>
      </c>
      <c r="Y1638" s="3" t="s">
        <v>1125</v>
      </c>
      <c r="AA1638" s="3">
        <v>1390</v>
      </c>
      <c r="AB1638" s="3">
        <v>680</v>
      </c>
      <c r="AC1638" s="3">
        <v>710</v>
      </c>
      <c r="AD1638" s="3" t="s">
        <v>540</v>
      </c>
      <c r="AE1638" s="3" t="s">
        <v>548</v>
      </c>
      <c r="AF1638" s="3" t="s">
        <v>523</v>
      </c>
      <c r="SF1638" s="3">
        <v>3</v>
      </c>
      <c r="SG1638" s="3">
        <v>3</v>
      </c>
      <c r="SH1638" s="3">
        <v>1</v>
      </c>
      <c r="SI1638" s="3">
        <v>1</v>
      </c>
      <c r="SJ1638" s="3" t="s">
        <v>615</v>
      </c>
      <c r="SL1638" s="3" t="s">
        <v>523</v>
      </c>
      <c r="SM1638" s="3" t="s">
        <v>1252</v>
      </c>
      <c r="SO1638" s="3" t="s">
        <v>554</v>
      </c>
      <c r="SP1638" s="3" t="s">
        <v>561</v>
      </c>
    </row>
    <row r="1639" spans="1:510" ht="12.75" x14ac:dyDescent="0.2">
      <c r="A1639" s="2">
        <v>43952.093259756948</v>
      </c>
      <c r="B1639" s="3" t="s">
        <v>507</v>
      </c>
      <c r="C1639" s="3" t="s">
        <v>550</v>
      </c>
      <c r="D1639" s="3" t="s">
        <v>566</v>
      </c>
      <c r="E1639" s="3" t="s">
        <v>1143</v>
      </c>
      <c r="F1639" s="3" t="s">
        <v>528</v>
      </c>
      <c r="G1639" s="3" t="s">
        <v>511</v>
      </c>
      <c r="H1639" s="3" t="s">
        <v>563</v>
      </c>
      <c r="I1639" s="3" t="s">
        <v>537</v>
      </c>
      <c r="J1639" s="3" t="s">
        <v>514</v>
      </c>
      <c r="K1639" s="3"/>
      <c r="M1639" s="3" t="s">
        <v>572</v>
      </c>
      <c r="N1639" s="3" t="s">
        <v>531</v>
      </c>
      <c r="O1639" s="3" t="s">
        <v>518</v>
      </c>
      <c r="P1639" s="3">
        <v>6</v>
      </c>
      <c r="Q1639" s="3" t="s">
        <v>1156</v>
      </c>
      <c r="R1639" s="3" t="s">
        <v>1161</v>
      </c>
      <c r="S1639" s="3" t="s">
        <v>519</v>
      </c>
      <c r="T1639" s="3" t="s">
        <v>533</v>
      </c>
      <c r="U1639" s="3">
        <v>23</v>
      </c>
      <c r="V1639" s="3">
        <v>6</v>
      </c>
      <c r="W1639" s="3">
        <v>6</v>
      </c>
      <c r="X1639" s="3">
        <v>7</v>
      </c>
      <c r="Y1639" s="3">
        <v>6</v>
      </c>
      <c r="Z1639" s="3" t="s">
        <v>534</v>
      </c>
      <c r="AA1639" s="3">
        <v>1150</v>
      </c>
      <c r="AB1639" s="3">
        <v>550</v>
      </c>
      <c r="AC1639" s="3">
        <v>600</v>
      </c>
      <c r="AD1639" s="3" t="s">
        <v>613</v>
      </c>
      <c r="AE1639" s="3" t="s">
        <v>871</v>
      </c>
      <c r="AF1639" s="3" t="s">
        <v>524</v>
      </c>
      <c r="IG1639" s="3" t="s">
        <v>729</v>
      </c>
      <c r="JD1639" s="3">
        <v>1</v>
      </c>
      <c r="JE1639" s="3" t="s">
        <v>730</v>
      </c>
      <c r="JF1639" s="3">
        <v>1</v>
      </c>
      <c r="JG1639" s="3" t="s">
        <v>730</v>
      </c>
      <c r="JH1639" s="3" t="s">
        <v>763</v>
      </c>
      <c r="RI1639" s="3" t="s">
        <v>725</v>
      </c>
      <c r="SF1639" s="3">
        <v>1</v>
      </c>
      <c r="SG1639" s="3">
        <v>0</v>
      </c>
      <c r="SH1639" s="3">
        <v>0</v>
      </c>
      <c r="SI1639" s="3">
        <v>0</v>
      </c>
      <c r="SJ1639" s="3" t="s">
        <v>524</v>
      </c>
      <c r="SK1639" s="3" t="s">
        <v>763</v>
      </c>
      <c r="SL1639" s="3" t="s">
        <v>524</v>
      </c>
      <c r="SM1639" s="3" t="s">
        <v>1254</v>
      </c>
      <c r="SN1639" s="3" t="s">
        <v>570</v>
      </c>
      <c r="SO1639" s="3" t="s">
        <v>526</v>
      </c>
      <c r="SP1639" s="3" t="s">
        <v>561</v>
      </c>
    </row>
    <row r="1640" spans="1:510" ht="12.75" x14ac:dyDescent="0.2">
      <c r="A1640" s="2">
        <v>43952.100748425924</v>
      </c>
      <c r="B1640" s="3" t="s">
        <v>507</v>
      </c>
      <c r="C1640" s="3" t="s">
        <v>753</v>
      </c>
      <c r="D1640" s="3" t="s">
        <v>509</v>
      </c>
      <c r="E1640" s="3" t="s">
        <v>1143</v>
      </c>
      <c r="F1640" s="3" t="s">
        <v>528</v>
      </c>
      <c r="G1640" s="3" t="s">
        <v>511</v>
      </c>
      <c r="H1640" s="3" t="s">
        <v>512</v>
      </c>
      <c r="I1640" s="3" t="s">
        <v>556</v>
      </c>
      <c r="J1640" s="3" t="s">
        <v>514</v>
      </c>
      <c r="K1640" s="3"/>
      <c r="M1640" s="3" t="s">
        <v>552</v>
      </c>
      <c r="N1640" s="3" t="s">
        <v>578</v>
      </c>
      <c r="O1640" s="3" t="s">
        <v>518</v>
      </c>
      <c r="P1640" s="3">
        <v>10</v>
      </c>
      <c r="Q1640" s="3">
        <v>4</v>
      </c>
      <c r="R1640" s="3" t="s">
        <v>1125</v>
      </c>
      <c r="S1640" s="3" t="s">
        <v>569</v>
      </c>
      <c r="T1640" s="3" t="s">
        <v>520</v>
      </c>
      <c r="U1640" s="3" t="s">
        <v>1125</v>
      </c>
      <c r="V1640" s="3" t="s">
        <v>1125</v>
      </c>
      <c r="W1640" s="3" t="s">
        <v>1125</v>
      </c>
      <c r="X1640" s="3" t="s">
        <v>1125</v>
      </c>
      <c r="Y1640" s="3" t="s">
        <v>1125</v>
      </c>
      <c r="AA1640" s="3">
        <v>1550</v>
      </c>
      <c r="AB1640" s="3">
        <v>750</v>
      </c>
      <c r="AC1640" s="3">
        <v>800</v>
      </c>
      <c r="AD1640" s="3" t="s">
        <v>564</v>
      </c>
      <c r="AE1640" s="3" t="s">
        <v>541</v>
      </c>
      <c r="AF1640" s="3" t="s">
        <v>523</v>
      </c>
      <c r="FF1640" s="3" t="s">
        <v>723</v>
      </c>
      <c r="HO1640" s="3" t="s">
        <v>729</v>
      </c>
      <c r="JD1640" s="3">
        <v>2</v>
      </c>
      <c r="JE1640" s="3">
        <v>1</v>
      </c>
      <c r="JF1640" s="3" t="s">
        <v>730</v>
      </c>
      <c r="JG1640" s="3">
        <v>1</v>
      </c>
      <c r="JH1640" s="3" t="s">
        <v>778</v>
      </c>
      <c r="OH1640" s="3" t="s">
        <v>725</v>
      </c>
      <c r="QQ1640" s="3" t="s">
        <v>725</v>
      </c>
      <c r="SF1640" s="3">
        <v>2</v>
      </c>
      <c r="SG1640" s="3">
        <v>0</v>
      </c>
      <c r="SH1640" s="3">
        <v>0</v>
      </c>
      <c r="SI1640" s="3">
        <v>1</v>
      </c>
      <c r="SJ1640" s="3" t="s">
        <v>615</v>
      </c>
      <c r="SK1640" s="3" t="s">
        <v>778</v>
      </c>
      <c r="SL1640" s="3" t="s">
        <v>523</v>
      </c>
      <c r="SM1640" s="3" t="s">
        <v>1253</v>
      </c>
      <c r="SN1640" s="4">
        <v>0</v>
      </c>
      <c r="SO1640" s="3" t="s">
        <v>554</v>
      </c>
      <c r="SP1640" s="3" t="s">
        <v>544</v>
      </c>
    </row>
    <row r="1641" spans="1:510" ht="12.75" x14ac:dyDescent="0.2">
      <c r="A1641" s="2">
        <v>43952.102745682874</v>
      </c>
      <c r="B1641" s="3" t="s">
        <v>507</v>
      </c>
      <c r="C1641" s="3" t="s">
        <v>753</v>
      </c>
      <c r="D1641" s="3" t="s">
        <v>562</v>
      </c>
      <c r="E1641" s="3" t="s">
        <v>1143</v>
      </c>
      <c r="F1641" s="3" t="s">
        <v>528</v>
      </c>
      <c r="G1641" s="3" t="s">
        <v>511</v>
      </c>
      <c r="H1641" s="3" t="s">
        <v>574</v>
      </c>
      <c r="I1641" s="3" t="s">
        <v>556</v>
      </c>
      <c r="J1641" s="3" t="s">
        <v>514</v>
      </c>
      <c r="K1641" s="3"/>
      <c r="M1641" s="3" t="s">
        <v>516</v>
      </c>
      <c r="N1641" s="3" t="s">
        <v>578</v>
      </c>
      <c r="O1641" s="3" t="s">
        <v>518</v>
      </c>
      <c r="P1641" s="3">
        <v>7</v>
      </c>
      <c r="Q1641" s="3" t="s">
        <v>733</v>
      </c>
      <c r="R1641" s="3" t="s">
        <v>734</v>
      </c>
      <c r="S1641" s="3" t="s">
        <v>519</v>
      </c>
      <c r="T1641" s="3" t="s">
        <v>520</v>
      </c>
      <c r="U1641" s="3" t="s">
        <v>1125</v>
      </c>
      <c r="V1641" s="3" t="s">
        <v>1125</v>
      </c>
      <c r="W1641" s="3" t="s">
        <v>1125</v>
      </c>
      <c r="X1641" s="3" t="s">
        <v>1125</v>
      </c>
      <c r="Y1641" s="3" t="s">
        <v>1125</v>
      </c>
      <c r="AA1641" s="3">
        <v>1390</v>
      </c>
      <c r="AB1641" s="3">
        <v>630</v>
      </c>
      <c r="AC1641" s="3">
        <v>760</v>
      </c>
      <c r="AD1641" s="3" t="s">
        <v>540</v>
      </c>
      <c r="AE1641" s="3" t="s">
        <v>541</v>
      </c>
      <c r="AF1641" s="3" t="s">
        <v>523</v>
      </c>
      <c r="BD1641" s="3" t="s">
        <v>723</v>
      </c>
      <c r="CJ1641" s="3" t="s">
        <v>723</v>
      </c>
      <c r="EM1641" s="3" t="s">
        <v>723</v>
      </c>
      <c r="HB1641" s="3" t="s">
        <v>723</v>
      </c>
      <c r="IF1641" s="3" t="s">
        <v>723</v>
      </c>
      <c r="IM1641" s="3" t="s">
        <v>723</v>
      </c>
      <c r="IN1641" s="3" t="s">
        <v>723</v>
      </c>
      <c r="IY1641" s="3" t="s">
        <v>723</v>
      </c>
      <c r="JD1641" s="3">
        <v>10</v>
      </c>
      <c r="JE1641" s="3">
        <v>4</v>
      </c>
      <c r="JF1641" s="3">
        <v>3</v>
      </c>
      <c r="JG1641" s="3">
        <v>3</v>
      </c>
      <c r="JH1641" s="3" t="s">
        <v>855</v>
      </c>
      <c r="KF1641" s="3" t="s">
        <v>727</v>
      </c>
      <c r="LL1641" s="3" t="s">
        <v>726</v>
      </c>
      <c r="NO1641" s="3" t="s">
        <v>725</v>
      </c>
      <c r="QD1641" s="3" t="s">
        <v>725</v>
      </c>
      <c r="RH1641" s="3" t="s">
        <v>725</v>
      </c>
      <c r="RO1641" s="3" t="s">
        <v>725</v>
      </c>
      <c r="RP1641" s="3" t="s">
        <v>725</v>
      </c>
      <c r="SA1641" s="3" t="s">
        <v>725</v>
      </c>
      <c r="SF1641" s="3">
        <v>8</v>
      </c>
      <c r="SG1641" s="3">
        <v>1</v>
      </c>
      <c r="SH1641" s="3">
        <v>1</v>
      </c>
      <c r="SI1641" s="3">
        <v>2</v>
      </c>
      <c r="SJ1641" s="3" t="s">
        <v>615</v>
      </c>
      <c r="SK1641" s="3" t="s">
        <v>790</v>
      </c>
      <c r="SL1641" s="3" t="s">
        <v>524</v>
      </c>
      <c r="SM1641" s="3" t="s">
        <v>1249</v>
      </c>
      <c r="SN1641" s="3" t="s">
        <v>594</v>
      </c>
      <c r="SO1641" s="3" t="s">
        <v>554</v>
      </c>
      <c r="SP1641" s="3" t="s">
        <v>544</v>
      </c>
    </row>
    <row r="1642" spans="1:510" ht="12.75" x14ac:dyDescent="0.2">
      <c r="A1642" s="2">
        <v>43952.103630532409</v>
      </c>
      <c r="B1642" s="3" t="s">
        <v>507</v>
      </c>
      <c r="C1642" s="3" t="s">
        <v>508</v>
      </c>
      <c r="D1642" s="3" t="s">
        <v>566</v>
      </c>
      <c r="E1642" s="3" t="s">
        <v>1143</v>
      </c>
      <c r="F1642" s="3" t="s">
        <v>510</v>
      </c>
      <c r="G1642" s="3" t="s">
        <v>579</v>
      </c>
      <c r="H1642" s="3" t="s">
        <v>512</v>
      </c>
      <c r="I1642" s="3" t="s">
        <v>556</v>
      </c>
      <c r="J1642" s="3" t="s">
        <v>514</v>
      </c>
      <c r="K1642" s="3"/>
      <c r="M1642" s="3" t="s">
        <v>572</v>
      </c>
      <c r="N1642" s="3" t="s">
        <v>539</v>
      </c>
      <c r="O1642" s="3" t="s">
        <v>518</v>
      </c>
      <c r="P1642" s="3">
        <v>7</v>
      </c>
      <c r="Q1642" s="3">
        <v>4</v>
      </c>
      <c r="R1642" s="3" t="s">
        <v>734</v>
      </c>
      <c r="S1642" s="3" t="s">
        <v>592</v>
      </c>
      <c r="T1642" s="3" t="s">
        <v>520</v>
      </c>
      <c r="U1642" s="3" t="s">
        <v>1125</v>
      </c>
      <c r="V1642" s="3" t="s">
        <v>1125</v>
      </c>
      <c r="W1642" s="3" t="s">
        <v>1125</v>
      </c>
      <c r="X1642" s="3" t="s">
        <v>1125</v>
      </c>
      <c r="Y1642" s="3" t="s">
        <v>1125</v>
      </c>
      <c r="AA1642" s="3">
        <v>1400</v>
      </c>
      <c r="AB1642" s="3">
        <v>690</v>
      </c>
      <c r="AC1642" s="3">
        <v>710</v>
      </c>
      <c r="AD1642" s="3" t="s">
        <v>613</v>
      </c>
      <c r="AE1642" s="3" t="s">
        <v>548</v>
      </c>
      <c r="AF1642" s="3" t="s">
        <v>523</v>
      </c>
      <c r="BB1642" s="3" t="s">
        <v>723</v>
      </c>
      <c r="BF1642" s="3" t="s">
        <v>723</v>
      </c>
      <c r="GC1642" s="3" t="s">
        <v>723</v>
      </c>
      <c r="GD1642" s="3" t="s">
        <v>723</v>
      </c>
      <c r="GH1642" s="3" t="s">
        <v>723</v>
      </c>
      <c r="GI1642" s="3" t="s">
        <v>723</v>
      </c>
      <c r="GL1642" s="3" t="s">
        <v>723</v>
      </c>
      <c r="JD1642" s="3">
        <v>9</v>
      </c>
      <c r="JE1642" s="3">
        <v>2</v>
      </c>
      <c r="JF1642" s="3">
        <v>6</v>
      </c>
      <c r="JG1642" s="3">
        <v>1</v>
      </c>
      <c r="JH1642" s="3" t="s">
        <v>933</v>
      </c>
      <c r="KD1642" s="3" t="s">
        <v>725</v>
      </c>
      <c r="KH1642" s="3" t="s">
        <v>725</v>
      </c>
      <c r="PE1642" s="3" t="s">
        <v>727</v>
      </c>
      <c r="PF1642" s="3" t="s">
        <v>726</v>
      </c>
      <c r="PJ1642" s="3" t="s">
        <v>725</v>
      </c>
      <c r="PK1642" s="3" t="s">
        <v>725</v>
      </c>
      <c r="PN1642" s="3" t="s">
        <v>725</v>
      </c>
      <c r="SF1642" s="3">
        <v>7</v>
      </c>
      <c r="SG1642" s="3">
        <v>1</v>
      </c>
      <c r="SH1642" s="3">
        <v>1</v>
      </c>
      <c r="SI1642" s="3">
        <v>1</v>
      </c>
      <c r="SJ1642" s="3" t="s">
        <v>524</v>
      </c>
      <c r="SK1642" s="3" t="s">
        <v>933</v>
      </c>
      <c r="SL1642" s="3" t="s">
        <v>524</v>
      </c>
      <c r="SM1642" s="3" t="s">
        <v>1251</v>
      </c>
      <c r="SN1642" s="3" t="s">
        <v>542</v>
      </c>
      <c r="SO1642" s="3" t="s">
        <v>543</v>
      </c>
      <c r="SP1642" s="3" t="s">
        <v>549</v>
      </c>
    </row>
    <row r="1643" spans="1:510" ht="12.75" x14ac:dyDescent="0.2">
      <c r="A1643" s="2">
        <v>43952.10639184028</v>
      </c>
      <c r="B1643" s="3" t="s">
        <v>507</v>
      </c>
      <c r="C1643" s="3" t="s">
        <v>508</v>
      </c>
      <c r="D1643" s="3" t="s">
        <v>1131</v>
      </c>
      <c r="E1643" s="3" t="s">
        <v>1143</v>
      </c>
      <c r="F1643" s="3" t="s">
        <v>510</v>
      </c>
      <c r="G1643" s="3" t="s">
        <v>573</v>
      </c>
      <c r="H1643" s="3" t="s">
        <v>512</v>
      </c>
      <c r="I1643" s="3" t="s">
        <v>513</v>
      </c>
      <c r="J1643" s="3" t="s">
        <v>514</v>
      </c>
      <c r="K1643" s="3"/>
      <c r="M1643" s="3" t="s">
        <v>552</v>
      </c>
      <c r="N1643" s="3" t="s">
        <v>539</v>
      </c>
      <c r="O1643" s="3" t="s">
        <v>518</v>
      </c>
      <c r="P1643" s="3">
        <v>4</v>
      </c>
      <c r="Q1643" s="3" t="s">
        <v>733</v>
      </c>
      <c r="R1643" s="3" t="s">
        <v>1125</v>
      </c>
      <c r="S1643" s="3" t="s">
        <v>519</v>
      </c>
      <c r="T1643" s="3" t="s">
        <v>520</v>
      </c>
      <c r="U1643" s="3" t="s">
        <v>1125</v>
      </c>
      <c r="V1643" s="3" t="s">
        <v>1125</v>
      </c>
      <c r="W1643" s="3" t="s">
        <v>1125</v>
      </c>
      <c r="X1643" s="3" t="s">
        <v>1125</v>
      </c>
      <c r="Y1643" s="3" t="s">
        <v>1125</v>
      </c>
      <c r="AA1643" s="3">
        <v>1380</v>
      </c>
      <c r="AB1643" s="3">
        <v>700</v>
      </c>
      <c r="AC1643" s="3">
        <v>680</v>
      </c>
      <c r="AD1643" s="3" t="s">
        <v>667</v>
      </c>
      <c r="AE1643" s="3" t="s">
        <v>548</v>
      </c>
      <c r="AF1643" s="3" t="s">
        <v>523</v>
      </c>
      <c r="AS1643" s="3" t="s">
        <v>729</v>
      </c>
      <c r="BC1643" s="3" t="s">
        <v>723</v>
      </c>
      <c r="BO1643" s="3" t="s">
        <v>723</v>
      </c>
      <c r="BS1643" s="3" t="s">
        <v>723</v>
      </c>
      <c r="DQ1643" s="3" t="s">
        <v>723</v>
      </c>
      <c r="DT1643" s="3" t="s">
        <v>723</v>
      </c>
      <c r="GL1643" s="3" t="s">
        <v>723</v>
      </c>
      <c r="GO1643" s="3" t="s">
        <v>723</v>
      </c>
      <c r="GR1643" s="3" t="s">
        <v>723</v>
      </c>
      <c r="HN1643" s="3" t="s">
        <v>723</v>
      </c>
      <c r="JD1643" s="3">
        <v>8</v>
      </c>
      <c r="JE1643" s="3">
        <v>5</v>
      </c>
      <c r="JF1643" s="3">
        <v>2</v>
      </c>
      <c r="JG1643" s="3">
        <v>1</v>
      </c>
      <c r="JH1643" s="3" t="s">
        <v>975</v>
      </c>
      <c r="JU1643" s="3" t="s">
        <v>726</v>
      </c>
      <c r="KE1643" s="3" t="s">
        <v>727</v>
      </c>
      <c r="KQ1643" s="3" t="s">
        <v>725</v>
      </c>
      <c r="KU1643" s="3" t="s">
        <v>726</v>
      </c>
      <c r="SF1643" s="3">
        <v>4</v>
      </c>
      <c r="SG1643" s="3">
        <v>4</v>
      </c>
      <c r="SH1643" s="3">
        <v>3</v>
      </c>
      <c r="SI1643" s="3">
        <v>1</v>
      </c>
      <c r="SJ1643" s="3" t="s">
        <v>523</v>
      </c>
      <c r="SK1643" s="3" t="s">
        <v>975</v>
      </c>
      <c r="SL1643" s="3" t="s">
        <v>524</v>
      </c>
      <c r="SM1643" s="3" t="s">
        <v>1253</v>
      </c>
      <c r="SN1643" s="3" t="s">
        <v>525</v>
      </c>
      <c r="SO1643" s="3" t="s">
        <v>554</v>
      </c>
      <c r="SP1643" s="3" t="s">
        <v>561</v>
      </c>
    </row>
    <row r="1644" spans="1:510" ht="12.75" x14ac:dyDescent="0.2">
      <c r="A1644" s="2">
        <v>43952.109970081015</v>
      </c>
      <c r="B1644" s="3" t="s">
        <v>507</v>
      </c>
      <c r="C1644" s="3" t="s">
        <v>508</v>
      </c>
      <c r="D1644" s="3" t="s">
        <v>566</v>
      </c>
      <c r="E1644" s="3" t="s">
        <v>1143</v>
      </c>
      <c r="F1644" s="3" t="s">
        <v>528</v>
      </c>
      <c r="G1644" s="3" t="s">
        <v>511</v>
      </c>
      <c r="H1644" s="3" t="s">
        <v>512</v>
      </c>
      <c r="I1644" s="3" t="s">
        <v>585</v>
      </c>
      <c r="J1644" s="3" t="s">
        <v>514</v>
      </c>
      <c r="K1644" s="3"/>
      <c r="M1644" s="3" t="s">
        <v>572</v>
      </c>
      <c r="N1644" s="3" t="s">
        <v>531</v>
      </c>
      <c r="O1644" s="3" t="s">
        <v>518</v>
      </c>
      <c r="P1644" s="3">
        <v>9</v>
      </c>
      <c r="Q1644" s="3" t="s">
        <v>733</v>
      </c>
      <c r="R1644" s="3" t="s">
        <v>734</v>
      </c>
      <c r="S1644" s="3" t="s">
        <v>519</v>
      </c>
      <c r="T1644" s="3" t="s">
        <v>520</v>
      </c>
      <c r="U1644" s="3" t="s">
        <v>1125</v>
      </c>
      <c r="V1644" s="3" t="s">
        <v>1125</v>
      </c>
      <c r="W1644" s="3" t="s">
        <v>1125</v>
      </c>
      <c r="X1644" s="3" t="s">
        <v>1125</v>
      </c>
      <c r="Y1644" s="3" t="s">
        <v>1125</v>
      </c>
      <c r="AA1644" s="3">
        <v>1500</v>
      </c>
      <c r="AB1644" s="3">
        <v>720</v>
      </c>
      <c r="AC1644" s="3">
        <v>780</v>
      </c>
      <c r="AD1644" s="3" t="s">
        <v>540</v>
      </c>
      <c r="AE1644" s="3" t="s">
        <v>548</v>
      </c>
      <c r="AF1644" s="3" t="s">
        <v>523</v>
      </c>
      <c r="BA1644" s="3" t="s">
        <v>723</v>
      </c>
      <c r="BP1644" s="3" t="s">
        <v>723</v>
      </c>
      <c r="IG1644" s="3" t="s">
        <v>723</v>
      </c>
      <c r="IW1644" s="3" t="s">
        <v>723</v>
      </c>
      <c r="JD1644" s="3">
        <v>5</v>
      </c>
      <c r="JE1644" s="3" t="s">
        <v>730</v>
      </c>
      <c r="JF1644" s="3">
        <v>4</v>
      </c>
      <c r="JG1644" s="3">
        <v>1</v>
      </c>
      <c r="JH1644" s="3" t="s">
        <v>763</v>
      </c>
      <c r="KC1644" s="3" t="s">
        <v>727</v>
      </c>
      <c r="KR1644" s="3" t="s">
        <v>725</v>
      </c>
      <c r="RI1644" s="3" t="s">
        <v>725</v>
      </c>
      <c r="RY1644" s="3" t="s">
        <v>725</v>
      </c>
      <c r="SF1644" s="3">
        <v>5</v>
      </c>
      <c r="SG1644" s="3">
        <v>0</v>
      </c>
      <c r="SH1644" s="3">
        <v>1</v>
      </c>
      <c r="SI1644" s="3">
        <v>0</v>
      </c>
      <c r="SJ1644" s="3" t="s">
        <v>524</v>
      </c>
      <c r="SK1644" s="3" t="s">
        <v>763</v>
      </c>
      <c r="SL1644" s="3" t="s">
        <v>524</v>
      </c>
      <c r="SM1644" s="3" t="s">
        <v>1254</v>
      </c>
      <c r="SN1644" s="3" t="s">
        <v>542</v>
      </c>
      <c r="SO1644" s="3" t="s">
        <v>543</v>
      </c>
      <c r="SP1644" s="3" t="s">
        <v>544</v>
      </c>
    </row>
    <row r="1645" spans="1:510" ht="12.75" x14ac:dyDescent="0.2">
      <c r="A1645" s="2">
        <v>43952.110281458328</v>
      </c>
      <c r="B1645" s="3" t="s">
        <v>507</v>
      </c>
      <c r="C1645" s="3" t="s">
        <v>508</v>
      </c>
      <c r="D1645" s="3" t="s">
        <v>566</v>
      </c>
      <c r="E1645" s="3" t="s">
        <v>1143</v>
      </c>
      <c r="F1645" s="3" t="s">
        <v>528</v>
      </c>
      <c r="G1645" s="3" t="s">
        <v>511</v>
      </c>
      <c r="H1645" s="3" t="s">
        <v>583</v>
      </c>
      <c r="I1645" s="3" t="s">
        <v>529</v>
      </c>
      <c r="J1645" s="3" t="s">
        <v>514</v>
      </c>
      <c r="K1645" s="3"/>
      <c r="M1645" s="3" t="s">
        <v>572</v>
      </c>
      <c r="N1645" s="3" t="s">
        <v>517</v>
      </c>
      <c r="O1645" s="3" t="s">
        <v>532</v>
      </c>
      <c r="P1645" s="3">
        <v>7</v>
      </c>
      <c r="Q1645" s="3" t="s">
        <v>733</v>
      </c>
      <c r="R1645" s="3" t="s">
        <v>1159</v>
      </c>
      <c r="S1645" s="3" t="s">
        <v>519</v>
      </c>
      <c r="T1645" s="3" t="s">
        <v>520</v>
      </c>
      <c r="U1645" s="3" t="s">
        <v>1125</v>
      </c>
      <c r="V1645" s="3" t="s">
        <v>1125</v>
      </c>
      <c r="W1645" s="3" t="s">
        <v>1125</v>
      </c>
      <c r="X1645" s="3" t="s">
        <v>1125</v>
      </c>
      <c r="Y1645" s="3" t="s">
        <v>1125</v>
      </c>
      <c r="AA1645" s="3" t="s">
        <v>1199</v>
      </c>
      <c r="AB1645" s="3" t="s">
        <v>1220</v>
      </c>
      <c r="AC1645" s="3" t="s">
        <v>1224</v>
      </c>
      <c r="AD1645" s="3" t="s">
        <v>576</v>
      </c>
      <c r="AE1645" s="3" t="s">
        <v>541</v>
      </c>
      <c r="AF1645" s="3" t="s">
        <v>523</v>
      </c>
      <c r="AH1645" s="3" t="s">
        <v>723</v>
      </c>
      <c r="AV1645" s="3" t="s">
        <v>729</v>
      </c>
      <c r="BS1645" s="3" t="s">
        <v>723</v>
      </c>
      <c r="BT1645" s="3" t="s">
        <v>723</v>
      </c>
      <c r="BW1645" s="3" t="s">
        <v>723</v>
      </c>
      <c r="CE1645" s="3" t="s">
        <v>723</v>
      </c>
      <c r="CP1645" s="3" t="s">
        <v>723</v>
      </c>
      <c r="DT1645" s="3" t="s">
        <v>723</v>
      </c>
      <c r="EE1645" s="3" t="s">
        <v>723</v>
      </c>
      <c r="EL1645" s="3" t="s">
        <v>723</v>
      </c>
      <c r="GP1645" s="3" t="s">
        <v>723</v>
      </c>
      <c r="GZ1645" s="3" t="s">
        <v>723</v>
      </c>
      <c r="HO1645" s="3" t="s">
        <v>723</v>
      </c>
      <c r="IJ1645" s="3" t="s">
        <v>723</v>
      </c>
      <c r="JD1645" s="3">
        <v>13</v>
      </c>
      <c r="JE1645" s="3">
        <v>10</v>
      </c>
      <c r="JF1645" s="3">
        <v>2</v>
      </c>
      <c r="JG1645" s="3">
        <v>1</v>
      </c>
      <c r="JH1645" s="3" t="s">
        <v>760</v>
      </c>
      <c r="JJ1645" s="3" t="s">
        <v>726</v>
      </c>
      <c r="JX1645" s="3" t="s">
        <v>725</v>
      </c>
      <c r="KU1645" s="3" t="s">
        <v>726</v>
      </c>
      <c r="KV1645" s="3" t="s">
        <v>725</v>
      </c>
      <c r="KY1645" s="3" t="s">
        <v>726</v>
      </c>
      <c r="LG1645" s="3" t="s">
        <v>725</v>
      </c>
      <c r="LR1645" s="3" t="s">
        <v>727</v>
      </c>
      <c r="MV1645" s="3" t="s">
        <v>726</v>
      </c>
      <c r="NG1645" s="3" t="s">
        <v>726</v>
      </c>
      <c r="NN1645" s="3" t="s">
        <v>727</v>
      </c>
      <c r="PR1645" s="3" t="s">
        <v>725</v>
      </c>
      <c r="QB1645" s="3" t="s">
        <v>725</v>
      </c>
      <c r="QQ1645" s="3" t="s">
        <v>726</v>
      </c>
      <c r="RL1645" s="3" t="s">
        <v>726</v>
      </c>
      <c r="SF1645" s="3">
        <v>5</v>
      </c>
      <c r="SG1645" s="3">
        <v>7</v>
      </c>
      <c r="SH1645" s="3">
        <v>2</v>
      </c>
      <c r="SI1645" s="3">
        <v>2</v>
      </c>
      <c r="SJ1645" s="3" t="s">
        <v>524</v>
      </c>
      <c r="SK1645" s="3" t="s">
        <v>760</v>
      </c>
      <c r="SL1645" s="3" t="s">
        <v>524</v>
      </c>
      <c r="SM1645" s="3" t="s">
        <v>1254</v>
      </c>
      <c r="SN1645" s="3" t="s">
        <v>542</v>
      </c>
      <c r="SO1645" s="3" t="s">
        <v>554</v>
      </c>
      <c r="SP1645" s="3" t="s">
        <v>544</v>
      </c>
    </row>
    <row r="1646" spans="1:510" ht="12.75" x14ac:dyDescent="0.2">
      <c r="A1646" s="2">
        <v>43952.118784756945</v>
      </c>
      <c r="B1646" s="3" t="s">
        <v>507</v>
      </c>
      <c r="C1646" s="3" t="s">
        <v>753</v>
      </c>
      <c r="D1646" s="3" t="s">
        <v>566</v>
      </c>
      <c r="E1646" s="3" t="s">
        <v>1143</v>
      </c>
      <c r="F1646" s="3" t="s">
        <v>528</v>
      </c>
      <c r="G1646" s="3" t="s">
        <v>511</v>
      </c>
      <c r="H1646" s="3" t="s">
        <v>512</v>
      </c>
      <c r="I1646" s="3" t="s">
        <v>513</v>
      </c>
      <c r="J1646" s="3" t="s">
        <v>514</v>
      </c>
      <c r="K1646" s="3"/>
      <c r="M1646" s="3" t="s">
        <v>516</v>
      </c>
      <c r="N1646" s="3" t="s">
        <v>517</v>
      </c>
      <c r="O1646" s="3" t="s">
        <v>580</v>
      </c>
      <c r="P1646" s="3">
        <v>7</v>
      </c>
      <c r="Q1646" s="3" t="s">
        <v>733</v>
      </c>
      <c r="R1646" s="3" t="s">
        <v>734</v>
      </c>
      <c r="S1646" s="3" t="s">
        <v>592</v>
      </c>
      <c r="T1646" s="3" t="s">
        <v>520</v>
      </c>
      <c r="U1646" s="3" t="s">
        <v>1125</v>
      </c>
      <c r="V1646" s="3" t="s">
        <v>1125</v>
      </c>
      <c r="W1646" s="3" t="s">
        <v>1125</v>
      </c>
      <c r="X1646" s="3" t="s">
        <v>1125</v>
      </c>
      <c r="Y1646" s="3" t="s">
        <v>1125</v>
      </c>
      <c r="AA1646" s="3">
        <v>1530</v>
      </c>
      <c r="AB1646" s="3">
        <v>730</v>
      </c>
      <c r="AC1646" s="3">
        <v>800</v>
      </c>
      <c r="AD1646" s="3" t="s">
        <v>593</v>
      </c>
      <c r="AE1646" s="3" t="s">
        <v>541</v>
      </c>
      <c r="AF1646" s="3" t="s">
        <v>523</v>
      </c>
      <c r="AT1646" s="3" t="s">
        <v>723</v>
      </c>
      <c r="AV1646" s="3" t="s">
        <v>723</v>
      </c>
      <c r="BH1646" s="3" t="s">
        <v>723</v>
      </c>
      <c r="BT1646" s="3" t="s">
        <v>723</v>
      </c>
      <c r="CP1646" s="3" t="s">
        <v>723</v>
      </c>
      <c r="DQ1646" s="3" t="s">
        <v>723</v>
      </c>
      <c r="ED1646" s="3" t="s">
        <v>723</v>
      </c>
      <c r="EE1646" s="3" t="s">
        <v>723</v>
      </c>
      <c r="EH1646" s="3" t="s">
        <v>723</v>
      </c>
      <c r="FD1646" s="3" t="s">
        <v>729</v>
      </c>
      <c r="FG1646" s="3" t="s">
        <v>723</v>
      </c>
      <c r="GA1646" s="3" t="s">
        <v>723</v>
      </c>
      <c r="GB1646" s="3" t="s">
        <v>723</v>
      </c>
      <c r="GD1646" s="3" t="s">
        <v>723</v>
      </c>
      <c r="GG1646" s="3" t="s">
        <v>723</v>
      </c>
      <c r="GH1646" s="3" t="s">
        <v>723</v>
      </c>
      <c r="HO1646" s="3" t="s">
        <v>723</v>
      </c>
      <c r="JD1646" s="3">
        <v>17</v>
      </c>
      <c r="JE1646" s="3">
        <v>14</v>
      </c>
      <c r="JF1646" s="3">
        <v>3</v>
      </c>
      <c r="JG1646" s="3" t="s">
        <v>730</v>
      </c>
      <c r="JH1646" s="3" t="s">
        <v>735</v>
      </c>
      <c r="JV1646" s="3" t="s">
        <v>725</v>
      </c>
      <c r="JX1646" s="3" t="s">
        <v>727</v>
      </c>
      <c r="KJ1646" s="3" t="s">
        <v>726</v>
      </c>
      <c r="KV1646" s="3" t="s">
        <v>726</v>
      </c>
      <c r="LR1646" s="3" t="s">
        <v>726</v>
      </c>
      <c r="MS1646" s="3" t="s">
        <v>725</v>
      </c>
      <c r="NF1646" s="3" t="s">
        <v>726</v>
      </c>
      <c r="NG1646" s="3" t="s">
        <v>726</v>
      </c>
      <c r="NJ1646" s="3" t="s">
        <v>725</v>
      </c>
      <c r="OF1646" s="3" t="s">
        <v>726</v>
      </c>
      <c r="OI1646" s="3" t="s">
        <v>727</v>
      </c>
      <c r="PC1646" s="3" t="s">
        <v>726</v>
      </c>
      <c r="PD1646" s="3" t="s">
        <v>725</v>
      </c>
      <c r="PF1646" s="3" t="s">
        <v>725</v>
      </c>
      <c r="PI1646" s="3" t="s">
        <v>725</v>
      </c>
      <c r="PJ1646" s="3" t="s">
        <v>725</v>
      </c>
      <c r="QQ1646" s="3" t="s">
        <v>726</v>
      </c>
      <c r="SF1646" s="3">
        <v>7</v>
      </c>
      <c r="SG1646" s="3">
        <v>10</v>
      </c>
      <c r="SH1646" s="3">
        <v>2</v>
      </c>
      <c r="SI1646" s="3">
        <v>4</v>
      </c>
      <c r="SJ1646" s="3" t="s">
        <v>523</v>
      </c>
      <c r="SK1646" s="3" t="s">
        <v>752</v>
      </c>
      <c r="SL1646" s="3" t="s">
        <v>523</v>
      </c>
      <c r="SM1646" s="3" t="s">
        <v>1251</v>
      </c>
      <c r="SN1646" s="3" t="s">
        <v>542</v>
      </c>
      <c r="SO1646" s="3" t="s">
        <v>554</v>
      </c>
      <c r="SP1646" s="3" t="s">
        <v>544</v>
      </c>
    </row>
    <row r="1647" spans="1:510" ht="12.75" x14ac:dyDescent="0.2">
      <c r="A1647" s="2">
        <v>43952.126686261574</v>
      </c>
      <c r="B1647" s="3" t="s">
        <v>507</v>
      </c>
      <c r="C1647" s="3" t="s">
        <v>508</v>
      </c>
      <c r="D1647" s="3" t="s">
        <v>509</v>
      </c>
      <c r="E1647" s="3" t="s">
        <v>1143</v>
      </c>
      <c r="F1647" s="3" t="s">
        <v>510</v>
      </c>
      <c r="G1647" s="3" t="s">
        <v>511</v>
      </c>
      <c r="H1647" s="3" t="s">
        <v>512</v>
      </c>
      <c r="I1647" s="3" t="s">
        <v>513</v>
      </c>
      <c r="J1647" s="3" t="s">
        <v>514</v>
      </c>
      <c r="K1647" s="3"/>
      <c r="M1647" s="3" t="s">
        <v>516</v>
      </c>
      <c r="N1647" s="3" t="s">
        <v>539</v>
      </c>
      <c r="O1647" s="3" t="s">
        <v>518</v>
      </c>
      <c r="P1647" s="3">
        <v>4</v>
      </c>
      <c r="Q1647" s="3">
        <v>4</v>
      </c>
      <c r="R1647" s="3" t="s">
        <v>1125</v>
      </c>
      <c r="S1647" s="3" t="s">
        <v>519</v>
      </c>
      <c r="T1647" s="3" t="s">
        <v>520</v>
      </c>
      <c r="U1647" s="3" t="s">
        <v>1125</v>
      </c>
      <c r="V1647" s="3" t="s">
        <v>1125</v>
      </c>
      <c r="W1647" s="3" t="s">
        <v>1125</v>
      </c>
      <c r="X1647" s="3" t="s">
        <v>1125</v>
      </c>
      <c r="Y1647" s="3" t="s">
        <v>1125</v>
      </c>
      <c r="AA1647" s="3">
        <v>1530</v>
      </c>
      <c r="AB1647" s="3">
        <v>730</v>
      </c>
      <c r="AC1647" s="3">
        <v>800</v>
      </c>
      <c r="AD1647" s="3" t="s">
        <v>576</v>
      </c>
      <c r="AE1647" s="3" t="s">
        <v>541</v>
      </c>
      <c r="AF1647" s="3" t="s">
        <v>523</v>
      </c>
      <c r="AV1647" s="3" t="s">
        <v>723</v>
      </c>
      <c r="BC1647" s="3" t="s">
        <v>723</v>
      </c>
      <c r="BS1647" s="3" t="s">
        <v>723</v>
      </c>
      <c r="BW1647" s="3" t="s">
        <v>723</v>
      </c>
      <c r="CP1647" s="3" t="s">
        <v>723</v>
      </c>
      <c r="EE1647" s="3" t="s">
        <v>723</v>
      </c>
      <c r="FD1647" s="3" t="s">
        <v>723</v>
      </c>
      <c r="HC1647" s="3" t="s">
        <v>723</v>
      </c>
      <c r="IJ1647" s="3" t="s">
        <v>723</v>
      </c>
      <c r="JC1647" s="3" t="s">
        <v>723</v>
      </c>
      <c r="JD1647" s="3">
        <v>10</v>
      </c>
      <c r="JE1647" s="3">
        <v>9</v>
      </c>
      <c r="JF1647" s="3" t="s">
        <v>730</v>
      </c>
      <c r="JG1647" s="3">
        <v>1</v>
      </c>
      <c r="JH1647" s="3" t="s">
        <v>746</v>
      </c>
      <c r="JX1647" s="3" t="s">
        <v>727</v>
      </c>
      <c r="KE1647" s="3" t="s">
        <v>727</v>
      </c>
      <c r="KU1647" s="3" t="s">
        <v>727</v>
      </c>
      <c r="KY1647" s="3" t="s">
        <v>725</v>
      </c>
      <c r="LR1647" s="3" t="s">
        <v>725</v>
      </c>
      <c r="NG1647" s="3" t="s">
        <v>727</v>
      </c>
      <c r="OF1647" s="3" t="s">
        <v>726</v>
      </c>
      <c r="QE1647" s="3" t="s">
        <v>725</v>
      </c>
      <c r="RL1647" s="3" t="s">
        <v>727</v>
      </c>
      <c r="SE1647" s="3" t="s">
        <v>726</v>
      </c>
      <c r="SF1647" s="3">
        <v>3</v>
      </c>
      <c r="SG1647" s="3">
        <v>2</v>
      </c>
      <c r="SH1647" s="3">
        <v>5</v>
      </c>
      <c r="SI1647" s="3">
        <v>2</v>
      </c>
      <c r="SJ1647" s="3" t="s">
        <v>524</v>
      </c>
      <c r="SK1647" s="3" t="s">
        <v>746</v>
      </c>
      <c r="SL1647" s="3" t="s">
        <v>524</v>
      </c>
      <c r="SM1647" s="3" t="s">
        <v>1253</v>
      </c>
      <c r="SN1647" s="3" t="s">
        <v>535</v>
      </c>
      <c r="SO1647" s="3" t="s">
        <v>554</v>
      </c>
      <c r="SP1647" s="3" t="s">
        <v>527</v>
      </c>
    </row>
    <row r="1648" spans="1:510" ht="12.75" x14ac:dyDescent="0.2">
      <c r="A1648" s="2">
        <v>43952.127901527776</v>
      </c>
      <c r="B1648" s="3" t="s">
        <v>507</v>
      </c>
      <c r="C1648" s="3" t="s">
        <v>508</v>
      </c>
      <c r="D1648" s="3" t="s">
        <v>509</v>
      </c>
      <c r="E1648" s="3" t="s">
        <v>1143</v>
      </c>
      <c r="F1648" s="3" t="s">
        <v>528</v>
      </c>
      <c r="G1648" s="3" t="s">
        <v>511</v>
      </c>
      <c r="H1648" s="3" t="s">
        <v>512</v>
      </c>
      <c r="I1648" s="3" t="s">
        <v>529</v>
      </c>
      <c r="J1648" s="3" t="s">
        <v>514</v>
      </c>
      <c r="K1648" s="3"/>
      <c r="M1648" s="3" t="s">
        <v>572</v>
      </c>
      <c r="N1648" s="3" t="s">
        <v>517</v>
      </c>
      <c r="O1648" s="3" t="s">
        <v>580</v>
      </c>
      <c r="P1648" s="3">
        <v>10</v>
      </c>
      <c r="Q1648" s="3" t="s">
        <v>733</v>
      </c>
      <c r="R1648" s="3" t="s">
        <v>745</v>
      </c>
      <c r="S1648" s="3" t="s">
        <v>546</v>
      </c>
      <c r="T1648" s="3" t="s">
        <v>533</v>
      </c>
      <c r="U1648" s="3">
        <v>36</v>
      </c>
      <c r="V1648" s="3">
        <v>36</v>
      </c>
      <c r="W1648" s="3">
        <v>36</v>
      </c>
      <c r="X1648" s="3">
        <v>36</v>
      </c>
      <c r="Y1648" s="3">
        <v>36</v>
      </c>
      <c r="Z1648" s="3" t="s">
        <v>534</v>
      </c>
      <c r="AA1648" s="3">
        <v>1570</v>
      </c>
      <c r="AB1648" s="3">
        <v>770</v>
      </c>
      <c r="AC1648" s="3">
        <v>800</v>
      </c>
      <c r="AD1648" s="3" t="s">
        <v>560</v>
      </c>
      <c r="AE1648" s="3" t="s">
        <v>541</v>
      </c>
      <c r="AF1648" s="3" t="s">
        <v>523</v>
      </c>
      <c r="BD1648" s="3" t="s">
        <v>723</v>
      </c>
      <c r="BR1648" s="3" t="s">
        <v>723</v>
      </c>
      <c r="BS1648" s="3" t="s">
        <v>723</v>
      </c>
      <c r="CF1648" s="3" t="s">
        <v>723</v>
      </c>
      <c r="DG1648" s="3" t="s">
        <v>723</v>
      </c>
      <c r="DS1648" s="3" t="s">
        <v>723</v>
      </c>
      <c r="EE1648" s="3" t="s">
        <v>723</v>
      </c>
      <c r="EI1648" s="3" t="s">
        <v>723</v>
      </c>
      <c r="EL1648" s="3" t="s">
        <v>723</v>
      </c>
      <c r="ES1648" s="3" t="s">
        <v>723</v>
      </c>
      <c r="FD1648" s="3" t="s">
        <v>723</v>
      </c>
      <c r="FG1648" s="3" t="s">
        <v>723</v>
      </c>
      <c r="GR1648" s="3" t="s">
        <v>723</v>
      </c>
      <c r="HO1648" s="3" t="s">
        <v>723</v>
      </c>
      <c r="HY1648" s="3" t="s">
        <v>723</v>
      </c>
      <c r="IG1648" s="3" t="s">
        <v>723</v>
      </c>
      <c r="IR1648" s="3" t="s">
        <v>723</v>
      </c>
      <c r="IZ1648" s="3" t="s">
        <v>723</v>
      </c>
      <c r="JD1648" s="3">
        <v>18</v>
      </c>
      <c r="JE1648" s="3">
        <v>10</v>
      </c>
      <c r="JF1648" s="3">
        <v>4</v>
      </c>
      <c r="JG1648" s="3">
        <v>4</v>
      </c>
      <c r="JH1648" s="3" t="s">
        <v>735</v>
      </c>
      <c r="KF1648" s="3" t="s">
        <v>727</v>
      </c>
      <c r="KT1648" s="3" t="s">
        <v>727</v>
      </c>
      <c r="KU1648" s="3" t="s">
        <v>727</v>
      </c>
      <c r="MI1648" s="3" t="s">
        <v>726</v>
      </c>
      <c r="MU1648" s="3" t="s">
        <v>725</v>
      </c>
      <c r="NG1648" s="3" t="s">
        <v>726</v>
      </c>
      <c r="NN1648" s="3" t="s">
        <v>725</v>
      </c>
      <c r="NU1648" s="3" t="s">
        <v>725</v>
      </c>
      <c r="OF1648" s="3" t="s">
        <v>726</v>
      </c>
      <c r="OI1648" s="3" t="s">
        <v>727</v>
      </c>
      <c r="PT1648" s="3" t="s">
        <v>725</v>
      </c>
      <c r="QQ1648" s="3" t="s">
        <v>726</v>
      </c>
      <c r="RI1648" s="3" t="s">
        <v>725</v>
      </c>
      <c r="RT1648" s="3" t="s">
        <v>725</v>
      </c>
      <c r="SB1648" s="3" t="s">
        <v>727</v>
      </c>
      <c r="SF1648" s="3">
        <v>8</v>
      </c>
      <c r="SG1648" s="3">
        <v>4</v>
      </c>
      <c r="SH1648" s="3">
        <v>6</v>
      </c>
      <c r="SI1648" s="3">
        <v>3</v>
      </c>
      <c r="SJ1648" s="3" t="s">
        <v>523</v>
      </c>
      <c r="SK1648" s="3" t="s">
        <v>825</v>
      </c>
      <c r="SL1648" s="3" t="s">
        <v>524</v>
      </c>
      <c r="SM1648" s="3" t="s">
        <v>1254</v>
      </c>
      <c r="SN1648" s="3" t="s">
        <v>570</v>
      </c>
      <c r="SO1648" s="3" t="s">
        <v>526</v>
      </c>
      <c r="SP1648" s="3" t="s">
        <v>544</v>
      </c>
    </row>
    <row r="1649" spans="1:510" ht="12.75" x14ac:dyDescent="0.2">
      <c r="A1649" s="2">
        <v>43952.133661701388</v>
      </c>
      <c r="B1649" s="3" t="s">
        <v>507</v>
      </c>
      <c r="C1649" s="3" t="s">
        <v>508</v>
      </c>
      <c r="D1649" s="3" t="s">
        <v>562</v>
      </c>
      <c r="E1649" s="3" t="s">
        <v>1143</v>
      </c>
      <c r="F1649" s="3" t="s">
        <v>528</v>
      </c>
      <c r="G1649" s="3" t="s">
        <v>511</v>
      </c>
      <c r="H1649" s="3" t="s">
        <v>555</v>
      </c>
      <c r="I1649" s="3" t="s">
        <v>556</v>
      </c>
      <c r="J1649" s="3" t="s">
        <v>514</v>
      </c>
      <c r="K1649" s="3"/>
      <c r="M1649" s="3" t="s">
        <v>616</v>
      </c>
      <c r="N1649" s="3" t="s">
        <v>539</v>
      </c>
      <c r="O1649" s="3" t="s">
        <v>518</v>
      </c>
      <c r="P1649" s="3">
        <v>3</v>
      </c>
      <c r="Q1649" s="3" t="s">
        <v>733</v>
      </c>
      <c r="R1649" s="3" t="s">
        <v>1160</v>
      </c>
      <c r="S1649" s="3" t="s">
        <v>519</v>
      </c>
      <c r="T1649" s="3" t="s">
        <v>520</v>
      </c>
      <c r="U1649" s="3" t="s">
        <v>1125</v>
      </c>
      <c r="V1649" s="3" t="s">
        <v>1125</v>
      </c>
      <c r="W1649" s="3" t="s">
        <v>1125</v>
      </c>
      <c r="X1649" s="3" t="s">
        <v>1125</v>
      </c>
      <c r="Y1649" s="3" t="s">
        <v>1125</v>
      </c>
      <c r="AA1649" s="3">
        <v>1280</v>
      </c>
      <c r="AB1649" s="3">
        <v>660</v>
      </c>
      <c r="AC1649" s="3">
        <v>620</v>
      </c>
      <c r="AD1649" s="3" t="s">
        <v>547</v>
      </c>
      <c r="AE1649" s="3" t="s">
        <v>541</v>
      </c>
      <c r="AF1649" s="3" t="s">
        <v>523</v>
      </c>
      <c r="AO1649" s="3" t="s">
        <v>723</v>
      </c>
      <c r="AQ1649" s="3" t="s">
        <v>723</v>
      </c>
      <c r="BE1649" s="3" t="s">
        <v>723</v>
      </c>
      <c r="DB1649" s="3" t="s">
        <v>723</v>
      </c>
      <c r="DS1649" s="3" t="s">
        <v>723</v>
      </c>
      <c r="DU1649" s="3" t="s">
        <v>729</v>
      </c>
      <c r="FE1649" s="3" t="s">
        <v>723</v>
      </c>
      <c r="FS1649" s="3" t="s">
        <v>723</v>
      </c>
      <c r="GN1649" s="3" t="s">
        <v>723</v>
      </c>
      <c r="GZ1649" s="3" t="s">
        <v>723</v>
      </c>
      <c r="HL1649" s="3" t="s">
        <v>723</v>
      </c>
      <c r="HV1649" s="3" t="s">
        <v>723</v>
      </c>
      <c r="HY1649" s="3" t="s">
        <v>723</v>
      </c>
      <c r="IL1649" s="3" t="s">
        <v>723</v>
      </c>
      <c r="IR1649" s="3" t="s">
        <v>723</v>
      </c>
      <c r="JD1649" s="3">
        <v>17</v>
      </c>
      <c r="JE1649" s="3">
        <v>8</v>
      </c>
      <c r="JF1649" s="3">
        <v>5</v>
      </c>
      <c r="JG1649" s="3">
        <v>4</v>
      </c>
      <c r="JH1649" s="3" t="s">
        <v>779</v>
      </c>
      <c r="JQ1649" s="3" t="s">
        <v>725</v>
      </c>
      <c r="JS1649" s="3" t="s">
        <v>725</v>
      </c>
      <c r="JZ1649" s="3" t="s">
        <v>725</v>
      </c>
      <c r="KG1649" s="3" t="s">
        <v>725</v>
      </c>
      <c r="MD1649" s="3" t="s">
        <v>725</v>
      </c>
      <c r="MU1649" s="3" t="s">
        <v>726</v>
      </c>
      <c r="MW1649" s="3" t="s">
        <v>726</v>
      </c>
      <c r="OG1649" s="3" t="s">
        <v>725</v>
      </c>
      <c r="OJ1649" s="3" t="s">
        <v>727</v>
      </c>
      <c r="OU1649" s="3" t="s">
        <v>726</v>
      </c>
      <c r="PP1649" s="3" t="s">
        <v>725</v>
      </c>
      <c r="QB1649" s="3" t="s">
        <v>725</v>
      </c>
      <c r="QN1649" s="3" t="s">
        <v>726</v>
      </c>
      <c r="RA1649" s="3" t="s">
        <v>726</v>
      </c>
      <c r="RN1649" s="3" t="s">
        <v>726</v>
      </c>
      <c r="RT1649" s="3" t="s">
        <v>726</v>
      </c>
      <c r="SF1649" s="3">
        <v>8</v>
      </c>
      <c r="SG1649" s="3">
        <v>7</v>
      </c>
      <c r="SH1649" s="3">
        <v>1</v>
      </c>
      <c r="SI1649" s="3">
        <v>4</v>
      </c>
      <c r="SJ1649" s="3" t="s">
        <v>523</v>
      </c>
      <c r="SK1649" s="3" t="s">
        <v>862</v>
      </c>
      <c r="SL1649" s="3" t="s">
        <v>524</v>
      </c>
      <c r="SM1649" s="3" t="s">
        <v>1252</v>
      </c>
      <c r="SN1649" s="3" t="s">
        <v>525</v>
      </c>
      <c r="SO1649" s="3" t="s">
        <v>554</v>
      </c>
      <c r="SP1649" s="3" t="s">
        <v>544</v>
      </c>
    </row>
    <row r="1650" spans="1:510" ht="12.75" x14ac:dyDescent="0.2">
      <c r="A1650" s="2">
        <v>43952.137107268514</v>
      </c>
      <c r="B1650" s="3" t="s">
        <v>507</v>
      </c>
      <c r="C1650" s="3" t="s">
        <v>508</v>
      </c>
      <c r="D1650" s="3" t="s">
        <v>509</v>
      </c>
      <c r="E1650" s="3" t="s">
        <v>1143</v>
      </c>
      <c r="F1650" s="3" t="s">
        <v>528</v>
      </c>
      <c r="G1650" s="3" t="s">
        <v>511</v>
      </c>
      <c r="H1650" s="3" t="s">
        <v>512</v>
      </c>
      <c r="I1650" s="3" t="s">
        <v>645</v>
      </c>
      <c r="J1650" s="3" t="s">
        <v>514</v>
      </c>
      <c r="K1650" s="3"/>
      <c r="M1650" s="3" t="s">
        <v>516</v>
      </c>
      <c r="N1650" s="3" t="s">
        <v>517</v>
      </c>
      <c r="O1650" s="3" t="s">
        <v>518</v>
      </c>
      <c r="P1650" s="3">
        <v>5</v>
      </c>
      <c r="Q1650" s="3">
        <v>4</v>
      </c>
      <c r="R1650" s="3" t="s">
        <v>734</v>
      </c>
      <c r="S1650" s="3" t="s">
        <v>591</v>
      </c>
      <c r="T1650" s="3" t="s">
        <v>520</v>
      </c>
      <c r="U1650" s="3" t="s">
        <v>1125</v>
      </c>
      <c r="V1650" s="3" t="s">
        <v>1125</v>
      </c>
      <c r="W1650" s="3" t="s">
        <v>1125</v>
      </c>
      <c r="X1650" s="3" t="s">
        <v>1125</v>
      </c>
      <c r="Y1650" s="3" t="s">
        <v>1125</v>
      </c>
      <c r="AA1650" s="3">
        <v>1540</v>
      </c>
      <c r="AB1650" s="3">
        <v>740</v>
      </c>
      <c r="AC1650" s="3">
        <v>800</v>
      </c>
      <c r="AD1650" s="3" t="s">
        <v>521</v>
      </c>
      <c r="AE1650" s="3" t="s">
        <v>522</v>
      </c>
      <c r="AF1650" s="3" t="s">
        <v>523</v>
      </c>
      <c r="BT1650" s="3" t="s">
        <v>723</v>
      </c>
      <c r="FD1650" s="3" t="s">
        <v>723</v>
      </c>
      <c r="GA1650" s="3" t="s">
        <v>723</v>
      </c>
      <c r="GB1650" s="3" t="s">
        <v>723</v>
      </c>
      <c r="GC1650" s="3" t="s">
        <v>723</v>
      </c>
      <c r="GD1650" s="3" t="s">
        <v>723</v>
      </c>
      <c r="GG1650" s="3" t="s">
        <v>723</v>
      </c>
      <c r="GH1650" s="3" t="s">
        <v>723</v>
      </c>
      <c r="GI1650" s="3" t="s">
        <v>723</v>
      </c>
      <c r="JC1650" s="3" t="s">
        <v>723</v>
      </c>
      <c r="JD1650" s="3">
        <v>10</v>
      </c>
      <c r="JE1650" s="3">
        <v>5</v>
      </c>
      <c r="JF1650" s="3">
        <v>5</v>
      </c>
      <c r="JG1650" s="3">
        <v>5</v>
      </c>
      <c r="JH1650" s="3" t="s">
        <v>769</v>
      </c>
      <c r="KV1650" s="3" t="s">
        <v>727</v>
      </c>
      <c r="OF1650" s="3" t="s">
        <v>726</v>
      </c>
      <c r="PC1650" s="3" t="s">
        <v>725</v>
      </c>
      <c r="PD1650" s="3" t="s">
        <v>725</v>
      </c>
      <c r="PE1650" s="3" t="s">
        <v>725</v>
      </c>
      <c r="PF1650" s="3" t="s">
        <v>727</v>
      </c>
      <c r="PI1650" s="3" t="s">
        <v>725</v>
      </c>
      <c r="PJ1650" s="3" t="s">
        <v>725</v>
      </c>
      <c r="PK1650" s="3" t="s">
        <v>725</v>
      </c>
      <c r="SE1650" s="3" t="s">
        <v>726</v>
      </c>
      <c r="SF1650" s="3">
        <v>7</v>
      </c>
      <c r="SG1650" s="3">
        <v>2</v>
      </c>
      <c r="SH1650" s="3">
        <v>2</v>
      </c>
      <c r="SI1650" s="3">
        <v>1</v>
      </c>
      <c r="SJ1650" s="3" t="s">
        <v>523</v>
      </c>
      <c r="SK1650" s="3" t="s">
        <v>736</v>
      </c>
      <c r="SL1650" s="3" t="s">
        <v>524</v>
      </c>
      <c r="SM1650" s="3" t="s">
        <v>1253</v>
      </c>
      <c r="SN1650" s="3" t="s">
        <v>594</v>
      </c>
      <c r="SO1650" s="3" t="s">
        <v>526</v>
      </c>
      <c r="SP1650" s="3" t="s">
        <v>561</v>
      </c>
    </row>
    <row r="1651" spans="1:510" ht="12.75" x14ac:dyDescent="0.2">
      <c r="A1651" s="2">
        <v>43952.137757476856</v>
      </c>
      <c r="B1651" s="3" t="s">
        <v>507</v>
      </c>
      <c r="C1651" s="3" t="s">
        <v>508</v>
      </c>
      <c r="D1651" s="3" t="s">
        <v>566</v>
      </c>
      <c r="E1651" s="3" t="s">
        <v>1143</v>
      </c>
      <c r="F1651" s="3" t="s">
        <v>528</v>
      </c>
      <c r="G1651" s="3" t="s">
        <v>573</v>
      </c>
      <c r="H1651" s="3" t="s">
        <v>574</v>
      </c>
      <c r="I1651" s="3" t="s">
        <v>513</v>
      </c>
      <c r="J1651" s="3" t="s">
        <v>514</v>
      </c>
      <c r="K1651" s="3"/>
      <c r="M1651" s="3" t="s">
        <v>572</v>
      </c>
      <c r="N1651" s="3" t="s">
        <v>517</v>
      </c>
      <c r="O1651" s="3" t="s">
        <v>518</v>
      </c>
      <c r="P1651" s="3">
        <v>7</v>
      </c>
      <c r="Q1651" s="3" t="s">
        <v>733</v>
      </c>
      <c r="R1651" s="3" t="s">
        <v>734</v>
      </c>
      <c r="S1651" s="3" t="s">
        <v>519</v>
      </c>
      <c r="T1651" s="3" t="s">
        <v>533</v>
      </c>
      <c r="U1651" s="3">
        <v>34</v>
      </c>
      <c r="V1651" s="3">
        <v>35</v>
      </c>
      <c r="W1651" s="3">
        <v>33</v>
      </c>
      <c r="X1651" s="3">
        <v>35</v>
      </c>
      <c r="Y1651" s="3">
        <v>32</v>
      </c>
      <c r="Z1651" s="3" t="s">
        <v>553</v>
      </c>
      <c r="AA1651" s="6" t="s">
        <v>1125</v>
      </c>
      <c r="AR1651" s="3" t="s">
        <v>723</v>
      </c>
      <c r="BR1651" s="3" t="s">
        <v>723</v>
      </c>
      <c r="DC1651" s="3" t="s">
        <v>723</v>
      </c>
      <c r="DQ1651" s="3" t="s">
        <v>723</v>
      </c>
      <c r="DT1651" s="3" t="s">
        <v>723</v>
      </c>
      <c r="DZ1651" s="3" t="s">
        <v>723</v>
      </c>
      <c r="JD1651" s="3">
        <v>9</v>
      </c>
      <c r="JE1651" s="3">
        <v>4</v>
      </c>
      <c r="JF1651" s="3">
        <v>1</v>
      </c>
      <c r="JG1651" s="3">
        <v>4</v>
      </c>
      <c r="JH1651" s="3" t="s">
        <v>739</v>
      </c>
      <c r="JS1651" s="3" t="s">
        <v>725</v>
      </c>
      <c r="KT1651" s="3" t="s">
        <v>727</v>
      </c>
      <c r="ME1651" s="3" t="s">
        <v>725</v>
      </c>
      <c r="MS1651" s="3" t="s">
        <v>725</v>
      </c>
      <c r="MV1651" s="3" t="s">
        <v>727</v>
      </c>
      <c r="NB1651" s="3" t="s">
        <v>725</v>
      </c>
      <c r="SF1651" s="3">
        <v>7</v>
      </c>
      <c r="SG1651" s="3">
        <v>0</v>
      </c>
      <c r="SH1651" s="3">
        <v>2</v>
      </c>
      <c r="SI1651" s="3">
        <v>2</v>
      </c>
      <c r="SJ1651" s="3" t="s">
        <v>523</v>
      </c>
      <c r="SK1651" s="3" t="s">
        <v>724</v>
      </c>
      <c r="SL1651" s="3" t="s">
        <v>524</v>
      </c>
      <c r="SM1651" s="3" t="s">
        <v>1248</v>
      </c>
      <c r="SN1651" s="3" t="s">
        <v>594</v>
      </c>
      <c r="SO1651" s="3" t="s">
        <v>543</v>
      </c>
      <c r="SP1651" s="3" t="s">
        <v>582</v>
      </c>
    </row>
    <row r="1652" spans="1:510" ht="12.75" x14ac:dyDescent="0.2">
      <c r="A1652" s="2">
        <v>43952.141915162036</v>
      </c>
      <c r="B1652" s="3" t="s">
        <v>507</v>
      </c>
      <c r="C1652" s="3" t="s">
        <v>508</v>
      </c>
      <c r="D1652" s="3" t="s">
        <v>509</v>
      </c>
      <c r="E1652" s="3" t="s">
        <v>1143</v>
      </c>
      <c r="F1652" s="3" t="s">
        <v>510</v>
      </c>
      <c r="G1652" s="3" t="s">
        <v>511</v>
      </c>
      <c r="H1652" s="3" t="s">
        <v>512</v>
      </c>
      <c r="I1652" s="3" t="s">
        <v>513</v>
      </c>
      <c r="J1652" s="3" t="s">
        <v>514</v>
      </c>
      <c r="K1652" s="3"/>
      <c r="M1652" s="3" t="s">
        <v>516</v>
      </c>
      <c r="N1652" s="3" t="s">
        <v>531</v>
      </c>
      <c r="O1652" s="3" t="s">
        <v>518</v>
      </c>
      <c r="P1652" s="3">
        <v>7</v>
      </c>
      <c r="Q1652" s="3" t="s">
        <v>733</v>
      </c>
      <c r="R1652" s="3" t="s">
        <v>734</v>
      </c>
      <c r="S1652" s="3" t="s">
        <v>569</v>
      </c>
      <c r="T1652" s="3" t="s">
        <v>520</v>
      </c>
      <c r="U1652" s="3" t="s">
        <v>1125</v>
      </c>
      <c r="V1652" s="3" t="s">
        <v>1125</v>
      </c>
      <c r="W1652" s="3" t="s">
        <v>1125</v>
      </c>
      <c r="X1652" s="3" t="s">
        <v>1125</v>
      </c>
      <c r="Y1652" s="3" t="s">
        <v>1125</v>
      </c>
      <c r="AA1652" s="3">
        <v>1580</v>
      </c>
      <c r="AB1652" s="3">
        <v>780</v>
      </c>
      <c r="AC1652" s="3">
        <v>800</v>
      </c>
      <c r="AD1652" s="3" t="s">
        <v>576</v>
      </c>
      <c r="AE1652" s="3" t="s">
        <v>541</v>
      </c>
      <c r="AF1652" s="3" t="s">
        <v>523</v>
      </c>
      <c r="AH1652" s="3" t="s">
        <v>723</v>
      </c>
      <c r="AV1652" s="3" t="s">
        <v>723</v>
      </c>
      <c r="BR1652" s="3" t="s">
        <v>723</v>
      </c>
      <c r="BS1652" s="3" t="s">
        <v>723</v>
      </c>
      <c r="CX1652" s="3" t="s">
        <v>723</v>
      </c>
      <c r="DT1652" s="3" t="s">
        <v>723</v>
      </c>
      <c r="ED1652" s="3" t="s">
        <v>723</v>
      </c>
      <c r="EX1652" s="3" t="s">
        <v>723</v>
      </c>
      <c r="FD1652" s="3" t="s">
        <v>723</v>
      </c>
      <c r="FR1652" s="3" t="s">
        <v>723</v>
      </c>
      <c r="GA1652" s="3" t="s">
        <v>723</v>
      </c>
      <c r="GB1652" s="3" t="s">
        <v>723</v>
      </c>
      <c r="GD1652" s="3" t="s">
        <v>723</v>
      </c>
      <c r="GG1652" s="3" t="s">
        <v>723</v>
      </c>
      <c r="GH1652" s="3" t="s">
        <v>723</v>
      </c>
      <c r="GI1652" s="3" t="s">
        <v>723</v>
      </c>
      <c r="HO1652" s="3" t="s">
        <v>723</v>
      </c>
      <c r="IK1652" s="3" t="s">
        <v>723</v>
      </c>
      <c r="IR1652" s="3" t="s">
        <v>723</v>
      </c>
      <c r="IT1652" s="3" t="s">
        <v>723</v>
      </c>
      <c r="JD1652" s="3">
        <v>22</v>
      </c>
      <c r="JE1652" s="3">
        <v>18</v>
      </c>
      <c r="JF1652" s="3">
        <v>3</v>
      </c>
      <c r="JG1652" s="3">
        <v>1</v>
      </c>
      <c r="JH1652" s="3" t="s">
        <v>760</v>
      </c>
      <c r="JJ1652" s="3" t="s">
        <v>727</v>
      </c>
      <c r="KT1652" s="3" t="s">
        <v>727</v>
      </c>
      <c r="KU1652" s="3" t="s">
        <v>725</v>
      </c>
      <c r="LZ1652" s="3" t="s">
        <v>726</v>
      </c>
      <c r="MV1652" s="3" t="s">
        <v>726</v>
      </c>
      <c r="NF1652" s="3" t="s">
        <v>726</v>
      </c>
      <c r="NZ1652" s="3" t="s">
        <v>725</v>
      </c>
      <c r="OF1652" s="3" t="s">
        <v>726</v>
      </c>
      <c r="OT1652" s="3" t="s">
        <v>725</v>
      </c>
      <c r="PC1652" s="3" t="s">
        <v>725</v>
      </c>
      <c r="PD1652" s="3" t="s">
        <v>725</v>
      </c>
      <c r="PF1652" s="3" t="s">
        <v>725</v>
      </c>
      <c r="PI1652" s="3" t="s">
        <v>725</v>
      </c>
      <c r="PJ1652" s="3" t="s">
        <v>725</v>
      </c>
      <c r="PK1652" s="3" t="s">
        <v>725</v>
      </c>
      <c r="QQ1652" s="3" t="s">
        <v>727</v>
      </c>
      <c r="RM1652" s="3" t="s">
        <v>725</v>
      </c>
      <c r="RT1652" s="3" t="s">
        <v>726</v>
      </c>
      <c r="RV1652" s="3" t="s">
        <v>725</v>
      </c>
      <c r="SF1652" s="3">
        <v>14</v>
      </c>
      <c r="SG1652" s="3">
        <v>2</v>
      </c>
      <c r="SH1652" s="3">
        <v>6</v>
      </c>
      <c r="SI1652" s="3">
        <v>8</v>
      </c>
      <c r="SJ1652" s="3" t="s">
        <v>524</v>
      </c>
      <c r="SK1652" s="3" t="s">
        <v>760</v>
      </c>
      <c r="SL1652" s="3" t="s">
        <v>523</v>
      </c>
      <c r="SM1652" s="3" t="s">
        <v>1254</v>
      </c>
      <c r="SN1652" s="3" t="s">
        <v>542</v>
      </c>
      <c r="SO1652" s="3" t="s">
        <v>554</v>
      </c>
      <c r="SP1652" s="3" t="s">
        <v>544</v>
      </c>
    </row>
    <row r="1653" spans="1:510" ht="12.75" x14ac:dyDescent="0.2">
      <c r="A1653" s="2">
        <v>43952.146355092591</v>
      </c>
      <c r="B1653" s="3" t="s">
        <v>507</v>
      </c>
      <c r="C1653" s="3" t="s">
        <v>508</v>
      </c>
      <c r="D1653" s="3" t="s">
        <v>566</v>
      </c>
      <c r="E1653" s="3" t="s">
        <v>1143</v>
      </c>
      <c r="F1653" s="3" t="s">
        <v>528</v>
      </c>
      <c r="G1653" s="3" t="s">
        <v>511</v>
      </c>
      <c r="H1653" s="3" t="s">
        <v>555</v>
      </c>
      <c r="I1653" s="3" t="s">
        <v>585</v>
      </c>
      <c r="J1653" s="3" t="s">
        <v>514</v>
      </c>
      <c r="K1653" s="3"/>
      <c r="M1653" s="3" t="s">
        <v>572</v>
      </c>
      <c r="N1653" s="3" t="s">
        <v>517</v>
      </c>
      <c r="O1653" s="3" t="s">
        <v>1150</v>
      </c>
      <c r="P1653" s="3">
        <v>10</v>
      </c>
      <c r="Q1653" s="3" t="s">
        <v>733</v>
      </c>
      <c r="R1653" s="3" t="s">
        <v>1161</v>
      </c>
      <c r="S1653" s="3" t="s">
        <v>519</v>
      </c>
      <c r="T1653" s="3" t="s">
        <v>533</v>
      </c>
      <c r="U1653" s="3">
        <v>32</v>
      </c>
      <c r="V1653" s="3">
        <v>34</v>
      </c>
      <c r="W1653" s="3">
        <v>30</v>
      </c>
      <c r="X1653" s="3">
        <v>35</v>
      </c>
      <c r="Y1653" s="3">
        <v>28</v>
      </c>
      <c r="Z1653" s="3" t="s">
        <v>553</v>
      </c>
      <c r="AA1653" s="6" t="s">
        <v>1125</v>
      </c>
      <c r="CF1653" s="3" t="s">
        <v>723</v>
      </c>
      <c r="DI1653" s="3" t="s">
        <v>723</v>
      </c>
      <c r="FN1653" s="3" t="s">
        <v>723</v>
      </c>
      <c r="GV1653" s="3" t="s">
        <v>723</v>
      </c>
      <c r="HW1653" s="3" t="s">
        <v>723</v>
      </c>
      <c r="JE1653" s="3" t="s">
        <v>730</v>
      </c>
      <c r="JF1653" s="3">
        <v>2</v>
      </c>
      <c r="JG1653" s="3">
        <v>3</v>
      </c>
      <c r="JH1653" s="3" t="s">
        <v>809</v>
      </c>
      <c r="LH1653" s="3" t="s">
        <v>725</v>
      </c>
      <c r="MK1653" s="3" t="s">
        <v>725</v>
      </c>
      <c r="OP1653" s="3" t="s">
        <v>725</v>
      </c>
      <c r="PX1653" s="3" t="s">
        <v>725</v>
      </c>
      <c r="QY1653" s="3" t="s">
        <v>725</v>
      </c>
      <c r="SF1653" s="3">
        <v>5</v>
      </c>
      <c r="SG1653" s="3">
        <v>0</v>
      </c>
      <c r="SH1653" s="3">
        <v>0</v>
      </c>
      <c r="SI1653" s="3">
        <v>5</v>
      </c>
      <c r="SJ1653" s="3" t="s">
        <v>524</v>
      </c>
      <c r="SK1653" s="3" t="s">
        <v>740</v>
      </c>
      <c r="SL1653" s="3" t="s">
        <v>524</v>
      </c>
      <c r="SM1653" s="3" t="s">
        <v>1254</v>
      </c>
      <c r="SN1653" s="3" t="s">
        <v>542</v>
      </c>
      <c r="SO1653" s="3" t="s">
        <v>554</v>
      </c>
      <c r="SP1653" s="3" t="s">
        <v>544</v>
      </c>
    </row>
    <row r="1654" spans="1:510" ht="12.75" x14ac:dyDescent="0.2">
      <c r="A1654" s="2">
        <v>43949.479760347225</v>
      </c>
      <c r="B1654" s="3" t="s">
        <v>507</v>
      </c>
      <c r="C1654" s="3" t="s">
        <v>508</v>
      </c>
      <c r="D1654" s="3" t="s">
        <v>509</v>
      </c>
      <c r="E1654" s="3" t="s">
        <v>1143</v>
      </c>
      <c r="F1654" s="3" t="s">
        <v>528</v>
      </c>
      <c r="G1654" s="3" t="s">
        <v>511</v>
      </c>
      <c r="H1654" s="3" t="s">
        <v>512</v>
      </c>
      <c r="I1654" s="3" t="s">
        <v>585</v>
      </c>
      <c r="J1654" s="3" t="s">
        <v>557</v>
      </c>
      <c r="K1654" s="3" t="s">
        <v>1240</v>
      </c>
      <c r="L1654" s="3" t="s">
        <v>651</v>
      </c>
      <c r="M1654" s="3" t="s">
        <v>1125</v>
      </c>
      <c r="N1654" s="3" t="s">
        <v>517</v>
      </c>
      <c r="O1654" s="3" t="s">
        <v>580</v>
      </c>
      <c r="P1654" s="3">
        <v>8</v>
      </c>
      <c r="Q1654" s="3" t="s">
        <v>1125</v>
      </c>
      <c r="R1654" s="3" t="s">
        <v>1125</v>
      </c>
      <c r="S1654" s="3" t="s">
        <v>519</v>
      </c>
      <c r="T1654" s="3" t="s">
        <v>520</v>
      </c>
      <c r="U1654" s="3" t="s">
        <v>1125</v>
      </c>
      <c r="V1654" s="3" t="s">
        <v>1125</v>
      </c>
      <c r="W1654" s="3" t="s">
        <v>1125</v>
      </c>
      <c r="X1654" s="3" t="s">
        <v>1125</v>
      </c>
      <c r="Y1654" s="3" t="s">
        <v>1125</v>
      </c>
      <c r="AA1654" s="3">
        <v>1510</v>
      </c>
      <c r="AB1654" s="3">
        <v>710</v>
      </c>
      <c r="AC1654" s="3">
        <v>800</v>
      </c>
      <c r="AD1654" s="3" t="s">
        <v>614</v>
      </c>
      <c r="AE1654" s="3" t="s">
        <v>587</v>
      </c>
      <c r="AF1654" s="3" t="s">
        <v>523</v>
      </c>
      <c r="SF1654" s="3">
        <v>1</v>
      </c>
      <c r="SG1654" s="3">
        <v>18</v>
      </c>
      <c r="SH1654" s="3">
        <v>3</v>
      </c>
      <c r="SI1654" s="3">
        <v>0</v>
      </c>
      <c r="SJ1654" s="3" t="s">
        <v>523</v>
      </c>
      <c r="SL1654" s="3" t="s">
        <v>524</v>
      </c>
      <c r="SM1654" s="3" t="s">
        <v>1247</v>
      </c>
      <c r="SO1654" s="3" t="s">
        <v>554</v>
      </c>
      <c r="SP1654" s="3" t="s">
        <v>527</v>
      </c>
    </row>
    <row r="1655" spans="1:510" ht="12.75" x14ac:dyDescent="0.2">
      <c r="A1655" s="2">
        <v>43949.683316481482</v>
      </c>
      <c r="B1655" s="3" t="s">
        <v>507</v>
      </c>
      <c r="C1655" s="3" t="s">
        <v>508</v>
      </c>
      <c r="D1655" s="3" t="s">
        <v>509</v>
      </c>
      <c r="E1655" s="3" t="s">
        <v>1143</v>
      </c>
      <c r="F1655" s="3" t="s">
        <v>528</v>
      </c>
      <c r="G1655" s="3" t="s">
        <v>511</v>
      </c>
      <c r="H1655" s="3" t="s">
        <v>555</v>
      </c>
      <c r="I1655" s="3" t="s">
        <v>556</v>
      </c>
      <c r="J1655" s="3" t="s">
        <v>557</v>
      </c>
      <c r="K1655" s="3" t="s">
        <v>1240</v>
      </c>
      <c r="L1655" s="3" t="s">
        <v>720</v>
      </c>
      <c r="M1655" s="3" t="s">
        <v>1125</v>
      </c>
      <c r="N1655" s="3" t="s">
        <v>517</v>
      </c>
      <c r="O1655" s="3" t="s">
        <v>743</v>
      </c>
      <c r="P1655" s="3">
        <v>9</v>
      </c>
      <c r="Q1655" s="3" t="s">
        <v>1125</v>
      </c>
      <c r="R1655" s="3" t="s">
        <v>1125</v>
      </c>
      <c r="S1655" s="3" t="s">
        <v>591</v>
      </c>
      <c r="T1655" s="3" t="s">
        <v>533</v>
      </c>
      <c r="U1655" s="3">
        <v>35</v>
      </c>
      <c r="V1655" s="3">
        <v>34</v>
      </c>
      <c r="W1655" s="3">
        <v>36</v>
      </c>
      <c r="X1655" s="3">
        <v>34</v>
      </c>
      <c r="Y1655" s="3">
        <v>36</v>
      </c>
      <c r="Z1655" s="3" t="s">
        <v>553</v>
      </c>
      <c r="AA1655" s="6" t="s">
        <v>1125</v>
      </c>
      <c r="AQ1655" s="3" t="s">
        <v>723</v>
      </c>
      <c r="BW1655" s="3" t="s">
        <v>723</v>
      </c>
      <c r="CJ1655" s="3" t="s">
        <v>723</v>
      </c>
      <c r="DQ1655" s="3" t="s">
        <v>723</v>
      </c>
      <c r="DT1655" s="3" t="s">
        <v>723</v>
      </c>
      <c r="EG1655" s="3" t="s">
        <v>723</v>
      </c>
      <c r="GA1655" s="3" t="s">
        <v>723</v>
      </c>
      <c r="GD1655" s="3" t="s">
        <v>723</v>
      </c>
      <c r="GG1655" s="3" t="s">
        <v>723</v>
      </c>
      <c r="GJ1655" s="3" t="s">
        <v>723</v>
      </c>
      <c r="HB1655" s="3" t="s">
        <v>723</v>
      </c>
      <c r="HO1655" s="3" t="s">
        <v>723</v>
      </c>
      <c r="JD1655" s="3">
        <v>13</v>
      </c>
      <c r="JE1655" s="3">
        <v>11</v>
      </c>
      <c r="JF1655" s="3" t="s">
        <v>730</v>
      </c>
      <c r="JG1655" s="3">
        <v>2</v>
      </c>
      <c r="JH1655" s="3" t="s">
        <v>742</v>
      </c>
      <c r="JS1655" s="3" t="s">
        <v>727</v>
      </c>
      <c r="KY1655" s="3" t="s">
        <v>726</v>
      </c>
      <c r="LL1655" s="3" t="s">
        <v>726</v>
      </c>
      <c r="MS1655" s="3" t="s">
        <v>727</v>
      </c>
      <c r="MV1655" s="3" t="s">
        <v>726</v>
      </c>
      <c r="NI1655" s="3" t="s">
        <v>725</v>
      </c>
      <c r="PC1655" s="3" t="s">
        <v>726</v>
      </c>
      <c r="PF1655" s="3" t="s">
        <v>726</v>
      </c>
      <c r="PI1655" s="3" t="s">
        <v>727</v>
      </c>
      <c r="PL1655" s="3" t="s">
        <v>727</v>
      </c>
      <c r="QD1655" s="3" t="s">
        <v>727</v>
      </c>
      <c r="QQ1655" s="3" t="s">
        <v>726</v>
      </c>
      <c r="SF1655" s="3">
        <v>1</v>
      </c>
      <c r="SG1655" s="3">
        <v>7</v>
      </c>
      <c r="SH1655" s="3">
        <v>5</v>
      </c>
      <c r="SI1655" s="3">
        <v>0</v>
      </c>
      <c r="SJ1655" s="3" t="s">
        <v>523</v>
      </c>
      <c r="SK1655" s="3" t="s">
        <v>744</v>
      </c>
      <c r="SL1655" s="3" t="s">
        <v>523</v>
      </c>
      <c r="SM1655" s="6" t="s">
        <v>1125</v>
      </c>
      <c r="SO1655" s="3" t="s">
        <v>526</v>
      </c>
    </row>
    <row r="1656" spans="1:510" ht="12.75" x14ac:dyDescent="0.2">
      <c r="A1656" s="2">
        <v>43952.183333738431</v>
      </c>
      <c r="B1656" s="3" t="s">
        <v>507</v>
      </c>
      <c r="C1656" s="3" t="s">
        <v>508</v>
      </c>
      <c r="D1656" s="3" t="s">
        <v>509</v>
      </c>
      <c r="E1656" s="3" t="s">
        <v>1143</v>
      </c>
      <c r="F1656" s="3" t="s">
        <v>528</v>
      </c>
      <c r="G1656" s="3" t="s">
        <v>511</v>
      </c>
      <c r="H1656" s="3" t="s">
        <v>567</v>
      </c>
      <c r="I1656" s="3" t="s">
        <v>513</v>
      </c>
      <c r="J1656" s="3" t="s">
        <v>514</v>
      </c>
      <c r="K1656" s="3"/>
      <c r="M1656" s="3" t="s">
        <v>516</v>
      </c>
      <c r="N1656" s="3" t="s">
        <v>531</v>
      </c>
      <c r="O1656" s="3" t="s">
        <v>518</v>
      </c>
      <c r="P1656" s="3">
        <v>9</v>
      </c>
      <c r="Q1656" s="3" t="s">
        <v>733</v>
      </c>
      <c r="R1656" s="3" t="s">
        <v>1125</v>
      </c>
      <c r="S1656" s="3" t="s">
        <v>519</v>
      </c>
      <c r="T1656" s="3" t="s">
        <v>520</v>
      </c>
      <c r="U1656" s="3" t="s">
        <v>1125</v>
      </c>
      <c r="V1656" s="3" t="s">
        <v>1125</v>
      </c>
      <c r="W1656" s="3" t="s">
        <v>1125</v>
      </c>
      <c r="X1656" s="3" t="s">
        <v>1125</v>
      </c>
      <c r="Y1656" s="3" t="s">
        <v>1125</v>
      </c>
      <c r="AA1656" s="3">
        <v>1540</v>
      </c>
      <c r="AB1656" s="3">
        <v>740</v>
      </c>
      <c r="AC1656" s="3">
        <v>800</v>
      </c>
      <c r="AD1656" s="3" t="s">
        <v>540</v>
      </c>
      <c r="AE1656" s="3" t="s">
        <v>541</v>
      </c>
      <c r="AF1656" s="3" t="s">
        <v>523</v>
      </c>
      <c r="BR1656" s="3" t="s">
        <v>839</v>
      </c>
      <c r="BW1656" s="3" t="s">
        <v>839</v>
      </c>
      <c r="CJ1656" s="3" t="s">
        <v>723</v>
      </c>
      <c r="DG1656" s="3" t="s">
        <v>723</v>
      </c>
      <c r="EE1656" s="3" t="s">
        <v>729</v>
      </c>
      <c r="FD1656" s="3" t="s">
        <v>723</v>
      </c>
      <c r="GQ1656" s="3" t="s">
        <v>723</v>
      </c>
      <c r="HC1656" s="3" t="s">
        <v>723</v>
      </c>
      <c r="JC1656" s="3" t="s">
        <v>839</v>
      </c>
      <c r="JD1656" s="3">
        <v>10</v>
      </c>
      <c r="JE1656" s="3">
        <v>6</v>
      </c>
      <c r="JF1656" s="3">
        <v>2</v>
      </c>
      <c r="JG1656" s="3">
        <v>2</v>
      </c>
      <c r="JH1656" s="3" t="s">
        <v>735</v>
      </c>
      <c r="KT1656" s="3" t="s">
        <v>726</v>
      </c>
      <c r="KY1656" s="3" t="s">
        <v>726</v>
      </c>
      <c r="LL1656" s="3" t="s">
        <v>727</v>
      </c>
      <c r="MI1656" s="3" t="s">
        <v>726</v>
      </c>
      <c r="NG1656" s="3" t="s">
        <v>725</v>
      </c>
      <c r="OF1656" s="3" t="s">
        <v>726</v>
      </c>
      <c r="PS1656" s="3" t="s">
        <v>725</v>
      </c>
      <c r="QE1656" s="3" t="s">
        <v>725</v>
      </c>
      <c r="SE1656" s="3" t="s">
        <v>726</v>
      </c>
      <c r="SF1656" s="3">
        <v>4</v>
      </c>
      <c r="SG1656" s="3">
        <v>5</v>
      </c>
      <c r="SH1656" s="3">
        <v>1</v>
      </c>
      <c r="SI1656" s="3">
        <v>1</v>
      </c>
      <c r="SJ1656" s="3" t="s">
        <v>523</v>
      </c>
      <c r="SK1656" s="3" t="s">
        <v>731</v>
      </c>
      <c r="SL1656" s="3" t="s">
        <v>524</v>
      </c>
      <c r="SM1656" s="3" t="s">
        <v>1250</v>
      </c>
      <c r="SN1656" s="4">
        <v>0</v>
      </c>
      <c r="SO1656" s="3" t="s">
        <v>554</v>
      </c>
      <c r="SP1656" s="3" t="s">
        <v>527</v>
      </c>
    </row>
    <row r="1657" spans="1:510" ht="12.75" x14ac:dyDescent="0.2">
      <c r="A1657" s="2">
        <v>43952.188943356479</v>
      </c>
      <c r="B1657" s="3" t="s">
        <v>507</v>
      </c>
      <c r="C1657" s="3" t="s">
        <v>508</v>
      </c>
      <c r="D1657" s="3" t="s">
        <v>566</v>
      </c>
      <c r="E1657" s="3" t="s">
        <v>1143</v>
      </c>
      <c r="F1657" s="3" t="s">
        <v>528</v>
      </c>
      <c r="G1657" s="3" t="s">
        <v>511</v>
      </c>
      <c r="H1657" s="3" t="s">
        <v>555</v>
      </c>
      <c r="I1657" s="3" t="s">
        <v>513</v>
      </c>
      <c r="J1657" s="3" t="s">
        <v>514</v>
      </c>
      <c r="K1657" s="3"/>
      <c r="M1657" s="3" t="s">
        <v>572</v>
      </c>
      <c r="N1657" s="3" t="s">
        <v>531</v>
      </c>
      <c r="O1657" s="3" t="s">
        <v>518</v>
      </c>
      <c r="P1657" s="3">
        <v>7</v>
      </c>
      <c r="Q1657" s="3" t="s">
        <v>733</v>
      </c>
      <c r="R1657" s="3" t="s">
        <v>1160</v>
      </c>
      <c r="S1657" s="3" t="s">
        <v>519</v>
      </c>
      <c r="T1657" s="3" t="s">
        <v>533</v>
      </c>
      <c r="U1657" s="3">
        <v>34</v>
      </c>
      <c r="V1657" s="3">
        <v>35</v>
      </c>
      <c r="W1657" s="3">
        <v>35</v>
      </c>
      <c r="X1657" s="3">
        <v>35</v>
      </c>
      <c r="Y1657" s="3">
        <v>32</v>
      </c>
      <c r="Z1657" s="3" t="s">
        <v>553</v>
      </c>
      <c r="AA1657" s="6" t="s">
        <v>1125</v>
      </c>
      <c r="BA1657" s="3" t="s">
        <v>723</v>
      </c>
      <c r="CL1657" s="3" t="s">
        <v>723</v>
      </c>
      <c r="DS1657" s="3" t="s">
        <v>723</v>
      </c>
      <c r="DT1657" s="3" t="s">
        <v>729</v>
      </c>
      <c r="EG1657" s="3" t="s">
        <v>723</v>
      </c>
      <c r="FY1657" s="3" t="s">
        <v>723</v>
      </c>
      <c r="GA1657" s="3" t="s">
        <v>723</v>
      </c>
      <c r="GD1657" s="3" t="s">
        <v>723</v>
      </c>
      <c r="GG1657" s="3" t="s">
        <v>723</v>
      </c>
      <c r="GH1657" s="3" t="s">
        <v>723</v>
      </c>
      <c r="GL1657" s="3" t="s">
        <v>723</v>
      </c>
      <c r="HB1657" s="3" t="s">
        <v>723</v>
      </c>
      <c r="IG1657" s="3" t="s">
        <v>723</v>
      </c>
      <c r="IH1657" s="3" t="s">
        <v>723</v>
      </c>
      <c r="JD1657" s="3">
        <v>14</v>
      </c>
      <c r="JE1657" s="3">
        <v>7</v>
      </c>
      <c r="JF1657" s="3">
        <v>6</v>
      </c>
      <c r="JG1657" s="3">
        <v>2</v>
      </c>
      <c r="JH1657" s="3" t="s">
        <v>742</v>
      </c>
      <c r="KC1657" s="3" t="s">
        <v>727</v>
      </c>
      <c r="LN1657" s="3" t="s">
        <v>725</v>
      </c>
      <c r="MU1657" s="3" t="s">
        <v>725</v>
      </c>
      <c r="MV1657" s="3" t="s">
        <v>726</v>
      </c>
      <c r="NI1657" s="3" t="s">
        <v>725</v>
      </c>
      <c r="PA1657" s="3" t="s">
        <v>725</v>
      </c>
      <c r="PC1657" s="3" t="s">
        <v>726</v>
      </c>
      <c r="PF1657" s="3" t="s">
        <v>726</v>
      </c>
      <c r="PI1657" s="3" t="s">
        <v>727</v>
      </c>
      <c r="PJ1657" s="3" t="s">
        <v>727</v>
      </c>
      <c r="PN1657" s="3" t="s">
        <v>725</v>
      </c>
      <c r="QD1657" s="3" t="s">
        <v>726</v>
      </c>
      <c r="RI1657" s="3" t="s">
        <v>725</v>
      </c>
      <c r="RJ1657" s="3" t="s">
        <v>725</v>
      </c>
      <c r="SF1657" s="3">
        <v>7</v>
      </c>
      <c r="SG1657" s="3">
        <v>4</v>
      </c>
      <c r="SH1657" s="3">
        <v>3</v>
      </c>
      <c r="SI1657" s="3">
        <v>1</v>
      </c>
      <c r="SJ1657" s="3" t="s">
        <v>523</v>
      </c>
      <c r="SK1657" s="3" t="s">
        <v>771</v>
      </c>
      <c r="SL1657" s="3" t="s">
        <v>524</v>
      </c>
      <c r="SM1657" s="3" t="s">
        <v>1254</v>
      </c>
      <c r="SO1657" s="3" t="s">
        <v>554</v>
      </c>
      <c r="SP1657" s="3" t="s">
        <v>544</v>
      </c>
    </row>
    <row r="1658" spans="1:510" ht="12.75" x14ac:dyDescent="0.2">
      <c r="A1658" s="2">
        <v>43952.198789224538</v>
      </c>
      <c r="B1658" s="3" t="s">
        <v>507</v>
      </c>
      <c r="C1658" s="3" t="s">
        <v>508</v>
      </c>
      <c r="D1658" s="3" t="s">
        <v>509</v>
      </c>
      <c r="E1658" s="3" t="s">
        <v>1143</v>
      </c>
      <c r="F1658" s="3" t="s">
        <v>510</v>
      </c>
      <c r="G1658" s="3" t="s">
        <v>579</v>
      </c>
      <c r="H1658" s="3" t="s">
        <v>512</v>
      </c>
      <c r="I1658" s="3" t="s">
        <v>513</v>
      </c>
      <c r="J1658" s="3" t="s">
        <v>514</v>
      </c>
      <c r="K1658" s="3"/>
      <c r="M1658" s="3" t="s">
        <v>516</v>
      </c>
      <c r="N1658" s="3" t="s">
        <v>539</v>
      </c>
      <c r="O1658" s="3" t="s">
        <v>518</v>
      </c>
      <c r="P1658" s="3">
        <v>7</v>
      </c>
      <c r="Q1658" s="3" t="s">
        <v>733</v>
      </c>
      <c r="R1658" s="3" t="s">
        <v>1159</v>
      </c>
      <c r="S1658" s="3" t="s">
        <v>519</v>
      </c>
      <c r="T1658" s="3" t="s">
        <v>520</v>
      </c>
      <c r="U1658" s="3" t="s">
        <v>1125</v>
      </c>
      <c r="V1658" s="3" t="s">
        <v>1125</v>
      </c>
      <c r="W1658" s="3" t="s">
        <v>1125</v>
      </c>
      <c r="X1658" s="3" t="s">
        <v>1125</v>
      </c>
      <c r="Y1658" s="3" t="s">
        <v>1125</v>
      </c>
      <c r="AA1658" s="3">
        <v>1450</v>
      </c>
      <c r="AB1658" s="3">
        <v>740</v>
      </c>
      <c r="AC1658" s="3">
        <v>710</v>
      </c>
      <c r="AD1658" s="3" t="s">
        <v>540</v>
      </c>
      <c r="AE1658" s="3" t="s">
        <v>548</v>
      </c>
      <c r="AF1658" s="3" t="s">
        <v>523</v>
      </c>
      <c r="AR1658" s="3" t="s">
        <v>723</v>
      </c>
      <c r="DQ1658" s="3" t="s">
        <v>723</v>
      </c>
      <c r="DS1658" s="3" t="s">
        <v>723</v>
      </c>
      <c r="EI1658" s="3" t="s">
        <v>723</v>
      </c>
      <c r="FF1658" s="3" t="s">
        <v>723</v>
      </c>
      <c r="GM1658" s="3" t="s">
        <v>723</v>
      </c>
      <c r="GY1658" s="3" t="s">
        <v>723</v>
      </c>
      <c r="HB1658" s="3" t="s">
        <v>723</v>
      </c>
      <c r="HR1658" s="3" t="s">
        <v>723</v>
      </c>
      <c r="JD1658" s="3">
        <v>10</v>
      </c>
      <c r="JE1658" s="3">
        <v>4</v>
      </c>
      <c r="JF1658" s="3">
        <v>2</v>
      </c>
      <c r="JG1658" s="3">
        <v>4</v>
      </c>
      <c r="JH1658" s="3" t="s">
        <v>813</v>
      </c>
      <c r="JT1658" s="3" t="s">
        <v>727</v>
      </c>
      <c r="MS1658" s="3" t="s">
        <v>727</v>
      </c>
      <c r="MU1658" s="3" t="s">
        <v>801</v>
      </c>
      <c r="NK1658" s="3" t="s">
        <v>725</v>
      </c>
      <c r="OH1658" s="3" t="s">
        <v>725</v>
      </c>
      <c r="PO1658" s="3" t="s">
        <v>725</v>
      </c>
      <c r="QA1658" s="3" t="s">
        <v>725</v>
      </c>
      <c r="QD1658" s="3" t="s">
        <v>727</v>
      </c>
      <c r="QT1658" s="3" t="s">
        <v>725</v>
      </c>
      <c r="SF1658" s="3">
        <v>7</v>
      </c>
      <c r="SG1658" s="3">
        <v>0</v>
      </c>
      <c r="SH1658" s="3">
        <v>4</v>
      </c>
      <c r="SI1658" s="3">
        <v>1</v>
      </c>
      <c r="SJ1658" s="3" t="s">
        <v>524</v>
      </c>
      <c r="SK1658" s="3" t="s">
        <v>813</v>
      </c>
      <c r="SL1658" s="3" t="s">
        <v>524</v>
      </c>
      <c r="SM1658" s="3" t="s">
        <v>1248</v>
      </c>
      <c r="SN1658" s="3" t="s">
        <v>570</v>
      </c>
      <c r="SO1658" s="3" t="s">
        <v>543</v>
      </c>
      <c r="SP1658" s="3" t="s">
        <v>544</v>
      </c>
    </row>
    <row r="1659" spans="1:510" ht="12.75" x14ac:dyDescent="0.2">
      <c r="A1659" s="2">
        <v>43952.208291168979</v>
      </c>
      <c r="B1659" s="3" t="s">
        <v>507</v>
      </c>
      <c r="C1659" s="3" t="s">
        <v>508</v>
      </c>
      <c r="D1659" s="3" t="s">
        <v>509</v>
      </c>
      <c r="E1659" s="3" t="s">
        <v>1143</v>
      </c>
      <c r="F1659" s="3" t="s">
        <v>510</v>
      </c>
      <c r="G1659" s="3" t="s">
        <v>511</v>
      </c>
      <c r="H1659" s="3" t="s">
        <v>563</v>
      </c>
      <c r="I1659" s="3" t="s">
        <v>556</v>
      </c>
      <c r="J1659" s="3" t="s">
        <v>514</v>
      </c>
      <c r="K1659" s="3"/>
      <c r="M1659" s="3" t="s">
        <v>552</v>
      </c>
      <c r="N1659" s="3" t="s">
        <v>539</v>
      </c>
      <c r="O1659" s="3" t="s">
        <v>518</v>
      </c>
      <c r="P1659" s="3">
        <v>4</v>
      </c>
      <c r="Q1659" s="3">
        <v>4</v>
      </c>
      <c r="R1659" s="3" t="s">
        <v>734</v>
      </c>
      <c r="S1659" s="3" t="s">
        <v>519</v>
      </c>
      <c r="T1659" s="3" t="s">
        <v>533</v>
      </c>
      <c r="U1659" s="3">
        <v>34</v>
      </c>
      <c r="V1659" s="3">
        <v>35</v>
      </c>
      <c r="W1659" s="3">
        <v>33</v>
      </c>
      <c r="X1659" s="3">
        <v>35</v>
      </c>
      <c r="Y1659" s="3">
        <v>33</v>
      </c>
      <c r="Z1659" s="3" t="s">
        <v>534</v>
      </c>
      <c r="AA1659" s="3">
        <v>1460</v>
      </c>
      <c r="AB1659" s="3">
        <v>700</v>
      </c>
      <c r="AC1659" s="3">
        <v>760</v>
      </c>
      <c r="AD1659" s="3" t="s">
        <v>576</v>
      </c>
      <c r="AE1659" s="3" t="s">
        <v>587</v>
      </c>
      <c r="AF1659" s="3" t="s">
        <v>523</v>
      </c>
      <c r="AY1659" s="3" t="s">
        <v>723</v>
      </c>
      <c r="BA1659" s="3" t="s">
        <v>723</v>
      </c>
      <c r="BB1659" s="3" t="s">
        <v>723</v>
      </c>
      <c r="BH1659" s="3" t="s">
        <v>723</v>
      </c>
      <c r="DW1659" s="3" t="s">
        <v>723</v>
      </c>
      <c r="ED1659" s="3" t="s">
        <v>723</v>
      </c>
      <c r="EU1659" s="3" t="s">
        <v>723</v>
      </c>
      <c r="FD1659" s="3" t="s">
        <v>723</v>
      </c>
      <c r="GA1659" s="3" t="s">
        <v>723</v>
      </c>
      <c r="GB1659" s="3" t="s">
        <v>723</v>
      </c>
      <c r="GC1659" s="3" t="s">
        <v>723</v>
      </c>
      <c r="GD1659" s="3" t="s">
        <v>723</v>
      </c>
      <c r="GG1659" s="3" t="s">
        <v>723</v>
      </c>
      <c r="GH1659" s="3" t="s">
        <v>723</v>
      </c>
      <c r="HY1659" s="3" t="s">
        <v>723</v>
      </c>
      <c r="JD1659" s="3">
        <v>16</v>
      </c>
      <c r="JE1659" s="3">
        <v>11</v>
      </c>
      <c r="JF1659" s="3">
        <v>5</v>
      </c>
      <c r="JG1659" s="3" t="s">
        <v>730</v>
      </c>
      <c r="JH1659" s="3" t="s">
        <v>773</v>
      </c>
      <c r="KA1659" s="3" t="s">
        <v>725</v>
      </c>
      <c r="KC1659" s="3" t="s">
        <v>725</v>
      </c>
      <c r="KD1659" s="3" t="s">
        <v>725</v>
      </c>
      <c r="KJ1659" s="3" t="s">
        <v>726</v>
      </c>
      <c r="MY1659" s="3" t="s">
        <v>725</v>
      </c>
      <c r="NF1659" s="3" t="s">
        <v>726</v>
      </c>
      <c r="NW1659" s="3" t="s">
        <v>725</v>
      </c>
      <c r="OF1659" s="3" t="s">
        <v>726</v>
      </c>
      <c r="PC1659" s="3" t="s">
        <v>725</v>
      </c>
      <c r="PD1659" s="3" t="s">
        <v>725</v>
      </c>
      <c r="PE1659" s="3" t="s">
        <v>725</v>
      </c>
      <c r="PF1659" s="3" t="s">
        <v>725</v>
      </c>
      <c r="PI1659" s="3" t="s">
        <v>725</v>
      </c>
      <c r="PJ1659" s="3" t="s">
        <v>725</v>
      </c>
      <c r="RA1659" s="3" t="s">
        <v>726</v>
      </c>
      <c r="SF1659" s="3">
        <v>12</v>
      </c>
      <c r="SG1659" s="3">
        <v>4</v>
      </c>
      <c r="SH1659" s="3">
        <v>0</v>
      </c>
      <c r="SI1659" s="3">
        <v>5</v>
      </c>
      <c r="SJ1659" s="3" t="s">
        <v>524</v>
      </c>
      <c r="SK1659" s="3" t="s">
        <v>736</v>
      </c>
      <c r="SL1659" s="3" t="s">
        <v>524</v>
      </c>
      <c r="SM1659" s="6" t="s">
        <v>1125</v>
      </c>
      <c r="SO1659" s="3" t="s">
        <v>554</v>
      </c>
      <c r="SP1659" s="3" t="s">
        <v>527</v>
      </c>
    </row>
    <row r="1660" spans="1:510" ht="12.75" x14ac:dyDescent="0.2">
      <c r="A1660" s="2">
        <v>43952.216706493055</v>
      </c>
      <c r="B1660" s="3" t="s">
        <v>507</v>
      </c>
      <c r="C1660" s="3" t="s">
        <v>508</v>
      </c>
      <c r="D1660" s="3" t="s">
        <v>566</v>
      </c>
      <c r="E1660" s="3" t="s">
        <v>1143</v>
      </c>
      <c r="F1660" s="3" t="s">
        <v>528</v>
      </c>
      <c r="G1660" s="3" t="s">
        <v>511</v>
      </c>
      <c r="H1660" s="3" t="s">
        <v>512</v>
      </c>
      <c r="I1660" s="3" t="s">
        <v>585</v>
      </c>
      <c r="J1660" s="3" t="s">
        <v>514</v>
      </c>
      <c r="K1660" s="3"/>
      <c r="M1660" s="3" t="s">
        <v>572</v>
      </c>
      <c r="N1660" s="3" t="s">
        <v>578</v>
      </c>
      <c r="O1660" s="3" t="s">
        <v>532</v>
      </c>
      <c r="P1660" s="3">
        <v>8</v>
      </c>
      <c r="Q1660" s="3" t="s">
        <v>733</v>
      </c>
      <c r="R1660" s="3" t="s">
        <v>734</v>
      </c>
      <c r="S1660" s="3" t="s">
        <v>519</v>
      </c>
      <c r="T1660" s="3" t="s">
        <v>520</v>
      </c>
      <c r="U1660" s="3" t="s">
        <v>1125</v>
      </c>
      <c r="V1660" s="3" t="s">
        <v>1125</v>
      </c>
      <c r="W1660" s="3" t="s">
        <v>1125</v>
      </c>
      <c r="X1660" s="3" t="s">
        <v>1125</v>
      </c>
      <c r="Y1660" s="3" t="s">
        <v>1125</v>
      </c>
      <c r="AA1660" s="3">
        <v>1440</v>
      </c>
      <c r="AB1660" s="3">
        <v>670</v>
      </c>
      <c r="AC1660" s="3">
        <v>770</v>
      </c>
      <c r="AD1660" s="3" t="s">
        <v>564</v>
      </c>
      <c r="AE1660" s="3" t="s">
        <v>541</v>
      </c>
      <c r="AF1660" s="3" t="s">
        <v>523</v>
      </c>
      <c r="AR1660" s="3" t="s">
        <v>723</v>
      </c>
      <c r="BB1660" s="3" t="s">
        <v>723</v>
      </c>
      <c r="DQ1660" s="3" t="s">
        <v>723</v>
      </c>
      <c r="GA1660" s="3" t="s">
        <v>723</v>
      </c>
      <c r="GB1660" s="3" t="s">
        <v>723</v>
      </c>
      <c r="GD1660" s="3" t="s">
        <v>723</v>
      </c>
      <c r="HY1660" s="3" t="s">
        <v>723</v>
      </c>
      <c r="JD1660" s="3">
        <v>8</v>
      </c>
      <c r="JE1660" s="3">
        <v>5</v>
      </c>
      <c r="JF1660" s="3">
        <v>2</v>
      </c>
      <c r="JG1660" s="3">
        <v>1</v>
      </c>
      <c r="JH1660" s="3" t="s">
        <v>783</v>
      </c>
      <c r="JT1660" s="3" t="s">
        <v>726</v>
      </c>
      <c r="KD1660" s="3" t="s">
        <v>725</v>
      </c>
      <c r="PC1660" s="3" t="s">
        <v>726</v>
      </c>
      <c r="PD1660" s="3" t="s">
        <v>727</v>
      </c>
      <c r="PF1660" s="3" t="s">
        <v>726</v>
      </c>
      <c r="RA1660" s="3" t="s">
        <v>726</v>
      </c>
      <c r="SF1660" s="3">
        <v>1</v>
      </c>
      <c r="SG1660" s="3">
        <v>6</v>
      </c>
      <c r="SH1660" s="3">
        <v>1</v>
      </c>
      <c r="SI1660" s="3">
        <v>0</v>
      </c>
      <c r="SJ1660" s="3" t="s">
        <v>523</v>
      </c>
      <c r="SK1660" s="3" t="s">
        <v>783</v>
      </c>
      <c r="SL1660" s="3" t="s">
        <v>523</v>
      </c>
      <c r="SM1660" s="3" t="s">
        <v>1248</v>
      </c>
      <c r="SO1660" s="3" t="s">
        <v>554</v>
      </c>
    </row>
    <row r="1661" spans="1:510" ht="12.75" x14ac:dyDescent="0.2">
      <c r="A1661" s="2">
        <v>43952.220958888887</v>
      </c>
      <c r="B1661" s="3" t="s">
        <v>507</v>
      </c>
      <c r="C1661" s="3" t="s">
        <v>508</v>
      </c>
      <c r="D1661" s="3" t="s">
        <v>566</v>
      </c>
      <c r="E1661" s="3" t="s">
        <v>1143</v>
      </c>
      <c r="F1661" s="3" t="s">
        <v>528</v>
      </c>
      <c r="G1661" s="3" t="s">
        <v>579</v>
      </c>
      <c r="H1661" s="3" t="s">
        <v>567</v>
      </c>
      <c r="I1661" s="3" t="s">
        <v>529</v>
      </c>
      <c r="J1661" s="3" t="s">
        <v>514</v>
      </c>
      <c r="K1661" s="3"/>
      <c r="M1661" s="3" t="s">
        <v>516</v>
      </c>
      <c r="N1661" s="3" t="s">
        <v>539</v>
      </c>
      <c r="O1661" s="3" t="s">
        <v>597</v>
      </c>
      <c r="P1661" s="3">
        <v>3</v>
      </c>
      <c r="Q1661" s="3" t="s">
        <v>733</v>
      </c>
      <c r="R1661" s="3" t="s">
        <v>1160</v>
      </c>
      <c r="S1661" s="3" t="s">
        <v>519</v>
      </c>
      <c r="T1661" s="3" t="s">
        <v>520</v>
      </c>
      <c r="U1661" s="3" t="s">
        <v>1125</v>
      </c>
      <c r="V1661" s="3" t="s">
        <v>1125</v>
      </c>
      <c r="W1661" s="3" t="s">
        <v>1125</v>
      </c>
      <c r="X1661" s="3" t="s">
        <v>1125</v>
      </c>
      <c r="Y1661" s="3" t="s">
        <v>1125</v>
      </c>
      <c r="AA1661" s="3">
        <v>1370</v>
      </c>
      <c r="AB1661" s="3">
        <v>690</v>
      </c>
      <c r="AC1661" s="3">
        <v>680</v>
      </c>
      <c r="AD1661" s="3" t="s">
        <v>614</v>
      </c>
      <c r="AE1661" s="3" t="s">
        <v>587</v>
      </c>
      <c r="AF1661" s="3" t="s">
        <v>523</v>
      </c>
      <c r="AS1661" s="3" t="s">
        <v>723</v>
      </c>
      <c r="BH1661" s="3" t="s">
        <v>723</v>
      </c>
      <c r="DW1661" s="3" t="s">
        <v>723</v>
      </c>
      <c r="ED1661" s="3" t="s">
        <v>723</v>
      </c>
      <c r="EH1661" s="3" t="s">
        <v>723</v>
      </c>
      <c r="GA1661" s="3" t="s">
        <v>723</v>
      </c>
      <c r="GB1661" s="3" t="s">
        <v>723</v>
      </c>
      <c r="GC1661" s="3" t="s">
        <v>723</v>
      </c>
      <c r="GD1661" s="3" t="s">
        <v>723</v>
      </c>
      <c r="GG1661" s="3" t="s">
        <v>723</v>
      </c>
      <c r="JD1661" s="3">
        <v>14</v>
      </c>
      <c r="JE1661" s="3">
        <v>5</v>
      </c>
      <c r="JF1661" s="3">
        <v>5</v>
      </c>
      <c r="JG1661" s="3">
        <v>4</v>
      </c>
      <c r="JH1661" s="3" t="s">
        <v>773</v>
      </c>
      <c r="JU1661" s="3" t="s">
        <v>726</v>
      </c>
      <c r="KJ1661" s="3" t="s">
        <v>727</v>
      </c>
      <c r="MY1661" s="3" t="s">
        <v>727</v>
      </c>
      <c r="NF1661" s="3" t="s">
        <v>726</v>
      </c>
      <c r="NJ1661" s="3" t="s">
        <v>727</v>
      </c>
      <c r="PC1661" s="3" t="s">
        <v>725</v>
      </c>
      <c r="PD1661" s="3" t="s">
        <v>725</v>
      </c>
      <c r="PE1661" s="3" t="s">
        <v>725</v>
      </c>
      <c r="PF1661" s="3" t="s">
        <v>727</v>
      </c>
      <c r="PI1661" s="3" t="s">
        <v>725</v>
      </c>
      <c r="SF1661" s="3">
        <v>9</v>
      </c>
      <c r="SG1661" s="3">
        <v>2</v>
      </c>
      <c r="SH1661" s="3">
        <v>3</v>
      </c>
      <c r="SI1661" s="3">
        <v>1</v>
      </c>
      <c r="SJ1661" s="3" t="s">
        <v>523</v>
      </c>
      <c r="SK1661" s="3" t="s">
        <v>807</v>
      </c>
      <c r="SL1661" s="3" t="s">
        <v>524</v>
      </c>
      <c r="SM1661" s="3" t="s">
        <v>1250</v>
      </c>
      <c r="SN1661" s="4">
        <v>0</v>
      </c>
      <c r="SO1661" s="3" t="s">
        <v>554</v>
      </c>
      <c r="SP1661" s="3" t="s">
        <v>549</v>
      </c>
    </row>
    <row r="1662" spans="1:510" ht="12.75" x14ac:dyDescent="0.2">
      <c r="A1662" s="2">
        <v>43952.247833993053</v>
      </c>
      <c r="B1662" s="3" t="s">
        <v>507</v>
      </c>
      <c r="C1662" s="3" t="s">
        <v>508</v>
      </c>
      <c r="D1662" s="3" t="s">
        <v>509</v>
      </c>
      <c r="E1662" s="3" t="s">
        <v>1143</v>
      </c>
      <c r="F1662" s="3" t="s">
        <v>528</v>
      </c>
      <c r="G1662" s="3" t="s">
        <v>511</v>
      </c>
      <c r="H1662" s="3" t="s">
        <v>555</v>
      </c>
      <c r="I1662" s="3" t="s">
        <v>556</v>
      </c>
      <c r="J1662" s="3" t="s">
        <v>514</v>
      </c>
      <c r="K1662" s="3"/>
      <c r="M1662" s="3" t="s">
        <v>516</v>
      </c>
      <c r="N1662" s="3" t="s">
        <v>531</v>
      </c>
      <c r="O1662" s="3" t="s">
        <v>518</v>
      </c>
      <c r="P1662" s="3">
        <v>5</v>
      </c>
      <c r="Q1662" s="3" t="s">
        <v>733</v>
      </c>
      <c r="R1662" s="3" t="s">
        <v>734</v>
      </c>
      <c r="S1662" s="3" t="s">
        <v>519</v>
      </c>
      <c r="T1662" s="3" t="s">
        <v>520</v>
      </c>
      <c r="U1662" s="3" t="s">
        <v>1125</v>
      </c>
      <c r="V1662" s="3" t="s">
        <v>1125</v>
      </c>
      <c r="W1662" s="3" t="s">
        <v>1125</v>
      </c>
      <c r="X1662" s="3" t="s">
        <v>1125</v>
      </c>
      <c r="Y1662" s="3" t="s">
        <v>1125</v>
      </c>
      <c r="AA1662" s="3">
        <v>1400</v>
      </c>
      <c r="AB1662" s="3">
        <v>720</v>
      </c>
      <c r="AC1662" s="3">
        <v>680</v>
      </c>
      <c r="AD1662" s="3" t="s">
        <v>540</v>
      </c>
      <c r="AE1662" s="3" t="s">
        <v>548</v>
      </c>
      <c r="AF1662" s="3" t="s">
        <v>523</v>
      </c>
      <c r="IA1662" s="3" t="s">
        <v>729</v>
      </c>
      <c r="JD1662" s="3">
        <v>2</v>
      </c>
      <c r="JE1662" s="3" t="s">
        <v>730</v>
      </c>
      <c r="JF1662" s="3">
        <v>1</v>
      </c>
      <c r="JG1662" s="3">
        <v>1</v>
      </c>
      <c r="JH1662" s="3" t="s">
        <v>741</v>
      </c>
      <c r="RC1662" s="3" t="s">
        <v>725</v>
      </c>
      <c r="SF1662" s="3">
        <v>2</v>
      </c>
      <c r="SG1662" s="3">
        <v>0</v>
      </c>
      <c r="SH1662" s="3">
        <v>0</v>
      </c>
      <c r="SI1662" s="3">
        <v>0</v>
      </c>
      <c r="SJ1662" s="3" t="s">
        <v>524</v>
      </c>
      <c r="SK1662" s="3" t="s">
        <v>741</v>
      </c>
      <c r="SL1662" s="3" t="s">
        <v>524</v>
      </c>
      <c r="SM1662" s="3" t="s">
        <v>1252</v>
      </c>
      <c r="SO1662" s="3" t="s">
        <v>526</v>
      </c>
      <c r="SP1662" s="3" t="s">
        <v>561</v>
      </c>
    </row>
    <row r="1663" spans="1:510" ht="12.75" x14ac:dyDescent="0.2">
      <c r="A1663" s="2">
        <v>43952.260340300927</v>
      </c>
      <c r="B1663" s="3" t="s">
        <v>507</v>
      </c>
      <c r="C1663" s="3" t="s">
        <v>508</v>
      </c>
      <c r="D1663" s="3" t="s">
        <v>566</v>
      </c>
      <c r="E1663" s="3" t="s">
        <v>1127</v>
      </c>
      <c r="F1663" s="3" t="s">
        <v>528</v>
      </c>
      <c r="G1663" s="3" t="s">
        <v>511</v>
      </c>
      <c r="H1663" s="3" t="s">
        <v>555</v>
      </c>
      <c r="I1663" s="3" t="s">
        <v>556</v>
      </c>
      <c r="J1663" s="3" t="s">
        <v>514</v>
      </c>
      <c r="K1663" s="3"/>
      <c r="M1663" s="3" t="s">
        <v>516</v>
      </c>
      <c r="N1663" s="3" t="s">
        <v>517</v>
      </c>
      <c r="O1663" s="3" t="s">
        <v>1150</v>
      </c>
      <c r="P1663" s="3">
        <v>5</v>
      </c>
      <c r="Q1663" s="3" t="s">
        <v>747</v>
      </c>
      <c r="R1663" s="3" t="s">
        <v>1159</v>
      </c>
      <c r="S1663" s="3" t="s">
        <v>519</v>
      </c>
      <c r="T1663" s="3" t="s">
        <v>533</v>
      </c>
      <c r="U1663" s="3">
        <v>30</v>
      </c>
      <c r="V1663" s="3">
        <v>34</v>
      </c>
      <c r="W1663" s="3">
        <v>27</v>
      </c>
      <c r="X1663" s="3">
        <v>30</v>
      </c>
      <c r="Y1663" s="3">
        <v>27</v>
      </c>
      <c r="Z1663" s="3" t="s">
        <v>534</v>
      </c>
      <c r="AA1663" s="3">
        <v>1250</v>
      </c>
      <c r="AB1663" s="3">
        <v>630</v>
      </c>
      <c r="AC1663" s="3">
        <v>620</v>
      </c>
      <c r="AD1663" s="3" t="s">
        <v>540</v>
      </c>
      <c r="AE1663" s="3" t="s">
        <v>541</v>
      </c>
      <c r="AF1663" s="3" t="s">
        <v>523</v>
      </c>
      <c r="AR1663" s="3" t="s">
        <v>723</v>
      </c>
      <c r="BR1663" s="3" t="s">
        <v>723</v>
      </c>
      <c r="CF1663" s="3" t="s">
        <v>723</v>
      </c>
      <c r="DQ1663" s="3" t="s">
        <v>723</v>
      </c>
      <c r="EI1663" s="3" t="s">
        <v>723</v>
      </c>
      <c r="EM1663" s="3" t="s">
        <v>723</v>
      </c>
      <c r="FF1663" s="3" t="s">
        <v>723</v>
      </c>
      <c r="FH1663" s="3" t="s">
        <v>723</v>
      </c>
      <c r="HL1663" s="3" t="s">
        <v>723</v>
      </c>
      <c r="JD1663" s="3">
        <v>13</v>
      </c>
      <c r="JE1663" s="3">
        <v>3</v>
      </c>
      <c r="JF1663" s="3">
        <v>5</v>
      </c>
      <c r="JG1663" s="3">
        <v>5</v>
      </c>
      <c r="JH1663" s="3" t="s">
        <v>847</v>
      </c>
      <c r="JT1663" s="3" t="s">
        <v>726</v>
      </c>
      <c r="KT1663" s="3" t="s">
        <v>726</v>
      </c>
      <c r="LH1663" s="3" t="s">
        <v>725</v>
      </c>
      <c r="MS1663" s="3" t="s">
        <v>726</v>
      </c>
      <c r="NK1663" s="3" t="s">
        <v>725</v>
      </c>
      <c r="NO1663" s="3" t="s">
        <v>725</v>
      </c>
      <c r="OH1663" s="3" t="s">
        <v>725</v>
      </c>
      <c r="OJ1663" s="3" t="s">
        <v>725</v>
      </c>
      <c r="QN1663" s="3" t="s">
        <v>725</v>
      </c>
      <c r="SF1663" s="3">
        <v>10</v>
      </c>
      <c r="SG1663" s="3">
        <v>3</v>
      </c>
      <c r="SH1663" s="3">
        <v>0</v>
      </c>
      <c r="SI1663" s="3">
        <v>1</v>
      </c>
      <c r="SJ1663" s="3" t="s">
        <v>524</v>
      </c>
      <c r="SK1663" s="3" t="s">
        <v>847</v>
      </c>
      <c r="SL1663" s="3" t="s">
        <v>524</v>
      </c>
      <c r="SM1663" s="3" t="s">
        <v>1250</v>
      </c>
      <c r="SN1663" s="3" t="s">
        <v>525</v>
      </c>
      <c r="SO1663" s="3" t="s">
        <v>543</v>
      </c>
      <c r="SP1663" s="3" t="s">
        <v>527</v>
      </c>
    </row>
    <row r="1664" spans="1:510" ht="12.75" x14ac:dyDescent="0.2">
      <c r="A1664" s="2">
        <v>43952.266844895828</v>
      </c>
      <c r="B1664" s="3" t="s">
        <v>507</v>
      </c>
      <c r="C1664" s="3" t="s">
        <v>508</v>
      </c>
      <c r="D1664" s="3" t="s">
        <v>566</v>
      </c>
      <c r="E1664" s="3" t="s">
        <v>1127</v>
      </c>
      <c r="F1664" s="3" t="s">
        <v>528</v>
      </c>
      <c r="G1664" s="3" t="s">
        <v>579</v>
      </c>
      <c r="H1664" s="3" t="s">
        <v>512</v>
      </c>
      <c r="I1664" s="3" t="s">
        <v>513</v>
      </c>
      <c r="J1664" s="3" t="s">
        <v>514</v>
      </c>
      <c r="K1664" s="3"/>
      <c r="M1664" s="3" t="s">
        <v>616</v>
      </c>
      <c r="N1664" s="3" t="s">
        <v>539</v>
      </c>
      <c r="O1664" s="3" t="s">
        <v>518</v>
      </c>
      <c r="P1664" s="3">
        <v>7</v>
      </c>
      <c r="Q1664" s="3">
        <v>4</v>
      </c>
      <c r="R1664" s="3" t="s">
        <v>1159</v>
      </c>
      <c r="S1664" s="3" t="s">
        <v>519</v>
      </c>
      <c r="T1664" s="3" t="s">
        <v>520</v>
      </c>
      <c r="U1664" s="3" t="s">
        <v>1125</v>
      </c>
      <c r="V1664" s="3" t="s">
        <v>1125</v>
      </c>
      <c r="W1664" s="3" t="s">
        <v>1125</v>
      </c>
      <c r="X1664" s="3" t="s">
        <v>1125</v>
      </c>
      <c r="Y1664" s="3" t="s">
        <v>1125</v>
      </c>
      <c r="AA1664" s="3">
        <v>1380</v>
      </c>
      <c r="AB1664" s="3">
        <v>640</v>
      </c>
      <c r="AC1664" s="3">
        <v>740</v>
      </c>
      <c r="AD1664" s="3" t="s">
        <v>521</v>
      </c>
      <c r="AE1664" s="3" t="s">
        <v>541</v>
      </c>
      <c r="AF1664" s="3" t="s">
        <v>523</v>
      </c>
      <c r="BA1664" s="3" t="s">
        <v>723</v>
      </c>
      <c r="FD1664" s="3" t="s">
        <v>723</v>
      </c>
      <c r="GA1664" s="3" t="s">
        <v>723</v>
      </c>
      <c r="GC1664" s="3" t="s">
        <v>723</v>
      </c>
      <c r="GD1664" s="3" t="s">
        <v>723</v>
      </c>
      <c r="GG1664" s="3" t="s">
        <v>723</v>
      </c>
      <c r="HY1664" s="3" t="s">
        <v>723</v>
      </c>
      <c r="JD1664" s="3">
        <v>10</v>
      </c>
      <c r="JE1664" s="3">
        <v>4</v>
      </c>
      <c r="JF1664" s="3">
        <v>2</v>
      </c>
      <c r="JG1664" s="3">
        <v>4</v>
      </c>
      <c r="JH1664" s="3" t="s">
        <v>752</v>
      </c>
      <c r="KD1664" s="3" t="s">
        <v>725</v>
      </c>
      <c r="OF1664" s="3" t="s">
        <v>726</v>
      </c>
      <c r="PC1664" s="3" t="s">
        <v>725</v>
      </c>
      <c r="PE1664" s="3" t="s">
        <v>725</v>
      </c>
      <c r="PF1664" s="3" t="s">
        <v>725</v>
      </c>
      <c r="PI1664" s="3" t="s">
        <v>725</v>
      </c>
      <c r="SF1664" s="3">
        <v>9</v>
      </c>
      <c r="SG1664" s="3">
        <v>1</v>
      </c>
      <c r="SH1664" s="3">
        <v>0</v>
      </c>
      <c r="SI1664" s="3">
        <v>3</v>
      </c>
      <c r="SJ1664" s="3" t="s">
        <v>524</v>
      </c>
      <c r="SK1664" s="3" t="s">
        <v>752</v>
      </c>
      <c r="SL1664" s="3" t="s">
        <v>524</v>
      </c>
      <c r="SM1664" s="3" t="s">
        <v>1250</v>
      </c>
      <c r="SN1664" s="4">
        <v>0</v>
      </c>
      <c r="SO1664" s="3" t="s">
        <v>526</v>
      </c>
      <c r="SP1664" s="3" t="s">
        <v>527</v>
      </c>
    </row>
    <row r="1665" spans="1:510" ht="12.75" x14ac:dyDescent="0.2">
      <c r="A1665" s="2">
        <v>43952.297416828704</v>
      </c>
      <c r="B1665" s="3" t="s">
        <v>507</v>
      </c>
      <c r="C1665" s="3" t="s">
        <v>588</v>
      </c>
      <c r="D1665" s="3" t="s">
        <v>509</v>
      </c>
      <c r="E1665" s="3" t="s">
        <v>1143</v>
      </c>
      <c r="F1665" s="3" t="s">
        <v>510</v>
      </c>
      <c r="G1665" s="3" t="s">
        <v>511</v>
      </c>
      <c r="H1665" s="3" t="s">
        <v>555</v>
      </c>
      <c r="I1665" s="3" t="s">
        <v>513</v>
      </c>
      <c r="J1665" s="3" t="s">
        <v>514</v>
      </c>
      <c r="K1665" s="3"/>
      <c r="M1665" s="3" t="s">
        <v>516</v>
      </c>
      <c r="N1665" s="3" t="s">
        <v>517</v>
      </c>
      <c r="O1665" s="3" t="s">
        <v>532</v>
      </c>
      <c r="P1665" s="3">
        <v>9</v>
      </c>
      <c r="Q1665" s="3" t="s">
        <v>733</v>
      </c>
      <c r="R1665" s="3" t="s">
        <v>1159</v>
      </c>
      <c r="S1665" s="3" t="s">
        <v>519</v>
      </c>
      <c r="T1665" s="3" t="s">
        <v>533</v>
      </c>
      <c r="U1665" s="3">
        <v>32</v>
      </c>
      <c r="V1665" s="3">
        <v>35</v>
      </c>
      <c r="W1665" s="3">
        <v>29</v>
      </c>
      <c r="X1665" s="3">
        <v>36</v>
      </c>
      <c r="Y1665" s="3">
        <v>29</v>
      </c>
      <c r="Z1665" s="3" t="s">
        <v>534</v>
      </c>
      <c r="AA1665" s="3">
        <v>1480</v>
      </c>
      <c r="AB1665" s="3">
        <v>730</v>
      </c>
      <c r="AC1665" s="3">
        <v>750</v>
      </c>
      <c r="AD1665" s="3" t="s">
        <v>521</v>
      </c>
      <c r="AE1665" s="3" t="s">
        <v>541</v>
      </c>
      <c r="AF1665" s="3" t="s">
        <v>523</v>
      </c>
      <c r="AL1665" s="3" t="s">
        <v>723</v>
      </c>
      <c r="AR1665" s="3" t="s">
        <v>723</v>
      </c>
      <c r="BD1665" s="3" t="s">
        <v>723</v>
      </c>
      <c r="BE1665" s="3" t="s">
        <v>723</v>
      </c>
      <c r="BR1665" s="3" t="s">
        <v>729</v>
      </c>
      <c r="CE1665" s="3" t="s">
        <v>723</v>
      </c>
      <c r="CP1665" s="3" t="s">
        <v>723</v>
      </c>
      <c r="FS1665" s="3" t="s">
        <v>723</v>
      </c>
      <c r="GJ1665" s="3" t="s">
        <v>723</v>
      </c>
      <c r="GP1665" s="3" t="s">
        <v>723</v>
      </c>
      <c r="HO1665" s="3" t="s">
        <v>723</v>
      </c>
      <c r="IJ1665" s="3" t="s">
        <v>723</v>
      </c>
      <c r="JD1665" s="3">
        <v>15</v>
      </c>
      <c r="JE1665" s="3">
        <v>10</v>
      </c>
      <c r="JF1665" s="3" t="s">
        <v>730</v>
      </c>
      <c r="JG1665" s="3">
        <v>5</v>
      </c>
      <c r="JH1665" s="3" t="s">
        <v>739</v>
      </c>
      <c r="JN1665" s="3" t="s">
        <v>726</v>
      </c>
      <c r="JT1665" s="3" t="s">
        <v>726</v>
      </c>
      <c r="KF1665" s="3" t="s">
        <v>726</v>
      </c>
      <c r="KG1665" s="3" t="s">
        <v>726</v>
      </c>
      <c r="KT1665" s="3" t="s">
        <v>726</v>
      </c>
      <c r="LG1665" s="3" t="s">
        <v>725</v>
      </c>
      <c r="LR1665" s="3" t="s">
        <v>726</v>
      </c>
      <c r="OU1665" s="3" t="s">
        <v>727</v>
      </c>
      <c r="PL1665" s="3" t="s">
        <v>726</v>
      </c>
      <c r="PR1665" s="3" t="s">
        <v>725</v>
      </c>
      <c r="QQ1665" s="3" t="s">
        <v>726</v>
      </c>
      <c r="RL1665" s="3" t="s">
        <v>726</v>
      </c>
      <c r="SF1665" s="3">
        <v>5</v>
      </c>
      <c r="SG1665" s="3">
        <v>10</v>
      </c>
      <c r="SH1665" s="3">
        <v>1</v>
      </c>
      <c r="SI1665" s="3">
        <v>1</v>
      </c>
      <c r="SJ1665" s="3" t="s">
        <v>523</v>
      </c>
      <c r="SK1665" s="3" t="s">
        <v>864</v>
      </c>
      <c r="SL1665" s="3" t="s">
        <v>524</v>
      </c>
      <c r="SM1665" s="3" t="s">
        <v>1250</v>
      </c>
      <c r="SN1665" s="4">
        <v>0</v>
      </c>
      <c r="SO1665" s="3" t="s">
        <v>554</v>
      </c>
      <c r="SP1665" s="3" t="s">
        <v>527</v>
      </c>
    </row>
    <row r="1666" spans="1:510" ht="12.75" x14ac:dyDescent="0.2">
      <c r="A1666" s="2">
        <v>43952.32873695602</v>
      </c>
      <c r="B1666" s="3" t="s">
        <v>507</v>
      </c>
      <c r="C1666" s="3" t="s">
        <v>508</v>
      </c>
      <c r="D1666" s="3" t="s">
        <v>1128</v>
      </c>
      <c r="E1666" s="3" t="s">
        <v>1127</v>
      </c>
      <c r="F1666" s="3" t="s">
        <v>510</v>
      </c>
      <c r="G1666" s="3" t="s">
        <v>511</v>
      </c>
      <c r="H1666" s="3" t="s">
        <v>512</v>
      </c>
      <c r="I1666" s="3" t="s">
        <v>556</v>
      </c>
      <c r="J1666" s="3" t="s">
        <v>514</v>
      </c>
      <c r="K1666" s="3"/>
      <c r="M1666" s="3" t="s">
        <v>516</v>
      </c>
      <c r="N1666" s="3" t="s">
        <v>539</v>
      </c>
      <c r="O1666" s="3" t="s">
        <v>1150</v>
      </c>
      <c r="P1666" s="3">
        <v>7</v>
      </c>
      <c r="Q1666" s="3" t="s">
        <v>733</v>
      </c>
      <c r="R1666" s="3" t="s">
        <v>1125</v>
      </c>
      <c r="S1666" s="3" t="s">
        <v>519</v>
      </c>
      <c r="T1666" s="3" t="s">
        <v>520</v>
      </c>
      <c r="U1666" s="3" t="s">
        <v>1125</v>
      </c>
      <c r="V1666" s="3" t="s">
        <v>1125</v>
      </c>
      <c r="W1666" s="3" t="s">
        <v>1125</v>
      </c>
      <c r="X1666" s="3" t="s">
        <v>1125</v>
      </c>
      <c r="Y1666" s="3" t="s">
        <v>1125</v>
      </c>
      <c r="AA1666" s="3">
        <v>1480</v>
      </c>
      <c r="AB1666" s="3">
        <v>710</v>
      </c>
      <c r="AC1666" s="3">
        <v>770</v>
      </c>
      <c r="AD1666" s="3" t="s">
        <v>613</v>
      </c>
      <c r="AE1666" s="3" t="s">
        <v>541</v>
      </c>
      <c r="AF1666" s="3" t="s">
        <v>523</v>
      </c>
      <c r="BD1666" s="3" t="s">
        <v>723</v>
      </c>
      <c r="BS1666" s="3" t="s">
        <v>723</v>
      </c>
      <c r="DG1666" s="3" t="s">
        <v>723</v>
      </c>
      <c r="DS1666" s="3" t="s">
        <v>723</v>
      </c>
      <c r="EM1666" s="3" t="s">
        <v>723</v>
      </c>
      <c r="HO1666" s="3" t="s">
        <v>723</v>
      </c>
      <c r="JA1666" s="3" t="s">
        <v>729</v>
      </c>
      <c r="JD1666" s="3">
        <v>7</v>
      </c>
      <c r="JE1666" s="3">
        <v>5</v>
      </c>
      <c r="JF1666" s="3">
        <v>1</v>
      </c>
      <c r="JG1666" s="3">
        <v>1</v>
      </c>
      <c r="JH1666" s="3" t="s">
        <v>751</v>
      </c>
      <c r="KF1666" s="3" t="s">
        <v>725</v>
      </c>
      <c r="KU1666" s="3" t="s">
        <v>726</v>
      </c>
      <c r="MI1666" s="3" t="s">
        <v>726</v>
      </c>
      <c r="MU1666" s="3" t="s">
        <v>727</v>
      </c>
      <c r="NO1666" s="3" t="s">
        <v>725</v>
      </c>
      <c r="QQ1666" s="3" t="s">
        <v>726</v>
      </c>
      <c r="SC1666" s="3" t="s">
        <v>725</v>
      </c>
      <c r="SF1666" s="3">
        <v>3</v>
      </c>
      <c r="SG1666" s="3">
        <v>3</v>
      </c>
      <c r="SH1666" s="3">
        <v>1</v>
      </c>
      <c r="SI1666" s="3">
        <v>1</v>
      </c>
      <c r="SJ1666" s="3" t="s">
        <v>524</v>
      </c>
      <c r="SK1666" s="3" t="s">
        <v>751</v>
      </c>
      <c r="SL1666" s="3" t="s">
        <v>524</v>
      </c>
      <c r="SM1666" s="3" t="s">
        <v>1252</v>
      </c>
      <c r="SN1666" s="3" t="s">
        <v>525</v>
      </c>
      <c r="SO1666" s="3" t="s">
        <v>554</v>
      </c>
      <c r="SP1666" s="3" t="s">
        <v>527</v>
      </c>
    </row>
    <row r="1667" spans="1:510" ht="12.75" x14ac:dyDescent="0.2">
      <c r="A1667" s="2">
        <v>43952.333249201387</v>
      </c>
      <c r="B1667" s="3" t="s">
        <v>507</v>
      </c>
      <c r="C1667" s="3" t="s">
        <v>508</v>
      </c>
      <c r="D1667" s="3" t="s">
        <v>562</v>
      </c>
      <c r="E1667" s="3" t="s">
        <v>1143</v>
      </c>
      <c r="F1667" s="3" t="s">
        <v>510</v>
      </c>
      <c r="G1667" s="3" t="s">
        <v>511</v>
      </c>
      <c r="H1667" s="3" t="s">
        <v>555</v>
      </c>
      <c r="I1667" s="3" t="s">
        <v>513</v>
      </c>
      <c r="J1667" s="3" t="s">
        <v>514</v>
      </c>
      <c r="K1667" s="3"/>
      <c r="M1667" s="3" t="s">
        <v>516</v>
      </c>
      <c r="N1667" s="3" t="s">
        <v>539</v>
      </c>
      <c r="O1667" s="3" t="s">
        <v>1150</v>
      </c>
      <c r="P1667" s="3">
        <v>6</v>
      </c>
      <c r="Q1667" s="3" t="s">
        <v>733</v>
      </c>
      <c r="R1667" s="3" t="s">
        <v>1125</v>
      </c>
      <c r="S1667" s="3" t="s">
        <v>519</v>
      </c>
      <c r="T1667" s="3" t="s">
        <v>533</v>
      </c>
      <c r="U1667" s="3">
        <v>31</v>
      </c>
      <c r="V1667" s="3">
        <v>32</v>
      </c>
      <c r="W1667" s="3">
        <v>30</v>
      </c>
      <c r="X1667" s="3">
        <v>30</v>
      </c>
      <c r="Y1667" s="3">
        <v>30</v>
      </c>
      <c r="Z1667" s="3" t="s">
        <v>553</v>
      </c>
      <c r="AA1667" s="6" t="s">
        <v>1125</v>
      </c>
      <c r="AR1667" s="3" t="s">
        <v>723</v>
      </c>
      <c r="BV1667" s="3" t="s">
        <v>723</v>
      </c>
      <c r="CH1667" s="3" t="s">
        <v>723</v>
      </c>
      <c r="CP1667" s="3" t="s">
        <v>723</v>
      </c>
      <c r="DQ1667" s="3" t="s">
        <v>723</v>
      </c>
      <c r="DS1667" s="3" t="s">
        <v>723</v>
      </c>
      <c r="EA1667" s="3" t="s">
        <v>723</v>
      </c>
      <c r="GM1667" s="3" t="s">
        <v>723</v>
      </c>
      <c r="GX1667" s="3" t="s">
        <v>723</v>
      </c>
      <c r="GY1667" s="3" t="s">
        <v>723</v>
      </c>
      <c r="HY1667" s="3" t="s">
        <v>723</v>
      </c>
      <c r="JD1667" s="3">
        <v>13</v>
      </c>
      <c r="JE1667" s="3">
        <v>5</v>
      </c>
      <c r="JF1667" s="3">
        <v>6</v>
      </c>
      <c r="JG1667" s="3">
        <v>2</v>
      </c>
      <c r="JH1667" s="3" t="s">
        <v>813</v>
      </c>
      <c r="JT1667" s="3" t="s">
        <v>725</v>
      </c>
      <c r="KX1667" s="3" t="s">
        <v>725</v>
      </c>
      <c r="LJ1667" s="3" t="s">
        <v>725</v>
      </c>
      <c r="LR1667" s="3" t="s">
        <v>726</v>
      </c>
      <c r="MS1667" s="3" t="s">
        <v>727</v>
      </c>
      <c r="NC1667" s="3" t="s">
        <v>725</v>
      </c>
      <c r="PO1667" s="3" t="s">
        <v>725</v>
      </c>
      <c r="PZ1667" s="3" t="s">
        <v>725</v>
      </c>
      <c r="QA1667" s="3" t="s">
        <v>725</v>
      </c>
      <c r="SF1667" s="3">
        <v>10</v>
      </c>
      <c r="SG1667" s="3">
        <v>2</v>
      </c>
      <c r="SH1667" s="3">
        <v>1</v>
      </c>
      <c r="SI1667" s="3">
        <v>2</v>
      </c>
      <c r="SJ1667" s="3" t="s">
        <v>524</v>
      </c>
      <c r="SK1667" s="3" t="s">
        <v>813</v>
      </c>
      <c r="SL1667" s="3" t="s">
        <v>524</v>
      </c>
      <c r="SM1667" s="3" t="s">
        <v>1248</v>
      </c>
      <c r="SN1667" s="3" t="s">
        <v>594</v>
      </c>
      <c r="SO1667" s="3" t="s">
        <v>526</v>
      </c>
      <c r="SP1667" s="3" t="s">
        <v>544</v>
      </c>
    </row>
    <row r="1668" spans="1:510" ht="12.75" x14ac:dyDescent="0.2">
      <c r="A1668" s="2">
        <v>43952.334312303239</v>
      </c>
      <c r="B1668" s="3" t="s">
        <v>507</v>
      </c>
      <c r="C1668" s="3" t="s">
        <v>508</v>
      </c>
      <c r="D1668" s="3" t="s">
        <v>562</v>
      </c>
      <c r="E1668" s="3" t="s">
        <v>1143</v>
      </c>
      <c r="F1668" s="3" t="s">
        <v>528</v>
      </c>
      <c r="G1668" s="3" t="s">
        <v>511</v>
      </c>
      <c r="H1668" s="3" t="s">
        <v>574</v>
      </c>
      <c r="I1668" s="3" t="s">
        <v>556</v>
      </c>
      <c r="J1668" s="3" t="s">
        <v>514</v>
      </c>
      <c r="K1668" s="3"/>
      <c r="M1668" s="3" t="s">
        <v>516</v>
      </c>
      <c r="N1668" s="3" t="s">
        <v>531</v>
      </c>
      <c r="O1668" s="3" t="s">
        <v>743</v>
      </c>
      <c r="P1668" s="3">
        <v>8</v>
      </c>
      <c r="Q1668" s="3" t="s">
        <v>733</v>
      </c>
      <c r="R1668" s="3" t="s">
        <v>1125</v>
      </c>
      <c r="S1668" s="3" t="s">
        <v>569</v>
      </c>
      <c r="T1668" s="3" t="s">
        <v>533</v>
      </c>
      <c r="U1668" s="3">
        <v>34</v>
      </c>
      <c r="V1668" s="3">
        <v>35</v>
      </c>
      <c r="W1668" s="3">
        <v>33</v>
      </c>
      <c r="X1668" s="3">
        <v>35</v>
      </c>
      <c r="Y1668" s="3">
        <v>32</v>
      </c>
      <c r="Z1668" s="3" t="s">
        <v>534</v>
      </c>
      <c r="AA1668" s="3">
        <v>1540</v>
      </c>
      <c r="AB1668" s="3">
        <v>750</v>
      </c>
      <c r="AC1668" s="3">
        <v>790</v>
      </c>
      <c r="AD1668" s="3" t="s">
        <v>521</v>
      </c>
      <c r="AE1668" s="3" t="s">
        <v>522</v>
      </c>
      <c r="AF1668" s="3" t="s">
        <v>523</v>
      </c>
      <c r="BR1668" s="3" t="s">
        <v>723</v>
      </c>
      <c r="CA1668" s="3" t="s">
        <v>723</v>
      </c>
      <c r="CP1668" s="3" t="s">
        <v>723</v>
      </c>
      <c r="CX1668" s="3" t="s">
        <v>723</v>
      </c>
      <c r="DB1668" s="3" t="s">
        <v>723</v>
      </c>
      <c r="EE1668" s="3" t="s">
        <v>723</v>
      </c>
      <c r="FD1668" s="3" t="s">
        <v>729</v>
      </c>
      <c r="GP1668" s="3" t="s">
        <v>723</v>
      </c>
      <c r="HB1668" s="3" t="s">
        <v>723</v>
      </c>
      <c r="IF1668" s="3" t="s">
        <v>723</v>
      </c>
      <c r="IJ1668" s="3" t="s">
        <v>723</v>
      </c>
      <c r="JC1668" s="3" t="s">
        <v>723</v>
      </c>
      <c r="JD1668" s="3">
        <v>12</v>
      </c>
      <c r="JE1668" s="3">
        <v>11</v>
      </c>
      <c r="JF1668" s="3">
        <v>1</v>
      </c>
      <c r="JG1668" s="3" t="s">
        <v>730</v>
      </c>
      <c r="JH1668" s="3" t="s">
        <v>746</v>
      </c>
      <c r="KT1668" s="3" t="s">
        <v>725</v>
      </c>
      <c r="LC1668" s="3" t="s">
        <v>725</v>
      </c>
      <c r="LR1668" s="3" t="s">
        <v>725</v>
      </c>
      <c r="LZ1668" s="3" t="s">
        <v>725</v>
      </c>
      <c r="MD1668" s="3" t="s">
        <v>725</v>
      </c>
      <c r="NG1668" s="3" t="s">
        <v>726</v>
      </c>
      <c r="OF1668" s="3" t="s">
        <v>725</v>
      </c>
      <c r="OQ1668" s="3" t="s">
        <v>726</v>
      </c>
      <c r="PR1668" s="3" t="s">
        <v>725</v>
      </c>
      <c r="QD1668" s="3" t="s">
        <v>725</v>
      </c>
      <c r="RH1668" s="3" t="s">
        <v>725</v>
      </c>
      <c r="RL1668" s="3" t="s">
        <v>725</v>
      </c>
      <c r="RT1668" s="3" t="s">
        <v>725</v>
      </c>
      <c r="SE1668" s="3" t="s">
        <v>727</v>
      </c>
      <c r="SF1668" s="3">
        <v>11</v>
      </c>
      <c r="SG1668" s="3">
        <v>1</v>
      </c>
      <c r="SH1668" s="3">
        <v>1</v>
      </c>
      <c r="SI1668" s="3">
        <v>10</v>
      </c>
      <c r="SJ1668" s="3" t="s">
        <v>524</v>
      </c>
      <c r="SK1668" s="3" t="s">
        <v>746</v>
      </c>
      <c r="SL1668" s="3" t="s">
        <v>524</v>
      </c>
      <c r="SM1668" s="3" t="s">
        <v>1249</v>
      </c>
      <c r="SN1668" s="3" t="s">
        <v>542</v>
      </c>
      <c r="SO1668" s="3" t="s">
        <v>543</v>
      </c>
      <c r="SP1668" s="3" t="s">
        <v>544</v>
      </c>
    </row>
    <row r="1669" spans="1:510" ht="12.75" x14ac:dyDescent="0.2">
      <c r="A1669" s="2">
        <v>43952.336960925924</v>
      </c>
      <c r="B1669" s="3" t="s">
        <v>507</v>
      </c>
      <c r="C1669" s="3" t="s">
        <v>508</v>
      </c>
      <c r="D1669" s="3" t="s">
        <v>566</v>
      </c>
      <c r="E1669" s="3" t="s">
        <v>1143</v>
      </c>
      <c r="F1669" s="3" t="s">
        <v>510</v>
      </c>
      <c r="G1669" s="3" t="s">
        <v>511</v>
      </c>
      <c r="H1669" s="3" t="s">
        <v>1125</v>
      </c>
      <c r="I1669" s="3" t="s">
        <v>556</v>
      </c>
      <c r="J1669" s="3" t="s">
        <v>557</v>
      </c>
      <c r="K1669" s="3" t="s">
        <v>1234</v>
      </c>
      <c r="L1669" s="3" t="s">
        <v>977</v>
      </c>
      <c r="M1669" s="3" t="s">
        <v>1125</v>
      </c>
      <c r="N1669" s="3" t="s">
        <v>531</v>
      </c>
      <c r="O1669" s="3" t="s">
        <v>532</v>
      </c>
      <c r="P1669" s="3">
        <v>9</v>
      </c>
      <c r="Q1669" s="3">
        <v>4</v>
      </c>
      <c r="R1669" s="3" t="s">
        <v>1125</v>
      </c>
      <c r="S1669" s="3" t="s">
        <v>591</v>
      </c>
      <c r="T1669" s="3" t="s">
        <v>520</v>
      </c>
      <c r="U1669" s="3" t="s">
        <v>1125</v>
      </c>
      <c r="V1669" s="3" t="s">
        <v>1125</v>
      </c>
      <c r="W1669" s="3" t="s">
        <v>1125</v>
      </c>
      <c r="X1669" s="3" t="s">
        <v>1125</v>
      </c>
      <c r="Y1669" s="3" t="s">
        <v>1125</v>
      </c>
      <c r="AA1669" s="3">
        <v>1500</v>
      </c>
      <c r="AB1669" s="3">
        <v>720</v>
      </c>
      <c r="AC1669" s="3">
        <v>780</v>
      </c>
      <c r="AD1669" s="3" t="s">
        <v>564</v>
      </c>
      <c r="AE1669" s="3" t="s">
        <v>541</v>
      </c>
      <c r="AF1669" s="3" t="s">
        <v>523</v>
      </c>
      <c r="BS1669" s="3" t="s">
        <v>729</v>
      </c>
      <c r="GJ1669" s="3" t="s">
        <v>729</v>
      </c>
      <c r="JD1669" s="3">
        <v>2</v>
      </c>
      <c r="JE1669" s="3">
        <v>2</v>
      </c>
      <c r="JF1669" s="3" t="s">
        <v>730</v>
      </c>
      <c r="JG1669" s="3" t="s">
        <v>730</v>
      </c>
      <c r="JH1669" s="3" t="s">
        <v>748</v>
      </c>
      <c r="KU1669" s="3" t="s">
        <v>725</v>
      </c>
      <c r="PL1669" s="3" t="s">
        <v>727</v>
      </c>
      <c r="SF1669" s="3">
        <v>1</v>
      </c>
      <c r="SG1669" s="3">
        <v>0</v>
      </c>
      <c r="SH1669" s="3">
        <v>1</v>
      </c>
      <c r="SI1669" s="3">
        <v>1</v>
      </c>
      <c r="SJ1669" s="3" t="s">
        <v>524</v>
      </c>
      <c r="SK1669" s="3" t="s">
        <v>782</v>
      </c>
      <c r="SL1669" s="3" t="s">
        <v>524</v>
      </c>
      <c r="SM1669" s="3" t="s">
        <v>1253</v>
      </c>
      <c r="SN1669" s="3" t="s">
        <v>594</v>
      </c>
      <c r="SO1669" s="3" t="s">
        <v>554</v>
      </c>
      <c r="SP1669" s="3" t="s">
        <v>544</v>
      </c>
    </row>
    <row r="1670" spans="1:510" ht="12.75" x14ac:dyDescent="0.2">
      <c r="A1670" s="2">
        <v>43952.341084467596</v>
      </c>
      <c r="B1670" s="3" t="s">
        <v>507</v>
      </c>
      <c r="C1670" s="3" t="s">
        <v>508</v>
      </c>
      <c r="D1670" s="3" t="s">
        <v>509</v>
      </c>
      <c r="E1670" s="3" t="s">
        <v>1143</v>
      </c>
      <c r="F1670" s="3" t="s">
        <v>528</v>
      </c>
      <c r="G1670" s="3" t="s">
        <v>511</v>
      </c>
      <c r="H1670" s="3" t="s">
        <v>1125</v>
      </c>
      <c r="I1670" s="3" t="s">
        <v>1125</v>
      </c>
      <c r="J1670" s="3" t="s">
        <v>514</v>
      </c>
      <c r="K1670" s="3"/>
      <c r="M1670" s="3" t="s">
        <v>516</v>
      </c>
      <c r="N1670" s="3" t="s">
        <v>531</v>
      </c>
      <c r="O1670" s="3" t="s">
        <v>518</v>
      </c>
      <c r="P1670" s="3">
        <v>9</v>
      </c>
      <c r="Q1670" s="3" t="s">
        <v>733</v>
      </c>
      <c r="R1670" s="3" t="s">
        <v>734</v>
      </c>
      <c r="S1670" s="3" t="s">
        <v>546</v>
      </c>
      <c r="T1670" s="3" t="s">
        <v>520</v>
      </c>
      <c r="U1670" s="3" t="s">
        <v>1125</v>
      </c>
      <c r="V1670" s="3" t="s">
        <v>1125</v>
      </c>
      <c r="W1670" s="3" t="s">
        <v>1125</v>
      </c>
      <c r="X1670" s="3" t="s">
        <v>1125</v>
      </c>
      <c r="Y1670" s="3" t="s">
        <v>1125</v>
      </c>
      <c r="AA1670" s="3">
        <v>1580</v>
      </c>
      <c r="AB1670" s="3">
        <v>780</v>
      </c>
      <c r="AC1670" s="3">
        <v>800</v>
      </c>
      <c r="AD1670" s="3" t="s">
        <v>547</v>
      </c>
      <c r="AE1670" s="3" t="s">
        <v>548</v>
      </c>
      <c r="AF1670" s="3" t="s">
        <v>523</v>
      </c>
      <c r="AH1670" s="3" t="s">
        <v>723</v>
      </c>
      <c r="AQ1670" s="3" t="s">
        <v>723</v>
      </c>
      <c r="AV1670" s="3" t="s">
        <v>723</v>
      </c>
      <c r="BS1670" s="3" t="s">
        <v>723</v>
      </c>
      <c r="BT1670" s="3" t="s">
        <v>723</v>
      </c>
      <c r="BW1670" s="3" t="s">
        <v>723</v>
      </c>
      <c r="CI1670" s="3" t="s">
        <v>723</v>
      </c>
      <c r="CU1670" s="3" t="s">
        <v>723</v>
      </c>
      <c r="DG1670" s="3" t="s">
        <v>723</v>
      </c>
      <c r="DQ1670" s="3" t="s">
        <v>729</v>
      </c>
      <c r="EA1670" s="3" t="s">
        <v>723</v>
      </c>
      <c r="GA1670" s="3" t="s">
        <v>723</v>
      </c>
      <c r="GD1670" s="3" t="s">
        <v>723</v>
      </c>
      <c r="GY1670" s="3" t="s">
        <v>723</v>
      </c>
      <c r="HB1670" s="3" t="s">
        <v>723</v>
      </c>
      <c r="HO1670" s="3" t="s">
        <v>723</v>
      </c>
      <c r="HY1670" s="3" t="s">
        <v>723</v>
      </c>
      <c r="IJ1670" s="3" t="s">
        <v>723</v>
      </c>
      <c r="IZ1670" s="3" t="s">
        <v>723</v>
      </c>
      <c r="JD1670" s="3">
        <v>18</v>
      </c>
      <c r="JE1670" s="3">
        <v>15</v>
      </c>
      <c r="JF1670" s="3" t="s">
        <v>730</v>
      </c>
      <c r="JG1670" s="3">
        <v>3</v>
      </c>
      <c r="JH1670" s="3" t="s">
        <v>737</v>
      </c>
      <c r="LW1670" s="3" t="s">
        <v>725</v>
      </c>
      <c r="MS1670" s="3" t="s">
        <v>725</v>
      </c>
      <c r="NC1670" s="3" t="s">
        <v>725</v>
      </c>
      <c r="QA1670" s="3" t="s">
        <v>725</v>
      </c>
      <c r="SF1670" s="3">
        <v>4</v>
      </c>
      <c r="SG1670" s="3">
        <v>0</v>
      </c>
      <c r="SH1670" s="3">
        <v>0</v>
      </c>
      <c r="SI1670" s="3">
        <v>1</v>
      </c>
      <c r="SJ1670" s="3" t="s">
        <v>524</v>
      </c>
      <c r="SK1670" s="3" t="s">
        <v>737</v>
      </c>
      <c r="SL1670" s="3" t="s">
        <v>524</v>
      </c>
      <c r="SM1670" s="3" t="s">
        <v>1249</v>
      </c>
      <c r="SN1670" s="3" t="s">
        <v>542</v>
      </c>
      <c r="SO1670" s="3" t="s">
        <v>526</v>
      </c>
      <c r="SP1670" s="3" t="s">
        <v>544</v>
      </c>
    </row>
    <row r="1671" spans="1:510" ht="12.75" x14ac:dyDescent="0.2">
      <c r="A1671" s="2">
        <v>43952.342921261574</v>
      </c>
      <c r="B1671" s="3" t="s">
        <v>507</v>
      </c>
      <c r="C1671" s="3" t="s">
        <v>508</v>
      </c>
      <c r="D1671" s="3" t="s">
        <v>566</v>
      </c>
      <c r="E1671" s="3" t="s">
        <v>1143</v>
      </c>
      <c r="F1671" s="3" t="s">
        <v>510</v>
      </c>
      <c r="G1671" s="3" t="s">
        <v>579</v>
      </c>
      <c r="H1671" s="3" t="s">
        <v>512</v>
      </c>
      <c r="I1671" s="3" t="s">
        <v>513</v>
      </c>
      <c r="J1671" s="3" t="s">
        <v>514</v>
      </c>
      <c r="K1671" s="3"/>
      <c r="M1671" s="3" t="s">
        <v>572</v>
      </c>
      <c r="N1671" s="3" t="s">
        <v>517</v>
      </c>
      <c r="O1671" s="3" t="s">
        <v>597</v>
      </c>
      <c r="P1671" s="3">
        <v>5</v>
      </c>
      <c r="Q1671" s="3">
        <v>4</v>
      </c>
      <c r="R1671" s="3" t="s">
        <v>745</v>
      </c>
      <c r="S1671" s="3" t="s">
        <v>519</v>
      </c>
      <c r="T1671" s="3" t="s">
        <v>533</v>
      </c>
      <c r="U1671" s="3">
        <v>34</v>
      </c>
      <c r="V1671" s="3">
        <v>35</v>
      </c>
      <c r="W1671" s="3">
        <v>33</v>
      </c>
      <c r="X1671" s="3">
        <v>34</v>
      </c>
      <c r="Y1671" s="3">
        <v>34</v>
      </c>
      <c r="Z1671" s="3" t="s">
        <v>534</v>
      </c>
      <c r="AA1671" s="3">
        <v>1450</v>
      </c>
      <c r="AB1671" s="3">
        <v>750</v>
      </c>
      <c r="AC1671" s="3">
        <v>700</v>
      </c>
      <c r="AD1671" s="3" t="s">
        <v>521</v>
      </c>
      <c r="AE1671" s="3" t="s">
        <v>522</v>
      </c>
      <c r="AF1671" s="3" t="s">
        <v>523</v>
      </c>
      <c r="AI1671" s="3" t="s">
        <v>723</v>
      </c>
      <c r="AR1671" s="3" t="s">
        <v>723</v>
      </c>
      <c r="BR1671" s="3" t="s">
        <v>723</v>
      </c>
      <c r="CP1671" s="3" t="s">
        <v>723</v>
      </c>
      <c r="DG1671" s="3" t="s">
        <v>723</v>
      </c>
      <c r="EE1671" s="3" t="s">
        <v>723</v>
      </c>
      <c r="FD1671" s="3" t="s">
        <v>723</v>
      </c>
      <c r="FY1671" s="3" t="s">
        <v>723</v>
      </c>
      <c r="GA1671" s="3" t="s">
        <v>723</v>
      </c>
      <c r="GG1671" s="3" t="s">
        <v>723</v>
      </c>
      <c r="HO1671" s="3" t="s">
        <v>723</v>
      </c>
      <c r="ID1671" s="3" t="s">
        <v>723</v>
      </c>
      <c r="IR1671" s="3" t="s">
        <v>723</v>
      </c>
      <c r="JC1671" s="3" t="s">
        <v>723</v>
      </c>
      <c r="JD1671" s="3">
        <v>14</v>
      </c>
      <c r="JE1671" s="3">
        <v>10</v>
      </c>
      <c r="JF1671" s="3">
        <v>1</v>
      </c>
      <c r="JG1671" s="3">
        <v>3</v>
      </c>
      <c r="JH1671" s="3" t="s">
        <v>750</v>
      </c>
      <c r="JK1671" s="3" t="s">
        <v>725</v>
      </c>
      <c r="JT1671" s="3" t="s">
        <v>725</v>
      </c>
      <c r="KT1671" s="3" t="s">
        <v>726</v>
      </c>
      <c r="LR1671" s="3" t="s">
        <v>726</v>
      </c>
      <c r="MI1671" s="3" t="s">
        <v>726</v>
      </c>
      <c r="NG1671" s="3" t="s">
        <v>726</v>
      </c>
      <c r="OF1671" s="3" t="s">
        <v>726</v>
      </c>
      <c r="PA1671" s="3" t="s">
        <v>725</v>
      </c>
      <c r="PC1671" s="3" t="s">
        <v>726</v>
      </c>
      <c r="PI1671" s="3" t="s">
        <v>725</v>
      </c>
      <c r="QQ1671" s="3" t="s">
        <v>726</v>
      </c>
      <c r="RF1671" s="3" t="s">
        <v>725</v>
      </c>
      <c r="RT1671" s="3" t="s">
        <v>726</v>
      </c>
      <c r="SE1671" s="3" t="s">
        <v>726</v>
      </c>
      <c r="SF1671" s="3">
        <v>5</v>
      </c>
      <c r="SG1671" s="3">
        <v>9</v>
      </c>
      <c r="SH1671" s="3">
        <v>0</v>
      </c>
      <c r="SI1671" s="3">
        <v>1</v>
      </c>
      <c r="SJ1671" s="3" t="s">
        <v>523</v>
      </c>
      <c r="SK1671" s="3" t="s">
        <v>852</v>
      </c>
      <c r="SL1671" s="3" t="s">
        <v>524</v>
      </c>
      <c r="SM1671" s="3" t="s">
        <v>1253</v>
      </c>
      <c r="SN1671" s="3" t="s">
        <v>535</v>
      </c>
      <c r="SO1671" s="3" t="s">
        <v>554</v>
      </c>
      <c r="SP1671" s="3" t="s">
        <v>582</v>
      </c>
    </row>
    <row r="1672" spans="1:510" ht="12.75" x14ac:dyDescent="0.2">
      <c r="A1672" s="2">
        <v>43952.352275787038</v>
      </c>
      <c r="B1672" s="3" t="s">
        <v>507</v>
      </c>
      <c r="C1672" s="3" t="s">
        <v>508</v>
      </c>
      <c r="D1672" s="3" t="s">
        <v>566</v>
      </c>
      <c r="E1672" s="3" t="s">
        <v>1143</v>
      </c>
      <c r="F1672" s="3" t="s">
        <v>510</v>
      </c>
      <c r="G1672" s="3" t="s">
        <v>573</v>
      </c>
      <c r="H1672" s="3" t="s">
        <v>574</v>
      </c>
      <c r="I1672" s="3" t="s">
        <v>556</v>
      </c>
      <c r="J1672" s="3" t="s">
        <v>514</v>
      </c>
      <c r="K1672" s="3"/>
      <c r="M1672" s="3" t="s">
        <v>572</v>
      </c>
      <c r="N1672" s="3" t="s">
        <v>539</v>
      </c>
      <c r="O1672" s="3" t="s">
        <v>641</v>
      </c>
      <c r="P1672" s="3">
        <v>5</v>
      </c>
      <c r="Q1672" s="3" t="s">
        <v>733</v>
      </c>
      <c r="R1672" s="3" t="s">
        <v>734</v>
      </c>
      <c r="S1672" s="3" t="s">
        <v>519</v>
      </c>
      <c r="T1672" s="3" t="s">
        <v>533</v>
      </c>
      <c r="U1672" s="3">
        <v>32</v>
      </c>
      <c r="V1672" s="3">
        <v>35</v>
      </c>
      <c r="W1672" s="3">
        <v>26</v>
      </c>
      <c r="X1672" s="3">
        <v>36</v>
      </c>
      <c r="Y1672" s="3">
        <v>31</v>
      </c>
      <c r="Z1672" s="3" t="s">
        <v>534</v>
      </c>
      <c r="AA1672" s="3">
        <v>1410</v>
      </c>
      <c r="AB1672" s="3">
        <v>780</v>
      </c>
      <c r="AC1672" s="3">
        <v>630</v>
      </c>
      <c r="AD1672" s="3" t="s">
        <v>540</v>
      </c>
      <c r="AE1672" s="3" t="s">
        <v>548</v>
      </c>
      <c r="AF1672" s="3" t="s">
        <v>523</v>
      </c>
      <c r="CE1672" s="3" t="s">
        <v>723</v>
      </c>
      <c r="FJ1672" s="3" t="s">
        <v>723</v>
      </c>
      <c r="GP1672" s="3" t="s">
        <v>723</v>
      </c>
      <c r="IA1672" s="3" t="s">
        <v>723</v>
      </c>
      <c r="JD1672" s="3">
        <v>6</v>
      </c>
      <c r="JE1672" s="3">
        <v>2</v>
      </c>
      <c r="JF1672" s="3">
        <v>3</v>
      </c>
      <c r="JG1672" s="3">
        <v>1</v>
      </c>
      <c r="JH1672" s="3" t="s">
        <v>864</v>
      </c>
      <c r="LG1672" s="3" t="s">
        <v>725</v>
      </c>
      <c r="OL1672" s="3" t="s">
        <v>725</v>
      </c>
      <c r="PR1672" s="3" t="s">
        <v>725</v>
      </c>
      <c r="RC1672" s="3" t="s">
        <v>725</v>
      </c>
      <c r="SF1672" s="3">
        <v>6</v>
      </c>
      <c r="SG1672" s="3">
        <v>0</v>
      </c>
      <c r="SH1672" s="3">
        <v>0</v>
      </c>
      <c r="SI1672" s="3">
        <v>2</v>
      </c>
      <c r="SJ1672" s="3" t="s">
        <v>524</v>
      </c>
      <c r="SK1672" s="3" t="s">
        <v>864</v>
      </c>
      <c r="SL1672" s="3" t="s">
        <v>523</v>
      </c>
      <c r="SM1672" s="6" t="s">
        <v>1125</v>
      </c>
      <c r="SO1672" s="3" t="s">
        <v>543</v>
      </c>
      <c r="SP1672" s="3" t="s">
        <v>544</v>
      </c>
    </row>
    <row r="1673" spans="1:510" ht="12.75" x14ac:dyDescent="0.2">
      <c r="A1673" s="2">
        <v>43950.056312349538</v>
      </c>
      <c r="B1673" s="3" t="s">
        <v>507</v>
      </c>
      <c r="C1673" s="3" t="s">
        <v>508</v>
      </c>
      <c r="D1673" s="3" t="s">
        <v>509</v>
      </c>
      <c r="E1673" s="3" t="s">
        <v>1143</v>
      </c>
      <c r="F1673" s="3" t="s">
        <v>528</v>
      </c>
      <c r="G1673" s="3" t="s">
        <v>511</v>
      </c>
      <c r="H1673" s="3" t="s">
        <v>512</v>
      </c>
      <c r="I1673" s="3" t="s">
        <v>513</v>
      </c>
      <c r="J1673" s="3" t="s">
        <v>557</v>
      </c>
      <c r="K1673" s="3" t="s">
        <v>1240</v>
      </c>
      <c r="L1673" s="3" t="s">
        <v>694</v>
      </c>
      <c r="M1673" s="3" t="s">
        <v>1125</v>
      </c>
      <c r="N1673" s="3" t="s">
        <v>517</v>
      </c>
      <c r="O1673" s="3" t="s">
        <v>518</v>
      </c>
      <c r="P1673" s="3">
        <v>8</v>
      </c>
      <c r="Q1673" s="3" t="s">
        <v>1125</v>
      </c>
      <c r="R1673" s="3" t="s">
        <v>1125</v>
      </c>
      <c r="S1673" s="3" t="s">
        <v>591</v>
      </c>
      <c r="T1673" s="3" t="s">
        <v>520</v>
      </c>
      <c r="U1673" s="3" t="s">
        <v>1125</v>
      </c>
      <c r="V1673" s="3" t="s">
        <v>1125</v>
      </c>
      <c r="W1673" s="3" t="s">
        <v>1125</v>
      </c>
      <c r="X1673" s="3" t="s">
        <v>1125</v>
      </c>
      <c r="Y1673" s="3" t="s">
        <v>1125</v>
      </c>
      <c r="AA1673" s="3">
        <v>1580</v>
      </c>
      <c r="AB1673" s="3">
        <v>780</v>
      </c>
      <c r="AC1673" s="3">
        <v>800</v>
      </c>
      <c r="AD1673" s="3" t="s">
        <v>560</v>
      </c>
      <c r="AE1673" s="3" t="s">
        <v>548</v>
      </c>
      <c r="AF1673" s="3" t="s">
        <v>523</v>
      </c>
      <c r="BD1673" s="3" t="s">
        <v>723</v>
      </c>
      <c r="BS1673" s="3" t="s">
        <v>729</v>
      </c>
      <c r="BW1673" s="3" t="s">
        <v>723</v>
      </c>
      <c r="CJ1673" s="3" t="s">
        <v>723</v>
      </c>
      <c r="DT1673" s="3" t="s">
        <v>723</v>
      </c>
      <c r="GA1673" s="3" t="s">
        <v>723</v>
      </c>
      <c r="GD1673" s="3" t="s">
        <v>723</v>
      </c>
      <c r="GG1673" s="3" t="s">
        <v>723</v>
      </c>
      <c r="GS1673" s="3" t="s">
        <v>723</v>
      </c>
      <c r="HB1673" s="3" t="s">
        <v>723</v>
      </c>
      <c r="HO1673" s="3" t="s">
        <v>723</v>
      </c>
      <c r="JD1673" s="3">
        <v>12</v>
      </c>
      <c r="JE1673" s="3">
        <v>11</v>
      </c>
      <c r="JF1673" s="3" t="s">
        <v>730</v>
      </c>
      <c r="JG1673" s="3">
        <v>1</v>
      </c>
      <c r="JH1673" s="3" t="s">
        <v>782</v>
      </c>
      <c r="KF1673" s="3" t="s">
        <v>727</v>
      </c>
      <c r="KU1673" s="3" t="s">
        <v>726</v>
      </c>
      <c r="KY1673" s="3" t="s">
        <v>726</v>
      </c>
      <c r="LL1673" s="3" t="s">
        <v>726</v>
      </c>
      <c r="MV1673" s="3" t="s">
        <v>726</v>
      </c>
      <c r="OF1673" s="3" t="s">
        <v>726</v>
      </c>
      <c r="PC1673" s="3" t="s">
        <v>725</v>
      </c>
      <c r="PF1673" s="3" t="s">
        <v>725</v>
      </c>
      <c r="PI1673" s="3" t="s">
        <v>725</v>
      </c>
      <c r="PU1673" s="3" t="s">
        <v>725</v>
      </c>
      <c r="QD1673" s="3" t="s">
        <v>725</v>
      </c>
      <c r="QQ1673" s="3" t="s">
        <v>726</v>
      </c>
      <c r="SF1673" s="3">
        <v>4</v>
      </c>
      <c r="SG1673" s="3">
        <v>8</v>
      </c>
      <c r="SH1673" s="3">
        <v>1</v>
      </c>
      <c r="SI1673" s="3">
        <v>4</v>
      </c>
      <c r="SJ1673" s="3" t="s">
        <v>523</v>
      </c>
      <c r="SK1673" s="3" t="s">
        <v>736</v>
      </c>
      <c r="SL1673" s="3" t="s">
        <v>523</v>
      </c>
      <c r="SM1673" s="3" t="s">
        <v>1251</v>
      </c>
      <c r="SN1673" s="4">
        <v>0</v>
      </c>
      <c r="SO1673" s="3" t="s">
        <v>543</v>
      </c>
      <c r="SP1673" s="3" t="s">
        <v>561</v>
      </c>
    </row>
    <row r="1674" spans="1:510" ht="12.75" x14ac:dyDescent="0.2">
      <c r="A1674" s="2">
        <v>43952.368265752317</v>
      </c>
      <c r="B1674" s="3" t="s">
        <v>507</v>
      </c>
      <c r="C1674" s="3" t="s">
        <v>508</v>
      </c>
      <c r="D1674" s="3" t="s">
        <v>566</v>
      </c>
      <c r="E1674" s="3" t="s">
        <v>1143</v>
      </c>
      <c r="F1674" s="3" t="s">
        <v>510</v>
      </c>
      <c r="G1674" s="3" t="s">
        <v>511</v>
      </c>
      <c r="H1674" s="3" t="s">
        <v>583</v>
      </c>
      <c r="I1674" s="3" t="s">
        <v>529</v>
      </c>
      <c r="J1674" s="3" t="s">
        <v>514</v>
      </c>
      <c r="K1674" s="3"/>
      <c r="M1674" s="3" t="s">
        <v>572</v>
      </c>
      <c r="N1674" s="3" t="s">
        <v>531</v>
      </c>
      <c r="O1674" s="3" t="s">
        <v>532</v>
      </c>
      <c r="P1674" s="3">
        <v>8</v>
      </c>
      <c r="Q1674" s="3" t="s">
        <v>733</v>
      </c>
      <c r="R1674" s="3" t="s">
        <v>745</v>
      </c>
      <c r="S1674" s="3" t="s">
        <v>519</v>
      </c>
      <c r="T1674" s="3" t="s">
        <v>533</v>
      </c>
      <c r="U1674" s="3">
        <v>33</v>
      </c>
      <c r="V1674" s="3">
        <v>36</v>
      </c>
      <c r="W1674" s="3">
        <v>27</v>
      </c>
      <c r="X1674" s="3">
        <v>35</v>
      </c>
      <c r="Y1674" s="3">
        <v>32</v>
      </c>
      <c r="Z1674" s="3" t="s">
        <v>553</v>
      </c>
      <c r="AA1674" s="6" t="s">
        <v>1125</v>
      </c>
      <c r="AG1674" s="3" t="s">
        <v>723</v>
      </c>
      <c r="AQ1674" s="3" t="s">
        <v>723</v>
      </c>
      <c r="AS1674" s="3" t="s">
        <v>723</v>
      </c>
      <c r="BK1674" s="3" t="s">
        <v>723</v>
      </c>
      <c r="BL1674" s="3" t="s">
        <v>723</v>
      </c>
      <c r="CH1674" s="3" t="s">
        <v>723</v>
      </c>
      <c r="CI1674" s="3" t="s">
        <v>723</v>
      </c>
      <c r="DS1674" s="3" t="s">
        <v>723</v>
      </c>
      <c r="FR1674" s="3" t="s">
        <v>723</v>
      </c>
      <c r="FS1674" s="3" t="s">
        <v>723</v>
      </c>
      <c r="GC1674" s="3" t="s">
        <v>723</v>
      </c>
      <c r="GG1674" s="3" t="s">
        <v>723</v>
      </c>
      <c r="GX1674" s="3" t="s">
        <v>723</v>
      </c>
      <c r="HA1674" s="3" t="s">
        <v>723</v>
      </c>
      <c r="IJ1674" s="3" t="s">
        <v>723</v>
      </c>
      <c r="IY1674" s="3" t="s">
        <v>723</v>
      </c>
      <c r="JC1674" s="3" t="s">
        <v>723</v>
      </c>
      <c r="JD1674" s="3">
        <v>16</v>
      </c>
      <c r="JE1674" s="3">
        <v>4</v>
      </c>
      <c r="JF1674" s="3">
        <v>10</v>
      </c>
      <c r="JG1674" s="3">
        <v>2</v>
      </c>
      <c r="JH1674" s="3" t="s">
        <v>757</v>
      </c>
      <c r="JI1674" s="3" t="s">
        <v>725</v>
      </c>
      <c r="JS1674" s="3" t="s">
        <v>725</v>
      </c>
      <c r="JU1674" s="3" t="s">
        <v>726</v>
      </c>
      <c r="KM1674" s="3" t="s">
        <v>727</v>
      </c>
      <c r="KN1674" s="3" t="s">
        <v>725</v>
      </c>
      <c r="LJ1674" s="3" t="s">
        <v>725</v>
      </c>
      <c r="LK1674" s="3" t="s">
        <v>726</v>
      </c>
      <c r="MU1674" s="3" t="s">
        <v>725</v>
      </c>
      <c r="OT1674" s="3" t="s">
        <v>726</v>
      </c>
      <c r="OU1674" s="3" t="s">
        <v>725</v>
      </c>
      <c r="PE1674" s="3" t="s">
        <v>725</v>
      </c>
      <c r="PI1674" s="3" t="s">
        <v>725</v>
      </c>
      <c r="PZ1674" s="3" t="s">
        <v>725</v>
      </c>
      <c r="QC1674" s="3" t="s">
        <v>725</v>
      </c>
      <c r="RL1674" s="3" t="s">
        <v>726</v>
      </c>
      <c r="SA1674" s="3" t="s">
        <v>725</v>
      </c>
      <c r="SE1674" s="3" t="s">
        <v>726</v>
      </c>
      <c r="SF1674" s="3">
        <v>11</v>
      </c>
      <c r="SG1674" s="3">
        <v>4</v>
      </c>
      <c r="SH1674" s="3">
        <v>1</v>
      </c>
      <c r="SI1674" s="3">
        <v>0</v>
      </c>
      <c r="SJ1674" s="3" t="s">
        <v>523</v>
      </c>
      <c r="SK1674" s="3" t="s">
        <v>966</v>
      </c>
      <c r="SL1674" s="3" t="s">
        <v>524</v>
      </c>
      <c r="SM1674" s="3" t="s">
        <v>1254</v>
      </c>
      <c r="SN1674" s="3" t="s">
        <v>542</v>
      </c>
      <c r="SO1674" s="3" t="s">
        <v>543</v>
      </c>
      <c r="SP1674" s="3" t="s">
        <v>544</v>
      </c>
    </row>
    <row r="1675" spans="1:510" ht="12.75" x14ac:dyDescent="0.2">
      <c r="A1675" s="2">
        <v>43952.371649791668</v>
      </c>
      <c r="B1675" s="3" t="s">
        <v>507</v>
      </c>
      <c r="C1675" s="3" t="s">
        <v>508</v>
      </c>
      <c r="D1675" s="3" t="s">
        <v>566</v>
      </c>
      <c r="E1675" s="3" t="s">
        <v>1143</v>
      </c>
      <c r="F1675" s="3" t="s">
        <v>510</v>
      </c>
      <c r="G1675" s="3" t="s">
        <v>511</v>
      </c>
      <c r="H1675" s="3" t="s">
        <v>555</v>
      </c>
      <c r="I1675" s="3" t="s">
        <v>513</v>
      </c>
      <c r="J1675" s="3" t="s">
        <v>514</v>
      </c>
      <c r="K1675" s="3"/>
      <c r="M1675" s="3" t="s">
        <v>572</v>
      </c>
      <c r="N1675" s="3" t="s">
        <v>578</v>
      </c>
      <c r="O1675" s="3" t="s">
        <v>518</v>
      </c>
      <c r="P1675" s="3">
        <v>8</v>
      </c>
      <c r="Q1675" s="3" t="s">
        <v>733</v>
      </c>
      <c r="R1675" s="3" t="s">
        <v>734</v>
      </c>
      <c r="S1675" s="3" t="s">
        <v>519</v>
      </c>
      <c r="T1675" s="3" t="s">
        <v>520</v>
      </c>
      <c r="U1675" s="3" t="s">
        <v>1125</v>
      </c>
      <c r="V1675" s="3" t="s">
        <v>1125</v>
      </c>
      <c r="W1675" s="3" t="s">
        <v>1125</v>
      </c>
      <c r="X1675" s="3" t="s">
        <v>1125</v>
      </c>
      <c r="Y1675" s="3" t="s">
        <v>1125</v>
      </c>
      <c r="AA1675" s="3">
        <v>1470</v>
      </c>
      <c r="AB1675" s="3">
        <v>720</v>
      </c>
      <c r="AC1675" s="3">
        <v>750</v>
      </c>
      <c r="AD1675" s="3" t="s">
        <v>547</v>
      </c>
      <c r="AE1675" s="3" t="s">
        <v>548</v>
      </c>
      <c r="AF1675" s="3" t="s">
        <v>523</v>
      </c>
      <c r="AO1675" s="3" t="s">
        <v>723</v>
      </c>
      <c r="AQ1675" s="3" t="s">
        <v>723</v>
      </c>
      <c r="AR1675" s="3" t="s">
        <v>723</v>
      </c>
      <c r="BR1675" s="3" t="s">
        <v>723</v>
      </c>
      <c r="CB1675" s="3" t="s">
        <v>723</v>
      </c>
      <c r="CF1675" s="3" t="s">
        <v>723</v>
      </c>
      <c r="DQ1675" s="3" t="s">
        <v>723</v>
      </c>
      <c r="DS1675" s="3" t="s">
        <v>723</v>
      </c>
      <c r="GM1675" s="3" t="s">
        <v>723</v>
      </c>
      <c r="GY1675" s="3" t="s">
        <v>723</v>
      </c>
      <c r="JD1675" s="3">
        <v>11</v>
      </c>
      <c r="JE1675" s="3">
        <v>2</v>
      </c>
      <c r="JF1675" s="3">
        <v>5</v>
      </c>
      <c r="JG1675" s="3">
        <v>4</v>
      </c>
      <c r="JH1675" s="3" t="s">
        <v>813</v>
      </c>
      <c r="JQ1675" s="3" t="s">
        <v>725</v>
      </c>
      <c r="JS1675" s="3" t="s">
        <v>725</v>
      </c>
      <c r="JT1675" s="3" t="s">
        <v>725</v>
      </c>
      <c r="KT1675" s="3" t="s">
        <v>726</v>
      </c>
      <c r="LD1675" s="3" t="s">
        <v>725</v>
      </c>
      <c r="LH1675" s="3" t="s">
        <v>725</v>
      </c>
      <c r="MS1675" s="3" t="s">
        <v>727</v>
      </c>
      <c r="MU1675" s="3" t="s">
        <v>725</v>
      </c>
      <c r="PO1675" s="3" t="s">
        <v>725</v>
      </c>
      <c r="QA1675" s="3" t="s">
        <v>725</v>
      </c>
      <c r="SF1675" s="3">
        <v>9</v>
      </c>
      <c r="SG1675" s="3">
        <v>1</v>
      </c>
      <c r="SH1675" s="3">
        <v>1</v>
      </c>
      <c r="SI1675" s="3">
        <v>0</v>
      </c>
      <c r="SJ1675" s="3" t="s">
        <v>523</v>
      </c>
      <c r="SL1675" s="3" t="s">
        <v>524</v>
      </c>
      <c r="SM1675" s="3" t="s">
        <v>1249</v>
      </c>
      <c r="SN1675" s="3" t="s">
        <v>542</v>
      </c>
      <c r="SO1675" s="3" t="s">
        <v>554</v>
      </c>
      <c r="SP1675" s="3" t="s">
        <v>549</v>
      </c>
    </row>
    <row r="1676" spans="1:510" ht="12.75" x14ac:dyDescent="0.2">
      <c r="A1676" s="2">
        <v>43952.377018842591</v>
      </c>
      <c r="B1676" s="3" t="s">
        <v>507</v>
      </c>
      <c r="C1676" s="3" t="s">
        <v>508</v>
      </c>
      <c r="D1676" s="3" t="s">
        <v>509</v>
      </c>
      <c r="E1676" s="3" t="s">
        <v>1143</v>
      </c>
      <c r="F1676" s="3" t="s">
        <v>510</v>
      </c>
      <c r="G1676" s="3" t="s">
        <v>511</v>
      </c>
      <c r="H1676" s="3" t="s">
        <v>512</v>
      </c>
      <c r="I1676" s="3" t="s">
        <v>556</v>
      </c>
      <c r="J1676" s="3" t="s">
        <v>557</v>
      </c>
      <c r="K1676" s="3" t="s">
        <v>602</v>
      </c>
      <c r="L1676" s="3" t="s">
        <v>768</v>
      </c>
      <c r="M1676" s="3" t="s">
        <v>1125</v>
      </c>
      <c r="N1676" s="3" t="s">
        <v>517</v>
      </c>
      <c r="O1676" s="3" t="s">
        <v>580</v>
      </c>
      <c r="P1676" s="3">
        <v>8</v>
      </c>
      <c r="Q1676" s="3" t="s">
        <v>733</v>
      </c>
      <c r="R1676" s="3" t="s">
        <v>1125</v>
      </c>
      <c r="S1676" s="3" t="s">
        <v>592</v>
      </c>
      <c r="T1676" s="3" t="s">
        <v>520</v>
      </c>
      <c r="U1676" s="3" t="s">
        <v>1125</v>
      </c>
      <c r="V1676" s="3" t="s">
        <v>1125</v>
      </c>
      <c r="W1676" s="3" t="s">
        <v>1125</v>
      </c>
      <c r="X1676" s="3" t="s">
        <v>1125</v>
      </c>
      <c r="Y1676" s="3" t="s">
        <v>1125</v>
      </c>
      <c r="AA1676" s="3">
        <v>1530</v>
      </c>
      <c r="AB1676" s="3">
        <v>730</v>
      </c>
      <c r="AC1676" s="3">
        <v>800</v>
      </c>
      <c r="AD1676" s="3" t="s">
        <v>540</v>
      </c>
      <c r="AE1676" s="3" t="s">
        <v>548</v>
      </c>
      <c r="AF1676" s="3" t="s">
        <v>523</v>
      </c>
      <c r="DT1676" s="3" t="s">
        <v>729</v>
      </c>
      <c r="JD1676" s="3">
        <v>10</v>
      </c>
      <c r="JE1676" s="3">
        <v>4</v>
      </c>
      <c r="JF1676" s="3">
        <v>4</v>
      </c>
      <c r="JG1676" s="3">
        <v>3</v>
      </c>
      <c r="JH1676" s="3" t="s">
        <v>742</v>
      </c>
      <c r="MV1676" s="3" t="s">
        <v>725</v>
      </c>
      <c r="SF1676" s="3">
        <v>1</v>
      </c>
      <c r="SG1676" s="3">
        <v>0</v>
      </c>
      <c r="SH1676" s="3">
        <v>0</v>
      </c>
      <c r="SI1676" s="3">
        <v>1</v>
      </c>
      <c r="SJ1676" s="3" t="s">
        <v>524</v>
      </c>
      <c r="SK1676" s="3" t="s">
        <v>742</v>
      </c>
      <c r="SL1676" s="3" t="s">
        <v>523</v>
      </c>
      <c r="SM1676" s="6" t="s">
        <v>1125</v>
      </c>
      <c r="SO1676" s="3" t="s">
        <v>554</v>
      </c>
    </row>
    <row r="1677" spans="1:510" ht="12.75" x14ac:dyDescent="0.2">
      <c r="A1677" s="2">
        <v>43952.386455590276</v>
      </c>
      <c r="B1677" s="3" t="s">
        <v>507</v>
      </c>
      <c r="C1677" s="3" t="s">
        <v>753</v>
      </c>
      <c r="D1677" s="3" t="s">
        <v>566</v>
      </c>
      <c r="E1677" s="3" t="s">
        <v>1143</v>
      </c>
      <c r="F1677" s="3" t="s">
        <v>528</v>
      </c>
      <c r="G1677" s="3" t="s">
        <v>511</v>
      </c>
      <c r="H1677" s="3" t="s">
        <v>512</v>
      </c>
      <c r="I1677" s="3" t="s">
        <v>556</v>
      </c>
      <c r="J1677" s="3" t="s">
        <v>514</v>
      </c>
      <c r="K1677" s="3"/>
      <c r="M1677" s="3" t="s">
        <v>572</v>
      </c>
      <c r="N1677" s="3" t="s">
        <v>578</v>
      </c>
      <c r="O1677" s="3" t="s">
        <v>518</v>
      </c>
      <c r="P1677" s="3">
        <v>7</v>
      </c>
      <c r="Q1677" s="3">
        <v>4</v>
      </c>
      <c r="R1677" s="3" t="s">
        <v>745</v>
      </c>
      <c r="S1677" s="3" t="s">
        <v>519</v>
      </c>
      <c r="T1677" s="3" t="s">
        <v>533</v>
      </c>
      <c r="U1677" s="3">
        <v>34</v>
      </c>
      <c r="V1677" s="3">
        <v>35</v>
      </c>
      <c r="W1677" s="3">
        <v>35</v>
      </c>
      <c r="X1677" s="3">
        <v>36</v>
      </c>
      <c r="Y1677" s="3">
        <v>31</v>
      </c>
      <c r="Z1677" s="3" t="s">
        <v>534</v>
      </c>
      <c r="AA1677" s="3">
        <v>1560</v>
      </c>
      <c r="AB1677" s="3">
        <v>760</v>
      </c>
      <c r="AC1677" s="3">
        <v>800</v>
      </c>
      <c r="AD1677" s="3" t="s">
        <v>540</v>
      </c>
      <c r="AE1677" s="3" t="s">
        <v>548</v>
      </c>
      <c r="AF1677" s="3" t="s">
        <v>523</v>
      </c>
      <c r="BW1677" s="3" t="s">
        <v>729</v>
      </c>
      <c r="DR1677" s="3" t="s">
        <v>723</v>
      </c>
      <c r="HJ1677" s="3" t="s">
        <v>723</v>
      </c>
      <c r="IF1677" s="3" t="s">
        <v>723</v>
      </c>
      <c r="IJ1677" s="3" t="s">
        <v>729</v>
      </c>
      <c r="JD1677" s="3">
        <v>5</v>
      </c>
      <c r="JE1677" s="3">
        <v>2</v>
      </c>
      <c r="JF1677" s="3">
        <v>2</v>
      </c>
      <c r="JG1677" s="3">
        <v>1</v>
      </c>
      <c r="JH1677" s="3" t="s">
        <v>780</v>
      </c>
      <c r="KY1677" s="3" t="s">
        <v>725</v>
      </c>
      <c r="SF1677" s="3">
        <v>1</v>
      </c>
      <c r="SG1677" s="3">
        <v>0</v>
      </c>
      <c r="SH1677" s="3">
        <v>0</v>
      </c>
      <c r="SI1677" s="3">
        <v>1</v>
      </c>
      <c r="SJ1677" s="3" t="s">
        <v>524</v>
      </c>
      <c r="SK1677" s="3" t="s">
        <v>780</v>
      </c>
      <c r="SL1677" s="3" t="s">
        <v>524</v>
      </c>
      <c r="SM1677" s="3" t="s">
        <v>1254</v>
      </c>
      <c r="SN1677" s="3" t="s">
        <v>542</v>
      </c>
      <c r="SO1677" s="3" t="s">
        <v>554</v>
      </c>
      <c r="SP1677" s="3" t="s">
        <v>544</v>
      </c>
    </row>
    <row r="1678" spans="1:510" ht="12.75" x14ac:dyDescent="0.2">
      <c r="A1678" s="2">
        <v>43952.392929768517</v>
      </c>
      <c r="B1678" s="3" t="s">
        <v>507</v>
      </c>
      <c r="C1678" s="3" t="s">
        <v>508</v>
      </c>
      <c r="D1678" s="3" t="s">
        <v>562</v>
      </c>
      <c r="E1678" s="3" t="s">
        <v>1143</v>
      </c>
      <c r="F1678" s="3" t="s">
        <v>528</v>
      </c>
      <c r="G1678" s="3" t="s">
        <v>511</v>
      </c>
      <c r="H1678" s="3" t="s">
        <v>555</v>
      </c>
      <c r="I1678" s="3" t="s">
        <v>556</v>
      </c>
      <c r="J1678" s="3" t="s">
        <v>514</v>
      </c>
      <c r="K1678" s="3"/>
      <c r="M1678" s="3" t="s">
        <v>516</v>
      </c>
      <c r="N1678" s="3" t="s">
        <v>517</v>
      </c>
      <c r="O1678" s="3" t="s">
        <v>518</v>
      </c>
      <c r="P1678" s="3">
        <v>6</v>
      </c>
      <c r="Q1678" s="3" t="s">
        <v>733</v>
      </c>
      <c r="R1678" s="3" t="s">
        <v>1160</v>
      </c>
      <c r="S1678" s="3" t="s">
        <v>519</v>
      </c>
      <c r="T1678" s="3" t="s">
        <v>520</v>
      </c>
      <c r="U1678" s="3" t="s">
        <v>1125</v>
      </c>
      <c r="V1678" s="3" t="s">
        <v>1125</v>
      </c>
      <c r="W1678" s="3" t="s">
        <v>1125</v>
      </c>
      <c r="X1678" s="3" t="s">
        <v>1125</v>
      </c>
      <c r="Y1678" s="3" t="s">
        <v>1125</v>
      </c>
      <c r="AA1678" s="3">
        <v>1360</v>
      </c>
      <c r="AB1678" s="3">
        <v>670</v>
      </c>
      <c r="AC1678" s="3">
        <v>690</v>
      </c>
      <c r="AD1678" s="3" t="s">
        <v>593</v>
      </c>
      <c r="AE1678" s="3" t="s">
        <v>541</v>
      </c>
      <c r="AF1678" s="3" t="s">
        <v>523</v>
      </c>
      <c r="BC1678" s="3" t="s">
        <v>723</v>
      </c>
      <c r="BK1678" s="3" t="s">
        <v>723</v>
      </c>
      <c r="BR1678" s="3" t="s">
        <v>723</v>
      </c>
      <c r="BW1678" s="3" t="s">
        <v>723</v>
      </c>
      <c r="CM1678" s="3" t="s">
        <v>723</v>
      </c>
      <c r="CP1678" s="3" t="s">
        <v>723</v>
      </c>
      <c r="CX1678" s="3" t="s">
        <v>723</v>
      </c>
      <c r="DK1678" s="3" t="s">
        <v>723</v>
      </c>
      <c r="EE1678" s="3" t="s">
        <v>723</v>
      </c>
      <c r="FF1678" s="3" t="s">
        <v>723</v>
      </c>
      <c r="JC1678" s="3" t="s">
        <v>723</v>
      </c>
      <c r="JD1678" s="3">
        <v>15</v>
      </c>
      <c r="JE1678" s="3">
        <v>10</v>
      </c>
      <c r="JF1678" s="3">
        <v>2</v>
      </c>
      <c r="JG1678" s="3">
        <v>3</v>
      </c>
      <c r="JH1678" s="3" t="s">
        <v>731</v>
      </c>
      <c r="KE1678" s="3" t="s">
        <v>725</v>
      </c>
      <c r="KM1678" s="3" t="s">
        <v>727</v>
      </c>
      <c r="KT1678" s="3" t="s">
        <v>726</v>
      </c>
      <c r="KY1678" s="3" t="s">
        <v>726</v>
      </c>
      <c r="LO1678" s="3" t="s">
        <v>725</v>
      </c>
      <c r="LR1678" s="3" t="s">
        <v>726</v>
      </c>
      <c r="LZ1678" s="3" t="s">
        <v>726</v>
      </c>
      <c r="MM1678" s="3" t="s">
        <v>725</v>
      </c>
      <c r="ND1678" s="3" t="s">
        <v>727</v>
      </c>
      <c r="NG1678" s="3" t="s">
        <v>726</v>
      </c>
      <c r="OH1678" s="3" t="s">
        <v>725</v>
      </c>
      <c r="PT1678" s="3" t="s">
        <v>727</v>
      </c>
      <c r="PU1678" s="3" t="s">
        <v>726</v>
      </c>
      <c r="SE1678" s="3" t="s">
        <v>726</v>
      </c>
      <c r="SF1678" s="3">
        <v>8</v>
      </c>
      <c r="SG1678" s="3">
        <v>6</v>
      </c>
      <c r="SH1678" s="3">
        <v>1</v>
      </c>
      <c r="SI1678" s="3">
        <v>4</v>
      </c>
      <c r="SJ1678" s="3" t="s">
        <v>523</v>
      </c>
      <c r="SK1678" s="3" t="s">
        <v>978</v>
      </c>
      <c r="SL1678" s="3" t="s">
        <v>524</v>
      </c>
      <c r="SM1678" s="3" t="s">
        <v>1253</v>
      </c>
      <c r="SN1678" s="3" t="s">
        <v>594</v>
      </c>
      <c r="SO1678" s="3" t="s">
        <v>554</v>
      </c>
      <c r="SP1678" s="3" t="s">
        <v>549</v>
      </c>
    </row>
    <row r="1679" spans="1:510" ht="12.75" x14ac:dyDescent="0.2">
      <c r="A1679" s="2">
        <v>43952.394482766205</v>
      </c>
      <c r="B1679" s="3" t="s">
        <v>507</v>
      </c>
      <c r="C1679" s="3" t="s">
        <v>508</v>
      </c>
      <c r="D1679" s="3" t="s">
        <v>562</v>
      </c>
      <c r="E1679" s="3" t="s">
        <v>1143</v>
      </c>
      <c r="F1679" s="3" t="s">
        <v>510</v>
      </c>
      <c r="G1679" s="3" t="s">
        <v>511</v>
      </c>
      <c r="H1679" s="3" t="s">
        <v>555</v>
      </c>
      <c r="I1679" s="3" t="s">
        <v>529</v>
      </c>
      <c r="J1679" s="3" t="s">
        <v>514</v>
      </c>
      <c r="K1679" s="3"/>
      <c r="M1679" s="3" t="s">
        <v>516</v>
      </c>
      <c r="N1679" s="3" t="s">
        <v>578</v>
      </c>
      <c r="O1679" s="3" t="s">
        <v>518</v>
      </c>
      <c r="P1679" s="3">
        <v>6</v>
      </c>
      <c r="Q1679" s="3">
        <v>4</v>
      </c>
      <c r="R1679" s="3" t="s">
        <v>745</v>
      </c>
      <c r="S1679" s="3" t="s">
        <v>519</v>
      </c>
      <c r="T1679" s="3" t="s">
        <v>533</v>
      </c>
      <c r="U1679" s="3">
        <v>32</v>
      </c>
      <c r="V1679" s="3">
        <v>35</v>
      </c>
      <c r="W1679" s="3">
        <v>30</v>
      </c>
      <c r="X1679" s="3">
        <v>35</v>
      </c>
      <c r="Y1679" s="3">
        <v>27</v>
      </c>
      <c r="Z1679" s="3" t="s">
        <v>534</v>
      </c>
      <c r="AA1679" s="3">
        <v>1500</v>
      </c>
      <c r="AB1679" s="3">
        <v>730</v>
      </c>
      <c r="AC1679" s="3">
        <v>770</v>
      </c>
      <c r="AD1679" s="3" t="s">
        <v>521</v>
      </c>
      <c r="AE1679" s="3" t="s">
        <v>522</v>
      </c>
      <c r="AF1679" s="3" t="s">
        <v>523</v>
      </c>
      <c r="AN1679" s="3" t="s">
        <v>723</v>
      </c>
      <c r="AV1679" s="3" t="s">
        <v>723</v>
      </c>
      <c r="BT1679" s="3" t="s">
        <v>723</v>
      </c>
      <c r="BW1679" s="3" t="s">
        <v>723</v>
      </c>
      <c r="CP1679" s="3" t="s">
        <v>723</v>
      </c>
      <c r="CS1679" s="3" t="s">
        <v>723</v>
      </c>
      <c r="CX1679" s="3" t="s">
        <v>723</v>
      </c>
      <c r="DT1679" s="3" t="s">
        <v>723</v>
      </c>
      <c r="DU1679" s="3" t="s">
        <v>723</v>
      </c>
      <c r="EL1679" s="3" t="s">
        <v>723</v>
      </c>
      <c r="EZ1679" s="3" t="s">
        <v>723</v>
      </c>
      <c r="FD1679" s="3" t="s">
        <v>723</v>
      </c>
      <c r="HL1679" s="3" t="s">
        <v>723</v>
      </c>
      <c r="IA1679" s="3" t="s">
        <v>723</v>
      </c>
      <c r="IB1679" s="3" t="s">
        <v>723</v>
      </c>
      <c r="IJ1679" s="3" t="s">
        <v>723</v>
      </c>
      <c r="JC1679" s="3" t="s">
        <v>723</v>
      </c>
      <c r="JD1679" s="3">
        <v>17</v>
      </c>
      <c r="JE1679" s="3">
        <v>8</v>
      </c>
      <c r="JF1679" s="3">
        <v>3</v>
      </c>
      <c r="JG1679" s="3">
        <v>6</v>
      </c>
      <c r="JH1679" s="3" t="s">
        <v>765</v>
      </c>
      <c r="JP1679" s="3" t="s">
        <v>725</v>
      </c>
      <c r="JX1679" s="3" t="s">
        <v>725</v>
      </c>
      <c r="KV1679" s="3" t="s">
        <v>727</v>
      </c>
      <c r="KY1679" s="3" t="s">
        <v>725</v>
      </c>
      <c r="LR1679" s="3" t="s">
        <v>727</v>
      </c>
      <c r="LU1679" s="3" t="s">
        <v>725</v>
      </c>
      <c r="LZ1679" s="3" t="s">
        <v>725</v>
      </c>
      <c r="MV1679" s="3" t="s">
        <v>725</v>
      </c>
      <c r="MW1679" s="3" t="s">
        <v>725</v>
      </c>
      <c r="NN1679" s="3" t="s">
        <v>725</v>
      </c>
      <c r="OB1679" s="3" t="s">
        <v>725</v>
      </c>
      <c r="OF1679" s="3" t="s">
        <v>726</v>
      </c>
      <c r="QN1679" s="3" t="s">
        <v>725</v>
      </c>
      <c r="RC1679" s="3" t="s">
        <v>725</v>
      </c>
      <c r="RD1679" s="3" t="s">
        <v>725</v>
      </c>
      <c r="RL1679" s="3" t="s">
        <v>725</v>
      </c>
      <c r="SE1679" s="3" t="s">
        <v>725</v>
      </c>
      <c r="SF1679" s="3">
        <v>13</v>
      </c>
      <c r="SG1679" s="3">
        <v>1</v>
      </c>
      <c r="SH1679" s="3">
        <v>3</v>
      </c>
      <c r="SI1679" s="3">
        <v>5</v>
      </c>
      <c r="SJ1679" s="3" t="s">
        <v>524</v>
      </c>
      <c r="SK1679" s="3" t="s">
        <v>765</v>
      </c>
      <c r="SL1679" s="3" t="s">
        <v>524</v>
      </c>
      <c r="SM1679" s="3" t="s">
        <v>1250</v>
      </c>
      <c r="SN1679" s="4">
        <v>0</v>
      </c>
      <c r="SO1679" s="3" t="s">
        <v>526</v>
      </c>
      <c r="SP1679" s="3" t="s">
        <v>544</v>
      </c>
    </row>
    <row r="1680" spans="1:510" ht="12.75" x14ac:dyDescent="0.2">
      <c r="A1680" s="2">
        <v>43952.400703738429</v>
      </c>
      <c r="B1680" s="3" t="s">
        <v>507</v>
      </c>
      <c r="C1680" s="3" t="s">
        <v>508</v>
      </c>
      <c r="D1680" s="3" t="s">
        <v>566</v>
      </c>
      <c r="E1680" s="3" t="s">
        <v>1143</v>
      </c>
      <c r="F1680" s="3" t="s">
        <v>510</v>
      </c>
      <c r="G1680" s="3" t="s">
        <v>579</v>
      </c>
      <c r="H1680" s="3" t="s">
        <v>512</v>
      </c>
      <c r="I1680" s="3" t="s">
        <v>513</v>
      </c>
      <c r="J1680" s="3" t="s">
        <v>514</v>
      </c>
      <c r="K1680" s="3"/>
      <c r="M1680" s="3" t="s">
        <v>572</v>
      </c>
      <c r="N1680" s="3" t="s">
        <v>578</v>
      </c>
      <c r="O1680" s="3" t="s">
        <v>574</v>
      </c>
      <c r="P1680" s="3">
        <v>6</v>
      </c>
      <c r="Q1680" s="3" t="s">
        <v>1125</v>
      </c>
      <c r="R1680" s="3" t="s">
        <v>1125</v>
      </c>
      <c r="S1680" s="3" t="s">
        <v>519</v>
      </c>
      <c r="T1680" s="3" t="s">
        <v>520</v>
      </c>
      <c r="U1680" s="3" t="s">
        <v>1125</v>
      </c>
      <c r="V1680" s="3" t="s">
        <v>1125</v>
      </c>
      <c r="W1680" s="3" t="s">
        <v>1125</v>
      </c>
      <c r="X1680" s="3" t="s">
        <v>1125</v>
      </c>
      <c r="Y1680" s="3" t="s">
        <v>1125</v>
      </c>
      <c r="AA1680" s="3">
        <v>1340</v>
      </c>
      <c r="AB1680" s="3">
        <v>740</v>
      </c>
      <c r="AC1680" s="3">
        <v>600</v>
      </c>
      <c r="AD1680" s="3" t="s">
        <v>979</v>
      </c>
      <c r="AE1680" s="3" t="s">
        <v>548</v>
      </c>
      <c r="AF1680" s="3" t="s">
        <v>523</v>
      </c>
      <c r="BQ1680" s="3" t="s">
        <v>723</v>
      </c>
      <c r="DC1680" s="3" t="s">
        <v>723</v>
      </c>
      <c r="FF1680" s="3" t="s">
        <v>723</v>
      </c>
      <c r="FV1680" s="3" t="s">
        <v>723</v>
      </c>
      <c r="IW1680" s="3" t="s">
        <v>723</v>
      </c>
      <c r="JD1680" s="3">
        <v>11</v>
      </c>
      <c r="JE1680" s="3">
        <v>1</v>
      </c>
      <c r="JF1680" s="3">
        <v>6</v>
      </c>
      <c r="JG1680" s="3">
        <v>4</v>
      </c>
      <c r="JH1680" s="3" t="s">
        <v>980</v>
      </c>
      <c r="KS1680" s="3" t="s">
        <v>725</v>
      </c>
      <c r="ME1680" s="3" t="s">
        <v>725</v>
      </c>
      <c r="OH1680" s="3" t="s">
        <v>725</v>
      </c>
      <c r="OX1680" s="3" t="s">
        <v>725</v>
      </c>
      <c r="RY1680" s="3" t="s">
        <v>726</v>
      </c>
      <c r="SF1680" s="3">
        <v>8</v>
      </c>
      <c r="SG1680" s="3">
        <v>3</v>
      </c>
      <c r="SH1680" s="3">
        <v>0</v>
      </c>
      <c r="SI1680" s="3">
        <v>0</v>
      </c>
      <c r="SJ1680" s="3" t="s">
        <v>523</v>
      </c>
      <c r="SK1680" s="3" t="s">
        <v>981</v>
      </c>
      <c r="SL1680" s="3" t="s">
        <v>524</v>
      </c>
      <c r="SM1680" s="3" t="s">
        <v>1252</v>
      </c>
      <c r="SN1680" s="3" t="s">
        <v>525</v>
      </c>
      <c r="SO1680" s="3" t="s">
        <v>526</v>
      </c>
      <c r="SP1680" s="3" t="s">
        <v>582</v>
      </c>
    </row>
    <row r="1681" spans="1:510" ht="12.75" x14ac:dyDescent="0.2">
      <c r="A1681" s="2">
        <v>43952.407334293981</v>
      </c>
      <c r="B1681" s="3" t="s">
        <v>507</v>
      </c>
      <c r="C1681" s="3" t="s">
        <v>508</v>
      </c>
      <c r="D1681" s="3" t="s">
        <v>566</v>
      </c>
      <c r="E1681" s="3" t="s">
        <v>1143</v>
      </c>
      <c r="F1681" s="3" t="s">
        <v>510</v>
      </c>
      <c r="G1681" s="3" t="s">
        <v>511</v>
      </c>
      <c r="H1681" s="3" t="s">
        <v>555</v>
      </c>
      <c r="I1681" s="3" t="s">
        <v>585</v>
      </c>
      <c r="J1681" s="3" t="s">
        <v>514</v>
      </c>
      <c r="K1681" s="3"/>
      <c r="M1681" s="3" t="s">
        <v>516</v>
      </c>
      <c r="N1681" s="3" t="s">
        <v>517</v>
      </c>
      <c r="O1681" s="3" t="s">
        <v>580</v>
      </c>
      <c r="P1681" s="3">
        <v>10</v>
      </c>
      <c r="Q1681" s="3">
        <v>4</v>
      </c>
      <c r="R1681" s="3" t="s">
        <v>734</v>
      </c>
      <c r="S1681" s="3" t="s">
        <v>569</v>
      </c>
      <c r="T1681" s="3" t="s">
        <v>520</v>
      </c>
      <c r="U1681" s="3" t="s">
        <v>1125</v>
      </c>
      <c r="V1681" s="3" t="s">
        <v>1125</v>
      </c>
      <c r="W1681" s="3" t="s">
        <v>1125</v>
      </c>
      <c r="X1681" s="3" t="s">
        <v>1125</v>
      </c>
      <c r="Y1681" s="3" t="s">
        <v>1125</v>
      </c>
      <c r="AA1681" s="3">
        <v>1580</v>
      </c>
      <c r="AB1681" s="3">
        <v>790</v>
      </c>
      <c r="AC1681" s="3">
        <v>790</v>
      </c>
      <c r="AD1681" s="3" t="s">
        <v>560</v>
      </c>
      <c r="AE1681" s="3" t="s">
        <v>548</v>
      </c>
      <c r="AF1681" s="3" t="s">
        <v>523</v>
      </c>
      <c r="AV1681" s="3" t="s">
        <v>723</v>
      </c>
      <c r="BS1681" s="3" t="s">
        <v>723</v>
      </c>
      <c r="CJ1681" s="3" t="s">
        <v>723</v>
      </c>
      <c r="CP1681" s="3" t="s">
        <v>723</v>
      </c>
      <c r="CQ1681" s="3" t="s">
        <v>723</v>
      </c>
      <c r="CX1681" s="3" t="s">
        <v>723</v>
      </c>
      <c r="DG1681" s="3" t="s">
        <v>723</v>
      </c>
      <c r="DH1681" s="3" t="s">
        <v>723</v>
      </c>
      <c r="EE1681" s="3" t="s">
        <v>723</v>
      </c>
      <c r="FD1681" s="3" t="s">
        <v>723</v>
      </c>
      <c r="FJ1681" s="3" t="s">
        <v>723</v>
      </c>
      <c r="FO1681" s="3" t="s">
        <v>723</v>
      </c>
      <c r="FQ1681" s="3" t="s">
        <v>723</v>
      </c>
      <c r="GA1681" s="3" t="s">
        <v>723</v>
      </c>
      <c r="GD1681" s="3" t="s">
        <v>723</v>
      </c>
      <c r="GG1681" s="3" t="s">
        <v>723</v>
      </c>
      <c r="HB1681" s="3" t="s">
        <v>723</v>
      </c>
      <c r="HY1681" s="3" t="s">
        <v>723</v>
      </c>
      <c r="IA1681" s="3" t="s">
        <v>723</v>
      </c>
      <c r="IJ1681" s="3" t="s">
        <v>723</v>
      </c>
      <c r="JD1681" s="3">
        <v>20</v>
      </c>
      <c r="JE1681" s="3">
        <v>15</v>
      </c>
      <c r="JF1681" s="3">
        <v>3</v>
      </c>
      <c r="JG1681" s="3">
        <v>2</v>
      </c>
      <c r="JH1681" s="3" t="s">
        <v>760</v>
      </c>
      <c r="JX1681" s="3" t="s">
        <v>727</v>
      </c>
      <c r="KU1681" s="3" t="s">
        <v>727</v>
      </c>
      <c r="LL1681" s="3" t="s">
        <v>725</v>
      </c>
      <c r="LR1681" s="3" t="s">
        <v>726</v>
      </c>
      <c r="LS1681" s="3" t="s">
        <v>727</v>
      </c>
      <c r="LZ1681" s="3" t="s">
        <v>725</v>
      </c>
      <c r="MI1681" s="3" t="s">
        <v>726</v>
      </c>
      <c r="MJ1681" s="3" t="s">
        <v>725</v>
      </c>
      <c r="NG1681" s="3" t="s">
        <v>726</v>
      </c>
      <c r="OF1681" s="3" t="s">
        <v>726</v>
      </c>
      <c r="OL1681" s="3" t="s">
        <v>725</v>
      </c>
      <c r="OQ1681" s="3" t="s">
        <v>725</v>
      </c>
      <c r="OS1681" s="3" t="s">
        <v>725</v>
      </c>
      <c r="PC1681" s="3" t="s">
        <v>727</v>
      </c>
      <c r="PF1681" s="3" t="s">
        <v>727</v>
      </c>
      <c r="PI1681" s="3" t="s">
        <v>725</v>
      </c>
      <c r="RA1681" s="3" t="s">
        <v>726</v>
      </c>
      <c r="RC1681" s="3" t="s">
        <v>725</v>
      </c>
      <c r="RL1681" s="3" t="s">
        <v>726</v>
      </c>
      <c r="SF1681" s="3">
        <v>9</v>
      </c>
      <c r="SG1681" s="3">
        <v>6</v>
      </c>
      <c r="SH1681" s="3">
        <v>5</v>
      </c>
      <c r="SI1681" s="3">
        <v>3</v>
      </c>
      <c r="SJ1681" s="3" t="s">
        <v>523</v>
      </c>
      <c r="SK1681" s="3" t="s">
        <v>784</v>
      </c>
      <c r="SL1681" s="3" t="s">
        <v>523</v>
      </c>
      <c r="SM1681" s="3" t="s">
        <v>1254</v>
      </c>
      <c r="SN1681" s="3" t="s">
        <v>542</v>
      </c>
      <c r="SO1681" s="3" t="s">
        <v>554</v>
      </c>
      <c r="SP1681" s="3" t="s">
        <v>544</v>
      </c>
    </row>
    <row r="1682" spans="1:510" ht="12.75" x14ac:dyDescent="0.2">
      <c r="A1682" s="2">
        <v>43952.421368263887</v>
      </c>
      <c r="B1682" s="3" t="s">
        <v>507</v>
      </c>
      <c r="C1682" s="3" t="s">
        <v>508</v>
      </c>
      <c r="D1682" s="3" t="s">
        <v>566</v>
      </c>
      <c r="E1682" s="3" t="s">
        <v>1143</v>
      </c>
      <c r="F1682" s="3" t="s">
        <v>528</v>
      </c>
      <c r="G1682" s="3" t="s">
        <v>579</v>
      </c>
      <c r="H1682" s="3" t="s">
        <v>567</v>
      </c>
      <c r="I1682" s="3" t="s">
        <v>529</v>
      </c>
      <c r="J1682" s="3" t="s">
        <v>557</v>
      </c>
      <c r="K1682" s="3" t="s">
        <v>628</v>
      </c>
      <c r="L1682" s="3" t="s">
        <v>982</v>
      </c>
      <c r="M1682" s="3" t="s">
        <v>1125</v>
      </c>
      <c r="N1682" s="3" t="s">
        <v>517</v>
      </c>
      <c r="O1682" s="3" t="s">
        <v>518</v>
      </c>
      <c r="P1682" s="3">
        <v>1</v>
      </c>
      <c r="Q1682" s="3" t="s">
        <v>1125</v>
      </c>
      <c r="R1682" s="3" t="s">
        <v>1125</v>
      </c>
      <c r="S1682" s="3" t="s">
        <v>591</v>
      </c>
      <c r="T1682" s="3" t="s">
        <v>533</v>
      </c>
      <c r="U1682" s="3">
        <v>36</v>
      </c>
      <c r="V1682" s="3">
        <v>36</v>
      </c>
      <c r="W1682" s="3">
        <v>35</v>
      </c>
      <c r="X1682" s="3">
        <v>36</v>
      </c>
      <c r="Y1682" s="3">
        <v>35</v>
      </c>
      <c r="Z1682" s="3" t="s">
        <v>553</v>
      </c>
      <c r="AA1682" s="6" t="s">
        <v>1125</v>
      </c>
      <c r="HO1682" s="3" t="s">
        <v>729</v>
      </c>
      <c r="JD1682" s="3">
        <v>1</v>
      </c>
      <c r="JE1682" s="3">
        <v>1</v>
      </c>
      <c r="JF1682" s="3" t="s">
        <v>730</v>
      </c>
      <c r="JG1682" s="3" t="s">
        <v>730</v>
      </c>
      <c r="JH1682" s="3" t="s">
        <v>778</v>
      </c>
      <c r="QQ1682" s="3" t="s">
        <v>725</v>
      </c>
      <c r="SF1682" s="3">
        <v>1</v>
      </c>
      <c r="SG1682" s="3">
        <v>0</v>
      </c>
      <c r="SH1682" s="3">
        <v>0</v>
      </c>
      <c r="SI1682" s="3">
        <v>1</v>
      </c>
      <c r="SJ1682" s="3" t="s">
        <v>524</v>
      </c>
      <c r="SK1682" s="3" t="s">
        <v>778</v>
      </c>
      <c r="SL1682" s="3" t="s">
        <v>524</v>
      </c>
      <c r="SM1682" s="3" t="s">
        <v>1252</v>
      </c>
      <c r="SN1682" s="3" t="s">
        <v>525</v>
      </c>
      <c r="SO1682" s="3" t="s">
        <v>554</v>
      </c>
      <c r="SP1682" s="3" t="s">
        <v>527</v>
      </c>
    </row>
    <row r="1683" spans="1:510" ht="12.75" x14ac:dyDescent="0.2">
      <c r="A1683" s="2">
        <v>43952.424066423613</v>
      </c>
      <c r="B1683" s="3" t="s">
        <v>507</v>
      </c>
      <c r="C1683" s="3" t="s">
        <v>588</v>
      </c>
      <c r="D1683" s="3" t="s">
        <v>509</v>
      </c>
      <c r="E1683" s="3" t="s">
        <v>1143</v>
      </c>
      <c r="F1683" s="3" t="s">
        <v>528</v>
      </c>
      <c r="G1683" s="3" t="s">
        <v>511</v>
      </c>
      <c r="H1683" s="3" t="s">
        <v>536</v>
      </c>
      <c r="I1683" s="3" t="s">
        <v>529</v>
      </c>
      <c r="J1683" s="3" t="s">
        <v>557</v>
      </c>
      <c r="K1683" s="3" t="s">
        <v>606</v>
      </c>
      <c r="L1683" s="3" t="s">
        <v>671</v>
      </c>
      <c r="M1683" s="3" t="s">
        <v>1125</v>
      </c>
      <c r="N1683" s="3" t="s">
        <v>578</v>
      </c>
      <c r="O1683" s="3" t="s">
        <v>1150</v>
      </c>
      <c r="P1683" s="3">
        <v>10</v>
      </c>
      <c r="Q1683" s="3">
        <v>4</v>
      </c>
      <c r="R1683" s="3" t="s">
        <v>1125</v>
      </c>
      <c r="S1683" s="3" t="s">
        <v>591</v>
      </c>
      <c r="T1683" s="3" t="s">
        <v>520</v>
      </c>
      <c r="U1683" s="3" t="s">
        <v>1125</v>
      </c>
      <c r="V1683" s="3" t="s">
        <v>1125</v>
      </c>
      <c r="W1683" s="3" t="s">
        <v>1125</v>
      </c>
      <c r="X1683" s="3" t="s">
        <v>1125</v>
      </c>
      <c r="Y1683" s="3" t="s">
        <v>1125</v>
      </c>
      <c r="AA1683" s="3">
        <v>1510</v>
      </c>
      <c r="AB1683" s="3">
        <v>710</v>
      </c>
      <c r="AC1683" s="3">
        <v>800</v>
      </c>
      <c r="AD1683" s="3" t="s">
        <v>521</v>
      </c>
      <c r="AE1683" s="3" t="s">
        <v>522</v>
      </c>
      <c r="AF1683" s="3" t="s">
        <v>523</v>
      </c>
      <c r="AN1683" s="3" t="s">
        <v>723</v>
      </c>
      <c r="BK1683" s="3" t="s">
        <v>723</v>
      </c>
      <c r="BR1683" s="3" t="s">
        <v>723</v>
      </c>
      <c r="BT1683" s="3" t="s">
        <v>723</v>
      </c>
      <c r="CA1683" s="3" t="s">
        <v>723</v>
      </c>
      <c r="CH1683" s="3" t="s">
        <v>723</v>
      </c>
      <c r="CM1683" s="3" t="s">
        <v>723</v>
      </c>
      <c r="CP1683" s="3" t="s">
        <v>723</v>
      </c>
      <c r="CX1683" s="3" t="s">
        <v>723</v>
      </c>
      <c r="DI1683" s="3" t="s">
        <v>723</v>
      </c>
      <c r="DK1683" s="3" t="s">
        <v>723</v>
      </c>
      <c r="DT1683" s="3" t="s">
        <v>723</v>
      </c>
      <c r="EE1683" s="3" t="s">
        <v>729</v>
      </c>
      <c r="FI1683" s="3" t="s">
        <v>723</v>
      </c>
      <c r="FR1683" s="3" t="s">
        <v>723</v>
      </c>
      <c r="IJ1683" s="3" t="s">
        <v>723</v>
      </c>
      <c r="JC1683" s="3" t="s">
        <v>723</v>
      </c>
      <c r="JD1683" s="3">
        <v>23</v>
      </c>
      <c r="JE1683" s="3">
        <v>16</v>
      </c>
      <c r="JF1683" s="3">
        <v>4</v>
      </c>
      <c r="JG1683" s="3">
        <v>3</v>
      </c>
      <c r="JH1683" s="3" t="s">
        <v>746</v>
      </c>
      <c r="JP1683" s="3" t="s">
        <v>725</v>
      </c>
      <c r="KM1683" s="3" t="s">
        <v>727</v>
      </c>
      <c r="KT1683" s="3" t="s">
        <v>727</v>
      </c>
      <c r="KV1683" s="3" t="s">
        <v>727</v>
      </c>
      <c r="LC1683" s="3" t="s">
        <v>727</v>
      </c>
      <c r="LJ1683" s="3" t="s">
        <v>725</v>
      </c>
      <c r="LO1683" s="3" t="s">
        <v>725</v>
      </c>
      <c r="LR1683" s="3" t="s">
        <v>727</v>
      </c>
      <c r="LZ1683" s="3" t="s">
        <v>726</v>
      </c>
      <c r="MK1683" s="3" t="s">
        <v>725</v>
      </c>
      <c r="MV1683" s="3" t="s">
        <v>726</v>
      </c>
      <c r="NG1683" s="3" t="s">
        <v>726</v>
      </c>
      <c r="OK1683" s="3" t="s">
        <v>725</v>
      </c>
      <c r="OT1683" s="3" t="s">
        <v>725</v>
      </c>
      <c r="SE1683" s="3" t="s">
        <v>726</v>
      </c>
      <c r="SF1683" s="3">
        <v>9</v>
      </c>
      <c r="SG1683" s="3">
        <v>8</v>
      </c>
      <c r="SH1683" s="3">
        <v>6</v>
      </c>
      <c r="SI1683" s="3">
        <v>0</v>
      </c>
      <c r="SJ1683" s="3" t="s">
        <v>523</v>
      </c>
      <c r="SK1683" s="3" t="s">
        <v>904</v>
      </c>
      <c r="SL1683" s="3" t="s">
        <v>524</v>
      </c>
      <c r="SM1683" s="3" t="s">
        <v>1248</v>
      </c>
      <c r="SN1683" s="3" t="s">
        <v>594</v>
      </c>
      <c r="SO1683" s="3" t="s">
        <v>526</v>
      </c>
      <c r="SP1683" s="3" t="s">
        <v>549</v>
      </c>
    </row>
    <row r="1684" spans="1:510" ht="12.75" x14ac:dyDescent="0.2">
      <c r="A1684" s="2">
        <v>43952.424423634264</v>
      </c>
      <c r="B1684" s="3" t="s">
        <v>507</v>
      </c>
      <c r="C1684" s="3" t="s">
        <v>508</v>
      </c>
      <c r="D1684" s="3" t="s">
        <v>566</v>
      </c>
      <c r="E1684" s="3" t="s">
        <v>1143</v>
      </c>
      <c r="F1684" s="3" t="s">
        <v>528</v>
      </c>
      <c r="G1684" s="3" t="s">
        <v>511</v>
      </c>
      <c r="H1684" s="3" t="s">
        <v>555</v>
      </c>
      <c r="I1684" s="3" t="s">
        <v>529</v>
      </c>
      <c r="J1684" s="3" t="s">
        <v>514</v>
      </c>
      <c r="K1684" s="3"/>
      <c r="M1684" s="3" t="s">
        <v>572</v>
      </c>
      <c r="N1684" s="3" t="s">
        <v>578</v>
      </c>
      <c r="O1684" s="3" t="s">
        <v>518</v>
      </c>
      <c r="P1684" s="3">
        <v>7</v>
      </c>
      <c r="Q1684" s="3" t="s">
        <v>747</v>
      </c>
      <c r="R1684" s="3" t="s">
        <v>1160</v>
      </c>
      <c r="S1684" s="3" t="s">
        <v>519</v>
      </c>
      <c r="T1684" s="3" t="s">
        <v>533</v>
      </c>
      <c r="U1684" s="3">
        <v>35</v>
      </c>
      <c r="V1684" s="3">
        <v>35</v>
      </c>
      <c r="W1684" s="3">
        <v>34</v>
      </c>
      <c r="X1684" s="3">
        <v>36</v>
      </c>
      <c r="Y1684" s="3">
        <v>36</v>
      </c>
      <c r="Z1684" s="3" t="s">
        <v>553</v>
      </c>
      <c r="AA1684" s="6" t="s">
        <v>1125</v>
      </c>
      <c r="AX1684" s="3" t="s">
        <v>723</v>
      </c>
      <c r="BE1684" s="3" t="s">
        <v>723</v>
      </c>
      <c r="BW1684" s="3" t="s">
        <v>729</v>
      </c>
      <c r="DB1684" s="3" t="s">
        <v>723</v>
      </c>
      <c r="DS1684" s="3" t="s">
        <v>723</v>
      </c>
      <c r="EA1684" s="3" t="s">
        <v>723</v>
      </c>
      <c r="EL1684" s="3" t="s">
        <v>723</v>
      </c>
      <c r="EO1684" s="3" t="s">
        <v>723</v>
      </c>
      <c r="GZ1684" s="3" t="s">
        <v>723</v>
      </c>
      <c r="HB1684" s="3" t="s">
        <v>723</v>
      </c>
      <c r="HL1684" s="3" t="s">
        <v>723</v>
      </c>
      <c r="HO1684" s="3" t="s">
        <v>723</v>
      </c>
      <c r="IA1684" s="3" t="s">
        <v>723</v>
      </c>
      <c r="JD1684" s="3">
        <v>13</v>
      </c>
      <c r="JE1684" s="3">
        <v>6</v>
      </c>
      <c r="JF1684" s="3">
        <v>4</v>
      </c>
      <c r="JG1684" s="3">
        <v>3</v>
      </c>
      <c r="JH1684" s="3" t="s">
        <v>780</v>
      </c>
      <c r="JZ1684" s="3" t="s">
        <v>725</v>
      </c>
      <c r="KG1684" s="3" t="s">
        <v>725</v>
      </c>
      <c r="KY1684" s="3" t="s">
        <v>726</v>
      </c>
      <c r="MD1684" s="3" t="s">
        <v>725</v>
      </c>
      <c r="ML1684" s="3" t="s">
        <v>727</v>
      </c>
      <c r="MU1684" s="3" t="s">
        <v>725</v>
      </c>
      <c r="MW1684" s="3" t="s">
        <v>726</v>
      </c>
      <c r="NC1684" s="3" t="s">
        <v>725</v>
      </c>
      <c r="NN1684" s="3" t="s">
        <v>726</v>
      </c>
      <c r="NQ1684" s="3" t="s">
        <v>725</v>
      </c>
      <c r="QB1684" s="3" t="s">
        <v>725</v>
      </c>
      <c r="QQ1684" s="3" t="s">
        <v>726</v>
      </c>
      <c r="RC1684" s="3" t="s">
        <v>726</v>
      </c>
      <c r="SF1684" s="3">
        <v>6</v>
      </c>
      <c r="SG1684" s="3">
        <v>6</v>
      </c>
      <c r="SH1684" s="3">
        <v>1</v>
      </c>
      <c r="SI1684" s="3">
        <v>0</v>
      </c>
      <c r="SJ1684" s="3" t="s">
        <v>523</v>
      </c>
      <c r="SK1684" s="3" t="s">
        <v>738</v>
      </c>
      <c r="SL1684" s="3" t="s">
        <v>524</v>
      </c>
      <c r="SM1684" s="3" t="s">
        <v>1254</v>
      </c>
      <c r="SN1684" s="3" t="s">
        <v>542</v>
      </c>
      <c r="SO1684" s="3" t="s">
        <v>543</v>
      </c>
      <c r="SP1684" s="3" t="s">
        <v>549</v>
      </c>
    </row>
    <row r="1685" spans="1:510" ht="12.75" x14ac:dyDescent="0.2">
      <c r="A1685" s="2">
        <v>43952.425080324072</v>
      </c>
      <c r="B1685" s="3" t="s">
        <v>507</v>
      </c>
      <c r="C1685" s="3" t="s">
        <v>508</v>
      </c>
      <c r="D1685" s="3" t="s">
        <v>566</v>
      </c>
      <c r="E1685" s="3" t="s">
        <v>1143</v>
      </c>
      <c r="F1685" s="3" t="s">
        <v>528</v>
      </c>
      <c r="G1685" s="3" t="s">
        <v>511</v>
      </c>
      <c r="H1685" s="3" t="s">
        <v>563</v>
      </c>
      <c r="I1685" s="3" t="s">
        <v>645</v>
      </c>
      <c r="J1685" s="3" t="s">
        <v>514</v>
      </c>
      <c r="K1685" s="3"/>
      <c r="M1685" s="3" t="s">
        <v>572</v>
      </c>
      <c r="N1685" s="3" t="s">
        <v>531</v>
      </c>
      <c r="O1685" s="3" t="s">
        <v>1151</v>
      </c>
      <c r="P1685" s="3">
        <v>8</v>
      </c>
      <c r="Q1685" s="3" t="s">
        <v>733</v>
      </c>
      <c r="R1685" s="3" t="s">
        <v>734</v>
      </c>
      <c r="S1685" s="3" t="s">
        <v>519</v>
      </c>
      <c r="T1685" s="3" t="s">
        <v>520</v>
      </c>
      <c r="U1685" s="3" t="s">
        <v>1125</v>
      </c>
      <c r="V1685" s="3" t="s">
        <v>1125</v>
      </c>
      <c r="W1685" s="3" t="s">
        <v>1125</v>
      </c>
      <c r="X1685" s="3" t="s">
        <v>1125</v>
      </c>
      <c r="Y1685" s="3" t="s">
        <v>1125</v>
      </c>
      <c r="AA1685" s="3">
        <v>1510</v>
      </c>
      <c r="AB1685" s="3">
        <v>750</v>
      </c>
      <c r="AC1685" s="3">
        <v>760</v>
      </c>
      <c r="AD1685" s="3" t="s">
        <v>540</v>
      </c>
      <c r="AE1685" s="3" t="s">
        <v>541</v>
      </c>
      <c r="AF1685" s="3" t="s">
        <v>523</v>
      </c>
      <c r="AR1685" s="3" t="s">
        <v>723</v>
      </c>
      <c r="BS1685" s="3" t="s">
        <v>729</v>
      </c>
      <c r="CJ1685" s="3" t="s">
        <v>723</v>
      </c>
      <c r="DS1685" s="3" t="s">
        <v>723</v>
      </c>
      <c r="EI1685" s="3" t="s">
        <v>723</v>
      </c>
      <c r="GY1685" s="3" t="s">
        <v>723</v>
      </c>
      <c r="IJ1685" s="3" t="s">
        <v>723</v>
      </c>
      <c r="JD1685" s="3">
        <v>7</v>
      </c>
      <c r="JE1685" s="3">
        <v>3</v>
      </c>
      <c r="JF1685" s="3">
        <v>3</v>
      </c>
      <c r="JG1685" s="3">
        <v>1</v>
      </c>
      <c r="JH1685" s="3" t="s">
        <v>811</v>
      </c>
      <c r="JT1685" s="3" t="s">
        <v>725</v>
      </c>
      <c r="KU1685" s="3" t="s">
        <v>726</v>
      </c>
      <c r="LL1685" s="3" t="s">
        <v>726</v>
      </c>
      <c r="MU1685" s="3" t="s">
        <v>725</v>
      </c>
      <c r="NK1685" s="3" t="s">
        <v>725</v>
      </c>
      <c r="QA1685" s="3" t="s">
        <v>725</v>
      </c>
      <c r="RL1685" s="3" t="s">
        <v>726</v>
      </c>
      <c r="SF1685" s="3">
        <v>4</v>
      </c>
      <c r="SG1685" s="3">
        <v>3</v>
      </c>
      <c r="SH1685" s="3">
        <v>0</v>
      </c>
      <c r="SI1685" s="3">
        <v>0</v>
      </c>
      <c r="SJ1685" s="3" t="s">
        <v>523</v>
      </c>
      <c r="SK1685" s="3" t="s">
        <v>813</v>
      </c>
      <c r="SL1685" s="3" t="s">
        <v>523</v>
      </c>
      <c r="SM1685" s="3" t="s">
        <v>1254</v>
      </c>
      <c r="SN1685" s="3" t="s">
        <v>542</v>
      </c>
      <c r="SO1685" s="3" t="s">
        <v>543</v>
      </c>
      <c r="SP1685" s="3" t="s">
        <v>561</v>
      </c>
    </row>
    <row r="1686" spans="1:510" ht="12.75" x14ac:dyDescent="0.2">
      <c r="A1686" s="2">
        <v>43952.427223958337</v>
      </c>
      <c r="B1686" s="3" t="s">
        <v>507</v>
      </c>
      <c r="C1686" s="3" t="s">
        <v>508</v>
      </c>
      <c r="D1686" s="3" t="s">
        <v>566</v>
      </c>
      <c r="E1686" s="3" t="s">
        <v>1143</v>
      </c>
      <c r="F1686" s="3" t="s">
        <v>528</v>
      </c>
      <c r="G1686" s="3" t="s">
        <v>511</v>
      </c>
      <c r="H1686" s="3" t="s">
        <v>567</v>
      </c>
      <c r="I1686" s="3" t="s">
        <v>513</v>
      </c>
      <c r="J1686" s="3" t="s">
        <v>514</v>
      </c>
      <c r="K1686" s="3"/>
      <c r="M1686" s="3" t="s">
        <v>516</v>
      </c>
      <c r="N1686" s="3" t="s">
        <v>539</v>
      </c>
      <c r="O1686" s="3" t="s">
        <v>518</v>
      </c>
      <c r="P1686" s="3">
        <v>6</v>
      </c>
      <c r="Q1686" s="3">
        <v>4</v>
      </c>
      <c r="R1686" s="3" t="s">
        <v>745</v>
      </c>
      <c r="S1686" s="3" t="s">
        <v>519</v>
      </c>
      <c r="T1686" s="3" t="s">
        <v>533</v>
      </c>
      <c r="U1686" s="3">
        <v>34</v>
      </c>
      <c r="V1686" s="3">
        <v>35</v>
      </c>
      <c r="W1686" s="3">
        <v>31</v>
      </c>
      <c r="X1686" s="3">
        <v>36</v>
      </c>
      <c r="Y1686" s="3">
        <v>35</v>
      </c>
      <c r="Z1686" s="3" t="s">
        <v>534</v>
      </c>
      <c r="AA1686" s="3">
        <v>1520</v>
      </c>
      <c r="AB1686" s="3">
        <v>730</v>
      </c>
      <c r="AC1686" s="3">
        <v>790</v>
      </c>
      <c r="AD1686" s="3" t="s">
        <v>521</v>
      </c>
      <c r="AE1686" s="3" t="s">
        <v>522</v>
      </c>
      <c r="AF1686" s="3" t="s">
        <v>523</v>
      </c>
      <c r="BR1686" s="3" t="s">
        <v>723</v>
      </c>
      <c r="CF1686" s="3" t="s">
        <v>723</v>
      </c>
      <c r="CP1686" s="3" t="s">
        <v>729</v>
      </c>
      <c r="FD1686" s="3" t="s">
        <v>723</v>
      </c>
      <c r="GA1686" s="3" t="s">
        <v>723</v>
      </c>
      <c r="GB1686" s="3" t="s">
        <v>723</v>
      </c>
      <c r="GC1686" s="3" t="s">
        <v>723</v>
      </c>
      <c r="GD1686" s="3" t="s">
        <v>723</v>
      </c>
      <c r="GG1686" s="3" t="s">
        <v>723</v>
      </c>
      <c r="GH1686" s="3" t="s">
        <v>723</v>
      </c>
      <c r="GJ1686" s="3" t="s">
        <v>723</v>
      </c>
      <c r="HY1686" s="3" t="s">
        <v>723</v>
      </c>
      <c r="JC1686" s="3" t="s">
        <v>723</v>
      </c>
      <c r="JD1686" s="3">
        <v>14</v>
      </c>
      <c r="JE1686" s="3">
        <v>12</v>
      </c>
      <c r="JF1686" s="3">
        <v>1</v>
      </c>
      <c r="JG1686" s="3">
        <v>1</v>
      </c>
      <c r="JH1686" s="3" t="s">
        <v>752</v>
      </c>
      <c r="KT1686" s="3" t="s">
        <v>727</v>
      </c>
      <c r="LH1686" s="3" t="s">
        <v>725</v>
      </c>
      <c r="LR1686" s="3" t="s">
        <v>726</v>
      </c>
      <c r="OF1686" s="3" t="s">
        <v>726</v>
      </c>
      <c r="PC1686" s="3" t="s">
        <v>725</v>
      </c>
      <c r="PD1686" s="3" t="s">
        <v>725</v>
      </c>
      <c r="PE1686" s="3" t="s">
        <v>725</v>
      </c>
      <c r="PF1686" s="3" t="s">
        <v>725</v>
      </c>
      <c r="PI1686" s="3" t="s">
        <v>725</v>
      </c>
      <c r="PJ1686" s="3" t="s">
        <v>725</v>
      </c>
      <c r="PL1686" s="3" t="s">
        <v>727</v>
      </c>
      <c r="RA1686" s="3" t="s">
        <v>725</v>
      </c>
      <c r="SE1686" s="3" t="s">
        <v>726</v>
      </c>
      <c r="SF1686" s="3">
        <v>9</v>
      </c>
      <c r="SG1686" s="3">
        <v>3</v>
      </c>
      <c r="SH1686" s="3">
        <v>2</v>
      </c>
      <c r="SI1686" s="3">
        <v>7</v>
      </c>
      <c r="SJ1686" s="3" t="s">
        <v>524</v>
      </c>
      <c r="SK1686" s="3" t="s">
        <v>752</v>
      </c>
      <c r="SL1686" s="3" t="s">
        <v>524</v>
      </c>
      <c r="SM1686" s="3" t="s">
        <v>1251</v>
      </c>
      <c r="SN1686" s="3" t="s">
        <v>542</v>
      </c>
      <c r="SO1686" s="3" t="s">
        <v>543</v>
      </c>
      <c r="SP1686" s="3" t="s">
        <v>544</v>
      </c>
    </row>
    <row r="1687" spans="1:510" ht="12.75" x14ac:dyDescent="0.2">
      <c r="A1687" s="2">
        <v>43952.430679895835</v>
      </c>
      <c r="B1687" s="3" t="s">
        <v>507</v>
      </c>
      <c r="C1687" s="3" t="s">
        <v>508</v>
      </c>
      <c r="D1687" s="3" t="s">
        <v>566</v>
      </c>
      <c r="E1687" s="3" t="s">
        <v>1143</v>
      </c>
      <c r="F1687" s="3" t="s">
        <v>510</v>
      </c>
      <c r="G1687" s="3" t="s">
        <v>579</v>
      </c>
      <c r="H1687" s="3" t="s">
        <v>512</v>
      </c>
      <c r="I1687" s="3" t="s">
        <v>513</v>
      </c>
      <c r="J1687" s="3" t="s">
        <v>514</v>
      </c>
      <c r="K1687" s="3"/>
      <c r="M1687" s="3" t="s">
        <v>572</v>
      </c>
      <c r="N1687" s="3" t="s">
        <v>578</v>
      </c>
      <c r="O1687" s="3" t="s">
        <v>518</v>
      </c>
      <c r="P1687" s="3">
        <v>5</v>
      </c>
      <c r="Q1687" s="3">
        <v>4</v>
      </c>
      <c r="R1687" s="3" t="s">
        <v>1159</v>
      </c>
      <c r="S1687" s="3" t="s">
        <v>519</v>
      </c>
      <c r="T1687" s="3" t="s">
        <v>533</v>
      </c>
      <c r="U1687" s="3">
        <v>32</v>
      </c>
      <c r="V1687" s="3">
        <v>35</v>
      </c>
      <c r="W1687" s="3">
        <v>30</v>
      </c>
      <c r="X1687" s="3">
        <v>35</v>
      </c>
      <c r="Y1687" s="3">
        <v>29</v>
      </c>
      <c r="Z1687" s="3" t="s">
        <v>553</v>
      </c>
      <c r="AA1687" s="6" t="s">
        <v>1125</v>
      </c>
      <c r="AV1687" s="3" t="s">
        <v>723</v>
      </c>
      <c r="DH1687" s="3" t="s">
        <v>723</v>
      </c>
      <c r="DQ1687" s="3" t="s">
        <v>723</v>
      </c>
      <c r="GA1687" s="3" t="s">
        <v>723</v>
      </c>
      <c r="GD1687" s="3" t="s">
        <v>723</v>
      </c>
      <c r="HO1687" s="3" t="s">
        <v>723</v>
      </c>
      <c r="JC1687" s="3" t="s">
        <v>729</v>
      </c>
      <c r="JD1687" s="3">
        <v>14</v>
      </c>
      <c r="JE1687" s="3">
        <v>6</v>
      </c>
      <c r="JF1687" s="3">
        <v>7</v>
      </c>
      <c r="JG1687" s="3">
        <v>1</v>
      </c>
      <c r="JH1687" s="3" t="s">
        <v>574</v>
      </c>
      <c r="JX1687" s="3" t="s">
        <v>726</v>
      </c>
      <c r="KT1687" s="3" t="s">
        <v>727</v>
      </c>
      <c r="MJ1687" s="3" t="s">
        <v>725</v>
      </c>
      <c r="MS1687" s="3" t="s">
        <v>727</v>
      </c>
      <c r="PC1687" s="3" t="s">
        <v>725</v>
      </c>
      <c r="PF1687" s="3" t="s">
        <v>725</v>
      </c>
      <c r="QQ1687" s="3" t="s">
        <v>726</v>
      </c>
      <c r="SE1687" s="3" t="s">
        <v>726</v>
      </c>
      <c r="SF1687" s="3">
        <v>7</v>
      </c>
      <c r="SG1687" s="3">
        <v>7</v>
      </c>
      <c r="SH1687" s="3">
        <v>2</v>
      </c>
      <c r="SI1687" s="3">
        <v>3</v>
      </c>
      <c r="SJ1687" s="3" t="s">
        <v>524</v>
      </c>
      <c r="SK1687" s="3" t="s">
        <v>788</v>
      </c>
      <c r="SL1687" s="3" t="s">
        <v>523</v>
      </c>
      <c r="SM1687" s="3" t="s">
        <v>1254</v>
      </c>
      <c r="SO1687" s="3" t="s">
        <v>543</v>
      </c>
    </row>
    <row r="1688" spans="1:510" ht="12.75" x14ac:dyDescent="0.2">
      <c r="A1688" s="2">
        <v>43952.43906989583</v>
      </c>
      <c r="B1688" s="3" t="s">
        <v>507</v>
      </c>
      <c r="C1688" s="3" t="s">
        <v>508</v>
      </c>
      <c r="D1688" s="3" t="s">
        <v>566</v>
      </c>
      <c r="E1688" s="3" t="s">
        <v>1143</v>
      </c>
      <c r="F1688" s="3" t="s">
        <v>510</v>
      </c>
      <c r="G1688" s="3" t="s">
        <v>511</v>
      </c>
      <c r="H1688" s="3" t="s">
        <v>512</v>
      </c>
      <c r="I1688" s="3" t="s">
        <v>529</v>
      </c>
      <c r="J1688" s="3" t="s">
        <v>514</v>
      </c>
      <c r="K1688" s="3"/>
      <c r="M1688" s="3" t="s">
        <v>572</v>
      </c>
      <c r="N1688" s="3" t="s">
        <v>517</v>
      </c>
      <c r="O1688" s="3" t="s">
        <v>532</v>
      </c>
      <c r="P1688" s="3">
        <v>8</v>
      </c>
      <c r="Q1688" s="3" t="s">
        <v>1125</v>
      </c>
      <c r="R1688" s="3" t="s">
        <v>1125</v>
      </c>
      <c r="S1688" s="3" t="s">
        <v>519</v>
      </c>
      <c r="T1688" s="3" t="s">
        <v>533</v>
      </c>
      <c r="U1688" s="3">
        <v>32</v>
      </c>
      <c r="V1688" s="3">
        <v>35</v>
      </c>
      <c r="W1688" s="3">
        <v>31</v>
      </c>
      <c r="X1688" s="3">
        <v>33</v>
      </c>
      <c r="Y1688" s="3">
        <v>27</v>
      </c>
      <c r="Z1688" s="3" t="s">
        <v>534</v>
      </c>
      <c r="AA1688" s="3">
        <v>1360</v>
      </c>
      <c r="AB1688" s="3">
        <v>700</v>
      </c>
      <c r="AC1688" s="3">
        <v>660</v>
      </c>
      <c r="AD1688" s="3" t="s">
        <v>521</v>
      </c>
      <c r="AE1688" s="3" t="s">
        <v>541</v>
      </c>
      <c r="AF1688" s="3" t="s">
        <v>523</v>
      </c>
      <c r="CL1688" s="3" t="s">
        <v>723</v>
      </c>
      <c r="CN1688" s="3" t="s">
        <v>723</v>
      </c>
      <c r="FC1688" s="3" t="s">
        <v>723</v>
      </c>
      <c r="FJ1688" s="3" t="s">
        <v>723</v>
      </c>
      <c r="FO1688" s="3" t="s">
        <v>723</v>
      </c>
      <c r="IA1688" s="3" t="s">
        <v>723</v>
      </c>
      <c r="IL1688" s="3" t="s">
        <v>723</v>
      </c>
      <c r="JD1688" s="3">
        <v>16</v>
      </c>
      <c r="JE1688" s="3">
        <v>2</v>
      </c>
      <c r="JF1688" s="3">
        <v>3</v>
      </c>
      <c r="JG1688" s="3">
        <v>10</v>
      </c>
      <c r="JH1688" s="3" t="s">
        <v>983</v>
      </c>
      <c r="LN1688" s="3" t="s">
        <v>727</v>
      </c>
      <c r="LP1688" s="3" t="s">
        <v>725</v>
      </c>
      <c r="OE1688" s="3" t="s">
        <v>727</v>
      </c>
      <c r="OL1688" s="3" t="s">
        <v>801</v>
      </c>
      <c r="OQ1688" s="3" t="s">
        <v>725</v>
      </c>
      <c r="QO1688" s="3" t="s">
        <v>725</v>
      </c>
      <c r="RC1688" s="3" t="s">
        <v>793</v>
      </c>
      <c r="RN1688" s="3" t="s">
        <v>726</v>
      </c>
      <c r="SF1688" s="3">
        <v>11</v>
      </c>
      <c r="SG1688" s="3">
        <v>2</v>
      </c>
      <c r="SH1688" s="3">
        <v>3</v>
      </c>
      <c r="SI1688" s="3">
        <v>0</v>
      </c>
      <c r="SJ1688" s="3" t="s">
        <v>523</v>
      </c>
      <c r="SK1688" s="3" t="s">
        <v>865</v>
      </c>
      <c r="SL1688" s="3" t="s">
        <v>524</v>
      </c>
      <c r="SM1688" s="3" t="s">
        <v>1250</v>
      </c>
      <c r="SN1688" s="3" t="s">
        <v>525</v>
      </c>
      <c r="SO1688" s="3" t="s">
        <v>526</v>
      </c>
      <c r="SP1688" s="3" t="s">
        <v>544</v>
      </c>
    </row>
    <row r="1689" spans="1:510" ht="12.75" x14ac:dyDescent="0.2">
      <c r="A1689" s="2">
        <v>43952.443579120372</v>
      </c>
      <c r="B1689" s="3" t="s">
        <v>507</v>
      </c>
      <c r="C1689" s="3" t="s">
        <v>753</v>
      </c>
      <c r="D1689" s="3" t="s">
        <v>1132</v>
      </c>
      <c r="E1689" s="3" t="s">
        <v>1143</v>
      </c>
      <c r="F1689" s="3" t="s">
        <v>528</v>
      </c>
      <c r="G1689" s="3" t="s">
        <v>511</v>
      </c>
      <c r="H1689" s="3" t="s">
        <v>512</v>
      </c>
      <c r="I1689" s="3" t="s">
        <v>556</v>
      </c>
      <c r="J1689" s="3" t="s">
        <v>514</v>
      </c>
      <c r="K1689" s="3"/>
      <c r="M1689" s="3" t="s">
        <v>538</v>
      </c>
      <c r="N1689" s="3" t="s">
        <v>539</v>
      </c>
      <c r="O1689" s="3" t="s">
        <v>518</v>
      </c>
      <c r="P1689" s="3">
        <v>7</v>
      </c>
      <c r="Q1689" s="3" t="s">
        <v>733</v>
      </c>
      <c r="R1689" s="3" t="s">
        <v>734</v>
      </c>
      <c r="S1689" s="3" t="s">
        <v>519</v>
      </c>
      <c r="T1689" s="3" t="s">
        <v>533</v>
      </c>
      <c r="U1689" s="3">
        <v>35</v>
      </c>
      <c r="V1689" s="3">
        <v>35</v>
      </c>
      <c r="W1689" s="3">
        <v>35</v>
      </c>
      <c r="X1689" s="3">
        <v>36</v>
      </c>
      <c r="Y1689" s="3">
        <v>35</v>
      </c>
      <c r="Z1689" s="3" t="s">
        <v>534</v>
      </c>
      <c r="AA1689" s="3">
        <v>1500</v>
      </c>
      <c r="AB1689" s="3">
        <v>710</v>
      </c>
      <c r="AC1689" s="3">
        <v>790</v>
      </c>
      <c r="AD1689" s="3" t="s">
        <v>564</v>
      </c>
      <c r="AE1689" s="3" t="s">
        <v>541</v>
      </c>
      <c r="AF1689" s="3" t="s">
        <v>523</v>
      </c>
      <c r="CP1689" s="3" t="s">
        <v>723</v>
      </c>
      <c r="DG1689" s="3" t="s">
        <v>723</v>
      </c>
      <c r="FD1689" s="3" t="s">
        <v>723</v>
      </c>
      <c r="GA1689" s="3" t="s">
        <v>723</v>
      </c>
      <c r="GC1689" s="3" t="s">
        <v>723</v>
      </c>
      <c r="GD1689" s="3" t="s">
        <v>723</v>
      </c>
      <c r="GH1689" s="3" t="s">
        <v>723</v>
      </c>
      <c r="JD1689" s="3">
        <v>7</v>
      </c>
      <c r="JE1689" s="3">
        <v>7</v>
      </c>
      <c r="JF1689" s="3">
        <v>3</v>
      </c>
      <c r="JG1689" s="3" t="s">
        <v>730</v>
      </c>
      <c r="JH1689" s="3" t="s">
        <v>750</v>
      </c>
      <c r="LR1689" s="3" t="s">
        <v>726</v>
      </c>
      <c r="MI1689" s="3" t="s">
        <v>725</v>
      </c>
      <c r="OF1689" s="3" t="s">
        <v>726</v>
      </c>
      <c r="PC1689" s="3" t="s">
        <v>726</v>
      </c>
      <c r="PE1689" s="3" t="s">
        <v>725</v>
      </c>
      <c r="PF1689" s="3" t="s">
        <v>726</v>
      </c>
      <c r="PJ1689" s="3" t="s">
        <v>725</v>
      </c>
      <c r="SF1689" s="3">
        <v>3</v>
      </c>
      <c r="SG1689" s="3">
        <v>4</v>
      </c>
      <c r="SH1689" s="3">
        <v>0</v>
      </c>
      <c r="SI1689" s="3">
        <v>1</v>
      </c>
      <c r="SJ1689" s="3" t="s">
        <v>524</v>
      </c>
      <c r="SK1689" s="3" t="s">
        <v>750</v>
      </c>
      <c r="SL1689" s="3" t="s">
        <v>524</v>
      </c>
      <c r="SM1689" s="3" t="s">
        <v>1250</v>
      </c>
      <c r="SO1689" s="3" t="s">
        <v>543</v>
      </c>
      <c r="SP1689" s="3" t="s">
        <v>527</v>
      </c>
    </row>
    <row r="1690" spans="1:510" ht="12.75" x14ac:dyDescent="0.2">
      <c r="A1690" s="2">
        <v>43952.4446058912</v>
      </c>
      <c r="B1690" s="3" t="s">
        <v>507</v>
      </c>
      <c r="C1690" s="3" t="s">
        <v>508</v>
      </c>
      <c r="D1690" s="3" t="s">
        <v>566</v>
      </c>
      <c r="E1690" s="3" t="s">
        <v>1143</v>
      </c>
      <c r="F1690" s="3" t="s">
        <v>528</v>
      </c>
      <c r="G1690" s="3" t="s">
        <v>511</v>
      </c>
      <c r="H1690" s="3" t="s">
        <v>555</v>
      </c>
      <c r="I1690" s="3" t="s">
        <v>529</v>
      </c>
      <c r="J1690" s="3" t="s">
        <v>514</v>
      </c>
      <c r="K1690" s="3"/>
      <c r="M1690" s="3" t="s">
        <v>572</v>
      </c>
      <c r="N1690" s="3" t="s">
        <v>531</v>
      </c>
      <c r="O1690" s="3" t="s">
        <v>580</v>
      </c>
      <c r="P1690" s="3">
        <v>9</v>
      </c>
      <c r="Q1690" s="3" t="s">
        <v>733</v>
      </c>
      <c r="R1690" s="3" t="s">
        <v>745</v>
      </c>
      <c r="S1690" s="3" t="s">
        <v>569</v>
      </c>
      <c r="T1690" s="3" t="s">
        <v>533</v>
      </c>
      <c r="U1690" s="3">
        <v>35</v>
      </c>
      <c r="V1690" s="3">
        <v>36</v>
      </c>
      <c r="W1690" s="3">
        <v>36</v>
      </c>
      <c r="X1690" s="3">
        <v>36</v>
      </c>
      <c r="Y1690" s="3">
        <v>33</v>
      </c>
      <c r="Z1690" s="3" t="s">
        <v>534</v>
      </c>
      <c r="AA1690" s="3">
        <v>1590</v>
      </c>
      <c r="AB1690" s="3">
        <v>800</v>
      </c>
      <c r="AC1690" s="3">
        <v>790</v>
      </c>
      <c r="AD1690" s="3" t="s">
        <v>593</v>
      </c>
      <c r="AE1690" s="3" t="s">
        <v>587</v>
      </c>
      <c r="AF1690" s="3" t="s">
        <v>523</v>
      </c>
      <c r="BE1690" s="3" t="s">
        <v>729</v>
      </c>
      <c r="BR1690" s="3" t="s">
        <v>729</v>
      </c>
      <c r="GJ1690" s="3" t="s">
        <v>729</v>
      </c>
      <c r="JD1690" s="3">
        <v>3</v>
      </c>
      <c r="JE1690" s="3">
        <v>2</v>
      </c>
      <c r="JF1690" s="3" t="s">
        <v>730</v>
      </c>
      <c r="JG1690" s="3">
        <v>1</v>
      </c>
      <c r="JH1690" s="3" t="s">
        <v>739</v>
      </c>
      <c r="KT1690" s="3" t="s">
        <v>725</v>
      </c>
      <c r="SF1690" s="3">
        <v>1</v>
      </c>
      <c r="SG1690" s="3">
        <v>0</v>
      </c>
      <c r="SH1690" s="3">
        <v>0</v>
      </c>
      <c r="SI1690" s="3">
        <v>1</v>
      </c>
      <c r="SJ1690" s="3" t="s">
        <v>524</v>
      </c>
      <c r="SK1690" s="3" t="s">
        <v>739</v>
      </c>
      <c r="SL1690" s="3" t="s">
        <v>523</v>
      </c>
      <c r="SM1690" s="3" t="s">
        <v>1254</v>
      </c>
      <c r="SN1690" s="3" t="s">
        <v>542</v>
      </c>
      <c r="SO1690" s="3" t="s">
        <v>554</v>
      </c>
      <c r="SP1690" s="3" t="s">
        <v>544</v>
      </c>
    </row>
    <row r="1691" spans="1:510" ht="12.75" x14ac:dyDescent="0.2">
      <c r="A1691" s="2">
        <v>43952.461380115739</v>
      </c>
      <c r="B1691" s="3" t="s">
        <v>507</v>
      </c>
      <c r="C1691" s="3" t="s">
        <v>508</v>
      </c>
      <c r="D1691" s="3" t="s">
        <v>566</v>
      </c>
      <c r="E1691" s="3" t="s">
        <v>1143</v>
      </c>
      <c r="F1691" s="3" t="s">
        <v>528</v>
      </c>
      <c r="G1691" s="3" t="s">
        <v>511</v>
      </c>
      <c r="H1691" s="3" t="s">
        <v>583</v>
      </c>
      <c r="I1691" s="3" t="s">
        <v>529</v>
      </c>
      <c r="J1691" s="3" t="s">
        <v>514</v>
      </c>
      <c r="K1691" s="3"/>
      <c r="M1691" s="3" t="s">
        <v>572</v>
      </c>
      <c r="N1691" s="3" t="s">
        <v>531</v>
      </c>
      <c r="O1691" s="3" t="s">
        <v>518</v>
      </c>
      <c r="P1691" s="3">
        <v>9</v>
      </c>
      <c r="Q1691" s="3" t="s">
        <v>747</v>
      </c>
      <c r="R1691" s="3" t="s">
        <v>1161</v>
      </c>
      <c r="S1691" s="3" t="s">
        <v>519</v>
      </c>
      <c r="T1691" s="3" t="s">
        <v>533</v>
      </c>
      <c r="U1691" s="3">
        <v>27</v>
      </c>
      <c r="V1691" s="3">
        <v>26</v>
      </c>
      <c r="W1691" s="3">
        <v>28</v>
      </c>
      <c r="X1691" s="3">
        <v>27</v>
      </c>
      <c r="Y1691" s="3">
        <v>27</v>
      </c>
      <c r="Z1691" s="3" t="s">
        <v>553</v>
      </c>
      <c r="AA1691" s="6" t="s">
        <v>1125</v>
      </c>
      <c r="EO1691" s="3" t="s">
        <v>723</v>
      </c>
      <c r="FF1691" s="3" t="s">
        <v>723</v>
      </c>
      <c r="FI1691" s="3" t="s">
        <v>723</v>
      </c>
      <c r="GM1691" s="3" t="s">
        <v>723</v>
      </c>
      <c r="GN1691" s="3" t="s">
        <v>723</v>
      </c>
      <c r="GX1691" s="3" t="s">
        <v>723</v>
      </c>
      <c r="JD1691" s="3">
        <v>6</v>
      </c>
      <c r="JE1691" s="3" t="s">
        <v>730</v>
      </c>
      <c r="JF1691" s="3">
        <v>6</v>
      </c>
      <c r="JG1691" s="3" t="s">
        <v>730</v>
      </c>
      <c r="JH1691" s="3" t="s">
        <v>776</v>
      </c>
      <c r="KA1691" s="3" t="s">
        <v>726</v>
      </c>
      <c r="NQ1691" s="3" t="s">
        <v>725</v>
      </c>
      <c r="OH1691" s="3" t="s">
        <v>725</v>
      </c>
      <c r="OK1691" s="3" t="s">
        <v>725</v>
      </c>
      <c r="PO1691" s="3" t="s">
        <v>725</v>
      </c>
      <c r="PP1691" s="3" t="s">
        <v>725</v>
      </c>
      <c r="PZ1691" s="3" t="s">
        <v>725</v>
      </c>
      <c r="SF1691" s="3">
        <v>6</v>
      </c>
      <c r="SG1691" s="3">
        <v>0</v>
      </c>
      <c r="SH1691" s="3">
        <v>0</v>
      </c>
      <c r="SI1691" s="3">
        <v>0</v>
      </c>
      <c r="SJ1691" s="3" t="s">
        <v>524</v>
      </c>
      <c r="SK1691" s="3" t="s">
        <v>776</v>
      </c>
      <c r="SL1691" s="3" t="s">
        <v>524</v>
      </c>
      <c r="SM1691" s="3" t="s">
        <v>1253</v>
      </c>
      <c r="SN1691" s="3" t="s">
        <v>594</v>
      </c>
      <c r="SO1691" s="3" t="s">
        <v>554</v>
      </c>
      <c r="SP1691" s="3" t="s">
        <v>527</v>
      </c>
    </row>
    <row r="1692" spans="1:510" ht="12.75" x14ac:dyDescent="0.2">
      <c r="A1692" s="2">
        <v>43952.463679097222</v>
      </c>
      <c r="B1692" s="3" t="s">
        <v>507</v>
      </c>
      <c r="C1692" s="3" t="s">
        <v>508</v>
      </c>
      <c r="D1692" s="3" t="s">
        <v>566</v>
      </c>
      <c r="E1692" s="3" t="s">
        <v>1143</v>
      </c>
      <c r="F1692" s="3" t="s">
        <v>574</v>
      </c>
      <c r="G1692" s="3" t="s">
        <v>636</v>
      </c>
      <c r="H1692" s="3" t="s">
        <v>583</v>
      </c>
      <c r="I1692" s="3" t="s">
        <v>513</v>
      </c>
      <c r="J1692" s="3" t="s">
        <v>514</v>
      </c>
      <c r="K1692" s="3"/>
      <c r="M1692" s="3" t="s">
        <v>572</v>
      </c>
      <c r="N1692" s="3" t="s">
        <v>539</v>
      </c>
      <c r="O1692" s="3" t="s">
        <v>532</v>
      </c>
      <c r="P1692" s="3">
        <v>7</v>
      </c>
      <c r="Q1692" s="3">
        <v>4</v>
      </c>
      <c r="R1692" s="3" t="s">
        <v>1160</v>
      </c>
      <c r="S1692" s="3" t="s">
        <v>519</v>
      </c>
      <c r="T1692" s="3" t="s">
        <v>520</v>
      </c>
      <c r="U1692" s="3" t="s">
        <v>1125</v>
      </c>
      <c r="V1692" s="3" t="s">
        <v>1125</v>
      </c>
      <c r="W1692" s="3" t="s">
        <v>1125</v>
      </c>
      <c r="X1692" s="3" t="s">
        <v>1125</v>
      </c>
      <c r="Y1692" s="3" t="s">
        <v>1125</v>
      </c>
      <c r="AA1692" s="3">
        <v>1550</v>
      </c>
      <c r="AB1692" s="3">
        <v>760</v>
      </c>
      <c r="AC1692" s="3">
        <v>790</v>
      </c>
      <c r="AD1692" s="3" t="s">
        <v>521</v>
      </c>
      <c r="AE1692" s="3" t="s">
        <v>522</v>
      </c>
      <c r="AF1692" s="3" t="s">
        <v>523</v>
      </c>
      <c r="AS1692" s="3" t="s">
        <v>729</v>
      </c>
      <c r="AW1692" s="3" t="s">
        <v>723</v>
      </c>
      <c r="BC1692" s="3" t="s">
        <v>723</v>
      </c>
      <c r="BK1692" s="3" t="s">
        <v>723</v>
      </c>
      <c r="CA1692" s="3" t="s">
        <v>723</v>
      </c>
      <c r="DF1692" s="3" t="s">
        <v>723</v>
      </c>
      <c r="DN1692" s="3" t="s">
        <v>723</v>
      </c>
      <c r="ED1692" s="3" t="s">
        <v>723</v>
      </c>
      <c r="EX1692" s="3" t="s">
        <v>723</v>
      </c>
      <c r="FG1692" s="3" t="s">
        <v>723</v>
      </c>
      <c r="IK1692" s="3" t="s">
        <v>723</v>
      </c>
      <c r="IZ1692" s="3" t="s">
        <v>723</v>
      </c>
      <c r="JD1692" s="3">
        <v>16</v>
      </c>
      <c r="JE1692" s="3">
        <v>8</v>
      </c>
      <c r="JF1692" s="3">
        <v>3</v>
      </c>
      <c r="JG1692" s="3">
        <v>5</v>
      </c>
      <c r="JH1692" s="3" t="s">
        <v>866</v>
      </c>
      <c r="JU1692" s="3" t="s">
        <v>726</v>
      </c>
      <c r="JY1692" s="3" t="s">
        <v>725</v>
      </c>
      <c r="KM1692" s="3" t="s">
        <v>727</v>
      </c>
      <c r="LC1692" s="3" t="s">
        <v>725</v>
      </c>
      <c r="MH1692" s="3" t="s">
        <v>725</v>
      </c>
      <c r="MP1692" s="3" t="s">
        <v>725</v>
      </c>
      <c r="NF1692" s="3" t="s">
        <v>726</v>
      </c>
      <c r="NZ1692" s="3" t="s">
        <v>725</v>
      </c>
      <c r="OI1692" s="3" t="s">
        <v>726</v>
      </c>
      <c r="SB1692" s="3" t="s">
        <v>727</v>
      </c>
      <c r="SF1692" s="3">
        <v>10</v>
      </c>
      <c r="SG1692" s="3">
        <v>3</v>
      </c>
      <c r="SH1692" s="3">
        <v>3</v>
      </c>
      <c r="SI1692" s="3">
        <v>2</v>
      </c>
      <c r="SJ1692" s="3" t="s">
        <v>523</v>
      </c>
      <c r="SK1692" s="3" t="s">
        <v>925</v>
      </c>
      <c r="SL1692" s="3" t="s">
        <v>524</v>
      </c>
      <c r="SM1692" s="3" t="s">
        <v>1248</v>
      </c>
      <c r="SN1692" s="3" t="s">
        <v>542</v>
      </c>
      <c r="SO1692" s="3" t="s">
        <v>554</v>
      </c>
      <c r="SP1692" s="3" t="s">
        <v>544</v>
      </c>
    </row>
    <row r="1693" spans="1:510" ht="12.75" x14ac:dyDescent="0.2">
      <c r="A1693" s="2">
        <v>43952.466067025467</v>
      </c>
      <c r="B1693" s="3" t="s">
        <v>507</v>
      </c>
      <c r="C1693" s="3" t="s">
        <v>508</v>
      </c>
      <c r="D1693" s="3" t="s">
        <v>566</v>
      </c>
      <c r="E1693" s="3" t="s">
        <v>1143</v>
      </c>
      <c r="F1693" s="3" t="s">
        <v>510</v>
      </c>
      <c r="G1693" s="3" t="s">
        <v>511</v>
      </c>
      <c r="H1693" s="3" t="s">
        <v>555</v>
      </c>
      <c r="I1693" s="3" t="s">
        <v>529</v>
      </c>
      <c r="J1693" s="3" t="s">
        <v>514</v>
      </c>
      <c r="K1693" s="3"/>
      <c r="M1693" s="3" t="s">
        <v>516</v>
      </c>
      <c r="N1693" s="3" t="s">
        <v>578</v>
      </c>
      <c r="O1693" s="3" t="s">
        <v>518</v>
      </c>
      <c r="P1693" s="3">
        <v>7</v>
      </c>
      <c r="Q1693" s="3">
        <v>4</v>
      </c>
      <c r="R1693" s="3" t="s">
        <v>745</v>
      </c>
      <c r="S1693" s="3" t="s">
        <v>569</v>
      </c>
      <c r="T1693" s="3" t="s">
        <v>533</v>
      </c>
      <c r="U1693" s="3">
        <v>35</v>
      </c>
      <c r="V1693" s="3">
        <v>35</v>
      </c>
      <c r="W1693" s="3">
        <v>36</v>
      </c>
      <c r="X1693" s="3">
        <v>35</v>
      </c>
      <c r="Y1693" s="3">
        <v>35</v>
      </c>
      <c r="Z1693" s="3" t="s">
        <v>534</v>
      </c>
      <c r="AA1693" s="3">
        <v>1550</v>
      </c>
      <c r="AB1693" s="3">
        <v>760</v>
      </c>
      <c r="AC1693" s="3">
        <v>790</v>
      </c>
      <c r="AD1693" s="3" t="s">
        <v>564</v>
      </c>
      <c r="AE1693" s="3" t="s">
        <v>541</v>
      </c>
      <c r="AF1693" s="3" t="s">
        <v>523</v>
      </c>
      <c r="CP1693" s="3" t="s">
        <v>729</v>
      </c>
      <c r="DG1693" s="3" t="s">
        <v>723</v>
      </c>
      <c r="EE1693" s="3" t="s">
        <v>723</v>
      </c>
      <c r="JC1693" s="3" t="s">
        <v>723</v>
      </c>
      <c r="JD1693" s="3">
        <v>4</v>
      </c>
      <c r="JE1693" s="3">
        <v>4</v>
      </c>
      <c r="JF1693" s="3" t="s">
        <v>730</v>
      </c>
      <c r="JG1693" s="3" t="s">
        <v>730</v>
      </c>
      <c r="JH1693" s="3" t="s">
        <v>746</v>
      </c>
      <c r="LR1693" s="3" t="s">
        <v>725</v>
      </c>
      <c r="MI1693" s="3" t="s">
        <v>726</v>
      </c>
      <c r="NG1693" s="3" t="s">
        <v>726</v>
      </c>
      <c r="SE1693" s="3" t="s">
        <v>727</v>
      </c>
      <c r="SF1693" s="3">
        <v>1</v>
      </c>
      <c r="SG1693" s="3">
        <v>2</v>
      </c>
      <c r="SH1693" s="3">
        <v>1</v>
      </c>
      <c r="SI1693" s="3">
        <v>1</v>
      </c>
      <c r="SJ1693" s="3" t="s">
        <v>524</v>
      </c>
      <c r="SK1693" s="3" t="s">
        <v>746</v>
      </c>
      <c r="SL1693" s="3" t="s">
        <v>524</v>
      </c>
      <c r="SM1693" s="3" t="s">
        <v>1252</v>
      </c>
      <c r="SN1693" s="4">
        <v>0</v>
      </c>
      <c r="SO1693" s="3" t="s">
        <v>554</v>
      </c>
      <c r="SP1693" s="3" t="s">
        <v>527</v>
      </c>
    </row>
    <row r="1694" spans="1:510" ht="12.75" x14ac:dyDescent="0.2">
      <c r="A1694" s="2">
        <v>43952.468222800926</v>
      </c>
      <c r="B1694" s="3" t="s">
        <v>507</v>
      </c>
      <c r="C1694" s="3" t="s">
        <v>508</v>
      </c>
      <c r="D1694" s="3" t="s">
        <v>566</v>
      </c>
      <c r="E1694" s="3" t="s">
        <v>1143</v>
      </c>
      <c r="F1694" s="3" t="s">
        <v>528</v>
      </c>
      <c r="G1694" s="3" t="s">
        <v>511</v>
      </c>
      <c r="H1694" s="3" t="s">
        <v>512</v>
      </c>
      <c r="I1694" s="3" t="s">
        <v>513</v>
      </c>
      <c r="J1694" s="3" t="s">
        <v>514</v>
      </c>
      <c r="K1694" s="3"/>
      <c r="M1694" s="3" t="s">
        <v>572</v>
      </c>
      <c r="N1694" s="3" t="s">
        <v>531</v>
      </c>
      <c r="O1694" s="3" t="s">
        <v>518</v>
      </c>
      <c r="P1694" s="3">
        <v>7</v>
      </c>
      <c r="Q1694" s="3">
        <v>4</v>
      </c>
      <c r="R1694" s="3" t="s">
        <v>734</v>
      </c>
      <c r="S1694" s="3" t="s">
        <v>519</v>
      </c>
      <c r="T1694" s="3" t="s">
        <v>533</v>
      </c>
      <c r="U1694" s="3">
        <v>32</v>
      </c>
      <c r="V1694" s="3">
        <v>35</v>
      </c>
      <c r="W1694" s="3">
        <v>30</v>
      </c>
      <c r="X1694" s="3">
        <v>33</v>
      </c>
      <c r="Y1694" s="3">
        <v>29</v>
      </c>
      <c r="Z1694" s="3" t="s">
        <v>553</v>
      </c>
      <c r="AA1694" s="6" t="s">
        <v>1125</v>
      </c>
      <c r="BE1694" s="3" t="s">
        <v>723</v>
      </c>
      <c r="CZ1694" s="3" t="s">
        <v>723</v>
      </c>
      <c r="DI1694" s="3" t="s">
        <v>723</v>
      </c>
      <c r="DX1694" s="3" t="s">
        <v>723</v>
      </c>
      <c r="FN1694" s="3" t="s">
        <v>723</v>
      </c>
      <c r="JD1694" s="3">
        <v>4</v>
      </c>
      <c r="JE1694" s="3">
        <v>2</v>
      </c>
      <c r="JF1694" s="3">
        <v>2</v>
      </c>
      <c r="JG1694" s="3">
        <v>2</v>
      </c>
      <c r="JH1694" s="3" t="s">
        <v>984</v>
      </c>
      <c r="KG1694" s="3" t="s">
        <v>727</v>
      </c>
      <c r="MB1694" s="3" t="s">
        <v>727</v>
      </c>
      <c r="MK1694" s="3" t="s">
        <v>725</v>
      </c>
      <c r="MZ1694" s="3" t="s">
        <v>725</v>
      </c>
      <c r="OP1694" s="3" t="s">
        <v>725</v>
      </c>
      <c r="SF1694" s="3">
        <v>3</v>
      </c>
      <c r="SG1694" s="3">
        <v>0</v>
      </c>
      <c r="SH1694" s="3">
        <v>2</v>
      </c>
      <c r="SI1694" s="3">
        <v>0</v>
      </c>
      <c r="SJ1694" s="3" t="s">
        <v>524</v>
      </c>
      <c r="SK1694" s="3" t="s">
        <v>984</v>
      </c>
      <c r="SL1694" s="3" t="s">
        <v>524</v>
      </c>
      <c r="SM1694" s="3" t="s">
        <v>1253</v>
      </c>
      <c r="SN1694" s="3" t="s">
        <v>594</v>
      </c>
      <c r="SO1694" s="3" t="s">
        <v>526</v>
      </c>
      <c r="SP1694" s="3" t="s">
        <v>549</v>
      </c>
    </row>
    <row r="1695" spans="1:510" ht="12.75" x14ac:dyDescent="0.2">
      <c r="A1695" s="2">
        <v>43952.468837349537</v>
      </c>
      <c r="B1695" s="3" t="s">
        <v>507</v>
      </c>
      <c r="C1695" s="3" t="s">
        <v>508</v>
      </c>
      <c r="D1695" s="3" t="s">
        <v>566</v>
      </c>
      <c r="E1695" s="3" t="s">
        <v>1143</v>
      </c>
      <c r="F1695" s="3" t="s">
        <v>510</v>
      </c>
      <c r="G1695" s="3" t="s">
        <v>511</v>
      </c>
      <c r="H1695" s="3" t="s">
        <v>512</v>
      </c>
      <c r="I1695" s="3" t="s">
        <v>529</v>
      </c>
      <c r="J1695" s="3" t="s">
        <v>514</v>
      </c>
      <c r="K1695" s="3"/>
      <c r="M1695" s="3" t="s">
        <v>572</v>
      </c>
      <c r="N1695" s="3" t="s">
        <v>531</v>
      </c>
      <c r="O1695" s="3" t="s">
        <v>580</v>
      </c>
      <c r="P1695" s="3">
        <v>8</v>
      </c>
      <c r="Q1695" s="3" t="s">
        <v>733</v>
      </c>
      <c r="R1695" s="3" t="s">
        <v>1161</v>
      </c>
      <c r="S1695" s="3" t="s">
        <v>519</v>
      </c>
      <c r="T1695" s="3" t="s">
        <v>533</v>
      </c>
      <c r="U1695" s="3">
        <v>33</v>
      </c>
      <c r="V1695" s="3">
        <v>36</v>
      </c>
      <c r="W1695" s="3">
        <v>27</v>
      </c>
      <c r="X1695" s="3">
        <v>34</v>
      </c>
      <c r="Y1695" s="3">
        <v>33</v>
      </c>
      <c r="Z1695" s="3" t="s">
        <v>553</v>
      </c>
      <c r="AA1695" s="6" t="s">
        <v>1125</v>
      </c>
      <c r="AQ1695" s="3" t="s">
        <v>723</v>
      </c>
      <c r="AV1695" s="3" t="s">
        <v>723</v>
      </c>
      <c r="BM1695" s="3" t="s">
        <v>723</v>
      </c>
      <c r="CP1695" s="3" t="s">
        <v>723</v>
      </c>
      <c r="DR1695" s="3" t="s">
        <v>723</v>
      </c>
      <c r="DT1695" s="3" t="s">
        <v>723</v>
      </c>
      <c r="FH1695" s="3" t="s">
        <v>723</v>
      </c>
      <c r="GN1695" s="3" t="s">
        <v>723</v>
      </c>
      <c r="GP1695" s="3" t="s">
        <v>723</v>
      </c>
      <c r="GX1695" s="3" t="s">
        <v>723</v>
      </c>
      <c r="GY1695" s="3" t="s">
        <v>723</v>
      </c>
      <c r="GZ1695" s="3" t="s">
        <v>723</v>
      </c>
      <c r="HJ1695" s="3" t="s">
        <v>723</v>
      </c>
      <c r="HW1695" s="3" t="s">
        <v>723</v>
      </c>
      <c r="IF1695" s="3" t="s">
        <v>723</v>
      </c>
      <c r="IJ1695" s="3" t="s">
        <v>723</v>
      </c>
      <c r="JC1695" s="3" t="s">
        <v>839</v>
      </c>
      <c r="JD1695" s="3">
        <v>17</v>
      </c>
      <c r="JE1695" s="3">
        <v>9</v>
      </c>
      <c r="JF1695" s="3">
        <v>4</v>
      </c>
      <c r="JG1695" s="3">
        <v>3</v>
      </c>
      <c r="JH1695" s="3" t="s">
        <v>791</v>
      </c>
      <c r="JS1695" s="3" t="s">
        <v>727</v>
      </c>
      <c r="KO1695" s="3" t="s">
        <v>725</v>
      </c>
      <c r="LR1695" s="3" t="s">
        <v>726</v>
      </c>
      <c r="MT1695" s="3" t="s">
        <v>725</v>
      </c>
      <c r="MV1695" s="3" t="s">
        <v>726</v>
      </c>
      <c r="OJ1695" s="3" t="s">
        <v>725</v>
      </c>
      <c r="PP1695" s="3" t="s">
        <v>725</v>
      </c>
      <c r="PR1695" s="3" t="s">
        <v>726</v>
      </c>
      <c r="PZ1695" s="3" t="s">
        <v>725</v>
      </c>
      <c r="QA1695" s="3" t="s">
        <v>725</v>
      </c>
      <c r="QB1695" s="3" t="s">
        <v>727</v>
      </c>
      <c r="QL1695" s="3" t="s">
        <v>726</v>
      </c>
      <c r="QY1695" s="3" t="s">
        <v>725</v>
      </c>
      <c r="RH1695" s="3" t="s">
        <v>726</v>
      </c>
      <c r="RL1695" s="3" t="s">
        <v>726</v>
      </c>
      <c r="SE1695" s="3" t="s">
        <v>726</v>
      </c>
      <c r="SF1695" s="3">
        <v>7</v>
      </c>
      <c r="SG1695" s="3">
        <v>8</v>
      </c>
      <c r="SH1695" s="3">
        <v>2</v>
      </c>
      <c r="SI1695" s="3">
        <v>0</v>
      </c>
      <c r="SJ1695" s="3" t="s">
        <v>523</v>
      </c>
      <c r="SK1695" s="3" t="s">
        <v>985</v>
      </c>
      <c r="SL1695" s="3" t="s">
        <v>524</v>
      </c>
      <c r="SM1695" s="3" t="s">
        <v>1253</v>
      </c>
      <c r="SN1695" s="3" t="s">
        <v>570</v>
      </c>
      <c r="SO1695" s="3" t="s">
        <v>543</v>
      </c>
      <c r="SP1695" s="3" t="s">
        <v>549</v>
      </c>
    </row>
    <row r="1696" spans="1:510" ht="12.75" x14ac:dyDescent="0.2">
      <c r="A1696" s="2">
        <v>43952.468890914352</v>
      </c>
      <c r="B1696" s="3" t="s">
        <v>507</v>
      </c>
      <c r="C1696" s="3" t="s">
        <v>508</v>
      </c>
      <c r="D1696" s="3" t="s">
        <v>566</v>
      </c>
      <c r="E1696" s="3" t="s">
        <v>1143</v>
      </c>
      <c r="F1696" s="3" t="s">
        <v>528</v>
      </c>
      <c r="G1696" s="3" t="s">
        <v>511</v>
      </c>
      <c r="H1696" s="3" t="s">
        <v>583</v>
      </c>
      <c r="I1696" s="3" t="s">
        <v>529</v>
      </c>
      <c r="J1696" s="3" t="s">
        <v>514</v>
      </c>
      <c r="K1696" s="3"/>
      <c r="M1696" s="3" t="s">
        <v>572</v>
      </c>
      <c r="N1696" s="3" t="s">
        <v>531</v>
      </c>
      <c r="O1696" s="3" t="s">
        <v>518</v>
      </c>
      <c r="P1696" s="3">
        <v>6</v>
      </c>
      <c r="Q1696" s="3">
        <v>4</v>
      </c>
      <c r="R1696" s="3" t="s">
        <v>1159</v>
      </c>
      <c r="S1696" s="3" t="s">
        <v>519</v>
      </c>
      <c r="T1696" s="3" t="s">
        <v>533</v>
      </c>
      <c r="U1696" s="3">
        <v>33</v>
      </c>
      <c r="V1696" s="3">
        <v>35</v>
      </c>
      <c r="W1696" s="3">
        <v>28</v>
      </c>
      <c r="X1696" s="3">
        <v>35</v>
      </c>
      <c r="Y1696" s="3">
        <v>32</v>
      </c>
      <c r="Z1696" s="3" t="s">
        <v>534</v>
      </c>
      <c r="AA1696" s="3">
        <v>1400</v>
      </c>
      <c r="AB1696" s="3">
        <v>710</v>
      </c>
      <c r="AC1696" s="3">
        <v>690</v>
      </c>
      <c r="AD1696" s="3" t="s">
        <v>614</v>
      </c>
      <c r="AE1696" s="3" t="s">
        <v>587</v>
      </c>
      <c r="AF1696" s="3" t="s">
        <v>523</v>
      </c>
      <c r="BW1696" s="3" t="s">
        <v>723</v>
      </c>
      <c r="CA1696" s="3" t="s">
        <v>723</v>
      </c>
      <c r="CE1696" s="3" t="s">
        <v>723</v>
      </c>
      <c r="EA1696" s="3" t="s">
        <v>723</v>
      </c>
      <c r="GP1696" s="3" t="s">
        <v>723</v>
      </c>
      <c r="HJ1696" s="3" t="s">
        <v>723</v>
      </c>
      <c r="IJ1696" s="3" t="s">
        <v>723</v>
      </c>
      <c r="IO1696" s="3" t="s">
        <v>723</v>
      </c>
      <c r="JD1696" s="3">
        <v>9</v>
      </c>
      <c r="JE1696" s="3">
        <v>3</v>
      </c>
      <c r="JF1696" s="3">
        <v>3</v>
      </c>
      <c r="JG1696" s="3">
        <v>3</v>
      </c>
      <c r="JH1696" s="3" t="s">
        <v>864</v>
      </c>
      <c r="KY1696" s="3" t="s">
        <v>727</v>
      </c>
      <c r="LC1696" s="3" t="s">
        <v>727</v>
      </c>
      <c r="LG1696" s="3" t="s">
        <v>725</v>
      </c>
      <c r="NC1696" s="3" t="s">
        <v>725</v>
      </c>
      <c r="PR1696" s="3" t="s">
        <v>725</v>
      </c>
      <c r="QL1696" s="3" t="s">
        <v>726</v>
      </c>
      <c r="RL1696" s="3" t="s">
        <v>726</v>
      </c>
      <c r="RQ1696" s="3" t="s">
        <v>725</v>
      </c>
      <c r="SF1696" s="3">
        <v>5</v>
      </c>
      <c r="SG1696" s="3">
        <v>2</v>
      </c>
      <c r="SH1696" s="3">
        <v>2</v>
      </c>
      <c r="SI1696" s="3">
        <v>0</v>
      </c>
      <c r="SJ1696" s="3" t="s">
        <v>524</v>
      </c>
      <c r="SK1696" s="3" t="s">
        <v>864</v>
      </c>
      <c r="SL1696" s="3" t="s">
        <v>523</v>
      </c>
      <c r="SM1696" s="6" t="s">
        <v>1125</v>
      </c>
      <c r="SO1696" s="3" t="s">
        <v>543</v>
      </c>
      <c r="SP1696" s="3" t="s">
        <v>561</v>
      </c>
    </row>
    <row r="1697" spans="1:510" ht="12.75" x14ac:dyDescent="0.2">
      <c r="A1697" s="2">
        <v>43952.470879386572</v>
      </c>
      <c r="B1697" s="3" t="s">
        <v>507</v>
      </c>
      <c r="C1697" s="3" t="s">
        <v>508</v>
      </c>
      <c r="D1697" s="3" t="s">
        <v>566</v>
      </c>
      <c r="E1697" s="3" t="s">
        <v>1127</v>
      </c>
      <c r="F1697" s="3" t="s">
        <v>528</v>
      </c>
      <c r="G1697" s="3" t="s">
        <v>511</v>
      </c>
      <c r="H1697" s="3" t="s">
        <v>512</v>
      </c>
      <c r="I1697" s="3" t="s">
        <v>529</v>
      </c>
      <c r="J1697" s="3" t="s">
        <v>514</v>
      </c>
      <c r="K1697" s="3"/>
      <c r="M1697" s="3" t="s">
        <v>572</v>
      </c>
      <c r="N1697" s="3" t="s">
        <v>531</v>
      </c>
      <c r="O1697" s="3" t="s">
        <v>518</v>
      </c>
      <c r="P1697" s="3">
        <v>4</v>
      </c>
      <c r="Q1697" s="3" t="s">
        <v>733</v>
      </c>
      <c r="R1697" s="3" t="s">
        <v>734</v>
      </c>
      <c r="S1697" s="3" t="s">
        <v>519</v>
      </c>
      <c r="T1697" s="3" t="s">
        <v>533</v>
      </c>
      <c r="U1697" s="3">
        <v>35</v>
      </c>
      <c r="V1697" s="3">
        <v>36</v>
      </c>
      <c r="W1697" s="3">
        <v>35</v>
      </c>
      <c r="X1697" s="3">
        <v>35</v>
      </c>
      <c r="Y1697" s="3">
        <v>34</v>
      </c>
      <c r="Z1697" s="3" t="s">
        <v>553</v>
      </c>
      <c r="AA1697" s="6" t="s">
        <v>1125</v>
      </c>
      <c r="BR1697" s="3" t="s">
        <v>723</v>
      </c>
      <c r="BW1697" s="3" t="s">
        <v>723</v>
      </c>
      <c r="CP1697" s="3" t="s">
        <v>723</v>
      </c>
      <c r="DT1697" s="3" t="s">
        <v>723</v>
      </c>
      <c r="FD1697" s="3" t="s">
        <v>723</v>
      </c>
      <c r="FN1697" s="3" t="s">
        <v>729</v>
      </c>
      <c r="FR1697" s="3" t="s">
        <v>723</v>
      </c>
      <c r="HO1697" s="3" t="s">
        <v>723</v>
      </c>
      <c r="HT1697" s="3" t="s">
        <v>723</v>
      </c>
      <c r="IZ1697" s="3" t="s">
        <v>723</v>
      </c>
      <c r="JC1697" s="3" t="s">
        <v>729</v>
      </c>
      <c r="JD1697" s="3">
        <v>12</v>
      </c>
      <c r="JE1697" s="3">
        <v>7</v>
      </c>
      <c r="JF1697" s="3">
        <v>3</v>
      </c>
      <c r="JG1697" s="3">
        <v>2</v>
      </c>
      <c r="JH1697" s="3" t="s">
        <v>765</v>
      </c>
      <c r="JJ1697" s="3" t="s">
        <v>725</v>
      </c>
      <c r="KT1697" s="3" t="s">
        <v>727</v>
      </c>
      <c r="KY1697" s="3" t="s">
        <v>725</v>
      </c>
      <c r="MV1697" s="3" t="s">
        <v>725</v>
      </c>
      <c r="OF1697" s="3" t="s">
        <v>726</v>
      </c>
      <c r="OP1697" s="3" t="s">
        <v>725</v>
      </c>
      <c r="OT1697" s="3" t="s">
        <v>727</v>
      </c>
      <c r="QV1697" s="3" t="s">
        <v>725</v>
      </c>
      <c r="SB1697" s="3" t="s">
        <v>725</v>
      </c>
      <c r="SE1697" s="3" t="s">
        <v>725</v>
      </c>
      <c r="SF1697" s="3">
        <v>5</v>
      </c>
      <c r="SG1697" s="3">
        <v>7</v>
      </c>
      <c r="SH1697" s="3">
        <v>2</v>
      </c>
      <c r="SI1697" s="3">
        <v>3</v>
      </c>
      <c r="SJ1697" s="3" t="s">
        <v>524</v>
      </c>
      <c r="SK1697" s="3" t="s">
        <v>765</v>
      </c>
      <c r="SL1697" s="3" t="s">
        <v>524</v>
      </c>
      <c r="SM1697" s="3" t="s">
        <v>1248</v>
      </c>
      <c r="SN1697" s="3" t="s">
        <v>594</v>
      </c>
      <c r="SO1697" s="3" t="s">
        <v>526</v>
      </c>
      <c r="SP1697" s="3" t="s">
        <v>544</v>
      </c>
    </row>
    <row r="1698" spans="1:510" ht="12.75" x14ac:dyDescent="0.2">
      <c r="A1698" s="2">
        <v>43952.471265092594</v>
      </c>
      <c r="B1698" s="3" t="s">
        <v>507</v>
      </c>
      <c r="C1698" s="3" t="s">
        <v>508</v>
      </c>
      <c r="D1698" s="3" t="s">
        <v>509</v>
      </c>
      <c r="E1698" s="3" t="s">
        <v>1143</v>
      </c>
      <c r="F1698" s="3" t="s">
        <v>528</v>
      </c>
      <c r="G1698" s="3" t="s">
        <v>511</v>
      </c>
      <c r="H1698" s="3" t="s">
        <v>512</v>
      </c>
      <c r="I1698" s="3" t="s">
        <v>513</v>
      </c>
      <c r="J1698" s="3" t="s">
        <v>514</v>
      </c>
      <c r="K1698" s="3"/>
      <c r="M1698" s="3" t="s">
        <v>552</v>
      </c>
      <c r="N1698" s="3" t="s">
        <v>531</v>
      </c>
      <c r="O1698" s="3" t="s">
        <v>518</v>
      </c>
      <c r="P1698" s="3">
        <v>7</v>
      </c>
      <c r="Q1698" s="3" t="s">
        <v>733</v>
      </c>
      <c r="R1698" s="3" t="s">
        <v>745</v>
      </c>
      <c r="S1698" s="3" t="s">
        <v>592</v>
      </c>
      <c r="T1698" s="3" t="s">
        <v>533</v>
      </c>
      <c r="U1698" s="3">
        <v>36</v>
      </c>
      <c r="V1698" s="3">
        <v>36</v>
      </c>
      <c r="W1698" s="3">
        <v>34</v>
      </c>
      <c r="X1698" s="3">
        <v>36</v>
      </c>
      <c r="Y1698" s="3">
        <v>36</v>
      </c>
      <c r="Z1698" s="3" t="s">
        <v>534</v>
      </c>
      <c r="AA1698" s="3">
        <v>1560</v>
      </c>
      <c r="AB1698" s="3">
        <v>780</v>
      </c>
      <c r="AC1698" s="3">
        <v>780</v>
      </c>
      <c r="AD1698" s="3" t="s">
        <v>560</v>
      </c>
      <c r="AE1698" s="3" t="s">
        <v>541</v>
      </c>
      <c r="AF1698" s="3" t="s">
        <v>523</v>
      </c>
      <c r="BD1698" s="3" t="s">
        <v>723</v>
      </c>
      <c r="BR1698" s="3" t="s">
        <v>729</v>
      </c>
      <c r="CJ1698" s="3" t="s">
        <v>723</v>
      </c>
      <c r="CP1698" s="3" t="s">
        <v>723</v>
      </c>
      <c r="DQ1698" s="3" t="s">
        <v>723</v>
      </c>
      <c r="DS1698" s="3" t="s">
        <v>723</v>
      </c>
      <c r="EE1698" s="3" t="s">
        <v>723</v>
      </c>
      <c r="GX1698" s="3" t="s">
        <v>723</v>
      </c>
      <c r="IF1698" s="3" t="s">
        <v>723</v>
      </c>
      <c r="JD1698" s="3">
        <v>11</v>
      </c>
      <c r="JE1698" s="3">
        <v>7</v>
      </c>
      <c r="JF1698" s="3">
        <v>3</v>
      </c>
      <c r="JG1698" s="3">
        <v>1</v>
      </c>
      <c r="JH1698" s="3" t="s">
        <v>739</v>
      </c>
      <c r="KF1698" s="3" t="s">
        <v>726</v>
      </c>
      <c r="KT1698" s="3" t="s">
        <v>726</v>
      </c>
      <c r="LL1698" s="3" t="s">
        <v>801</v>
      </c>
      <c r="LR1698" s="3" t="s">
        <v>726</v>
      </c>
      <c r="MS1698" s="3" t="s">
        <v>725</v>
      </c>
      <c r="MU1698" s="3" t="s">
        <v>725</v>
      </c>
      <c r="PZ1698" s="3" t="s">
        <v>725</v>
      </c>
      <c r="RH1698" s="3" t="s">
        <v>726</v>
      </c>
      <c r="SF1698" s="3">
        <v>5</v>
      </c>
      <c r="SG1698" s="3">
        <v>6</v>
      </c>
      <c r="SH1698" s="3">
        <v>1</v>
      </c>
      <c r="SI1698" s="3">
        <v>2</v>
      </c>
      <c r="SJ1698" s="3" t="s">
        <v>523</v>
      </c>
      <c r="SK1698" s="3" t="s">
        <v>811</v>
      </c>
      <c r="SL1698" s="3" t="s">
        <v>524</v>
      </c>
      <c r="SM1698" s="3" t="s">
        <v>1249</v>
      </c>
      <c r="SN1698" s="3" t="s">
        <v>570</v>
      </c>
      <c r="SO1698" s="3" t="s">
        <v>526</v>
      </c>
      <c r="SP1698" s="3" t="s">
        <v>582</v>
      </c>
    </row>
    <row r="1699" spans="1:510" ht="12.75" x14ac:dyDescent="0.2">
      <c r="A1699" s="2">
        <v>43952.473830844909</v>
      </c>
      <c r="B1699" s="3" t="s">
        <v>507</v>
      </c>
      <c r="C1699" s="3" t="s">
        <v>508</v>
      </c>
      <c r="D1699" s="3" t="s">
        <v>562</v>
      </c>
      <c r="E1699" s="3" t="s">
        <v>1143</v>
      </c>
      <c r="F1699" s="3" t="s">
        <v>510</v>
      </c>
      <c r="G1699" s="3" t="s">
        <v>511</v>
      </c>
      <c r="H1699" s="3" t="s">
        <v>512</v>
      </c>
      <c r="I1699" s="3" t="s">
        <v>529</v>
      </c>
      <c r="J1699" s="3" t="s">
        <v>514</v>
      </c>
      <c r="K1699" s="3"/>
      <c r="M1699" s="3" t="s">
        <v>552</v>
      </c>
      <c r="N1699" s="3" t="s">
        <v>531</v>
      </c>
      <c r="O1699" s="3" t="s">
        <v>518</v>
      </c>
      <c r="P1699" s="3">
        <v>6</v>
      </c>
      <c r="Q1699" s="3" t="s">
        <v>1156</v>
      </c>
      <c r="R1699" s="3" t="s">
        <v>1161</v>
      </c>
      <c r="S1699" s="3" t="s">
        <v>519</v>
      </c>
      <c r="T1699" s="3" t="s">
        <v>520</v>
      </c>
      <c r="U1699" s="3" t="s">
        <v>1125</v>
      </c>
      <c r="V1699" s="3" t="s">
        <v>1125</v>
      </c>
      <c r="W1699" s="3" t="s">
        <v>1125</v>
      </c>
      <c r="X1699" s="3" t="s">
        <v>1125</v>
      </c>
      <c r="Y1699" s="3" t="s">
        <v>1125</v>
      </c>
      <c r="AA1699" s="3">
        <v>1200</v>
      </c>
      <c r="AB1699" s="3">
        <v>640</v>
      </c>
      <c r="AC1699" s="3">
        <v>560</v>
      </c>
      <c r="AD1699" s="3" t="s">
        <v>547</v>
      </c>
      <c r="AE1699" s="3" t="s">
        <v>541</v>
      </c>
      <c r="AF1699" s="3" t="s">
        <v>523</v>
      </c>
      <c r="BG1699" s="3" t="s">
        <v>723</v>
      </c>
      <c r="JD1699" s="3">
        <v>22</v>
      </c>
      <c r="JE1699" s="3" t="s">
        <v>730</v>
      </c>
      <c r="JF1699" s="3">
        <v>22</v>
      </c>
      <c r="JG1699" s="3">
        <v>10</v>
      </c>
      <c r="JH1699" s="3" t="s">
        <v>986</v>
      </c>
      <c r="KI1699" s="3" t="s">
        <v>725</v>
      </c>
      <c r="SF1699" s="3">
        <v>18</v>
      </c>
      <c r="SG1699" s="3">
        <v>0</v>
      </c>
      <c r="SH1699" s="3">
        <v>0</v>
      </c>
      <c r="SI1699" s="3">
        <v>0</v>
      </c>
      <c r="SJ1699" s="3" t="s">
        <v>524</v>
      </c>
      <c r="SK1699" s="3" t="s">
        <v>749</v>
      </c>
      <c r="SL1699" s="3" t="s">
        <v>524</v>
      </c>
      <c r="SM1699" s="3" t="s">
        <v>1248</v>
      </c>
      <c r="SN1699" s="3" t="s">
        <v>570</v>
      </c>
      <c r="SO1699" s="3" t="s">
        <v>543</v>
      </c>
      <c r="SP1699" s="3" t="s">
        <v>549</v>
      </c>
    </row>
    <row r="1700" spans="1:510" ht="12.75" x14ac:dyDescent="0.2">
      <c r="A1700" s="2">
        <v>43952.474318692126</v>
      </c>
      <c r="B1700" s="3" t="s">
        <v>507</v>
      </c>
      <c r="C1700" s="3" t="s">
        <v>508</v>
      </c>
      <c r="D1700" s="3" t="s">
        <v>566</v>
      </c>
      <c r="E1700" s="3" t="s">
        <v>1143</v>
      </c>
      <c r="F1700" s="3" t="s">
        <v>528</v>
      </c>
      <c r="G1700" s="3" t="s">
        <v>511</v>
      </c>
      <c r="H1700" s="3" t="s">
        <v>512</v>
      </c>
      <c r="I1700" s="3" t="s">
        <v>556</v>
      </c>
      <c r="J1700" s="3" t="s">
        <v>514</v>
      </c>
      <c r="K1700" s="3"/>
      <c r="M1700" s="3" t="s">
        <v>572</v>
      </c>
      <c r="N1700" s="3" t="s">
        <v>578</v>
      </c>
      <c r="O1700" s="3" t="s">
        <v>518</v>
      </c>
      <c r="P1700" s="3">
        <v>3</v>
      </c>
      <c r="Q1700" s="3" t="s">
        <v>1156</v>
      </c>
      <c r="R1700" s="3" t="s">
        <v>1161</v>
      </c>
      <c r="S1700" s="3" t="s">
        <v>519</v>
      </c>
      <c r="T1700" s="3" t="s">
        <v>520</v>
      </c>
      <c r="U1700" s="3" t="s">
        <v>1125</v>
      </c>
      <c r="V1700" s="3" t="s">
        <v>1125</v>
      </c>
      <c r="W1700" s="3" t="s">
        <v>1125</v>
      </c>
      <c r="X1700" s="3" t="s">
        <v>1125</v>
      </c>
      <c r="Y1700" s="3" t="s">
        <v>1125</v>
      </c>
      <c r="AA1700" s="3">
        <v>1280</v>
      </c>
      <c r="AB1700" s="3">
        <v>690</v>
      </c>
      <c r="AC1700" s="3">
        <v>590</v>
      </c>
      <c r="AD1700" s="3" t="s">
        <v>667</v>
      </c>
      <c r="AE1700" s="3" t="s">
        <v>541</v>
      </c>
      <c r="AF1700" s="3" t="s">
        <v>523</v>
      </c>
      <c r="JD1700" s="3">
        <v>6</v>
      </c>
      <c r="JE1700" s="3" t="s">
        <v>730</v>
      </c>
      <c r="JF1700" s="3">
        <v>6</v>
      </c>
      <c r="JG1700" s="3">
        <v>6</v>
      </c>
      <c r="SF1700" s="3">
        <v>6</v>
      </c>
      <c r="SG1700" s="3">
        <v>0</v>
      </c>
      <c r="SH1700" s="3">
        <v>0</v>
      </c>
      <c r="SI1700" s="3">
        <v>6</v>
      </c>
      <c r="SJ1700" s="3" t="s">
        <v>524</v>
      </c>
      <c r="SL1700" s="3" t="s">
        <v>524</v>
      </c>
      <c r="SM1700" s="3" t="s">
        <v>1253</v>
      </c>
      <c r="SN1700" s="3" t="s">
        <v>594</v>
      </c>
      <c r="SO1700" s="3" t="s">
        <v>554</v>
      </c>
      <c r="SP1700" s="3" t="s">
        <v>582</v>
      </c>
    </row>
    <row r="1701" spans="1:510" ht="12.75" x14ac:dyDescent="0.2">
      <c r="A1701" s="2">
        <v>43952.477925972227</v>
      </c>
      <c r="B1701" s="3" t="s">
        <v>507</v>
      </c>
      <c r="C1701" s="3" t="s">
        <v>508</v>
      </c>
      <c r="D1701" s="3" t="s">
        <v>566</v>
      </c>
      <c r="E1701" s="3" t="s">
        <v>1143</v>
      </c>
      <c r="F1701" s="3" t="s">
        <v>510</v>
      </c>
      <c r="G1701" s="3" t="s">
        <v>756</v>
      </c>
      <c r="H1701" s="3" t="s">
        <v>512</v>
      </c>
      <c r="I1701" s="3" t="s">
        <v>513</v>
      </c>
      <c r="J1701" s="3" t="s">
        <v>514</v>
      </c>
      <c r="K1701" s="3"/>
      <c r="M1701" s="3" t="s">
        <v>572</v>
      </c>
      <c r="N1701" s="3" t="s">
        <v>539</v>
      </c>
      <c r="O1701" s="3" t="s">
        <v>518</v>
      </c>
      <c r="P1701" s="3">
        <v>4</v>
      </c>
      <c r="Q1701" s="3" t="s">
        <v>733</v>
      </c>
      <c r="R1701" s="3" t="s">
        <v>745</v>
      </c>
      <c r="S1701" s="3" t="s">
        <v>519</v>
      </c>
      <c r="T1701" s="3" t="s">
        <v>520</v>
      </c>
      <c r="U1701" s="3" t="s">
        <v>1125</v>
      </c>
      <c r="V1701" s="3" t="s">
        <v>1125</v>
      </c>
      <c r="W1701" s="3" t="s">
        <v>1125</v>
      </c>
      <c r="X1701" s="3" t="s">
        <v>1125</v>
      </c>
      <c r="Y1701" s="3" t="s">
        <v>1125</v>
      </c>
      <c r="AA1701" s="3">
        <v>1540</v>
      </c>
      <c r="AB1701" s="3">
        <v>770</v>
      </c>
      <c r="AC1701" s="3">
        <v>770</v>
      </c>
      <c r="AD1701" s="3" t="s">
        <v>599</v>
      </c>
      <c r="AE1701" s="3" t="s">
        <v>541</v>
      </c>
      <c r="AF1701" s="3" t="s">
        <v>523</v>
      </c>
      <c r="BS1701" s="3" t="s">
        <v>723</v>
      </c>
      <c r="GL1701" s="3" t="s">
        <v>723</v>
      </c>
      <c r="GX1701" s="3" t="s">
        <v>723</v>
      </c>
      <c r="IA1701" s="3" t="s">
        <v>723</v>
      </c>
      <c r="IF1701" s="3" t="s">
        <v>723</v>
      </c>
      <c r="IG1701" s="3" t="s">
        <v>723</v>
      </c>
      <c r="JC1701" s="3" t="s">
        <v>723</v>
      </c>
      <c r="JD1701" s="3">
        <v>7</v>
      </c>
      <c r="JE1701" s="3">
        <v>2</v>
      </c>
      <c r="JF1701" s="3">
        <v>2</v>
      </c>
      <c r="JG1701" s="3">
        <v>3</v>
      </c>
      <c r="JH1701" s="3" t="s">
        <v>790</v>
      </c>
      <c r="KU1701" s="3" t="s">
        <v>726</v>
      </c>
      <c r="PN1701" s="3" t="s">
        <v>725</v>
      </c>
      <c r="PZ1701" s="3" t="s">
        <v>725</v>
      </c>
      <c r="RC1701" s="3" t="s">
        <v>725</v>
      </c>
      <c r="RH1701" s="3" t="s">
        <v>725</v>
      </c>
      <c r="RI1701" s="3" t="s">
        <v>725</v>
      </c>
      <c r="SE1701" s="3" t="s">
        <v>726</v>
      </c>
      <c r="SF1701" s="3">
        <v>5</v>
      </c>
      <c r="SG1701" s="3">
        <v>2</v>
      </c>
      <c r="SH1701" s="3">
        <v>0</v>
      </c>
      <c r="SI1701" s="3">
        <v>0</v>
      </c>
      <c r="SJ1701" s="3" t="s">
        <v>524</v>
      </c>
      <c r="SK1701" s="3" t="s">
        <v>796</v>
      </c>
      <c r="SL1701" s="3" t="s">
        <v>524</v>
      </c>
      <c r="SM1701" s="3" t="s">
        <v>1249</v>
      </c>
      <c r="SN1701" s="3" t="s">
        <v>542</v>
      </c>
      <c r="SO1701" s="3" t="s">
        <v>543</v>
      </c>
      <c r="SP1701" s="3" t="s">
        <v>561</v>
      </c>
    </row>
    <row r="1702" spans="1:510" ht="12.75" x14ac:dyDescent="0.2">
      <c r="A1702" s="2">
        <v>43952.478192071758</v>
      </c>
      <c r="B1702" s="3" t="s">
        <v>507</v>
      </c>
      <c r="C1702" s="3" t="s">
        <v>508</v>
      </c>
      <c r="D1702" s="3" t="s">
        <v>566</v>
      </c>
      <c r="E1702" s="3" t="s">
        <v>1143</v>
      </c>
      <c r="F1702" s="3" t="s">
        <v>528</v>
      </c>
      <c r="G1702" s="3" t="s">
        <v>579</v>
      </c>
      <c r="H1702" s="3" t="s">
        <v>512</v>
      </c>
      <c r="I1702" s="3" t="s">
        <v>529</v>
      </c>
      <c r="J1702" s="3" t="s">
        <v>514</v>
      </c>
      <c r="K1702" s="3"/>
      <c r="M1702" s="3" t="s">
        <v>572</v>
      </c>
      <c r="N1702" s="3" t="s">
        <v>578</v>
      </c>
      <c r="O1702" s="3" t="s">
        <v>518</v>
      </c>
      <c r="P1702" s="3">
        <v>3</v>
      </c>
      <c r="Q1702" s="3">
        <v>4</v>
      </c>
      <c r="R1702" s="3" t="s">
        <v>1125</v>
      </c>
      <c r="S1702" s="3" t="s">
        <v>546</v>
      </c>
      <c r="T1702" s="3" t="s">
        <v>533</v>
      </c>
      <c r="U1702" s="3">
        <v>35</v>
      </c>
      <c r="V1702" s="3">
        <v>35</v>
      </c>
      <c r="W1702" s="3">
        <v>36</v>
      </c>
      <c r="X1702" s="3">
        <v>34</v>
      </c>
      <c r="Y1702" s="3">
        <v>36</v>
      </c>
      <c r="Z1702" s="3" t="s">
        <v>553</v>
      </c>
      <c r="AA1702" s="6" t="s">
        <v>1125</v>
      </c>
      <c r="BS1702" s="3" t="s">
        <v>723</v>
      </c>
      <c r="CU1702" s="3" t="s">
        <v>723</v>
      </c>
      <c r="DT1702" s="3" t="s">
        <v>723</v>
      </c>
      <c r="EL1702" s="3" t="s">
        <v>723</v>
      </c>
      <c r="HB1702" s="3" t="s">
        <v>723</v>
      </c>
      <c r="HJ1702" s="3" t="s">
        <v>723</v>
      </c>
      <c r="HO1702" s="3" t="s">
        <v>723</v>
      </c>
      <c r="HP1702" s="3" t="s">
        <v>723</v>
      </c>
      <c r="HT1702" s="3" t="s">
        <v>723</v>
      </c>
      <c r="IF1702" s="3" t="s">
        <v>723</v>
      </c>
      <c r="IJ1702" s="3" t="s">
        <v>723</v>
      </c>
      <c r="JC1702" s="3" t="s">
        <v>729</v>
      </c>
      <c r="JD1702" s="3">
        <v>12</v>
      </c>
      <c r="JE1702" s="3">
        <v>9</v>
      </c>
      <c r="JF1702" s="3">
        <v>1</v>
      </c>
      <c r="JG1702" s="3">
        <v>2</v>
      </c>
      <c r="JH1702" s="3" t="s">
        <v>765</v>
      </c>
      <c r="KU1702" s="3" t="s">
        <v>725</v>
      </c>
      <c r="MV1702" s="3" t="s">
        <v>726</v>
      </c>
      <c r="NN1702" s="3" t="s">
        <v>725</v>
      </c>
      <c r="QD1702" s="3" t="s">
        <v>725</v>
      </c>
      <c r="QL1702" s="3" t="s">
        <v>727</v>
      </c>
      <c r="QQ1702" s="3" t="s">
        <v>726</v>
      </c>
      <c r="QR1702" s="3" t="s">
        <v>725</v>
      </c>
      <c r="QV1702" s="3" t="s">
        <v>725</v>
      </c>
      <c r="RH1702" s="3" t="s">
        <v>725</v>
      </c>
      <c r="RL1702" s="3" t="s">
        <v>725</v>
      </c>
      <c r="SE1702" s="3" t="s">
        <v>726</v>
      </c>
      <c r="SF1702" s="3">
        <v>9</v>
      </c>
      <c r="SG1702" s="3">
        <v>2</v>
      </c>
      <c r="SH1702" s="3">
        <v>1</v>
      </c>
      <c r="SI1702" s="3">
        <v>7</v>
      </c>
      <c r="SJ1702" s="3" t="s">
        <v>523</v>
      </c>
      <c r="SK1702" s="3" t="s">
        <v>782</v>
      </c>
      <c r="SL1702" s="3" t="s">
        <v>524</v>
      </c>
      <c r="SM1702" s="3" t="s">
        <v>1254</v>
      </c>
      <c r="SN1702" s="3" t="s">
        <v>542</v>
      </c>
      <c r="SO1702" s="3" t="s">
        <v>554</v>
      </c>
      <c r="SP1702" s="3" t="s">
        <v>549</v>
      </c>
    </row>
    <row r="1703" spans="1:510" ht="12.75" x14ac:dyDescent="0.2">
      <c r="A1703" s="2">
        <v>43952.479361423611</v>
      </c>
      <c r="B1703" s="3" t="s">
        <v>507</v>
      </c>
      <c r="C1703" s="3" t="s">
        <v>508</v>
      </c>
      <c r="D1703" s="3" t="s">
        <v>1134</v>
      </c>
      <c r="E1703" s="3" t="s">
        <v>1143</v>
      </c>
      <c r="F1703" s="3" t="s">
        <v>510</v>
      </c>
      <c r="G1703" s="3" t="s">
        <v>511</v>
      </c>
      <c r="H1703" s="3" t="s">
        <v>563</v>
      </c>
      <c r="I1703" s="3" t="s">
        <v>529</v>
      </c>
      <c r="J1703" s="3" t="s">
        <v>514</v>
      </c>
      <c r="K1703" s="3"/>
      <c r="M1703" s="3" t="s">
        <v>572</v>
      </c>
      <c r="N1703" s="3" t="s">
        <v>539</v>
      </c>
      <c r="O1703" s="3" t="s">
        <v>597</v>
      </c>
      <c r="P1703" s="3">
        <v>7</v>
      </c>
      <c r="Q1703" s="3">
        <v>4</v>
      </c>
      <c r="R1703" s="3" t="s">
        <v>745</v>
      </c>
      <c r="S1703" s="3" t="s">
        <v>519</v>
      </c>
      <c r="T1703" s="3" t="s">
        <v>520</v>
      </c>
      <c r="U1703" s="3" t="s">
        <v>1125</v>
      </c>
      <c r="V1703" s="3" t="s">
        <v>1125</v>
      </c>
      <c r="W1703" s="3" t="s">
        <v>1125</v>
      </c>
      <c r="X1703" s="3" t="s">
        <v>1125</v>
      </c>
      <c r="Y1703" s="3" t="s">
        <v>1125</v>
      </c>
      <c r="AA1703" s="3">
        <v>1420</v>
      </c>
      <c r="AB1703" s="3">
        <v>730</v>
      </c>
      <c r="AC1703" s="3">
        <v>690</v>
      </c>
      <c r="AD1703" s="3" t="s">
        <v>599</v>
      </c>
      <c r="AE1703" s="3" t="s">
        <v>541</v>
      </c>
      <c r="AF1703" s="3" t="s">
        <v>523</v>
      </c>
      <c r="FD1703" s="3" t="s">
        <v>729</v>
      </c>
      <c r="GA1703" s="3" t="s">
        <v>723</v>
      </c>
      <c r="GB1703" s="3" t="s">
        <v>723</v>
      </c>
      <c r="GD1703" s="3" t="s">
        <v>723</v>
      </c>
      <c r="GH1703" s="3" t="s">
        <v>723</v>
      </c>
      <c r="JD1703" s="3">
        <v>5</v>
      </c>
      <c r="JE1703" s="3">
        <v>3</v>
      </c>
      <c r="JF1703" s="3" t="s">
        <v>730</v>
      </c>
      <c r="JG1703" s="3">
        <v>2</v>
      </c>
      <c r="JH1703" s="3" t="s">
        <v>735</v>
      </c>
      <c r="OF1703" s="3" t="s">
        <v>725</v>
      </c>
      <c r="PC1703" s="3" t="s">
        <v>727</v>
      </c>
      <c r="PD1703" s="3" t="s">
        <v>725</v>
      </c>
      <c r="PF1703" s="3" t="s">
        <v>726</v>
      </c>
      <c r="PJ1703" s="3" t="s">
        <v>725</v>
      </c>
      <c r="SF1703" s="3">
        <v>3</v>
      </c>
      <c r="SG1703" s="3">
        <v>1</v>
      </c>
      <c r="SH1703" s="3">
        <v>1</v>
      </c>
      <c r="SI1703" s="3">
        <v>1</v>
      </c>
      <c r="SJ1703" s="3" t="s">
        <v>524</v>
      </c>
      <c r="SK1703" s="3" t="s">
        <v>735</v>
      </c>
      <c r="SL1703" s="3" t="s">
        <v>524</v>
      </c>
      <c r="SM1703" s="3" t="s">
        <v>1250</v>
      </c>
      <c r="SN1703" s="4">
        <v>0</v>
      </c>
      <c r="SO1703" s="3" t="s">
        <v>526</v>
      </c>
      <c r="SP1703" s="3" t="s">
        <v>527</v>
      </c>
    </row>
    <row r="1704" spans="1:510" ht="12.75" x14ac:dyDescent="0.2">
      <c r="A1704" s="2">
        <v>43952.479805659721</v>
      </c>
      <c r="B1704" s="3" t="s">
        <v>507</v>
      </c>
      <c r="C1704" s="3" t="s">
        <v>508</v>
      </c>
      <c r="D1704" s="3" t="s">
        <v>566</v>
      </c>
      <c r="E1704" s="3" t="s">
        <v>1127</v>
      </c>
      <c r="F1704" s="3" t="s">
        <v>528</v>
      </c>
      <c r="G1704" s="3" t="s">
        <v>1125</v>
      </c>
      <c r="H1704" s="3" t="s">
        <v>555</v>
      </c>
      <c r="I1704" s="3" t="s">
        <v>529</v>
      </c>
      <c r="J1704" s="3" t="s">
        <v>514</v>
      </c>
      <c r="K1704" s="3"/>
      <c r="M1704" s="3" t="s">
        <v>516</v>
      </c>
      <c r="N1704" s="3" t="s">
        <v>531</v>
      </c>
      <c r="O1704" s="3" t="s">
        <v>518</v>
      </c>
      <c r="P1704" s="3">
        <v>8</v>
      </c>
      <c r="Q1704" s="3" t="s">
        <v>747</v>
      </c>
      <c r="R1704" s="3" t="s">
        <v>1161</v>
      </c>
      <c r="S1704" s="3" t="s">
        <v>519</v>
      </c>
      <c r="T1704" s="3" t="s">
        <v>520</v>
      </c>
      <c r="U1704" s="3" t="s">
        <v>1125</v>
      </c>
      <c r="V1704" s="3" t="s">
        <v>1125</v>
      </c>
      <c r="W1704" s="3" t="s">
        <v>1125</v>
      </c>
      <c r="X1704" s="3" t="s">
        <v>1125</v>
      </c>
      <c r="Y1704" s="3" t="s">
        <v>1125</v>
      </c>
      <c r="AA1704" s="3">
        <v>1410</v>
      </c>
      <c r="AB1704" s="3">
        <v>680</v>
      </c>
      <c r="AC1704" s="3">
        <v>730</v>
      </c>
      <c r="AD1704" s="3" t="s">
        <v>560</v>
      </c>
      <c r="AE1704" s="3" t="s">
        <v>548</v>
      </c>
      <c r="AF1704" s="3" t="s">
        <v>523</v>
      </c>
      <c r="BA1704" s="3" t="s">
        <v>723</v>
      </c>
      <c r="BR1704" s="3" t="s">
        <v>729</v>
      </c>
      <c r="BS1704" s="3" t="s">
        <v>723</v>
      </c>
      <c r="DR1704" s="3" t="s">
        <v>723</v>
      </c>
      <c r="EA1704" s="3" t="s">
        <v>723</v>
      </c>
      <c r="EG1704" s="3" t="s">
        <v>723</v>
      </c>
      <c r="EO1704" s="3" t="s">
        <v>723</v>
      </c>
      <c r="FJ1704" s="3" t="s">
        <v>723</v>
      </c>
      <c r="FL1704" s="3" t="s">
        <v>723</v>
      </c>
      <c r="GG1704" s="3" t="s">
        <v>723</v>
      </c>
      <c r="GS1704" s="3" t="s">
        <v>723</v>
      </c>
      <c r="IA1704" s="3" t="s">
        <v>723</v>
      </c>
      <c r="IB1704" s="3" t="s">
        <v>723</v>
      </c>
      <c r="IG1704" s="3" t="s">
        <v>723</v>
      </c>
      <c r="JD1704" s="3">
        <v>14</v>
      </c>
      <c r="JE1704" s="3">
        <v>7</v>
      </c>
      <c r="JF1704" s="3">
        <v>5</v>
      </c>
      <c r="JG1704" s="3">
        <v>2</v>
      </c>
      <c r="JH1704" s="3" t="s">
        <v>739</v>
      </c>
      <c r="KC1704" s="3" t="s">
        <v>801</v>
      </c>
      <c r="KT1704" s="3" t="s">
        <v>793</v>
      </c>
      <c r="KU1704" s="3" t="s">
        <v>726</v>
      </c>
      <c r="MT1704" s="3" t="s">
        <v>727</v>
      </c>
      <c r="NC1704" s="3" t="s">
        <v>725</v>
      </c>
      <c r="NI1704" s="3" t="s">
        <v>725</v>
      </c>
      <c r="NQ1704" s="3" t="s">
        <v>725</v>
      </c>
      <c r="OL1704" s="3" t="s">
        <v>725</v>
      </c>
      <c r="ON1704" s="3" t="s">
        <v>725</v>
      </c>
      <c r="PI1704" s="3" t="s">
        <v>726</v>
      </c>
      <c r="PU1704" s="3" t="s">
        <v>726</v>
      </c>
      <c r="RC1704" s="3" t="s">
        <v>726</v>
      </c>
      <c r="RD1704" s="3" t="s">
        <v>725</v>
      </c>
      <c r="RI1704" s="3" t="s">
        <v>725</v>
      </c>
      <c r="SF1704" s="3">
        <v>8</v>
      </c>
      <c r="SG1704" s="3">
        <v>6</v>
      </c>
      <c r="SH1704" s="3">
        <v>3</v>
      </c>
      <c r="SI1704" s="3">
        <v>1</v>
      </c>
      <c r="SJ1704" s="3" t="s">
        <v>523</v>
      </c>
      <c r="SK1704" s="3" t="s">
        <v>858</v>
      </c>
      <c r="SL1704" s="3" t="s">
        <v>524</v>
      </c>
      <c r="SM1704" s="3" t="s">
        <v>1251</v>
      </c>
      <c r="SN1704" s="3" t="s">
        <v>542</v>
      </c>
      <c r="SO1704" s="3" t="s">
        <v>543</v>
      </c>
      <c r="SP1704" s="3" t="s">
        <v>544</v>
      </c>
    </row>
    <row r="1705" spans="1:510" ht="12.75" x14ac:dyDescent="0.2">
      <c r="A1705" s="2">
        <v>43952.481805972224</v>
      </c>
      <c r="B1705" s="3" t="s">
        <v>507</v>
      </c>
      <c r="C1705" s="3" t="s">
        <v>508</v>
      </c>
      <c r="D1705" s="3" t="s">
        <v>566</v>
      </c>
      <c r="E1705" s="3" t="s">
        <v>1143</v>
      </c>
      <c r="F1705" s="3" t="s">
        <v>510</v>
      </c>
      <c r="G1705" s="3" t="s">
        <v>579</v>
      </c>
      <c r="H1705" s="3" t="s">
        <v>512</v>
      </c>
      <c r="I1705" s="3" t="s">
        <v>513</v>
      </c>
      <c r="J1705" s="3" t="s">
        <v>514</v>
      </c>
      <c r="K1705" s="3"/>
      <c r="M1705" s="3" t="s">
        <v>572</v>
      </c>
      <c r="N1705" s="3" t="s">
        <v>517</v>
      </c>
      <c r="O1705" s="3" t="s">
        <v>532</v>
      </c>
      <c r="P1705" s="3">
        <v>10</v>
      </c>
      <c r="Q1705" s="3" t="s">
        <v>733</v>
      </c>
      <c r="R1705" s="3" t="s">
        <v>734</v>
      </c>
      <c r="S1705" s="3" t="s">
        <v>519</v>
      </c>
      <c r="T1705" s="3" t="s">
        <v>533</v>
      </c>
      <c r="U1705" s="3">
        <v>35</v>
      </c>
      <c r="V1705" s="3">
        <v>35</v>
      </c>
      <c r="W1705" s="3">
        <v>32</v>
      </c>
      <c r="X1705" s="3">
        <v>36</v>
      </c>
      <c r="Y1705" s="3">
        <v>35</v>
      </c>
      <c r="Z1705" s="3" t="s">
        <v>534</v>
      </c>
      <c r="AA1705" s="3">
        <v>1550</v>
      </c>
      <c r="AB1705" s="3">
        <v>800</v>
      </c>
      <c r="AC1705" s="3">
        <v>750</v>
      </c>
      <c r="AD1705" s="3" t="s">
        <v>593</v>
      </c>
      <c r="AE1705" s="3" t="s">
        <v>548</v>
      </c>
      <c r="AF1705" s="3" t="s">
        <v>523</v>
      </c>
      <c r="AR1705" s="3" t="s">
        <v>723</v>
      </c>
      <c r="BR1705" s="3" t="s">
        <v>723</v>
      </c>
      <c r="BZ1705" s="3" t="s">
        <v>723</v>
      </c>
      <c r="CF1705" s="3" t="s">
        <v>723</v>
      </c>
      <c r="DQ1705" s="3" t="s">
        <v>723</v>
      </c>
      <c r="GJ1705" s="3" t="s">
        <v>723</v>
      </c>
      <c r="GS1705" s="3" t="s">
        <v>723</v>
      </c>
      <c r="IR1705" s="3" t="s">
        <v>723</v>
      </c>
      <c r="JD1705" s="3">
        <v>9</v>
      </c>
      <c r="JE1705" s="3">
        <v>5</v>
      </c>
      <c r="JF1705" s="3">
        <v>2</v>
      </c>
      <c r="JG1705" s="3">
        <v>2</v>
      </c>
      <c r="JH1705" s="3" t="s">
        <v>739</v>
      </c>
      <c r="JT1705" s="3" t="s">
        <v>725</v>
      </c>
      <c r="KT1705" s="3" t="s">
        <v>726</v>
      </c>
      <c r="LB1705" s="3" t="s">
        <v>725</v>
      </c>
      <c r="LH1705" s="3" t="s">
        <v>725</v>
      </c>
      <c r="MS1705" s="3" t="s">
        <v>725</v>
      </c>
      <c r="PL1705" s="3" t="s">
        <v>727</v>
      </c>
      <c r="PU1705" s="3" t="s">
        <v>725</v>
      </c>
      <c r="RT1705" s="3" t="s">
        <v>726</v>
      </c>
      <c r="SF1705" s="3">
        <v>6</v>
      </c>
      <c r="SG1705" s="3">
        <v>2</v>
      </c>
      <c r="SH1705" s="3">
        <v>1</v>
      </c>
      <c r="SI1705" s="3">
        <v>2</v>
      </c>
      <c r="SJ1705" s="3" t="s">
        <v>523</v>
      </c>
      <c r="SK1705" s="3" t="s">
        <v>749</v>
      </c>
      <c r="SL1705" s="3" t="s">
        <v>524</v>
      </c>
      <c r="SM1705" s="3" t="s">
        <v>1249</v>
      </c>
      <c r="SN1705" s="3" t="s">
        <v>570</v>
      </c>
      <c r="SO1705" s="3" t="s">
        <v>543</v>
      </c>
      <c r="SP1705" s="3" t="s">
        <v>582</v>
      </c>
    </row>
    <row r="1706" spans="1:510" ht="12.75" x14ac:dyDescent="0.2">
      <c r="A1706" s="2">
        <v>43952.483075995369</v>
      </c>
      <c r="B1706" s="3" t="s">
        <v>507</v>
      </c>
      <c r="C1706" s="3" t="s">
        <v>508</v>
      </c>
      <c r="D1706" s="3" t="s">
        <v>509</v>
      </c>
      <c r="E1706" s="3" t="s">
        <v>1143</v>
      </c>
      <c r="F1706" s="3" t="s">
        <v>528</v>
      </c>
      <c r="G1706" s="3" t="s">
        <v>511</v>
      </c>
      <c r="H1706" s="3" t="s">
        <v>536</v>
      </c>
      <c r="I1706" s="3" t="s">
        <v>556</v>
      </c>
      <c r="J1706" s="3" t="s">
        <v>557</v>
      </c>
      <c r="K1706" s="3" t="s">
        <v>643</v>
      </c>
      <c r="L1706" s="3" t="s">
        <v>692</v>
      </c>
      <c r="M1706" s="3" t="s">
        <v>1125</v>
      </c>
      <c r="N1706" s="3" t="s">
        <v>517</v>
      </c>
      <c r="O1706" s="3" t="s">
        <v>580</v>
      </c>
      <c r="P1706" s="3">
        <v>9</v>
      </c>
      <c r="Q1706" s="3" t="s">
        <v>1125</v>
      </c>
      <c r="R1706" s="3" t="s">
        <v>1125</v>
      </c>
      <c r="S1706" s="3" t="s">
        <v>519</v>
      </c>
      <c r="T1706" s="3" t="s">
        <v>520</v>
      </c>
      <c r="U1706" s="3" t="s">
        <v>1125</v>
      </c>
      <c r="V1706" s="3" t="s">
        <v>1125</v>
      </c>
      <c r="W1706" s="3" t="s">
        <v>1125</v>
      </c>
      <c r="X1706" s="3" t="s">
        <v>1125</v>
      </c>
      <c r="Y1706" s="3" t="s">
        <v>1125</v>
      </c>
      <c r="AA1706" s="3" t="s">
        <v>1188</v>
      </c>
      <c r="AB1706" s="3" t="s">
        <v>1215</v>
      </c>
      <c r="AC1706" s="3" t="s">
        <v>1224</v>
      </c>
      <c r="AD1706" s="3" t="s">
        <v>560</v>
      </c>
      <c r="AE1706" s="3" t="s">
        <v>548</v>
      </c>
      <c r="AF1706" s="3" t="s">
        <v>523</v>
      </c>
      <c r="AR1706" s="3" t="s">
        <v>723</v>
      </c>
      <c r="BE1706" s="3" t="s">
        <v>723</v>
      </c>
      <c r="BK1706" s="3" t="s">
        <v>723</v>
      </c>
      <c r="BS1706" s="3" t="s">
        <v>723</v>
      </c>
      <c r="BT1706" s="3" t="s">
        <v>723</v>
      </c>
      <c r="BV1706" s="3" t="s">
        <v>723</v>
      </c>
      <c r="BW1706" s="3" t="s">
        <v>723</v>
      </c>
      <c r="BY1706" s="3" t="s">
        <v>723</v>
      </c>
      <c r="CJ1706" s="3" t="s">
        <v>723</v>
      </c>
      <c r="CX1706" s="3" t="s">
        <v>723</v>
      </c>
      <c r="DI1706" s="3" t="s">
        <v>723</v>
      </c>
      <c r="DQ1706" s="3" t="s">
        <v>723</v>
      </c>
      <c r="DT1706" s="3" t="s">
        <v>723</v>
      </c>
      <c r="EG1706" s="3" t="s">
        <v>723</v>
      </c>
      <c r="EL1706" s="3" t="s">
        <v>723</v>
      </c>
      <c r="GS1706" s="3" t="s">
        <v>723</v>
      </c>
      <c r="HO1706" s="3" t="s">
        <v>723</v>
      </c>
      <c r="IG1706" s="3" t="s">
        <v>723</v>
      </c>
      <c r="IJ1706" s="3" t="s">
        <v>723</v>
      </c>
      <c r="IR1706" s="3" t="s">
        <v>723</v>
      </c>
      <c r="JD1706" s="3">
        <v>18</v>
      </c>
      <c r="JE1706" s="3">
        <v>9</v>
      </c>
      <c r="JF1706" s="3">
        <v>8</v>
      </c>
      <c r="JG1706" s="3">
        <v>1</v>
      </c>
      <c r="JH1706" s="3" t="s">
        <v>811</v>
      </c>
      <c r="JT1706" s="3" t="s">
        <v>725</v>
      </c>
      <c r="KG1706" s="3" t="s">
        <v>725</v>
      </c>
      <c r="KM1706" s="3" t="s">
        <v>727</v>
      </c>
      <c r="KU1706" s="3" t="s">
        <v>726</v>
      </c>
      <c r="KV1706" s="3" t="s">
        <v>726</v>
      </c>
      <c r="KY1706" s="3" t="s">
        <v>726</v>
      </c>
      <c r="LA1706" s="3" t="s">
        <v>725</v>
      </c>
      <c r="LL1706" s="3" t="s">
        <v>727</v>
      </c>
      <c r="LZ1706" s="3" t="s">
        <v>726</v>
      </c>
      <c r="MK1706" s="3" t="s">
        <v>725</v>
      </c>
      <c r="MS1706" s="3" t="s">
        <v>727</v>
      </c>
      <c r="MV1706" s="3" t="s">
        <v>726</v>
      </c>
      <c r="NI1706" s="3" t="s">
        <v>725</v>
      </c>
      <c r="NN1706" s="3" t="s">
        <v>726</v>
      </c>
      <c r="PU1706" s="3" t="s">
        <v>727</v>
      </c>
      <c r="QQ1706" s="3" t="s">
        <v>726</v>
      </c>
      <c r="RI1706" s="3" t="s">
        <v>726</v>
      </c>
      <c r="RL1706" s="3" t="s">
        <v>726</v>
      </c>
      <c r="RT1706" s="3" t="s">
        <v>726</v>
      </c>
      <c r="SF1706" s="3">
        <v>4</v>
      </c>
      <c r="SG1706" s="3">
        <v>13</v>
      </c>
      <c r="SH1706" s="3">
        <v>4</v>
      </c>
      <c r="SI1706" s="3">
        <v>0</v>
      </c>
      <c r="SJ1706" s="3" t="s">
        <v>523</v>
      </c>
      <c r="SK1706" s="3" t="s">
        <v>744</v>
      </c>
      <c r="SL1706" s="3" t="s">
        <v>523</v>
      </c>
      <c r="SM1706" s="3" t="s">
        <v>1253</v>
      </c>
      <c r="SO1706" s="3" t="s">
        <v>526</v>
      </c>
      <c r="SP1706" s="3" t="s">
        <v>561</v>
      </c>
    </row>
    <row r="1707" spans="1:510" ht="12.75" x14ac:dyDescent="0.2">
      <c r="A1707" s="2">
        <v>43950.062305590276</v>
      </c>
      <c r="B1707" s="3" t="s">
        <v>507</v>
      </c>
      <c r="C1707" s="3" t="s">
        <v>508</v>
      </c>
      <c r="D1707" s="3" t="s">
        <v>509</v>
      </c>
      <c r="E1707" s="3" t="s">
        <v>1143</v>
      </c>
      <c r="F1707" s="3" t="s">
        <v>528</v>
      </c>
      <c r="G1707" s="3" t="s">
        <v>511</v>
      </c>
      <c r="H1707" s="3" t="s">
        <v>512</v>
      </c>
      <c r="I1707" s="3" t="s">
        <v>513</v>
      </c>
      <c r="J1707" s="3" t="s">
        <v>557</v>
      </c>
      <c r="K1707" s="3" t="s">
        <v>1240</v>
      </c>
      <c r="M1707" s="3" t="s">
        <v>1125</v>
      </c>
      <c r="N1707" s="3" t="s">
        <v>517</v>
      </c>
      <c r="O1707" s="3" t="s">
        <v>518</v>
      </c>
      <c r="P1707" s="3">
        <v>8</v>
      </c>
      <c r="Q1707" s="3" t="s">
        <v>1125</v>
      </c>
      <c r="R1707" s="3" t="s">
        <v>1125</v>
      </c>
      <c r="S1707" s="3" t="s">
        <v>591</v>
      </c>
      <c r="T1707" s="3" t="s">
        <v>520</v>
      </c>
      <c r="U1707" s="3" t="s">
        <v>1125</v>
      </c>
      <c r="V1707" s="3" t="s">
        <v>1125</v>
      </c>
      <c r="W1707" s="3" t="s">
        <v>1125</v>
      </c>
      <c r="X1707" s="3" t="s">
        <v>1125</v>
      </c>
      <c r="Y1707" s="3" t="s">
        <v>1125</v>
      </c>
      <c r="AA1707" s="3">
        <v>1580</v>
      </c>
      <c r="AB1707" s="3">
        <v>780</v>
      </c>
      <c r="AC1707" s="3">
        <v>800</v>
      </c>
      <c r="AD1707" s="3" t="s">
        <v>560</v>
      </c>
      <c r="JE1707" s="3">
        <v>10</v>
      </c>
      <c r="JF1707" s="3" t="s">
        <v>730</v>
      </c>
      <c r="JG1707" s="3">
        <v>1</v>
      </c>
      <c r="JH1707" s="3" t="s">
        <v>782</v>
      </c>
      <c r="SF1707" s="3">
        <v>4</v>
      </c>
      <c r="SG1707" s="3">
        <v>7</v>
      </c>
      <c r="SH1707" s="3">
        <v>1</v>
      </c>
      <c r="SI1707" s="3">
        <v>4</v>
      </c>
      <c r="SJ1707" s="3" t="s">
        <v>523</v>
      </c>
      <c r="SL1707" s="3" t="s">
        <v>523</v>
      </c>
      <c r="SM1707" s="3" t="s">
        <v>1251</v>
      </c>
      <c r="SN1707" s="4">
        <v>0</v>
      </c>
      <c r="SO1707" s="3" t="s">
        <v>543</v>
      </c>
    </row>
    <row r="1708" spans="1:510" ht="12.75" x14ac:dyDescent="0.2">
      <c r="A1708" s="2">
        <v>43952.48708467593</v>
      </c>
      <c r="B1708" s="3" t="s">
        <v>507</v>
      </c>
      <c r="C1708" s="3" t="s">
        <v>753</v>
      </c>
      <c r="D1708" s="3" t="s">
        <v>566</v>
      </c>
      <c r="E1708" s="3" t="s">
        <v>1143</v>
      </c>
      <c r="F1708" s="3" t="s">
        <v>528</v>
      </c>
      <c r="G1708" s="3" t="s">
        <v>511</v>
      </c>
      <c r="H1708" s="3" t="s">
        <v>512</v>
      </c>
      <c r="I1708" s="3" t="s">
        <v>529</v>
      </c>
      <c r="J1708" s="3" t="s">
        <v>557</v>
      </c>
      <c r="K1708" s="3" t="s">
        <v>987</v>
      </c>
      <c r="L1708" s="3" t="s">
        <v>988</v>
      </c>
      <c r="M1708" s="3" t="s">
        <v>1125</v>
      </c>
      <c r="N1708" s="3" t="s">
        <v>531</v>
      </c>
      <c r="O1708" s="3" t="s">
        <v>580</v>
      </c>
      <c r="P1708" s="3">
        <v>9</v>
      </c>
      <c r="Q1708" s="3" t="s">
        <v>747</v>
      </c>
      <c r="R1708" s="3" t="s">
        <v>734</v>
      </c>
      <c r="S1708" s="3" t="s">
        <v>591</v>
      </c>
      <c r="T1708" s="3" t="s">
        <v>520</v>
      </c>
      <c r="U1708" s="3" t="s">
        <v>1125</v>
      </c>
      <c r="V1708" s="3" t="s">
        <v>1125</v>
      </c>
      <c r="W1708" s="3" t="s">
        <v>1125</v>
      </c>
      <c r="X1708" s="3" t="s">
        <v>1125</v>
      </c>
      <c r="Y1708" s="3" t="s">
        <v>1125</v>
      </c>
      <c r="AA1708" s="3">
        <v>1420</v>
      </c>
      <c r="AB1708" s="3">
        <v>740</v>
      </c>
      <c r="AC1708" s="3">
        <v>680</v>
      </c>
      <c r="AD1708" s="3" t="s">
        <v>560</v>
      </c>
      <c r="AE1708" s="3" t="s">
        <v>548</v>
      </c>
      <c r="AF1708" s="3" t="s">
        <v>523</v>
      </c>
      <c r="AX1708" s="3" t="s">
        <v>723</v>
      </c>
      <c r="BE1708" s="3" t="s">
        <v>729</v>
      </c>
      <c r="CA1708" s="3" t="s">
        <v>723</v>
      </c>
      <c r="DS1708" s="3" t="s">
        <v>729</v>
      </c>
      <c r="FF1708" s="3" t="s">
        <v>729</v>
      </c>
      <c r="HJ1708" s="3" t="s">
        <v>723</v>
      </c>
      <c r="HS1708" s="3" t="s">
        <v>729</v>
      </c>
      <c r="IJ1708" s="3" t="s">
        <v>723</v>
      </c>
      <c r="IL1708" s="3" t="s">
        <v>729</v>
      </c>
      <c r="IY1708" s="3" t="s">
        <v>723</v>
      </c>
      <c r="JD1708" s="3">
        <v>10</v>
      </c>
      <c r="JE1708" s="3">
        <v>4</v>
      </c>
      <c r="JF1708" s="3">
        <v>4</v>
      </c>
      <c r="JG1708" s="3">
        <v>2</v>
      </c>
      <c r="JH1708" s="3" t="s">
        <v>813</v>
      </c>
      <c r="JZ1708" s="3" t="s">
        <v>727</v>
      </c>
      <c r="KG1708" s="3" t="s">
        <v>725</v>
      </c>
      <c r="LC1708" s="3" t="s">
        <v>727</v>
      </c>
      <c r="MU1708" s="3" t="s">
        <v>725</v>
      </c>
      <c r="OH1708" s="3" t="s">
        <v>725</v>
      </c>
      <c r="QL1708" s="3" t="s">
        <v>727</v>
      </c>
      <c r="QU1708" s="3" t="s">
        <v>725</v>
      </c>
      <c r="RL1708" s="3" t="s">
        <v>726</v>
      </c>
      <c r="RN1708" s="3" t="s">
        <v>727</v>
      </c>
      <c r="SA1708" s="3" t="s">
        <v>727</v>
      </c>
      <c r="SF1708" s="3">
        <v>4</v>
      </c>
      <c r="SG1708" s="3">
        <v>2</v>
      </c>
      <c r="SH1708" s="3">
        <v>4</v>
      </c>
      <c r="SI1708" s="3">
        <v>2</v>
      </c>
      <c r="SJ1708" s="3" t="s">
        <v>524</v>
      </c>
      <c r="SK1708" s="3" t="s">
        <v>813</v>
      </c>
      <c r="SL1708" s="3" t="s">
        <v>524</v>
      </c>
      <c r="SM1708" s="3" t="s">
        <v>1248</v>
      </c>
      <c r="SN1708" s="3" t="s">
        <v>542</v>
      </c>
      <c r="SO1708" s="3" t="s">
        <v>526</v>
      </c>
      <c r="SP1708" s="3" t="s">
        <v>544</v>
      </c>
    </row>
    <row r="1709" spans="1:510" ht="12.75" x14ac:dyDescent="0.2">
      <c r="A1709" s="2">
        <v>43952.489451354166</v>
      </c>
      <c r="B1709" s="3" t="s">
        <v>507</v>
      </c>
      <c r="C1709" s="3" t="s">
        <v>508</v>
      </c>
      <c r="D1709" s="3" t="s">
        <v>509</v>
      </c>
      <c r="E1709" s="3" t="s">
        <v>1143</v>
      </c>
      <c r="F1709" s="3" t="s">
        <v>510</v>
      </c>
      <c r="G1709" s="3" t="s">
        <v>511</v>
      </c>
      <c r="H1709" s="3" t="s">
        <v>567</v>
      </c>
      <c r="I1709" s="3" t="s">
        <v>513</v>
      </c>
      <c r="J1709" s="3" t="s">
        <v>514</v>
      </c>
      <c r="K1709" s="3"/>
      <c r="M1709" s="3" t="s">
        <v>516</v>
      </c>
      <c r="N1709" s="3" t="s">
        <v>539</v>
      </c>
      <c r="O1709" s="3" t="s">
        <v>518</v>
      </c>
      <c r="P1709" s="3">
        <v>7</v>
      </c>
      <c r="Q1709" s="3" t="s">
        <v>733</v>
      </c>
      <c r="R1709" s="3" t="s">
        <v>1125</v>
      </c>
      <c r="S1709" s="3" t="s">
        <v>519</v>
      </c>
      <c r="T1709" s="3" t="s">
        <v>533</v>
      </c>
      <c r="U1709" s="3">
        <v>33</v>
      </c>
      <c r="V1709" s="3">
        <v>36</v>
      </c>
      <c r="W1709" s="3">
        <v>31</v>
      </c>
      <c r="X1709" s="3">
        <v>35</v>
      </c>
      <c r="Y1709" s="3">
        <v>29</v>
      </c>
      <c r="Z1709" s="3" t="s">
        <v>534</v>
      </c>
      <c r="AA1709" s="3">
        <v>1470</v>
      </c>
      <c r="AB1709" s="3">
        <v>720</v>
      </c>
      <c r="AC1709" s="3">
        <v>750</v>
      </c>
      <c r="AD1709" s="3" t="s">
        <v>540</v>
      </c>
      <c r="AE1709" s="3" t="s">
        <v>587</v>
      </c>
      <c r="AF1709" s="3" t="s">
        <v>523</v>
      </c>
      <c r="AV1709" s="3" t="s">
        <v>723</v>
      </c>
      <c r="BR1709" s="3" t="s">
        <v>723</v>
      </c>
      <c r="BS1709" s="3" t="s">
        <v>723</v>
      </c>
      <c r="CE1709" s="3" t="s">
        <v>723</v>
      </c>
      <c r="CP1709" s="3" t="s">
        <v>723</v>
      </c>
      <c r="DQ1709" s="3" t="s">
        <v>723</v>
      </c>
      <c r="EE1709" s="3" t="s">
        <v>723</v>
      </c>
      <c r="FD1709" s="3" t="s">
        <v>723</v>
      </c>
      <c r="GP1709" s="3" t="s">
        <v>723</v>
      </c>
      <c r="HO1709" s="3" t="s">
        <v>723</v>
      </c>
      <c r="IJ1709" s="3" t="s">
        <v>723</v>
      </c>
      <c r="IR1709" s="3" t="s">
        <v>723</v>
      </c>
      <c r="JC1709" s="3" t="s">
        <v>723</v>
      </c>
      <c r="JD1709" s="3">
        <v>19</v>
      </c>
      <c r="JE1709" s="3">
        <v>11</v>
      </c>
      <c r="JF1709" s="3">
        <v>1</v>
      </c>
      <c r="JG1709" s="3">
        <v>8</v>
      </c>
      <c r="JH1709" s="3" t="s">
        <v>731</v>
      </c>
      <c r="KT1709" s="3" t="s">
        <v>726</v>
      </c>
      <c r="KU1709" s="3" t="s">
        <v>726</v>
      </c>
      <c r="LG1709" s="3" t="s">
        <v>725</v>
      </c>
      <c r="LR1709" s="3" t="s">
        <v>726</v>
      </c>
      <c r="MS1709" s="3" t="s">
        <v>727</v>
      </c>
      <c r="NG1709" s="3" t="s">
        <v>726</v>
      </c>
      <c r="OF1709" s="3" t="s">
        <v>726</v>
      </c>
      <c r="PR1709" s="3" t="s">
        <v>725</v>
      </c>
      <c r="QQ1709" s="3" t="s">
        <v>726</v>
      </c>
      <c r="RL1709" s="3" t="s">
        <v>727</v>
      </c>
      <c r="RT1709" s="3" t="s">
        <v>727</v>
      </c>
      <c r="SE1709" s="3" t="s">
        <v>726</v>
      </c>
      <c r="SF1709" s="3">
        <v>8</v>
      </c>
      <c r="SG1709" s="3">
        <v>8</v>
      </c>
      <c r="SH1709" s="3">
        <v>3</v>
      </c>
      <c r="SI1709" s="3">
        <v>0</v>
      </c>
      <c r="SJ1709" s="3" t="s">
        <v>523</v>
      </c>
      <c r="SK1709" s="3" t="s">
        <v>749</v>
      </c>
      <c r="SL1709" s="3" t="s">
        <v>524</v>
      </c>
      <c r="SM1709" s="3" t="s">
        <v>1252</v>
      </c>
      <c r="SN1709" s="3" t="s">
        <v>525</v>
      </c>
      <c r="SO1709" s="3" t="s">
        <v>554</v>
      </c>
      <c r="SP1709" s="3" t="s">
        <v>582</v>
      </c>
    </row>
    <row r="1710" spans="1:510" ht="12.75" x14ac:dyDescent="0.2">
      <c r="A1710" s="2">
        <v>43950.062803425928</v>
      </c>
      <c r="B1710" s="3" t="s">
        <v>507</v>
      </c>
      <c r="C1710" s="3" t="s">
        <v>508</v>
      </c>
      <c r="D1710" s="3" t="s">
        <v>509</v>
      </c>
      <c r="E1710" s="3" t="s">
        <v>1143</v>
      </c>
      <c r="F1710" s="3" t="s">
        <v>528</v>
      </c>
      <c r="G1710" s="3" t="s">
        <v>511</v>
      </c>
      <c r="H1710" s="3" t="s">
        <v>512</v>
      </c>
      <c r="I1710" s="3" t="s">
        <v>513</v>
      </c>
      <c r="J1710" s="3" t="s">
        <v>557</v>
      </c>
      <c r="K1710" s="3" t="s">
        <v>1240</v>
      </c>
      <c r="M1710" s="3" t="s">
        <v>1125</v>
      </c>
      <c r="N1710" s="3" t="s">
        <v>517</v>
      </c>
      <c r="O1710" s="3" t="s">
        <v>518</v>
      </c>
      <c r="P1710" s="3">
        <v>8</v>
      </c>
      <c r="Q1710" s="3" t="s">
        <v>1125</v>
      </c>
      <c r="R1710" s="3" t="s">
        <v>1125</v>
      </c>
      <c r="S1710" s="3" t="s">
        <v>591</v>
      </c>
      <c r="T1710" s="3" t="s">
        <v>520</v>
      </c>
      <c r="U1710" s="3" t="s">
        <v>1125</v>
      </c>
      <c r="V1710" s="3" t="s">
        <v>1125</v>
      </c>
      <c r="W1710" s="3" t="s">
        <v>1125</v>
      </c>
      <c r="X1710" s="3" t="s">
        <v>1125</v>
      </c>
      <c r="Y1710" s="3" t="s">
        <v>1125</v>
      </c>
      <c r="AA1710" s="3">
        <v>1580</v>
      </c>
      <c r="AB1710" s="3">
        <v>780</v>
      </c>
      <c r="AC1710" s="3">
        <v>800</v>
      </c>
      <c r="AD1710" s="3" t="s">
        <v>560</v>
      </c>
      <c r="JE1710" s="3">
        <v>10</v>
      </c>
      <c r="JF1710" s="3" t="s">
        <v>730</v>
      </c>
      <c r="JG1710" s="3">
        <v>1</v>
      </c>
      <c r="JH1710" s="3" t="s">
        <v>782</v>
      </c>
      <c r="SF1710" s="3">
        <v>4</v>
      </c>
      <c r="SG1710" s="3">
        <v>7</v>
      </c>
      <c r="SH1710" s="3">
        <v>1</v>
      </c>
      <c r="SI1710" s="3">
        <v>4</v>
      </c>
      <c r="SJ1710" s="3" t="s">
        <v>523</v>
      </c>
      <c r="SL1710" s="3" t="s">
        <v>523</v>
      </c>
      <c r="SM1710" s="3" t="s">
        <v>1251</v>
      </c>
      <c r="SN1710" s="4">
        <v>0</v>
      </c>
      <c r="SO1710" s="3" t="s">
        <v>543</v>
      </c>
    </row>
    <row r="1711" spans="1:510" ht="12.75" x14ac:dyDescent="0.2">
      <c r="A1711" s="2">
        <v>43952.490786099537</v>
      </c>
      <c r="B1711" s="3" t="s">
        <v>507</v>
      </c>
      <c r="C1711" s="3" t="s">
        <v>508</v>
      </c>
      <c r="D1711" s="3" t="s">
        <v>566</v>
      </c>
      <c r="E1711" s="3" t="s">
        <v>1143</v>
      </c>
      <c r="F1711" s="3" t="s">
        <v>528</v>
      </c>
      <c r="G1711" s="3" t="s">
        <v>511</v>
      </c>
      <c r="H1711" s="3" t="s">
        <v>583</v>
      </c>
      <c r="I1711" s="3" t="s">
        <v>513</v>
      </c>
      <c r="J1711" s="3" t="s">
        <v>514</v>
      </c>
      <c r="K1711" s="3"/>
      <c r="M1711" s="3" t="s">
        <v>572</v>
      </c>
      <c r="N1711" s="3" t="s">
        <v>517</v>
      </c>
      <c r="O1711" s="3" t="s">
        <v>532</v>
      </c>
      <c r="P1711" s="3">
        <v>10</v>
      </c>
      <c r="Q1711" s="3" t="s">
        <v>733</v>
      </c>
      <c r="R1711" s="3" t="s">
        <v>745</v>
      </c>
      <c r="S1711" s="3" t="s">
        <v>519</v>
      </c>
      <c r="T1711" s="3" t="s">
        <v>533</v>
      </c>
      <c r="U1711" s="3">
        <v>34</v>
      </c>
      <c r="V1711" s="3">
        <v>36</v>
      </c>
      <c r="W1711" s="3">
        <v>34</v>
      </c>
      <c r="X1711" s="3">
        <v>36</v>
      </c>
      <c r="Y1711" s="3">
        <v>35</v>
      </c>
      <c r="Z1711" s="3" t="s">
        <v>534</v>
      </c>
      <c r="AA1711" s="3">
        <v>1420</v>
      </c>
      <c r="AB1711" s="3">
        <v>720</v>
      </c>
      <c r="AC1711" s="3">
        <v>700</v>
      </c>
      <c r="AD1711" s="3" t="s">
        <v>540</v>
      </c>
      <c r="AE1711" s="3" t="s">
        <v>548</v>
      </c>
      <c r="AF1711" s="3" t="s">
        <v>523</v>
      </c>
      <c r="AG1711" s="3" t="s">
        <v>723</v>
      </c>
      <c r="AR1711" s="3" t="s">
        <v>723</v>
      </c>
      <c r="CH1711" s="3" t="s">
        <v>723</v>
      </c>
      <c r="DS1711" s="3" t="s">
        <v>723</v>
      </c>
      <c r="DT1711" s="3" t="s">
        <v>723</v>
      </c>
      <c r="GS1711" s="3" t="s">
        <v>723</v>
      </c>
      <c r="HB1711" s="3" t="s">
        <v>723</v>
      </c>
      <c r="IH1711" s="3" t="s">
        <v>723</v>
      </c>
      <c r="JD1711" s="3">
        <v>8</v>
      </c>
      <c r="JE1711" s="3">
        <v>7</v>
      </c>
      <c r="JF1711" s="3">
        <v>1</v>
      </c>
      <c r="JG1711" s="3" t="s">
        <v>730</v>
      </c>
      <c r="JH1711" s="3" t="s">
        <v>891</v>
      </c>
      <c r="JI1711" s="3" t="s">
        <v>725</v>
      </c>
      <c r="JT1711" s="3" t="s">
        <v>727</v>
      </c>
      <c r="LJ1711" s="3" t="s">
        <v>727</v>
      </c>
      <c r="MU1711" s="3" t="s">
        <v>727</v>
      </c>
      <c r="MV1711" s="3" t="s">
        <v>726</v>
      </c>
      <c r="PU1711" s="3" t="s">
        <v>725</v>
      </c>
      <c r="QD1711" s="3" t="s">
        <v>725</v>
      </c>
      <c r="RJ1711" s="3" t="s">
        <v>725</v>
      </c>
      <c r="SF1711" s="3">
        <v>4</v>
      </c>
      <c r="SG1711" s="3">
        <v>1</v>
      </c>
      <c r="SH1711" s="3">
        <v>3</v>
      </c>
      <c r="SI1711" s="3">
        <v>4</v>
      </c>
      <c r="SJ1711" s="3" t="s">
        <v>524</v>
      </c>
      <c r="SK1711" s="3" t="s">
        <v>891</v>
      </c>
      <c r="SL1711" s="3" t="s">
        <v>524</v>
      </c>
      <c r="SM1711" s="3" t="s">
        <v>1248</v>
      </c>
      <c r="SN1711" s="3" t="s">
        <v>570</v>
      </c>
      <c r="SO1711" s="3" t="s">
        <v>543</v>
      </c>
      <c r="SP1711" s="3" t="s">
        <v>544</v>
      </c>
    </row>
    <row r="1712" spans="1:510" ht="12.75" x14ac:dyDescent="0.2">
      <c r="A1712" s="2">
        <v>43952.490847615743</v>
      </c>
      <c r="B1712" s="3" t="s">
        <v>507</v>
      </c>
      <c r="C1712" s="3" t="s">
        <v>508</v>
      </c>
      <c r="D1712" s="3" t="s">
        <v>566</v>
      </c>
      <c r="E1712" s="3" t="s">
        <v>1143</v>
      </c>
      <c r="F1712" s="3" t="s">
        <v>510</v>
      </c>
      <c r="G1712" s="3" t="s">
        <v>579</v>
      </c>
      <c r="H1712" s="3" t="s">
        <v>574</v>
      </c>
      <c r="I1712" s="3" t="s">
        <v>529</v>
      </c>
      <c r="J1712" s="3" t="s">
        <v>514</v>
      </c>
      <c r="K1712" s="3"/>
      <c r="M1712" s="3" t="s">
        <v>572</v>
      </c>
      <c r="N1712" s="3" t="s">
        <v>531</v>
      </c>
      <c r="O1712" s="3" t="s">
        <v>518</v>
      </c>
      <c r="P1712" s="3">
        <v>4</v>
      </c>
      <c r="Q1712" s="3" t="s">
        <v>733</v>
      </c>
      <c r="R1712" s="3" t="s">
        <v>745</v>
      </c>
      <c r="S1712" s="3" t="s">
        <v>519</v>
      </c>
      <c r="T1712" s="3" t="s">
        <v>520</v>
      </c>
      <c r="U1712" s="3" t="s">
        <v>1125</v>
      </c>
      <c r="V1712" s="3" t="s">
        <v>1125</v>
      </c>
      <c r="W1712" s="3" t="s">
        <v>1125</v>
      </c>
      <c r="X1712" s="3" t="s">
        <v>1125</v>
      </c>
      <c r="Y1712" s="3" t="s">
        <v>1125</v>
      </c>
      <c r="AA1712" s="3">
        <v>1130</v>
      </c>
      <c r="AB1712" s="3">
        <v>600</v>
      </c>
      <c r="AC1712" s="3">
        <v>530</v>
      </c>
      <c r="AD1712" s="3" t="s">
        <v>576</v>
      </c>
      <c r="AE1712" s="3" t="s">
        <v>541</v>
      </c>
      <c r="AF1712" s="3" t="s">
        <v>523</v>
      </c>
      <c r="EA1712" s="3" t="s">
        <v>723</v>
      </c>
      <c r="GX1712" s="3" t="s">
        <v>723</v>
      </c>
      <c r="IF1712" s="3" t="s">
        <v>723</v>
      </c>
      <c r="JD1712" s="3">
        <v>7</v>
      </c>
      <c r="JE1712" s="3">
        <v>2</v>
      </c>
      <c r="JF1712" s="3">
        <v>2</v>
      </c>
      <c r="JG1712" s="3">
        <v>3</v>
      </c>
      <c r="JH1712" s="3" t="s">
        <v>790</v>
      </c>
      <c r="NC1712" s="3" t="s">
        <v>725</v>
      </c>
      <c r="PZ1712" s="3" t="s">
        <v>726</v>
      </c>
      <c r="RH1712" s="3" t="s">
        <v>725</v>
      </c>
      <c r="SF1712" s="3">
        <v>6</v>
      </c>
      <c r="SG1712" s="3">
        <v>0</v>
      </c>
      <c r="SH1712" s="3">
        <v>0</v>
      </c>
      <c r="SI1712" s="3">
        <v>1</v>
      </c>
      <c r="SJ1712" s="3" t="s">
        <v>524</v>
      </c>
      <c r="SK1712" s="3" t="s">
        <v>790</v>
      </c>
      <c r="SL1712" s="3" t="s">
        <v>524</v>
      </c>
      <c r="SM1712" s="3" t="s">
        <v>1252</v>
      </c>
      <c r="SN1712" s="3" t="s">
        <v>525</v>
      </c>
      <c r="SO1712" s="3" t="s">
        <v>554</v>
      </c>
      <c r="SP1712" s="3" t="s">
        <v>527</v>
      </c>
    </row>
    <row r="1713" spans="1:510" ht="12.75" x14ac:dyDescent="0.2">
      <c r="A1713" s="2">
        <v>43952.491178321754</v>
      </c>
      <c r="B1713" s="3" t="s">
        <v>507</v>
      </c>
      <c r="C1713" s="3" t="s">
        <v>508</v>
      </c>
      <c r="D1713" s="3" t="s">
        <v>566</v>
      </c>
      <c r="E1713" s="3" t="s">
        <v>1143</v>
      </c>
      <c r="F1713" s="3" t="s">
        <v>528</v>
      </c>
      <c r="G1713" s="3" t="s">
        <v>511</v>
      </c>
      <c r="H1713" s="3" t="s">
        <v>555</v>
      </c>
      <c r="I1713" s="3" t="s">
        <v>537</v>
      </c>
      <c r="J1713" s="3" t="s">
        <v>514</v>
      </c>
      <c r="K1713" s="3"/>
      <c r="M1713" s="3" t="s">
        <v>572</v>
      </c>
      <c r="N1713" s="3" t="s">
        <v>531</v>
      </c>
      <c r="O1713" s="3" t="s">
        <v>518</v>
      </c>
      <c r="P1713" s="3">
        <v>7</v>
      </c>
      <c r="Q1713" s="3" t="s">
        <v>747</v>
      </c>
      <c r="R1713" s="3" t="s">
        <v>1161</v>
      </c>
      <c r="S1713" s="3" t="s">
        <v>591</v>
      </c>
      <c r="T1713" s="3" t="s">
        <v>533</v>
      </c>
      <c r="U1713" s="3">
        <v>27</v>
      </c>
      <c r="V1713" s="3">
        <v>25</v>
      </c>
      <c r="W1713" s="3">
        <v>28</v>
      </c>
      <c r="X1713" s="3">
        <v>27</v>
      </c>
      <c r="Y1713" s="3">
        <v>29</v>
      </c>
      <c r="Z1713" s="3" t="s">
        <v>553</v>
      </c>
      <c r="AA1713" s="6" t="s">
        <v>1125</v>
      </c>
      <c r="CV1713" s="3" t="s">
        <v>723</v>
      </c>
      <c r="GT1713" s="3" t="s">
        <v>723</v>
      </c>
      <c r="HC1713" s="3" t="s">
        <v>723</v>
      </c>
      <c r="HF1713" s="3" t="s">
        <v>723</v>
      </c>
      <c r="IH1713" s="3" t="s">
        <v>723</v>
      </c>
      <c r="JD1713" s="3">
        <v>9</v>
      </c>
      <c r="JE1713" s="3">
        <v>2</v>
      </c>
      <c r="JF1713" s="3">
        <v>5</v>
      </c>
      <c r="JG1713" s="3">
        <v>2</v>
      </c>
      <c r="JH1713" s="3" t="s">
        <v>805</v>
      </c>
      <c r="LX1713" s="3" t="s">
        <v>725</v>
      </c>
      <c r="PV1713" s="3" t="s">
        <v>725</v>
      </c>
      <c r="QE1713" s="3" t="s">
        <v>725</v>
      </c>
      <c r="QH1713" s="3" t="s">
        <v>725</v>
      </c>
      <c r="RJ1713" s="3" t="s">
        <v>725</v>
      </c>
      <c r="SF1713" s="3">
        <v>9</v>
      </c>
      <c r="SG1713" s="3">
        <v>0</v>
      </c>
      <c r="SH1713" s="3">
        <v>0</v>
      </c>
      <c r="SI1713" s="3">
        <v>2</v>
      </c>
      <c r="SJ1713" s="3" t="s">
        <v>524</v>
      </c>
      <c r="SK1713" s="3" t="s">
        <v>805</v>
      </c>
      <c r="SL1713" s="3" t="s">
        <v>524</v>
      </c>
      <c r="SM1713" s="3" t="s">
        <v>1248</v>
      </c>
      <c r="SN1713" s="3" t="s">
        <v>570</v>
      </c>
      <c r="SO1713" s="3" t="s">
        <v>543</v>
      </c>
      <c r="SP1713" s="3" t="s">
        <v>549</v>
      </c>
    </row>
    <row r="1714" spans="1:510" ht="12.75" x14ac:dyDescent="0.2">
      <c r="A1714" s="2">
        <v>43952.491671643518</v>
      </c>
      <c r="B1714" s="3" t="s">
        <v>507</v>
      </c>
      <c r="C1714" s="3" t="s">
        <v>508</v>
      </c>
      <c r="D1714" s="3" t="s">
        <v>566</v>
      </c>
      <c r="E1714" s="3" t="s">
        <v>1143</v>
      </c>
      <c r="F1714" s="3" t="s">
        <v>528</v>
      </c>
      <c r="G1714" s="3" t="s">
        <v>511</v>
      </c>
      <c r="H1714" s="3" t="s">
        <v>563</v>
      </c>
      <c r="I1714" s="3" t="s">
        <v>529</v>
      </c>
      <c r="J1714" s="3" t="s">
        <v>514</v>
      </c>
      <c r="K1714" s="3"/>
      <c r="M1714" s="3" t="s">
        <v>572</v>
      </c>
      <c r="N1714" s="3" t="s">
        <v>531</v>
      </c>
      <c r="O1714" s="3" t="s">
        <v>518</v>
      </c>
      <c r="P1714" s="3">
        <v>7</v>
      </c>
      <c r="Q1714" s="3" t="s">
        <v>747</v>
      </c>
      <c r="R1714" s="3" t="s">
        <v>1160</v>
      </c>
      <c r="S1714" s="3" t="s">
        <v>592</v>
      </c>
      <c r="T1714" s="3" t="s">
        <v>533</v>
      </c>
      <c r="U1714" s="3">
        <v>33</v>
      </c>
      <c r="V1714" s="3">
        <v>34</v>
      </c>
      <c r="W1714" s="3">
        <v>27</v>
      </c>
      <c r="X1714" s="3">
        <v>36</v>
      </c>
      <c r="Y1714" s="3">
        <v>33</v>
      </c>
      <c r="Z1714" s="3" t="s">
        <v>534</v>
      </c>
      <c r="AA1714" s="3">
        <v>1330</v>
      </c>
      <c r="AB1714" s="3">
        <v>720</v>
      </c>
      <c r="AC1714" s="3">
        <v>610</v>
      </c>
      <c r="AD1714" s="3" t="s">
        <v>593</v>
      </c>
      <c r="AE1714" s="3" t="s">
        <v>574</v>
      </c>
      <c r="AF1714" s="3" t="s">
        <v>523</v>
      </c>
      <c r="DI1714" s="3" t="s">
        <v>729</v>
      </c>
      <c r="FN1714" s="3" t="s">
        <v>729</v>
      </c>
      <c r="JD1714" s="3">
        <v>2</v>
      </c>
      <c r="JE1714" s="3" t="s">
        <v>730</v>
      </c>
      <c r="JF1714" s="3">
        <v>1</v>
      </c>
      <c r="JG1714" s="3">
        <v>1</v>
      </c>
      <c r="JH1714" s="3" t="s">
        <v>989</v>
      </c>
      <c r="MK1714" s="3" t="s">
        <v>725</v>
      </c>
      <c r="OP1714" s="3" t="s">
        <v>725</v>
      </c>
      <c r="SF1714" s="3">
        <v>2</v>
      </c>
      <c r="SG1714" s="3">
        <v>0</v>
      </c>
      <c r="SH1714" s="3">
        <v>0</v>
      </c>
      <c r="SI1714" s="3">
        <v>0</v>
      </c>
      <c r="SJ1714" s="3" t="s">
        <v>524</v>
      </c>
      <c r="SK1714" s="3" t="s">
        <v>989</v>
      </c>
      <c r="SL1714" s="3" t="s">
        <v>524</v>
      </c>
      <c r="SM1714" s="3" t="s">
        <v>1248</v>
      </c>
      <c r="SO1714" s="3" t="s">
        <v>554</v>
      </c>
      <c r="SP1714" s="3" t="s">
        <v>561</v>
      </c>
    </row>
    <row r="1715" spans="1:510" ht="12.75" x14ac:dyDescent="0.2">
      <c r="A1715" s="2">
        <v>43952.491777523144</v>
      </c>
      <c r="B1715" s="3" t="s">
        <v>507</v>
      </c>
      <c r="C1715" s="3" t="s">
        <v>508</v>
      </c>
      <c r="D1715" s="3" t="s">
        <v>566</v>
      </c>
      <c r="E1715" s="3" t="s">
        <v>1143</v>
      </c>
      <c r="F1715" s="3" t="s">
        <v>528</v>
      </c>
      <c r="G1715" s="3" t="s">
        <v>511</v>
      </c>
      <c r="H1715" s="3" t="s">
        <v>555</v>
      </c>
      <c r="I1715" s="3" t="s">
        <v>585</v>
      </c>
      <c r="J1715" s="3" t="s">
        <v>514</v>
      </c>
      <c r="K1715" s="3"/>
      <c r="M1715" s="3" t="s">
        <v>572</v>
      </c>
      <c r="N1715" s="3" t="s">
        <v>531</v>
      </c>
      <c r="O1715" s="3" t="s">
        <v>518</v>
      </c>
      <c r="P1715" s="3">
        <v>7</v>
      </c>
      <c r="Q1715" s="3">
        <v>4</v>
      </c>
      <c r="R1715" s="3" t="s">
        <v>1125</v>
      </c>
      <c r="S1715" s="3" t="s">
        <v>519</v>
      </c>
      <c r="T1715" s="3" t="s">
        <v>533</v>
      </c>
      <c r="U1715" s="3">
        <v>32</v>
      </c>
      <c r="V1715" s="3">
        <v>33</v>
      </c>
      <c r="W1715" s="3">
        <v>30</v>
      </c>
      <c r="X1715" s="3">
        <v>32</v>
      </c>
      <c r="Y1715" s="3">
        <v>32</v>
      </c>
      <c r="Z1715" s="3" t="s">
        <v>534</v>
      </c>
      <c r="AA1715" s="3">
        <v>1440</v>
      </c>
      <c r="AB1715" s="3">
        <v>710</v>
      </c>
      <c r="AC1715" s="3">
        <v>730</v>
      </c>
      <c r="AD1715" s="3" t="s">
        <v>547</v>
      </c>
      <c r="AE1715" s="3" t="s">
        <v>541</v>
      </c>
      <c r="AF1715" s="3" t="s">
        <v>523</v>
      </c>
      <c r="CJ1715" s="3" t="s">
        <v>723</v>
      </c>
      <c r="FW1715" s="3" t="s">
        <v>723</v>
      </c>
      <c r="GQ1715" s="3" t="s">
        <v>723</v>
      </c>
      <c r="IJ1715" s="3" t="s">
        <v>723</v>
      </c>
      <c r="JD1715" s="3">
        <v>4</v>
      </c>
      <c r="JE1715" s="3">
        <v>2</v>
      </c>
      <c r="JF1715" s="3">
        <v>1</v>
      </c>
      <c r="JG1715" s="3">
        <v>1</v>
      </c>
      <c r="JH1715" s="3" t="s">
        <v>795</v>
      </c>
      <c r="LL1715" s="3" t="s">
        <v>725</v>
      </c>
      <c r="OY1715" s="3" t="s">
        <v>725</v>
      </c>
      <c r="PS1715" s="3" t="s">
        <v>725</v>
      </c>
      <c r="RL1715" s="3" t="s">
        <v>726</v>
      </c>
      <c r="SF1715" s="3">
        <v>3</v>
      </c>
      <c r="SG1715" s="3">
        <v>1</v>
      </c>
      <c r="SH1715" s="3">
        <v>0</v>
      </c>
      <c r="SI1715" s="3">
        <v>1</v>
      </c>
      <c r="SJ1715" s="3" t="s">
        <v>523</v>
      </c>
      <c r="SK1715" s="3" t="s">
        <v>811</v>
      </c>
      <c r="SL1715" s="3" t="s">
        <v>524</v>
      </c>
      <c r="SM1715" s="3" t="s">
        <v>1254</v>
      </c>
      <c r="SN1715" s="3" t="s">
        <v>542</v>
      </c>
      <c r="SO1715" s="3" t="s">
        <v>543</v>
      </c>
      <c r="SP1715" s="3" t="s">
        <v>549</v>
      </c>
    </row>
    <row r="1716" spans="1:510" ht="12.75" x14ac:dyDescent="0.2">
      <c r="A1716" s="2">
        <v>43952.492164236115</v>
      </c>
      <c r="B1716" s="3" t="s">
        <v>507</v>
      </c>
      <c r="C1716" s="3" t="s">
        <v>508</v>
      </c>
      <c r="D1716" s="3" t="s">
        <v>509</v>
      </c>
      <c r="E1716" s="3" t="s">
        <v>1143</v>
      </c>
      <c r="F1716" s="3" t="s">
        <v>528</v>
      </c>
      <c r="G1716" s="3" t="s">
        <v>573</v>
      </c>
      <c r="H1716" s="3" t="s">
        <v>536</v>
      </c>
      <c r="I1716" s="3" t="s">
        <v>513</v>
      </c>
      <c r="J1716" s="3" t="s">
        <v>557</v>
      </c>
      <c r="K1716" s="3" t="s">
        <v>643</v>
      </c>
      <c r="L1716" s="3" t="s">
        <v>990</v>
      </c>
      <c r="M1716" s="3" t="s">
        <v>1125</v>
      </c>
      <c r="N1716" s="3" t="s">
        <v>517</v>
      </c>
      <c r="O1716" s="3" t="s">
        <v>580</v>
      </c>
      <c r="P1716" s="3">
        <v>7</v>
      </c>
      <c r="Q1716" s="3">
        <v>4</v>
      </c>
      <c r="R1716" s="3" t="s">
        <v>1125</v>
      </c>
      <c r="S1716" s="3" t="s">
        <v>546</v>
      </c>
      <c r="T1716" s="3" t="s">
        <v>520</v>
      </c>
      <c r="U1716" s="3" t="s">
        <v>1125</v>
      </c>
      <c r="V1716" s="3" t="s">
        <v>1125</v>
      </c>
      <c r="W1716" s="3" t="s">
        <v>1125</v>
      </c>
      <c r="X1716" s="3" t="s">
        <v>1125</v>
      </c>
      <c r="Y1716" s="3" t="s">
        <v>1125</v>
      </c>
      <c r="AA1716" s="3">
        <v>1570</v>
      </c>
      <c r="AB1716" s="3">
        <v>770</v>
      </c>
      <c r="AC1716" s="3">
        <v>800</v>
      </c>
      <c r="AD1716" s="3" t="s">
        <v>564</v>
      </c>
      <c r="AE1716" s="3" t="s">
        <v>541</v>
      </c>
      <c r="AF1716" s="3" t="s">
        <v>523</v>
      </c>
      <c r="AZ1716" s="3" t="s">
        <v>723</v>
      </c>
      <c r="CP1716" s="3" t="s">
        <v>723</v>
      </c>
      <c r="DG1716" s="3" t="s">
        <v>723</v>
      </c>
      <c r="GJ1716" s="3" t="s">
        <v>723</v>
      </c>
      <c r="JC1716" s="3" t="s">
        <v>723</v>
      </c>
      <c r="JD1716" s="3">
        <v>10</v>
      </c>
      <c r="JE1716" s="3">
        <v>10</v>
      </c>
      <c r="JF1716" s="3">
        <v>2</v>
      </c>
      <c r="JG1716" s="3" t="s">
        <v>730</v>
      </c>
      <c r="JH1716" s="3" t="s">
        <v>750</v>
      </c>
      <c r="KB1716" s="3" t="s">
        <v>725</v>
      </c>
      <c r="LR1716" s="3" t="s">
        <v>726</v>
      </c>
      <c r="MI1716" s="3" t="s">
        <v>725</v>
      </c>
      <c r="PL1716" s="3" t="s">
        <v>726</v>
      </c>
      <c r="SE1716" s="3" t="s">
        <v>727</v>
      </c>
      <c r="SF1716" s="3">
        <v>6</v>
      </c>
      <c r="SG1716" s="3">
        <v>3</v>
      </c>
      <c r="SH1716" s="3">
        <v>1</v>
      </c>
      <c r="SI1716" s="3">
        <v>3</v>
      </c>
      <c r="SJ1716" s="3" t="s">
        <v>524</v>
      </c>
      <c r="SK1716" s="3" t="s">
        <v>750</v>
      </c>
      <c r="SL1716" s="3" t="s">
        <v>524</v>
      </c>
      <c r="SM1716" s="3" t="s">
        <v>1250</v>
      </c>
      <c r="SN1716" s="3" t="s">
        <v>535</v>
      </c>
      <c r="SO1716" s="3" t="s">
        <v>543</v>
      </c>
      <c r="SP1716" s="3" t="s">
        <v>527</v>
      </c>
    </row>
    <row r="1717" spans="1:510" ht="12.75" x14ac:dyDescent="0.2">
      <c r="A1717" s="2">
        <v>43952.492203020833</v>
      </c>
      <c r="B1717" s="3" t="s">
        <v>507</v>
      </c>
      <c r="C1717" s="3" t="s">
        <v>508</v>
      </c>
      <c r="D1717" s="3" t="s">
        <v>566</v>
      </c>
      <c r="E1717" s="3" t="s">
        <v>1143</v>
      </c>
      <c r="F1717" s="3" t="s">
        <v>637</v>
      </c>
      <c r="G1717" s="3" t="s">
        <v>511</v>
      </c>
      <c r="H1717" s="3" t="s">
        <v>512</v>
      </c>
      <c r="I1717" s="3" t="s">
        <v>513</v>
      </c>
      <c r="J1717" s="3" t="s">
        <v>514</v>
      </c>
      <c r="K1717" s="3"/>
      <c r="M1717" s="3" t="s">
        <v>572</v>
      </c>
      <c r="N1717" s="3" t="s">
        <v>578</v>
      </c>
      <c r="O1717" s="3" t="s">
        <v>518</v>
      </c>
      <c r="P1717" s="3">
        <v>7</v>
      </c>
      <c r="Q1717" s="3">
        <v>4</v>
      </c>
      <c r="R1717" s="3" t="s">
        <v>745</v>
      </c>
      <c r="S1717" s="3" t="s">
        <v>519</v>
      </c>
      <c r="T1717" s="3" t="s">
        <v>533</v>
      </c>
      <c r="U1717" s="3">
        <v>35</v>
      </c>
      <c r="V1717" s="3">
        <v>35</v>
      </c>
      <c r="W1717" s="3">
        <v>35</v>
      </c>
      <c r="X1717" s="3">
        <v>34</v>
      </c>
      <c r="Y1717" s="3">
        <v>34</v>
      </c>
      <c r="Z1717" s="3" t="s">
        <v>553</v>
      </c>
      <c r="AA1717" s="6" t="s">
        <v>1125</v>
      </c>
      <c r="BA1717" s="3" t="s">
        <v>723</v>
      </c>
      <c r="BD1717" s="3" t="s">
        <v>723</v>
      </c>
      <c r="BS1717" s="3" t="s">
        <v>723</v>
      </c>
      <c r="BV1717" s="3" t="s">
        <v>723</v>
      </c>
      <c r="CJ1717" s="3" t="s">
        <v>723</v>
      </c>
      <c r="DT1717" s="3" t="s">
        <v>723</v>
      </c>
      <c r="GA1717" s="3" t="s">
        <v>723</v>
      </c>
      <c r="GB1717" s="3" t="s">
        <v>723</v>
      </c>
      <c r="GC1717" s="3" t="s">
        <v>723</v>
      </c>
      <c r="GD1717" s="3" t="s">
        <v>723</v>
      </c>
      <c r="HB1717" s="3" t="s">
        <v>723</v>
      </c>
      <c r="JD1717" s="3">
        <v>12</v>
      </c>
      <c r="JE1717" s="3">
        <v>8</v>
      </c>
      <c r="JF1717" s="3" t="s">
        <v>730</v>
      </c>
      <c r="JG1717" s="3">
        <v>4</v>
      </c>
      <c r="JH1717" s="3" t="s">
        <v>736</v>
      </c>
      <c r="KC1717" s="3" t="s">
        <v>725</v>
      </c>
      <c r="KF1717" s="3" t="s">
        <v>727</v>
      </c>
      <c r="KU1717" s="3" t="s">
        <v>727</v>
      </c>
      <c r="KX1717" s="3" t="s">
        <v>725</v>
      </c>
      <c r="LL1717" s="3" t="s">
        <v>727</v>
      </c>
      <c r="MV1717" s="3" t="s">
        <v>726</v>
      </c>
      <c r="PC1717" s="3" t="s">
        <v>726</v>
      </c>
      <c r="PD1717" s="3" t="s">
        <v>725</v>
      </c>
      <c r="PE1717" s="3" t="s">
        <v>725</v>
      </c>
      <c r="PF1717" s="3" t="s">
        <v>725</v>
      </c>
      <c r="QD1717" s="3" t="s">
        <v>727</v>
      </c>
      <c r="SF1717" s="3">
        <v>6</v>
      </c>
      <c r="SG1717" s="3">
        <v>2</v>
      </c>
      <c r="SH1717" s="3">
        <v>4</v>
      </c>
      <c r="SI1717" s="3">
        <v>1</v>
      </c>
      <c r="SJ1717" s="3" t="s">
        <v>524</v>
      </c>
      <c r="SK1717" s="3" t="s">
        <v>752</v>
      </c>
      <c r="SL1717" s="3" t="s">
        <v>524</v>
      </c>
      <c r="SM1717" s="3" t="s">
        <v>1251</v>
      </c>
      <c r="SN1717" s="3" t="s">
        <v>542</v>
      </c>
      <c r="SO1717" s="3" t="s">
        <v>543</v>
      </c>
      <c r="SP1717" s="3" t="s">
        <v>544</v>
      </c>
    </row>
    <row r="1718" spans="1:510" ht="12.75" x14ac:dyDescent="0.2">
      <c r="A1718" s="2">
        <v>43952.494264305555</v>
      </c>
      <c r="B1718" s="3" t="s">
        <v>507</v>
      </c>
      <c r="C1718" s="3" t="s">
        <v>508</v>
      </c>
      <c r="D1718" s="3" t="s">
        <v>509</v>
      </c>
      <c r="E1718" s="3" t="s">
        <v>1143</v>
      </c>
      <c r="F1718" s="3" t="s">
        <v>528</v>
      </c>
      <c r="G1718" s="3" t="s">
        <v>511</v>
      </c>
      <c r="H1718" s="3" t="s">
        <v>512</v>
      </c>
      <c r="I1718" s="3" t="s">
        <v>513</v>
      </c>
      <c r="J1718" s="3" t="s">
        <v>514</v>
      </c>
      <c r="K1718" s="3"/>
      <c r="M1718" s="3" t="s">
        <v>516</v>
      </c>
      <c r="N1718" s="3" t="s">
        <v>531</v>
      </c>
      <c r="O1718" s="3" t="s">
        <v>518</v>
      </c>
      <c r="P1718" s="3">
        <v>8</v>
      </c>
      <c r="Q1718" s="3" t="s">
        <v>733</v>
      </c>
      <c r="R1718" s="3" t="s">
        <v>745</v>
      </c>
      <c r="S1718" s="3" t="s">
        <v>519</v>
      </c>
      <c r="T1718" s="3" t="s">
        <v>520</v>
      </c>
      <c r="U1718" s="3" t="s">
        <v>1125</v>
      </c>
      <c r="V1718" s="3" t="s">
        <v>1125</v>
      </c>
      <c r="W1718" s="3" t="s">
        <v>1125</v>
      </c>
      <c r="X1718" s="3" t="s">
        <v>1125</v>
      </c>
      <c r="Y1718" s="3" t="s">
        <v>1125</v>
      </c>
      <c r="AA1718" s="3">
        <v>1590</v>
      </c>
      <c r="AB1718" s="3">
        <v>790</v>
      </c>
      <c r="AC1718" s="3">
        <v>800</v>
      </c>
      <c r="AD1718" s="3" t="s">
        <v>560</v>
      </c>
      <c r="AE1718" s="3" t="s">
        <v>541</v>
      </c>
      <c r="AF1718" s="3" t="s">
        <v>523</v>
      </c>
      <c r="AZ1718" s="3" t="s">
        <v>723</v>
      </c>
      <c r="BR1718" s="3" t="s">
        <v>723</v>
      </c>
      <c r="DG1718" s="3" t="s">
        <v>723</v>
      </c>
      <c r="EE1718" s="3" t="s">
        <v>723</v>
      </c>
      <c r="FD1718" s="3" t="s">
        <v>723</v>
      </c>
      <c r="GJ1718" s="3" t="s">
        <v>723</v>
      </c>
      <c r="IA1718" s="3" t="s">
        <v>723</v>
      </c>
      <c r="JD1718" s="3">
        <v>7</v>
      </c>
      <c r="JE1718" s="3">
        <v>6</v>
      </c>
      <c r="JF1718" s="3" t="s">
        <v>730</v>
      </c>
      <c r="JG1718" s="3">
        <v>1</v>
      </c>
      <c r="JH1718" s="3" t="s">
        <v>750</v>
      </c>
      <c r="KB1718" s="3" t="s">
        <v>725</v>
      </c>
      <c r="KT1718" s="3" t="s">
        <v>727</v>
      </c>
      <c r="MI1718" s="3" t="s">
        <v>726</v>
      </c>
      <c r="NG1718" s="3" t="s">
        <v>726</v>
      </c>
      <c r="OF1718" s="3" t="s">
        <v>726</v>
      </c>
      <c r="PL1718" s="3" t="s">
        <v>726</v>
      </c>
      <c r="RC1718" s="3" t="s">
        <v>725</v>
      </c>
      <c r="SF1718" s="3">
        <v>2</v>
      </c>
      <c r="SG1718" s="3">
        <v>4</v>
      </c>
      <c r="SH1718" s="3">
        <v>1</v>
      </c>
      <c r="SI1718" s="3">
        <v>1</v>
      </c>
      <c r="SJ1718" s="3" t="s">
        <v>523</v>
      </c>
      <c r="SK1718" s="3" t="s">
        <v>755</v>
      </c>
      <c r="SL1718" s="3" t="s">
        <v>524</v>
      </c>
      <c r="SM1718" s="3" t="s">
        <v>1251</v>
      </c>
      <c r="SN1718" s="3" t="s">
        <v>542</v>
      </c>
      <c r="SO1718" s="3" t="s">
        <v>543</v>
      </c>
      <c r="SP1718" s="3" t="s">
        <v>544</v>
      </c>
    </row>
    <row r="1719" spans="1:510" ht="12.75" x14ac:dyDescent="0.2">
      <c r="A1719" s="2">
        <v>43952.495792986112</v>
      </c>
      <c r="B1719" s="3" t="s">
        <v>507</v>
      </c>
      <c r="C1719" s="3" t="s">
        <v>508</v>
      </c>
      <c r="D1719" s="3" t="s">
        <v>566</v>
      </c>
      <c r="E1719" s="3" t="s">
        <v>1127</v>
      </c>
      <c r="F1719" s="3" t="s">
        <v>510</v>
      </c>
      <c r="G1719" s="3" t="s">
        <v>579</v>
      </c>
      <c r="H1719" s="3" t="s">
        <v>555</v>
      </c>
      <c r="I1719" s="3" t="s">
        <v>513</v>
      </c>
      <c r="J1719" s="3" t="s">
        <v>514</v>
      </c>
      <c r="K1719" s="3"/>
      <c r="M1719" s="3" t="s">
        <v>516</v>
      </c>
      <c r="N1719" s="3" t="s">
        <v>531</v>
      </c>
      <c r="O1719" s="3" t="s">
        <v>518</v>
      </c>
      <c r="P1719" s="3">
        <v>7</v>
      </c>
      <c r="Q1719" s="3" t="s">
        <v>747</v>
      </c>
      <c r="R1719" s="3" t="s">
        <v>734</v>
      </c>
      <c r="S1719" s="3" t="s">
        <v>519</v>
      </c>
      <c r="T1719" s="3" t="s">
        <v>520</v>
      </c>
      <c r="U1719" s="3" t="s">
        <v>1125</v>
      </c>
      <c r="V1719" s="3" t="s">
        <v>1125</v>
      </c>
      <c r="W1719" s="3" t="s">
        <v>1125</v>
      </c>
      <c r="X1719" s="3" t="s">
        <v>1125</v>
      </c>
      <c r="Y1719" s="3" t="s">
        <v>1125</v>
      </c>
      <c r="AA1719" s="3">
        <v>1300</v>
      </c>
      <c r="AB1719" s="3">
        <v>690</v>
      </c>
      <c r="AC1719" s="3">
        <v>610</v>
      </c>
      <c r="AD1719" s="3" t="s">
        <v>540</v>
      </c>
      <c r="AE1719" s="3" t="s">
        <v>548</v>
      </c>
      <c r="AF1719" s="3" t="s">
        <v>523</v>
      </c>
      <c r="CJ1719" s="3" t="s">
        <v>723</v>
      </c>
      <c r="EQ1719" s="3" t="s">
        <v>723</v>
      </c>
      <c r="FJ1719" s="3" t="s">
        <v>723</v>
      </c>
      <c r="FO1719" s="3" t="s">
        <v>723</v>
      </c>
      <c r="GG1719" s="3" t="s">
        <v>723</v>
      </c>
      <c r="HY1719" s="3" t="s">
        <v>723</v>
      </c>
      <c r="IF1719" s="3" t="s">
        <v>723</v>
      </c>
      <c r="JD1719" s="3">
        <v>7</v>
      </c>
      <c r="JE1719" s="3">
        <v>4</v>
      </c>
      <c r="JF1719" s="3">
        <v>2</v>
      </c>
      <c r="JG1719" s="3">
        <v>1</v>
      </c>
      <c r="JH1719" s="3" t="s">
        <v>779</v>
      </c>
      <c r="LL1719" s="3" t="s">
        <v>726</v>
      </c>
      <c r="NS1719" s="3" t="s">
        <v>725</v>
      </c>
      <c r="OL1719" s="3" t="s">
        <v>725</v>
      </c>
      <c r="OQ1719" s="3" t="s">
        <v>725</v>
      </c>
      <c r="PI1719" s="3" t="s">
        <v>726</v>
      </c>
      <c r="RA1719" s="3" t="s">
        <v>725</v>
      </c>
      <c r="RH1719" s="3" t="s">
        <v>726</v>
      </c>
      <c r="SF1719" s="3">
        <v>3</v>
      </c>
      <c r="SG1719" s="3">
        <v>4</v>
      </c>
      <c r="SH1719" s="3">
        <v>0</v>
      </c>
      <c r="SI1719" s="3">
        <v>1</v>
      </c>
      <c r="SJ1719" s="3" t="s">
        <v>524</v>
      </c>
      <c r="SK1719" s="3" t="s">
        <v>844</v>
      </c>
      <c r="SL1719" s="3" t="s">
        <v>524</v>
      </c>
      <c r="SM1719" s="3" t="s">
        <v>1253</v>
      </c>
      <c r="SN1719" s="3" t="s">
        <v>594</v>
      </c>
      <c r="SO1719" s="3" t="s">
        <v>543</v>
      </c>
      <c r="SP1719" s="3" t="s">
        <v>582</v>
      </c>
    </row>
    <row r="1720" spans="1:510" ht="12.75" x14ac:dyDescent="0.2">
      <c r="A1720" s="2">
        <v>43952.499574444446</v>
      </c>
      <c r="B1720" s="3" t="s">
        <v>507</v>
      </c>
      <c r="C1720" s="3" t="s">
        <v>508</v>
      </c>
      <c r="D1720" s="3" t="s">
        <v>509</v>
      </c>
      <c r="E1720" s="3" t="s">
        <v>1143</v>
      </c>
      <c r="F1720" s="3" t="s">
        <v>510</v>
      </c>
      <c r="G1720" s="3" t="s">
        <v>579</v>
      </c>
      <c r="H1720" s="3" t="s">
        <v>512</v>
      </c>
      <c r="I1720" s="3" t="s">
        <v>529</v>
      </c>
      <c r="J1720" s="3" t="s">
        <v>514</v>
      </c>
      <c r="K1720" s="3"/>
      <c r="M1720" s="3" t="s">
        <v>572</v>
      </c>
      <c r="N1720" s="3" t="s">
        <v>517</v>
      </c>
      <c r="O1720" s="3" t="s">
        <v>518</v>
      </c>
      <c r="P1720" s="3">
        <v>10</v>
      </c>
      <c r="Q1720" s="3" t="s">
        <v>733</v>
      </c>
      <c r="R1720" s="3" t="s">
        <v>1125</v>
      </c>
      <c r="S1720" s="3" t="s">
        <v>569</v>
      </c>
      <c r="T1720" s="3" t="s">
        <v>520</v>
      </c>
      <c r="U1720" s="3" t="s">
        <v>1125</v>
      </c>
      <c r="V1720" s="3" t="s">
        <v>1125</v>
      </c>
      <c r="W1720" s="3" t="s">
        <v>1125</v>
      </c>
      <c r="X1720" s="3" t="s">
        <v>1125</v>
      </c>
      <c r="Y1720" s="3" t="s">
        <v>1125</v>
      </c>
      <c r="AA1720" s="3">
        <v>1590</v>
      </c>
      <c r="AB1720" s="3">
        <v>790</v>
      </c>
      <c r="AC1720" s="3">
        <v>800</v>
      </c>
      <c r="AD1720" s="3" t="s">
        <v>521</v>
      </c>
      <c r="AE1720" s="3" t="s">
        <v>522</v>
      </c>
      <c r="AF1720" s="3" t="s">
        <v>523</v>
      </c>
      <c r="AL1720" s="3" t="s">
        <v>723</v>
      </c>
      <c r="AV1720" s="3" t="s">
        <v>729</v>
      </c>
      <c r="BR1720" s="3" t="s">
        <v>723</v>
      </c>
      <c r="BS1720" s="3" t="s">
        <v>723</v>
      </c>
      <c r="CA1720" s="3" t="s">
        <v>723</v>
      </c>
      <c r="CF1720" s="3" t="s">
        <v>723</v>
      </c>
      <c r="CP1720" s="3" t="s">
        <v>723</v>
      </c>
      <c r="DG1720" s="3" t="s">
        <v>723</v>
      </c>
      <c r="DQ1720" s="3" t="s">
        <v>723</v>
      </c>
      <c r="DS1720" s="3" t="s">
        <v>839</v>
      </c>
      <c r="FF1720" s="3" t="s">
        <v>729</v>
      </c>
      <c r="GJ1720" s="3" t="s">
        <v>839</v>
      </c>
      <c r="HO1720" s="3" t="s">
        <v>723</v>
      </c>
      <c r="IS1720" s="3" t="s">
        <v>723</v>
      </c>
      <c r="IT1720" s="3" t="s">
        <v>723</v>
      </c>
      <c r="JC1720" s="3" t="s">
        <v>723</v>
      </c>
      <c r="JD1720" s="3">
        <v>18</v>
      </c>
      <c r="JE1720" s="3">
        <v>10</v>
      </c>
      <c r="JF1720" s="3">
        <v>4</v>
      </c>
      <c r="JG1720" s="3">
        <v>4</v>
      </c>
      <c r="JH1720" s="3" t="s">
        <v>746</v>
      </c>
      <c r="JN1720" s="3" t="s">
        <v>726</v>
      </c>
      <c r="JX1720" s="3" t="s">
        <v>726</v>
      </c>
      <c r="KT1720" s="3" t="s">
        <v>726</v>
      </c>
      <c r="KU1720" s="3" t="s">
        <v>725</v>
      </c>
      <c r="LC1720" s="3" t="s">
        <v>725</v>
      </c>
      <c r="LH1720" s="3" t="s">
        <v>725</v>
      </c>
      <c r="LR1720" s="3" t="s">
        <v>726</v>
      </c>
      <c r="MI1720" s="3" t="s">
        <v>726</v>
      </c>
      <c r="MS1720" s="3" t="s">
        <v>725</v>
      </c>
      <c r="MU1720" s="3" t="s">
        <v>727</v>
      </c>
      <c r="OH1720" s="3" t="s">
        <v>725</v>
      </c>
      <c r="PL1720" s="3" t="s">
        <v>793</v>
      </c>
      <c r="QQ1720" s="3" t="s">
        <v>726</v>
      </c>
      <c r="RU1720" s="3" t="s">
        <v>727</v>
      </c>
      <c r="RV1720" s="3" t="s">
        <v>727</v>
      </c>
      <c r="SE1720" s="3" t="s">
        <v>726</v>
      </c>
      <c r="SF1720" s="3">
        <v>7</v>
      </c>
      <c r="SG1720" s="3">
        <v>8</v>
      </c>
      <c r="SH1720" s="3">
        <v>3</v>
      </c>
      <c r="SI1720" s="3">
        <v>2</v>
      </c>
      <c r="SJ1720" s="3" t="s">
        <v>523</v>
      </c>
      <c r="SK1720" s="3" t="s">
        <v>782</v>
      </c>
      <c r="SL1720" s="3" t="s">
        <v>524</v>
      </c>
      <c r="SM1720" s="3" t="s">
        <v>1250</v>
      </c>
      <c r="SN1720" s="4">
        <v>0</v>
      </c>
      <c r="SO1720" s="3" t="s">
        <v>526</v>
      </c>
      <c r="SP1720" s="3" t="s">
        <v>527</v>
      </c>
    </row>
    <row r="1721" spans="1:510" ht="12.75" x14ac:dyDescent="0.2">
      <c r="A1721" s="2">
        <v>43952.500602291664</v>
      </c>
      <c r="B1721" s="3" t="s">
        <v>507</v>
      </c>
      <c r="C1721" s="3" t="s">
        <v>508</v>
      </c>
      <c r="D1721" s="3" t="s">
        <v>562</v>
      </c>
      <c r="E1721" s="3" t="s">
        <v>1143</v>
      </c>
      <c r="F1721" s="3" t="s">
        <v>510</v>
      </c>
      <c r="G1721" s="3" t="s">
        <v>511</v>
      </c>
      <c r="H1721" s="3" t="s">
        <v>563</v>
      </c>
      <c r="I1721" s="3" t="s">
        <v>529</v>
      </c>
      <c r="J1721" s="3" t="s">
        <v>514</v>
      </c>
      <c r="K1721" s="3"/>
      <c r="M1721" s="3" t="s">
        <v>572</v>
      </c>
      <c r="N1721" s="3" t="s">
        <v>517</v>
      </c>
      <c r="O1721" s="3" t="s">
        <v>518</v>
      </c>
      <c r="P1721" s="3">
        <v>3</v>
      </c>
      <c r="Q1721" s="3" t="s">
        <v>733</v>
      </c>
      <c r="R1721" s="3" t="s">
        <v>1160</v>
      </c>
      <c r="S1721" s="3" t="s">
        <v>591</v>
      </c>
      <c r="T1721" s="3" t="s">
        <v>533</v>
      </c>
      <c r="U1721" s="3">
        <v>27</v>
      </c>
      <c r="V1721" s="3">
        <v>34</v>
      </c>
      <c r="W1721" s="3">
        <v>27</v>
      </c>
      <c r="X1721" s="3">
        <v>23</v>
      </c>
      <c r="Y1721" s="3">
        <v>24</v>
      </c>
      <c r="Z1721" s="3" t="s">
        <v>534</v>
      </c>
      <c r="AA1721" s="3">
        <v>1240</v>
      </c>
      <c r="AB1721" s="3">
        <v>610</v>
      </c>
      <c r="AC1721" s="3">
        <v>630</v>
      </c>
      <c r="AD1721" s="3" t="s">
        <v>540</v>
      </c>
      <c r="AE1721" s="3" t="s">
        <v>541</v>
      </c>
      <c r="AF1721" s="3" t="s">
        <v>523</v>
      </c>
      <c r="BS1721" s="3" t="s">
        <v>723</v>
      </c>
      <c r="CJ1721" s="3" t="s">
        <v>723</v>
      </c>
      <c r="EA1721" s="3" t="s">
        <v>723</v>
      </c>
      <c r="EF1721" s="3" t="s">
        <v>723</v>
      </c>
      <c r="EG1721" s="3" t="s">
        <v>723</v>
      </c>
      <c r="FD1721" s="3" t="s">
        <v>723</v>
      </c>
      <c r="FI1721" s="3" t="s">
        <v>723</v>
      </c>
      <c r="FT1721" s="3" t="s">
        <v>723</v>
      </c>
      <c r="HP1721" s="3" t="s">
        <v>723</v>
      </c>
      <c r="IJ1721" s="3" t="s">
        <v>723</v>
      </c>
      <c r="JD1721" s="3">
        <v>13</v>
      </c>
      <c r="JE1721" s="3">
        <v>3</v>
      </c>
      <c r="JF1721" s="3">
        <v>7</v>
      </c>
      <c r="JG1721" s="3">
        <v>3</v>
      </c>
      <c r="JH1721" s="3" t="s">
        <v>735</v>
      </c>
      <c r="KU1721" s="3" t="s">
        <v>726</v>
      </c>
      <c r="LL1721" s="3" t="s">
        <v>726</v>
      </c>
      <c r="NC1721" s="3" t="s">
        <v>725</v>
      </c>
      <c r="NI1721" s="3" t="s">
        <v>727</v>
      </c>
      <c r="OF1721" s="3" t="s">
        <v>726</v>
      </c>
      <c r="OK1721" s="3" t="s">
        <v>725</v>
      </c>
      <c r="OV1721" s="3" t="s">
        <v>725</v>
      </c>
      <c r="QR1721" s="3" t="s">
        <v>725</v>
      </c>
      <c r="SF1721" s="3">
        <v>8</v>
      </c>
      <c r="SG1721" s="3">
        <v>4</v>
      </c>
      <c r="SH1721" s="3">
        <v>1</v>
      </c>
      <c r="SI1721" s="3">
        <v>0</v>
      </c>
      <c r="SJ1721" s="3" t="s">
        <v>523</v>
      </c>
      <c r="SK1721" s="3" t="s">
        <v>728</v>
      </c>
      <c r="SL1721" s="3" t="s">
        <v>524</v>
      </c>
      <c r="SM1721" s="3" t="s">
        <v>1250</v>
      </c>
      <c r="SN1721" s="4">
        <v>0</v>
      </c>
      <c r="SO1721" s="3" t="s">
        <v>526</v>
      </c>
      <c r="SP1721" s="3" t="s">
        <v>549</v>
      </c>
    </row>
    <row r="1722" spans="1:510" ht="12.75" x14ac:dyDescent="0.2">
      <c r="A1722" s="2">
        <v>43952.501500335653</v>
      </c>
      <c r="B1722" s="3" t="s">
        <v>507</v>
      </c>
      <c r="C1722" s="3" t="s">
        <v>508</v>
      </c>
      <c r="D1722" s="3" t="s">
        <v>566</v>
      </c>
      <c r="E1722" s="3" t="s">
        <v>1143</v>
      </c>
      <c r="F1722" s="3" t="s">
        <v>510</v>
      </c>
      <c r="G1722" s="3" t="s">
        <v>511</v>
      </c>
      <c r="H1722" s="3" t="s">
        <v>555</v>
      </c>
      <c r="I1722" s="3" t="s">
        <v>1125</v>
      </c>
      <c r="J1722" s="3" t="s">
        <v>514</v>
      </c>
      <c r="K1722" s="3"/>
      <c r="M1722" s="3" t="s">
        <v>572</v>
      </c>
      <c r="N1722" s="3" t="s">
        <v>539</v>
      </c>
      <c r="O1722" s="3" t="s">
        <v>1150</v>
      </c>
      <c r="P1722" s="3">
        <v>7</v>
      </c>
      <c r="Q1722" s="3" t="s">
        <v>1125</v>
      </c>
      <c r="R1722" s="3" t="s">
        <v>1125</v>
      </c>
      <c r="S1722" s="3" t="s">
        <v>519</v>
      </c>
      <c r="T1722" s="3" t="s">
        <v>533</v>
      </c>
      <c r="U1722" s="3">
        <v>35</v>
      </c>
      <c r="V1722" s="3">
        <v>36</v>
      </c>
      <c r="W1722" s="3">
        <v>33</v>
      </c>
      <c r="X1722" s="3">
        <v>36</v>
      </c>
      <c r="Y1722" s="3">
        <v>35</v>
      </c>
      <c r="Z1722" s="3" t="s">
        <v>553</v>
      </c>
      <c r="AA1722" s="6" t="s">
        <v>1125</v>
      </c>
      <c r="BD1722" s="3" t="s">
        <v>723</v>
      </c>
      <c r="BR1722" s="3" t="s">
        <v>723</v>
      </c>
      <c r="DT1722" s="3" t="s">
        <v>723</v>
      </c>
      <c r="EG1722" s="3" t="s">
        <v>729</v>
      </c>
      <c r="EP1722" s="3" t="s">
        <v>729</v>
      </c>
      <c r="GJ1722" s="3" t="s">
        <v>729</v>
      </c>
      <c r="GS1722" s="3" t="s">
        <v>729</v>
      </c>
      <c r="HB1722" s="3" t="s">
        <v>729</v>
      </c>
      <c r="HL1722" s="3" t="s">
        <v>729</v>
      </c>
      <c r="IR1722" s="3" t="s">
        <v>723</v>
      </c>
      <c r="JD1722" s="3">
        <v>12</v>
      </c>
      <c r="JE1722" s="3">
        <v>6</v>
      </c>
      <c r="JF1722" s="3">
        <v>3</v>
      </c>
      <c r="JG1722" s="3">
        <v>3</v>
      </c>
      <c r="JH1722" s="3" t="s">
        <v>891</v>
      </c>
      <c r="KF1722" s="3" t="s">
        <v>727</v>
      </c>
      <c r="KT1722" s="3" t="s">
        <v>726</v>
      </c>
      <c r="MV1722" s="3" t="s">
        <v>727</v>
      </c>
      <c r="NR1722" s="3" t="s">
        <v>725</v>
      </c>
      <c r="PU1722" s="3" t="s">
        <v>725</v>
      </c>
      <c r="QD1722" s="3" t="s">
        <v>725</v>
      </c>
      <c r="QN1722" s="3" t="s">
        <v>727</v>
      </c>
      <c r="RT1722" s="3" t="s">
        <v>726</v>
      </c>
      <c r="SF1722" s="3">
        <v>6</v>
      </c>
      <c r="SG1722" s="3">
        <v>3</v>
      </c>
      <c r="SH1722" s="3">
        <v>3</v>
      </c>
      <c r="SI1722" s="3">
        <v>0</v>
      </c>
      <c r="SJ1722" s="3" t="s">
        <v>524</v>
      </c>
      <c r="SK1722" s="3" t="s">
        <v>891</v>
      </c>
      <c r="SL1722" s="3" t="s">
        <v>524</v>
      </c>
      <c r="SM1722" s="6" t="s">
        <v>1125</v>
      </c>
      <c r="SO1722" s="3" t="s">
        <v>543</v>
      </c>
      <c r="SP1722" s="3" t="s">
        <v>561</v>
      </c>
    </row>
    <row r="1723" spans="1:510" ht="12.75" x14ac:dyDescent="0.2">
      <c r="A1723" s="2">
        <v>43952.502433229165</v>
      </c>
      <c r="B1723" s="3" t="s">
        <v>507</v>
      </c>
      <c r="C1723" s="3" t="s">
        <v>508</v>
      </c>
      <c r="D1723" s="3" t="s">
        <v>566</v>
      </c>
      <c r="E1723" s="3" t="s">
        <v>1143</v>
      </c>
      <c r="F1723" s="3" t="s">
        <v>528</v>
      </c>
      <c r="G1723" s="3" t="s">
        <v>511</v>
      </c>
      <c r="H1723" s="3" t="s">
        <v>574</v>
      </c>
      <c r="I1723" s="3" t="s">
        <v>513</v>
      </c>
      <c r="J1723" s="3" t="s">
        <v>514</v>
      </c>
      <c r="K1723" s="3"/>
      <c r="M1723" s="3" t="s">
        <v>572</v>
      </c>
      <c r="N1723" s="3" t="s">
        <v>578</v>
      </c>
      <c r="O1723" s="3" t="s">
        <v>518</v>
      </c>
      <c r="P1723" s="3">
        <v>7</v>
      </c>
      <c r="Q1723" s="3" t="s">
        <v>747</v>
      </c>
      <c r="R1723" s="3" t="s">
        <v>1161</v>
      </c>
      <c r="S1723" s="3" t="s">
        <v>519</v>
      </c>
      <c r="T1723" s="3" t="s">
        <v>520</v>
      </c>
      <c r="U1723" s="3" t="s">
        <v>1125</v>
      </c>
      <c r="V1723" s="3" t="s">
        <v>1125</v>
      </c>
      <c r="W1723" s="3" t="s">
        <v>1125</v>
      </c>
      <c r="X1723" s="3" t="s">
        <v>1125</v>
      </c>
      <c r="Y1723" s="3" t="s">
        <v>1125</v>
      </c>
      <c r="AA1723" s="3">
        <v>1380</v>
      </c>
      <c r="AB1723" s="3">
        <v>700</v>
      </c>
      <c r="AC1723" s="3">
        <v>680</v>
      </c>
      <c r="AD1723" s="3" t="s">
        <v>613</v>
      </c>
      <c r="AE1723" s="3" t="s">
        <v>541</v>
      </c>
      <c r="AF1723" s="3" t="s">
        <v>523</v>
      </c>
      <c r="BA1723" s="3" t="s">
        <v>723</v>
      </c>
      <c r="BV1723" s="3" t="s">
        <v>723</v>
      </c>
      <c r="CV1723" s="3" t="s">
        <v>723</v>
      </c>
      <c r="EA1723" s="3" t="s">
        <v>723</v>
      </c>
      <c r="FH1723" s="3" t="s">
        <v>723</v>
      </c>
      <c r="GY1723" s="3" t="s">
        <v>723</v>
      </c>
      <c r="IN1723" s="3" t="s">
        <v>723</v>
      </c>
      <c r="JD1723" s="3">
        <v>8</v>
      </c>
      <c r="JE1723" s="3">
        <v>1</v>
      </c>
      <c r="JF1723" s="3">
        <v>5</v>
      </c>
      <c r="JG1723" s="3">
        <v>2</v>
      </c>
      <c r="KC1723" s="3" t="s">
        <v>801</v>
      </c>
      <c r="KX1723" s="3" t="s">
        <v>725</v>
      </c>
      <c r="LX1723" s="3" t="s">
        <v>725</v>
      </c>
      <c r="NC1723" s="3" t="s">
        <v>726</v>
      </c>
      <c r="OJ1723" s="3" t="s">
        <v>727</v>
      </c>
      <c r="QA1723" s="3" t="s">
        <v>725</v>
      </c>
      <c r="RP1723" s="3" t="s">
        <v>801</v>
      </c>
      <c r="SF1723" s="3">
        <v>6</v>
      </c>
      <c r="SG1723" s="3">
        <v>1</v>
      </c>
      <c r="SH1723" s="3">
        <v>3</v>
      </c>
      <c r="SI1723" s="3">
        <v>0</v>
      </c>
      <c r="SJ1723" s="3" t="s">
        <v>523</v>
      </c>
      <c r="SL1723" s="3" t="s">
        <v>524</v>
      </c>
      <c r="SM1723" s="3" t="s">
        <v>1248</v>
      </c>
      <c r="SN1723" s="3" t="s">
        <v>570</v>
      </c>
      <c r="SO1723" s="3" t="s">
        <v>543</v>
      </c>
      <c r="SP1723" s="3" t="s">
        <v>544</v>
      </c>
    </row>
    <row r="1724" spans="1:510" ht="12.75" x14ac:dyDescent="0.2">
      <c r="A1724" s="2">
        <v>43952.504478680552</v>
      </c>
      <c r="B1724" s="3" t="s">
        <v>507</v>
      </c>
      <c r="C1724" s="3" t="s">
        <v>508</v>
      </c>
      <c r="D1724" s="3" t="s">
        <v>566</v>
      </c>
      <c r="E1724" s="3" t="s">
        <v>1143</v>
      </c>
      <c r="F1724" s="3" t="s">
        <v>528</v>
      </c>
      <c r="G1724" s="3" t="s">
        <v>511</v>
      </c>
      <c r="H1724" s="3" t="s">
        <v>555</v>
      </c>
      <c r="I1724" s="3" t="s">
        <v>537</v>
      </c>
      <c r="J1724" s="3" t="s">
        <v>514</v>
      </c>
      <c r="K1724" s="3"/>
      <c r="M1724" s="3" t="s">
        <v>572</v>
      </c>
      <c r="N1724" s="3" t="s">
        <v>539</v>
      </c>
      <c r="O1724" s="3" t="s">
        <v>518</v>
      </c>
      <c r="P1724" s="3">
        <v>6</v>
      </c>
      <c r="Q1724" s="3" t="s">
        <v>733</v>
      </c>
      <c r="R1724" s="3" t="s">
        <v>734</v>
      </c>
      <c r="S1724" s="3" t="s">
        <v>519</v>
      </c>
      <c r="T1724" s="3" t="s">
        <v>520</v>
      </c>
      <c r="U1724" s="3" t="s">
        <v>1125</v>
      </c>
      <c r="V1724" s="3" t="s">
        <v>1125</v>
      </c>
      <c r="W1724" s="3" t="s">
        <v>1125</v>
      </c>
      <c r="X1724" s="3" t="s">
        <v>1125</v>
      </c>
      <c r="Y1724" s="3" t="s">
        <v>1125</v>
      </c>
      <c r="AA1724" s="3">
        <v>1430</v>
      </c>
      <c r="AB1724" s="3">
        <v>700</v>
      </c>
      <c r="AC1724" s="3">
        <v>730</v>
      </c>
      <c r="AD1724" s="3" t="s">
        <v>540</v>
      </c>
      <c r="AE1724" s="3" t="s">
        <v>548</v>
      </c>
      <c r="AF1724" s="3" t="s">
        <v>523</v>
      </c>
      <c r="EG1724" s="3" t="s">
        <v>723</v>
      </c>
      <c r="GK1724" s="3" t="s">
        <v>723</v>
      </c>
      <c r="HL1724" s="3" t="s">
        <v>729</v>
      </c>
      <c r="JD1724" s="3">
        <v>3</v>
      </c>
      <c r="JE1724" s="3">
        <v>1</v>
      </c>
      <c r="JF1724" s="3">
        <v>2</v>
      </c>
      <c r="JG1724" s="3">
        <v>1</v>
      </c>
      <c r="JH1724" s="3" t="s">
        <v>847</v>
      </c>
      <c r="NI1724" s="3" t="s">
        <v>725</v>
      </c>
      <c r="PM1724" s="3" t="s">
        <v>725</v>
      </c>
      <c r="QN1724" s="3" t="s">
        <v>726</v>
      </c>
      <c r="SF1724" s="3">
        <v>2</v>
      </c>
      <c r="SG1724" s="3">
        <v>1</v>
      </c>
      <c r="SH1724" s="3">
        <v>0</v>
      </c>
      <c r="SI1724" s="3">
        <v>0</v>
      </c>
      <c r="SJ1724" s="3" t="s">
        <v>523</v>
      </c>
      <c r="SK1724" s="3" t="s">
        <v>744</v>
      </c>
      <c r="SL1724" s="3" t="s">
        <v>523</v>
      </c>
      <c r="SM1724" s="3" t="s">
        <v>1254</v>
      </c>
      <c r="SN1724" s="4">
        <v>0</v>
      </c>
      <c r="SO1724" s="3" t="s">
        <v>526</v>
      </c>
      <c r="SP1724" s="3" t="s">
        <v>544</v>
      </c>
    </row>
    <row r="1725" spans="1:510" ht="12.75" x14ac:dyDescent="0.2">
      <c r="A1725" s="2">
        <v>43952.50448181713</v>
      </c>
      <c r="B1725" s="3" t="s">
        <v>507</v>
      </c>
      <c r="C1725" s="3" t="s">
        <v>508</v>
      </c>
      <c r="D1725" s="3" t="s">
        <v>509</v>
      </c>
      <c r="E1725" s="3" t="s">
        <v>1143</v>
      </c>
      <c r="F1725" s="3" t="s">
        <v>510</v>
      </c>
      <c r="G1725" s="3" t="s">
        <v>511</v>
      </c>
      <c r="H1725" s="3" t="s">
        <v>512</v>
      </c>
      <c r="I1725" s="3" t="s">
        <v>556</v>
      </c>
      <c r="J1725" s="3" t="s">
        <v>514</v>
      </c>
      <c r="K1725" s="3"/>
      <c r="M1725" s="3" t="s">
        <v>516</v>
      </c>
      <c r="N1725" s="3" t="s">
        <v>531</v>
      </c>
      <c r="O1725" s="3" t="s">
        <v>518</v>
      </c>
      <c r="P1725" s="3">
        <v>5</v>
      </c>
      <c r="Q1725" s="3">
        <v>4</v>
      </c>
      <c r="R1725" s="3" t="s">
        <v>1159</v>
      </c>
      <c r="S1725" s="3" t="s">
        <v>546</v>
      </c>
      <c r="T1725" s="3" t="s">
        <v>520</v>
      </c>
      <c r="U1725" s="3" t="s">
        <v>1125</v>
      </c>
      <c r="V1725" s="3" t="s">
        <v>1125</v>
      </c>
      <c r="W1725" s="3" t="s">
        <v>1125</v>
      </c>
      <c r="X1725" s="3" t="s">
        <v>1125</v>
      </c>
      <c r="Y1725" s="3" t="s">
        <v>1125</v>
      </c>
      <c r="AA1725" s="3">
        <v>1590</v>
      </c>
      <c r="AB1725" s="3">
        <v>800</v>
      </c>
      <c r="AC1725" s="3">
        <v>790</v>
      </c>
      <c r="AD1725" s="3" t="s">
        <v>614</v>
      </c>
      <c r="AE1725" s="3" t="s">
        <v>587</v>
      </c>
      <c r="AF1725" s="3" t="s">
        <v>523</v>
      </c>
      <c r="BP1725" s="3" t="s">
        <v>723</v>
      </c>
      <c r="BQ1725" s="3" t="s">
        <v>723</v>
      </c>
      <c r="BW1725" s="3" t="s">
        <v>729</v>
      </c>
      <c r="JD1725" s="3">
        <v>3</v>
      </c>
      <c r="JE1725" s="3">
        <v>1</v>
      </c>
      <c r="JF1725" s="3">
        <v>1</v>
      </c>
      <c r="JG1725" s="3">
        <v>1</v>
      </c>
      <c r="JH1725" s="3" t="s">
        <v>780</v>
      </c>
      <c r="KR1725" s="3" t="s">
        <v>725</v>
      </c>
      <c r="KS1725" s="3" t="s">
        <v>725</v>
      </c>
      <c r="KY1725" s="3" t="s">
        <v>725</v>
      </c>
      <c r="SF1725" s="3">
        <v>3</v>
      </c>
      <c r="SG1725" s="3">
        <v>0</v>
      </c>
      <c r="SH1725" s="3">
        <v>0</v>
      </c>
      <c r="SI1725" s="3">
        <v>1</v>
      </c>
      <c r="SJ1725" s="3" t="s">
        <v>524</v>
      </c>
      <c r="SK1725" s="3" t="s">
        <v>780</v>
      </c>
      <c r="SL1725" s="3" t="s">
        <v>523</v>
      </c>
      <c r="SM1725" s="3" t="s">
        <v>1249</v>
      </c>
      <c r="SN1725" s="3" t="s">
        <v>542</v>
      </c>
      <c r="SO1725" s="3" t="s">
        <v>526</v>
      </c>
      <c r="SP1725" s="3" t="s">
        <v>544</v>
      </c>
    </row>
    <row r="1726" spans="1:510" ht="12.75" x14ac:dyDescent="0.2">
      <c r="A1726" s="2">
        <v>43952.505835844902</v>
      </c>
      <c r="B1726" s="3" t="s">
        <v>507</v>
      </c>
      <c r="C1726" s="3" t="s">
        <v>508</v>
      </c>
      <c r="D1726" s="3" t="s">
        <v>509</v>
      </c>
      <c r="E1726" s="3" t="s">
        <v>1143</v>
      </c>
      <c r="F1726" s="3" t="s">
        <v>528</v>
      </c>
      <c r="G1726" s="3" t="s">
        <v>511</v>
      </c>
      <c r="H1726" s="3" t="s">
        <v>563</v>
      </c>
      <c r="I1726" s="3" t="s">
        <v>556</v>
      </c>
      <c r="J1726" s="3" t="s">
        <v>514</v>
      </c>
      <c r="K1726" s="3"/>
      <c r="M1726" s="3" t="s">
        <v>516</v>
      </c>
      <c r="N1726" s="3" t="s">
        <v>531</v>
      </c>
      <c r="O1726" s="3" t="s">
        <v>605</v>
      </c>
      <c r="P1726" s="3">
        <v>7</v>
      </c>
      <c r="Q1726" s="3">
        <v>4</v>
      </c>
      <c r="R1726" s="3" t="s">
        <v>1160</v>
      </c>
      <c r="S1726" s="3" t="s">
        <v>546</v>
      </c>
      <c r="T1726" s="3" t="s">
        <v>533</v>
      </c>
      <c r="U1726" s="3">
        <v>36</v>
      </c>
      <c r="V1726" s="3">
        <v>36</v>
      </c>
      <c r="W1726" s="3">
        <v>36</v>
      </c>
      <c r="X1726" s="3">
        <v>36</v>
      </c>
      <c r="Y1726" s="3">
        <v>36</v>
      </c>
      <c r="Z1726" s="3" t="s">
        <v>553</v>
      </c>
      <c r="AA1726" s="6" t="s">
        <v>1125</v>
      </c>
      <c r="BE1726" s="3" t="s">
        <v>729</v>
      </c>
      <c r="DG1726" s="3" t="s">
        <v>729</v>
      </c>
      <c r="EG1726" s="3" t="s">
        <v>729</v>
      </c>
      <c r="EL1726" s="3" t="s">
        <v>723</v>
      </c>
      <c r="FD1726" s="3" t="s">
        <v>723</v>
      </c>
      <c r="FE1726" s="3" t="s">
        <v>723</v>
      </c>
      <c r="GN1726" s="3" t="s">
        <v>723</v>
      </c>
      <c r="GP1726" s="3" t="s">
        <v>729</v>
      </c>
      <c r="HM1726" s="3" t="s">
        <v>723</v>
      </c>
      <c r="JD1726" s="3">
        <v>8</v>
      </c>
      <c r="JE1726" s="3">
        <v>3</v>
      </c>
      <c r="JF1726" s="3">
        <v>3</v>
      </c>
      <c r="JG1726" s="3">
        <v>2</v>
      </c>
      <c r="JH1726" s="3" t="s">
        <v>991</v>
      </c>
      <c r="MI1726" s="3" t="s">
        <v>725</v>
      </c>
      <c r="NI1726" s="3" t="s">
        <v>725</v>
      </c>
      <c r="NN1726" s="3" t="s">
        <v>727</v>
      </c>
      <c r="OF1726" s="3" t="s">
        <v>726</v>
      </c>
      <c r="OG1726" s="3" t="s">
        <v>725</v>
      </c>
      <c r="PP1726" s="3" t="s">
        <v>725</v>
      </c>
      <c r="PR1726" s="3" t="s">
        <v>725</v>
      </c>
      <c r="QO1726" s="3" t="s">
        <v>725</v>
      </c>
      <c r="SF1726" s="3">
        <v>6</v>
      </c>
      <c r="SG1726" s="3">
        <v>1</v>
      </c>
      <c r="SH1726" s="3">
        <v>1</v>
      </c>
      <c r="SI1726" s="3">
        <v>1</v>
      </c>
      <c r="SJ1726" s="3" t="s">
        <v>524</v>
      </c>
      <c r="SK1726" s="3" t="s">
        <v>991</v>
      </c>
      <c r="SL1726" s="3" t="s">
        <v>523</v>
      </c>
      <c r="SM1726" s="3" t="s">
        <v>1254</v>
      </c>
      <c r="SN1726" s="3" t="s">
        <v>542</v>
      </c>
      <c r="SO1726" s="3" t="s">
        <v>543</v>
      </c>
      <c r="SP1726" s="3" t="s">
        <v>544</v>
      </c>
    </row>
    <row r="1727" spans="1:510" ht="12.75" x14ac:dyDescent="0.2">
      <c r="A1727" s="2">
        <v>43952.507876076386</v>
      </c>
      <c r="B1727" s="3" t="s">
        <v>507</v>
      </c>
      <c r="C1727" s="3" t="s">
        <v>508</v>
      </c>
      <c r="D1727" s="3" t="s">
        <v>562</v>
      </c>
      <c r="E1727" s="3" t="s">
        <v>1127</v>
      </c>
      <c r="F1727" s="3" t="s">
        <v>528</v>
      </c>
      <c r="G1727" s="3" t="s">
        <v>511</v>
      </c>
      <c r="H1727" s="3" t="s">
        <v>512</v>
      </c>
      <c r="I1727" s="3" t="s">
        <v>529</v>
      </c>
      <c r="J1727" s="3" t="s">
        <v>514</v>
      </c>
      <c r="K1727" s="3"/>
      <c r="M1727" s="3" t="s">
        <v>516</v>
      </c>
      <c r="N1727" s="3" t="s">
        <v>539</v>
      </c>
      <c r="O1727" s="3" t="s">
        <v>597</v>
      </c>
      <c r="P1727" s="3">
        <v>7</v>
      </c>
      <c r="Q1727" s="3" t="s">
        <v>747</v>
      </c>
      <c r="R1727" s="3" t="s">
        <v>1125</v>
      </c>
      <c r="S1727" s="3" t="s">
        <v>519</v>
      </c>
      <c r="T1727" s="3" t="s">
        <v>520</v>
      </c>
      <c r="U1727" s="3" t="s">
        <v>1125</v>
      </c>
      <c r="V1727" s="3" t="s">
        <v>1125</v>
      </c>
      <c r="W1727" s="3" t="s">
        <v>1125</v>
      </c>
      <c r="X1727" s="3" t="s">
        <v>1125</v>
      </c>
      <c r="Y1727" s="3" t="s">
        <v>1125</v>
      </c>
      <c r="AA1727" s="3">
        <v>1120</v>
      </c>
      <c r="AB1727" s="3">
        <v>580</v>
      </c>
      <c r="AC1727" s="3">
        <v>540</v>
      </c>
      <c r="AD1727" s="3" t="s">
        <v>576</v>
      </c>
      <c r="AE1727" s="3" t="s">
        <v>587</v>
      </c>
      <c r="AF1727" s="3" t="s">
        <v>523</v>
      </c>
      <c r="DQ1727" s="3" t="s">
        <v>723</v>
      </c>
      <c r="DR1727" s="3" t="s">
        <v>723</v>
      </c>
      <c r="EX1727" s="3" t="s">
        <v>723</v>
      </c>
      <c r="FF1727" s="3" t="s">
        <v>723</v>
      </c>
      <c r="FH1727" s="3" t="s">
        <v>723</v>
      </c>
      <c r="FV1727" s="3" t="s">
        <v>723</v>
      </c>
      <c r="JD1727" s="3">
        <v>19</v>
      </c>
      <c r="JE1727" s="3">
        <v>3</v>
      </c>
      <c r="JF1727" s="3">
        <v>12</v>
      </c>
      <c r="JG1727" s="3">
        <v>4</v>
      </c>
      <c r="JH1727" s="3" t="s">
        <v>794</v>
      </c>
      <c r="MS1727" s="3" t="s">
        <v>726</v>
      </c>
      <c r="MT1727" s="3" t="s">
        <v>727</v>
      </c>
      <c r="NZ1727" s="3" t="s">
        <v>726</v>
      </c>
      <c r="OH1727" s="3" t="s">
        <v>725</v>
      </c>
      <c r="OJ1727" s="3" t="s">
        <v>725</v>
      </c>
      <c r="OX1727" s="3" t="s">
        <v>725</v>
      </c>
      <c r="SF1727" s="3">
        <v>12</v>
      </c>
      <c r="SG1727" s="3">
        <v>3</v>
      </c>
      <c r="SH1727" s="3">
        <v>3</v>
      </c>
      <c r="SI1727" s="3">
        <v>0</v>
      </c>
      <c r="SJ1727" s="3" t="s">
        <v>523</v>
      </c>
      <c r="SK1727" s="3" t="s">
        <v>992</v>
      </c>
      <c r="SL1727" s="3" t="s">
        <v>524</v>
      </c>
      <c r="SM1727" s="3" t="s">
        <v>1253</v>
      </c>
      <c r="SN1727" s="3" t="s">
        <v>525</v>
      </c>
      <c r="SO1727" s="3" t="s">
        <v>526</v>
      </c>
      <c r="SP1727" s="3" t="s">
        <v>549</v>
      </c>
    </row>
    <row r="1728" spans="1:510" ht="12.75" x14ac:dyDescent="0.2">
      <c r="A1728" s="2">
        <v>43952.509122511576</v>
      </c>
      <c r="B1728" s="3" t="s">
        <v>507</v>
      </c>
      <c r="C1728" s="3" t="s">
        <v>759</v>
      </c>
      <c r="D1728" s="3" t="s">
        <v>566</v>
      </c>
      <c r="E1728" s="3" t="s">
        <v>1143</v>
      </c>
      <c r="F1728" s="3" t="s">
        <v>528</v>
      </c>
      <c r="G1728" s="3" t="s">
        <v>579</v>
      </c>
      <c r="H1728" s="3" t="s">
        <v>512</v>
      </c>
      <c r="I1728" s="3" t="s">
        <v>513</v>
      </c>
      <c r="J1728" s="3" t="s">
        <v>514</v>
      </c>
      <c r="K1728" s="3"/>
      <c r="M1728" s="3" t="s">
        <v>572</v>
      </c>
      <c r="N1728" s="3" t="s">
        <v>578</v>
      </c>
      <c r="O1728" s="3" t="s">
        <v>518</v>
      </c>
      <c r="P1728" s="3">
        <v>9</v>
      </c>
      <c r="Q1728" s="3" t="s">
        <v>1156</v>
      </c>
      <c r="R1728" s="3" t="s">
        <v>747</v>
      </c>
      <c r="S1728" s="3" t="s">
        <v>519</v>
      </c>
      <c r="T1728" s="3" t="s">
        <v>520</v>
      </c>
      <c r="U1728" s="3" t="s">
        <v>1125</v>
      </c>
      <c r="V1728" s="3" t="s">
        <v>1125</v>
      </c>
      <c r="W1728" s="3" t="s">
        <v>1125</v>
      </c>
      <c r="X1728" s="3" t="s">
        <v>1125</v>
      </c>
      <c r="Y1728" s="3" t="s">
        <v>1125</v>
      </c>
      <c r="AA1728" s="3">
        <v>1370</v>
      </c>
      <c r="AB1728" s="3">
        <v>760</v>
      </c>
      <c r="AC1728" s="3">
        <v>610</v>
      </c>
      <c r="AD1728" s="3" t="s">
        <v>576</v>
      </c>
      <c r="AE1728" s="3" t="s">
        <v>548</v>
      </c>
      <c r="AF1728" s="3" t="s">
        <v>523</v>
      </c>
      <c r="AG1728" s="3" t="s">
        <v>723</v>
      </c>
      <c r="DS1728" s="3" t="s">
        <v>729</v>
      </c>
      <c r="GY1728" s="3" t="s">
        <v>729</v>
      </c>
      <c r="IE1728" s="3" t="s">
        <v>729</v>
      </c>
      <c r="JD1728" s="3">
        <v>4</v>
      </c>
      <c r="JE1728" s="3">
        <v>1</v>
      </c>
      <c r="JF1728" s="3">
        <v>3</v>
      </c>
      <c r="JG1728" s="3" t="s">
        <v>730</v>
      </c>
      <c r="JH1728" s="3" t="s">
        <v>830</v>
      </c>
      <c r="JI1728" s="3" t="s">
        <v>727</v>
      </c>
      <c r="MU1728" s="3" t="s">
        <v>726</v>
      </c>
      <c r="QA1728" s="3" t="s">
        <v>725</v>
      </c>
      <c r="RG1728" s="3" t="s">
        <v>725</v>
      </c>
      <c r="SF1728" s="3">
        <v>2</v>
      </c>
      <c r="SG1728" s="3">
        <v>1</v>
      </c>
      <c r="SH1728" s="3">
        <v>1</v>
      </c>
      <c r="SI1728" s="3">
        <v>0</v>
      </c>
      <c r="SJ1728" s="3" t="s">
        <v>523</v>
      </c>
      <c r="SK1728" s="3" t="s">
        <v>740</v>
      </c>
      <c r="SL1728" s="3" t="s">
        <v>524</v>
      </c>
      <c r="SM1728" s="3" t="s">
        <v>1252</v>
      </c>
      <c r="SN1728" s="4">
        <v>0</v>
      </c>
      <c r="SO1728" s="3" t="s">
        <v>526</v>
      </c>
      <c r="SP1728" s="3" t="s">
        <v>527</v>
      </c>
    </row>
    <row r="1729" spans="1:510" ht="12.75" x14ac:dyDescent="0.2">
      <c r="A1729" s="2">
        <v>43952.511843587963</v>
      </c>
      <c r="B1729" s="3" t="s">
        <v>507</v>
      </c>
      <c r="C1729" s="3" t="s">
        <v>508</v>
      </c>
      <c r="D1729" s="3" t="s">
        <v>566</v>
      </c>
      <c r="E1729" s="3" t="s">
        <v>1143</v>
      </c>
      <c r="F1729" s="3" t="s">
        <v>632</v>
      </c>
      <c r="G1729" s="3" t="s">
        <v>573</v>
      </c>
      <c r="H1729" s="3" t="s">
        <v>583</v>
      </c>
      <c r="I1729" s="3" t="s">
        <v>529</v>
      </c>
      <c r="J1729" s="3" t="s">
        <v>514</v>
      </c>
      <c r="K1729" s="3"/>
      <c r="M1729" s="3" t="s">
        <v>572</v>
      </c>
      <c r="N1729" s="3" t="s">
        <v>539</v>
      </c>
      <c r="O1729" s="3" t="s">
        <v>518</v>
      </c>
      <c r="P1729" s="3">
        <v>7</v>
      </c>
      <c r="Q1729" s="3" t="s">
        <v>1156</v>
      </c>
      <c r="R1729" s="3" t="s">
        <v>1161</v>
      </c>
      <c r="S1729" s="3" t="s">
        <v>519</v>
      </c>
      <c r="T1729" s="3" t="s">
        <v>533</v>
      </c>
      <c r="U1729" s="3">
        <v>24</v>
      </c>
      <c r="V1729" s="3">
        <v>24</v>
      </c>
      <c r="W1729" s="3">
        <v>22</v>
      </c>
      <c r="X1729" s="3">
        <v>23</v>
      </c>
      <c r="Y1729" s="3">
        <v>26</v>
      </c>
      <c r="Z1729" s="3" t="s">
        <v>534</v>
      </c>
      <c r="AA1729" s="3">
        <v>1280</v>
      </c>
      <c r="AB1729" s="3">
        <v>660</v>
      </c>
      <c r="AC1729" s="3">
        <v>620</v>
      </c>
      <c r="AD1729" s="3" t="s">
        <v>564</v>
      </c>
      <c r="AE1729" s="3" t="s">
        <v>541</v>
      </c>
      <c r="AF1729" s="3" t="s">
        <v>523</v>
      </c>
      <c r="CU1729" s="3" t="s">
        <v>723</v>
      </c>
      <c r="DJ1729" s="3" t="s">
        <v>723</v>
      </c>
      <c r="FN1729" s="3" t="s">
        <v>723</v>
      </c>
      <c r="GM1729" s="3" t="s">
        <v>723</v>
      </c>
      <c r="GS1729" s="3" t="s">
        <v>723</v>
      </c>
      <c r="GX1729" s="3" t="s">
        <v>723</v>
      </c>
      <c r="GY1729" s="3" t="s">
        <v>723</v>
      </c>
      <c r="JD1729" s="3">
        <v>9</v>
      </c>
      <c r="JE1729" s="3">
        <v>2</v>
      </c>
      <c r="JF1729" s="3">
        <v>4</v>
      </c>
      <c r="JG1729" s="3">
        <v>3</v>
      </c>
      <c r="JH1729" s="3" t="s">
        <v>881</v>
      </c>
      <c r="LW1729" s="3" t="s">
        <v>725</v>
      </c>
      <c r="ML1729" s="3" t="s">
        <v>725</v>
      </c>
      <c r="OP1729" s="3" t="s">
        <v>726</v>
      </c>
      <c r="PO1729" s="3" t="s">
        <v>727</v>
      </c>
      <c r="PU1729" s="3" t="s">
        <v>726</v>
      </c>
      <c r="PZ1729" s="3" t="s">
        <v>726</v>
      </c>
      <c r="QA1729" s="3" t="s">
        <v>725</v>
      </c>
      <c r="SF1729" s="3">
        <v>5</v>
      </c>
      <c r="SG1729" s="3">
        <v>3</v>
      </c>
      <c r="SH1729" s="3">
        <v>1</v>
      </c>
      <c r="SI1729" s="3">
        <v>0</v>
      </c>
      <c r="SJ1729" s="3" t="s">
        <v>524</v>
      </c>
      <c r="SK1729" s="3" t="s">
        <v>881</v>
      </c>
      <c r="SL1729" s="3" t="s">
        <v>524</v>
      </c>
      <c r="SM1729" s="3" t="s">
        <v>1248</v>
      </c>
      <c r="SN1729" s="3" t="s">
        <v>535</v>
      </c>
      <c r="SO1729" s="3" t="s">
        <v>526</v>
      </c>
      <c r="SP1729" s="3" t="s">
        <v>561</v>
      </c>
    </row>
    <row r="1730" spans="1:510" ht="12.75" x14ac:dyDescent="0.2">
      <c r="A1730" s="2">
        <v>43952.514328993057</v>
      </c>
      <c r="B1730" s="3" t="s">
        <v>507</v>
      </c>
      <c r="C1730" s="3" t="s">
        <v>508</v>
      </c>
      <c r="D1730" s="3" t="s">
        <v>1131</v>
      </c>
      <c r="E1730" s="3" t="s">
        <v>1143</v>
      </c>
      <c r="F1730" s="3" t="s">
        <v>528</v>
      </c>
      <c r="G1730" s="3" t="s">
        <v>511</v>
      </c>
      <c r="H1730" s="3" t="s">
        <v>512</v>
      </c>
      <c r="I1730" s="3" t="s">
        <v>513</v>
      </c>
      <c r="J1730" s="3" t="s">
        <v>557</v>
      </c>
      <c r="K1730" s="3" t="s">
        <v>882</v>
      </c>
      <c r="L1730" s="3" t="s">
        <v>768</v>
      </c>
      <c r="M1730" s="3" t="s">
        <v>1125</v>
      </c>
      <c r="N1730" s="3" t="s">
        <v>539</v>
      </c>
      <c r="O1730" s="3" t="s">
        <v>580</v>
      </c>
      <c r="P1730" s="3">
        <v>8</v>
      </c>
      <c r="Q1730" s="3" t="s">
        <v>733</v>
      </c>
      <c r="R1730" s="3" t="s">
        <v>745</v>
      </c>
      <c r="S1730" s="3" t="s">
        <v>519</v>
      </c>
      <c r="T1730" s="3" t="s">
        <v>520</v>
      </c>
      <c r="U1730" s="3" t="s">
        <v>1125</v>
      </c>
      <c r="V1730" s="3" t="s">
        <v>1125</v>
      </c>
      <c r="W1730" s="3" t="s">
        <v>1125</v>
      </c>
      <c r="X1730" s="3" t="s">
        <v>1125</v>
      </c>
      <c r="Y1730" s="3" t="s">
        <v>1125</v>
      </c>
      <c r="AA1730" s="3">
        <v>1530</v>
      </c>
      <c r="AB1730" s="3">
        <v>750</v>
      </c>
      <c r="AC1730" s="3">
        <v>780</v>
      </c>
      <c r="AD1730" s="3" t="s">
        <v>564</v>
      </c>
      <c r="AE1730" s="3" t="s">
        <v>548</v>
      </c>
      <c r="AF1730" s="3" t="s">
        <v>523</v>
      </c>
      <c r="AV1730" s="3" t="s">
        <v>723</v>
      </c>
      <c r="BE1730" s="3" t="s">
        <v>723</v>
      </c>
      <c r="BR1730" s="3" t="s">
        <v>723</v>
      </c>
      <c r="BW1730" s="3" t="s">
        <v>723</v>
      </c>
      <c r="DQ1730" s="3" t="s">
        <v>723</v>
      </c>
      <c r="DS1730" s="3" t="s">
        <v>729</v>
      </c>
      <c r="DT1730" s="3" t="s">
        <v>723</v>
      </c>
      <c r="FF1730" s="3" t="s">
        <v>723</v>
      </c>
      <c r="HB1730" s="3" t="s">
        <v>723</v>
      </c>
      <c r="HJ1730" s="3" t="s">
        <v>723</v>
      </c>
      <c r="IJ1730" s="3" t="s">
        <v>723</v>
      </c>
      <c r="IR1730" s="3" t="s">
        <v>723</v>
      </c>
      <c r="JD1730" s="3">
        <v>13</v>
      </c>
      <c r="JE1730" s="3">
        <v>6</v>
      </c>
      <c r="JF1730" s="3">
        <v>5</v>
      </c>
      <c r="JG1730" s="3">
        <v>2</v>
      </c>
      <c r="JH1730" s="3" t="s">
        <v>795</v>
      </c>
      <c r="RL1730" s="3" t="s">
        <v>725</v>
      </c>
      <c r="SF1730" s="3">
        <v>4</v>
      </c>
      <c r="SG1730" s="3">
        <v>0</v>
      </c>
      <c r="SH1730" s="3">
        <v>0</v>
      </c>
      <c r="SI1730" s="3">
        <v>2</v>
      </c>
      <c r="SJ1730" s="3" t="s">
        <v>524</v>
      </c>
      <c r="SK1730" s="3" t="s">
        <v>795</v>
      </c>
      <c r="SL1730" s="3" t="s">
        <v>524</v>
      </c>
      <c r="SM1730" s="3" t="s">
        <v>1251</v>
      </c>
      <c r="SN1730" s="3" t="s">
        <v>542</v>
      </c>
      <c r="SO1730" s="3" t="s">
        <v>554</v>
      </c>
      <c r="SP1730" s="3" t="s">
        <v>544</v>
      </c>
    </row>
    <row r="1731" spans="1:510" ht="12.75" x14ac:dyDescent="0.2">
      <c r="A1731" s="2">
        <v>43952.520647523153</v>
      </c>
      <c r="B1731" s="3" t="s">
        <v>507</v>
      </c>
      <c r="C1731" s="3" t="s">
        <v>508</v>
      </c>
      <c r="D1731" t="s">
        <v>1125</v>
      </c>
      <c r="E1731" s="3" t="s">
        <v>1143</v>
      </c>
      <c r="F1731" s="3" t="s">
        <v>1125</v>
      </c>
      <c r="G1731" s="3" t="s">
        <v>1125</v>
      </c>
      <c r="H1731" s="3" t="s">
        <v>1125</v>
      </c>
      <c r="I1731" s="3" t="s">
        <v>1125</v>
      </c>
      <c r="J1731" s="3" t="s">
        <v>557</v>
      </c>
      <c r="K1731" s="3" t="s">
        <v>902</v>
      </c>
      <c r="L1731" s="3" t="s">
        <v>993</v>
      </c>
      <c r="M1731" s="3" t="s">
        <v>1125</v>
      </c>
      <c r="N1731" s="3" t="s">
        <v>517</v>
      </c>
      <c r="O1731" s="3" t="s">
        <v>580</v>
      </c>
      <c r="P1731" s="3">
        <v>7</v>
      </c>
      <c r="Q1731" s="3" t="s">
        <v>1156</v>
      </c>
      <c r="R1731" s="3" t="s">
        <v>1125</v>
      </c>
      <c r="S1731" s="3" t="s">
        <v>591</v>
      </c>
      <c r="T1731" s="3" t="s">
        <v>520</v>
      </c>
      <c r="U1731" s="3" t="s">
        <v>1125</v>
      </c>
      <c r="V1731" s="3" t="s">
        <v>1125</v>
      </c>
      <c r="W1731" s="3" t="s">
        <v>1125</v>
      </c>
      <c r="X1731" s="3" t="s">
        <v>1125</v>
      </c>
      <c r="Y1731" s="3" t="s">
        <v>1125</v>
      </c>
      <c r="AA1731" s="3">
        <v>1270</v>
      </c>
      <c r="AB1731" s="3">
        <v>580</v>
      </c>
      <c r="AC1731" s="3">
        <v>690</v>
      </c>
      <c r="AD1731" s="3" t="s">
        <v>560</v>
      </c>
      <c r="AE1731" s="3" t="s">
        <v>541</v>
      </c>
      <c r="CD1731" s="3" t="s">
        <v>723</v>
      </c>
      <c r="CT1731" s="3" t="s">
        <v>723</v>
      </c>
      <c r="DX1731" s="3" t="s">
        <v>723</v>
      </c>
      <c r="JE1731" s="3" t="s">
        <v>730</v>
      </c>
      <c r="JF1731" s="3">
        <v>1</v>
      </c>
      <c r="JG1731" s="3">
        <v>2</v>
      </c>
      <c r="LF1731" s="3" t="s">
        <v>725</v>
      </c>
      <c r="LX1731" s="3" t="s">
        <v>725</v>
      </c>
      <c r="SF1731" s="3">
        <v>4</v>
      </c>
      <c r="SG1731" s="3">
        <v>0</v>
      </c>
      <c r="SH1731" s="3">
        <v>0</v>
      </c>
      <c r="SI1731" s="3">
        <v>0</v>
      </c>
      <c r="SJ1731" s="3" t="s">
        <v>524</v>
      </c>
      <c r="SK1731" s="3" t="s">
        <v>844</v>
      </c>
      <c r="SL1731" s="3" t="s">
        <v>523</v>
      </c>
      <c r="SM1731" s="3" t="s">
        <v>1249</v>
      </c>
      <c r="SO1731" s="3" t="s">
        <v>554</v>
      </c>
    </row>
    <row r="1732" spans="1:510" ht="12.75" x14ac:dyDescent="0.2">
      <c r="A1732" s="2">
        <v>43952.521153611116</v>
      </c>
      <c r="B1732" s="3" t="s">
        <v>507</v>
      </c>
      <c r="C1732" s="3" t="s">
        <v>508</v>
      </c>
      <c r="D1732" s="3" t="s">
        <v>566</v>
      </c>
      <c r="E1732" s="3" t="s">
        <v>1143</v>
      </c>
      <c r="F1732" s="3" t="s">
        <v>528</v>
      </c>
      <c r="G1732" s="3" t="s">
        <v>511</v>
      </c>
      <c r="H1732" s="3" t="s">
        <v>563</v>
      </c>
      <c r="I1732" s="3" t="s">
        <v>585</v>
      </c>
      <c r="J1732" s="3" t="s">
        <v>514</v>
      </c>
      <c r="K1732" s="3"/>
      <c r="M1732" s="3" t="s">
        <v>572</v>
      </c>
      <c r="N1732" s="3" t="s">
        <v>531</v>
      </c>
      <c r="O1732" s="3" t="s">
        <v>518</v>
      </c>
      <c r="P1732" s="3">
        <v>8</v>
      </c>
      <c r="Q1732" s="3" t="s">
        <v>733</v>
      </c>
      <c r="R1732" s="3" t="s">
        <v>734</v>
      </c>
      <c r="S1732" s="3" t="s">
        <v>591</v>
      </c>
      <c r="T1732" s="3" t="s">
        <v>533</v>
      </c>
      <c r="U1732" s="3">
        <v>34</v>
      </c>
      <c r="V1732" s="3">
        <v>35</v>
      </c>
      <c r="W1732" s="3">
        <v>33</v>
      </c>
      <c r="X1732" s="3">
        <v>36</v>
      </c>
      <c r="Y1732" s="3">
        <v>33</v>
      </c>
      <c r="Z1732" s="3" t="s">
        <v>553</v>
      </c>
      <c r="AA1732" s="6" t="s">
        <v>1125</v>
      </c>
      <c r="AQ1732" s="3" t="s">
        <v>723</v>
      </c>
      <c r="BW1732" s="3" t="s">
        <v>723</v>
      </c>
      <c r="CU1732" s="3" t="s">
        <v>723</v>
      </c>
      <c r="EL1732" s="3" t="s">
        <v>723</v>
      </c>
      <c r="GA1732" s="3" t="s">
        <v>723</v>
      </c>
      <c r="GD1732" s="3" t="s">
        <v>723</v>
      </c>
      <c r="GH1732" s="3" t="s">
        <v>723</v>
      </c>
      <c r="HB1732" s="3" t="s">
        <v>723</v>
      </c>
      <c r="HL1732" s="3" t="s">
        <v>723</v>
      </c>
      <c r="HY1732" s="3" t="s">
        <v>723</v>
      </c>
      <c r="IF1732" s="3" t="s">
        <v>723</v>
      </c>
      <c r="IH1732" s="3" t="s">
        <v>723</v>
      </c>
      <c r="IJ1732" s="3" t="s">
        <v>729</v>
      </c>
      <c r="IO1732" s="3" t="s">
        <v>723</v>
      </c>
      <c r="JD1732" s="3">
        <v>14</v>
      </c>
      <c r="JE1732" s="3">
        <v>10</v>
      </c>
      <c r="JF1732" s="3">
        <v>2</v>
      </c>
      <c r="JG1732" s="3">
        <v>2</v>
      </c>
      <c r="JH1732" s="3" t="s">
        <v>795</v>
      </c>
      <c r="JS1732" s="3" t="s">
        <v>727</v>
      </c>
      <c r="KY1732" s="3" t="s">
        <v>726</v>
      </c>
      <c r="LW1732" s="3" t="s">
        <v>725</v>
      </c>
      <c r="NN1732" s="3" t="s">
        <v>726</v>
      </c>
      <c r="PC1732" s="3" t="s">
        <v>726</v>
      </c>
      <c r="PF1732" s="3" t="s">
        <v>725</v>
      </c>
      <c r="PJ1732" s="3" t="s">
        <v>725</v>
      </c>
      <c r="QD1732" s="3" t="s">
        <v>725</v>
      </c>
      <c r="QN1732" s="3" t="s">
        <v>727</v>
      </c>
      <c r="RA1732" s="3" t="s">
        <v>726</v>
      </c>
      <c r="RH1732" s="3" t="s">
        <v>726</v>
      </c>
      <c r="RJ1732" s="3" t="s">
        <v>725</v>
      </c>
      <c r="RL1732" s="3" t="s">
        <v>726</v>
      </c>
      <c r="RQ1732" s="3" t="s">
        <v>725</v>
      </c>
      <c r="SF1732" s="3">
        <v>7</v>
      </c>
      <c r="SG1732" s="3">
        <v>7</v>
      </c>
      <c r="SH1732" s="3">
        <v>2</v>
      </c>
      <c r="SI1732" s="3">
        <v>4</v>
      </c>
      <c r="SJ1732" s="3" t="s">
        <v>523</v>
      </c>
      <c r="SK1732" s="3" t="s">
        <v>847</v>
      </c>
      <c r="SL1732" s="3" t="s">
        <v>523</v>
      </c>
      <c r="SM1732" s="3" t="s">
        <v>1254</v>
      </c>
      <c r="SN1732" s="3" t="s">
        <v>542</v>
      </c>
      <c r="SO1732" s="3" t="s">
        <v>543</v>
      </c>
      <c r="SP1732" s="3" t="s">
        <v>544</v>
      </c>
    </row>
    <row r="1733" spans="1:510" ht="12.75" x14ac:dyDescent="0.2">
      <c r="A1733" s="2">
        <v>43952.525288634264</v>
      </c>
      <c r="B1733" s="3" t="s">
        <v>507</v>
      </c>
      <c r="C1733" s="3" t="s">
        <v>508</v>
      </c>
      <c r="D1733" s="3" t="s">
        <v>1131</v>
      </c>
      <c r="E1733" s="3" t="s">
        <v>1143</v>
      </c>
      <c r="F1733" s="3" t="s">
        <v>528</v>
      </c>
      <c r="G1733" s="3" t="s">
        <v>511</v>
      </c>
      <c r="H1733" s="3" t="s">
        <v>555</v>
      </c>
      <c r="I1733" s="3" t="s">
        <v>537</v>
      </c>
      <c r="J1733" s="3" t="s">
        <v>514</v>
      </c>
      <c r="K1733" s="3"/>
      <c r="M1733" s="3" t="s">
        <v>572</v>
      </c>
      <c r="N1733" s="3" t="s">
        <v>539</v>
      </c>
      <c r="O1733" s="3" t="s">
        <v>1150</v>
      </c>
      <c r="P1733" s="3">
        <v>9</v>
      </c>
      <c r="Q1733" s="3">
        <v>4</v>
      </c>
      <c r="R1733" s="3" t="s">
        <v>1159</v>
      </c>
      <c r="S1733" s="3" t="s">
        <v>519</v>
      </c>
      <c r="T1733" s="3" t="s">
        <v>533</v>
      </c>
      <c r="U1733" s="3">
        <v>35</v>
      </c>
      <c r="V1733" s="3">
        <v>35</v>
      </c>
      <c r="W1733" s="3">
        <v>36</v>
      </c>
      <c r="X1733" s="3">
        <v>34</v>
      </c>
      <c r="Y1733" s="3">
        <v>36</v>
      </c>
      <c r="Z1733" s="3" t="s">
        <v>553</v>
      </c>
      <c r="AA1733" s="6" t="s">
        <v>1125</v>
      </c>
      <c r="BA1733" s="3" t="s">
        <v>723</v>
      </c>
      <c r="CI1733" s="3" t="s">
        <v>723</v>
      </c>
      <c r="CL1733" s="3" t="s">
        <v>723</v>
      </c>
      <c r="DE1733" s="3" t="s">
        <v>723</v>
      </c>
      <c r="FD1733" s="3" t="s">
        <v>723</v>
      </c>
      <c r="GA1733" s="3" t="s">
        <v>723</v>
      </c>
      <c r="GB1733" s="3" t="s">
        <v>723</v>
      </c>
      <c r="GC1733" s="3" t="s">
        <v>723</v>
      </c>
      <c r="GD1733" s="3" t="s">
        <v>723</v>
      </c>
      <c r="GG1733" s="3" t="s">
        <v>723</v>
      </c>
      <c r="GH1733" s="3" t="s">
        <v>723</v>
      </c>
      <c r="HL1733" s="3" t="s">
        <v>723</v>
      </c>
      <c r="HY1733" s="3" t="s">
        <v>723</v>
      </c>
      <c r="IJ1733" s="3" t="s">
        <v>723</v>
      </c>
      <c r="JD1733" s="3">
        <v>15</v>
      </c>
      <c r="JE1733" s="3">
        <v>7</v>
      </c>
      <c r="JF1733" s="3">
        <v>4</v>
      </c>
      <c r="JG1733" s="3">
        <v>4</v>
      </c>
      <c r="JH1733" s="3" t="s">
        <v>735</v>
      </c>
      <c r="KC1733" s="3" t="s">
        <v>725</v>
      </c>
      <c r="LK1733" s="3" t="s">
        <v>725</v>
      </c>
      <c r="LN1733" s="3" t="s">
        <v>725</v>
      </c>
      <c r="MG1733" s="3" t="s">
        <v>725</v>
      </c>
      <c r="NU1733" s="3" t="s">
        <v>725</v>
      </c>
      <c r="OF1733" s="3" t="s">
        <v>726</v>
      </c>
      <c r="PC1733" s="3" t="s">
        <v>725</v>
      </c>
      <c r="PD1733" s="3" t="s">
        <v>725</v>
      </c>
      <c r="PE1733" s="3" t="s">
        <v>725</v>
      </c>
      <c r="PF1733" s="3" t="s">
        <v>725</v>
      </c>
      <c r="PI1733" s="3" t="s">
        <v>725</v>
      </c>
      <c r="PJ1733" s="3" t="s">
        <v>725</v>
      </c>
      <c r="QN1733" s="3" t="s">
        <v>725</v>
      </c>
      <c r="RA1733" s="3" t="s">
        <v>726</v>
      </c>
      <c r="RL1733" s="3" t="s">
        <v>725</v>
      </c>
      <c r="SF1733" s="3">
        <v>13</v>
      </c>
      <c r="SG1733" s="3">
        <v>2</v>
      </c>
      <c r="SH1733" s="3">
        <v>0</v>
      </c>
      <c r="SI1733" s="3">
        <v>5</v>
      </c>
      <c r="SJ1733" s="3" t="s">
        <v>523</v>
      </c>
      <c r="SK1733" s="3" t="s">
        <v>752</v>
      </c>
      <c r="SL1733" s="3" t="s">
        <v>524</v>
      </c>
      <c r="SM1733" s="3" t="s">
        <v>1254</v>
      </c>
      <c r="SN1733" s="3" t="s">
        <v>542</v>
      </c>
      <c r="SO1733" s="3" t="s">
        <v>554</v>
      </c>
      <c r="SP1733" s="3" t="s">
        <v>582</v>
      </c>
    </row>
    <row r="1734" spans="1:510" ht="12.75" x14ac:dyDescent="0.2">
      <c r="A1734" s="2">
        <v>43952.526305057865</v>
      </c>
      <c r="B1734" s="3" t="s">
        <v>507</v>
      </c>
      <c r="C1734" s="3" t="s">
        <v>508</v>
      </c>
      <c r="D1734" s="3" t="s">
        <v>509</v>
      </c>
      <c r="E1734" s="3" t="s">
        <v>1143</v>
      </c>
      <c r="F1734" s="3" t="s">
        <v>528</v>
      </c>
      <c r="G1734" s="3" t="s">
        <v>511</v>
      </c>
      <c r="H1734" s="3" t="s">
        <v>536</v>
      </c>
      <c r="I1734" s="3" t="s">
        <v>529</v>
      </c>
      <c r="J1734" s="3" t="s">
        <v>514</v>
      </c>
      <c r="K1734" s="3"/>
      <c r="M1734" s="3" t="s">
        <v>516</v>
      </c>
      <c r="N1734" s="3" t="s">
        <v>531</v>
      </c>
      <c r="O1734" s="3" t="s">
        <v>518</v>
      </c>
      <c r="P1734" s="3">
        <v>8</v>
      </c>
      <c r="Q1734" s="3" t="s">
        <v>733</v>
      </c>
      <c r="R1734" s="3" t="s">
        <v>1125</v>
      </c>
      <c r="S1734" s="3" t="s">
        <v>519</v>
      </c>
      <c r="T1734" s="3" t="s">
        <v>533</v>
      </c>
      <c r="U1734" s="3">
        <v>32</v>
      </c>
      <c r="V1734" s="3">
        <v>34</v>
      </c>
      <c r="W1734" s="3">
        <v>31</v>
      </c>
      <c r="X1734" s="3">
        <v>30</v>
      </c>
      <c r="Y1734" s="3">
        <v>33</v>
      </c>
      <c r="Z1734" s="3" t="s">
        <v>534</v>
      </c>
      <c r="AA1734" s="3">
        <v>1480</v>
      </c>
      <c r="AB1734" s="3">
        <v>700</v>
      </c>
      <c r="AC1734" s="3">
        <v>780</v>
      </c>
      <c r="AD1734" s="3" t="s">
        <v>560</v>
      </c>
      <c r="AE1734" s="3" t="s">
        <v>548</v>
      </c>
      <c r="AF1734" s="3" t="s">
        <v>523</v>
      </c>
      <c r="CJ1734" s="3" t="s">
        <v>723</v>
      </c>
      <c r="EG1734" s="3" t="s">
        <v>723</v>
      </c>
      <c r="GA1734" s="3" t="s">
        <v>723</v>
      </c>
      <c r="GC1734" s="3" t="s">
        <v>723</v>
      </c>
      <c r="GD1734" s="3" t="s">
        <v>723</v>
      </c>
      <c r="GG1734" s="3" t="s">
        <v>723</v>
      </c>
      <c r="GH1734" s="3" t="s">
        <v>723</v>
      </c>
      <c r="GQ1734" s="3" t="s">
        <v>723</v>
      </c>
      <c r="GS1734" s="3" t="s">
        <v>723</v>
      </c>
      <c r="IA1734" s="3" t="s">
        <v>723</v>
      </c>
      <c r="JD1734" s="3">
        <v>11</v>
      </c>
      <c r="JE1734" s="3">
        <v>4</v>
      </c>
      <c r="JF1734" s="3">
        <v>5</v>
      </c>
      <c r="JG1734" s="3">
        <v>2</v>
      </c>
      <c r="JH1734" s="3" t="s">
        <v>811</v>
      </c>
      <c r="LL1734" s="3" t="s">
        <v>725</v>
      </c>
      <c r="NI1734" s="3" t="s">
        <v>725</v>
      </c>
      <c r="PC1734" s="3" t="s">
        <v>726</v>
      </c>
      <c r="PE1734" s="3" t="s">
        <v>725</v>
      </c>
      <c r="PF1734" s="3" t="s">
        <v>726</v>
      </c>
      <c r="PI1734" s="3" t="s">
        <v>725</v>
      </c>
      <c r="PJ1734" s="3" t="s">
        <v>726</v>
      </c>
      <c r="PS1734" s="3" t="s">
        <v>725</v>
      </c>
      <c r="PU1734" s="3" t="s">
        <v>726</v>
      </c>
      <c r="RC1734" s="3" t="s">
        <v>726</v>
      </c>
      <c r="SF1734" s="3">
        <v>6</v>
      </c>
      <c r="SG1734" s="3">
        <v>5</v>
      </c>
      <c r="SH1734" s="3">
        <v>0</v>
      </c>
      <c r="SI1734" s="3">
        <v>0</v>
      </c>
      <c r="SJ1734" s="3" t="s">
        <v>524</v>
      </c>
      <c r="SK1734" s="3" t="s">
        <v>811</v>
      </c>
      <c r="SL1734" s="3" t="s">
        <v>524</v>
      </c>
      <c r="SM1734" s="3" t="s">
        <v>1249</v>
      </c>
      <c r="SN1734" s="3" t="s">
        <v>542</v>
      </c>
      <c r="SO1734" s="3" t="s">
        <v>543</v>
      </c>
      <c r="SP1734" s="3" t="s">
        <v>544</v>
      </c>
    </row>
    <row r="1735" spans="1:510" ht="12.75" x14ac:dyDescent="0.2">
      <c r="A1735" s="2">
        <v>43952.529250127314</v>
      </c>
      <c r="B1735" s="3" t="s">
        <v>507</v>
      </c>
      <c r="C1735" s="3" t="s">
        <v>508</v>
      </c>
      <c r="D1735" s="3" t="s">
        <v>566</v>
      </c>
      <c r="E1735" s="3" t="s">
        <v>1127</v>
      </c>
      <c r="F1735" s="3" t="s">
        <v>528</v>
      </c>
      <c r="G1735" s="3" t="s">
        <v>511</v>
      </c>
      <c r="H1735" s="3" t="s">
        <v>512</v>
      </c>
      <c r="I1735" s="3" t="s">
        <v>529</v>
      </c>
      <c r="J1735" s="3" t="s">
        <v>514</v>
      </c>
      <c r="K1735" s="3"/>
      <c r="M1735" s="3" t="s">
        <v>572</v>
      </c>
      <c r="N1735" s="3" t="s">
        <v>531</v>
      </c>
      <c r="O1735" s="3" t="s">
        <v>518</v>
      </c>
      <c r="P1735" s="3">
        <v>3</v>
      </c>
      <c r="Q1735" s="3" t="s">
        <v>733</v>
      </c>
      <c r="R1735" s="3" t="s">
        <v>1160</v>
      </c>
      <c r="S1735" s="3" t="s">
        <v>519</v>
      </c>
      <c r="T1735" s="3" t="s">
        <v>533</v>
      </c>
      <c r="U1735" s="3">
        <v>26</v>
      </c>
      <c r="V1735" s="3">
        <v>22</v>
      </c>
      <c r="W1735" s="3">
        <v>30</v>
      </c>
      <c r="X1735" s="3">
        <v>25</v>
      </c>
      <c r="Y1735" s="3">
        <v>28</v>
      </c>
      <c r="Z1735" s="3" t="s">
        <v>534</v>
      </c>
      <c r="AA1735" s="3" t="s">
        <v>1180</v>
      </c>
      <c r="AB1735" s="3" t="s">
        <v>1215</v>
      </c>
      <c r="AC1735" s="3" t="s">
        <v>1216</v>
      </c>
      <c r="AD1735" s="3" t="s">
        <v>560</v>
      </c>
      <c r="AE1735" s="3" t="s">
        <v>548</v>
      </c>
      <c r="AF1735" s="3" t="s">
        <v>523</v>
      </c>
      <c r="BS1735" s="3" t="s">
        <v>723</v>
      </c>
      <c r="BV1735" s="3" t="s">
        <v>723</v>
      </c>
      <c r="CF1735" s="3" t="s">
        <v>723</v>
      </c>
      <c r="CJ1735" s="3" t="s">
        <v>723</v>
      </c>
      <c r="DS1735" s="3" t="s">
        <v>723</v>
      </c>
      <c r="EG1735" s="3" t="s">
        <v>723</v>
      </c>
      <c r="EM1735" s="3" t="s">
        <v>723</v>
      </c>
      <c r="FE1735" s="3" t="s">
        <v>723</v>
      </c>
      <c r="FF1735" s="3" t="s">
        <v>723</v>
      </c>
      <c r="FS1735" s="3" t="s">
        <v>723</v>
      </c>
      <c r="HT1735" s="3" t="s">
        <v>723</v>
      </c>
      <c r="JD1735" s="3">
        <v>16</v>
      </c>
      <c r="JE1735" s="3">
        <v>4</v>
      </c>
      <c r="JF1735" s="3">
        <v>6</v>
      </c>
      <c r="JG1735" s="3">
        <v>6</v>
      </c>
      <c r="JH1735" s="3" t="s">
        <v>877</v>
      </c>
      <c r="KU1735" s="3" t="s">
        <v>725</v>
      </c>
      <c r="KX1735" s="3" t="s">
        <v>725</v>
      </c>
      <c r="LH1735" s="3" t="s">
        <v>725</v>
      </c>
      <c r="LL1735" s="3" t="s">
        <v>725</v>
      </c>
      <c r="MU1735" s="3" t="s">
        <v>726</v>
      </c>
      <c r="NI1735" s="3" t="s">
        <v>727</v>
      </c>
      <c r="NO1735" s="3" t="s">
        <v>725</v>
      </c>
      <c r="OG1735" s="3" t="s">
        <v>725</v>
      </c>
      <c r="OH1735" s="3" t="s">
        <v>725</v>
      </c>
      <c r="OU1735" s="3" t="s">
        <v>726</v>
      </c>
      <c r="QV1735" s="3" t="s">
        <v>725</v>
      </c>
      <c r="SF1735" s="3">
        <v>13</v>
      </c>
      <c r="SG1735" s="3">
        <v>2</v>
      </c>
      <c r="SH1735" s="3">
        <v>1</v>
      </c>
      <c r="SI1735" s="3">
        <v>2</v>
      </c>
      <c r="SJ1735" s="3" t="s">
        <v>524</v>
      </c>
      <c r="SK1735" s="3" t="s">
        <v>877</v>
      </c>
      <c r="SL1735" s="3" t="s">
        <v>524</v>
      </c>
      <c r="SM1735" s="3" t="s">
        <v>1251</v>
      </c>
      <c r="SN1735" s="3" t="s">
        <v>542</v>
      </c>
      <c r="SO1735" s="3" t="s">
        <v>543</v>
      </c>
      <c r="SP1735" s="3" t="s">
        <v>549</v>
      </c>
    </row>
    <row r="1736" spans="1:510" ht="12.75" x14ac:dyDescent="0.2">
      <c r="A1736" s="2">
        <v>43952.530449918981</v>
      </c>
      <c r="B1736" s="3" t="s">
        <v>507</v>
      </c>
      <c r="C1736" s="3" t="s">
        <v>508</v>
      </c>
      <c r="D1736" s="3" t="s">
        <v>566</v>
      </c>
      <c r="E1736" s="3" t="s">
        <v>1127</v>
      </c>
      <c r="F1736" s="3" t="s">
        <v>528</v>
      </c>
      <c r="G1736" s="3" t="s">
        <v>511</v>
      </c>
      <c r="H1736" s="3" t="s">
        <v>555</v>
      </c>
      <c r="I1736" s="3" t="s">
        <v>556</v>
      </c>
      <c r="J1736" s="3" t="s">
        <v>514</v>
      </c>
      <c r="K1736" s="3"/>
      <c r="M1736" s="3" t="s">
        <v>572</v>
      </c>
      <c r="N1736" s="3" t="s">
        <v>578</v>
      </c>
      <c r="O1736" s="3" t="s">
        <v>518</v>
      </c>
      <c r="P1736" s="3">
        <v>4</v>
      </c>
      <c r="Q1736" s="3">
        <v>4</v>
      </c>
      <c r="R1736" s="3" t="s">
        <v>1160</v>
      </c>
      <c r="S1736" s="3" t="s">
        <v>519</v>
      </c>
      <c r="T1736" s="3" t="s">
        <v>520</v>
      </c>
      <c r="U1736" s="3" t="s">
        <v>1125</v>
      </c>
      <c r="V1736" s="3" t="s">
        <v>1125</v>
      </c>
      <c r="W1736" s="3" t="s">
        <v>1125</v>
      </c>
      <c r="X1736" s="3" t="s">
        <v>1125</v>
      </c>
      <c r="Y1736" s="3" t="s">
        <v>1125</v>
      </c>
      <c r="AA1736" s="3">
        <v>1550</v>
      </c>
      <c r="AB1736" s="3">
        <v>790</v>
      </c>
      <c r="AC1736" s="3">
        <v>760</v>
      </c>
      <c r="AD1736" s="3" t="s">
        <v>540</v>
      </c>
      <c r="AE1736" s="3" t="s">
        <v>548</v>
      </c>
      <c r="AF1736" s="3" t="s">
        <v>523</v>
      </c>
      <c r="BS1736" s="3" t="s">
        <v>729</v>
      </c>
      <c r="BV1736" s="3" t="s">
        <v>723</v>
      </c>
      <c r="DS1736" s="3" t="s">
        <v>723</v>
      </c>
      <c r="FF1736" s="3" t="s">
        <v>839</v>
      </c>
      <c r="JD1736" s="3">
        <v>5</v>
      </c>
      <c r="JE1736" s="3">
        <v>2</v>
      </c>
      <c r="JF1736" s="3">
        <v>1</v>
      </c>
      <c r="JG1736" s="3">
        <v>2</v>
      </c>
      <c r="JH1736" s="3" t="s">
        <v>782</v>
      </c>
      <c r="KU1736" s="3" t="s">
        <v>725</v>
      </c>
      <c r="KX1736" s="3" t="s">
        <v>725</v>
      </c>
      <c r="MU1736" s="3" t="s">
        <v>725</v>
      </c>
      <c r="OH1736" s="3" t="s">
        <v>725</v>
      </c>
      <c r="SF1736" s="3">
        <v>5</v>
      </c>
      <c r="SG1736" s="3">
        <v>0</v>
      </c>
      <c r="SH1736" s="3">
        <v>0</v>
      </c>
      <c r="SI1736" s="3">
        <v>2</v>
      </c>
      <c r="SJ1736" s="3" t="s">
        <v>524</v>
      </c>
      <c r="SK1736" s="3" t="s">
        <v>821</v>
      </c>
      <c r="SL1736" s="3" t="s">
        <v>524</v>
      </c>
      <c r="SM1736" s="3" t="s">
        <v>1250</v>
      </c>
      <c r="SN1736" s="3" t="s">
        <v>525</v>
      </c>
      <c r="SO1736" s="3" t="s">
        <v>526</v>
      </c>
      <c r="SP1736" s="3" t="s">
        <v>582</v>
      </c>
    </row>
    <row r="1737" spans="1:510" ht="12.75" x14ac:dyDescent="0.2">
      <c r="A1737" s="2">
        <v>43952.533659108798</v>
      </c>
      <c r="B1737" s="3" t="s">
        <v>507</v>
      </c>
      <c r="C1737" s="3" t="s">
        <v>508</v>
      </c>
      <c r="D1737" s="3" t="s">
        <v>566</v>
      </c>
      <c r="E1737" s="3" t="s">
        <v>1143</v>
      </c>
      <c r="F1737" s="3" t="s">
        <v>510</v>
      </c>
      <c r="G1737" s="3" t="s">
        <v>573</v>
      </c>
      <c r="H1737" s="3" t="s">
        <v>512</v>
      </c>
      <c r="I1737" s="3" t="s">
        <v>529</v>
      </c>
      <c r="J1737" s="3" t="s">
        <v>514</v>
      </c>
      <c r="K1737" s="3"/>
      <c r="M1737" s="3" t="s">
        <v>572</v>
      </c>
      <c r="N1737" s="3" t="s">
        <v>531</v>
      </c>
      <c r="O1737" s="3" t="s">
        <v>518</v>
      </c>
      <c r="P1737" s="3">
        <v>8</v>
      </c>
      <c r="Q1737" s="3" t="s">
        <v>747</v>
      </c>
      <c r="R1737" s="3" t="s">
        <v>1125</v>
      </c>
      <c r="S1737" s="3" t="s">
        <v>519</v>
      </c>
      <c r="T1737" s="3" t="s">
        <v>520</v>
      </c>
      <c r="U1737" s="3" t="s">
        <v>1125</v>
      </c>
      <c r="V1737" s="3" t="s">
        <v>1125</v>
      </c>
      <c r="W1737" s="3" t="s">
        <v>1125</v>
      </c>
      <c r="X1737" s="3" t="s">
        <v>1125</v>
      </c>
      <c r="Y1737" s="3" t="s">
        <v>1125</v>
      </c>
      <c r="AA1737" s="3">
        <v>1440</v>
      </c>
      <c r="AB1737" s="3">
        <v>760</v>
      </c>
      <c r="AC1737" s="3">
        <v>680</v>
      </c>
      <c r="AD1737" s="3" t="s">
        <v>576</v>
      </c>
      <c r="AE1737" s="3" t="s">
        <v>541</v>
      </c>
      <c r="AF1737" s="3" t="s">
        <v>523</v>
      </c>
      <c r="AG1737" s="3" t="s">
        <v>723</v>
      </c>
      <c r="BN1737" s="3" t="s">
        <v>723</v>
      </c>
      <c r="DA1737" s="3" t="s">
        <v>723</v>
      </c>
      <c r="IK1737" s="3" t="s">
        <v>723</v>
      </c>
      <c r="JD1737" s="3">
        <v>13</v>
      </c>
      <c r="JE1737" s="3">
        <v>2</v>
      </c>
      <c r="JF1737" s="3">
        <v>8</v>
      </c>
      <c r="JG1737" s="3">
        <v>3</v>
      </c>
      <c r="JI1737" s="3" t="s">
        <v>725</v>
      </c>
      <c r="KP1737" s="3" t="s">
        <v>725</v>
      </c>
      <c r="MC1737" s="3" t="s">
        <v>725</v>
      </c>
      <c r="NU1737" s="3" t="s">
        <v>727</v>
      </c>
      <c r="RM1737" s="3" t="s">
        <v>726</v>
      </c>
      <c r="SF1737" s="3">
        <v>12</v>
      </c>
      <c r="SG1737" s="3">
        <v>1</v>
      </c>
      <c r="SH1737" s="3">
        <v>2</v>
      </c>
      <c r="SI1737" s="3">
        <v>1</v>
      </c>
      <c r="SJ1737" s="3" t="s">
        <v>524</v>
      </c>
      <c r="SK1737" s="3" t="s">
        <v>749</v>
      </c>
      <c r="SL1737" s="3" t="s">
        <v>524</v>
      </c>
      <c r="SM1737" s="3" t="s">
        <v>1254</v>
      </c>
      <c r="SN1737" s="3" t="s">
        <v>542</v>
      </c>
      <c r="SO1737" s="3" t="s">
        <v>543</v>
      </c>
      <c r="SP1737" s="3" t="s">
        <v>544</v>
      </c>
    </row>
    <row r="1738" spans="1:510" ht="12.75" x14ac:dyDescent="0.2">
      <c r="A1738" s="2">
        <v>43952.533742581014</v>
      </c>
      <c r="B1738" s="3" t="s">
        <v>507</v>
      </c>
      <c r="C1738" s="3" t="s">
        <v>508</v>
      </c>
      <c r="D1738" s="3" t="s">
        <v>1131</v>
      </c>
      <c r="E1738" s="3" t="s">
        <v>1143</v>
      </c>
      <c r="F1738" s="3" t="s">
        <v>510</v>
      </c>
      <c r="G1738" s="3" t="s">
        <v>511</v>
      </c>
      <c r="H1738" s="3" t="s">
        <v>563</v>
      </c>
      <c r="I1738" s="3" t="s">
        <v>556</v>
      </c>
      <c r="J1738" s="3" t="s">
        <v>514</v>
      </c>
      <c r="K1738" s="3"/>
      <c r="M1738" s="3" t="s">
        <v>572</v>
      </c>
      <c r="N1738" s="3" t="s">
        <v>578</v>
      </c>
      <c r="O1738" s="3" t="s">
        <v>518</v>
      </c>
      <c r="P1738" s="3">
        <v>9</v>
      </c>
      <c r="Q1738" s="3" t="s">
        <v>1156</v>
      </c>
      <c r="R1738" s="3" t="s">
        <v>1161</v>
      </c>
      <c r="S1738" s="3" t="s">
        <v>519</v>
      </c>
      <c r="T1738" s="3" t="s">
        <v>520</v>
      </c>
      <c r="U1738" s="3" t="s">
        <v>1125</v>
      </c>
      <c r="V1738" s="3" t="s">
        <v>1125</v>
      </c>
      <c r="W1738" s="3" t="s">
        <v>1125</v>
      </c>
      <c r="X1738" s="3" t="s">
        <v>1125</v>
      </c>
      <c r="Y1738" s="3" t="s">
        <v>1125</v>
      </c>
      <c r="AA1738" s="3">
        <v>1460</v>
      </c>
      <c r="AB1738" s="3">
        <v>730</v>
      </c>
      <c r="AC1738" s="3">
        <v>730</v>
      </c>
      <c r="AD1738" s="3" t="s">
        <v>593</v>
      </c>
      <c r="AE1738" s="3" t="s">
        <v>574</v>
      </c>
      <c r="AF1738" s="3" t="s">
        <v>523</v>
      </c>
      <c r="AR1738" s="3" t="s">
        <v>729</v>
      </c>
      <c r="AY1738" s="3" t="s">
        <v>723</v>
      </c>
      <c r="BA1738" s="3" t="s">
        <v>723</v>
      </c>
      <c r="DQ1738" s="3" t="s">
        <v>723</v>
      </c>
      <c r="EA1738" s="3" t="s">
        <v>723</v>
      </c>
      <c r="EB1738" s="3" t="s">
        <v>723</v>
      </c>
      <c r="FS1738" s="3" t="s">
        <v>723</v>
      </c>
      <c r="GB1738" s="3" t="s">
        <v>723</v>
      </c>
      <c r="GC1738" s="3" t="s">
        <v>723</v>
      </c>
      <c r="GG1738" s="3" t="s">
        <v>723</v>
      </c>
      <c r="GH1738" s="3" t="s">
        <v>723</v>
      </c>
      <c r="GI1738" s="3" t="s">
        <v>723</v>
      </c>
      <c r="JD1738" s="3">
        <v>12</v>
      </c>
      <c r="JE1738" s="3">
        <v>9</v>
      </c>
      <c r="JF1738" s="3">
        <v>2</v>
      </c>
      <c r="JG1738" s="3">
        <v>1</v>
      </c>
      <c r="JH1738" s="3" t="s">
        <v>724</v>
      </c>
      <c r="JT1738" s="3" t="s">
        <v>725</v>
      </c>
      <c r="SF1738" s="3">
        <v>1</v>
      </c>
      <c r="SG1738" s="3">
        <v>0</v>
      </c>
      <c r="SH1738" s="3">
        <v>0</v>
      </c>
      <c r="SI1738" s="3">
        <v>1</v>
      </c>
      <c r="SJ1738" s="3" t="s">
        <v>524</v>
      </c>
      <c r="SK1738" s="3" t="s">
        <v>724</v>
      </c>
      <c r="SL1738" s="3" t="s">
        <v>524</v>
      </c>
      <c r="SM1738" s="3" t="s">
        <v>1249</v>
      </c>
      <c r="SN1738" s="4">
        <v>0</v>
      </c>
      <c r="SO1738" s="3" t="s">
        <v>554</v>
      </c>
      <c r="SP1738" s="3" t="s">
        <v>544</v>
      </c>
    </row>
    <row r="1739" spans="1:510" ht="12.75" x14ac:dyDescent="0.2">
      <c r="A1739" s="2">
        <v>43952.533881770833</v>
      </c>
      <c r="B1739" s="3" t="s">
        <v>507</v>
      </c>
      <c r="C1739" s="3" t="s">
        <v>508</v>
      </c>
      <c r="D1739" s="3" t="s">
        <v>509</v>
      </c>
      <c r="E1739" s="3" t="s">
        <v>1143</v>
      </c>
      <c r="F1739" s="3" t="s">
        <v>510</v>
      </c>
      <c r="G1739" s="3" t="s">
        <v>573</v>
      </c>
      <c r="H1739" s="3" t="s">
        <v>1125</v>
      </c>
      <c r="I1739" s="3" t="s">
        <v>513</v>
      </c>
      <c r="J1739" s="3" t="s">
        <v>514</v>
      </c>
      <c r="K1739" s="3"/>
      <c r="M1739" s="3" t="s">
        <v>516</v>
      </c>
      <c r="N1739" s="3" t="s">
        <v>531</v>
      </c>
      <c r="O1739" s="3" t="s">
        <v>518</v>
      </c>
      <c r="P1739" s="3">
        <v>10</v>
      </c>
      <c r="Q1739" s="3">
        <v>4</v>
      </c>
      <c r="R1739" s="3" t="s">
        <v>1159</v>
      </c>
      <c r="S1739" s="3" t="s">
        <v>519</v>
      </c>
      <c r="T1739" s="3" t="s">
        <v>520</v>
      </c>
      <c r="U1739" s="3" t="s">
        <v>1125</v>
      </c>
      <c r="V1739" s="3" t="s">
        <v>1125</v>
      </c>
      <c r="W1739" s="3" t="s">
        <v>1125</v>
      </c>
      <c r="X1739" s="3" t="s">
        <v>1125</v>
      </c>
      <c r="Y1739" s="3" t="s">
        <v>1125</v>
      </c>
      <c r="AA1739" s="3">
        <v>1540</v>
      </c>
      <c r="AB1739" s="3">
        <v>740</v>
      </c>
      <c r="AC1739" s="3">
        <v>800</v>
      </c>
      <c r="AD1739" s="3" t="s">
        <v>614</v>
      </c>
      <c r="AE1739" s="3" t="s">
        <v>587</v>
      </c>
      <c r="AF1739" s="3" t="s">
        <v>523</v>
      </c>
      <c r="AH1739" s="3" t="s">
        <v>723</v>
      </c>
      <c r="AV1739" s="3" t="s">
        <v>729</v>
      </c>
      <c r="BR1739" s="3" t="s">
        <v>723</v>
      </c>
      <c r="BT1739" s="3" t="s">
        <v>723</v>
      </c>
      <c r="BW1739" s="3" t="s">
        <v>723</v>
      </c>
      <c r="CA1739" s="3" t="s">
        <v>723</v>
      </c>
      <c r="CI1739" s="3" t="s">
        <v>723</v>
      </c>
      <c r="DT1739" s="3" t="s">
        <v>723</v>
      </c>
      <c r="EE1739" s="3" t="s">
        <v>723</v>
      </c>
      <c r="FD1739" s="3" t="s">
        <v>723</v>
      </c>
      <c r="GJ1739" s="3" t="s">
        <v>723</v>
      </c>
      <c r="GX1739" s="3" t="s">
        <v>723</v>
      </c>
      <c r="HB1739" s="3" t="s">
        <v>723</v>
      </c>
      <c r="IF1739" s="3" t="s">
        <v>723</v>
      </c>
      <c r="JC1739" s="3" t="s">
        <v>723</v>
      </c>
      <c r="JD1739" s="3">
        <v>15</v>
      </c>
      <c r="JE1739" s="3">
        <v>12</v>
      </c>
      <c r="JF1739" s="3">
        <v>2</v>
      </c>
      <c r="JG1739" s="3">
        <v>1</v>
      </c>
      <c r="JH1739" s="3" t="s">
        <v>760</v>
      </c>
      <c r="JJ1739" s="3" t="s">
        <v>727</v>
      </c>
      <c r="JX1739" s="3" t="s">
        <v>726</v>
      </c>
      <c r="KT1739" s="3" t="s">
        <v>726</v>
      </c>
      <c r="KV1739" s="3" t="s">
        <v>726</v>
      </c>
      <c r="KY1739" s="3" t="s">
        <v>727</v>
      </c>
      <c r="LC1739" s="3" t="s">
        <v>725</v>
      </c>
      <c r="LR1739" s="3" t="s">
        <v>727</v>
      </c>
      <c r="MV1739" s="3" t="s">
        <v>726</v>
      </c>
      <c r="NG1739" s="3" t="s">
        <v>726</v>
      </c>
      <c r="OF1739" s="3" t="s">
        <v>726</v>
      </c>
      <c r="PL1739" s="3" t="s">
        <v>727</v>
      </c>
      <c r="PZ1739" s="3" t="s">
        <v>725</v>
      </c>
      <c r="QD1739" s="3" t="s">
        <v>725</v>
      </c>
      <c r="RH1739" s="3" t="s">
        <v>725</v>
      </c>
      <c r="SE1739" s="3" t="s">
        <v>726</v>
      </c>
      <c r="SF1739" s="3">
        <v>4</v>
      </c>
      <c r="SG1739" s="3">
        <v>6</v>
      </c>
      <c r="SH1739" s="3">
        <v>5</v>
      </c>
      <c r="SI1739" s="3">
        <v>1</v>
      </c>
      <c r="SJ1739" s="3" t="s">
        <v>523</v>
      </c>
      <c r="SK1739" s="3" t="s">
        <v>792</v>
      </c>
      <c r="SL1739" s="3" t="s">
        <v>523</v>
      </c>
      <c r="SM1739" s="3" t="s">
        <v>1254</v>
      </c>
      <c r="SN1739" s="4">
        <v>0</v>
      </c>
      <c r="SO1739" s="3" t="s">
        <v>554</v>
      </c>
      <c r="SP1739" s="3" t="s">
        <v>544</v>
      </c>
    </row>
    <row r="1740" spans="1:510" ht="12.75" x14ac:dyDescent="0.2">
      <c r="A1740" s="2">
        <v>43952.713519212964</v>
      </c>
      <c r="B1740" s="3" t="s">
        <v>507</v>
      </c>
      <c r="C1740" s="3" t="s">
        <v>508</v>
      </c>
      <c r="D1740" t="s">
        <v>1125</v>
      </c>
      <c r="E1740" s="3" t="s">
        <v>1143</v>
      </c>
      <c r="F1740" s="3" t="s">
        <v>528</v>
      </c>
      <c r="G1740" s="3" t="s">
        <v>511</v>
      </c>
      <c r="H1740" s="3" t="s">
        <v>1125</v>
      </c>
      <c r="I1740" s="3" t="s">
        <v>1125</v>
      </c>
      <c r="J1740" s="3" t="s">
        <v>557</v>
      </c>
      <c r="K1740" s="3" t="s">
        <v>1234</v>
      </c>
      <c r="L1740" s="3" t="s">
        <v>687</v>
      </c>
      <c r="M1740" s="3" t="s">
        <v>1125</v>
      </c>
      <c r="N1740" s="3" t="s">
        <v>517</v>
      </c>
      <c r="O1740" s="3" t="s">
        <v>518</v>
      </c>
      <c r="P1740" s="3">
        <v>9</v>
      </c>
      <c r="Q1740" s="3" t="s">
        <v>733</v>
      </c>
      <c r="R1740" s="3" t="s">
        <v>1161</v>
      </c>
      <c r="S1740" s="3" t="s">
        <v>591</v>
      </c>
      <c r="T1740" s="3" t="s">
        <v>520</v>
      </c>
      <c r="U1740" s="3" t="s">
        <v>1125</v>
      </c>
      <c r="V1740" s="3" t="s">
        <v>1125</v>
      </c>
      <c r="W1740" s="3" t="s">
        <v>1125</v>
      </c>
      <c r="X1740" s="3" t="s">
        <v>1125</v>
      </c>
      <c r="Y1740" s="3" t="s">
        <v>1125</v>
      </c>
      <c r="AA1740" s="3">
        <v>1450</v>
      </c>
      <c r="AB1740" s="3">
        <v>650</v>
      </c>
      <c r="AC1740" s="3">
        <v>800</v>
      </c>
      <c r="AD1740" s="3" t="s">
        <v>564</v>
      </c>
      <c r="AE1740" s="3" t="s">
        <v>541</v>
      </c>
      <c r="AF1740" s="3" t="s">
        <v>523</v>
      </c>
      <c r="AZ1740" s="3" t="s">
        <v>723</v>
      </c>
      <c r="CP1740" s="3" t="s">
        <v>723</v>
      </c>
      <c r="DG1740" s="3" t="s">
        <v>723</v>
      </c>
      <c r="DS1740" s="3" t="s">
        <v>723</v>
      </c>
      <c r="FD1740" s="3" t="s">
        <v>723</v>
      </c>
      <c r="GA1740" s="3" t="s">
        <v>723</v>
      </c>
      <c r="GC1740" s="3" t="s">
        <v>723</v>
      </c>
      <c r="GD1740" s="3" t="s">
        <v>723</v>
      </c>
      <c r="GH1740" s="3" t="s">
        <v>723</v>
      </c>
      <c r="GL1740" s="3" t="s">
        <v>723</v>
      </c>
      <c r="JD1740" s="3">
        <v>9</v>
      </c>
      <c r="JE1740" s="3">
        <v>6</v>
      </c>
      <c r="JF1740" s="3">
        <v>3</v>
      </c>
      <c r="JG1740" s="3" t="s">
        <v>730</v>
      </c>
      <c r="JH1740" s="3" t="s">
        <v>736</v>
      </c>
      <c r="KB1740" s="3" t="s">
        <v>726</v>
      </c>
      <c r="LR1740" s="3" t="s">
        <v>726</v>
      </c>
      <c r="MI1740" s="3" t="s">
        <v>726</v>
      </c>
      <c r="OF1740" s="3" t="s">
        <v>726</v>
      </c>
      <c r="PC1740" s="3" t="s">
        <v>727</v>
      </c>
      <c r="PE1740" s="3" t="s">
        <v>725</v>
      </c>
      <c r="PF1740" s="3" t="s">
        <v>726</v>
      </c>
      <c r="PJ1740" s="3" t="s">
        <v>725</v>
      </c>
      <c r="PN1740" s="3" t="s">
        <v>725</v>
      </c>
      <c r="SF1740" s="3">
        <v>3</v>
      </c>
      <c r="SG1740" s="3">
        <v>5</v>
      </c>
      <c r="SH1740" s="3">
        <v>1</v>
      </c>
      <c r="SI1740" s="3">
        <v>0</v>
      </c>
      <c r="SJ1740" s="3" t="s">
        <v>523</v>
      </c>
      <c r="SK1740" s="3" t="s">
        <v>771</v>
      </c>
      <c r="SL1740" s="3" t="s">
        <v>523</v>
      </c>
      <c r="SM1740" s="6" t="s">
        <v>1125</v>
      </c>
      <c r="SO1740" s="3" t="s">
        <v>554</v>
      </c>
      <c r="SP1740" s="3" t="s">
        <v>544</v>
      </c>
    </row>
    <row r="1741" spans="1:510" ht="12.75" x14ac:dyDescent="0.2">
      <c r="A1741" s="2">
        <v>43952.536329467592</v>
      </c>
      <c r="B1741" s="3" t="s">
        <v>507</v>
      </c>
      <c r="C1741" s="3" t="s">
        <v>508</v>
      </c>
      <c r="D1741" s="3" t="s">
        <v>509</v>
      </c>
      <c r="E1741" s="3" t="s">
        <v>1143</v>
      </c>
      <c r="F1741" s="3" t="s">
        <v>510</v>
      </c>
      <c r="G1741" s="3" t="s">
        <v>511</v>
      </c>
      <c r="H1741" s="3" t="s">
        <v>512</v>
      </c>
      <c r="I1741" s="3" t="s">
        <v>556</v>
      </c>
      <c r="J1741" s="3" t="s">
        <v>514</v>
      </c>
      <c r="K1741" s="3"/>
      <c r="M1741" s="3" t="s">
        <v>516</v>
      </c>
      <c r="N1741" s="3" t="s">
        <v>531</v>
      </c>
      <c r="O1741" s="3" t="s">
        <v>518</v>
      </c>
      <c r="P1741" s="3">
        <v>8</v>
      </c>
      <c r="Q1741" s="3" t="s">
        <v>733</v>
      </c>
      <c r="R1741" s="3" t="s">
        <v>745</v>
      </c>
      <c r="S1741" s="3" t="s">
        <v>569</v>
      </c>
      <c r="T1741" s="3" t="s">
        <v>533</v>
      </c>
      <c r="U1741" s="3">
        <v>35</v>
      </c>
      <c r="V1741" s="3">
        <v>36</v>
      </c>
      <c r="W1741" s="3">
        <v>36</v>
      </c>
      <c r="X1741" s="3">
        <v>35</v>
      </c>
      <c r="Y1741" s="3">
        <v>36</v>
      </c>
      <c r="Z1741" s="3" t="s">
        <v>553</v>
      </c>
      <c r="AA1741" s="6" t="s">
        <v>1125</v>
      </c>
      <c r="AV1741" s="3" t="s">
        <v>723</v>
      </c>
      <c r="BR1741" s="3" t="s">
        <v>729</v>
      </c>
      <c r="BS1741" s="3" t="s">
        <v>723</v>
      </c>
      <c r="BT1741" s="3" t="s">
        <v>723</v>
      </c>
      <c r="CP1741" s="3" t="s">
        <v>723</v>
      </c>
      <c r="GA1741" s="3" t="s">
        <v>723</v>
      </c>
      <c r="GD1741" s="3" t="s">
        <v>723</v>
      </c>
      <c r="GS1741" s="3" t="s">
        <v>729</v>
      </c>
      <c r="HO1741" s="3" t="s">
        <v>723</v>
      </c>
      <c r="IG1741" s="3" t="s">
        <v>729</v>
      </c>
      <c r="JD1741" s="3">
        <v>10</v>
      </c>
      <c r="JE1741" s="3">
        <v>8</v>
      </c>
      <c r="JF1741" s="3">
        <v>2</v>
      </c>
      <c r="JG1741" s="3" t="s">
        <v>730</v>
      </c>
      <c r="JH1741" s="3" t="s">
        <v>739</v>
      </c>
      <c r="JX1741" s="3" t="s">
        <v>726</v>
      </c>
      <c r="KT1741" s="3" t="s">
        <v>726</v>
      </c>
      <c r="KU1741" s="3" t="s">
        <v>726</v>
      </c>
      <c r="KV1741" s="3" t="s">
        <v>726</v>
      </c>
      <c r="LR1741" s="3" t="s">
        <v>726</v>
      </c>
      <c r="PC1741" s="3" t="s">
        <v>726</v>
      </c>
      <c r="PF1741" s="3" t="s">
        <v>727</v>
      </c>
      <c r="PU1741" s="3" t="s">
        <v>725</v>
      </c>
      <c r="QQ1741" s="3" t="s">
        <v>726</v>
      </c>
      <c r="RI1741" s="3" t="s">
        <v>725</v>
      </c>
      <c r="SF1741" s="3">
        <v>2</v>
      </c>
      <c r="SG1741" s="3">
        <v>8</v>
      </c>
      <c r="SH1741" s="3">
        <v>1</v>
      </c>
      <c r="SI1741" s="3">
        <v>0</v>
      </c>
      <c r="SJ1741" s="3" t="s">
        <v>523</v>
      </c>
      <c r="SK1741" s="3" t="s">
        <v>763</v>
      </c>
      <c r="SL1741" s="3" t="s">
        <v>524</v>
      </c>
      <c r="SM1741" s="3" t="s">
        <v>1249</v>
      </c>
      <c r="SN1741" s="3" t="s">
        <v>542</v>
      </c>
      <c r="SO1741" s="3" t="s">
        <v>554</v>
      </c>
      <c r="SP1741" s="3" t="s">
        <v>544</v>
      </c>
    </row>
    <row r="1742" spans="1:510" ht="12.75" x14ac:dyDescent="0.2">
      <c r="A1742" s="2">
        <v>43952.536858321764</v>
      </c>
      <c r="B1742" s="3" t="s">
        <v>507</v>
      </c>
      <c r="C1742" s="3" t="s">
        <v>753</v>
      </c>
      <c r="D1742" s="3" t="s">
        <v>566</v>
      </c>
      <c r="E1742" s="3" t="s">
        <v>1143</v>
      </c>
      <c r="F1742" s="3" t="s">
        <v>510</v>
      </c>
      <c r="G1742" s="3" t="s">
        <v>579</v>
      </c>
      <c r="H1742" s="3" t="s">
        <v>583</v>
      </c>
      <c r="I1742" s="3" t="s">
        <v>513</v>
      </c>
      <c r="J1742" s="3" t="s">
        <v>514</v>
      </c>
      <c r="K1742" s="3"/>
      <c r="M1742" s="3" t="s">
        <v>572</v>
      </c>
      <c r="N1742" s="3" t="s">
        <v>539</v>
      </c>
      <c r="O1742" s="3" t="s">
        <v>518</v>
      </c>
      <c r="P1742" s="3">
        <v>6</v>
      </c>
      <c r="Q1742" s="3" t="s">
        <v>1125</v>
      </c>
      <c r="R1742" s="3" t="s">
        <v>1160</v>
      </c>
      <c r="S1742" s="3" t="s">
        <v>519</v>
      </c>
      <c r="T1742" s="3" t="s">
        <v>533</v>
      </c>
      <c r="U1742" s="3">
        <v>34</v>
      </c>
      <c r="V1742" s="3">
        <v>34</v>
      </c>
      <c r="W1742" s="3">
        <v>30</v>
      </c>
      <c r="X1742" s="3">
        <v>36</v>
      </c>
      <c r="Y1742" s="3">
        <v>35</v>
      </c>
      <c r="Z1742" s="3" t="s">
        <v>534</v>
      </c>
      <c r="AA1742" s="3">
        <v>1360</v>
      </c>
      <c r="AB1742" s="3">
        <v>700</v>
      </c>
      <c r="AC1742" s="3">
        <v>660</v>
      </c>
      <c r="AD1742" s="3" t="s">
        <v>564</v>
      </c>
      <c r="AE1742" s="3" t="s">
        <v>541</v>
      </c>
      <c r="AF1742" s="3" t="s">
        <v>523</v>
      </c>
      <c r="CU1742" s="3" t="s">
        <v>723</v>
      </c>
      <c r="EG1742" s="3" t="s">
        <v>723</v>
      </c>
      <c r="EY1742" s="3" t="s">
        <v>729</v>
      </c>
      <c r="JD1742" s="3">
        <v>3</v>
      </c>
      <c r="JE1742" s="3">
        <v>1</v>
      </c>
      <c r="JF1742" s="3">
        <v>1</v>
      </c>
      <c r="JG1742" s="3">
        <v>1</v>
      </c>
      <c r="JH1742" s="3" t="s">
        <v>843</v>
      </c>
      <c r="LW1742" s="3" t="s">
        <v>725</v>
      </c>
      <c r="NI1742" s="3" t="s">
        <v>725</v>
      </c>
      <c r="OA1742" s="3" t="s">
        <v>725</v>
      </c>
      <c r="SF1742" s="3">
        <v>3</v>
      </c>
      <c r="SG1742" s="3">
        <v>0</v>
      </c>
      <c r="SH1742" s="3">
        <v>0</v>
      </c>
      <c r="SI1742" s="3">
        <v>1</v>
      </c>
      <c r="SJ1742" s="3" t="s">
        <v>524</v>
      </c>
      <c r="SK1742" s="3" t="s">
        <v>843</v>
      </c>
      <c r="SL1742" s="3" t="s">
        <v>524</v>
      </c>
      <c r="SM1742" s="3" t="s">
        <v>1249</v>
      </c>
      <c r="SN1742" s="3" t="s">
        <v>570</v>
      </c>
      <c r="SO1742" s="3" t="s">
        <v>543</v>
      </c>
      <c r="SP1742" s="3" t="s">
        <v>527</v>
      </c>
    </row>
    <row r="1743" spans="1:510" ht="12.75" x14ac:dyDescent="0.2">
      <c r="A1743" s="2">
        <v>43952.538368912035</v>
      </c>
      <c r="B1743" s="3" t="s">
        <v>507</v>
      </c>
      <c r="C1743" s="3" t="s">
        <v>508</v>
      </c>
      <c r="D1743" s="3" t="s">
        <v>509</v>
      </c>
      <c r="E1743" s="3" t="s">
        <v>1143</v>
      </c>
      <c r="F1743" s="3" t="s">
        <v>528</v>
      </c>
      <c r="G1743" s="3" t="s">
        <v>511</v>
      </c>
      <c r="H1743" s="3" t="s">
        <v>512</v>
      </c>
      <c r="I1743" s="3" t="s">
        <v>529</v>
      </c>
      <c r="J1743" s="3" t="s">
        <v>514</v>
      </c>
      <c r="K1743" s="3"/>
      <c r="M1743" s="3" t="s">
        <v>516</v>
      </c>
      <c r="N1743" s="3" t="s">
        <v>531</v>
      </c>
      <c r="O1743" s="3" t="s">
        <v>518</v>
      </c>
      <c r="P1743" s="3">
        <v>9</v>
      </c>
      <c r="Q1743" s="3">
        <v>4</v>
      </c>
      <c r="R1743" s="3" t="s">
        <v>1159</v>
      </c>
      <c r="S1743" s="3" t="s">
        <v>519</v>
      </c>
      <c r="T1743" s="3" t="s">
        <v>533</v>
      </c>
      <c r="U1743" s="3">
        <v>36</v>
      </c>
      <c r="V1743" s="3">
        <v>36</v>
      </c>
      <c r="W1743" s="3">
        <v>36</v>
      </c>
      <c r="X1743" s="3">
        <v>35</v>
      </c>
      <c r="Y1743" s="3">
        <v>36</v>
      </c>
      <c r="Z1743" s="3" t="s">
        <v>534</v>
      </c>
      <c r="AA1743" s="3">
        <v>1540</v>
      </c>
      <c r="AB1743" s="3">
        <v>740</v>
      </c>
      <c r="AC1743" s="3">
        <v>800</v>
      </c>
      <c r="AD1743" s="3" t="s">
        <v>564</v>
      </c>
      <c r="AE1743" s="3" t="s">
        <v>541</v>
      </c>
      <c r="AF1743" s="3" t="s">
        <v>523</v>
      </c>
      <c r="AZ1743" s="3" t="s">
        <v>723</v>
      </c>
      <c r="BD1743" s="3" t="s">
        <v>723</v>
      </c>
      <c r="BE1743" s="3" t="s">
        <v>723</v>
      </c>
      <c r="BT1743" s="3" t="s">
        <v>723</v>
      </c>
      <c r="CP1743" s="3" t="s">
        <v>723</v>
      </c>
      <c r="DG1743" s="3" t="s">
        <v>723</v>
      </c>
      <c r="DT1743" s="3" t="s">
        <v>723</v>
      </c>
      <c r="EE1743" s="3" t="s">
        <v>723</v>
      </c>
      <c r="EH1743" s="3" t="s">
        <v>723</v>
      </c>
      <c r="FC1743" s="3" t="s">
        <v>723</v>
      </c>
      <c r="FD1743" s="3" t="s">
        <v>723</v>
      </c>
      <c r="FN1743" s="3" t="s">
        <v>723</v>
      </c>
      <c r="GJ1743" s="3" t="s">
        <v>723</v>
      </c>
      <c r="GS1743" s="3" t="s">
        <v>723</v>
      </c>
      <c r="JD1743" s="3">
        <v>14</v>
      </c>
      <c r="JE1743" s="3">
        <v>9</v>
      </c>
      <c r="JF1743" s="3">
        <v>3</v>
      </c>
      <c r="JG1743" s="3">
        <v>2</v>
      </c>
      <c r="JH1743" s="3" t="s">
        <v>750</v>
      </c>
      <c r="KB1743" s="3" t="s">
        <v>726</v>
      </c>
      <c r="KF1743" s="3" t="s">
        <v>725</v>
      </c>
      <c r="KG1743" s="3" t="s">
        <v>727</v>
      </c>
      <c r="KV1743" s="3" t="s">
        <v>725</v>
      </c>
      <c r="LR1743" s="3" t="s">
        <v>726</v>
      </c>
      <c r="MI1743" s="3" t="s">
        <v>726</v>
      </c>
      <c r="MV1743" s="3" t="s">
        <v>726</v>
      </c>
      <c r="NG1743" s="3" t="s">
        <v>726</v>
      </c>
      <c r="NJ1743" s="3" t="s">
        <v>725</v>
      </c>
      <c r="OE1743" s="3" t="s">
        <v>725</v>
      </c>
      <c r="OF1743" s="3" t="s">
        <v>726</v>
      </c>
      <c r="OP1743" s="3" t="s">
        <v>725</v>
      </c>
      <c r="PL1743" s="3" t="s">
        <v>726</v>
      </c>
      <c r="PU1743" s="3" t="s">
        <v>725</v>
      </c>
      <c r="SF1743" s="3">
        <v>6</v>
      </c>
      <c r="SG1743" s="3">
        <v>7</v>
      </c>
      <c r="SH1743" s="3">
        <v>1</v>
      </c>
      <c r="SI1743" s="3">
        <v>2</v>
      </c>
      <c r="SJ1743" s="3" t="s">
        <v>523</v>
      </c>
      <c r="SK1743" s="3" t="s">
        <v>769</v>
      </c>
      <c r="SL1743" s="3" t="s">
        <v>524</v>
      </c>
      <c r="SM1743" s="3" t="s">
        <v>1253</v>
      </c>
      <c r="SN1743" s="3" t="s">
        <v>594</v>
      </c>
      <c r="SO1743" s="3" t="s">
        <v>543</v>
      </c>
      <c r="SP1743" s="3" t="s">
        <v>527</v>
      </c>
    </row>
    <row r="1744" spans="1:510" ht="12.75" x14ac:dyDescent="0.2">
      <c r="A1744" s="2">
        <v>43952.538515243054</v>
      </c>
      <c r="B1744" s="3" t="s">
        <v>507</v>
      </c>
      <c r="C1744" s="3" t="s">
        <v>508</v>
      </c>
      <c r="D1744" s="3" t="s">
        <v>562</v>
      </c>
      <c r="E1744" s="3" t="s">
        <v>1143</v>
      </c>
      <c r="F1744" s="3" t="s">
        <v>510</v>
      </c>
      <c r="G1744" s="3" t="s">
        <v>511</v>
      </c>
      <c r="H1744" s="3" t="s">
        <v>563</v>
      </c>
      <c r="I1744" s="3" t="s">
        <v>529</v>
      </c>
      <c r="J1744" s="3" t="s">
        <v>514</v>
      </c>
      <c r="K1744" s="3"/>
      <c r="M1744" s="3" t="s">
        <v>552</v>
      </c>
      <c r="N1744" s="3" t="s">
        <v>539</v>
      </c>
      <c r="O1744" s="3" t="s">
        <v>518</v>
      </c>
      <c r="P1744" s="3">
        <v>4</v>
      </c>
      <c r="Q1744" s="3" t="s">
        <v>747</v>
      </c>
      <c r="R1744" s="3" t="s">
        <v>1125</v>
      </c>
      <c r="S1744" s="3" t="s">
        <v>591</v>
      </c>
      <c r="T1744" s="3" t="s">
        <v>520</v>
      </c>
      <c r="U1744" s="3" t="s">
        <v>1125</v>
      </c>
      <c r="V1744" s="3" t="s">
        <v>1125</v>
      </c>
      <c r="W1744" s="3" t="s">
        <v>1125</v>
      </c>
      <c r="X1744" s="3" t="s">
        <v>1125</v>
      </c>
      <c r="Y1744" s="3" t="s">
        <v>1125</v>
      </c>
      <c r="AA1744" s="3">
        <v>1520</v>
      </c>
      <c r="AB1744" s="3">
        <v>740</v>
      </c>
      <c r="AC1744" s="3">
        <v>780</v>
      </c>
      <c r="AD1744" s="3" t="s">
        <v>560</v>
      </c>
      <c r="AI1744" s="3" t="s">
        <v>723</v>
      </c>
      <c r="BR1744" s="3" t="s">
        <v>723</v>
      </c>
      <c r="BS1744" s="3" t="s">
        <v>723</v>
      </c>
      <c r="CP1744" s="3" t="s">
        <v>723</v>
      </c>
      <c r="CS1744" s="3" t="s">
        <v>723</v>
      </c>
      <c r="DO1744" s="3" t="s">
        <v>723</v>
      </c>
      <c r="DQ1744" s="3" t="s">
        <v>723</v>
      </c>
      <c r="DS1744" s="3" t="s">
        <v>723</v>
      </c>
      <c r="EA1744" s="3" t="s">
        <v>723</v>
      </c>
      <c r="EE1744" s="3" t="s">
        <v>723</v>
      </c>
      <c r="EM1744" s="3" t="s">
        <v>723</v>
      </c>
      <c r="FD1744" s="3" t="s">
        <v>723</v>
      </c>
      <c r="GA1744" s="3" t="s">
        <v>723</v>
      </c>
      <c r="GC1744" s="3" t="s">
        <v>723</v>
      </c>
      <c r="GD1744" s="3" t="s">
        <v>723</v>
      </c>
      <c r="GG1744" s="3" t="s">
        <v>723</v>
      </c>
      <c r="GH1744" s="3" t="s">
        <v>723</v>
      </c>
      <c r="GJ1744" s="3" t="s">
        <v>723</v>
      </c>
      <c r="GL1744" s="3" t="s">
        <v>723</v>
      </c>
      <c r="GS1744" s="3" t="s">
        <v>723</v>
      </c>
      <c r="HI1744" s="3" t="s">
        <v>723</v>
      </c>
      <c r="HY1744" s="3" t="s">
        <v>723</v>
      </c>
      <c r="IA1744" s="3" t="s">
        <v>723</v>
      </c>
      <c r="JD1744" s="3">
        <v>23</v>
      </c>
      <c r="JE1744" s="3">
        <v>12</v>
      </c>
      <c r="JF1744" s="3">
        <v>5</v>
      </c>
      <c r="JG1744" s="3">
        <v>6</v>
      </c>
      <c r="JK1744" s="3" t="s">
        <v>725</v>
      </c>
      <c r="KT1744" s="3" t="s">
        <v>726</v>
      </c>
      <c r="KU1744" s="3" t="s">
        <v>726</v>
      </c>
      <c r="LR1744" s="3" t="s">
        <v>726</v>
      </c>
      <c r="LU1744" s="3" t="s">
        <v>725</v>
      </c>
      <c r="MQ1744" s="3" t="s">
        <v>725</v>
      </c>
      <c r="MS1744" s="3" t="s">
        <v>725</v>
      </c>
      <c r="MU1744" s="3" t="s">
        <v>725</v>
      </c>
      <c r="NC1744" s="3" t="s">
        <v>725</v>
      </c>
      <c r="NG1744" s="3" t="s">
        <v>726</v>
      </c>
      <c r="NO1744" s="3" t="s">
        <v>725</v>
      </c>
      <c r="OF1744" s="3" t="s">
        <v>726</v>
      </c>
      <c r="PC1744" s="3" t="s">
        <v>726</v>
      </c>
      <c r="PE1744" s="3" t="s">
        <v>725</v>
      </c>
      <c r="PF1744" s="3" t="s">
        <v>726</v>
      </c>
      <c r="PI1744" s="3" t="s">
        <v>725</v>
      </c>
      <c r="PJ1744" s="3" t="s">
        <v>726</v>
      </c>
      <c r="PL1744" s="3" t="s">
        <v>726</v>
      </c>
      <c r="PN1744" s="3" t="s">
        <v>725</v>
      </c>
      <c r="PU1744" s="3" t="s">
        <v>726</v>
      </c>
      <c r="QK1744" s="3" t="s">
        <v>725</v>
      </c>
      <c r="RA1744" s="3" t="s">
        <v>726</v>
      </c>
      <c r="SF1744" s="3">
        <v>11</v>
      </c>
      <c r="SG1744" s="3">
        <v>12</v>
      </c>
      <c r="SH1744" s="3">
        <v>0</v>
      </c>
      <c r="SI1744" s="3">
        <v>2</v>
      </c>
      <c r="SJ1744" s="3" t="s">
        <v>524</v>
      </c>
      <c r="SK1744" s="3" t="s">
        <v>737</v>
      </c>
      <c r="SL1744" s="3" t="s">
        <v>523</v>
      </c>
      <c r="SM1744" s="3" t="s">
        <v>1254</v>
      </c>
      <c r="SO1744" s="3" t="s">
        <v>554</v>
      </c>
    </row>
    <row r="1745" spans="1:510" ht="12.75" x14ac:dyDescent="0.2">
      <c r="A1745" s="2">
        <v>43952.541728460652</v>
      </c>
      <c r="B1745" s="3" t="s">
        <v>507</v>
      </c>
      <c r="C1745" s="3" t="s">
        <v>508</v>
      </c>
      <c r="D1745" s="3" t="s">
        <v>566</v>
      </c>
      <c r="E1745" s="3" t="s">
        <v>1127</v>
      </c>
      <c r="F1745" s="3" t="s">
        <v>528</v>
      </c>
      <c r="G1745" s="3" t="s">
        <v>511</v>
      </c>
      <c r="H1745" s="3" t="s">
        <v>555</v>
      </c>
      <c r="I1745" s="3" t="s">
        <v>585</v>
      </c>
      <c r="J1745" s="3" t="s">
        <v>514</v>
      </c>
      <c r="K1745" s="3"/>
      <c r="M1745" s="3" t="s">
        <v>572</v>
      </c>
      <c r="N1745" s="3" t="s">
        <v>531</v>
      </c>
      <c r="O1745" s="3" t="s">
        <v>518</v>
      </c>
      <c r="P1745" s="3">
        <v>6</v>
      </c>
      <c r="Q1745" s="3" t="s">
        <v>1125</v>
      </c>
      <c r="R1745" s="3" t="s">
        <v>1125</v>
      </c>
      <c r="S1745" s="3" t="s">
        <v>519</v>
      </c>
      <c r="T1745" s="3" t="s">
        <v>520</v>
      </c>
      <c r="U1745" s="3" t="s">
        <v>1125</v>
      </c>
      <c r="V1745" s="3" t="s">
        <v>1125</v>
      </c>
      <c r="W1745" s="3" t="s">
        <v>1125</v>
      </c>
      <c r="X1745" s="3" t="s">
        <v>1125</v>
      </c>
      <c r="Y1745" s="3" t="s">
        <v>1125</v>
      </c>
      <c r="AA1745" s="3">
        <v>1590</v>
      </c>
      <c r="AB1745" s="3">
        <v>790</v>
      </c>
      <c r="AC1745" s="3">
        <v>800</v>
      </c>
      <c r="AD1745" s="3" t="s">
        <v>540</v>
      </c>
      <c r="AE1745" s="3" t="s">
        <v>548</v>
      </c>
      <c r="AF1745" s="3" t="s">
        <v>523</v>
      </c>
      <c r="BR1745" s="3" t="s">
        <v>723</v>
      </c>
      <c r="BS1745" s="3" t="s">
        <v>723</v>
      </c>
      <c r="BW1745" s="3" t="s">
        <v>723</v>
      </c>
      <c r="CJ1745" s="3" t="s">
        <v>723</v>
      </c>
      <c r="CX1745" s="3" t="s">
        <v>723</v>
      </c>
      <c r="DT1745" s="3" t="s">
        <v>723</v>
      </c>
      <c r="EG1745" s="3" t="s">
        <v>723</v>
      </c>
      <c r="EO1745" s="3" t="s">
        <v>723</v>
      </c>
      <c r="FD1745" s="3" t="s">
        <v>729</v>
      </c>
      <c r="GX1745" s="3" t="s">
        <v>723</v>
      </c>
      <c r="HB1745" s="3" t="s">
        <v>723</v>
      </c>
      <c r="HY1745" s="3" t="s">
        <v>723</v>
      </c>
      <c r="JD1745" s="3">
        <v>12</v>
      </c>
      <c r="JE1745" s="3">
        <v>6</v>
      </c>
      <c r="JF1745" s="3">
        <v>3</v>
      </c>
      <c r="JG1745" s="3">
        <v>3</v>
      </c>
      <c r="JH1745" s="3" t="s">
        <v>735</v>
      </c>
      <c r="KT1745" s="3" t="s">
        <v>725</v>
      </c>
      <c r="KU1745" s="3" t="s">
        <v>725</v>
      </c>
      <c r="KY1745" s="3" t="s">
        <v>727</v>
      </c>
      <c r="LL1745" s="3" t="s">
        <v>725</v>
      </c>
      <c r="LZ1745" s="3" t="s">
        <v>725</v>
      </c>
      <c r="MV1745" s="3" t="s">
        <v>726</v>
      </c>
      <c r="NI1745" s="3" t="s">
        <v>725</v>
      </c>
      <c r="NQ1745" s="3" t="s">
        <v>725</v>
      </c>
      <c r="OF1745" s="3" t="s">
        <v>726</v>
      </c>
      <c r="PZ1745" s="3" t="s">
        <v>725</v>
      </c>
      <c r="QD1745" s="3" t="s">
        <v>725</v>
      </c>
      <c r="RA1745" s="3" t="s">
        <v>725</v>
      </c>
      <c r="SF1745" s="3">
        <v>9</v>
      </c>
      <c r="SG1745" s="3">
        <v>2</v>
      </c>
      <c r="SH1745" s="3">
        <v>1</v>
      </c>
      <c r="SI1745" s="3">
        <v>3</v>
      </c>
      <c r="SJ1745" s="3" t="s">
        <v>523</v>
      </c>
      <c r="SK1745" s="3" t="s">
        <v>739</v>
      </c>
      <c r="SL1745" s="3" t="s">
        <v>524</v>
      </c>
      <c r="SM1745" s="3" t="s">
        <v>1249</v>
      </c>
      <c r="SN1745" s="3" t="s">
        <v>570</v>
      </c>
      <c r="SO1745" s="3" t="s">
        <v>526</v>
      </c>
      <c r="SP1745" s="3" t="s">
        <v>544</v>
      </c>
    </row>
    <row r="1746" spans="1:510" ht="12.75" x14ac:dyDescent="0.2">
      <c r="A1746" s="2">
        <v>43952.542814791668</v>
      </c>
      <c r="B1746" s="3" t="s">
        <v>507</v>
      </c>
      <c r="C1746" s="3" t="s">
        <v>508</v>
      </c>
      <c r="D1746" s="3" t="s">
        <v>566</v>
      </c>
      <c r="E1746" s="3" t="s">
        <v>1143</v>
      </c>
      <c r="F1746" s="3" t="s">
        <v>510</v>
      </c>
      <c r="G1746" s="3" t="s">
        <v>511</v>
      </c>
      <c r="H1746" s="3" t="s">
        <v>512</v>
      </c>
      <c r="I1746" s="3" t="s">
        <v>556</v>
      </c>
      <c r="J1746" s="3" t="s">
        <v>514</v>
      </c>
      <c r="K1746" s="3"/>
      <c r="M1746" s="3" t="s">
        <v>572</v>
      </c>
      <c r="N1746" s="3" t="s">
        <v>531</v>
      </c>
      <c r="O1746" s="3" t="s">
        <v>580</v>
      </c>
      <c r="P1746" s="3">
        <v>9</v>
      </c>
      <c r="Q1746" s="3" t="s">
        <v>733</v>
      </c>
      <c r="R1746" s="3" t="s">
        <v>734</v>
      </c>
      <c r="S1746" s="3" t="s">
        <v>592</v>
      </c>
      <c r="T1746" s="3" t="s">
        <v>520</v>
      </c>
      <c r="U1746" s="3" t="s">
        <v>1125</v>
      </c>
      <c r="V1746" s="3" t="s">
        <v>1125</v>
      </c>
      <c r="W1746" s="3" t="s">
        <v>1125</v>
      </c>
      <c r="X1746" s="3" t="s">
        <v>1125</v>
      </c>
      <c r="Y1746" s="3" t="s">
        <v>1125</v>
      </c>
      <c r="AA1746" s="3">
        <v>1580</v>
      </c>
      <c r="AB1746" s="3">
        <v>800</v>
      </c>
      <c r="AC1746" s="3">
        <v>780</v>
      </c>
      <c r="AD1746" s="3" t="s">
        <v>564</v>
      </c>
      <c r="AE1746" s="3" t="s">
        <v>548</v>
      </c>
      <c r="AF1746" s="3" t="s">
        <v>523</v>
      </c>
      <c r="AL1746" s="3" t="s">
        <v>723</v>
      </c>
      <c r="AV1746" s="3" t="s">
        <v>723</v>
      </c>
      <c r="BR1746" s="3" t="s">
        <v>723</v>
      </c>
      <c r="BS1746" s="3" t="s">
        <v>723</v>
      </c>
      <c r="CF1746" s="3" t="s">
        <v>723</v>
      </c>
      <c r="DQ1746" s="3" t="s">
        <v>723</v>
      </c>
      <c r="HY1746" s="3" t="s">
        <v>723</v>
      </c>
      <c r="JD1746" s="3">
        <v>8</v>
      </c>
      <c r="JE1746" s="3">
        <v>5</v>
      </c>
      <c r="JF1746" s="3">
        <v>2</v>
      </c>
      <c r="JG1746" s="3">
        <v>1</v>
      </c>
      <c r="JH1746" s="3" t="s">
        <v>739</v>
      </c>
      <c r="JN1746" s="3" t="s">
        <v>793</v>
      </c>
      <c r="JX1746" s="3" t="s">
        <v>726</v>
      </c>
      <c r="KT1746" s="3" t="s">
        <v>726</v>
      </c>
      <c r="KU1746" s="3" t="s">
        <v>726</v>
      </c>
      <c r="LH1746" s="3" t="s">
        <v>725</v>
      </c>
      <c r="MS1746" s="3" t="s">
        <v>726</v>
      </c>
      <c r="RA1746" s="3" t="s">
        <v>801</v>
      </c>
      <c r="SF1746" s="3">
        <v>3</v>
      </c>
      <c r="SG1746" s="3">
        <v>5</v>
      </c>
      <c r="SH1746" s="3">
        <v>2</v>
      </c>
      <c r="SI1746" s="3">
        <v>1</v>
      </c>
      <c r="SJ1746" s="3" t="s">
        <v>523</v>
      </c>
      <c r="SK1746" s="3" t="s">
        <v>779</v>
      </c>
      <c r="SL1746" s="3" t="s">
        <v>523</v>
      </c>
      <c r="SM1746" s="3" t="s">
        <v>1251</v>
      </c>
      <c r="SN1746" s="3" t="s">
        <v>542</v>
      </c>
      <c r="SO1746" s="3" t="s">
        <v>526</v>
      </c>
      <c r="SP1746" s="3" t="s">
        <v>544</v>
      </c>
    </row>
    <row r="1747" spans="1:510" ht="12.75" x14ac:dyDescent="0.2">
      <c r="A1747" s="2">
        <v>43952.545652824076</v>
      </c>
      <c r="B1747" s="3" t="s">
        <v>507</v>
      </c>
      <c r="C1747" s="3" t="s">
        <v>508</v>
      </c>
      <c r="D1747" s="3" t="s">
        <v>509</v>
      </c>
      <c r="E1747" s="3" t="s">
        <v>1143</v>
      </c>
      <c r="F1747" s="3" t="s">
        <v>528</v>
      </c>
      <c r="G1747" s="3" t="s">
        <v>511</v>
      </c>
      <c r="H1747" s="3" t="s">
        <v>1125</v>
      </c>
      <c r="I1747" s="3" t="s">
        <v>585</v>
      </c>
      <c r="J1747" s="3" t="s">
        <v>514</v>
      </c>
      <c r="K1747" s="3"/>
      <c r="M1747" s="3" t="s">
        <v>516</v>
      </c>
      <c r="N1747" s="3" t="s">
        <v>517</v>
      </c>
      <c r="O1747" s="3" t="s">
        <v>580</v>
      </c>
      <c r="P1747" s="3">
        <v>8</v>
      </c>
      <c r="Q1747" s="3" t="s">
        <v>733</v>
      </c>
      <c r="R1747" s="3" t="s">
        <v>1125</v>
      </c>
      <c r="S1747" s="3" t="s">
        <v>546</v>
      </c>
      <c r="T1747" s="3" t="s">
        <v>533</v>
      </c>
      <c r="U1747" s="3">
        <v>36</v>
      </c>
      <c r="V1747" s="3">
        <v>36</v>
      </c>
      <c r="W1747" s="3">
        <v>36</v>
      </c>
      <c r="X1747" s="3">
        <v>36</v>
      </c>
      <c r="Y1747" s="3">
        <v>36</v>
      </c>
      <c r="Z1747" s="3" t="s">
        <v>534</v>
      </c>
      <c r="AA1747" s="3">
        <v>1570</v>
      </c>
      <c r="AB1747" s="3">
        <v>770</v>
      </c>
      <c r="AC1747" s="3">
        <v>800</v>
      </c>
      <c r="AD1747" s="3" t="s">
        <v>540</v>
      </c>
      <c r="AE1747" s="3" t="s">
        <v>548</v>
      </c>
      <c r="AF1747" s="3" t="s">
        <v>523</v>
      </c>
      <c r="HC1747" s="3" t="s">
        <v>729</v>
      </c>
      <c r="HO1747" s="3" t="s">
        <v>729</v>
      </c>
      <c r="IH1747" s="3" t="s">
        <v>729</v>
      </c>
      <c r="JD1747" s="3">
        <v>3</v>
      </c>
      <c r="JE1747" s="3">
        <v>1</v>
      </c>
      <c r="JF1747" s="3" t="s">
        <v>730</v>
      </c>
      <c r="JG1747" s="3">
        <v>2</v>
      </c>
      <c r="JH1747" s="3" t="s">
        <v>778</v>
      </c>
      <c r="QE1747" s="3" t="s">
        <v>725</v>
      </c>
      <c r="QQ1747" s="3" t="s">
        <v>725</v>
      </c>
      <c r="RJ1747" s="3" t="s">
        <v>725</v>
      </c>
      <c r="SF1747" s="3">
        <v>3</v>
      </c>
      <c r="SG1747" s="3">
        <v>0</v>
      </c>
      <c r="SH1747" s="3">
        <v>0</v>
      </c>
      <c r="SI1747" s="3">
        <v>1</v>
      </c>
      <c r="SJ1747" s="3" t="s">
        <v>524</v>
      </c>
      <c r="SK1747" s="3" t="s">
        <v>778</v>
      </c>
      <c r="SL1747" s="3" t="s">
        <v>523</v>
      </c>
      <c r="SM1747" s="3" t="s">
        <v>1251</v>
      </c>
      <c r="SN1747" s="3" t="s">
        <v>542</v>
      </c>
      <c r="SO1747" s="3" t="s">
        <v>554</v>
      </c>
      <c r="SP1747" s="3" t="s">
        <v>561</v>
      </c>
    </row>
    <row r="1748" spans="1:510" ht="12.75" x14ac:dyDescent="0.2">
      <c r="A1748" s="2">
        <v>43952.549032430557</v>
      </c>
      <c r="B1748" s="3" t="s">
        <v>507</v>
      </c>
      <c r="C1748" s="3" t="s">
        <v>508</v>
      </c>
      <c r="D1748" s="3" t="s">
        <v>566</v>
      </c>
      <c r="E1748" s="3" t="s">
        <v>1143</v>
      </c>
      <c r="F1748" s="3" t="s">
        <v>510</v>
      </c>
      <c r="G1748" s="3" t="s">
        <v>579</v>
      </c>
      <c r="H1748" s="3" t="s">
        <v>512</v>
      </c>
      <c r="I1748" s="3" t="s">
        <v>529</v>
      </c>
      <c r="J1748" s="3" t="s">
        <v>514</v>
      </c>
      <c r="K1748" s="3"/>
      <c r="M1748" s="3" t="s">
        <v>516</v>
      </c>
      <c r="N1748" s="3" t="s">
        <v>578</v>
      </c>
      <c r="O1748" s="3" t="s">
        <v>1150</v>
      </c>
      <c r="P1748" s="3">
        <v>7</v>
      </c>
      <c r="Q1748" s="3" t="s">
        <v>733</v>
      </c>
      <c r="R1748" s="3" t="s">
        <v>1160</v>
      </c>
      <c r="S1748" s="3" t="s">
        <v>519</v>
      </c>
      <c r="T1748" s="3" t="s">
        <v>533</v>
      </c>
      <c r="U1748" s="3">
        <v>31</v>
      </c>
      <c r="V1748" s="3">
        <v>32</v>
      </c>
      <c r="W1748" s="3">
        <v>35</v>
      </c>
      <c r="X1748" s="3">
        <v>30</v>
      </c>
      <c r="Y1748" s="3">
        <v>28</v>
      </c>
      <c r="Z1748" s="3" t="s">
        <v>553</v>
      </c>
      <c r="AA1748" s="6" t="s">
        <v>1125</v>
      </c>
      <c r="AV1748" s="3" t="s">
        <v>723</v>
      </c>
      <c r="BR1748" s="3" t="s">
        <v>723</v>
      </c>
      <c r="CP1748" s="3" t="s">
        <v>729</v>
      </c>
      <c r="DE1748" s="3" t="s">
        <v>723</v>
      </c>
      <c r="EB1748" s="3" t="s">
        <v>723</v>
      </c>
      <c r="ED1748" s="3" t="s">
        <v>723</v>
      </c>
      <c r="EE1748" s="3" t="s">
        <v>723</v>
      </c>
      <c r="FD1748" s="3" t="s">
        <v>723</v>
      </c>
      <c r="GA1748" s="3" t="s">
        <v>723</v>
      </c>
      <c r="GC1748" s="3" t="s">
        <v>723</v>
      </c>
      <c r="GD1748" s="3" t="s">
        <v>723</v>
      </c>
      <c r="GG1748" s="3" t="s">
        <v>723</v>
      </c>
      <c r="GH1748" s="3" t="s">
        <v>723</v>
      </c>
      <c r="HY1748" s="3" t="s">
        <v>723</v>
      </c>
      <c r="JC1748" s="3" t="s">
        <v>723</v>
      </c>
      <c r="JD1748" s="3">
        <v>16</v>
      </c>
      <c r="JE1748" s="3">
        <v>15</v>
      </c>
      <c r="JF1748" s="3">
        <v>2</v>
      </c>
      <c r="JG1748" s="3" t="s">
        <v>730</v>
      </c>
      <c r="JH1748" s="3" t="s">
        <v>760</v>
      </c>
      <c r="JX1748" s="3" t="s">
        <v>726</v>
      </c>
      <c r="KT1748" s="3" t="s">
        <v>726</v>
      </c>
      <c r="LR1748" s="3" t="s">
        <v>726</v>
      </c>
      <c r="MG1748" s="3" t="s">
        <v>725</v>
      </c>
      <c r="ND1748" s="3" t="s">
        <v>727</v>
      </c>
      <c r="NG1748" s="3" t="s">
        <v>726</v>
      </c>
      <c r="PC1748" s="3" t="s">
        <v>726</v>
      </c>
      <c r="PE1748" s="3" t="s">
        <v>726</v>
      </c>
      <c r="PF1748" s="3" t="s">
        <v>726</v>
      </c>
      <c r="PI1748" s="3" t="s">
        <v>726</v>
      </c>
      <c r="PJ1748" s="3" t="s">
        <v>726</v>
      </c>
      <c r="SE1748" s="3" t="s">
        <v>726</v>
      </c>
      <c r="SF1748" s="3">
        <v>2</v>
      </c>
      <c r="SG1748" s="3">
        <v>14</v>
      </c>
      <c r="SH1748" s="3">
        <v>1</v>
      </c>
      <c r="SI1748" s="3">
        <v>0</v>
      </c>
      <c r="SJ1748" s="3" t="s">
        <v>523</v>
      </c>
      <c r="SK1748" s="3" t="s">
        <v>861</v>
      </c>
      <c r="SL1748" s="3" t="s">
        <v>524</v>
      </c>
      <c r="SM1748" s="3" t="s">
        <v>1254</v>
      </c>
      <c r="SN1748" s="4">
        <v>0</v>
      </c>
      <c r="SO1748" s="3" t="s">
        <v>526</v>
      </c>
      <c r="SP1748" s="3" t="s">
        <v>544</v>
      </c>
    </row>
    <row r="1749" spans="1:510" ht="12.75" x14ac:dyDescent="0.2">
      <c r="A1749" s="2">
        <v>43952.550542962963</v>
      </c>
      <c r="B1749" s="3" t="s">
        <v>507</v>
      </c>
      <c r="C1749" s="3" t="s">
        <v>508</v>
      </c>
      <c r="D1749" s="3" t="s">
        <v>509</v>
      </c>
      <c r="E1749" s="3" t="s">
        <v>1143</v>
      </c>
      <c r="F1749" s="3" t="s">
        <v>528</v>
      </c>
      <c r="G1749" s="3" t="s">
        <v>511</v>
      </c>
      <c r="H1749" s="3" t="s">
        <v>512</v>
      </c>
      <c r="I1749" s="3" t="s">
        <v>529</v>
      </c>
      <c r="J1749" s="3" t="s">
        <v>514</v>
      </c>
      <c r="K1749" s="3"/>
      <c r="M1749" s="3" t="s">
        <v>516</v>
      </c>
      <c r="N1749" s="3" t="s">
        <v>531</v>
      </c>
      <c r="O1749" s="3" t="s">
        <v>597</v>
      </c>
      <c r="P1749" s="3">
        <v>7</v>
      </c>
      <c r="Q1749" s="3" t="s">
        <v>733</v>
      </c>
      <c r="R1749" s="3" t="s">
        <v>734</v>
      </c>
      <c r="S1749" s="3" t="s">
        <v>519</v>
      </c>
      <c r="T1749" s="3" t="s">
        <v>520</v>
      </c>
      <c r="U1749" s="3" t="s">
        <v>1125</v>
      </c>
      <c r="V1749" s="3" t="s">
        <v>1125</v>
      </c>
      <c r="W1749" s="3" t="s">
        <v>1125</v>
      </c>
      <c r="X1749" s="3" t="s">
        <v>1125</v>
      </c>
      <c r="Y1749" s="3" t="s">
        <v>1125</v>
      </c>
      <c r="AA1749" s="3">
        <v>1440</v>
      </c>
      <c r="AB1749" s="3">
        <v>700</v>
      </c>
      <c r="AC1749" s="3">
        <v>740</v>
      </c>
      <c r="AD1749" s="3" t="s">
        <v>593</v>
      </c>
      <c r="AE1749" s="3" t="s">
        <v>541</v>
      </c>
      <c r="AF1749" s="3" t="s">
        <v>523</v>
      </c>
      <c r="AR1749" s="3" t="s">
        <v>723</v>
      </c>
      <c r="AV1749" s="3" t="s">
        <v>729</v>
      </c>
      <c r="BA1749" s="3" t="s">
        <v>723</v>
      </c>
      <c r="DE1749" s="3" t="s">
        <v>723</v>
      </c>
      <c r="DS1749" s="3" t="s">
        <v>723</v>
      </c>
      <c r="EQ1749" s="3" t="s">
        <v>723</v>
      </c>
      <c r="ER1749" s="3" t="s">
        <v>723</v>
      </c>
      <c r="ES1749" s="3" t="s">
        <v>723</v>
      </c>
      <c r="GA1749" s="3" t="s">
        <v>723</v>
      </c>
      <c r="GB1749" s="3" t="s">
        <v>723</v>
      </c>
      <c r="GC1749" s="3" t="s">
        <v>723</v>
      </c>
      <c r="GD1749" s="3" t="s">
        <v>723</v>
      </c>
      <c r="GG1749" s="3" t="s">
        <v>723</v>
      </c>
      <c r="GH1749" s="3" t="s">
        <v>723</v>
      </c>
      <c r="GI1749" s="3" t="s">
        <v>723</v>
      </c>
      <c r="IG1749" s="3" t="s">
        <v>723</v>
      </c>
      <c r="IT1749" s="3" t="s">
        <v>723</v>
      </c>
      <c r="IW1749" s="3" t="s">
        <v>723</v>
      </c>
      <c r="JD1749" s="3">
        <v>11</v>
      </c>
      <c r="JE1749" s="3">
        <v>5</v>
      </c>
      <c r="JF1749" s="3">
        <v>4</v>
      </c>
      <c r="JG1749" s="3">
        <v>2</v>
      </c>
      <c r="JH1749" s="3" t="s">
        <v>760</v>
      </c>
      <c r="JT1749" s="3" t="s">
        <v>727</v>
      </c>
      <c r="JX1749" s="3" t="s">
        <v>726</v>
      </c>
      <c r="KC1749" s="3" t="s">
        <v>727</v>
      </c>
      <c r="MG1749" s="3" t="s">
        <v>725</v>
      </c>
      <c r="MU1749" s="3" t="s">
        <v>725</v>
      </c>
      <c r="NS1749" s="3" t="s">
        <v>725</v>
      </c>
      <c r="NT1749" s="3" t="s">
        <v>725</v>
      </c>
      <c r="NU1749" s="3" t="s">
        <v>725</v>
      </c>
      <c r="PC1749" s="3" t="s">
        <v>726</v>
      </c>
      <c r="PD1749" s="3" t="s">
        <v>725</v>
      </c>
      <c r="PE1749" s="3" t="s">
        <v>727</v>
      </c>
      <c r="PF1749" s="3" t="s">
        <v>726</v>
      </c>
      <c r="PI1749" s="3" t="s">
        <v>727</v>
      </c>
      <c r="PJ1749" s="3" t="s">
        <v>725</v>
      </c>
      <c r="PK1749" s="3" t="s">
        <v>725</v>
      </c>
      <c r="RI1749" s="3" t="s">
        <v>725</v>
      </c>
      <c r="RV1749" s="3" t="s">
        <v>726</v>
      </c>
      <c r="RY1749" s="3" t="s">
        <v>725</v>
      </c>
      <c r="SF1749" s="3">
        <v>10</v>
      </c>
      <c r="SG1749" s="3">
        <v>4</v>
      </c>
      <c r="SH1749" s="3">
        <v>6</v>
      </c>
      <c r="SI1749" s="3">
        <v>1</v>
      </c>
      <c r="SJ1749" s="3" t="s">
        <v>523</v>
      </c>
      <c r="SK1749" s="3" t="s">
        <v>813</v>
      </c>
      <c r="SL1749" s="3" t="s">
        <v>524</v>
      </c>
      <c r="SM1749" s="3" t="s">
        <v>1254</v>
      </c>
      <c r="SN1749" s="3" t="s">
        <v>542</v>
      </c>
      <c r="SO1749" s="3" t="s">
        <v>526</v>
      </c>
      <c r="SP1749" s="3" t="s">
        <v>544</v>
      </c>
    </row>
    <row r="1750" spans="1:510" ht="12.75" x14ac:dyDescent="0.2">
      <c r="A1750" s="2">
        <v>43952.552021678246</v>
      </c>
      <c r="B1750" s="3" t="s">
        <v>507</v>
      </c>
      <c r="C1750" s="3" t="s">
        <v>753</v>
      </c>
      <c r="D1750" s="3" t="s">
        <v>566</v>
      </c>
      <c r="E1750" s="3" t="s">
        <v>1143</v>
      </c>
      <c r="F1750" s="3" t="s">
        <v>528</v>
      </c>
      <c r="G1750" s="3" t="s">
        <v>511</v>
      </c>
      <c r="H1750" s="3" t="s">
        <v>512</v>
      </c>
      <c r="I1750" s="3" t="s">
        <v>529</v>
      </c>
      <c r="J1750" s="3" t="s">
        <v>514</v>
      </c>
      <c r="K1750" s="3"/>
      <c r="M1750" s="3" t="s">
        <v>572</v>
      </c>
      <c r="N1750" s="3" t="s">
        <v>531</v>
      </c>
      <c r="O1750" s="3" t="s">
        <v>743</v>
      </c>
      <c r="P1750" s="3">
        <v>10</v>
      </c>
      <c r="Q1750" s="3" t="s">
        <v>733</v>
      </c>
      <c r="R1750" s="3" t="s">
        <v>1125</v>
      </c>
      <c r="S1750" s="3" t="s">
        <v>519</v>
      </c>
      <c r="T1750" s="3" t="s">
        <v>533</v>
      </c>
      <c r="U1750" s="3">
        <v>30</v>
      </c>
      <c r="V1750" s="3">
        <v>33</v>
      </c>
      <c r="W1750" s="3">
        <v>28</v>
      </c>
      <c r="X1750" s="3">
        <v>26</v>
      </c>
      <c r="Y1750" s="3">
        <v>34</v>
      </c>
      <c r="Z1750" s="3" t="s">
        <v>534</v>
      </c>
      <c r="AA1750" s="3">
        <v>1520</v>
      </c>
      <c r="AB1750" s="3">
        <v>780</v>
      </c>
      <c r="AC1750" s="3">
        <v>740</v>
      </c>
      <c r="AD1750" s="3" t="s">
        <v>576</v>
      </c>
      <c r="AE1750" s="3" t="s">
        <v>548</v>
      </c>
      <c r="AF1750" s="3" t="s">
        <v>523</v>
      </c>
      <c r="AQ1750" s="3" t="s">
        <v>723</v>
      </c>
      <c r="AR1750" s="3" t="s">
        <v>723</v>
      </c>
      <c r="DK1750" s="3" t="s">
        <v>723</v>
      </c>
      <c r="DS1750" s="3" t="s">
        <v>723</v>
      </c>
      <c r="FS1750" s="3" t="s">
        <v>723</v>
      </c>
      <c r="GA1750" s="3" t="s">
        <v>723</v>
      </c>
      <c r="GD1750" s="3" t="s">
        <v>723</v>
      </c>
      <c r="HB1750" s="3" t="s">
        <v>723</v>
      </c>
      <c r="HJ1750" s="3" t="s">
        <v>723</v>
      </c>
      <c r="HP1750" s="3" t="s">
        <v>723</v>
      </c>
      <c r="HY1750" s="3" t="s">
        <v>723</v>
      </c>
      <c r="IE1750" s="3" t="s">
        <v>723</v>
      </c>
      <c r="IF1750" s="3" t="s">
        <v>723</v>
      </c>
      <c r="IH1750" s="3" t="s">
        <v>723</v>
      </c>
      <c r="JD1750" s="3">
        <v>12</v>
      </c>
      <c r="JE1750" s="3">
        <v>9</v>
      </c>
      <c r="JF1750" s="3">
        <v>2</v>
      </c>
      <c r="JG1750" s="3">
        <v>1</v>
      </c>
      <c r="JH1750" s="3" t="s">
        <v>779</v>
      </c>
      <c r="JS1750" s="3" t="s">
        <v>725</v>
      </c>
      <c r="JT1750" s="3" t="s">
        <v>725</v>
      </c>
      <c r="MM1750" s="3" t="s">
        <v>726</v>
      </c>
      <c r="MU1750" s="3" t="s">
        <v>725</v>
      </c>
      <c r="OU1750" s="3" t="s">
        <v>727</v>
      </c>
      <c r="PC1750" s="3" t="s">
        <v>726</v>
      </c>
      <c r="PF1750" s="3" t="s">
        <v>727</v>
      </c>
      <c r="QD1750" s="3" t="s">
        <v>727</v>
      </c>
      <c r="QL1750" s="3" t="s">
        <v>727</v>
      </c>
      <c r="QR1750" s="3" t="s">
        <v>725</v>
      </c>
      <c r="RA1750" s="3" t="s">
        <v>726</v>
      </c>
      <c r="RG1750" s="3" t="s">
        <v>725</v>
      </c>
      <c r="RH1750" s="3" t="s">
        <v>726</v>
      </c>
      <c r="RJ1750" s="3" t="s">
        <v>725</v>
      </c>
      <c r="SF1750" s="3">
        <v>8</v>
      </c>
      <c r="SG1750" s="3">
        <v>3</v>
      </c>
      <c r="SH1750" s="3">
        <v>4</v>
      </c>
      <c r="SI1750" s="3">
        <v>5</v>
      </c>
      <c r="SJ1750" s="3" t="s">
        <v>523</v>
      </c>
      <c r="SK1750" s="3" t="s">
        <v>777</v>
      </c>
      <c r="SL1750" s="3" t="s">
        <v>523</v>
      </c>
      <c r="SM1750" s="3" t="s">
        <v>1251</v>
      </c>
      <c r="SN1750" s="4">
        <v>0</v>
      </c>
      <c r="SO1750" s="3" t="s">
        <v>526</v>
      </c>
      <c r="SP1750" s="3" t="s">
        <v>544</v>
      </c>
    </row>
    <row r="1751" spans="1:510" ht="12.75" x14ac:dyDescent="0.2">
      <c r="A1751" s="2">
        <v>43952.555973576389</v>
      </c>
      <c r="B1751" s="3" t="s">
        <v>507</v>
      </c>
      <c r="C1751" s="3" t="s">
        <v>508</v>
      </c>
      <c r="D1751" s="3" t="s">
        <v>566</v>
      </c>
      <c r="E1751" s="3" t="s">
        <v>1143</v>
      </c>
      <c r="F1751" s="3" t="s">
        <v>528</v>
      </c>
      <c r="G1751" s="3" t="s">
        <v>511</v>
      </c>
      <c r="H1751" s="3" t="s">
        <v>512</v>
      </c>
      <c r="I1751" s="3" t="s">
        <v>513</v>
      </c>
      <c r="J1751" s="3" t="s">
        <v>514</v>
      </c>
      <c r="K1751" s="3"/>
      <c r="M1751" s="3" t="s">
        <v>516</v>
      </c>
      <c r="N1751" s="3" t="s">
        <v>539</v>
      </c>
      <c r="O1751" s="3" t="s">
        <v>518</v>
      </c>
      <c r="P1751" s="3">
        <v>8</v>
      </c>
      <c r="Q1751" s="3" t="s">
        <v>733</v>
      </c>
      <c r="R1751" s="3" t="s">
        <v>734</v>
      </c>
      <c r="S1751" s="3" t="s">
        <v>519</v>
      </c>
      <c r="T1751" s="3" t="s">
        <v>533</v>
      </c>
      <c r="U1751" s="3">
        <v>34</v>
      </c>
      <c r="V1751" s="3">
        <v>34</v>
      </c>
      <c r="W1751" s="3">
        <v>33</v>
      </c>
      <c r="X1751" s="3">
        <v>34</v>
      </c>
      <c r="Y1751" s="3">
        <v>33</v>
      </c>
      <c r="Z1751" s="3" t="s">
        <v>534</v>
      </c>
      <c r="AA1751" s="3">
        <v>1500</v>
      </c>
      <c r="AB1751" s="3">
        <v>750</v>
      </c>
      <c r="AC1751" s="3">
        <v>750</v>
      </c>
      <c r="AD1751" s="3" t="s">
        <v>540</v>
      </c>
      <c r="AE1751" s="3" t="s">
        <v>548</v>
      </c>
      <c r="AF1751" s="3" t="s">
        <v>523</v>
      </c>
      <c r="EG1751" s="3" t="s">
        <v>723</v>
      </c>
      <c r="GS1751" s="3" t="s">
        <v>723</v>
      </c>
      <c r="HB1751" s="3" t="s">
        <v>723</v>
      </c>
      <c r="JD1751" s="3">
        <v>4</v>
      </c>
      <c r="JE1751" s="3" t="s">
        <v>730</v>
      </c>
      <c r="JF1751" s="3">
        <v>3</v>
      </c>
      <c r="JG1751" s="3">
        <v>1</v>
      </c>
      <c r="JH1751" s="3" t="s">
        <v>777</v>
      </c>
      <c r="NI1751" s="3" t="s">
        <v>725</v>
      </c>
      <c r="PU1751" s="3" t="s">
        <v>725</v>
      </c>
      <c r="QD1751" s="3" t="s">
        <v>725</v>
      </c>
      <c r="SF1751" s="3">
        <v>4</v>
      </c>
      <c r="SG1751" s="3">
        <v>0</v>
      </c>
      <c r="SH1751" s="3">
        <v>0</v>
      </c>
      <c r="SI1751" s="3">
        <v>0</v>
      </c>
      <c r="SJ1751" s="3" t="s">
        <v>524</v>
      </c>
      <c r="SK1751" s="3" t="s">
        <v>777</v>
      </c>
      <c r="SL1751" s="3" t="s">
        <v>524</v>
      </c>
      <c r="SM1751" s="3" t="s">
        <v>1253</v>
      </c>
      <c r="SN1751" s="3" t="s">
        <v>570</v>
      </c>
      <c r="SO1751" s="3" t="s">
        <v>543</v>
      </c>
      <c r="SP1751" s="3" t="s">
        <v>544</v>
      </c>
    </row>
    <row r="1752" spans="1:510" ht="12.75" x14ac:dyDescent="0.2">
      <c r="A1752" s="2">
        <v>43952.556815648146</v>
      </c>
      <c r="B1752" s="3" t="s">
        <v>507</v>
      </c>
      <c r="C1752" s="3" t="s">
        <v>508</v>
      </c>
      <c r="D1752" s="3" t="s">
        <v>566</v>
      </c>
      <c r="E1752" s="3" t="s">
        <v>1143</v>
      </c>
      <c r="F1752" s="3" t="s">
        <v>528</v>
      </c>
      <c r="G1752" s="3" t="s">
        <v>511</v>
      </c>
      <c r="H1752" s="3" t="s">
        <v>512</v>
      </c>
      <c r="I1752" s="3" t="s">
        <v>556</v>
      </c>
      <c r="J1752" s="3" t="s">
        <v>514</v>
      </c>
      <c r="K1752" s="3"/>
      <c r="M1752" s="3" t="s">
        <v>572</v>
      </c>
      <c r="N1752" s="3" t="s">
        <v>531</v>
      </c>
      <c r="O1752" s="3" t="s">
        <v>518</v>
      </c>
      <c r="P1752" s="3">
        <v>3</v>
      </c>
      <c r="Q1752" s="3" t="s">
        <v>733</v>
      </c>
      <c r="R1752" s="3" t="s">
        <v>745</v>
      </c>
      <c r="S1752" s="3" t="s">
        <v>519</v>
      </c>
      <c r="T1752" s="3" t="s">
        <v>520</v>
      </c>
      <c r="U1752" s="3" t="s">
        <v>1125</v>
      </c>
      <c r="V1752" s="3" t="s">
        <v>1125</v>
      </c>
      <c r="W1752" s="3" t="s">
        <v>1125</v>
      </c>
      <c r="X1752" s="3" t="s">
        <v>1125</v>
      </c>
      <c r="Y1752" s="3" t="s">
        <v>1125</v>
      </c>
      <c r="AA1752" s="3">
        <v>1510</v>
      </c>
      <c r="AB1752" s="3">
        <v>730</v>
      </c>
      <c r="AC1752" s="3">
        <v>780</v>
      </c>
      <c r="AD1752" s="3" t="s">
        <v>560</v>
      </c>
      <c r="AE1752" s="3" t="s">
        <v>548</v>
      </c>
      <c r="AF1752" s="3" t="s">
        <v>523</v>
      </c>
      <c r="BA1752" s="3" t="s">
        <v>723</v>
      </c>
      <c r="ER1752" s="3" t="s">
        <v>723</v>
      </c>
      <c r="GA1752" s="3" t="s">
        <v>723</v>
      </c>
      <c r="GB1752" s="3" t="s">
        <v>723</v>
      </c>
      <c r="GC1752" s="3" t="s">
        <v>723</v>
      </c>
      <c r="GD1752" s="3" t="s">
        <v>723</v>
      </c>
      <c r="GG1752" s="3" t="s">
        <v>723</v>
      </c>
      <c r="GH1752" s="3" t="s">
        <v>723</v>
      </c>
      <c r="JD1752" s="3">
        <v>9</v>
      </c>
      <c r="JE1752" s="3">
        <v>2</v>
      </c>
      <c r="JF1752" s="3">
        <v>4</v>
      </c>
      <c r="JG1752" s="3">
        <v>3</v>
      </c>
      <c r="JH1752" s="3" t="s">
        <v>752</v>
      </c>
      <c r="KC1752" s="3" t="s">
        <v>727</v>
      </c>
      <c r="NT1752" s="3" t="s">
        <v>725</v>
      </c>
      <c r="PC1752" s="3" t="s">
        <v>727</v>
      </c>
      <c r="PD1752" s="3" t="s">
        <v>725</v>
      </c>
      <c r="PE1752" s="3" t="s">
        <v>725</v>
      </c>
      <c r="PF1752" s="3" t="s">
        <v>725</v>
      </c>
      <c r="PI1752" s="3" t="s">
        <v>725</v>
      </c>
      <c r="PJ1752" s="3" t="s">
        <v>725</v>
      </c>
      <c r="SF1752" s="3">
        <v>7</v>
      </c>
      <c r="SG1752" s="3">
        <v>0</v>
      </c>
      <c r="SH1752" s="3">
        <v>2</v>
      </c>
      <c r="SI1752" s="3">
        <v>1</v>
      </c>
      <c r="SJ1752" s="3" t="s">
        <v>524</v>
      </c>
      <c r="SK1752" s="3" t="s">
        <v>752</v>
      </c>
      <c r="SL1752" s="3" t="s">
        <v>524</v>
      </c>
      <c r="SM1752" s="3" t="s">
        <v>1254</v>
      </c>
      <c r="SN1752" s="4">
        <v>0</v>
      </c>
      <c r="SO1752" s="3" t="s">
        <v>543</v>
      </c>
      <c r="SP1752" s="3" t="s">
        <v>561</v>
      </c>
    </row>
    <row r="1753" spans="1:510" ht="12.75" x14ac:dyDescent="0.2">
      <c r="A1753" s="2">
        <v>43952.558624745376</v>
      </c>
      <c r="B1753" s="3" t="s">
        <v>507</v>
      </c>
      <c r="C1753" s="3" t="s">
        <v>508</v>
      </c>
      <c r="D1753" s="3" t="s">
        <v>509</v>
      </c>
      <c r="E1753" s="3" t="s">
        <v>1143</v>
      </c>
      <c r="F1753" s="3" t="s">
        <v>528</v>
      </c>
      <c r="G1753" s="3" t="s">
        <v>511</v>
      </c>
      <c r="H1753" s="3" t="s">
        <v>512</v>
      </c>
      <c r="I1753" s="3" t="s">
        <v>556</v>
      </c>
      <c r="J1753" s="3" t="s">
        <v>514</v>
      </c>
      <c r="K1753" s="3"/>
      <c r="M1753" s="3" t="s">
        <v>516</v>
      </c>
      <c r="N1753" s="3" t="s">
        <v>531</v>
      </c>
      <c r="O1753" s="3" t="s">
        <v>518</v>
      </c>
      <c r="P1753" s="3">
        <v>8</v>
      </c>
      <c r="Q1753" s="3" t="s">
        <v>747</v>
      </c>
      <c r="R1753" s="3" t="s">
        <v>1125</v>
      </c>
      <c r="S1753" s="3" t="s">
        <v>519</v>
      </c>
      <c r="T1753" s="3" t="s">
        <v>520</v>
      </c>
      <c r="U1753" s="3" t="s">
        <v>1125</v>
      </c>
      <c r="V1753" s="3" t="s">
        <v>1125</v>
      </c>
      <c r="W1753" s="3" t="s">
        <v>1125</v>
      </c>
      <c r="X1753" s="3" t="s">
        <v>1125</v>
      </c>
      <c r="Y1753" s="3" t="s">
        <v>1125</v>
      </c>
      <c r="AA1753" s="3">
        <v>1460</v>
      </c>
      <c r="AB1753" s="3">
        <v>740</v>
      </c>
      <c r="AC1753" s="3">
        <v>720</v>
      </c>
      <c r="AD1753" s="3" t="s">
        <v>560</v>
      </c>
      <c r="AE1753" s="3" t="s">
        <v>548</v>
      </c>
      <c r="AF1753" s="3" t="s">
        <v>523</v>
      </c>
      <c r="AQ1753" s="3" t="s">
        <v>723</v>
      </c>
      <c r="AR1753" s="3" t="s">
        <v>723</v>
      </c>
      <c r="BD1753" s="3" t="s">
        <v>723</v>
      </c>
      <c r="BE1753" s="3" t="s">
        <v>723</v>
      </c>
      <c r="BS1753" s="3" t="s">
        <v>723</v>
      </c>
      <c r="CF1753" s="3" t="s">
        <v>723</v>
      </c>
      <c r="CJ1753" s="3" t="s">
        <v>723</v>
      </c>
      <c r="DQ1753" s="3" t="s">
        <v>723</v>
      </c>
      <c r="DS1753" s="3" t="s">
        <v>723</v>
      </c>
      <c r="FF1753" s="3" t="s">
        <v>723</v>
      </c>
      <c r="FV1753" s="3" t="s">
        <v>723</v>
      </c>
      <c r="GA1753" s="3" t="s">
        <v>723</v>
      </c>
      <c r="GB1753" s="3" t="s">
        <v>723</v>
      </c>
      <c r="GC1753" s="3" t="s">
        <v>723</v>
      </c>
      <c r="GD1753" s="3" t="s">
        <v>723</v>
      </c>
      <c r="GG1753" s="3" t="s">
        <v>723</v>
      </c>
      <c r="GH1753" s="3" t="s">
        <v>723</v>
      </c>
      <c r="HY1753" s="3" t="s">
        <v>723</v>
      </c>
      <c r="IF1753" s="3" t="s">
        <v>723</v>
      </c>
      <c r="IL1753" s="3" t="s">
        <v>723</v>
      </c>
      <c r="JD1753" s="3">
        <v>24</v>
      </c>
      <c r="JE1753" s="3">
        <v>18</v>
      </c>
      <c r="JF1753" s="3">
        <v>4</v>
      </c>
      <c r="JG1753" s="3">
        <v>2</v>
      </c>
      <c r="JH1753" s="3" t="s">
        <v>779</v>
      </c>
      <c r="JS1753" s="3" t="s">
        <v>725</v>
      </c>
      <c r="JT1753" s="3" t="s">
        <v>727</v>
      </c>
      <c r="KF1753" s="3" t="s">
        <v>726</v>
      </c>
      <c r="KG1753" s="3" t="s">
        <v>725</v>
      </c>
      <c r="LL1753" s="3" t="s">
        <v>726</v>
      </c>
      <c r="MS1753" s="3" t="s">
        <v>725</v>
      </c>
      <c r="MU1753" s="3" t="s">
        <v>727</v>
      </c>
      <c r="OX1753" s="3" t="s">
        <v>725</v>
      </c>
      <c r="PC1753" s="3" t="s">
        <v>726</v>
      </c>
      <c r="PD1753" s="3" t="s">
        <v>725</v>
      </c>
      <c r="PE1753" s="3" t="s">
        <v>725</v>
      </c>
      <c r="PF1753" s="3" t="s">
        <v>801</v>
      </c>
      <c r="PI1753" s="3" t="s">
        <v>725</v>
      </c>
      <c r="PJ1753" s="3" t="s">
        <v>725</v>
      </c>
      <c r="QD1753" s="3" t="s">
        <v>727</v>
      </c>
      <c r="QL1753" s="3" t="s">
        <v>726</v>
      </c>
      <c r="RA1753" s="3" t="s">
        <v>726</v>
      </c>
      <c r="RN1753" s="3" t="s">
        <v>725</v>
      </c>
      <c r="SF1753" s="3">
        <v>13</v>
      </c>
      <c r="SG1753" s="3">
        <v>8</v>
      </c>
      <c r="SH1753" s="3">
        <v>4</v>
      </c>
      <c r="SI1753" s="3">
        <v>8</v>
      </c>
      <c r="SJ1753" s="3" t="s">
        <v>523</v>
      </c>
      <c r="SK1753" s="3" t="s">
        <v>752</v>
      </c>
      <c r="SL1753" s="3" t="s">
        <v>523</v>
      </c>
      <c r="SM1753" s="3" t="s">
        <v>1251</v>
      </c>
      <c r="SN1753" s="3" t="s">
        <v>542</v>
      </c>
      <c r="SO1753" s="3" t="s">
        <v>554</v>
      </c>
      <c r="SP1753" s="3" t="s">
        <v>544</v>
      </c>
    </row>
    <row r="1754" spans="1:510" ht="12.75" x14ac:dyDescent="0.2">
      <c r="A1754" s="2">
        <v>43952.558898541669</v>
      </c>
      <c r="B1754" s="3" t="s">
        <v>507</v>
      </c>
      <c r="C1754" s="3" t="s">
        <v>508</v>
      </c>
      <c r="D1754" s="3" t="s">
        <v>1129</v>
      </c>
      <c r="E1754" s="3" t="s">
        <v>1143</v>
      </c>
      <c r="F1754" s="3" t="s">
        <v>528</v>
      </c>
      <c r="G1754" s="3" t="s">
        <v>511</v>
      </c>
      <c r="H1754" s="3" t="s">
        <v>512</v>
      </c>
      <c r="I1754" s="3" t="s">
        <v>529</v>
      </c>
      <c r="J1754" s="3" t="s">
        <v>514</v>
      </c>
      <c r="K1754" s="3"/>
      <c r="M1754" s="3" t="s">
        <v>572</v>
      </c>
      <c r="N1754" s="3" t="s">
        <v>578</v>
      </c>
      <c r="O1754" s="3" t="s">
        <v>1150</v>
      </c>
      <c r="P1754" s="3">
        <v>8</v>
      </c>
      <c r="Q1754" s="3" t="s">
        <v>733</v>
      </c>
      <c r="R1754" s="3" t="s">
        <v>734</v>
      </c>
      <c r="S1754" s="3" t="s">
        <v>519</v>
      </c>
      <c r="T1754" s="3" t="s">
        <v>520</v>
      </c>
      <c r="U1754" s="3" t="s">
        <v>1125</v>
      </c>
      <c r="V1754" s="3" t="s">
        <v>1125</v>
      </c>
      <c r="W1754" s="3" t="s">
        <v>1125</v>
      </c>
      <c r="X1754" s="3" t="s">
        <v>1125</v>
      </c>
      <c r="Y1754" s="3" t="s">
        <v>1125</v>
      </c>
      <c r="AA1754" s="3">
        <v>1540</v>
      </c>
      <c r="AB1754" s="3">
        <v>740</v>
      </c>
      <c r="AC1754" s="3">
        <v>800</v>
      </c>
      <c r="AD1754" s="3" t="s">
        <v>576</v>
      </c>
      <c r="AE1754" s="3" t="s">
        <v>548</v>
      </c>
      <c r="AF1754" s="3" t="s">
        <v>523</v>
      </c>
      <c r="AV1754" s="3" t="s">
        <v>723</v>
      </c>
      <c r="BC1754" s="3" t="s">
        <v>723</v>
      </c>
      <c r="CI1754" s="3" t="s">
        <v>723</v>
      </c>
      <c r="CZ1754" s="3" t="s">
        <v>723</v>
      </c>
      <c r="DT1754" s="3" t="s">
        <v>723</v>
      </c>
      <c r="EP1754" s="3" t="s">
        <v>723</v>
      </c>
      <c r="FD1754" s="3" t="s">
        <v>729</v>
      </c>
      <c r="FG1754" s="3" t="s">
        <v>723</v>
      </c>
      <c r="GJ1754" s="3" t="s">
        <v>723</v>
      </c>
      <c r="IF1754" s="3" t="s">
        <v>729</v>
      </c>
      <c r="IJ1754" s="3" t="s">
        <v>723</v>
      </c>
      <c r="IO1754" s="3" t="s">
        <v>723</v>
      </c>
      <c r="IZ1754" s="3" t="s">
        <v>723</v>
      </c>
      <c r="JC1754" s="3" t="s">
        <v>723</v>
      </c>
      <c r="JD1754" s="3">
        <v>13</v>
      </c>
      <c r="JE1754" s="3">
        <v>10</v>
      </c>
      <c r="JF1754" s="3">
        <v>3</v>
      </c>
      <c r="JG1754" s="3" t="s">
        <v>730</v>
      </c>
      <c r="JH1754" s="3" t="s">
        <v>765</v>
      </c>
      <c r="JX1754" s="3" t="s">
        <v>726</v>
      </c>
      <c r="KE1754" s="3" t="s">
        <v>725</v>
      </c>
      <c r="LK1754" s="3" t="s">
        <v>726</v>
      </c>
      <c r="MB1754" s="3" t="s">
        <v>725</v>
      </c>
      <c r="MV1754" s="3" t="s">
        <v>725</v>
      </c>
      <c r="OF1754" s="3" t="s">
        <v>725</v>
      </c>
      <c r="OI1754" s="3" t="s">
        <v>725</v>
      </c>
      <c r="PL1754" s="3" t="s">
        <v>725</v>
      </c>
      <c r="RH1754" s="3" t="s">
        <v>725</v>
      </c>
      <c r="RL1754" s="3" t="s">
        <v>726</v>
      </c>
      <c r="RQ1754" s="3" t="s">
        <v>725</v>
      </c>
      <c r="SB1754" s="3" t="s">
        <v>725</v>
      </c>
      <c r="SE1754" s="3" t="s">
        <v>726</v>
      </c>
      <c r="SF1754" s="3">
        <v>9</v>
      </c>
      <c r="SG1754" s="3">
        <v>3</v>
      </c>
      <c r="SH1754" s="3">
        <v>1</v>
      </c>
      <c r="SI1754" s="3">
        <v>6</v>
      </c>
      <c r="SJ1754" s="3" t="s">
        <v>523</v>
      </c>
      <c r="SK1754" s="3" t="s">
        <v>735</v>
      </c>
      <c r="SL1754" s="3" t="s">
        <v>524</v>
      </c>
      <c r="SM1754" s="3" t="s">
        <v>1248</v>
      </c>
      <c r="SN1754" s="3" t="s">
        <v>594</v>
      </c>
      <c r="SO1754" s="3" t="s">
        <v>554</v>
      </c>
      <c r="SP1754" s="3" t="s">
        <v>527</v>
      </c>
    </row>
    <row r="1755" spans="1:510" ht="12.75" x14ac:dyDescent="0.2">
      <c r="A1755" s="2">
        <v>43952.558974733794</v>
      </c>
      <c r="B1755" s="3" t="s">
        <v>507</v>
      </c>
      <c r="C1755" s="3" t="s">
        <v>508</v>
      </c>
      <c r="D1755" s="3" t="s">
        <v>509</v>
      </c>
      <c r="E1755" s="3" t="s">
        <v>1143</v>
      </c>
      <c r="F1755" s="3" t="s">
        <v>528</v>
      </c>
      <c r="G1755" s="3" t="s">
        <v>511</v>
      </c>
      <c r="H1755" s="3" t="s">
        <v>959</v>
      </c>
      <c r="I1755" s="3" t="s">
        <v>537</v>
      </c>
      <c r="J1755" s="3" t="s">
        <v>514</v>
      </c>
      <c r="K1755" s="3"/>
      <c r="M1755" s="3" t="s">
        <v>552</v>
      </c>
      <c r="N1755" s="3" t="s">
        <v>539</v>
      </c>
      <c r="O1755" s="3" t="s">
        <v>1150</v>
      </c>
      <c r="P1755" s="3">
        <v>8</v>
      </c>
      <c r="Q1755" s="3" t="s">
        <v>733</v>
      </c>
      <c r="R1755" s="3" t="s">
        <v>734</v>
      </c>
      <c r="S1755" s="3" t="s">
        <v>519</v>
      </c>
      <c r="T1755" s="3" t="s">
        <v>533</v>
      </c>
      <c r="U1755" s="3">
        <v>32</v>
      </c>
      <c r="V1755" s="3">
        <v>34</v>
      </c>
      <c r="W1755" s="3">
        <v>33</v>
      </c>
      <c r="X1755" s="3">
        <v>31</v>
      </c>
      <c r="Y1755" s="3">
        <v>29</v>
      </c>
      <c r="Z1755" s="3" t="s">
        <v>534</v>
      </c>
      <c r="AA1755" s="3">
        <v>1310</v>
      </c>
      <c r="AB1755" s="3">
        <v>620</v>
      </c>
      <c r="AC1755" s="3">
        <v>690</v>
      </c>
      <c r="AD1755" s="3" t="s">
        <v>540</v>
      </c>
      <c r="AE1755" s="3" t="s">
        <v>522</v>
      </c>
      <c r="AF1755" s="3" t="s">
        <v>523</v>
      </c>
      <c r="AR1755" s="3" t="s">
        <v>723</v>
      </c>
      <c r="AV1755" s="3" t="s">
        <v>723</v>
      </c>
      <c r="BC1755" s="3" t="s">
        <v>723</v>
      </c>
      <c r="BD1755" s="3" t="s">
        <v>723</v>
      </c>
      <c r="BE1755" s="3" t="s">
        <v>723</v>
      </c>
      <c r="DS1755" s="3" t="s">
        <v>723</v>
      </c>
      <c r="EI1755" s="3" t="s">
        <v>723</v>
      </c>
      <c r="EM1755" s="3" t="s">
        <v>723</v>
      </c>
      <c r="FD1755" s="3" t="s">
        <v>723</v>
      </c>
      <c r="FF1755" s="3" t="s">
        <v>723</v>
      </c>
      <c r="FH1755" s="3" t="s">
        <v>723</v>
      </c>
      <c r="FR1755" s="3" t="s">
        <v>723</v>
      </c>
      <c r="HO1755" s="3" t="s">
        <v>723</v>
      </c>
      <c r="HT1755" s="3" t="s">
        <v>723</v>
      </c>
      <c r="JD1755" s="3">
        <v>17</v>
      </c>
      <c r="JE1755" s="3">
        <v>6</v>
      </c>
      <c r="JF1755" s="3">
        <v>5</v>
      </c>
      <c r="JG1755" s="3">
        <v>6</v>
      </c>
      <c r="JH1755" s="3" t="s">
        <v>735</v>
      </c>
      <c r="JT1755" s="3" t="s">
        <v>726</v>
      </c>
      <c r="JX1755" s="3" t="s">
        <v>726</v>
      </c>
      <c r="KF1755" s="3" t="s">
        <v>727</v>
      </c>
      <c r="KG1755" s="3" t="s">
        <v>725</v>
      </c>
      <c r="MU1755" s="3" t="s">
        <v>726</v>
      </c>
      <c r="NK1755" s="3" t="s">
        <v>725</v>
      </c>
      <c r="NO1755" s="3" t="s">
        <v>725</v>
      </c>
      <c r="OF1755" s="3" t="s">
        <v>726</v>
      </c>
      <c r="OH1755" s="3" t="s">
        <v>725</v>
      </c>
      <c r="OJ1755" s="3" t="s">
        <v>725</v>
      </c>
      <c r="OT1755" s="3" t="s">
        <v>726</v>
      </c>
      <c r="QQ1755" s="3" t="s">
        <v>725</v>
      </c>
      <c r="QV1755" s="3" t="s">
        <v>725</v>
      </c>
      <c r="SF1755" s="3">
        <v>11</v>
      </c>
      <c r="SG1755" s="3">
        <v>7</v>
      </c>
      <c r="SH1755" s="3">
        <v>2</v>
      </c>
      <c r="SI1755" s="3">
        <v>1</v>
      </c>
      <c r="SJ1755" s="3" t="s">
        <v>523</v>
      </c>
      <c r="SK1755" s="3" t="s">
        <v>778</v>
      </c>
      <c r="SL1755" s="3" t="s">
        <v>524</v>
      </c>
      <c r="SM1755" s="3" t="s">
        <v>1252</v>
      </c>
      <c r="SN1755" s="4">
        <v>0</v>
      </c>
      <c r="SO1755" s="3" t="s">
        <v>526</v>
      </c>
      <c r="SP1755" s="3" t="s">
        <v>544</v>
      </c>
    </row>
    <row r="1756" spans="1:510" ht="12.75" x14ac:dyDescent="0.2">
      <c r="A1756" s="2">
        <v>43952.559355648147</v>
      </c>
      <c r="B1756" s="3" t="s">
        <v>507</v>
      </c>
      <c r="C1756" s="3" t="s">
        <v>508</v>
      </c>
      <c r="D1756" s="3" t="s">
        <v>509</v>
      </c>
      <c r="E1756" s="3" t="s">
        <v>1143</v>
      </c>
      <c r="F1756" s="3" t="s">
        <v>528</v>
      </c>
      <c r="G1756" s="3" t="s">
        <v>511</v>
      </c>
      <c r="H1756" s="3" t="s">
        <v>512</v>
      </c>
      <c r="I1756" s="3" t="s">
        <v>529</v>
      </c>
      <c r="J1756" s="3" t="s">
        <v>514</v>
      </c>
      <c r="K1756" s="3"/>
      <c r="M1756" s="3" t="s">
        <v>516</v>
      </c>
      <c r="N1756" s="3" t="s">
        <v>517</v>
      </c>
      <c r="O1756" s="3" t="s">
        <v>580</v>
      </c>
      <c r="P1756" s="3">
        <v>7</v>
      </c>
      <c r="Q1756" s="3">
        <v>4</v>
      </c>
      <c r="R1756" s="3" t="s">
        <v>1125</v>
      </c>
      <c r="S1756" s="3" t="s">
        <v>592</v>
      </c>
      <c r="T1756" s="3" t="s">
        <v>520</v>
      </c>
      <c r="U1756" s="3" t="s">
        <v>1125</v>
      </c>
      <c r="V1756" s="3" t="s">
        <v>1125</v>
      </c>
      <c r="W1756" s="3" t="s">
        <v>1125</v>
      </c>
      <c r="X1756" s="3" t="s">
        <v>1125</v>
      </c>
      <c r="Y1756" s="3" t="s">
        <v>1125</v>
      </c>
      <c r="AA1756" s="3">
        <v>1550</v>
      </c>
      <c r="AB1756" s="3">
        <v>780</v>
      </c>
      <c r="AC1756" s="3">
        <v>770</v>
      </c>
      <c r="AD1756" s="3" t="s">
        <v>576</v>
      </c>
      <c r="AE1756" s="3" t="s">
        <v>541</v>
      </c>
      <c r="AF1756" s="3" t="s">
        <v>523</v>
      </c>
      <c r="AH1756" s="3" t="s">
        <v>723</v>
      </c>
      <c r="AR1756" s="3" t="s">
        <v>723</v>
      </c>
      <c r="BR1756" s="3" t="s">
        <v>723</v>
      </c>
      <c r="BS1756" s="3" t="s">
        <v>723</v>
      </c>
      <c r="CP1756" s="3" t="s">
        <v>723</v>
      </c>
      <c r="DQ1756" s="3" t="s">
        <v>723</v>
      </c>
      <c r="DS1756" s="3" t="s">
        <v>723</v>
      </c>
      <c r="DT1756" s="3" t="s">
        <v>723</v>
      </c>
      <c r="EE1756" s="3" t="s">
        <v>723</v>
      </c>
      <c r="FD1756" s="3" t="s">
        <v>729</v>
      </c>
      <c r="GA1756" s="3" t="s">
        <v>723</v>
      </c>
      <c r="GD1756" s="3" t="s">
        <v>723</v>
      </c>
      <c r="HO1756" s="3" t="s">
        <v>723</v>
      </c>
      <c r="IZ1756" s="3" t="s">
        <v>723</v>
      </c>
      <c r="JC1756" s="3" t="s">
        <v>723</v>
      </c>
      <c r="JD1756" s="3">
        <v>16</v>
      </c>
      <c r="JE1756" s="3">
        <v>13</v>
      </c>
      <c r="JF1756" s="3">
        <v>2</v>
      </c>
      <c r="JG1756" s="3">
        <v>1</v>
      </c>
      <c r="JH1756" s="3" t="s">
        <v>765</v>
      </c>
      <c r="JJ1756" s="3" t="s">
        <v>727</v>
      </c>
      <c r="JT1756" s="3" t="s">
        <v>727</v>
      </c>
      <c r="KT1756" s="3" t="s">
        <v>726</v>
      </c>
      <c r="KU1756" s="3" t="s">
        <v>726</v>
      </c>
      <c r="LR1756" s="3" t="s">
        <v>726</v>
      </c>
      <c r="NG1756" s="3" t="s">
        <v>726</v>
      </c>
      <c r="OF1756" s="3" t="s">
        <v>726</v>
      </c>
      <c r="PC1756" s="3" t="s">
        <v>725</v>
      </c>
      <c r="PF1756" s="3" t="s">
        <v>725</v>
      </c>
      <c r="QQ1756" s="3" t="s">
        <v>727</v>
      </c>
      <c r="SB1756" s="3" t="s">
        <v>727</v>
      </c>
      <c r="SE1756" s="3" t="s">
        <v>726</v>
      </c>
      <c r="SF1756" s="3">
        <v>3</v>
      </c>
      <c r="SG1756" s="3">
        <v>7</v>
      </c>
      <c r="SH1756" s="3">
        <v>6</v>
      </c>
      <c r="SI1756" s="3">
        <v>2</v>
      </c>
      <c r="SJ1756" s="3" t="s">
        <v>523</v>
      </c>
      <c r="SK1756" s="3" t="s">
        <v>736</v>
      </c>
      <c r="SL1756" s="3" t="s">
        <v>524</v>
      </c>
      <c r="SM1756" s="3" t="s">
        <v>1248</v>
      </c>
      <c r="SN1756" s="4">
        <v>0</v>
      </c>
      <c r="SO1756" s="3" t="s">
        <v>543</v>
      </c>
      <c r="SP1756" s="3" t="s">
        <v>527</v>
      </c>
    </row>
    <row r="1757" spans="1:510" ht="12.75" x14ac:dyDescent="0.2">
      <c r="A1757" s="2">
        <v>43952.560537673606</v>
      </c>
      <c r="B1757" s="3" t="s">
        <v>507</v>
      </c>
      <c r="C1757" s="3" t="s">
        <v>508</v>
      </c>
      <c r="D1757" s="3" t="s">
        <v>509</v>
      </c>
      <c r="E1757" s="3" t="s">
        <v>1143</v>
      </c>
      <c r="F1757" s="3" t="s">
        <v>528</v>
      </c>
      <c r="G1757" s="3" t="s">
        <v>511</v>
      </c>
      <c r="H1757" s="3" t="s">
        <v>563</v>
      </c>
      <c r="I1757" s="3" t="s">
        <v>529</v>
      </c>
      <c r="J1757" s="3" t="s">
        <v>514</v>
      </c>
      <c r="K1757" s="3"/>
      <c r="M1757" s="3" t="s">
        <v>516</v>
      </c>
      <c r="N1757" s="3" t="s">
        <v>539</v>
      </c>
      <c r="O1757" s="3" t="s">
        <v>518</v>
      </c>
      <c r="P1757" s="3">
        <v>9</v>
      </c>
      <c r="Q1757" s="3" t="s">
        <v>733</v>
      </c>
      <c r="R1757" s="3" t="s">
        <v>1125</v>
      </c>
      <c r="S1757" s="3" t="s">
        <v>546</v>
      </c>
      <c r="T1757" s="3" t="s">
        <v>533</v>
      </c>
      <c r="U1757" s="3">
        <v>35</v>
      </c>
      <c r="V1757" s="3">
        <v>36</v>
      </c>
      <c r="W1757" s="3">
        <v>36</v>
      </c>
      <c r="X1757" s="3">
        <v>35</v>
      </c>
      <c r="Y1757" s="3">
        <v>33</v>
      </c>
      <c r="Z1757" s="3" t="s">
        <v>534</v>
      </c>
      <c r="AA1757" s="3">
        <v>1490</v>
      </c>
      <c r="AB1757" s="3">
        <v>760</v>
      </c>
      <c r="AC1757" s="3">
        <v>730</v>
      </c>
      <c r="AD1757" s="3" t="s">
        <v>560</v>
      </c>
      <c r="AE1757" s="3" t="s">
        <v>541</v>
      </c>
      <c r="AF1757" s="3" t="s">
        <v>523</v>
      </c>
      <c r="AQ1757" s="3" t="s">
        <v>723</v>
      </c>
      <c r="AV1757" s="3" t="s">
        <v>723</v>
      </c>
      <c r="BS1757" s="3" t="s">
        <v>723</v>
      </c>
      <c r="CJ1757" s="3" t="s">
        <v>723</v>
      </c>
      <c r="DS1757" s="3" t="s">
        <v>723</v>
      </c>
      <c r="EG1757" s="3" t="s">
        <v>723</v>
      </c>
      <c r="GA1757" s="3" t="s">
        <v>723</v>
      </c>
      <c r="GD1757" s="3" t="s">
        <v>723</v>
      </c>
      <c r="GG1757" s="3" t="s">
        <v>723</v>
      </c>
      <c r="GH1757" s="3" t="s">
        <v>723</v>
      </c>
      <c r="GS1757" s="3" t="s">
        <v>723</v>
      </c>
      <c r="GX1757" s="3" t="s">
        <v>723</v>
      </c>
      <c r="HB1757" s="3" t="s">
        <v>723</v>
      </c>
      <c r="HO1757" s="3" t="s">
        <v>723</v>
      </c>
      <c r="IG1757" s="3" t="s">
        <v>723</v>
      </c>
      <c r="IJ1757" s="3" t="s">
        <v>723</v>
      </c>
      <c r="IR1757" s="3" t="s">
        <v>723</v>
      </c>
      <c r="JD1757" s="3">
        <v>17</v>
      </c>
      <c r="JE1757" s="3">
        <v>9</v>
      </c>
      <c r="JF1757" s="3">
        <v>7</v>
      </c>
      <c r="JG1757" s="3">
        <v>1</v>
      </c>
      <c r="JH1757" s="3" t="s">
        <v>752</v>
      </c>
      <c r="JS1757" s="3" t="s">
        <v>727</v>
      </c>
      <c r="JX1757" s="3" t="s">
        <v>726</v>
      </c>
      <c r="KU1757" s="3" t="s">
        <v>726</v>
      </c>
      <c r="LL1757" s="3" t="s">
        <v>726</v>
      </c>
      <c r="MU1757" s="3" t="s">
        <v>725</v>
      </c>
      <c r="NI1757" s="3" t="s">
        <v>725</v>
      </c>
      <c r="PC1757" s="3" t="s">
        <v>727</v>
      </c>
      <c r="PF1757" s="3" t="s">
        <v>726</v>
      </c>
      <c r="PI1757" s="3" t="s">
        <v>725</v>
      </c>
      <c r="PJ1757" s="3" t="s">
        <v>727</v>
      </c>
      <c r="PU1757" s="3" t="s">
        <v>726</v>
      </c>
      <c r="PZ1757" s="3" t="s">
        <v>725</v>
      </c>
      <c r="QD1757" s="3" t="s">
        <v>725</v>
      </c>
      <c r="QQ1757" s="3" t="s">
        <v>726</v>
      </c>
      <c r="RI1757" s="3" t="s">
        <v>725</v>
      </c>
      <c r="RL1757" s="3" t="s">
        <v>727</v>
      </c>
      <c r="RT1757" s="3" t="s">
        <v>726</v>
      </c>
      <c r="SF1757" s="3">
        <v>6</v>
      </c>
      <c r="SG1757" s="3">
        <v>7</v>
      </c>
      <c r="SH1757" s="3">
        <v>5</v>
      </c>
      <c r="SI1757" s="3">
        <v>1</v>
      </c>
      <c r="SJ1757" s="3" t="s">
        <v>523</v>
      </c>
      <c r="SK1757" s="3" t="s">
        <v>763</v>
      </c>
      <c r="SL1757" s="3" t="s">
        <v>524</v>
      </c>
      <c r="SM1757" s="3" t="s">
        <v>1254</v>
      </c>
      <c r="SN1757" s="3" t="s">
        <v>542</v>
      </c>
      <c r="SO1757" s="3" t="s">
        <v>543</v>
      </c>
      <c r="SP1757" s="3" t="s">
        <v>544</v>
      </c>
    </row>
    <row r="1758" spans="1:510" ht="12.75" x14ac:dyDescent="0.2">
      <c r="A1758" s="2">
        <v>43952.562450671292</v>
      </c>
      <c r="B1758" s="3" t="s">
        <v>507</v>
      </c>
      <c r="C1758" s="3" t="s">
        <v>508</v>
      </c>
      <c r="D1758" s="3" t="s">
        <v>509</v>
      </c>
      <c r="E1758" s="3" t="s">
        <v>1143</v>
      </c>
      <c r="F1758" s="3" t="s">
        <v>528</v>
      </c>
      <c r="G1758" s="3" t="s">
        <v>511</v>
      </c>
      <c r="H1758" s="3" t="s">
        <v>536</v>
      </c>
      <c r="I1758" s="3" t="s">
        <v>513</v>
      </c>
      <c r="J1758" s="3" t="s">
        <v>514</v>
      </c>
      <c r="K1758" s="3"/>
      <c r="M1758" s="3" t="s">
        <v>516</v>
      </c>
      <c r="N1758" s="3" t="s">
        <v>531</v>
      </c>
      <c r="O1758" s="3" t="s">
        <v>518</v>
      </c>
      <c r="P1758" s="3">
        <v>7</v>
      </c>
      <c r="Q1758" s="3" t="s">
        <v>733</v>
      </c>
      <c r="R1758" s="3" t="s">
        <v>745</v>
      </c>
      <c r="S1758" s="3" t="s">
        <v>569</v>
      </c>
      <c r="T1758" s="3" t="s">
        <v>533</v>
      </c>
      <c r="U1758" s="3">
        <v>36</v>
      </c>
      <c r="V1758" s="3">
        <v>36</v>
      </c>
      <c r="W1758" s="3">
        <v>35</v>
      </c>
      <c r="X1758" s="3">
        <v>36</v>
      </c>
      <c r="Y1758" s="3">
        <v>35</v>
      </c>
      <c r="Z1758" s="3" t="s">
        <v>534</v>
      </c>
      <c r="AA1758" s="3">
        <v>1560</v>
      </c>
      <c r="AB1758" s="3">
        <v>760</v>
      </c>
      <c r="AC1758" s="3">
        <v>800</v>
      </c>
      <c r="AD1758" s="3" t="s">
        <v>560</v>
      </c>
      <c r="AE1758" s="3" t="s">
        <v>548</v>
      </c>
      <c r="AF1758" s="3" t="s">
        <v>523</v>
      </c>
      <c r="BD1758" s="3" t="s">
        <v>723</v>
      </c>
      <c r="BS1758" s="3" t="s">
        <v>723</v>
      </c>
      <c r="CJ1758" s="3" t="s">
        <v>723</v>
      </c>
      <c r="CU1758" s="3" t="s">
        <v>723</v>
      </c>
      <c r="DG1758" s="3" t="s">
        <v>723</v>
      </c>
      <c r="FD1758" s="3" t="s">
        <v>729</v>
      </c>
      <c r="GA1758" s="3" t="s">
        <v>723</v>
      </c>
      <c r="GP1758" s="3" t="s">
        <v>723</v>
      </c>
      <c r="GS1758" s="3" t="s">
        <v>723</v>
      </c>
      <c r="HJ1758" s="3" t="s">
        <v>723</v>
      </c>
      <c r="HY1758" s="3" t="s">
        <v>723</v>
      </c>
      <c r="IA1758" s="3" t="s">
        <v>723</v>
      </c>
      <c r="IB1758" s="3" t="s">
        <v>723</v>
      </c>
      <c r="IG1758" s="3" t="s">
        <v>723</v>
      </c>
      <c r="IH1758" s="3" t="s">
        <v>723</v>
      </c>
      <c r="IR1758" s="3" t="s">
        <v>723</v>
      </c>
      <c r="JD1758" s="3">
        <v>16</v>
      </c>
      <c r="JE1758" s="3">
        <v>12</v>
      </c>
      <c r="JF1758" s="3">
        <v>2</v>
      </c>
      <c r="JG1758" s="3">
        <v>2</v>
      </c>
      <c r="JH1758" s="3" t="s">
        <v>735</v>
      </c>
      <c r="KF1758" s="3" t="s">
        <v>726</v>
      </c>
      <c r="KU1758" s="3" t="s">
        <v>727</v>
      </c>
      <c r="LL1758" s="3" t="s">
        <v>725</v>
      </c>
      <c r="LW1758" s="3" t="s">
        <v>725</v>
      </c>
      <c r="MI1758" s="3" t="s">
        <v>726</v>
      </c>
      <c r="OF1758" s="3" t="s">
        <v>726</v>
      </c>
      <c r="PC1758" s="3" t="s">
        <v>726</v>
      </c>
      <c r="PR1758" s="3" t="s">
        <v>725</v>
      </c>
      <c r="PU1758" s="3" t="s">
        <v>725</v>
      </c>
      <c r="QL1758" s="3" t="s">
        <v>725</v>
      </c>
      <c r="RA1758" s="3" t="s">
        <v>726</v>
      </c>
      <c r="RC1758" s="3" t="s">
        <v>726</v>
      </c>
      <c r="RD1758" s="3" t="s">
        <v>725</v>
      </c>
      <c r="RI1758" s="3" t="s">
        <v>725</v>
      </c>
      <c r="RJ1758" s="3" t="s">
        <v>725</v>
      </c>
      <c r="RT1758" s="3" t="s">
        <v>725</v>
      </c>
      <c r="SF1758" s="3">
        <v>9</v>
      </c>
      <c r="SG1758" s="3">
        <v>6</v>
      </c>
      <c r="SH1758" s="3">
        <v>2</v>
      </c>
      <c r="SI1758" s="3">
        <v>3</v>
      </c>
      <c r="SJ1758" s="3" t="s">
        <v>523</v>
      </c>
      <c r="SK1758" s="3" t="s">
        <v>811</v>
      </c>
      <c r="SL1758" s="3" t="s">
        <v>524</v>
      </c>
      <c r="SM1758" s="3" t="s">
        <v>1249</v>
      </c>
      <c r="SN1758" s="3" t="s">
        <v>542</v>
      </c>
      <c r="SO1758" s="3" t="s">
        <v>543</v>
      </c>
      <c r="SP1758" s="3" t="s">
        <v>544</v>
      </c>
    </row>
    <row r="1759" spans="1:510" ht="12.75" x14ac:dyDescent="0.2">
      <c r="A1759" s="2">
        <v>43952.563324872681</v>
      </c>
      <c r="B1759" s="3" t="s">
        <v>507</v>
      </c>
      <c r="C1759" s="3" t="s">
        <v>588</v>
      </c>
      <c r="D1759" s="3" t="s">
        <v>566</v>
      </c>
      <c r="E1759" s="3" t="s">
        <v>1143</v>
      </c>
      <c r="F1759" s="3" t="s">
        <v>510</v>
      </c>
      <c r="G1759" s="3" t="s">
        <v>579</v>
      </c>
      <c r="H1759" s="3" t="s">
        <v>512</v>
      </c>
      <c r="I1759" s="3" t="s">
        <v>513</v>
      </c>
      <c r="J1759" s="3" t="s">
        <v>557</v>
      </c>
      <c r="K1759" s="3" t="s">
        <v>882</v>
      </c>
      <c r="L1759" s="3" t="s">
        <v>938</v>
      </c>
      <c r="M1759" s="3" t="s">
        <v>1125</v>
      </c>
      <c r="N1759" s="3" t="s">
        <v>517</v>
      </c>
      <c r="O1759" s="3" t="s">
        <v>518</v>
      </c>
      <c r="P1759" s="3">
        <v>8</v>
      </c>
      <c r="Q1759" s="3" t="s">
        <v>733</v>
      </c>
      <c r="R1759" s="3" t="s">
        <v>1125</v>
      </c>
      <c r="S1759" s="3" t="s">
        <v>591</v>
      </c>
      <c r="T1759" s="3" t="s">
        <v>533</v>
      </c>
      <c r="U1759" s="3">
        <v>27</v>
      </c>
      <c r="V1759" s="3">
        <v>30</v>
      </c>
      <c r="W1759" s="3">
        <v>35</v>
      </c>
      <c r="X1759" s="3">
        <v>23</v>
      </c>
      <c r="Y1759" s="3">
        <v>26</v>
      </c>
      <c r="Z1759" s="3" t="s">
        <v>534</v>
      </c>
      <c r="AA1759" s="3">
        <v>1480</v>
      </c>
      <c r="AB1759" s="3">
        <v>690</v>
      </c>
      <c r="AC1759" s="3">
        <v>790</v>
      </c>
      <c r="AD1759" s="3" t="s">
        <v>560</v>
      </c>
      <c r="AE1759" s="3" t="s">
        <v>541</v>
      </c>
      <c r="AF1759" s="3" t="s">
        <v>523</v>
      </c>
      <c r="AH1759" s="3" t="s">
        <v>723</v>
      </c>
      <c r="AR1759" s="3" t="s">
        <v>723</v>
      </c>
      <c r="AS1759" s="3" t="s">
        <v>723</v>
      </c>
      <c r="AV1759" s="3" t="s">
        <v>723</v>
      </c>
      <c r="BD1759" s="3" t="s">
        <v>723</v>
      </c>
      <c r="BR1759" s="3" t="s">
        <v>723</v>
      </c>
      <c r="BS1759" s="3" t="s">
        <v>723</v>
      </c>
      <c r="BT1759" s="3" t="s">
        <v>723</v>
      </c>
      <c r="CP1759" s="3" t="s">
        <v>723</v>
      </c>
      <c r="CR1759" s="3" t="s">
        <v>723</v>
      </c>
      <c r="DG1759" s="3" t="s">
        <v>723</v>
      </c>
      <c r="DT1759" s="3" t="s">
        <v>723</v>
      </c>
      <c r="ED1759" s="3" t="s">
        <v>723</v>
      </c>
      <c r="EE1759" s="3" t="s">
        <v>723</v>
      </c>
      <c r="EX1759" s="3" t="s">
        <v>723</v>
      </c>
      <c r="FD1759" s="3" t="s">
        <v>723</v>
      </c>
      <c r="FR1759" s="3" t="s">
        <v>723</v>
      </c>
      <c r="GC1759" s="3" t="s">
        <v>723</v>
      </c>
      <c r="GD1759" s="3" t="s">
        <v>723</v>
      </c>
      <c r="HO1759" s="3" t="s">
        <v>723</v>
      </c>
      <c r="IG1759" s="3" t="s">
        <v>723</v>
      </c>
      <c r="IS1759" s="3" t="s">
        <v>723</v>
      </c>
      <c r="JD1759" s="3" t="s">
        <v>762</v>
      </c>
      <c r="JE1759" s="3">
        <v>20</v>
      </c>
      <c r="JF1759" s="3">
        <v>6</v>
      </c>
      <c r="JG1759" s="3">
        <v>2</v>
      </c>
      <c r="JH1759" s="3" t="s">
        <v>739</v>
      </c>
      <c r="JJ1759" s="3" t="s">
        <v>726</v>
      </c>
      <c r="JT1759" s="3" t="s">
        <v>727</v>
      </c>
      <c r="JU1759" s="3" t="s">
        <v>726</v>
      </c>
      <c r="JX1759" s="3" t="s">
        <v>727</v>
      </c>
      <c r="KF1759" s="3" t="s">
        <v>726</v>
      </c>
      <c r="KT1759" s="3" t="s">
        <v>726</v>
      </c>
      <c r="KU1759" s="3" t="s">
        <v>726</v>
      </c>
      <c r="KV1759" s="3" t="s">
        <v>726</v>
      </c>
      <c r="LR1759" s="3" t="s">
        <v>726</v>
      </c>
      <c r="LT1759" s="3" t="s">
        <v>727</v>
      </c>
      <c r="MI1759" s="3" t="s">
        <v>726</v>
      </c>
      <c r="MV1759" s="3" t="s">
        <v>726</v>
      </c>
      <c r="NF1759" s="3" t="s">
        <v>726</v>
      </c>
      <c r="NG1759" s="3" t="s">
        <v>726</v>
      </c>
      <c r="NZ1759" s="3" t="s">
        <v>726</v>
      </c>
      <c r="OF1759" s="3" t="s">
        <v>726</v>
      </c>
      <c r="OT1759" s="3" t="s">
        <v>727</v>
      </c>
      <c r="PE1759" s="3" t="s">
        <v>725</v>
      </c>
      <c r="PF1759" s="3" t="s">
        <v>727</v>
      </c>
      <c r="QQ1759" s="3" t="s">
        <v>726</v>
      </c>
      <c r="RI1759" s="3" t="s">
        <v>725</v>
      </c>
      <c r="RU1759" s="3" t="s">
        <v>726</v>
      </c>
      <c r="SF1759" s="3">
        <v>8</v>
      </c>
      <c r="SG1759" s="3">
        <v>15</v>
      </c>
      <c r="SH1759" s="3">
        <v>5</v>
      </c>
      <c r="SI1759" s="3">
        <v>1</v>
      </c>
      <c r="SJ1759" s="3" t="s">
        <v>523</v>
      </c>
      <c r="SK1759" s="3" t="s">
        <v>788</v>
      </c>
      <c r="SL1759" s="3" t="s">
        <v>524</v>
      </c>
      <c r="SM1759" s="3" t="s">
        <v>1250</v>
      </c>
      <c r="SN1759" s="3" t="s">
        <v>594</v>
      </c>
      <c r="SO1759" s="3" t="s">
        <v>526</v>
      </c>
      <c r="SP1759" s="3" t="s">
        <v>582</v>
      </c>
    </row>
    <row r="1760" spans="1:510" ht="12.75" x14ac:dyDescent="0.2">
      <c r="A1760" s="2">
        <v>43952.564448969904</v>
      </c>
      <c r="B1760" s="3" t="s">
        <v>507</v>
      </c>
      <c r="C1760" s="3" t="s">
        <v>508</v>
      </c>
      <c r="D1760" s="3" t="s">
        <v>509</v>
      </c>
      <c r="E1760" s="3" t="s">
        <v>1143</v>
      </c>
      <c r="F1760" s="3" t="s">
        <v>510</v>
      </c>
      <c r="G1760" s="3" t="s">
        <v>511</v>
      </c>
      <c r="H1760" s="3" t="s">
        <v>512</v>
      </c>
      <c r="I1760" s="3" t="s">
        <v>556</v>
      </c>
      <c r="J1760" s="3" t="s">
        <v>514</v>
      </c>
      <c r="K1760" s="3"/>
      <c r="M1760" s="3" t="s">
        <v>516</v>
      </c>
      <c r="N1760" s="3" t="s">
        <v>531</v>
      </c>
      <c r="O1760" s="3" t="s">
        <v>597</v>
      </c>
      <c r="P1760" s="3">
        <v>8</v>
      </c>
      <c r="Q1760" s="3">
        <v>4</v>
      </c>
      <c r="R1760" s="3" t="s">
        <v>734</v>
      </c>
      <c r="S1760" s="3" t="s">
        <v>519</v>
      </c>
      <c r="T1760" s="3" t="s">
        <v>533</v>
      </c>
      <c r="U1760" s="3">
        <v>34</v>
      </c>
      <c r="V1760" s="3">
        <v>33</v>
      </c>
      <c r="W1760" s="3">
        <v>35</v>
      </c>
      <c r="X1760" s="3">
        <v>32</v>
      </c>
      <c r="Y1760" s="3">
        <v>34</v>
      </c>
      <c r="Z1760" s="3" t="s">
        <v>534</v>
      </c>
      <c r="AA1760" s="3">
        <v>1410</v>
      </c>
      <c r="AB1760" s="3">
        <v>700</v>
      </c>
      <c r="AC1760" s="3">
        <v>710</v>
      </c>
      <c r="AD1760" s="3" t="s">
        <v>547</v>
      </c>
      <c r="AE1760" s="3" t="s">
        <v>548</v>
      </c>
      <c r="AF1760" s="3" t="s">
        <v>523</v>
      </c>
      <c r="GA1760" s="3" t="s">
        <v>723</v>
      </c>
      <c r="GB1760" s="3" t="s">
        <v>723</v>
      </c>
      <c r="GD1760" s="3" t="s">
        <v>723</v>
      </c>
      <c r="GG1760" s="3" t="s">
        <v>723</v>
      </c>
      <c r="GJ1760" s="3" t="s">
        <v>729</v>
      </c>
      <c r="GL1760" s="3" t="s">
        <v>723</v>
      </c>
      <c r="GO1760" s="3" t="s">
        <v>723</v>
      </c>
      <c r="JE1760" s="3">
        <v>3</v>
      </c>
      <c r="JF1760" s="3">
        <v>3</v>
      </c>
      <c r="JG1760" s="3">
        <v>1</v>
      </c>
      <c r="JH1760" s="3" t="s">
        <v>752</v>
      </c>
      <c r="PC1760" s="3" t="s">
        <v>725</v>
      </c>
      <c r="PD1760" s="3" t="s">
        <v>725</v>
      </c>
      <c r="PF1760" s="3" t="s">
        <v>725</v>
      </c>
      <c r="PI1760" s="3" t="s">
        <v>725</v>
      </c>
      <c r="PL1760" s="3" t="s">
        <v>726</v>
      </c>
      <c r="PN1760" s="3" t="s">
        <v>725</v>
      </c>
      <c r="PQ1760" s="3" t="s">
        <v>725</v>
      </c>
      <c r="SF1760" s="3">
        <v>6</v>
      </c>
      <c r="SG1760" s="3">
        <v>1</v>
      </c>
      <c r="SH1760" s="3">
        <v>0</v>
      </c>
      <c r="SI1760" s="3">
        <v>2</v>
      </c>
      <c r="SJ1760" s="3" t="s">
        <v>524</v>
      </c>
      <c r="SK1760" s="3" t="s">
        <v>752</v>
      </c>
      <c r="SL1760" s="3" t="s">
        <v>524</v>
      </c>
      <c r="SM1760" s="3" t="s">
        <v>1248</v>
      </c>
      <c r="SN1760" s="3" t="s">
        <v>570</v>
      </c>
      <c r="SO1760" s="3" t="s">
        <v>526</v>
      </c>
      <c r="SP1760" s="3" t="s">
        <v>544</v>
      </c>
    </row>
    <row r="1761" spans="1:510" ht="12.75" x14ac:dyDescent="0.2">
      <c r="A1761" s="2">
        <v>43952.568068252316</v>
      </c>
      <c r="B1761" s="3" t="s">
        <v>507</v>
      </c>
      <c r="C1761" s="3" t="s">
        <v>508</v>
      </c>
      <c r="D1761" s="3" t="s">
        <v>566</v>
      </c>
      <c r="E1761" s="3" t="s">
        <v>1127</v>
      </c>
      <c r="F1761" s="3" t="s">
        <v>510</v>
      </c>
      <c r="G1761" s="3" t="s">
        <v>511</v>
      </c>
      <c r="H1761" s="3" t="s">
        <v>555</v>
      </c>
      <c r="I1761" s="3" t="s">
        <v>513</v>
      </c>
      <c r="J1761" s="3" t="s">
        <v>514</v>
      </c>
      <c r="K1761" s="3"/>
      <c r="M1761" s="3" t="s">
        <v>572</v>
      </c>
      <c r="N1761" s="3" t="s">
        <v>517</v>
      </c>
      <c r="O1761" s="3" t="s">
        <v>1150</v>
      </c>
      <c r="P1761" s="3">
        <v>7</v>
      </c>
      <c r="Q1761" s="3" t="s">
        <v>733</v>
      </c>
      <c r="R1761" s="3" t="s">
        <v>745</v>
      </c>
      <c r="S1761" s="3" t="s">
        <v>519</v>
      </c>
      <c r="T1761" s="3" t="s">
        <v>533</v>
      </c>
      <c r="U1761" s="3">
        <v>35</v>
      </c>
      <c r="V1761" s="3">
        <v>35</v>
      </c>
      <c r="W1761" s="3">
        <v>33</v>
      </c>
      <c r="X1761" s="3">
        <v>36</v>
      </c>
      <c r="Y1761" s="3">
        <v>36</v>
      </c>
      <c r="Z1761" s="3" t="s">
        <v>553</v>
      </c>
      <c r="AA1761" s="6" t="s">
        <v>1125</v>
      </c>
      <c r="AL1761" s="3" t="s">
        <v>723</v>
      </c>
      <c r="BR1761" s="3" t="s">
        <v>723</v>
      </c>
      <c r="BT1761" s="3" t="s">
        <v>723</v>
      </c>
      <c r="CF1761" s="3" t="s">
        <v>723</v>
      </c>
      <c r="CP1761" s="3" t="s">
        <v>729</v>
      </c>
      <c r="DQ1761" s="3" t="s">
        <v>723</v>
      </c>
      <c r="DT1761" s="3" t="s">
        <v>723</v>
      </c>
      <c r="EE1761" s="3" t="s">
        <v>723</v>
      </c>
      <c r="FD1761" s="3" t="s">
        <v>723</v>
      </c>
      <c r="GD1761" s="3" t="s">
        <v>723</v>
      </c>
      <c r="IA1761" s="3" t="s">
        <v>729</v>
      </c>
      <c r="IS1761" s="3" t="s">
        <v>723</v>
      </c>
      <c r="IT1761" s="3" t="s">
        <v>723</v>
      </c>
      <c r="JD1761" s="3">
        <v>15</v>
      </c>
      <c r="JE1761" s="3">
        <v>12</v>
      </c>
      <c r="JF1761" s="3">
        <v>3</v>
      </c>
      <c r="JG1761" s="3">
        <v>3</v>
      </c>
      <c r="JH1761" s="3" t="s">
        <v>746</v>
      </c>
      <c r="JN1761" s="3" t="s">
        <v>725</v>
      </c>
      <c r="KT1761" s="3" t="s">
        <v>725</v>
      </c>
      <c r="KV1761" s="3" t="s">
        <v>725</v>
      </c>
      <c r="LR1761" s="3" t="s">
        <v>726</v>
      </c>
      <c r="MS1761" s="3" t="s">
        <v>725</v>
      </c>
      <c r="MV1761" s="3" t="s">
        <v>725</v>
      </c>
      <c r="NG1761" s="3" t="s">
        <v>726</v>
      </c>
      <c r="NJ1761" s="3" t="s">
        <v>725</v>
      </c>
      <c r="OF1761" s="3" t="s">
        <v>726</v>
      </c>
      <c r="PF1761" s="3" t="s">
        <v>726</v>
      </c>
      <c r="RC1761" s="3" t="s">
        <v>725</v>
      </c>
      <c r="RU1761" s="3" t="s">
        <v>725</v>
      </c>
      <c r="RV1761" s="3" t="s">
        <v>725</v>
      </c>
      <c r="SF1761" s="3">
        <v>11</v>
      </c>
      <c r="SG1761" s="3">
        <v>4</v>
      </c>
      <c r="SH1761" s="3">
        <v>0</v>
      </c>
      <c r="SI1761" s="3">
        <v>8</v>
      </c>
      <c r="SJ1761" s="3" t="s">
        <v>523</v>
      </c>
      <c r="SK1761" s="3" t="s">
        <v>739</v>
      </c>
      <c r="SL1761" s="3" t="s">
        <v>524</v>
      </c>
      <c r="SM1761" s="3" t="s">
        <v>1254</v>
      </c>
      <c r="SN1761" s="3" t="s">
        <v>542</v>
      </c>
      <c r="SO1761" s="3" t="s">
        <v>554</v>
      </c>
      <c r="SP1761" s="3" t="s">
        <v>544</v>
      </c>
    </row>
    <row r="1762" spans="1:510" ht="12.75" x14ac:dyDescent="0.2">
      <c r="A1762" s="2">
        <v>43952.568113171292</v>
      </c>
      <c r="B1762" s="3" t="s">
        <v>507</v>
      </c>
      <c r="C1762" s="3" t="s">
        <v>508</v>
      </c>
      <c r="D1762" s="3" t="s">
        <v>509</v>
      </c>
      <c r="E1762" s="3" t="s">
        <v>1143</v>
      </c>
      <c r="F1762" s="3" t="s">
        <v>528</v>
      </c>
      <c r="G1762" s="3" t="s">
        <v>511</v>
      </c>
      <c r="H1762" s="3" t="s">
        <v>512</v>
      </c>
      <c r="I1762" s="3" t="s">
        <v>556</v>
      </c>
      <c r="J1762" s="3" t="s">
        <v>514</v>
      </c>
      <c r="K1762" s="3"/>
      <c r="M1762" s="3" t="s">
        <v>516</v>
      </c>
      <c r="N1762" s="3" t="s">
        <v>531</v>
      </c>
      <c r="O1762" s="3" t="s">
        <v>518</v>
      </c>
      <c r="P1762" s="3">
        <v>6</v>
      </c>
      <c r="Q1762" s="3" t="s">
        <v>733</v>
      </c>
      <c r="R1762" s="3" t="s">
        <v>734</v>
      </c>
      <c r="S1762" s="3" t="s">
        <v>519</v>
      </c>
      <c r="T1762" s="3" t="s">
        <v>533</v>
      </c>
      <c r="U1762" s="3">
        <v>35</v>
      </c>
      <c r="V1762" s="3">
        <v>36</v>
      </c>
      <c r="W1762" s="3">
        <v>35</v>
      </c>
      <c r="X1762" s="3">
        <v>34</v>
      </c>
      <c r="Y1762" s="3">
        <v>34</v>
      </c>
      <c r="Z1762" s="3" t="s">
        <v>553</v>
      </c>
      <c r="AA1762" s="6" t="s">
        <v>1125</v>
      </c>
      <c r="AI1762" s="3" t="s">
        <v>723</v>
      </c>
      <c r="BA1762" s="3" t="s">
        <v>723</v>
      </c>
      <c r="CJ1762" s="3" t="s">
        <v>723</v>
      </c>
      <c r="EG1762" s="3" t="s">
        <v>723</v>
      </c>
      <c r="EO1762" s="3" t="s">
        <v>723</v>
      </c>
      <c r="ES1762" s="3" t="s">
        <v>723</v>
      </c>
      <c r="GA1762" s="3" t="s">
        <v>723</v>
      </c>
      <c r="GD1762" s="3" t="s">
        <v>723</v>
      </c>
      <c r="GG1762" s="3" t="s">
        <v>723</v>
      </c>
      <c r="GH1762" s="3" t="s">
        <v>723</v>
      </c>
      <c r="GS1762" s="3" t="s">
        <v>723</v>
      </c>
      <c r="HB1762" s="3" t="s">
        <v>723</v>
      </c>
      <c r="IG1762" s="3" t="s">
        <v>723</v>
      </c>
      <c r="JD1762" s="3">
        <v>13</v>
      </c>
      <c r="JE1762" s="3">
        <v>5</v>
      </c>
      <c r="JF1762" s="3">
        <v>3</v>
      </c>
      <c r="JG1762" s="3">
        <v>5</v>
      </c>
      <c r="JH1762" s="3" t="s">
        <v>891</v>
      </c>
      <c r="SF1762" s="3">
        <v>8</v>
      </c>
      <c r="SG1762" s="3">
        <v>0</v>
      </c>
      <c r="SH1762" s="3">
        <v>3</v>
      </c>
      <c r="SI1762" s="3">
        <v>2</v>
      </c>
      <c r="SJ1762" s="3" t="s">
        <v>524</v>
      </c>
      <c r="SK1762" s="3" t="s">
        <v>891</v>
      </c>
      <c r="SL1762" s="3" t="s">
        <v>524</v>
      </c>
      <c r="SM1762" s="3" t="s">
        <v>1251</v>
      </c>
      <c r="SN1762" s="3" t="s">
        <v>542</v>
      </c>
      <c r="SO1762" s="3" t="s">
        <v>543</v>
      </c>
      <c r="SP1762" s="3" t="s">
        <v>549</v>
      </c>
    </row>
    <row r="1763" spans="1:510" ht="12.75" x14ac:dyDescent="0.2">
      <c r="A1763" s="2">
        <v>43952.568392743051</v>
      </c>
      <c r="B1763" s="3" t="s">
        <v>507</v>
      </c>
      <c r="C1763" s="3" t="s">
        <v>508</v>
      </c>
      <c r="D1763" t="s">
        <v>1125</v>
      </c>
      <c r="E1763" s="3" t="s">
        <v>1143</v>
      </c>
      <c r="F1763" s="3" t="s">
        <v>1125</v>
      </c>
      <c r="G1763" s="3" t="s">
        <v>1125</v>
      </c>
      <c r="H1763" s="3" t="s">
        <v>1125</v>
      </c>
      <c r="I1763" s="3" t="s">
        <v>1125</v>
      </c>
      <c r="J1763" s="3" t="s">
        <v>514</v>
      </c>
      <c r="K1763" s="3"/>
      <c r="M1763" s="3" t="s">
        <v>572</v>
      </c>
      <c r="N1763" s="3" t="s">
        <v>517</v>
      </c>
      <c r="O1763" s="3" t="s">
        <v>518</v>
      </c>
      <c r="P1763" s="3">
        <v>8</v>
      </c>
      <c r="Q1763" s="3" t="s">
        <v>1125</v>
      </c>
      <c r="R1763" s="3" t="s">
        <v>1125</v>
      </c>
      <c r="S1763" s="3" t="s">
        <v>519</v>
      </c>
      <c r="T1763" s="3" t="s">
        <v>622</v>
      </c>
      <c r="U1763" s="3" t="s">
        <v>1125</v>
      </c>
      <c r="V1763" s="3" t="s">
        <v>1125</v>
      </c>
      <c r="W1763" s="3" t="s">
        <v>1125</v>
      </c>
      <c r="X1763" s="3" t="s">
        <v>1125</v>
      </c>
      <c r="Y1763" s="3" t="s">
        <v>1125</v>
      </c>
      <c r="AA1763" s="6" t="s">
        <v>1125</v>
      </c>
      <c r="JE1763" s="3" t="s">
        <v>730</v>
      </c>
      <c r="JF1763" s="3" t="s">
        <v>730</v>
      </c>
      <c r="JG1763" s="3" t="s">
        <v>730</v>
      </c>
      <c r="SF1763" s="3">
        <v>0</v>
      </c>
      <c r="SG1763" s="3">
        <v>0</v>
      </c>
      <c r="SH1763" s="3">
        <v>0</v>
      </c>
      <c r="SI1763" s="3">
        <v>0</v>
      </c>
      <c r="SJ1763" s="3" t="s">
        <v>523</v>
      </c>
      <c r="SL1763" s="3" t="s">
        <v>523</v>
      </c>
      <c r="SM1763" s="6" t="s">
        <v>1125</v>
      </c>
      <c r="SO1763" s="3" t="s">
        <v>554</v>
      </c>
    </row>
    <row r="1764" spans="1:510" ht="12.75" x14ac:dyDescent="0.2">
      <c r="A1764" s="2">
        <v>43952.571201921295</v>
      </c>
      <c r="B1764" s="3" t="s">
        <v>507</v>
      </c>
      <c r="C1764" s="3" t="s">
        <v>508</v>
      </c>
      <c r="D1764" s="3" t="s">
        <v>566</v>
      </c>
      <c r="E1764" s="3" t="s">
        <v>1143</v>
      </c>
      <c r="F1764" s="3" t="s">
        <v>528</v>
      </c>
      <c r="G1764" s="3" t="s">
        <v>511</v>
      </c>
      <c r="H1764" s="3" t="s">
        <v>555</v>
      </c>
      <c r="I1764" s="3" t="s">
        <v>537</v>
      </c>
      <c r="J1764" s="3" t="s">
        <v>514</v>
      </c>
      <c r="K1764" s="3"/>
      <c r="M1764" s="3" t="s">
        <v>572</v>
      </c>
      <c r="N1764" s="3" t="s">
        <v>578</v>
      </c>
      <c r="O1764" s="3" t="s">
        <v>518</v>
      </c>
      <c r="P1764" s="3">
        <v>5</v>
      </c>
      <c r="Q1764" s="3" t="s">
        <v>747</v>
      </c>
      <c r="R1764" s="3" t="s">
        <v>734</v>
      </c>
      <c r="S1764" s="3" t="s">
        <v>519</v>
      </c>
      <c r="T1764" s="3" t="s">
        <v>520</v>
      </c>
      <c r="U1764" s="3" t="s">
        <v>1125</v>
      </c>
      <c r="V1764" s="3" t="s">
        <v>1125</v>
      </c>
      <c r="W1764" s="3" t="s">
        <v>1125</v>
      </c>
      <c r="X1764" s="3" t="s">
        <v>1125</v>
      </c>
      <c r="Y1764" s="3" t="s">
        <v>1125</v>
      </c>
      <c r="AA1764" s="3">
        <v>1420</v>
      </c>
      <c r="AB1764" s="3">
        <v>690</v>
      </c>
      <c r="AC1764" s="3">
        <v>730</v>
      </c>
      <c r="AD1764" s="3" t="s">
        <v>521</v>
      </c>
      <c r="AE1764" s="3" t="s">
        <v>522</v>
      </c>
      <c r="AF1764" s="3" t="s">
        <v>523</v>
      </c>
      <c r="EA1764" s="3" t="s">
        <v>729</v>
      </c>
      <c r="FJ1764" s="3" t="s">
        <v>729</v>
      </c>
      <c r="GP1764" s="3" t="s">
        <v>729</v>
      </c>
      <c r="GQ1764" s="3" t="s">
        <v>729</v>
      </c>
      <c r="GZ1764" s="3" t="s">
        <v>729</v>
      </c>
      <c r="HA1764" s="3" t="s">
        <v>729</v>
      </c>
      <c r="HJ1764" s="3" t="s">
        <v>729</v>
      </c>
      <c r="HW1764" s="3" t="s">
        <v>729</v>
      </c>
      <c r="IA1764" s="3" t="s">
        <v>729</v>
      </c>
      <c r="ID1764" s="3" t="s">
        <v>729</v>
      </c>
      <c r="JD1764" s="3">
        <v>9</v>
      </c>
      <c r="JE1764" s="3">
        <v>2</v>
      </c>
      <c r="JF1764" s="3">
        <v>4</v>
      </c>
      <c r="JG1764" s="3">
        <v>4</v>
      </c>
      <c r="JH1764" s="3" t="s">
        <v>885</v>
      </c>
      <c r="NC1764" s="3" t="s">
        <v>725</v>
      </c>
      <c r="OL1764" s="3" t="s">
        <v>725</v>
      </c>
      <c r="PR1764" s="3" t="s">
        <v>725</v>
      </c>
      <c r="PS1764" s="3" t="s">
        <v>725</v>
      </c>
      <c r="QB1764" s="3" t="s">
        <v>725</v>
      </c>
      <c r="QC1764" s="3" t="s">
        <v>725</v>
      </c>
      <c r="QL1764" s="3" t="s">
        <v>726</v>
      </c>
      <c r="QY1764" s="3" t="s">
        <v>725</v>
      </c>
      <c r="RC1764" s="3" t="s">
        <v>725</v>
      </c>
      <c r="RF1764" s="3" t="s">
        <v>725</v>
      </c>
      <c r="SF1764" s="3">
        <v>8</v>
      </c>
      <c r="SG1764" s="3">
        <v>1</v>
      </c>
      <c r="SH1764" s="3">
        <v>0</v>
      </c>
      <c r="SI1764" s="3">
        <v>1</v>
      </c>
      <c r="SJ1764" s="3" t="s">
        <v>524</v>
      </c>
      <c r="SK1764" s="3" t="s">
        <v>885</v>
      </c>
      <c r="SL1764" s="3" t="s">
        <v>524</v>
      </c>
      <c r="SM1764" s="3" t="s">
        <v>1251</v>
      </c>
      <c r="SN1764" s="3" t="s">
        <v>542</v>
      </c>
      <c r="SO1764" s="3" t="s">
        <v>554</v>
      </c>
      <c r="SP1764" s="3" t="s">
        <v>544</v>
      </c>
    </row>
    <row r="1765" spans="1:510" ht="12.75" x14ac:dyDescent="0.2">
      <c r="A1765" s="2">
        <v>43952.571717534724</v>
      </c>
      <c r="B1765" s="3" t="s">
        <v>507</v>
      </c>
      <c r="C1765" s="3" t="s">
        <v>508</v>
      </c>
      <c r="D1765" s="3" t="s">
        <v>566</v>
      </c>
      <c r="E1765" s="3" t="s">
        <v>1143</v>
      </c>
      <c r="F1765" s="3" t="s">
        <v>528</v>
      </c>
      <c r="G1765" s="3" t="s">
        <v>511</v>
      </c>
      <c r="H1765" s="3" t="s">
        <v>555</v>
      </c>
      <c r="I1765" s="3" t="s">
        <v>537</v>
      </c>
      <c r="J1765" s="3" t="s">
        <v>514</v>
      </c>
      <c r="K1765" s="3"/>
      <c r="M1765" s="3" t="s">
        <v>572</v>
      </c>
      <c r="N1765" s="3" t="s">
        <v>578</v>
      </c>
      <c r="O1765" s="3" t="s">
        <v>518</v>
      </c>
      <c r="P1765" s="3">
        <v>5</v>
      </c>
      <c r="Q1765" s="3" t="s">
        <v>747</v>
      </c>
      <c r="R1765" s="3" t="s">
        <v>734</v>
      </c>
      <c r="S1765" s="3" t="s">
        <v>519</v>
      </c>
      <c r="T1765" s="3" t="s">
        <v>520</v>
      </c>
      <c r="U1765" s="3" t="s">
        <v>1125</v>
      </c>
      <c r="V1765" s="3" t="s">
        <v>1125</v>
      </c>
      <c r="W1765" s="3" t="s">
        <v>1125</v>
      </c>
      <c r="X1765" s="3" t="s">
        <v>1125</v>
      </c>
      <c r="Y1765" s="3" t="s">
        <v>1125</v>
      </c>
      <c r="AA1765" s="3">
        <v>1420</v>
      </c>
      <c r="AB1765" s="3">
        <v>690</v>
      </c>
      <c r="AC1765" s="3">
        <v>730</v>
      </c>
      <c r="AD1765" s="3" t="s">
        <v>521</v>
      </c>
      <c r="AE1765" s="3" t="s">
        <v>522</v>
      </c>
      <c r="AF1765" s="3" t="s">
        <v>523</v>
      </c>
      <c r="EA1765" s="3" t="s">
        <v>729</v>
      </c>
      <c r="FJ1765" s="3" t="s">
        <v>729</v>
      </c>
      <c r="GP1765" s="3" t="s">
        <v>729</v>
      </c>
      <c r="GQ1765" s="3" t="s">
        <v>729</v>
      </c>
      <c r="GZ1765" s="3" t="s">
        <v>729</v>
      </c>
      <c r="HA1765" s="3" t="s">
        <v>729</v>
      </c>
      <c r="HJ1765" s="3" t="s">
        <v>729</v>
      </c>
      <c r="HW1765" s="3" t="s">
        <v>729</v>
      </c>
      <c r="IA1765" s="3" t="s">
        <v>729</v>
      </c>
      <c r="ID1765" s="3" t="s">
        <v>729</v>
      </c>
      <c r="JD1765" s="3">
        <v>9</v>
      </c>
      <c r="JE1765" s="3">
        <v>2</v>
      </c>
      <c r="JF1765" s="3">
        <v>4</v>
      </c>
      <c r="JG1765" s="3">
        <v>4</v>
      </c>
      <c r="JH1765" s="3" t="s">
        <v>885</v>
      </c>
      <c r="NC1765" s="3" t="s">
        <v>725</v>
      </c>
      <c r="OL1765" s="3" t="s">
        <v>725</v>
      </c>
      <c r="PR1765" s="3" t="s">
        <v>725</v>
      </c>
      <c r="PS1765" s="3" t="s">
        <v>725</v>
      </c>
      <c r="QB1765" s="3" t="s">
        <v>725</v>
      </c>
      <c r="QC1765" s="3" t="s">
        <v>725</v>
      </c>
      <c r="QL1765" s="3" t="s">
        <v>726</v>
      </c>
      <c r="QY1765" s="3" t="s">
        <v>725</v>
      </c>
      <c r="RC1765" s="3" t="s">
        <v>725</v>
      </c>
      <c r="RF1765" s="3" t="s">
        <v>725</v>
      </c>
      <c r="SF1765" s="3">
        <v>8</v>
      </c>
      <c r="SG1765" s="3">
        <v>1</v>
      </c>
      <c r="SH1765" s="3">
        <v>0</v>
      </c>
      <c r="SI1765" s="3">
        <v>1</v>
      </c>
      <c r="SJ1765" s="3" t="s">
        <v>524</v>
      </c>
      <c r="SK1765" s="3" t="s">
        <v>885</v>
      </c>
      <c r="SL1765" s="3" t="s">
        <v>524</v>
      </c>
      <c r="SM1765" s="3" t="s">
        <v>1251</v>
      </c>
      <c r="SN1765" s="3" t="s">
        <v>542</v>
      </c>
      <c r="SO1765" s="3" t="s">
        <v>554</v>
      </c>
      <c r="SP1765" s="3" t="s">
        <v>544</v>
      </c>
    </row>
    <row r="1766" spans="1:510" ht="12.75" x14ac:dyDescent="0.2">
      <c r="A1766" s="2">
        <v>43952.573617488422</v>
      </c>
      <c r="B1766" s="3" t="s">
        <v>507</v>
      </c>
      <c r="C1766" s="3" t="s">
        <v>508</v>
      </c>
      <c r="D1766" s="3" t="s">
        <v>509</v>
      </c>
      <c r="E1766" s="3" t="s">
        <v>1143</v>
      </c>
      <c r="F1766" s="3" t="s">
        <v>510</v>
      </c>
      <c r="G1766" s="3" t="s">
        <v>579</v>
      </c>
      <c r="H1766" s="3" t="s">
        <v>512</v>
      </c>
      <c r="I1766" s="3" t="s">
        <v>529</v>
      </c>
      <c r="J1766" s="3" t="s">
        <v>514</v>
      </c>
      <c r="K1766" s="3"/>
      <c r="M1766" s="3" t="s">
        <v>516</v>
      </c>
      <c r="N1766" s="3" t="s">
        <v>578</v>
      </c>
      <c r="O1766" s="3" t="s">
        <v>518</v>
      </c>
      <c r="P1766" s="3">
        <v>7</v>
      </c>
      <c r="Q1766" s="3" t="s">
        <v>733</v>
      </c>
      <c r="R1766" s="3" t="s">
        <v>1159</v>
      </c>
      <c r="S1766" s="3" t="s">
        <v>519</v>
      </c>
      <c r="T1766" s="3" t="s">
        <v>533</v>
      </c>
      <c r="U1766" s="3">
        <v>36</v>
      </c>
      <c r="V1766" s="3">
        <v>36</v>
      </c>
      <c r="W1766" s="3">
        <v>36</v>
      </c>
      <c r="X1766" s="3">
        <v>36</v>
      </c>
      <c r="Y1766" s="3">
        <v>36</v>
      </c>
      <c r="Z1766" s="3" t="s">
        <v>553</v>
      </c>
      <c r="AA1766" s="6" t="s">
        <v>1125</v>
      </c>
      <c r="AZ1766" s="3" t="s">
        <v>723</v>
      </c>
      <c r="CP1766" s="3" t="s">
        <v>723</v>
      </c>
      <c r="DG1766" s="3" t="s">
        <v>723</v>
      </c>
      <c r="EO1766" s="3" t="s">
        <v>723</v>
      </c>
      <c r="FD1766" s="3" t="s">
        <v>723</v>
      </c>
      <c r="GA1766" s="3" t="s">
        <v>723</v>
      </c>
      <c r="GD1766" s="3" t="s">
        <v>723</v>
      </c>
      <c r="JD1766" s="3">
        <v>7</v>
      </c>
      <c r="JE1766" s="3">
        <v>6</v>
      </c>
      <c r="JF1766" s="3" t="s">
        <v>730</v>
      </c>
      <c r="JG1766" s="3">
        <v>1</v>
      </c>
      <c r="JH1766" s="3" t="s">
        <v>750</v>
      </c>
      <c r="KB1766" s="3" t="s">
        <v>725</v>
      </c>
      <c r="LR1766" s="3" t="s">
        <v>726</v>
      </c>
      <c r="MI1766" s="3" t="s">
        <v>725</v>
      </c>
      <c r="NQ1766" s="3" t="s">
        <v>725</v>
      </c>
      <c r="OF1766" s="3" t="s">
        <v>726</v>
      </c>
      <c r="PC1766" s="3" t="s">
        <v>726</v>
      </c>
      <c r="PF1766" s="3" t="s">
        <v>727</v>
      </c>
      <c r="SF1766" s="3">
        <v>3</v>
      </c>
      <c r="SG1766" s="3">
        <v>3</v>
      </c>
      <c r="SH1766" s="3">
        <v>1</v>
      </c>
      <c r="SI1766" s="3">
        <v>2</v>
      </c>
      <c r="SJ1766" s="3" t="s">
        <v>524</v>
      </c>
      <c r="SK1766" s="3" t="s">
        <v>750</v>
      </c>
      <c r="SL1766" s="3" t="s">
        <v>524</v>
      </c>
      <c r="SM1766" s="3" t="s">
        <v>1249</v>
      </c>
      <c r="SN1766" s="4">
        <v>0</v>
      </c>
      <c r="SO1766" s="3" t="s">
        <v>526</v>
      </c>
      <c r="SP1766" s="3" t="s">
        <v>544</v>
      </c>
    </row>
    <row r="1767" spans="1:510" ht="12.75" x14ac:dyDescent="0.2">
      <c r="A1767" s="2">
        <v>43952.575290983797</v>
      </c>
      <c r="B1767" s="3" t="s">
        <v>507</v>
      </c>
      <c r="C1767" s="3" t="s">
        <v>753</v>
      </c>
      <c r="D1767" s="3" t="s">
        <v>566</v>
      </c>
      <c r="E1767" s="3" t="s">
        <v>1143</v>
      </c>
      <c r="F1767" s="3" t="s">
        <v>510</v>
      </c>
      <c r="G1767" s="3" t="s">
        <v>579</v>
      </c>
      <c r="H1767" s="3" t="s">
        <v>583</v>
      </c>
      <c r="I1767" s="3" t="s">
        <v>513</v>
      </c>
      <c r="J1767" s="3" t="s">
        <v>514</v>
      </c>
      <c r="K1767" s="3"/>
      <c r="M1767" s="3" t="s">
        <v>572</v>
      </c>
      <c r="N1767" s="3" t="s">
        <v>531</v>
      </c>
      <c r="O1767" s="3" t="s">
        <v>518</v>
      </c>
      <c r="P1767" s="3">
        <v>8</v>
      </c>
      <c r="Q1767" s="3">
        <v>4</v>
      </c>
      <c r="R1767" s="3" t="s">
        <v>745</v>
      </c>
      <c r="S1767" s="3" t="s">
        <v>569</v>
      </c>
      <c r="T1767" s="3" t="s">
        <v>520</v>
      </c>
      <c r="U1767" s="3" t="s">
        <v>1125</v>
      </c>
      <c r="V1767" s="3" t="s">
        <v>1125</v>
      </c>
      <c r="W1767" s="3" t="s">
        <v>1125</v>
      </c>
      <c r="X1767" s="3" t="s">
        <v>1125</v>
      </c>
      <c r="Y1767" s="3" t="s">
        <v>1125</v>
      </c>
      <c r="AA1767" s="3">
        <v>1540</v>
      </c>
      <c r="AB1767" s="3">
        <v>780</v>
      </c>
      <c r="AC1767" s="3">
        <v>760</v>
      </c>
      <c r="AD1767" s="3" t="s">
        <v>576</v>
      </c>
      <c r="AE1767" s="3" t="s">
        <v>587</v>
      </c>
      <c r="AF1767" s="3" t="s">
        <v>523</v>
      </c>
      <c r="AH1767" s="3" t="s">
        <v>723</v>
      </c>
      <c r="AV1767" s="3" t="s">
        <v>723</v>
      </c>
      <c r="CF1767" s="3" t="s">
        <v>723</v>
      </c>
      <c r="CP1767" s="3" t="s">
        <v>723</v>
      </c>
      <c r="CR1767" s="3" t="s">
        <v>723</v>
      </c>
      <c r="DC1767" s="3" t="s">
        <v>723</v>
      </c>
      <c r="ED1767" s="3" t="s">
        <v>723</v>
      </c>
      <c r="EU1767" s="3" t="s">
        <v>723</v>
      </c>
      <c r="IK1767" s="3" t="s">
        <v>723</v>
      </c>
      <c r="IT1767" s="3" t="s">
        <v>723</v>
      </c>
      <c r="JC1767" s="3" t="s">
        <v>723</v>
      </c>
      <c r="JD1767" s="3">
        <v>12</v>
      </c>
      <c r="JE1767" s="3">
        <v>9</v>
      </c>
      <c r="JF1767" s="3">
        <v>3</v>
      </c>
      <c r="JG1767" s="3" t="s">
        <v>730</v>
      </c>
      <c r="JJ1767" s="3" t="s">
        <v>727</v>
      </c>
      <c r="JX1767" s="3" t="s">
        <v>726</v>
      </c>
      <c r="LH1767" s="3" t="s">
        <v>725</v>
      </c>
      <c r="LR1767" s="3" t="s">
        <v>726</v>
      </c>
      <c r="LT1767" s="3" t="s">
        <v>725</v>
      </c>
      <c r="ME1767" s="3" t="s">
        <v>725</v>
      </c>
      <c r="NF1767" s="3" t="s">
        <v>727</v>
      </c>
      <c r="NW1767" s="3" t="s">
        <v>725</v>
      </c>
      <c r="RM1767" s="3" t="s">
        <v>725</v>
      </c>
      <c r="RV1767" s="3" t="s">
        <v>725</v>
      </c>
      <c r="SE1767" s="3" t="s">
        <v>726</v>
      </c>
      <c r="SF1767" s="3">
        <v>7</v>
      </c>
      <c r="SG1767" s="3">
        <v>3</v>
      </c>
      <c r="SH1767" s="3">
        <v>2</v>
      </c>
      <c r="SI1767" s="3">
        <v>4</v>
      </c>
      <c r="SJ1767" s="3" t="s">
        <v>524</v>
      </c>
      <c r="SK1767" s="3" t="s">
        <v>815</v>
      </c>
      <c r="SL1767" s="3" t="s">
        <v>524</v>
      </c>
      <c r="SM1767" s="3" t="s">
        <v>1249</v>
      </c>
      <c r="SN1767" s="3" t="s">
        <v>570</v>
      </c>
      <c r="SO1767" s="3" t="s">
        <v>554</v>
      </c>
      <c r="SP1767" s="3" t="s">
        <v>544</v>
      </c>
    </row>
    <row r="1768" spans="1:510" ht="12.75" x14ac:dyDescent="0.2">
      <c r="A1768" s="2">
        <v>43952.575551180555</v>
      </c>
      <c r="B1768" s="3" t="s">
        <v>507</v>
      </c>
      <c r="C1768" s="3" t="s">
        <v>508</v>
      </c>
      <c r="D1768" s="3" t="s">
        <v>562</v>
      </c>
      <c r="E1768" s="3" t="s">
        <v>1143</v>
      </c>
      <c r="F1768" s="3" t="s">
        <v>510</v>
      </c>
      <c r="G1768" s="3" t="s">
        <v>511</v>
      </c>
      <c r="H1768" s="3" t="s">
        <v>512</v>
      </c>
      <c r="I1768" s="3" t="s">
        <v>513</v>
      </c>
      <c r="J1768" s="3" t="s">
        <v>514</v>
      </c>
      <c r="K1768" s="3"/>
      <c r="M1768" s="3" t="s">
        <v>572</v>
      </c>
      <c r="N1768" s="3" t="s">
        <v>517</v>
      </c>
      <c r="O1768" s="3" t="s">
        <v>532</v>
      </c>
      <c r="P1768" s="3">
        <v>7</v>
      </c>
      <c r="Q1768" s="3" t="s">
        <v>747</v>
      </c>
      <c r="R1768" s="3" t="s">
        <v>1125</v>
      </c>
      <c r="S1768" s="3" t="s">
        <v>519</v>
      </c>
      <c r="T1768" s="3" t="s">
        <v>533</v>
      </c>
      <c r="U1768" s="3">
        <v>27</v>
      </c>
      <c r="V1768" s="3">
        <v>27</v>
      </c>
      <c r="W1768" s="3">
        <v>20</v>
      </c>
      <c r="X1768" s="3">
        <v>35</v>
      </c>
      <c r="Y1768" s="3">
        <v>24</v>
      </c>
      <c r="Z1768" s="3" t="s">
        <v>553</v>
      </c>
      <c r="AA1768" s="6" t="s">
        <v>1125</v>
      </c>
      <c r="CY1768" s="3" t="s">
        <v>723</v>
      </c>
      <c r="GU1768" s="3" t="s">
        <v>723</v>
      </c>
      <c r="HC1768" s="3" t="s">
        <v>723</v>
      </c>
      <c r="HF1768" s="3" t="s">
        <v>723</v>
      </c>
      <c r="HM1768" s="3" t="s">
        <v>723</v>
      </c>
      <c r="JD1768" s="3">
        <v>9</v>
      </c>
      <c r="JE1768" s="3">
        <v>1</v>
      </c>
      <c r="JF1768" s="3" t="s">
        <v>730</v>
      </c>
      <c r="JG1768" s="3">
        <v>8</v>
      </c>
      <c r="MA1768" s="3" t="s">
        <v>725</v>
      </c>
      <c r="PW1768" s="3" t="s">
        <v>725</v>
      </c>
      <c r="QE1768" s="3" t="s">
        <v>725</v>
      </c>
      <c r="QH1768" s="3" t="s">
        <v>725</v>
      </c>
      <c r="QO1768" s="3" t="s">
        <v>725</v>
      </c>
      <c r="SF1768" s="3">
        <v>9</v>
      </c>
      <c r="SG1768" s="3">
        <v>0</v>
      </c>
      <c r="SH1768" s="3">
        <v>0</v>
      </c>
      <c r="SI1768" s="3">
        <v>0</v>
      </c>
      <c r="SJ1768" s="3" t="s">
        <v>524</v>
      </c>
      <c r="SK1768" s="3" t="s">
        <v>749</v>
      </c>
      <c r="SL1768" s="3" t="s">
        <v>524</v>
      </c>
      <c r="SM1768" s="3" t="s">
        <v>1252</v>
      </c>
      <c r="SN1768" s="4">
        <v>0</v>
      </c>
      <c r="SO1768" s="3" t="s">
        <v>526</v>
      </c>
      <c r="SP1768" s="3" t="s">
        <v>582</v>
      </c>
    </row>
    <row r="1769" spans="1:510" ht="12.75" x14ac:dyDescent="0.2">
      <c r="A1769" s="2">
        <v>43952.578329004631</v>
      </c>
      <c r="B1769" s="3" t="s">
        <v>507</v>
      </c>
      <c r="C1769" s="3" t="s">
        <v>753</v>
      </c>
      <c r="D1769" s="3" t="s">
        <v>566</v>
      </c>
      <c r="E1769" s="3" t="s">
        <v>1127</v>
      </c>
      <c r="F1769" s="3" t="s">
        <v>528</v>
      </c>
      <c r="G1769" s="3" t="s">
        <v>756</v>
      </c>
      <c r="H1769" s="3" t="s">
        <v>512</v>
      </c>
      <c r="I1769" s="3" t="s">
        <v>513</v>
      </c>
      <c r="J1769" s="3" t="s">
        <v>557</v>
      </c>
      <c r="K1769" s="3" t="s">
        <v>558</v>
      </c>
      <c r="L1769" s="3" t="s">
        <v>995</v>
      </c>
      <c r="M1769" s="3" t="s">
        <v>1125</v>
      </c>
      <c r="N1769" s="3" t="s">
        <v>531</v>
      </c>
      <c r="O1769" s="3" t="s">
        <v>518</v>
      </c>
      <c r="P1769" s="3">
        <v>5</v>
      </c>
      <c r="Q1769" s="3" t="s">
        <v>733</v>
      </c>
      <c r="R1769" s="3" t="s">
        <v>1125</v>
      </c>
      <c r="S1769" s="3" t="s">
        <v>591</v>
      </c>
      <c r="T1769" s="3" t="s">
        <v>533</v>
      </c>
      <c r="U1769" s="3">
        <v>32</v>
      </c>
      <c r="V1769" s="3">
        <v>25</v>
      </c>
      <c r="W1769" s="3">
        <v>35</v>
      </c>
      <c r="X1769" s="3">
        <v>31</v>
      </c>
      <c r="Y1769" s="3">
        <v>35</v>
      </c>
      <c r="Z1769" s="3" t="s">
        <v>553</v>
      </c>
      <c r="AA1769" s="6" t="s">
        <v>1125</v>
      </c>
      <c r="AV1769" s="3" t="s">
        <v>723</v>
      </c>
      <c r="BL1769" s="3" t="s">
        <v>723</v>
      </c>
      <c r="BR1769" s="3" t="s">
        <v>723</v>
      </c>
      <c r="BS1769" s="3" t="s">
        <v>723</v>
      </c>
      <c r="CM1769" s="3" t="s">
        <v>723</v>
      </c>
      <c r="CP1769" s="3" t="s">
        <v>723</v>
      </c>
      <c r="DG1769" s="3" t="s">
        <v>723</v>
      </c>
      <c r="FD1769" s="3" t="s">
        <v>723</v>
      </c>
      <c r="GJ1769" s="3" t="s">
        <v>723</v>
      </c>
      <c r="IZ1769" s="3" t="s">
        <v>723</v>
      </c>
      <c r="JC1769" s="3" t="s">
        <v>723</v>
      </c>
      <c r="JE1769" s="3">
        <v>11</v>
      </c>
      <c r="JF1769" s="3" t="s">
        <v>730</v>
      </c>
      <c r="JG1769" s="3" t="s">
        <v>730</v>
      </c>
      <c r="JH1769" s="3" t="s">
        <v>750</v>
      </c>
      <c r="JX1769" s="3" t="s">
        <v>725</v>
      </c>
      <c r="KN1769" s="3" t="s">
        <v>725</v>
      </c>
      <c r="KT1769" s="3" t="s">
        <v>726</v>
      </c>
      <c r="KU1769" s="3" t="s">
        <v>726</v>
      </c>
      <c r="LO1769" s="3" t="s">
        <v>727</v>
      </c>
      <c r="LR1769" s="3" t="s">
        <v>726</v>
      </c>
      <c r="MI1769" s="3" t="s">
        <v>725</v>
      </c>
      <c r="OF1769" s="3" t="s">
        <v>726</v>
      </c>
      <c r="PL1769" s="3" t="s">
        <v>727</v>
      </c>
      <c r="SB1769" s="3" t="s">
        <v>726</v>
      </c>
      <c r="SE1769" s="3" t="s">
        <v>726</v>
      </c>
      <c r="SF1769" s="3">
        <v>4</v>
      </c>
      <c r="SG1769" s="3">
        <v>7</v>
      </c>
      <c r="SH1769" s="3">
        <v>2</v>
      </c>
      <c r="SI1769" s="3">
        <v>4</v>
      </c>
      <c r="SJ1769" s="3" t="s">
        <v>524</v>
      </c>
      <c r="SK1769" s="3" t="s">
        <v>750</v>
      </c>
      <c r="SL1769" s="3" t="s">
        <v>524</v>
      </c>
      <c r="SM1769" s="3" t="s">
        <v>1250</v>
      </c>
      <c r="SN1769" s="3" t="s">
        <v>525</v>
      </c>
      <c r="SO1769" s="3" t="s">
        <v>554</v>
      </c>
      <c r="SP1769" s="3" t="s">
        <v>527</v>
      </c>
    </row>
    <row r="1770" spans="1:510" ht="12.75" x14ac:dyDescent="0.2">
      <c r="A1770" s="2">
        <v>43952.584118425926</v>
      </c>
      <c r="B1770" s="3" t="s">
        <v>507</v>
      </c>
      <c r="C1770" s="3" t="s">
        <v>508</v>
      </c>
      <c r="D1770" s="3" t="s">
        <v>562</v>
      </c>
      <c r="E1770" s="3" t="s">
        <v>1143</v>
      </c>
      <c r="F1770" s="3" t="s">
        <v>510</v>
      </c>
      <c r="G1770" s="3" t="s">
        <v>511</v>
      </c>
      <c r="H1770" s="3" t="s">
        <v>563</v>
      </c>
      <c r="I1770" s="3" t="s">
        <v>513</v>
      </c>
      <c r="J1770" s="3" t="s">
        <v>617</v>
      </c>
      <c r="K1770" s="3" t="s">
        <v>1125</v>
      </c>
      <c r="M1770" s="3" t="s">
        <v>538</v>
      </c>
      <c r="N1770" s="3" t="s">
        <v>578</v>
      </c>
      <c r="O1770" s="3" t="s">
        <v>518</v>
      </c>
      <c r="P1770" s="3">
        <v>8</v>
      </c>
      <c r="Q1770" s="3" t="s">
        <v>733</v>
      </c>
      <c r="R1770" s="3" t="s">
        <v>1125</v>
      </c>
      <c r="S1770" s="3" t="s">
        <v>519</v>
      </c>
      <c r="T1770" s="3" t="s">
        <v>520</v>
      </c>
      <c r="U1770" s="3" t="s">
        <v>1125</v>
      </c>
      <c r="V1770" s="3" t="s">
        <v>1125</v>
      </c>
      <c r="W1770" s="3" t="s">
        <v>1125</v>
      </c>
      <c r="X1770" s="3" t="s">
        <v>1125</v>
      </c>
      <c r="Y1770" s="3" t="s">
        <v>1125</v>
      </c>
      <c r="AA1770" s="3">
        <v>1430</v>
      </c>
      <c r="AB1770" s="3">
        <v>730</v>
      </c>
      <c r="AC1770" s="3">
        <v>700</v>
      </c>
      <c r="AD1770" s="3" t="s">
        <v>593</v>
      </c>
      <c r="AE1770" s="3" t="s">
        <v>541</v>
      </c>
      <c r="AF1770" s="3" t="s">
        <v>523</v>
      </c>
      <c r="AH1770" s="3" t="s">
        <v>723</v>
      </c>
      <c r="AV1770" s="3" t="s">
        <v>723</v>
      </c>
      <c r="BK1770" s="3" t="s">
        <v>723</v>
      </c>
      <c r="CP1770" s="3" t="s">
        <v>723</v>
      </c>
      <c r="CR1770" s="3" t="s">
        <v>723</v>
      </c>
      <c r="CZ1770" s="3" t="s">
        <v>723</v>
      </c>
      <c r="DK1770" s="3" t="s">
        <v>723</v>
      </c>
      <c r="EX1770" s="3" t="s">
        <v>723</v>
      </c>
      <c r="FG1770" s="3" t="s">
        <v>723</v>
      </c>
      <c r="FR1770" s="3" t="s">
        <v>723</v>
      </c>
      <c r="GY1770" s="3" t="s">
        <v>723</v>
      </c>
      <c r="IT1770" s="3" t="s">
        <v>723</v>
      </c>
      <c r="JD1770" s="3">
        <v>15</v>
      </c>
      <c r="JE1770" s="3">
        <v>9</v>
      </c>
      <c r="JF1770" s="3">
        <v>4</v>
      </c>
      <c r="JG1770" s="3">
        <v>2</v>
      </c>
      <c r="JH1770" s="3" t="s">
        <v>760</v>
      </c>
      <c r="JJ1770" s="3" t="s">
        <v>725</v>
      </c>
      <c r="JX1770" s="3" t="s">
        <v>726</v>
      </c>
      <c r="KM1770" s="3" t="s">
        <v>727</v>
      </c>
      <c r="LR1770" s="3" t="s">
        <v>726</v>
      </c>
      <c r="LT1770" s="3" t="s">
        <v>725</v>
      </c>
      <c r="MB1770" s="3" t="s">
        <v>725</v>
      </c>
      <c r="MM1770" s="3" t="s">
        <v>725</v>
      </c>
      <c r="NZ1770" s="3" t="s">
        <v>725</v>
      </c>
      <c r="OI1770" s="3" t="s">
        <v>726</v>
      </c>
      <c r="OT1770" s="3" t="s">
        <v>725</v>
      </c>
      <c r="QA1770" s="3" t="s">
        <v>725</v>
      </c>
      <c r="RV1770" s="3" t="s">
        <v>725</v>
      </c>
      <c r="SF1770" s="3">
        <v>11</v>
      </c>
      <c r="SG1770" s="3">
        <v>3</v>
      </c>
      <c r="SH1770" s="3">
        <v>1</v>
      </c>
      <c r="SI1770" s="3">
        <v>5</v>
      </c>
      <c r="SJ1770" s="3" t="s">
        <v>523</v>
      </c>
      <c r="SK1770" s="3" t="s">
        <v>836</v>
      </c>
      <c r="SL1770" s="3" t="s">
        <v>524</v>
      </c>
      <c r="SM1770" s="3" t="s">
        <v>1248</v>
      </c>
      <c r="SN1770" s="3" t="s">
        <v>570</v>
      </c>
      <c r="SO1770" s="3" t="s">
        <v>526</v>
      </c>
      <c r="SP1770" s="3" t="s">
        <v>527</v>
      </c>
    </row>
    <row r="1771" spans="1:510" ht="12.75" x14ac:dyDescent="0.2">
      <c r="A1771" s="2">
        <v>43952.586832083332</v>
      </c>
      <c r="B1771" s="3" t="s">
        <v>507</v>
      </c>
      <c r="C1771" s="3" t="s">
        <v>753</v>
      </c>
      <c r="D1771" s="3" t="s">
        <v>566</v>
      </c>
      <c r="E1771" s="3" t="s">
        <v>1143</v>
      </c>
      <c r="F1771" s="3" t="s">
        <v>528</v>
      </c>
      <c r="G1771" s="3" t="s">
        <v>511</v>
      </c>
      <c r="H1771" s="3" t="s">
        <v>583</v>
      </c>
      <c r="I1771" s="3" t="s">
        <v>645</v>
      </c>
      <c r="J1771" s="3" t="s">
        <v>514</v>
      </c>
      <c r="K1771" s="3"/>
      <c r="M1771" s="3" t="s">
        <v>572</v>
      </c>
      <c r="N1771" s="3" t="s">
        <v>517</v>
      </c>
      <c r="O1771" s="3" t="s">
        <v>518</v>
      </c>
      <c r="P1771" s="3">
        <v>3</v>
      </c>
      <c r="Q1771" s="3" t="s">
        <v>733</v>
      </c>
      <c r="R1771" s="3" t="s">
        <v>734</v>
      </c>
      <c r="S1771" s="3" t="s">
        <v>519</v>
      </c>
      <c r="T1771" s="3" t="s">
        <v>533</v>
      </c>
      <c r="U1771" s="3">
        <v>34</v>
      </c>
      <c r="V1771" s="3">
        <v>36</v>
      </c>
      <c r="W1771" s="3">
        <v>31</v>
      </c>
      <c r="X1771" s="3">
        <v>36</v>
      </c>
      <c r="Y1771" s="3">
        <v>33</v>
      </c>
      <c r="Z1771" s="3" t="s">
        <v>534</v>
      </c>
      <c r="AA1771" s="3">
        <v>1510</v>
      </c>
      <c r="AB1771" s="3">
        <v>770</v>
      </c>
      <c r="AC1771" s="3">
        <v>740</v>
      </c>
      <c r="AD1771" s="3" t="s">
        <v>560</v>
      </c>
      <c r="AE1771" s="3" t="s">
        <v>548</v>
      </c>
      <c r="AF1771" s="3" t="s">
        <v>523</v>
      </c>
      <c r="AH1771" s="3" t="s">
        <v>723</v>
      </c>
      <c r="AM1771" s="3" t="s">
        <v>723</v>
      </c>
      <c r="AS1771" s="3" t="s">
        <v>723</v>
      </c>
      <c r="AV1771" s="3" t="s">
        <v>723</v>
      </c>
      <c r="BC1771" s="3" t="s">
        <v>723</v>
      </c>
      <c r="BE1771" s="3" t="s">
        <v>723</v>
      </c>
      <c r="BR1771" s="3" t="s">
        <v>723</v>
      </c>
      <c r="BS1771" s="3" t="s">
        <v>723</v>
      </c>
      <c r="BT1771" s="3" t="s">
        <v>723</v>
      </c>
      <c r="BW1771" s="3" t="s">
        <v>723</v>
      </c>
      <c r="CE1771" s="3" t="s">
        <v>723</v>
      </c>
      <c r="CO1771" s="3" t="s">
        <v>723</v>
      </c>
      <c r="CP1771" s="3" t="s">
        <v>723</v>
      </c>
      <c r="CX1771" s="3" t="s">
        <v>723</v>
      </c>
      <c r="DS1771" s="3" t="s">
        <v>723</v>
      </c>
      <c r="DT1771" s="3" t="s">
        <v>723</v>
      </c>
      <c r="ED1771" s="3" t="s">
        <v>723</v>
      </c>
      <c r="EE1771" s="3" t="s">
        <v>723</v>
      </c>
      <c r="EL1771" s="3" t="s">
        <v>723</v>
      </c>
      <c r="FD1771" s="3" t="s">
        <v>723</v>
      </c>
      <c r="FG1771" s="3" t="s">
        <v>723</v>
      </c>
      <c r="FR1771" s="3" t="s">
        <v>723</v>
      </c>
      <c r="GJ1771" s="3" t="s">
        <v>723</v>
      </c>
      <c r="GP1771" s="3" t="s">
        <v>723</v>
      </c>
      <c r="HO1771" s="3" t="s">
        <v>723</v>
      </c>
      <c r="HT1771" s="3" t="s">
        <v>723</v>
      </c>
      <c r="IJ1771" s="3" t="s">
        <v>723</v>
      </c>
      <c r="IR1771" s="3" t="s">
        <v>723</v>
      </c>
      <c r="JC1771" s="3" t="s">
        <v>723</v>
      </c>
      <c r="JD1771" s="3" t="s">
        <v>762</v>
      </c>
      <c r="JE1771" s="3">
        <v>23</v>
      </c>
      <c r="JF1771" s="3">
        <v>2</v>
      </c>
      <c r="JG1771" s="3">
        <v>4</v>
      </c>
      <c r="JH1771" s="3" t="s">
        <v>746</v>
      </c>
      <c r="JJ1771" s="3" t="s">
        <v>727</v>
      </c>
      <c r="JO1771" s="3" t="s">
        <v>727</v>
      </c>
      <c r="JU1771" s="3" t="s">
        <v>727</v>
      </c>
      <c r="JX1771" s="3" t="s">
        <v>726</v>
      </c>
      <c r="KE1771" s="3" t="s">
        <v>727</v>
      </c>
      <c r="KG1771" s="3" t="s">
        <v>727</v>
      </c>
      <c r="KT1771" s="3" t="s">
        <v>725</v>
      </c>
      <c r="KU1771" s="3" t="s">
        <v>726</v>
      </c>
      <c r="KV1771" s="3" t="s">
        <v>726</v>
      </c>
      <c r="KY1771" s="3" t="s">
        <v>726</v>
      </c>
      <c r="LG1771" s="3" t="s">
        <v>725</v>
      </c>
      <c r="LQ1771" s="3" t="s">
        <v>727</v>
      </c>
      <c r="LR1771" s="3" t="s">
        <v>726</v>
      </c>
      <c r="LZ1771" s="3" t="s">
        <v>727</v>
      </c>
      <c r="MM1771" s="3" t="s">
        <v>725</v>
      </c>
      <c r="MU1771" s="3" t="s">
        <v>726</v>
      </c>
      <c r="MV1771" s="3" t="s">
        <v>725</v>
      </c>
      <c r="NF1771" s="3" t="s">
        <v>726</v>
      </c>
      <c r="NG1771" s="3" t="s">
        <v>726</v>
      </c>
      <c r="NN1771" s="3" t="s">
        <v>726</v>
      </c>
      <c r="OF1771" s="3" t="s">
        <v>726</v>
      </c>
      <c r="OI1771" s="3" t="s">
        <v>726</v>
      </c>
      <c r="OT1771" s="3" t="s">
        <v>727</v>
      </c>
      <c r="PL1771" s="3" t="s">
        <v>726</v>
      </c>
      <c r="PR1771" s="3" t="s">
        <v>725</v>
      </c>
      <c r="QQ1771" s="3" t="s">
        <v>726</v>
      </c>
      <c r="RL1771" s="3" t="s">
        <v>727</v>
      </c>
      <c r="RT1771" s="3" t="s">
        <v>727</v>
      </c>
      <c r="SE1771" s="3" t="s">
        <v>726</v>
      </c>
      <c r="SF1771" s="3">
        <v>8</v>
      </c>
      <c r="SG1771" s="3">
        <v>14</v>
      </c>
      <c r="SH1771" s="3">
        <v>10</v>
      </c>
      <c r="SI1771" s="3">
        <v>3</v>
      </c>
      <c r="SJ1771" s="3" t="s">
        <v>523</v>
      </c>
      <c r="SK1771" s="3" t="s">
        <v>739</v>
      </c>
      <c r="SL1771" s="3" t="s">
        <v>524</v>
      </c>
      <c r="SM1771" s="3" t="s">
        <v>1250</v>
      </c>
      <c r="SN1771" s="3" t="s">
        <v>525</v>
      </c>
      <c r="SO1771" s="3" t="s">
        <v>526</v>
      </c>
      <c r="SP1771" s="3" t="s">
        <v>544</v>
      </c>
    </row>
    <row r="1772" spans="1:510" ht="12.75" x14ac:dyDescent="0.2">
      <c r="A1772" s="2">
        <v>43952.587605821755</v>
      </c>
      <c r="B1772" s="3" t="s">
        <v>507</v>
      </c>
      <c r="C1772" s="3" t="s">
        <v>508</v>
      </c>
      <c r="D1772" s="3" t="s">
        <v>1129</v>
      </c>
      <c r="E1772" s="3" t="s">
        <v>1143</v>
      </c>
      <c r="F1772" s="3" t="s">
        <v>510</v>
      </c>
      <c r="G1772" s="3" t="s">
        <v>511</v>
      </c>
      <c r="H1772" s="3" t="s">
        <v>512</v>
      </c>
      <c r="I1772" s="3" t="s">
        <v>513</v>
      </c>
      <c r="J1772" s="3" t="s">
        <v>514</v>
      </c>
      <c r="K1772" s="3"/>
      <c r="M1772" s="3" t="s">
        <v>572</v>
      </c>
      <c r="N1772" s="3" t="s">
        <v>531</v>
      </c>
      <c r="O1772" s="3" t="s">
        <v>518</v>
      </c>
      <c r="P1772" s="3">
        <v>9</v>
      </c>
      <c r="Q1772" s="3" t="s">
        <v>733</v>
      </c>
      <c r="R1772" s="3" t="s">
        <v>734</v>
      </c>
      <c r="S1772" s="3" t="s">
        <v>519</v>
      </c>
      <c r="T1772" s="3" t="s">
        <v>533</v>
      </c>
      <c r="U1772" s="3">
        <v>34</v>
      </c>
      <c r="V1772" s="3">
        <v>35</v>
      </c>
      <c r="W1772" s="3">
        <v>28</v>
      </c>
      <c r="X1772" s="3">
        <v>36</v>
      </c>
      <c r="Y1772" s="3">
        <v>35</v>
      </c>
      <c r="Z1772" s="3" t="s">
        <v>553</v>
      </c>
      <c r="AA1772" s="6" t="s">
        <v>1125</v>
      </c>
      <c r="BQ1772" s="3" t="s">
        <v>723</v>
      </c>
      <c r="CH1772" s="3" t="s">
        <v>723</v>
      </c>
      <c r="CY1772" s="3" t="s">
        <v>723</v>
      </c>
      <c r="DE1772" s="3" t="s">
        <v>723</v>
      </c>
      <c r="DT1772" s="3" t="s">
        <v>723</v>
      </c>
      <c r="EL1772" s="3" t="s">
        <v>723</v>
      </c>
      <c r="ES1772" s="3" t="s">
        <v>723</v>
      </c>
      <c r="FQ1772" s="3" t="s">
        <v>723</v>
      </c>
      <c r="FS1772" s="3" t="s">
        <v>723</v>
      </c>
      <c r="GO1772" s="3" t="s">
        <v>723</v>
      </c>
      <c r="GU1772" s="3" t="s">
        <v>723</v>
      </c>
      <c r="IJ1772" s="3" t="s">
        <v>723</v>
      </c>
      <c r="JD1772" s="3">
        <v>12</v>
      </c>
      <c r="JE1772" s="3">
        <v>4</v>
      </c>
      <c r="JF1772" s="3">
        <v>5</v>
      </c>
      <c r="JG1772" s="3">
        <v>3</v>
      </c>
      <c r="JH1772" s="3" t="s">
        <v>795</v>
      </c>
      <c r="KS1772" s="3" t="s">
        <v>725</v>
      </c>
      <c r="LJ1772" s="3" t="s">
        <v>725</v>
      </c>
      <c r="MA1772" s="3" t="s">
        <v>725</v>
      </c>
      <c r="MG1772" s="3" t="s">
        <v>725</v>
      </c>
      <c r="MV1772" s="3" t="s">
        <v>727</v>
      </c>
      <c r="NN1772" s="3" t="s">
        <v>726</v>
      </c>
      <c r="NU1772" s="3" t="s">
        <v>725</v>
      </c>
      <c r="OS1772" s="3" t="s">
        <v>725</v>
      </c>
      <c r="OU1772" s="3" t="s">
        <v>725</v>
      </c>
      <c r="PQ1772" s="3" t="s">
        <v>725</v>
      </c>
      <c r="PW1772" s="3" t="s">
        <v>725</v>
      </c>
      <c r="RL1772" s="3" t="s">
        <v>725</v>
      </c>
      <c r="SF1772" s="3">
        <v>10</v>
      </c>
      <c r="SG1772" s="3">
        <v>2</v>
      </c>
      <c r="SH1772" s="3">
        <v>1</v>
      </c>
      <c r="SI1772" s="3">
        <v>2</v>
      </c>
      <c r="SJ1772" s="3" t="s">
        <v>524</v>
      </c>
      <c r="SK1772" s="3" t="s">
        <v>795</v>
      </c>
      <c r="SL1772" s="3" t="s">
        <v>524</v>
      </c>
      <c r="SM1772" s="3" t="s">
        <v>1251</v>
      </c>
      <c r="SN1772" s="3" t="s">
        <v>570</v>
      </c>
      <c r="SO1772" s="3" t="s">
        <v>526</v>
      </c>
      <c r="SP1772" s="3" t="s">
        <v>544</v>
      </c>
    </row>
    <row r="1773" spans="1:510" ht="12.75" x14ac:dyDescent="0.2">
      <c r="A1773" s="2">
        <v>43952.588633194449</v>
      </c>
      <c r="B1773" s="3" t="s">
        <v>507</v>
      </c>
      <c r="C1773" s="3" t="s">
        <v>508</v>
      </c>
      <c r="D1773" s="3" t="s">
        <v>1131</v>
      </c>
      <c r="E1773" s="3" t="s">
        <v>1127</v>
      </c>
      <c r="F1773" s="3" t="s">
        <v>528</v>
      </c>
      <c r="G1773" s="3" t="s">
        <v>511</v>
      </c>
      <c r="H1773" s="3" t="s">
        <v>512</v>
      </c>
      <c r="I1773" s="3" t="s">
        <v>556</v>
      </c>
      <c r="J1773" s="3" t="s">
        <v>514</v>
      </c>
      <c r="K1773" s="3"/>
      <c r="M1773" s="3" t="s">
        <v>516</v>
      </c>
      <c r="N1773" s="3" t="s">
        <v>578</v>
      </c>
      <c r="O1773" s="3" t="s">
        <v>518</v>
      </c>
      <c r="P1773" s="3">
        <v>9</v>
      </c>
      <c r="Q1773" s="3" t="s">
        <v>747</v>
      </c>
      <c r="R1773" s="3" t="s">
        <v>1161</v>
      </c>
      <c r="S1773" s="3" t="s">
        <v>519</v>
      </c>
      <c r="T1773" s="3" t="s">
        <v>520</v>
      </c>
      <c r="U1773" s="3" t="s">
        <v>1125</v>
      </c>
      <c r="V1773" s="3" t="s">
        <v>1125</v>
      </c>
      <c r="W1773" s="3" t="s">
        <v>1125</v>
      </c>
      <c r="X1773" s="3" t="s">
        <v>1125</v>
      </c>
      <c r="Y1773" s="3" t="s">
        <v>1125</v>
      </c>
      <c r="AA1773" s="3">
        <v>1550</v>
      </c>
      <c r="AB1773" s="3">
        <v>750</v>
      </c>
      <c r="AC1773" s="3">
        <v>800</v>
      </c>
      <c r="AD1773" s="3" t="s">
        <v>560</v>
      </c>
      <c r="AE1773" s="3" t="s">
        <v>548</v>
      </c>
      <c r="AF1773" s="3" t="s">
        <v>523</v>
      </c>
      <c r="BA1773" s="3" t="s">
        <v>723</v>
      </c>
      <c r="BR1773" s="3" t="s">
        <v>723</v>
      </c>
      <c r="DG1773" s="3" t="s">
        <v>723</v>
      </c>
      <c r="FD1773" s="3" t="s">
        <v>729</v>
      </c>
      <c r="GA1773" s="3" t="s">
        <v>723</v>
      </c>
      <c r="GD1773" s="3" t="s">
        <v>723</v>
      </c>
      <c r="GG1773" s="3" t="s">
        <v>723</v>
      </c>
      <c r="GH1773" s="3" t="s">
        <v>723</v>
      </c>
      <c r="HY1773" s="3" t="s">
        <v>723</v>
      </c>
      <c r="IG1773" s="3" t="s">
        <v>723</v>
      </c>
      <c r="JD1773" s="3">
        <v>10</v>
      </c>
      <c r="JE1773" s="3">
        <v>9</v>
      </c>
      <c r="JF1773" s="3" t="s">
        <v>730</v>
      </c>
      <c r="JG1773" s="3">
        <v>1</v>
      </c>
      <c r="JH1773" s="3" t="s">
        <v>750</v>
      </c>
      <c r="KC1773" s="3" t="s">
        <v>726</v>
      </c>
      <c r="KT1773" s="3" t="s">
        <v>726</v>
      </c>
      <c r="MI1773" s="3" t="s">
        <v>726</v>
      </c>
      <c r="OF1773" s="3" t="s">
        <v>726</v>
      </c>
      <c r="PC1773" s="3" t="s">
        <v>726</v>
      </c>
      <c r="PF1773" s="3" t="s">
        <v>726</v>
      </c>
      <c r="PI1773" s="3" t="s">
        <v>727</v>
      </c>
      <c r="PJ1773" s="3" t="s">
        <v>727</v>
      </c>
      <c r="RA1773" s="3" t="s">
        <v>726</v>
      </c>
      <c r="RI1773" s="3" t="s">
        <v>725</v>
      </c>
      <c r="SF1773" s="3">
        <v>2</v>
      </c>
      <c r="SG1773" s="3">
        <v>7</v>
      </c>
      <c r="SH1773" s="3">
        <v>2</v>
      </c>
      <c r="SI1773" s="3">
        <v>0</v>
      </c>
      <c r="SJ1773" s="3" t="s">
        <v>523</v>
      </c>
      <c r="SK1773" s="3" t="s">
        <v>771</v>
      </c>
      <c r="SL1773" s="3" t="s">
        <v>524</v>
      </c>
      <c r="SM1773" s="6" t="s">
        <v>1125</v>
      </c>
      <c r="SO1773" s="3" t="s">
        <v>526</v>
      </c>
      <c r="SP1773" s="3" t="s">
        <v>582</v>
      </c>
    </row>
    <row r="1774" spans="1:510" ht="12.75" x14ac:dyDescent="0.2">
      <c r="A1774" s="2">
        <v>43952.589052256946</v>
      </c>
      <c r="B1774" s="3" t="s">
        <v>507</v>
      </c>
      <c r="C1774" s="3" t="s">
        <v>508</v>
      </c>
      <c r="D1774" s="3" t="s">
        <v>566</v>
      </c>
      <c r="E1774" s="3" t="s">
        <v>1143</v>
      </c>
      <c r="F1774" s="3" t="s">
        <v>510</v>
      </c>
      <c r="G1774" s="3" t="s">
        <v>511</v>
      </c>
      <c r="H1774" s="3" t="s">
        <v>563</v>
      </c>
      <c r="I1774" s="3" t="s">
        <v>556</v>
      </c>
      <c r="J1774" s="3" t="s">
        <v>514</v>
      </c>
      <c r="K1774" s="3"/>
      <c r="M1774" s="3" t="s">
        <v>572</v>
      </c>
      <c r="N1774" s="3" t="s">
        <v>578</v>
      </c>
      <c r="O1774" s="3" t="s">
        <v>518</v>
      </c>
      <c r="P1774" s="3">
        <v>7</v>
      </c>
      <c r="Q1774" s="3" t="s">
        <v>733</v>
      </c>
      <c r="R1774" s="3" t="s">
        <v>734</v>
      </c>
      <c r="S1774" s="3" t="s">
        <v>519</v>
      </c>
      <c r="T1774" s="3" t="s">
        <v>520</v>
      </c>
      <c r="U1774" s="3" t="s">
        <v>1125</v>
      </c>
      <c r="V1774" s="3" t="s">
        <v>1125</v>
      </c>
      <c r="W1774" s="3" t="s">
        <v>1125</v>
      </c>
      <c r="X1774" s="3" t="s">
        <v>1125</v>
      </c>
      <c r="Y1774" s="3" t="s">
        <v>1125</v>
      </c>
      <c r="AA1774" s="3">
        <v>1500</v>
      </c>
      <c r="AB1774" s="3">
        <v>740</v>
      </c>
      <c r="AC1774" s="3">
        <v>760</v>
      </c>
      <c r="AD1774" s="3" t="s">
        <v>564</v>
      </c>
      <c r="AE1774" s="3" t="s">
        <v>541</v>
      </c>
      <c r="AF1774" s="3" t="s">
        <v>523</v>
      </c>
      <c r="AH1774" s="3" t="s">
        <v>723</v>
      </c>
      <c r="AM1774" s="3" t="s">
        <v>723</v>
      </c>
      <c r="AQ1774" s="3" t="s">
        <v>723</v>
      </c>
      <c r="AS1774" s="3" t="s">
        <v>729</v>
      </c>
      <c r="BK1774" s="3" t="s">
        <v>723</v>
      </c>
      <c r="CG1774" s="3" t="s">
        <v>723</v>
      </c>
      <c r="CM1774" s="3" t="s">
        <v>723</v>
      </c>
      <c r="CO1774" s="3" t="s">
        <v>723</v>
      </c>
      <c r="DA1774" s="3" t="s">
        <v>723</v>
      </c>
      <c r="DK1774" s="3" t="s">
        <v>729</v>
      </c>
      <c r="EF1774" s="3" t="s">
        <v>723</v>
      </c>
      <c r="EX1774" s="3" t="s">
        <v>723</v>
      </c>
      <c r="FP1774" s="3" t="s">
        <v>723</v>
      </c>
      <c r="HB1774" s="3" t="s">
        <v>723</v>
      </c>
      <c r="IK1774" s="3" t="s">
        <v>723</v>
      </c>
      <c r="IR1774" s="3" t="s">
        <v>723</v>
      </c>
      <c r="IY1774" s="3" t="s">
        <v>723</v>
      </c>
      <c r="IZ1774" s="3" t="s">
        <v>723</v>
      </c>
      <c r="JD1774" s="3">
        <v>20</v>
      </c>
      <c r="JE1774" s="3">
        <v>10</v>
      </c>
      <c r="JF1774" s="3">
        <v>4</v>
      </c>
      <c r="JG1774" s="3">
        <v>6</v>
      </c>
      <c r="JH1774" s="3" t="s">
        <v>866</v>
      </c>
      <c r="JJ1774" s="3" t="s">
        <v>726</v>
      </c>
      <c r="JO1774" s="3" t="s">
        <v>725</v>
      </c>
      <c r="JS1774" s="3" t="s">
        <v>727</v>
      </c>
      <c r="JU1774" s="3" t="s">
        <v>726</v>
      </c>
      <c r="KM1774" s="3" t="s">
        <v>727</v>
      </c>
      <c r="LI1774" s="3" t="s">
        <v>725</v>
      </c>
      <c r="LO1774" s="3" t="s">
        <v>725</v>
      </c>
      <c r="LQ1774" s="3" t="s">
        <v>725</v>
      </c>
      <c r="MC1774" s="3" t="s">
        <v>725</v>
      </c>
      <c r="MM1774" s="3" t="s">
        <v>726</v>
      </c>
      <c r="NH1774" s="3" t="s">
        <v>725</v>
      </c>
      <c r="NZ1774" s="3" t="s">
        <v>725</v>
      </c>
      <c r="OR1774" s="3" t="s">
        <v>725</v>
      </c>
      <c r="QD1774" s="3" t="s">
        <v>725</v>
      </c>
      <c r="RM1774" s="3" t="s">
        <v>725</v>
      </c>
      <c r="RN1774" s="3" t="s">
        <v>727</v>
      </c>
      <c r="RT1774" s="3" t="s">
        <v>726</v>
      </c>
      <c r="RV1774" s="3" t="s">
        <v>727</v>
      </c>
      <c r="SA1774" s="3" t="s">
        <v>725</v>
      </c>
      <c r="SB1774" s="3" t="s">
        <v>726</v>
      </c>
      <c r="SF1774" s="3">
        <v>11</v>
      </c>
      <c r="SG1774" s="3">
        <v>5</v>
      </c>
      <c r="SH1774" s="3">
        <v>4</v>
      </c>
      <c r="SI1774" s="3">
        <v>5</v>
      </c>
      <c r="SJ1774" s="3" t="s">
        <v>523</v>
      </c>
      <c r="SK1774" s="3" t="s">
        <v>732</v>
      </c>
      <c r="SL1774" s="3" t="s">
        <v>524</v>
      </c>
      <c r="SM1774" s="3" t="s">
        <v>1254</v>
      </c>
      <c r="SN1774" s="3" t="s">
        <v>542</v>
      </c>
      <c r="SO1774" s="3" t="s">
        <v>554</v>
      </c>
      <c r="SP1774" s="3" t="s">
        <v>544</v>
      </c>
    </row>
    <row r="1775" spans="1:510" ht="12.75" x14ac:dyDescent="0.2">
      <c r="A1775" s="2">
        <v>43952.58939627315</v>
      </c>
      <c r="B1775" s="3" t="s">
        <v>507</v>
      </c>
      <c r="C1775" s="3" t="s">
        <v>508</v>
      </c>
      <c r="D1775" s="3" t="s">
        <v>509</v>
      </c>
      <c r="E1775" s="3" t="s">
        <v>1143</v>
      </c>
      <c r="F1775" s="3" t="s">
        <v>528</v>
      </c>
      <c r="G1775" s="3" t="s">
        <v>511</v>
      </c>
      <c r="H1775" s="3" t="s">
        <v>567</v>
      </c>
      <c r="I1775" s="3" t="s">
        <v>529</v>
      </c>
      <c r="J1775" s="3" t="s">
        <v>514</v>
      </c>
      <c r="K1775" s="3"/>
      <c r="M1775" s="3" t="s">
        <v>552</v>
      </c>
      <c r="N1775" s="3" t="s">
        <v>531</v>
      </c>
      <c r="O1775" s="3" t="s">
        <v>518</v>
      </c>
      <c r="P1775" s="3">
        <v>5</v>
      </c>
      <c r="Q1775" s="3" t="s">
        <v>733</v>
      </c>
      <c r="R1775" s="3" t="s">
        <v>734</v>
      </c>
      <c r="S1775" s="3" t="s">
        <v>519</v>
      </c>
      <c r="T1775" s="3" t="s">
        <v>533</v>
      </c>
      <c r="U1775" s="3">
        <v>32</v>
      </c>
      <c r="V1775" s="3">
        <v>33</v>
      </c>
      <c r="W1775" s="3">
        <v>32</v>
      </c>
      <c r="X1775" s="3">
        <v>33</v>
      </c>
      <c r="Y1775" s="3">
        <v>31</v>
      </c>
      <c r="Z1775" s="3" t="s">
        <v>534</v>
      </c>
      <c r="AA1775" s="3">
        <v>1520</v>
      </c>
      <c r="AB1775" s="3">
        <v>760</v>
      </c>
      <c r="AC1775" s="3">
        <v>760</v>
      </c>
      <c r="AD1775" s="3" t="s">
        <v>560</v>
      </c>
      <c r="AE1775" s="3" t="s">
        <v>548</v>
      </c>
      <c r="AF1775" s="3" t="s">
        <v>523</v>
      </c>
      <c r="AY1775" s="3" t="s">
        <v>723</v>
      </c>
      <c r="BA1775" s="3" t="s">
        <v>723</v>
      </c>
      <c r="BT1775" s="3" t="s">
        <v>723</v>
      </c>
      <c r="DG1775" s="3" t="s">
        <v>839</v>
      </c>
      <c r="ED1775" s="3" t="s">
        <v>723</v>
      </c>
      <c r="EQ1775" s="3" t="s">
        <v>723</v>
      </c>
      <c r="FD1775" s="3" t="s">
        <v>839</v>
      </c>
      <c r="GA1775" s="3" t="s">
        <v>723</v>
      </c>
      <c r="GC1775" s="3" t="s">
        <v>723</v>
      </c>
      <c r="GD1775" s="3" t="s">
        <v>723</v>
      </c>
      <c r="GG1775" s="3" t="s">
        <v>723</v>
      </c>
      <c r="GH1775" s="3" t="s">
        <v>723</v>
      </c>
      <c r="IJ1775" s="3" t="s">
        <v>723</v>
      </c>
      <c r="JC1775" s="3" t="s">
        <v>839</v>
      </c>
      <c r="JD1775" s="3">
        <v>14</v>
      </c>
      <c r="JE1775" s="3">
        <v>11</v>
      </c>
      <c r="JF1775" s="3">
        <v>3</v>
      </c>
      <c r="JG1775" s="3" t="s">
        <v>730</v>
      </c>
      <c r="JH1775" s="3" t="s">
        <v>735</v>
      </c>
      <c r="KA1775" s="3" t="s">
        <v>725</v>
      </c>
      <c r="KC1775" s="3" t="s">
        <v>725</v>
      </c>
      <c r="KV1775" s="3" t="s">
        <v>726</v>
      </c>
      <c r="MI1775" s="3" t="s">
        <v>726</v>
      </c>
      <c r="NF1775" s="3" t="s">
        <v>726</v>
      </c>
      <c r="OF1775" s="3" t="s">
        <v>726</v>
      </c>
      <c r="PC1775" s="3" t="s">
        <v>726</v>
      </c>
      <c r="PE1775" s="3" t="s">
        <v>727</v>
      </c>
      <c r="PF1775" s="3" t="s">
        <v>726</v>
      </c>
      <c r="PI1775" s="3" t="s">
        <v>725</v>
      </c>
      <c r="PJ1775" s="3" t="s">
        <v>725</v>
      </c>
      <c r="RL1775" s="3" t="s">
        <v>727</v>
      </c>
      <c r="SE1775" s="3" t="s">
        <v>726</v>
      </c>
      <c r="SF1775" s="3">
        <v>5</v>
      </c>
      <c r="SG1775" s="3">
        <v>7</v>
      </c>
      <c r="SH1775" s="3">
        <v>2</v>
      </c>
      <c r="SI1775" s="3">
        <v>2</v>
      </c>
      <c r="SJ1775" s="3" t="s">
        <v>523</v>
      </c>
      <c r="SK1775" s="3" t="s">
        <v>797</v>
      </c>
      <c r="SL1775" s="3" t="s">
        <v>524</v>
      </c>
      <c r="SM1775" s="3" t="s">
        <v>1252</v>
      </c>
      <c r="SN1775" s="3" t="s">
        <v>525</v>
      </c>
      <c r="SO1775" s="3" t="s">
        <v>526</v>
      </c>
      <c r="SP1775" s="3" t="s">
        <v>561</v>
      </c>
    </row>
    <row r="1776" spans="1:510" ht="12.75" x14ac:dyDescent="0.2">
      <c r="A1776" s="2">
        <v>43952.596141180555</v>
      </c>
      <c r="B1776" s="3" t="s">
        <v>507</v>
      </c>
      <c r="C1776" s="3" t="s">
        <v>508</v>
      </c>
      <c r="D1776" s="3" t="s">
        <v>509</v>
      </c>
      <c r="E1776" s="3" t="s">
        <v>1143</v>
      </c>
      <c r="F1776" s="3" t="s">
        <v>528</v>
      </c>
      <c r="G1776" s="3" t="s">
        <v>511</v>
      </c>
      <c r="H1776" s="3" t="s">
        <v>512</v>
      </c>
      <c r="I1776" s="3" t="s">
        <v>529</v>
      </c>
      <c r="J1776" s="3" t="s">
        <v>514</v>
      </c>
      <c r="K1776" s="3"/>
      <c r="M1776" s="3" t="s">
        <v>516</v>
      </c>
      <c r="N1776" s="3" t="s">
        <v>531</v>
      </c>
      <c r="O1776" s="3" t="s">
        <v>518</v>
      </c>
      <c r="P1776" s="3">
        <v>10</v>
      </c>
      <c r="Q1776" s="3" t="s">
        <v>1156</v>
      </c>
      <c r="R1776" s="3" t="s">
        <v>747</v>
      </c>
      <c r="S1776" s="3" t="s">
        <v>592</v>
      </c>
      <c r="T1776" s="3" t="s">
        <v>520</v>
      </c>
      <c r="U1776" s="3" t="s">
        <v>1125</v>
      </c>
      <c r="V1776" s="3" t="s">
        <v>1125</v>
      </c>
      <c r="W1776" s="3" t="s">
        <v>1125</v>
      </c>
      <c r="X1776" s="3" t="s">
        <v>1125</v>
      </c>
      <c r="Y1776" s="3" t="s">
        <v>1125</v>
      </c>
      <c r="AA1776" s="3">
        <v>1520</v>
      </c>
      <c r="AB1776" s="3">
        <v>730</v>
      </c>
      <c r="AC1776" s="3">
        <v>790</v>
      </c>
      <c r="AD1776" s="3" t="s">
        <v>560</v>
      </c>
      <c r="AE1776" s="3" t="s">
        <v>548</v>
      </c>
      <c r="AF1776" s="3" t="s">
        <v>523</v>
      </c>
      <c r="AI1776" s="3" t="s">
        <v>723</v>
      </c>
      <c r="AY1776" s="3" t="s">
        <v>723</v>
      </c>
      <c r="BA1776" s="3" t="s">
        <v>723</v>
      </c>
      <c r="BD1776" s="3" t="s">
        <v>729</v>
      </c>
      <c r="DJ1776" s="3" t="s">
        <v>723</v>
      </c>
      <c r="DR1776" s="3" t="s">
        <v>723</v>
      </c>
      <c r="EA1776" s="3" t="s">
        <v>723</v>
      </c>
      <c r="EG1776" s="3" t="s">
        <v>723</v>
      </c>
      <c r="EI1776" s="3" t="s">
        <v>723</v>
      </c>
      <c r="EM1776" s="3" t="s">
        <v>723</v>
      </c>
      <c r="EO1776" s="3" t="s">
        <v>723</v>
      </c>
      <c r="ER1776" s="3" t="s">
        <v>723</v>
      </c>
      <c r="ES1776" s="3" t="s">
        <v>723</v>
      </c>
      <c r="FJ1776" s="3" t="s">
        <v>723</v>
      </c>
      <c r="GA1776" s="3" t="s">
        <v>723</v>
      </c>
      <c r="GB1776" s="3" t="s">
        <v>723</v>
      </c>
      <c r="GC1776" s="3" t="s">
        <v>723</v>
      </c>
      <c r="GD1776" s="3" t="s">
        <v>723</v>
      </c>
      <c r="GG1776" s="3" t="s">
        <v>723</v>
      </c>
      <c r="GH1776" s="3" t="s">
        <v>723</v>
      </c>
      <c r="GI1776" s="3" t="s">
        <v>723</v>
      </c>
      <c r="GL1776" s="3" t="s">
        <v>723</v>
      </c>
      <c r="GS1776" s="3" t="s">
        <v>723</v>
      </c>
      <c r="GX1776" s="3" t="s">
        <v>723</v>
      </c>
      <c r="GY1776" s="3" t="s">
        <v>723</v>
      </c>
      <c r="HC1776" s="3" t="s">
        <v>723</v>
      </c>
      <c r="HY1776" s="3" t="s">
        <v>723</v>
      </c>
      <c r="IA1776" s="3" t="s">
        <v>723</v>
      </c>
      <c r="IB1776" s="3" t="s">
        <v>723</v>
      </c>
      <c r="IG1776" s="3" t="s">
        <v>723</v>
      </c>
      <c r="IH1776" s="3" t="s">
        <v>723</v>
      </c>
      <c r="JA1776" s="3" t="s">
        <v>723</v>
      </c>
      <c r="JD1776" s="3" t="s">
        <v>762</v>
      </c>
      <c r="JE1776" s="3">
        <v>10</v>
      </c>
      <c r="JF1776" s="3">
        <v>15</v>
      </c>
      <c r="JG1776" s="3">
        <v>5</v>
      </c>
      <c r="JH1776" s="3" t="s">
        <v>751</v>
      </c>
      <c r="JK1776" s="3" t="s">
        <v>725</v>
      </c>
      <c r="KA1776" s="3" t="s">
        <v>725</v>
      </c>
      <c r="KC1776" s="3" t="s">
        <v>726</v>
      </c>
      <c r="KF1776" s="3" t="s">
        <v>726</v>
      </c>
      <c r="NC1776" s="3" t="s">
        <v>725</v>
      </c>
      <c r="NI1776" s="3" t="s">
        <v>726</v>
      </c>
      <c r="NK1776" s="3" t="s">
        <v>727</v>
      </c>
      <c r="NO1776" s="3" t="s">
        <v>725</v>
      </c>
      <c r="NQ1776" s="3" t="s">
        <v>725</v>
      </c>
      <c r="NT1776" s="3" t="s">
        <v>725</v>
      </c>
      <c r="NU1776" s="3" t="s">
        <v>725</v>
      </c>
      <c r="OL1776" s="3" t="s">
        <v>725</v>
      </c>
      <c r="PC1776" s="3" t="s">
        <v>726</v>
      </c>
      <c r="PD1776" s="3" t="s">
        <v>726</v>
      </c>
      <c r="PE1776" s="3" t="s">
        <v>727</v>
      </c>
      <c r="PF1776" s="3" t="s">
        <v>726</v>
      </c>
      <c r="PI1776" s="3" t="s">
        <v>726</v>
      </c>
      <c r="PJ1776" s="3" t="s">
        <v>726</v>
      </c>
      <c r="PK1776" s="3" t="s">
        <v>727</v>
      </c>
      <c r="PN1776" s="3" t="s">
        <v>725</v>
      </c>
      <c r="PU1776" s="3" t="s">
        <v>726</v>
      </c>
      <c r="PZ1776" s="3" t="s">
        <v>725</v>
      </c>
      <c r="QA1776" s="3" t="s">
        <v>726</v>
      </c>
      <c r="QE1776" s="3" t="s">
        <v>725</v>
      </c>
      <c r="RA1776" s="3" t="s">
        <v>726</v>
      </c>
      <c r="RC1776" s="3" t="s">
        <v>726</v>
      </c>
      <c r="RD1776" s="3" t="s">
        <v>725</v>
      </c>
      <c r="RI1776" s="3" t="s">
        <v>726</v>
      </c>
      <c r="RJ1776" s="3" t="s">
        <v>725</v>
      </c>
      <c r="SC1776" s="3" t="s">
        <v>725</v>
      </c>
      <c r="SF1776" s="3">
        <v>16</v>
      </c>
      <c r="SG1776" s="3">
        <v>13</v>
      </c>
      <c r="SH1776" s="3">
        <v>4</v>
      </c>
      <c r="SI1776" s="3">
        <v>0</v>
      </c>
      <c r="SJ1776" s="3" t="s">
        <v>523</v>
      </c>
      <c r="SK1776" s="3" t="s">
        <v>796</v>
      </c>
      <c r="SL1776" s="3" t="s">
        <v>524</v>
      </c>
      <c r="SM1776" s="3" t="s">
        <v>1247</v>
      </c>
      <c r="SN1776" s="3" t="s">
        <v>525</v>
      </c>
      <c r="SO1776" s="3" t="s">
        <v>526</v>
      </c>
      <c r="SP1776" s="3" t="s">
        <v>544</v>
      </c>
    </row>
    <row r="1777" spans="1:510" ht="12.75" x14ac:dyDescent="0.2">
      <c r="A1777" s="2">
        <v>43952.596672824075</v>
      </c>
      <c r="B1777" s="3" t="s">
        <v>507</v>
      </c>
      <c r="C1777" s="3" t="s">
        <v>508</v>
      </c>
      <c r="D1777" s="3" t="s">
        <v>566</v>
      </c>
      <c r="E1777" s="3" t="s">
        <v>1143</v>
      </c>
      <c r="F1777" s="3" t="s">
        <v>528</v>
      </c>
      <c r="G1777" s="3" t="s">
        <v>511</v>
      </c>
      <c r="H1777" s="3" t="s">
        <v>512</v>
      </c>
      <c r="I1777" s="3" t="s">
        <v>585</v>
      </c>
      <c r="J1777" s="3" t="s">
        <v>514</v>
      </c>
      <c r="K1777" s="3"/>
      <c r="M1777" s="3" t="s">
        <v>572</v>
      </c>
      <c r="N1777" s="3" t="s">
        <v>531</v>
      </c>
      <c r="O1777" s="3" t="s">
        <v>518</v>
      </c>
      <c r="P1777" s="3">
        <v>8</v>
      </c>
      <c r="Q1777" s="3" t="s">
        <v>733</v>
      </c>
      <c r="R1777" s="3" t="s">
        <v>734</v>
      </c>
      <c r="S1777" s="3" t="s">
        <v>519</v>
      </c>
      <c r="T1777" s="3" t="s">
        <v>533</v>
      </c>
      <c r="U1777" s="3">
        <v>33</v>
      </c>
      <c r="V1777" s="3">
        <v>34</v>
      </c>
      <c r="W1777" s="3">
        <v>32</v>
      </c>
      <c r="X1777" s="3">
        <v>34</v>
      </c>
      <c r="Y1777" s="3">
        <v>34</v>
      </c>
      <c r="Z1777" s="3" t="s">
        <v>534</v>
      </c>
      <c r="AA1777" s="3">
        <v>1440</v>
      </c>
      <c r="AB1777" s="3">
        <v>720</v>
      </c>
      <c r="AC1777" s="3">
        <v>720</v>
      </c>
      <c r="AD1777" s="3" t="s">
        <v>540</v>
      </c>
      <c r="AE1777" s="3" t="s">
        <v>871</v>
      </c>
      <c r="AF1777" s="3" t="s">
        <v>524</v>
      </c>
      <c r="CJ1777" s="3" t="s">
        <v>723</v>
      </c>
      <c r="GX1777" s="3" t="s">
        <v>723</v>
      </c>
      <c r="HB1777" s="3" t="s">
        <v>723</v>
      </c>
      <c r="IN1777" s="3" t="s">
        <v>723</v>
      </c>
      <c r="JD1777" s="3">
        <v>4</v>
      </c>
      <c r="JE1777" s="3">
        <v>2</v>
      </c>
      <c r="JF1777" s="3">
        <v>2</v>
      </c>
      <c r="JG1777" s="3" t="s">
        <v>730</v>
      </c>
      <c r="JH1777" s="3" t="s">
        <v>811</v>
      </c>
      <c r="LL1777" s="3" t="s">
        <v>725</v>
      </c>
      <c r="PZ1777" s="3" t="s">
        <v>725</v>
      </c>
      <c r="QD1777" s="3" t="s">
        <v>725</v>
      </c>
      <c r="RP1777" s="3" t="s">
        <v>725</v>
      </c>
      <c r="SF1777" s="3">
        <v>4</v>
      </c>
      <c r="SG1777" s="3">
        <v>0</v>
      </c>
      <c r="SH1777" s="3">
        <v>0</v>
      </c>
      <c r="SI1777" s="3">
        <v>2</v>
      </c>
      <c r="SJ1777" s="3" t="s">
        <v>524</v>
      </c>
      <c r="SK1777" s="3" t="s">
        <v>855</v>
      </c>
      <c r="SL1777" s="3" t="s">
        <v>524</v>
      </c>
      <c r="SM1777" s="3" t="s">
        <v>1248</v>
      </c>
      <c r="SN1777" s="3" t="s">
        <v>570</v>
      </c>
      <c r="SO1777" s="3" t="s">
        <v>526</v>
      </c>
      <c r="SP1777" s="3" t="s">
        <v>582</v>
      </c>
    </row>
    <row r="1778" spans="1:510" ht="12.75" x14ac:dyDescent="0.2">
      <c r="A1778" s="2">
        <v>43952.596762511574</v>
      </c>
      <c r="B1778" s="3" t="s">
        <v>507</v>
      </c>
      <c r="C1778" s="3" t="s">
        <v>508</v>
      </c>
      <c r="D1778" s="3" t="s">
        <v>566</v>
      </c>
      <c r="E1778" s="3" t="s">
        <v>1143</v>
      </c>
      <c r="F1778" s="3" t="s">
        <v>528</v>
      </c>
      <c r="G1778" s="3" t="s">
        <v>573</v>
      </c>
      <c r="H1778" s="3" t="s">
        <v>512</v>
      </c>
      <c r="I1778" s="3" t="s">
        <v>513</v>
      </c>
      <c r="J1778" s="3" t="s">
        <v>557</v>
      </c>
      <c r="K1778" s="3" t="s">
        <v>1238</v>
      </c>
      <c r="L1778" s="3" t="s">
        <v>682</v>
      </c>
      <c r="M1778" s="3" t="s">
        <v>1125</v>
      </c>
      <c r="N1778" s="3" t="s">
        <v>517</v>
      </c>
      <c r="O1778" s="3" t="s">
        <v>580</v>
      </c>
      <c r="P1778" s="3">
        <v>9</v>
      </c>
      <c r="Q1778" s="3" t="s">
        <v>1125</v>
      </c>
      <c r="R1778" s="3" t="s">
        <v>1125</v>
      </c>
      <c r="S1778" s="3" t="s">
        <v>591</v>
      </c>
      <c r="T1778" s="3" t="s">
        <v>520</v>
      </c>
      <c r="U1778" s="3" t="s">
        <v>1125</v>
      </c>
      <c r="V1778" s="3" t="s">
        <v>1125</v>
      </c>
      <c r="W1778" s="3" t="s">
        <v>1125</v>
      </c>
      <c r="X1778" s="3" t="s">
        <v>1125</v>
      </c>
      <c r="Y1778" s="3" t="s">
        <v>1125</v>
      </c>
      <c r="AA1778" s="3">
        <v>1480</v>
      </c>
      <c r="AB1778" s="3">
        <v>710</v>
      </c>
      <c r="AC1778" s="3">
        <v>770</v>
      </c>
      <c r="AD1778" s="3" t="s">
        <v>576</v>
      </c>
      <c r="AE1778" s="3" t="s">
        <v>541</v>
      </c>
      <c r="AF1778" s="3" t="s">
        <v>523</v>
      </c>
      <c r="AH1778" s="3" t="s">
        <v>723</v>
      </c>
      <c r="AI1778" s="3" t="s">
        <v>723</v>
      </c>
      <c r="AV1778" s="3" t="s">
        <v>723</v>
      </c>
      <c r="BE1778" s="3" t="s">
        <v>723</v>
      </c>
      <c r="BK1778" s="3" t="s">
        <v>723</v>
      </c>
      <c r="BS1778" s="3" t="s">
        <v>723</v>
      </c>
      <c r="BW1778" s="3" t="s">
        <v>723</v>
      </c>
      <c r="CA1778" s="3" t="s">
        <v>723</v>
      </c>
      <c r="CI1778" s="3" t="s">
        <v>723</v>
      </c>
      <c r="DH1778" s="3" t="s">
        <v>723</v>
      </c>
      <c r="DQ1778" s="3" t="s">
        <v>723</v>
      </c>
      <c r="DS1778" s="3" t="s">
        <v>723</v>
      </c>
      <c r="EH1778" s="3" t="s">
        <v>723</v>
      </c>
      <c r="FI1778" s="3" t="s">
        <v>723</v>
      </c>
      <c r="FN1778" s="3" t="s">
        <v>723</v>
      </c>
      <c r="GA1778" s="3" t="s">
        <v>723</v>
      </c>
      <c r="GB1778" s="3" t="s">
        <v>723</v>
      </c>
      <c r="GC1778" s="3" t="s">
        <v>723</v>
      </c>
      <c r="GD1778" s="3" t="s">
        <v>723</v>
      </c>
      <c r="GG1778" s="3" t="s">
        <v>723</v>
      </c>
      <c r="GS1778" s="3" t="s">
        <v>723</v>
      </c>
      <c r="HB1778" s="3" t="s">
        <v>723</v>
      </c>
      <c r="HC1778" s="3" t="s">
        <v>723</v>
      </c>
      <c r="HJ1778" s="3" t="s">
        <v>723</v>
      </c>
      <c r="HP1778" s="3" t="s">
        <v>723</v>
      </c>
      <c r="HY1778" s="3" t="s">
        <v>723</v>
      </c>
      <c r="IG1778" s="3" t="s">
        <v>723</v>
      </c>
      <c r="IR1778" s="3" t="s">
        <v>723</v>
      </c>
      <c r="JC1778" s="3" t="s">
        <v>723</v>
      </c>
      <c r="JD1778" s="3" t="s">
        <v>762</v>
      </c>
      <c r="JE1778" s="3" t="s">
        <v>762</v>
      </c>
      <c r="JF1778" s="3">
        <v>20</v>
      </c>
      <c r="JG1778" s="3">
        <v>20</v>
      </c>
      <c r="JH1778" s="3" t="s">
        <v>760</v>
      </c>
      <c r="JJ1778" s="3" t="s">
        <v>726</v>
      </c>
      <c r="JK1778" s="3" t="s">
        <v>725</v>
      </c>
      <c r="JX1778" s="3" t="s">
        <v>727</v>
      </c>
      <c r="KG1778" s="3" t="s">
        <v>725</v>
      </c>
      <c r="KM1778" s="3" t="s">
        <v>727</v>
      </c>
      <c r="KU1778" s="3" t="s">
        <v>726</v>
      </c>
      <c r="KY1778" s="3" t="s">
        <v>726</v>
      </c>
      <c r="LC1778" s="3" t="s">
        <v>725</v>
      </c>
      <c r="LK1778" s="3" t="s">
        <v>726</v>
      </c>
      <c r="MJ1778" s="3" t="s">
        <v>725</v>
      </c>
      <c r="MS1778" s="3" t="s">
        <v>727</v>
      </c>
      <c r="MU1778" s="3" t="s">
        <v>725</v>
      </c>
      <c r="NJ1778" s="3" t="s">
        <v>725</v>
      </c>
      <c r="OK1778" s="3" t="s">
        <v>725</v>
      </c>
      <c r="OP1778" s="3" t="s">
        <v>725</v>
      </c>
      <c r="PC1778" s="3" t="s">
        <v>727</v>
      </c>
      <c r="PD1778" s="3" t="s">
        <v>725</v>
      </c>
      <c r="PE1778" s="3" t="s">
        <v>725</v>
      </c>
      <c r="PF1778" s="3" t="s">
        <v>725</v>
      </c>
      <c r="PI1778" s="3" t="s">
        <v>725</v>
      </c>
      <c r="PU1778" s="3" t="s">
        <v>725</v>
      </c>
      <c r="QD1778" s="3" t="s">
        <v>725</v>
      </c>
      <c r="QE1778" s="3" t="s">
        <v>725</v>
      </c>
      <c r="QL1778" s="3" t="s">
        <v>725</v>
      </c>
      <c r="QR1778" s="3" t="s">
        <v>725</v>
      </c>
      <c r="RA1778" s="3" t="s">
        <v>726</v>
      </c>
      <c r="RI1778" s="3" t="s">
        <v>725</v>
      </c>
      <c r="RT1778" s="3" t="s">
        <v>726</v>
      </c>
      <c r="SE1778" s="3" t="s">
        <v>726</v>
      </c>
      <c r="SF1778" s="3">
        <v>22</v>
      </c>
      <c r="SG1778" s="3">
        <v>8</v>
      </c>
      <c r="SH1778" s="3">
        <v>4</v>
      </c>
      <c r="SI1778" s="3">
        <v>4</v>
      </c>
      <c r="SJ1778" s="3" t="s">
        <v>523</v>
      </c>
      <c r="SK1778" s="3" t="s">
        <v>949</v>
      </c>
      <c r="SL1778" s="3" t="s">
        <v>523</v>
      </c>
      <c r="SM1778" s="3" t="s">
        <v>1253</v>
      </c>
      <c r="SO1778" s="3" t="s">
        <v>526</v>
      </c>
      <c r="SP1778" s="3" t="s">
        <v>549</v>
      </c>
    </row>
    <row r="1779" spans="1:510" ht="12.75" x14ac:dyDescent="0.2">
      <c r="A1779" s="2">
        <v>43952.596806296293</v>
      </c>
      <c r="B1779" s="3" t="s">
        <v>507</v>
      </c>
      <c r="C1779" s="3" t="s">
        <v>753</v>
      </c>
      <c r="D1779" s="3" t="s">
        <v>509</v>
      </c>
      <c r="E1779" s="3" t="s">
        <v>1143</v>
      </c>
      <c r="F1779" s="3" t="s">
        <v>528</v>
      </c>
      <c r="G1779" s="3" t="s">
        <v>511</v>
      </c>
      <c r="H1779" s="3" t="s">
        <v>563</v>
      </c>
      <c r="I1779" s="3" t="s">
        <v>556</v>
      </c>
      <c r="J1779" s="3" t="s">
        <v>514</v>
      </c>
      <c r="K1779" s="3"/>
      <c r="M1779" s="3" t="s">
        <v>516</v>
      </c>
      <c r="N1779" s="3" t="s">
        <v>539</v>
      </c>
      <c r="O1779" s="3" t="s">
        <v>518</v>
      </c>
      <c r="P1779" s="3">
        <v>9</v>
      </c>
      <c r="Q1779" s="3">
        <v>4</v>
      </c>
      <c r="R1779" s="3" t="s">
        <v>745</v>
      </c>
      <c r="S1779" s="3" t="s">
        <v>569</v>
      </c>
      <c r="T1779" s="3" t="s">
        <v>533</v>
      </c>
      <c r="U1779" s="3">
        <v>35</v>
      </c>
      <c r="V1779" s="3">
        <v>35</v>
      </c>
      <c r="W1779" s="3">
        <v>36</v>
      </c>
      <c r="X1779" s="3">
        <v>34</v>
      </c>
      <c r="Y1779" s="3">
        <v>36</v>
      </c>
      <c r="Z1779" s="3" t="s">
        <v>534</v>
      </c>
      <c r="AA1779" s="3">
        <v>1530</v>
      </c>
      <c r="AB1779" s="3">
        <v>730</v>
      </c>
      <c r="AC1779" s="3">
        <v>800</v>
      </c>
      <c r="AD1779" s="3" t="s">
        <v>560</v>
      </c>
      <c r="AE1779" s="3" t="s">
        <v>548</v>
      </c>
      <c r="AF1779" s="3" t="s">
        <v>523</v>
      </c>
      <c r="BW1779" s="3" t="s">
        <v>729</v>
      </c>
      <c r="CU1779" s="3" t="s">
        <v>729</v>
      </c>
      <c r="EG1779" s="3" t="s">
        <v>729</v>
      </c>
      <c r="GA1779" s="3" t="s">
        <v>723</v>
      </c>
      <c r="GD1779" s="3" t="s">
        <v>723</v>
      </c>
      <c r="GS1779" s="3" t="s">
        <v>729</v>
      </c>
      <c r="HB1779" s="3" t="s">
        <v>729</v>
      </c>
      <c r="HY1779" s="3" t="s">
        <v>723</v>
      </c>
      <c r="IG1779" s="3" t="s">
        <v>723</v>
      </c>
      <c r="JD1779" s="3">
        <v>8</v>
      </c>
      <c r="JE1779" s="3">
        <v>5</v>
      </c>
      <c r="JF1779" s="3">
        <v>2</v>
      </c>
      <c r="JG1779" s="3">
        <v>1</v>
      </c>
      <c r="JH1779" s="3" t="s">
        <v>780</v>
      </c>
      <c r="KY1779" s="3" t="s">
        <v>725</v>
      </c>
      <c r="LW1779" s="3" t="s">
        <v>725</v>
      </c>
      <c r="PU1779" s="3" t="s">
        <v>725</v>
      </c>
      <c r="RA1779" s="3" t="s">
        <v>725</v>
      </c>
      <c r="SF1779" s="3">
        <v>4</v>
      </c>
      <c r="SG1779" s="3">
        <v>0</v>
      </c>
      <c r="SH1779" s="3">
        <v>0</v>
      </c>
      <c r="SI1779" s="3">
        <v>2</v>
      </c>
      <c r="SJ1779" s="3" t="s">
        <v>524</v>
      </c>
      <c r="SK1779" s="3" t="s">
        <v>780</v>
      </c>
      <c r="SL1779" s="3" t="s">
        <v>524</v>
      </c>
      <c r="SM1779" s="3" t="s">
        <v>1251</v>
      </c>
      <c r="SN1779" s="3" t="s">
        <v>542</v>
      </c>
      <c r="SO1779" s="3" t="s">
        <v>526</v>
      </c>
      <c r="SP1779" s="3" t="s">
        <v>544</v>
      </c>
    </row>
    <row r="1780" spans="1:510" ht="12.75" x14ac:dyDescent="0.2">
      <c r="A1780" s="2">
        <v>43952.600858865742</v>
      </c>
      <c r="B1780" s="3" t="s">
        <v>507</v>
      </c>
      <c r="C1780" s="3" t="s">
        <v>508</v>
      </c>
      <c r="D1780" s="3" t="s">
        <v>566</v>
      </c>
      <c r="E1780" s="3" t="s">
        <v>1143</v>
      </c>
      <c r="F1780" s="3" t="s">
        <v>510</v>
      </c>
      <c r="G1780" s="3" t="s">
        <v>579</v>
      </c>
      <c r="H1780" s="3" t="s">
        <v>512</v>
      </c>
      <c r="I1780" s="3" t="s">
        <v>513</v>
      </c>
      <c r="J1780" s="3" t="s">
        <v>514</v>
      </c>
      <c r="K1780" s="3"/>
      <c r="M1780" s="3" t="s">
        <v>572</v>
      </c>
      <c r="N1780" s="3" t="s">
        <v>531</v>
      </c>
      <c r="O1780" s="3" t="s">
        <v>518</v>
      </c>
      <c r="P1780" s="3">
        <v>4</v>
      </c>
      <c r="Q1780" s="3" t="s">
        <v>733</v>
      </c>
      <c r="R1780" s="3" t="s">
        <v>734</v>
      </c>
      <c r="S1780" s="3" t="s">
        <v>546</v>
      </c>
      <c r="T1780" s="3" t="s">
        <v>533</v>
      </c>
      <c r="U1780" s="3">
        <v>35</v>
      </c>
      <c r="V1780" s="3">
        <v>35</v>
      </c>
      <c r="W1780" s="3">
        <v>35</v>
      </c>
      <c r="X1780" s="3">
        <v>36</v>
      </c>
      <c r="Y1780" s="3">
        <v>33</v>
      </c>
      <c r="Z1780" s="3" t="s">
        <v>553</v>
      </c>
      <c r="AA1780" s="6" t="s">
        <v>1125</v>
      </c>
      <c r="AV1780" s="3" t="s">
        <v>723</v>
      </c>
      <c r="BW1780" s="3" t="s">
        <v>723</v>
      </c>
      <c r="CF1780" s="3" t="s">
        <v>723</v>
      </c>
      <c r="CP1780" s="3" t="s">
        <v>723</v>
      </c>
      <c r="FD1780" s="3" t="s">
        <v>723</v>
      </c>
      <c r="FS1780" s="3" t="s">
        <v>723</v>
      </c>
      <c r="GH1780" s="3" t="s">
        <v>723</v>
      </c>
      <c r="HC1780" s="3" t="s">
        <v>723</v>
      </c>
      <c r="HO1780" s="3" t="s">
        <v>723</v>
      </c>
      <c r="HY1780" s="3" t="s">
        <v>723</v>
      </c>
      <c r="IJ1780" s="3" t="s">
        <v>723</v>
      </c>
      <c r="IR1780" s="3" t="s">
        <v>723</v>
      </c>
      <c r="JC1780" s="3" t="s">
        <v>723</v>
      </c>
      <c r="JD1780" s="3">
        <v>13</v>
      </c>
      <c r="JE1780" s="3">
        <v>11</v>
      </c>
      <c r="JF1780" s="3">
        <v>1</v>
      </c>
      <c r="JG1780" s="3">
        <v>1</v>
      </c>
      <c r="JH1780" s="3" t="s">
        <v>780</v>
      </c>
      <c r="JX1780" s="3" t="s">
        <v>726</v>
      </c>
      <c r="KY1780" s="3" t="s">
        <v>725</v>
      </c>
      <c r="LH1780" s="3" t="s">
        <v>725</v>
      </c>
      <c r="LR1780" s="3" t="s">
        <v>726</v>
      </c>
      <c r="OF1780" s="3" t="s">
        <v>726</v>
      </c>
      <c r="OU1780" s="3" t="s">
        <v>727</v>
      </c>
      <c r="PJ1780" s="3" t="s">
        <v>725</v>
      </c>
      <c r="QE1780" s="3" t="s">
        <v>725</v>
      </c>
      <c r="QQ1780" s="3" t="s">
        <v>727</v>
      </c>
      <c r="RA1780" s="3" t="s">
        <v>726</v>
      </c>
      <c r="RL1780" s="3" t="s">
        <v>727</v>
      </c>
      <c r="RT1780" s="3" t="s">
        <v>727</v>
      </c>
      <c r="SE1780" s="3" t="s">
        <v>726</v>
      </c>
      <c r="SF1780" s="3">
        <v>4</v>
      </c>
      <c r="SG1780" s="3">
        <v>5</v>
      </c>
      <c r="SH1780" s="3">
        <v>4</v>
      </c>
      <c r="SI1780" s="3">
        <v>2</v>
      </c>
      <c r="SJ1780" s="3" t="s">
        <v>524</v>
      </c>
      <c r="SK1780" s="3" t="s">
        <v>780</v>
      </c>
      <c r="SL1780" s="3" t="s">
        <v>524</v>
      </c>
      <c r="SM1780" s="3" t="s">
        <v>1248</v>
      </c>
      <c r="SN1780" s="3" t="s">
        <v>570</v>
      </c>
      <c r="SO1780" s="3" t="s">
        <v>554</v>
      </c>
      <c r="SP1780" s="3" t="s">
        <v>544</v>
      </c>
    </row>
    <row r="1781" spans="1:510" ht="12.75" x14ac:dyDescent="0.2">
      <c r="A1781" s="2">
        <v>43952.603323564814</v>
      </c>
      <c r="B1781" s="3" t="s">
        <v>507</v>
      </c>
      <c r="C1781" s="3" t="s">
        <v>508</v>
      </c>
      <c r="D1781" s="3" t="s">
        <v>1131</v>
      </c>
      <c r="E1781" s="3" t="s">
        <v>1143</v>
      </c>
      <c r="F1781" s="3" t="s">
        <v>528</v>
      </c>
      <c r="G1781" s="3" t="s">
        <v>573</v>
      </c>
      <c r="H1781" s="3" t="s">
        <v>563</v>
      </c>
      <c r="I1781" s="3" t="s">
        <v>529</v>
      </c>
      <c r="J1781" s="3" t="s">
        <v>514</v>
      </c>
      <c r="K1781" s="3"/>
      <c r="M1781" s="3" t="s">
        <v>516</v>
      </c>
      <c r="N1781" s="3" t="s">
        <v>531</v>
      </c>
      <c r="O1781" s="3" t="s">
        <v>518</v>
      </c>
      <c r="P1781" s="3">
        <v>7</v>
      </c>
      <c r="Q1781" s="3" t="s">
        <v>733</v>
      </c>
      <c r="R1781" s="3" t="s">
        <v>1125</v>
      </c>
      <c r="S1781" s="3" t="s">
        <v>519</v>
      </c>
      <c r="T1781" s="3" t="s">
        <v>533</v>
      </c>
      <c r="U1781" s="3">
        <v>36</v>
      </c>
      <c r="V1781" s="3">
        <v>35</v>
      </c>
      <c r="W1781" s="3">
        <v>35</v>
      </c>
      <c r="X1781" s="3">
        <v>36</v>
      </c>
      <c r="Y1781" s="3">
        <v>36</v>
      </c>
      <c r="Z1781" s="3" t="s">
        <v>534</v>
      </c>
      <c r="AA1781" s="3">
        <v>1510</v>
      </c>
      <c r="AB1781" s="3">
        <v>710</v>
      </c>
      <c r="AC1781" s="3">
        <v>800</v>
      </c>
      <c r="AD1781" s="3" t="s">
        <v>576</v>
      </c>
      <c r="AE1781" s="3" t="s">
        <v>587</v>
      </c>
      <c r="AF1781" s="3" t="s">
        <v>523</v>
      </c>
      <c r="AQ1781" s="3" t="s">
        <v>723</v>
      </c>
      <c r="AR1781" s="3" t="s">
        <v>723</v>
      </c>
      <c r="BR1781" s="3" t="s">
        <v>723</v>
      </c>
      <c r="CH1781" s="3" t="s">
        <v>723</v>
      </c>
      <c r="CI1781" s="3" t="s">
        <v>723</v>
      </c>
      <c r="CP1781" s="3" t="s">
        <v>723</v>
      </c>
      <c r="FG1781" s="3" t="s">
        <v>723</v>
      </c>
      <c r="GA1781" s="3" t="s">
        <v>723</v>
      </c>
      <c r="GD1781" s="3" t="s">
        <v>723</v>
      </c>
      <c r="GG1781" s="3" t="s">
        <v>723</v>
      </c>
      <c r="HO1781" s="3" t="s">
        <v>723</v>
      </c>
      <c r="HY1781" s="3" t="s">
        <v>723</v>
      </c>
      <c r="JD1781" s="3">
        <v>13</v>
      </c>
      <c r="JE1781" s="3">
        <v>11</v>
      </c>
      <c r="JF1781" s="3" t="s">
        <v>730</v>
      </c>
      <c r="JG1781" s="3">
        <v>2</v>
      </c>
      <c r="JH1781" s="3" t="s">
        <v>739</v>
      </c>
      <c r="JS1781" s="3" t="s">
        <v>725</v>
      </c>
      <c r="JT1781" s="3" t="s">
        <v>725</v>
      </c>
      <c r="KT1781" s="3" t="s">
        <v>726</v>
      </c>
      <c r="LJ1781" s="3" t="s">
        <v>725</v>
      </c>
      <c r="LK1781" s="3" t="s">
        <v>725</v>
      </c>
      <c r="LR1781" s="3" t="s">
        <v>727</v>
      </c>
      <c r="OF1781" s="3" t="s">
        <v>726</v>
      </c>
      <c r="OI1781" s="3" t="s">
        <v>725</v>
      </c>
      <c r="PC1781" s="3" t="s">
        <v>725</v>
      </c>
      <c r="PF1781" s="3" t="s">
        <v>725</v>
      </c>
      <c r="PI1781" s="3" t="s">
        <v>725</v>
      </c>
      <c r="QQ1781" s="3" t="s">
        <v>727</v>
      </c>
      <c r="SF1781" s="3">
        <v>9</v>
      </c>
      <c r="SG1781" s="3">
        <v>2</v>
      </c>
      <c r="SH1781" s="3">
        <v>2</v>
      </c>
      <c r="SI1781" s="3">
        <v>7</v>
      </c>
      <c r="SJ1781" s="3" t="s">
        <v>523</v>
      </c>
      <c r="SK1781" s="3" t="s">
        <v>757</v>
      </c>
      <c r="SL1781" s="3" t="s">
        <v>524</v>
      </c>
      <c r="SM1781" s="3" t="s">
        <v>1254</v>
      </c>
      <c r="SN1781" s="3" t="s">
        <v>542</v>
      </c>
      <c r="SO1781" s="3" t="s">
        <v>543</v>
      </c>
      <c r="SP1781" s="3" t="s">
        <v>544</v>
      </c>
    </row>
    <row r="1782" spans="1:510" ht="12.75" x14ac:dyDescent="0.2">
      <c r="A1782" s="2">
        <v>43952.607223402782</v>
      </c>
      <c r="B1782" s="3" t="s">
        <v>507</v>
      </c>
      <c r="C1782" s="3" t="s">
        <v>508</v>
      </c>
      <c r="D1782" s="3" t="s">
        <v>566</v>
      </c>
      <c r="E1782" s="3" t="s">
        <v>1143</v>
      </c>
      <c r="F1782" s="3" t="s">
        <v>510</v>
      </c>
      <c r="G1782" s="3" t="s">
        <v>579</v>
      </c>
      <c r="H1782" s="3" t="s">
        <v>761</v>
      </c>
      <c r="I1782" s="3" t="s">
        <v>513</v>
      </c>
      <c r="J1782" s="3" t="s">
        <v>514</v>
      </c>
      <c r="K1782" s="3"/>
      <c r="M1782" s="3" t="s">
        <v>572</v>
      </c>
      <c r="N1782" s="3" t="s">
        <v>531</v>
      </c>
      <c r="O1782" s="3" t="s">
        <v>518</v>
      </c>
      <c r="P1782" s="3">
        <v>10</v>
      </c>
      <c r="Q1782" s="3" t="s">
        <v>733</v>
      </c>
      <c r="R1782" s="3" t="s">
        <v>1160</v>
      </c>
      <c r="S1782" s="3" t="s">
        <v>591</v>
      </c>
      <c r="T1782" s="3" t="s">
        <v>533</v>
      </c>
      <c r="U1782" s="3">
        <v>28</v>
      </c>
      <c r="V1782" s="3">
        <v>24</v>
      </c>
      <c r="W1782" s="3">
        <v>26</v>
      </c>
      <c r="X1782" s="3">
        <v>31</v>
      </c>
      <c r="Y1782" s="3">
        <v>29</v>
      </c>
      <c r="Z1782" s="3" t="s">
        <v>553</v>
      </c>
      <c r="AA1782" s="6" t="s">
        <v>1125</v>
      </c>
      <c r="BF1782" s="3" t="s">
        <v>729</v>
      </c>
      <c r="JD1782" s="3">
        <v>3</v>
      </c>
      <c r="JE1782" s="3" t="s">
        <v>730</v>
      </c>
      <c r="JF1782" s="3">
        <v>1</v>
      </c>
      <c r="JG1782" s="3">
        <v>2</v>
      </c>
      <c r="JH1782" s="3" t="s">
        <v>574</v>
      </c>
      <c r="KH1782" s="3" t="s">
        <v>726</v>
      </c>
      <c r="SF1782" s="3">
        <v>2</v>
      </c>
      <c r="SG1782" s="3">
        <v>1</v>
      </c>
      <c r="SH1782" s="3">
        <v>0</v>
      </c>
      <c r="SI1782" s="3">
        <v>0</v>
      </c>
      <c r="SJ1782" s="3" t="s">
        <v>523</v>
      </c>
      <c r="SK1782" s="3" t="s">
        <v>749</v>
      </c>
      <c r="SL1782" s="3" t="s">
        <v>524</v>
      </c>
      <c r="SM1782" s="3" t="s">
        <v>1254</v>
      </c>
      <c r="SN1782" s="3" t="s">
        <v>542</v>
      </c>
      <c r="SO1782" s="3" t="s">
        <v>543</v>
      </c>
      <c r="SP1782" s="3" t="s">
        <v>544</v>
      </c>
    </row>
    <row r="1783" spans="1:510" ht="12.75" x14ac:dyDescent="0.2">
      <c r="A1783" s="2">
        <v>43952.610239641202</v>
      </c>
      <c r="B1783" s="3" t="s">
        <v>507</v>
      </c>
      <c r="C1783" s="3" t="s">
        <v>508</v>
      </c>
      <c r="D1783" s="3" t="s">
        <v>566</v>
      </c>
      <c r="E1783" s="3" t="s">
        <v>1143</v>
      </c>
      <c r="F1783" s="3" t="s">
        <v>528</v>
      </c>
      <c r="G1783" s="3" t="s">
        <v>511</v>
      </c>
      <c r="H1783" s="3" t="s">
        <v>512</v>
      </c>
      <c r="I1783" s="3" t="s">
        <v>529</v>
      </c>
      <c r="J1783" s="3" t="s">
        <v>557</v>
      </c>
      <c r="K1783" s="3" t="s">
        <v>628</v>
      </c>
      <c r="L1783" s="3" t="s">
        <v>996</v>
      </c>
      <c r="M1783" s="3" t="s">
        <v>1125</v>
      </c>
      <c r="N1783" s="3" t="s">
        <v>517</v>
      </c>
      <c r="O1783" s="3" t="s">
        <v>580</v>
      </c>
      <c r="P1783" s="3">
        <v>9</v>
      </c>
      <c r="Q1783" s="3" t="s">
        <v>733</v>
      </c>
      <c r="R1783" s="3" t="s">
        <v>1125</v>
      </c>
      <c r="S1783" s="3" t="s">
        <v>591</v>
      </c>
      <c r="T1783" s="3" t="s">
        <v>520</v>
      </c>
      <c r="U1783" s="3" t="s">
        <v>1125</v>
      </c>
      <c r="V1783" s="3" t="s">
        <v>1125</v>
      </c>
      <c r="W1783" s="3" t="s">
        <v>1125</v>
      </c>
      <c r="X1783" s="3" t="s">
        <v>1125</v>
      </c>
      <c r="Y1783" s="3" t="s">
        <v>1125</v>
      </c>
      <c r="AA1783" s="3">
        <v>1550</v>
      </c>
      <c r="AB1783" s="3">
        <v>750</v>
      </c>
      <c r="AC1783" s="3">
        <v>800</v>
      </c>
      <c r="AD1783" s="3" t="s">
        <v>997</v>
      </c>
      <c r="AE1783" s="3" t="s">
        <v>548</v>
      </c>
      <c r="AF1783" s="3" t="s">
        <v>523</v>
      </c>
      <c r="AH1783" s="3" t="s">
        <v>723</v>
      </c>
      <c r="AV1783" s="3" t="s">
        <v>723</v>
      </c>
      <c r="BH1783" s="3" t="s">
        <v>723</v>
      </c>
      <c r="BR1783" s="3" t="s">
        <v>723</v>
      </c>
      <c r="BS1783" s="3" t="s">
        <v>723</v>
      </c>
      <c r="BT1783" s="3" t="s">
        <v>723</v>
      </c>
      <c r="BW1783" s="3" t="s">
        <v>723</v>
      </c>
      <c r="CP1783" s="3" t="s">
        <v>723</v>
      </c>
      <c r="DK1783" s="3" t="s">
        <v>723</v>
      </c>
      <c r="ED1783" s="3" t="s">
        <v>723</v>
      </c>
      <c r="EE1783" s="3" t="s">
        <v>723</v>
      </c>
      <c r="FD1783" s="3" t="s">
        <v>723</v>
      </c>
      <c r="FG1783" s="3" t="s">
        <v>723</v>
      </c>
      <c r="GD1783" s="3" t="s">
        <v>723</v>
      </c>
      <c r="HO1783" s="3" t="s">
        <v>723</v>
      </c>
      <c r="IZ1783" s="3" t="s">
        <v>723</v>
      </c>
      <c r="JC1783" s="3" t="s">
        <v>729</v>
      </c>
      <c r="JD1783" s="3">
        <v>17</v>
      </c>
      <c r="JE1783" s="3">
        <v>17</v>
      </c>
      <c r="JF1783" s="3" t="s">
        <v>730</v>
      </c>
      <c r="JG1783" s="3" t="s">
        <v>730</v>
      </c>
      <c r="JH1783" s="3" t="s">
        <v>765</v>
      </c>
      <c r="JJ1783" s="3" t="s">
        <v>726</v>
      </c>
      <c r="JX1783" s="3" t="s">
        <v>727</v>
      </c>
      <c r="KJ1783" s="3" t="s">
        <v>726</v>
      </c>
      <c r="KT1783" s="3" t="s">
        <v>726</v>
      </c>
      <c r="KU1783" s="3" t="s">
        <v>727</v>
      </c>
      <c r="KV1783" s="3" t="s">
        <v>725</v>
      </c>
      <c r="KY1783" s="3" t="s">
        <v>726</v>
      </c>
      <c r="LR1783" s="3" t="s">
        <v>726</v>
      </c>
      <c r="MM1783" s="3" t="s">
        <v>726</v>
      </c>
      <c r="NF1783" s="3" t="s">
        <v>725</v>
      </c>
      <c r="NG1783" s="3" t="s">
        <v>726</v>
      </c>
      <c r="OF1783" s="3" t="s">
        <v>726</v>
      </c>
      <c r="OI1783" s="3" t="s">
        <v>727</v>
      </c>
      <c r="PF1783" s="3" t="s">
        <v>727</v>
      </c>
      <c r="QQ1783" s="3" t="s">
        <v>726</v>
      </c>
      <c r="SB1783" s="3" t="s">
        <v>726</v>
      </c>
      <c r="SE1783" s="3" t="s">
        <v>726</v>
      </c>
      <c r="SF1783" s="3">
        <v>3</v>
      </c>
      <c r="SG1783" s="3">
        <v>14</v>
      </c>
      <c r="SH1783" s="3">
        <v>4</v>
      </c>
      <c r="SI1783" s="3">
        <v>3</v>
      </c>
      <c r="SJ1783" s="3" t="s">
        <v>523</v>
      </c>
      <c r="SK1783" s="3" t="s">
        <v>769</v>
      </c>
      <c r="SL1783" s="3" t="s">
        <v>523</v>
      </c>
      <c r="SM1783" s="3" t="s">
        <v>1254</v>
      </c>
      <c r="SO1783" s="3" t="s">
        <v>526</v>
      </c>
      <c r="SP1783" s="3" t="s">
        <v>544</v>
      </c>
    </row>
    <row r="1784" spans="1:510" ht="12.75" x14ac:dyDescent="0.2">
      <c r="A1784" s="2">
        <v>43952.611126400458</v>
      </c>
      <c r="B1784" s="3" t="s">
        <v>507</v>
      </c>
      <c r="C1784" s="3" t="s">
        <v>508</v>
      </c>
      <c r="D1784" s="3" t="s">
        <v>562</v>
      </c>
      <c r="E1784" s="3" t="s">
        <v>1143</v>
      </c>
      <c r="F1784" s="3" t="s">
        <v>510</v>
      </c>
      <c r="G1784" s="3" t="s">
        <v>511</v>
      </c>
      <c r="H1784" s="3" t="s">
        <v>563</v>
      </c>
      <c r="I1784" s="3" t="s">
        <v>529</v>
      </c>
      <c r="J1784" s="3" t="s">
        <v>514</v>
      </c>
      <c r="K1784" s="3"/>
      <c r="M1784" s="3" t="s">
        <v>516</v>
      </c>
      <c r="N1784" s="3" t="s">
        <v>517</v>
      </c>
      <c r="O1784" s="3" t="s">
        <v>518</v>
      </c>
      <c r="P1784" s="3">
        <v>5</v>
      </c>
      <c r="Q1784" s="3" t="s">
        <v>747</v>
      </c>
      <c r="R1784" s="3" t="s">
        <v>1125</v>
      </c>
      <c r="S1784" s="3" t="s">
        <v>519</v>
      </c>
      <c r="T1784" s="3" t="s">
        <v>520</v>
      </c>
      <c r="U1784" s="3" t="s">
        <v>1125</v>
      </c>
      <c r="V1784" s="3" t="s">
        <v>1125</v>
      </c>
      <c r="W1784" s="3" t="s">
        <v>1125</v>
      </c>
      <c r="X1784" s="3" t="s">
        <v>1125</v>
      </c>
      <c r="Y1784" s="3" t="s">
        <v>1125</v>
      </c>
      <c r="AA1784" s="3">
        <v>1200</v>
      </c>
      <c r="AB1784" s="3">
        <v>580</v>
      </c>
      <c r="AC1784" s="3">
        <v>620</v>
      </c>
      <c r="AD1784" s="3" t="s">
        <v>521</v>
      </c>
      <c r="AE1784" s="3" t="s">
        <v>522</v>
      </c>
      <c r="AF1784" s="3" t="s">
        <v>523</v>
      </c>
      <c r="BS1784" s="3" t="s">
        <v>723</v>
      </c>
      <c r="CS1784" s="3" t="s">
        <v>723</v>
      </c>
      <c r="FF1784" s="3" t="s">
        <v>723</v>
      </c>
      <c r="FH1784" s="3" t="s">
        <v>723</v>
      </c>
      <c r="FV1784" s="3" t="s">
        <v>723</v>
      </c>
      <c r="HT1784" s="3" t="s">
        <v>723</v>
      </c>
      <c r="JD1784" s="3">
        <v>18</v>
      </c>
      <c r="JE1784" s="3">
        <v>5</v>
      </c>
      <c r="JF1784" s="3">
        <v>3</v>
      </c>
      <c r="JG1784" s="3">
        <v>10</v>
      </c>
      <c r="JH1784" s="3" t="s">
        <v>574</v>
      </c>
      <c r="KU1784" s="3" t="s">
        <v>726</v>
      </c>
      <c r="LU1784" s="3" t="s">
        <v>725</v>
      </c>
      <c r="OD1784" s="3" t="s">
        <v>725</v>
      </c>
      <c r="OH1784" s="3" t="s">
        <v>725</v>
      </c>
      <c r="OJ1784" s="3" t="s">
        <v>727</v>
      </c>
      <c r="OX1784" s="3" t="s">
        <v>725</v>
      </c>
      <c r="SF1784" s="3">
        <v>14</v>
      </c>
      <c r="SG1784" s="3">
        <v>2</v>
      </c>
      <c r="SH1784" s="3">
        <v>2</v>
      </c>
      <c r="SI1784" s="3">
        <v>4</v>
      </c>
      <c r="SJ1784" s="3" t="s">
        <v>524</v>
      </c>
      <c r="SK1784" s="3" t="s">
        <v>821</v>
      </c>
      <c r="SL1784" s="3" t="s">
        <v>524</v>
      </c>
      <c r="SM1784" s="3" t="s">
        <v>1250</v>
      </c>
      <c r="SN1784" s="3" t="s">
        <v>525</v>
      </c>
      <c r="SO1784" s="3" t="s">
        <v>554</v>
      </c>
      <c r="SP1784" s="3" t="s">
        <v>527</v>
      </c>
    </row>
    <row r="1785" spans="1:510" ht="12.75" x14ac:dyDescent="0.2">
      <c r="A1785" s="2">
        <v>43955.598998518515</v>
      </c>
      <c r="B1785" s="3" t="s">
        <v>507</v>
      </c>
      <c r="C1785" s="3" t="s">
        <v>574</v>
      </c>
      <c r="D1785" s="3" t="s">
        <v>566</v>
      </c>
      <c r="E1785" s="3" t="s">
        <v>1143</v>
      </c>
      <c r="F1785" s="3" t="s">
        <v>510</v>
      </c>
      <c r="G1785" s="3" t="s">
        <v>511</v>
      </c>
      <c r="H1785" s="3" t="s">
        <v>512</v>
      </c>
      <c r="I1785" s="3" t="s">
        <v>556</v>
      </c>
      <c r="J1785" s="3" t="s">
        <v>557</v>
      </c>
      <c r="K1785" s="3" t="s">
        <v>1234</v>
      </c>
      <c r="L1785" s="3" t="s">
        <v>651</v>
      </c>
      <c r="M1785" s="3" t="s">
        <v>1125</v>
      </c>
      <c r="N1785" s="3" t="s">
        <v>539</v>
      </c>
      <c r="O1785" s="3" t="s">
        <v>518</v>
      </c>
      <c r="P1785" s="3">
        <v>4</v>
      </c>
      <c r="Q1785" s="3">
        <v>4</v>
      </c>
      <c r="R1785" s="3" t="s">
        <v>1125</v>
      </c>
      <c r="S1785" s="3" t="s">
        <v>519</v>
      </c>
      <c r="T1785" s="3" t="s">
        <v>533</v>
      </c>
      <c r="U1785" s="3">
        <v>25</v>
      </c>
      <c r="V1785" s="3">
        <v>26</v>
      </c>
      <c r="W1785" s="3">
        <v>28</v>
      </c>
      <c r="X1785" s="3">
        <v>21</v>
      </c>
      <c r="Y1785" s="3">
        <v>23</v>
      </c>
      <c r="Z1785" s="3" t="s">
        <v>534</v>
      </c>
      <c r="AA1785" s="3">
        <v>1300</v>
      </c>
      <c r="AB1785" s="3">
        <v>600</v>
      </c>
      <c r="AC1785" s="3">
        <v>700</v>
      </c>
      <c r="AD1785" s="3" t="s">
        <v>586</v>
      </c>
      <c r="AE1785" s="3" t="s">
        <v>541</v>
      </c>
      <c r="AF1785" s="3" t="s">
        <v>523</v>
      </c>
      <c r="JD1785" s="3">
        <v>8</v>
      </c>
      <c r="JE1785" s="3">
        <v>5</v>
      </c>
      <c r="JF1785" s="3">
        <v>3</v>
      </c>
      <c r="JG1785" s="3" t="s">
        <v>730</v>
      </c>
      <c r="JH1785" s="3" t="s">
        <v>815</v>
      </c>
      <c r="JY1785" s="3" t="s">
        <v>726</v>
      </c>
      <c r="LI1785" s="3" t="s">
        <v>727</v>
      </c>
      <c r="MH1785" s="3" t="s">
        <v>726</v>
      </c>
      <c r="MP1785" s="3" t="s">
        <v>726</v>
      </c>
      <c r="MX1785" s="3" t="s">
        <v>726</v>
      </c>
      <c r="NJ1785" s="3" t="s">
        <v>726</v>
      </c>
      <c r="NZ1785" s="3" t="s">
        <v>726</v>
      </c>
      <c r="OA1785" s="3" t="s">
        <v>726</v>
      </c>
      <c r="RV1785" s="3" t="s">
        <v>726</v>
      </c>
      <c r="SF1785" s="3">
        <v>0</v>
      </c>
      <c r="SG1785" s="3">
        <v>7</v>
      </c>
      <c r="SH1785" s="3">
        <v>1</v>
      </c>
      <c r="SI1785" s="3">
        <v>0</v>
      </c>
      <c r="SJ1785" s="3" t="s">
        <v>523</v>
      </c>
      <c r="SK1785" s="3" t="s">
        <v>844</v>
      </c>
      <c r="SL1785" s="3" t="s">
        <v>524</v>
      </c>
      <c r="SM1785" s="3" t="s">
        <v>1247</v>
      </c>
      <c r="SN1785" s="4">
        <v>0</v>
      </c>
      <c r="SO1785" s="3" t="s">
        <v>554</v>
      </c>
      <c r="SP1785" s="3" t="s">
        <v>561</v>
      </c>
    </row>
    <row r="1786" spans="1:510" ht="12.75" x14ac:dyDescent="0.2">
      <c r="A1786" s="2">
        <v>43952.612710347224</v>
      </c>
      <c r="B1786" s="3" t="s">
        <v>507</v>
      </c>
      <c r="C1786" s="3" t="s">
        <v>508</v>
      </c>
      <c r="D1786" s="3" t="s">
        <v>509</v>
      </c>
      <c r="E1786" s="3" t="s">
        <v>1143</v>
      </c>
      <c r="F1786" s="3" t="s">
        <v>528</v>
      </c>
      <c r="G1786" s="3" t="s">
        <v>511</v>
      </c>
      <c r="H1786" s="3" t="s">
        <v>555</v>
      </c>
      <c r="I1786" s="3" t="s">
        <v>556</v>
      </c>
      <c r="J1786" s="3" t="s">
        <v>514</v>
      </c>
      <c r="K1786" s="3"/>
      <c r="M1786" s="3" t="s">
        <v>516</v>
      </c>
      <c r="N1786" s="3" t="s">
        <v>531</v>
      </c>
      <c r="O1786" s="3" t="s">
        <v>518</v>
      </c>
      <c r="P1786" s="3">
        <v>9</v>
      </c>
      <c r="Q1786" s="3" t="s">
        <v>733</v>
      </c>
      <c r="R1786" s="3" t="s">
        <v>734</v>
      </c>
      <c r="S1786" s="3" t="s">
        <v>519</v>
      </c>
      <c r="T1786" s="3" t="s">
        <v>520</v>
      </c>
      <c r="U1786" s="3" t="s">
        <v>1125</v>
      </c>
      <c r="V1786" s="3" t="s">
        <v>1125</v>
      </c>
      <c r="W1786" s="3" t="s">
        <v>1125</v>
      </c>
      <c r="X1786" s="3" t="s">
        <v>1125</v>
      </c>
      <c r="Y1786" s="3" t="s">
        <v>1125</v>
      </c>
      <c r="AA1786" s="3">
        <v>1370</v>
      </c>
      <c r="AB1786" s="3">
        <v>620</v>
      </c>
      <c r="AC1786" s="3">
        <v>750</v>
      </c>
      <c r="AD1786" s="3" t="s">
        <v>540</v>
      </c>
      <c r="AE1786" s="3" t="s">
        <v>541</v>
      </c>
      <c r="AF1786" s="3" t="s">
        <v>523</v>
      </c>
      <c r="CP1786" s="3" t="s">
        <v>723</v>
      </c>
      <c r="DJ1786" s="3" t="s">
        <v>723</v>
      </c>
      <c r="HB1786" s="3" t="s">
        <v>723</v>
      </c>
      <c r="JD1786" s="3">
        <v>3</v>
      </c>
      <c r="JE1786" s="3">
        <v>2</v>
      </c>
      <c r="JF1786" s="3">
        <v>1</v>
      </c>
      <c r="JG1786" s="3" t="s">
        <v>730</v>
      </c>
      <c r="JH1786" s="3" t="s">
        <v>894</v>
      </c>
      <c r="LR1786" s="3" t="s">
        <v>726</v>
      </c>
      <c r="ML1786" s="3" t="s">
        <v>725</v>
      </c>
      <c r="QD1786" s="3" t="s">
        <v>727</v>
      </c>
      <c r="SF1786" s="3">
        <v>1</v>
      </c>
      <c r="SG1786" s="3">
        <v>1</v>
      </c>
      <c r="SH1786" s="3">
        <v>1</v>
      </c>
      <c r="SI1786" s="3">
        <v>0</v>
      </c>
      <c r="SJ1786" s="3" t="s">
        <v>523</v>
      </c>
      <c r="SK1786" s="3" t="s">
        <v>894</v>
      </c>
      <c r="SL1786" s="3" t="s">
        <v>524</v>
      </c>
      <c r="SM1786" s="3" t="s">
        <v>1253</v>
      </c>
      <c r="SN1786" s="3" t="s">
        <v>594</v>
      </c>
      <c r="SO1786" s="3" t="s">
        <v>526</v>
      </c>
      <c r="SP1786" s="3" t="s">
        <v>544</v>
      </c>
    </row>
    <row r="1787" spans="1:510" ht="12.75" x14ac:dyDescent="0.2">
      <c r="A1787" s="2">
        <v>43952.61449064815</v>
      </c>
      <c r="B1787" s="3" t="s">
        <v>507</v>
      </c>
      <c r="C1787" s="3" t="s">
        <v>508</v>
      </c>
      <c r="D1787" s="3" t="s">
        <v>509</v>
      </c>
      <c r="E1787" s="3" t="s">
        <v>1143</v>
      </c>
      <c r="F1787" s="3" t="s">
        <v>528</v>
      </c>
      <c r="G1787" s="3" t="s">
        <v>511</v>
      </c>
      <c r="H1787" s="3" t="s">
        <v>536</v>
      </c>
      <c r="I1787" s="3" t="s">
        <v>529</v>
      </c>
      <c r="J1787" s="3" t="s">
        <v>514</v>
      </c>
      <c r="K1787" s="3"/>
      <c r="M1787" s="3" t="s">
        <v>516</v>
      </c>
      <c r="N1787" s="3" t="s">
        <v>578</v>
      </c>
      <c r="O1787" s="3" t="s">
        <v>518</v>
      </c>
      <c r="P1787" s="3">
        <v>8</v>
      </c>
      <c r="Q1787" s="3" t="s">
        <v>747</v>
      </c>
      <c r="R1787" s="3" t="s">
        <v>1161</v>
      </c>
      <c r="S1787" s="3" t="s">
        <v>519</v>
      </c>
      <c r="T1787" s="3" t="s">
        <v>520</v>
      </c>
      <c r="U1787" s="3" t="s">
        <v>1125</v>
      </c>
      <c r="V1787" s="3" t="s">
        <v>1125</v>
      </c>
      <c r="W1787" s="3" t="s">
        <v>1125</v>
      </c>
      <c r="X1787" s="3" t="s">
        <v>1125</v>
      </c>
      <c r="Y1787" s="3" t="s">
        <v>1125</v>
      </c>
      <c r="AA1787" s="3">
        <v>1570</v>
      </c>
      <c r="AB1787" s="3">
        <v>780</v>
      </c>
      <c r="AC1787" s="3">
        <v>790</v>
      </c>
      <c r="AD1787" s="3" t="s">
        <v>560</v>
      </c>
      <c r="AE1787" s="3" t="s">
        <v>541</v>
      </c>
      <c r="AF1787" s="3" t="s">
        <v>523</v>
      </c>
      <c r="AI1787" s="3" t="s">
        <v>723</v>
      </c>
      <c r="BA1787" s="3" t="s">
        <v>723</v>
      </c>
      <c r="BD1787" s="3" t="s">
        <v>729</v>
      </c>
      <c r="BS1787" s="3" t="s">
        <v>723</v>
      </c>
      <c r="CJ1787" s="3" t="s">
        <v>723</v>
      </c>
      <c r="CX1787" s="3" t="s">
        <v>723</v>
      </c>
      <c r="DT1787" s="3" t="s">
        <v>723</v>
      </c>
      <c r="EA1787" s="3" t="s">
        <v>723</v>
      </c>
      <c r="EE1787" s="3" t="s">
        <v>723</v>
      </c>
      <c r="FR1787" s="3" t="s">
        <v>723</v>
      </c>
      <c r="FS1787" s="3" t="s">
        <v>723</v>
      </c>
      <c r="GA1787" s="3" t="s">
        <v>723</v>
      </c>
      <c r="GB1787" s="3" t="s">
        <v>723</v>
      </c>
      <c r="GC1787" s="3" t="s">
        <v>723</v>
      </c>
      <c r="GD1787" s="3" t="s">
        <v>723</v>
      </c>
      <c r="GG1787" s="3" t="s">
        <v>723</v>
      </c>
      <c r="GH1787" s="3" t="s">
        <v>723</v>
      </c>
      <c r="GI1787" s="3" t="s">
        <v>723</v>
      </c>
      <c r="GS1787" s="3" t="s">
        <v>723</v>
      </c>
      <c r="GX1787" s="3" t="s">
        <v>723</v>
      </c>
      <c r="GY1787" s="3" t="s">
        <v>723</v>
      </c>
      <c r="HB1787" s="3" t="s">
        <v>723</v>
      </c>
      <c r="HO1787" s="3" t="s">
        <v>723</v>
      </c>
      <c r="IF1787" s="3" t="s">
        <v>723</v>
      </c>
      <c r="IG1787" s="3" t="s">
        <v>723</v>
      </c>
      <c r="IH1787" s="3" t="s">
        <v>723</v>
      </c>
      <c r="IJ1787" s="3" t="s">
        <v>723</v>
      </c>
      <c r="IN1787" s="3" t="s">
        <v>723</v>
      </c>
      <c r="IR1787" s="3" t="s">
        <v>723</v>
      </c>
      <c r="JD1787" s="3" t="s">
        <v>762</v>
      </c>
      <c r="JE1787" s="3">
        <v>20</v>
      </c>
      <c r="JF1787" s="3">
        <v>2</v>
      </c>
      <c r="JG1787" s="3">
        <v>3</v>
      </c>
      <c r="JH1787" s="3" t="s">
        <v>752</v>
      </c>
      <c r="JK1787" s="3" t="s">
        <v>725</v>
      </c>
      <c r="KC1787" s="3" t="s">
        <v>727</v>
      </c>
      <c r="KF1787" s="3" t="s">
        <v>726</v>
      </c>
      <c r="KU1787" s="3" t="s">
        <v>726</v>
      </c>
      <c r="LL1787" s="3" t="s">
        <v>726</v>
      </c>
      <c r="LZ1787" s="3" t="s">
        <v>726</v>
      </c>
      <c r="MV1787" s="3" t="s">
        <v>726</v>
      </c>
      <c r="NC1787" s="3" t="s">
        <v>725</v>
      </c>
      <c r="NG1787" s="3" t="s">
        <v>726</v>
      </c>
      <c r="OT1787" s="3" t="s">
        <v>726</v>
      </c>
      <c r="OU1787" s="3" t="s">
        <v>725</v>
      </c>
      <c r="PC1787" s="3" t="s">
        <v>727</v>
      </c>
      <c r="PD1787" s="3" t="s">
        <v>726</v>
      </c>
      <c r="PE1787" s="3" t="s">
        <v>727</v>
      </c>
      <c r="PF1787" s="3" t="s">
        <v>727</v>
      </c>
      <c r="PI1787" s="3" t="s">
        <v>727</v>
      </c>
      <c r="PJ1787" s="3" t="s">
        <v>726</v>
      </c>
      <c r="PK1787" s="3" t="s">
        <v>727</v>
      </c>
      <c r="PU1787" s="3" t="s">
        <v>727</v>
      </c>
      <c r="PZ1787" s="3" t="s">
        <v>725</v>
      </c>
      <c r="QA1787" s="3" t="s">
        <v>725</v>
      </c>
      <c r="QD1787" s="3" t="s">
        <v>725</v>
      </c>
      <c r="QQ1787" s="3" t="s">
        <v>726</v>
      </c>
      <c r="RH1787" s="3" t="s">
        <v>726</v>
      </c>
      <c r="RI1787" s="3" t="s">
        <v>725</v>
      </c>
      <c r="RJ1787" s="3" t="s">
        <v>725</v>
      </c>
      <c r="RL1787" s="3" t="s">
        <v>726</v>
      </c>
      <c r="RP1787" s="3" t="s">
        <v>725</v>
      </c>
      <c r="RT1787" s="3" t="s">
        <v>726</v>
      </c>
      <c r="SF1787" s="3">
        <v>8</v>
      </c>
      <c r="SG1787" s="3">
        <v>14</v>
      </c>
      <c r="SH1787" s="3">
        <v>8</v>
      </c>
      <c r="SI1787" s="3">
        <v>3</v>
      </c>
      <c r="SJ1787" s="3" t="s">
        <v>523</v>
      </c>
      <c r="SK1787" s="3" t="s">
        <v>805</v>
      </c>
      <c r="SL1787" s="3" t="s">
        <v>524</v>
      </c>
      <c r="SM1787" s="3" t="s">
        <v>1254</v>
      </c>
      <c r="SN1787" s="3" t="s">
        <v>542</v>
      </c>
      <c r="SO1787" s="3" t="s">
        <v>543</v>
      </c>
      <c r="SP1787" s="3" t="s">
        <v>544</v>
      </c>
    </row>
    <row r="1788" spans="1:510" ht="12.75" x14ac:dyDescent="0.2">
      <c r="A1788" s="2">
        <v>43952.616437824079</v>
      </c>
      <c r="B1788" s="3" t="s">
        <v>507</v>
      </c>
      <c r="C1788" s="3" t="s">
        <v>508</v>
      </c>
      <c r="D1788" s="3" t="s">
        <v>566</v>
      </c>
      <c r="E1788" s="3" t="s">
        <v>1127</v>
      </c>
      <c r="F1788" s="3" t="s">
        <v>528</v>
      </c>
      <c r="G1788" s="3" t="s">
        <v>511</v>
      </c>
      <c r="H1788" s="3" t="s">
        <v>555</v>
      </c>
      <c r="I1788" s="3" t="s">
        <v>529</v>
      </c>
      <c r="J1788" s="3" t="s">
        <v>514</v>
      </c>
      <c r="K1788" s="3"/>
      <c r="M1788" s="3" t="s">
        <v>516</v>
      </c>
      <c r="N1788" s="3" t="s">
        <v>539</v>
      </c>
      <c r="O1788" s="3" t="s">
        <v>597</v>
      </c>
      <c r="P1788" s="3">
        <v>5</v>
      </c>
      <c r="Q1788" s="3">
        <v>4</v>
      </c>
      <c r="R1788" s="3" t="s">
        <v>745</v>
      </c>
      <c r="S1788" s="3" t="s">
        <v>519</v>
      </c>
      <c r="T1788" s="3" t="s">
        <v>533</v>
      </c>
      <c r="U1788" s="3">
        <v>36</v>
      </c>
      <c r="V1788" s="3">
        <v>36</v>
      </c>
      <c r="W1788" s="3">
        <v>35</v>
      </c>
      <c r="X1788" s="3">
        <v>36</v>
      </c>
      <c r="Y1788" s="3">
        <v>36</v>
      </c>
      <c r="Z1788" s="3" t="s">
        <v>553</v>
      </c>
      <c r="AA1788" s="6" t="s">
        <v>1125</v>
      </c>
      <c r="DG1788" s="3" t="s">
        <v>729</v>
      </c>
      <c r="JD1788" s="3">
        <v>1</v>
      </c>
      <c r="JE1788" s="3">
        <v>1</v>
      </c>
      <c r="JF1788" s="3" t="s">
        <v>730</v>
      </c>
      <c r="JG1788" s="3" t="s">
        <v>730</v>
      </c>
      <c r="JH1788" s="3" t="s">
        <v>750</v>
      </c>
      <c r="MI1788" s="3" t="s">
        <v>725</v>
      </c>
      <c r="MN1788" s="3" t="s">
        <v>726</v>
      </c>
      <c r="SF1788" s="3">
        <v>1</v>
      </c>
      <c r="SG1788" s="3">
        <v>0</v>
      </c>
      <c r="SH1788" s="3">
        <v>0</v>
      </c>
      <c r="SI1788" s="3">
        <v>1</v>
      </c>
      <c r="SJ1788" s="3" t="s">
        <v>524</v>
      </c>
      <c r="SK1788" s="3" t="s">
        <v>750</v>
      </c>
      <c r="SL1788" s="3" t="s">
        <v>524</v>
      </c>
      <c r="SM1788" s="3" t="s">
        <v>1248</v>
      </c>
      <c r="SN1788" s="3" t="s">
        <v>594</v>
      </c>
      <c r="SO1788" s="3" t="s">
        <v>554</v>
      </c>
      <c r="SP1788" s="3" t="s">
        <v>527</v>
      </c>
    </row>
    <row r="1789" spans="1:510" ht="12.75" x14ac:dyDescent="0.2">
      <c r="A1789" s="2">
        <v>43952.616892719903</v>
      </c>
      <c r="B1789" s="3" t="s">
        <v>507</v>
      </c>
      <c r="C1789" s="3" t="s">
        <v>508</v>
      </c>
      <c r="D1789" s="3" t="s">
        <v>509</v>
      </c>
      <c r="E1789" s="3" t="s">
        <v>1143</v>
      </c>
      <c r="F1789" s="3" t="s">
        <v>528</v>
      </c>
      <c r="G1789" s="3" t="s">
        <v>511</v>
      </c>
      <c r="H1789" s="3" t="s">
        <v>536</v>
      </c>
      <c r="I1789" s="3" t="s">
        <v>556</v>
      </c>
      <c r="J1789" s="3" t="s">
        <v>514</v>
      </c>
      <c r="K1789" s="3"/>
      <c r="M1789" s="3" t="s">
        <v>516</v>
      </c>
      <c r="N1789" s="3" t="s">
        <v>517</v>
      </c>
      <c r="O1789" s="3" t="s">
        <v>518</v>
      </c>
      <c r="P1789" s="3">
        <v>9</v>
      </c>
      <c r="Q1789" s="3" t="s">
        <v>733</v>
      </c>
      <c r="R1789" s="3" t="s">
        <v>1159</v>
      </c>
      <c r="S1789" s="3" t="s">
        <v>519</v>
      </c>
      <c r="T1789" s="3" t="s">
        <v>520</v>
      </c>
      <c r="U1789" s="3" t="s">
        <v>1125</v>
      </c>
      <c r="V1789" s="3" t="s">
        <v>1125</v>
      </c>
      <c r="W1789" s="3" t="s">
        <v>1125</v>
      </c>
      <c r="X1789" s="3" t="s">
        <v>1125</v>
      </c>
      <c r="Y1789" s="3" t="s">
        <v>1125</v>
      </c>
      <c r="AA1789" s="3">
        <v>1560</v>
      </c>
      <c r="AB1789" s="3">
        <v>760</v>
      </c>
      <c r="AC1789" s="3">
        <v>800</v>
      </c>
      <c r="AD1789" s="3" t="s">
        <v>547</v>
      </c>
      <c r="AE1789" s="3" t="s">
        <v>541</v>
      </c>
      <c r="AF1789" s="3" t="s">
        <v>523</v>
      </c>
      <c r="EL1789" s="3" t="s">
        <v>723</v>
      </c>
      <c r="FD1789" s="3" t="s">
        <v>729</v>
      </c>
      <c r="FJ1789" s="3" t="s">
        <v>723</v>
      </c>
      <c r="IA1789" s="3" t="s">
        <v>723</v>
      </c>
      <c r="JD1789" s="3">
        <v>4</v>
      </c>
      <c r="JE1789" s="3">
        <v>1</v>
      </c>
      <c r="JF1789" s="3">
        <v>1</v>
      </c>
      <c r="JG1789" s="3">
        <v>2</v>
      </c>
      <c r="JH1789" s="3" t="s">
        <v>735</v>
      </c>
      <c r="NN1789" s="3" t="s">
        <v>726</v>
      </c>
      <c r="OF1789" s="3" t="s">
        <v>726</v>
      </c>
      <c r="OL1789" s="3" t="s">
        <v>725</v>
      </c>
      <c r="RC1789" s="3" t="s">
        <v>725</v>
      </c>
      <c r="SF1789" s="3">
        <v>2</v>
      </c>
      <c r="SG1789" s="3">
        <v>2</v>
      </c>
      <c r="SH1789" s="3">
        <v>0</v>
      </c>
      <c r="SI1789" s="3">
        <v>0</v>
      </c>
      <c r="SJ1789" s="3" t="s">
        <v>523</v>
      </c>
      <c r="SK1789" s="3" t="s">
        <v>741</v>
      </c>
      <c r="SL1789" s="3" t="s">
        <v>524</v>
      </c>
      <c r="SM1789" s="3" t="s">
        <v>1254</v>
      </c>
      <c r="SN1789" s="3" t="s">
        <v>542</v>
      </c>
      <c r="SO1789" s="3" t="s">
        <v>543</v>
      </c>
      <c r="SP1789" s="3" t="s">
        <v>527</v>
      </c>
    </row>
    <row r="1790" spans="1:510" ht="12.75" x14ac:dyDescent="0.2">
      <c r="A1790" s="2">
        <v>43952.619312673611</v>
      </c>
      <c r="B1790" s="3" t="s">
        <v>507</v>
      </c>
      <c r="C1790" s="3" t="s">
        <v>508</v>
      </c>
      <c r="D1790" s="3" t="s">
        <v>509</v>
      </c>
      <c r="E1790" s="3" t="s">
        <v>1143</v>
      </c>
      <c r="F1790" s="3" t="s">
        <v>528</v>
      </c>
      <c r="G1790" s="3" t="s">
        <v>511</v>
      </c>
      <c r="H1790" s="3" t="s">
        <v>563</v>
      </c>
      <c r="I1790" s="3" t="s">
        <v>529</v>
      </c>
      <c r="J1790" s="3" t="s">
        <v>514</v>
      </c>
      <c r="K1790" s="3"/>
      <c r="M1790" s="3" t="s">
        <v>516</v>
      </c>
      <c r="N1790" s="3" t="s">
        <v>531</v>
      </c>
      <c r="O1790" s="3" t="s">
        <v>518</v>
      </c>
      <c r="P1790" s="3">
        <v>8</v>
      </c>
      <c r="Q1790" s="3" t="s">
        <v>733</v>
      </c>
      <c r="R1790" s="3" t="s">
        <v>745</v>
      </c>
      <c r="S1790" s="3" t="s">
        <v>519</v>
      </c>
      <c r="T1790" s="3" t="s">
        <v>533</v>
      </c>
      <c r="U1790" s="3">
        <v>36</v>
      </c>
      <c r="V1790" s="3">
        <v>36</v>
      </c>
      <c r="W1790" s="3">
        <v>35</v>
      </c>
      <c r="X1790" s="3">
        <v>36</v>
      </c>
      <c r="Y1790" s="3">
        <v>36</v>
      </c>
      <c r="Z1790" s="3" t="s">
        <v>553</v>
      </c>
      <c r="AA1790" s="6" t="s">
        <v>1125</v>
      </c>
      <c r="AQ1790" s="3" t="s">
        <v>723</v>
      </c>
      <c r="AV1790" s="3" t="s">
        <v>723</v>
      </c>
      <c r="BD1790" s="3" t="s">
        <v>723</v>
      </c>
      <c r="BP1790" s="3" t="s">
        <v>723</v>
      </c>
      <c r="BR1790" s="3" t="s">
        <v>723</v>
      </c>
      <c r="BT1790" s="3" t="s">
        <v>723</v>
      </c>
      <c r="CF1790" s="3" t="s">
        <v>723</v>
      </c>
      <c r="CP1790" s="3" t="s">
        <v>723</v>
      </c>
      <c r="CX1790" s="3" t="s">
        <v>723</v>
      </c>
      <c r="DS1790" s="3" t="s">
        <v>723</v>
      </c>
      <c r="DT1790" s="3" t="s">
        <v>723</v>
      </c>
      <c r="EL1790" s="3" t="s">
        <v>723</v>
      </c>
      <c r="FD1790" s="3" t="s">
        <v>723</v>
      </c>
      <c r="HL1790" s="3" t="s">
        <v>723</v>
      </c>
      <c r="HO1790" s="3" t="s">
        <v>723</v>
      </c>
      <c r="IF1790" s="3" t="s">
        <v>723</v>
      </c>
      <c r="IN1790" s="3" t="s">
        <v>723</v>
      </c>
      <c r="JC1790" s="3" t="s">
        <v>729</v>
      </c>
      <c r="JD1790" s="3">
        <v>19</v>
      </c>
      <c r="JE1790" s="3">
        <v>12</v>
      </c>
      <c r="JF1790" s="3">
        <v>6</v>
      </c>
      <c r="JG1790" s="3">
        <v>1</v>
      </c>
      <c r="JH1790" s="3" t="s">
        <v>765</v>
      </c>
      <c r="JS1790" s="3" t="s">
        <v>725</v>
      </c>
      <c r="JX1790" s="3" t="s">
        <v>727</v>
      </c>
      <c r="KF1790" s="3" t="s">
        <v>725</v>
      </c>
      <c r="KR1790" s="3" t="s">
        <v>725</v>
      </c>
      <c r="KT1790" s="3" t="s">
        <v>726</v>
      </c>
      <c r="KV1790" s="3" t="s">
        <v>726</v>
      </c>
      <c r="LH1790" s="3" t="s">
        <v>725</v>
      </c>
      <c r="LR1790" s="3" t="s">
        <v>726</v>
      </c>
      <c r="LZ1790" s="3" t="s">
        <v>726</v>
      </c>
      <c r="MU1790" s="3" t="s">
        <v>725</v>
      </c>
      <c r="MV1790" s="3" t="s">
        <v>727</v>
      </c>
      <c r="NN1790" s="3" t="s">
        <v>725</v>
      </c>
      <c r="OF1790" s="3" t="s">
        <v>726</v>
      </c>
      <c r="QN1790" s="3" t="s">
        <v>725</v>
      </c>
      <c r="RH1790" s="3" t="s">
        <v>725</v>
      </c>
      <c r="RP1790" s="3" t="s">
        <v>801</v>
      </c>
      <c r="SE1790" s="3" t="s">
        <v>726</v>
      </c>
      <c r="SF1790" s="3">
        <v>10</v>
      </c>
      <c r="SG1790" s="3">
        <v>5</v>
      </c>
      <c r="SH1790" s="3">
        <v>4</v>
      </c>
      <c r="SI1790" s="3">
        <v>3</v>
      </c>
      <c r="SJ1790" s="3" t="s">
        <v>523</v>
      </c>
      <c r="SK1790" s="3" t="s">
        <v>847</v>
      </c>
      <c r="SL1790" s="3" t="s">
        <v>524</v>
      </c>
      <c r="SM1790" s="3" t="s">
        <v>1252</v>
      </c>
      <c r="SN1790" s="4">
        <v>0</v>
      </c>
      <c r="SO1790" s="3" t="s">
        <v>526</v>
      </c>
      <c r="SP1790" s="3" t="s">
        <v>544</v>
      </c>
    </row>
    <row r="1791" spans="1:510" ht="12.75" x14ac:dyDescent="0.2">
      <c r="A1791" s="2">
        <v>43952.620887731478</v>
      </c>
      <c r="B1791" s="3" t="s">
        <v>507</v>
      </c>
      <c r="C1791" s="3" t="s">
        <v>508</v>
      </c>
      <c r="D1791" s="3" t="s">
        <v>509</v>
      </c>
      <c r="E1791" s="3" t="s">
        <v>1143</v>
      </c>
      <c r="F1791" s="3" t="s">
        <v>510</v>
      </c>
      <c r="G1791" s="3" t="s">
        <v>511</v>
      </c>
      <c r="H1791" s="3" t="s">
        <v>512</v>
      </c>
      <c r="I1791" s="3" t="s">
        <v>513</v>
      </c>
      <c r="J1791" s="3" t="s">
        <v>557</v>
      </c>
      <c r="K1791" s="3" t="s">
        <v>628</v>
      </c>
      <c r="L1791" s="3" t="s">
        <v>869</v>
      </c>
      <c r="M1791" s="3" t="s">
        <v>1125</v>
      </c>
      <c r="N1791" s="3" t="s">
        <v>517</v>
      </c>
      <c r="O1791" s="3" t="s">
        <v>580</v>
      </c>
      <c r="P1791" s="3">
        <v>6</v>
      </c>
      <c r="Q1791" s="3" t="s">
        <v>1125</v>
      </c>
      <c r="R1791" s="3" t="s">
        <v>1125</v>
      </c>
      <c r="S1791" s="3" t="s">
        <v>591</v>
      </c>
      <c r="T1791" s="3" t="s">
        <v>520</v>
      </c>
      <c r="U1791" s="3" t="s">
        <v>1125</v>
      </c>
      <c r="V1791" s="3" t="s">
        <v>1125</v>
      </c>
      <c r="W1791" s="3" t="s">
        <v>1125</v>
      </c>
      <c r="X1791" s="3" t="s">
        <v>1125</v>
      </c>
      <c r="Y1791" s="3" t="s">
        <v>1125</v>
      </c>
      <c r="AA1791" s="3">
        <v>1410</v>
      </c>
      <c r="AB1791" s="3">
        <v>700</v>
      </c>
      <c r="AC1791" s="3">
        <v>710</v>
      </c>
      <c r="AD1791" s="3" t="s">
        <v>593</v>
      </c>
      <c r="AE1791" s="3" t="s">
        <v>548</v>
      </c>
      <c r="AF1791" s="3" t="s">
        <v>523</v>
      </c>
      <c r="AL1791" s="3" t="s">
        <v>723</v>
      </c>
      <c r="AR1791" s="3" t="s">
        <v>723</v>
      </c>
      <c r="BL1791" s="3" t="s">
        <v>723</v>
      </c>
      <c r="DQ1791" s="3" t="s">
        <v>723</v>
      </c>
      <c r="JD1791" s="3">
        <v>4</v>
      </c>
      <c r="JE1791" s="3">
        <v>4</v>
      </c>
      <c r="JF1791" s="3" t="s">
        <v>730</v>
      </c>
      <c r="JG1791" s="3" t="s">
        <v>730</v>
      </c>
      <c r="JH1791" s="3" t="s">
        <v>737</v>
      </c>
      <c r="JN1791" s="3" t="s">
        <v>726</v>
      </c>
      <c r="JT1791" s="3" t="s">
        <v>725</v>
      </c>
      <c r="KN1791" s="3" t="s">
        <v>725</v>
      </c>
      <c r="MS1791" s="3" t="s">
        <v>725</v>
      </c>
      <c r="SF1791" s="3">
        <v>3</v>
      </c>
      <c r="SG1791" s="3">
        <v>1</v>
      </c>
      <c r="SH1791" s="3">
        <v>0</v>
      </c>
      <c r="SI1791" s="3">
        <v>3</v>
      </c>
      <c r="SJ1791" s="3" t="s">
        <v>615</v>
      </c>
      <c r="SK1791" s="3" t="s">
        <v>788</v>
      </c>
      <c r="SL1791" s="3" t="s">
        <v>523</v>
      </c>
      <c r="SM1791" s="3" t="s">
        <v>1248</v>
      </c>
      <c r="SO1791" s="3" t="s">
        <v>526</v>
      </c>
      <c r="SP1791" s="3" t="s">
        <v>582</v>
      </c>
    </row>
    <row r="1792" spans="1:510" ht="12.75" x14ac:dyDescent="0.2">
      <c r="A1792" s="2">
        <v>43952.622128078699</v>
      </c>
      <c r="B1792" s="3" t="s">
        <v>507</v>
      </c>
      <c r="C1792" s="3" t="s">
        <v>508</v>
      </c>
      <c r="D1792" s="3" t="s">
        <v>509</v>
      </c>
      <c r="E1792" s="3" t="s">
        <v>1143</v>
      </c>
      <c r="F1792" s="3" t="s">
        <v>510</v>
      </c>
      <c r="G1792" s="3" t="s">
        <v>511</v>
      </c>
      <c r="H1792" s="3" t="s">
        <v>1125</v>
      </c>
      <c r="I1792" s="3" t="s">
        <v>513</v>
      </c>
      <c r="J1792" s="3" t="s">
        <v>617</v>
      </c>
      <c r="K1792" s="3" t="s">
        <v>1125</v>
      </c>
      <c r="M1792" s="3" t="s">
        <v>538</v>
      </c>
      <c r="N1792" s="3" t="s">
        <v>539</v>
      </c>
      <c r="O1792" s="3" t="s">
        <v>518</v>
      </c>
      <c r="P1792" s="3">
        <v>8</v>
      </c>
      <c r="Q1792" s="3" t="s">
        <v>1125</v>
      </c>
      <c r="R1792" s="3" t="s">
        <v>1125</v>
      </c>
      <c r="S1792" s="3" t="s">
        <v>519</v>
      </c>
      <c r="T1792" s="3" t="s">
        <v>520</v>
      </c>
      <c r="U1792" s="3" t="s">
        <v>1125</v>
      </c>
      <c r="V1792" s="3" t="s">
        <v>1125</v>
      </c>
      <c r="W1792" s="3" t="s">
        <v>1125</v>
      </c>
      <c r="X1792" s="3" t="s">
        <v>1125</v>
      </c>
      <c r="Y1792" s="3" t="s">
        <v>1125</v>
      </c>
      <c r="AA1792" s="3" t="s">
        <v>1176</v>
      </c>
      <c r="AB1792" s="3" t="s">
        <v>1211</v>
      </c>
      <c r="AC1792" s="3" t="s">
        <v>1216</v>
      </c>
      <c r="AD1792" s="3" t="s">
        <v>998</v>
      </c>
      <c r="AE1792" s="3" t="s">
        <v>574</v>
      </c>
      <c r="AF1792" s="3" t="s">
        <v>523</v>
      </c>
      <c r="BE1792" s="3" t="s">
        <v>723</v>
      </c>
      <c r="DJ1792" s="3" t="s">
        <v>723</v>
      </c>
      <c r="DQ1792" s="3" t="s">
        <v>723</v>
      </c>
      <c r="DS1792" s="3" t="s">
        <v>723</v>
      </c>
      <c r="EG1792" s="3" t="s">
        <v>723</v>
      </c>
      <c r="HB1792" s="3" t="s">
        <v>723</v>
      </c>
      <c r="JD1792" s="3">
        <v>6</v>
      </c>
      <c r="JE1792" s="3">
        <v>3</v>
      </c>
      <c r="JF1792" s="3">
        <v>2</v>
      </c>
      <c r="JG1792" s="3">
        <v>1</v>
      </c>
      <c r="JH1792" s="3" t="s">
        <v>777</v>
      </c>
      <c r="ML1792" s="3" t="s">
        <v>725</v>
      </c>
      <c r="MS1792" s="3" t="s">
        <v>726</v>
      </c>
      <c r="MU1792" s="3" t="s">
        <v>726</v>
      </c>
      <c r="NI1792" s="3" t="s">
        <v>725</v>
      </c>
      <c r="QD1792" s="3" t="s">
        <v>727</v>
      </c>
      <c r="SF1792" s="3">
        <v>2</v>
      </c>
      <c r="SG1792" s="3">
        <v>2</v>
      </c>
      <c r="SH1792" s="3">
        <v>1</v>
      </c>
      <c r="SI1792" s="3">
        <v>0</v>
      </c>
      <c r="SJ1792" s="3" t="s">
        <v>523</v>
      </c>
      <c r="SK1792" s="3" t="s">
        <v>894</v>
      </c>
      <c r="SL1792" s="3" t="s">
        <v>524</v>
      </c>
      <c r="SM1792" s="3" t="s">
        <v>1251</v>
      </c>
      <c r="SO1792" s="3" t="s">
        <v>543</v>
      </c>
      <c r="SP1792" s="3" t="s">
        <v>549</v>
      </c>
    </row>
    <row r="1793" spans="1:510" ht="12.75" x14ac:dyDescent="0.2">
      <c r="A1793" s="2">
        <v>43952.624291655091</v>
      </c>
      <c r="B1793" s="3" t="s">
        <v>507</v>
      </c>
      <c r="C1793" s="3" t="s">
        <v>588</v>
      </c>
      <c r="D1793" s="3" t="s">
        <v>509</v>
      </c>
      <c r="E1793" s="3" t="s">
        <v>1143</v>
      </c>
      <c r="F1793" s="3" t="s">
        <v>528</v>
      </c>
      <c r="G1793" s="3" t="s">
        <v>511</v>
      </c>
      <c r="H1793" s="3" t="s">
        <v>1125</v>
      </c>
      <c r="I1793" s="3" t="s">
        <v>556</v>
      </c>
      <c r="J1793" s="3" t="s">
        <v>514</v>
      </c>
      <c r="K1793" s="3"/>
      <c r="M1793" s="3" t="s">
        <v>516</v>
      </c>
      <c r="N1793" s="3" t="s">
        <v>539</v>
      </c>
      <c r="O1793" s="3" t="s">
        <v>518</v>
      </c>
      <c r="P1793" s="3">
        <v>5</v>
      </c>
      <c r="Q1793" s="3" t="s">
        <v>1156</v>
      </c>
      <c r="R1793" s="3" t="s">
        <v>1161</v>
      </c>
      <c r="S1793" s="3" t="s">
        <v>519</v>
      </c>
      <c r="T1793" s="3" t="s">
        <v>520</v>
      </c>
      <c r="U1793" s="3" t="s">
        <v>1125</v>
      </c>
      <c r="V1793" s="3" t="s">
        <v>1125</v>
      </c>
      <c r="W1793" s="3" t="s">
        <v>1125</v>
      </c>
      <c r="X1793" s="3" t="s">
        <v>1125</v>
      </c>
      <c r="Y1793" s="3" t="s">
        <v>1125</v>
      </c>
      <c r="AA1793" s="3">
        <v>1510</v>
      </c>
      <c r="AB1793" s="3">
        <v>720</v>
      </c>
      <c r="AC1793" s="3">
        <v>790</v>
      </c>
      <c r="AD1793" s="3" t="s">
        <v>564</v>
      </c>
      <c r="AE1793" s="3" t="s">
        <v>522</v>
      </c>
      <c r="AF1793" s="3" t="s">
        <v>523</v>
      </c>
      <c r="BA1793" s="3" t="s">
        <v>723</v>
      </c>
      <c r="BV1793" s="3" t="s">
        <v>723</v>
      </c>
      <c r="CA1793" s="3" t="s">
        <v>723</v>
      </c>
      <c r="DQ1793" s="3" t="s">
        <v>723</v>
      </c>
      <c r="EB1793" s="3" t="s">
        <v>723</v>
      </c>
      <c r="EO1793" s="3" t="s">
        <v>723</v>
      </c>
      <c r="EQ1793" s="3" t="s">
        <v>723</v>
      </c>
      <c r="FE1793" s="3" t="s">
        <v>723</v>
      </c>
      <c r="FR1793" s="3" t="s">
        <v>723</v>
      </c>
      <c r="GA1793" s="3" t="s">
        <v>723</v>
      </c>
      <c r="GB1793" s="3" t="s">
        <v>723</v>
      </c>
      <c r="GC1793" s="3" t="s">
        <v>723</v>
      </c>
      <c r="GD1793" s="3" t="s">
        <v>723</v>
      </c>
      <c r="GG1793" s="3" t="s">
        <v>723</v>
      </c>
      <c r="GH1793" s="3" t="s">
        <v>723</v>
      </c>
      <c r="GI1793" s="3" t="s">
        <v>723</v>
      </c>
      <c r="HY1793" s="3" t="s">
        <v>723</v>
      </c>
      <c r="JD1793" s="3">
        <v>17</v>
      </c>
      <c r="JE1793" s="3">
        <v>8</v>
      </c>
      <c r="JF1793" s="3">
        <v>7</v>
      </c>
      <c r="JG1793" s="3">
        <v>2</v>
      </c>
      <c r="JH1793" s="3" t="s">
        <v>752</v>
      </c>
      <c r="KC1793" s="3" t="s">
        <v>725</v>
      </c>
      <c r="KX1793" s="3" t="s">
        <v>725</v>
      </c>
      <c r="LC1793" s="3" t="s">
        <v>726</v>
      </c>
      <c r="MS1793" s="3" t="s">
        <v>727</v>
      </c>
      <c r="NQ1793" s="3" t="s">
        <v>725</v>
      </c>
      <c r="NS1793" s="3" t="s">
        <v>727</v>
      </c>
      <c r="OG1793" s="3" t="s">
        <v>725</v>
      </c>
      <c r="OT1793" s="3" t="s">
        <v>726</v>
      </c>
      <c r="PD1793" s="3" t="s">
        <v>726</v>
      </c>
      <c r="PE1793" s="3" t="s">
        <v>726</v>
      </c>
      <c r="PF1793" s="3" t="s">
        <v>725</v>
      </c>
      <c r="PI1793" s="3" t="s">
        <v>725</v>
      </c>
      <c r="PJ1793" s="3" t="s">
        <v>725</v>
      </c>
      <c r="PK1793" s="3" t="s">
        <v>727</v>
      </c>
      <c r="RA1793" s="3" t="s">
        <v>725</v>
      </c>
      <c r="SF1793" s="3">
        <v>8</v>
      </c>
      <c r="SG1793" s="3">
        <v>5</v>
      </c>
      <c r="SH1793" s="3">
        <v>4</v>
      </c>
      <c r="SI1793" s="3">
        <v>4</v>
      </c>
      <c r="SJ1793" s="3" t="s">
        <v>524</v>
      </c>
      <c r="SK1793" s="3" t="s">
        <v>752</v>
      </c>
      <c r="SL1793" s="3" t="s">
        <v>524</v>
      </c>
      <c r="SM1793" s="3" t="s">
        <v>1251</v>
      </c>
      <c r="SN1793" s="3" t="s">
        <v>542</v>
      </c>
      <c r="SO1793" s="3" t="s">
        <v>554</v>
      </c>
      <c r="SP1793" s="3" t="s">
        <v>544</v>
      </c>
    </row>
    <row r="1794" spans="1:510" ht="12.75" x14ac:dyDescent="0.2">
      <c r="A1794" s="2">
        <v>43952.624843819445</v>
      </c>
      <c r="B1794" s="3" t="s">
        <v>507</v>
      </c>
      <c r="C1794" s="3" t="s">
        <v>588</v>
      </c>
      <c r="D1794" s="3" t="s">
        <v>566</v>
      </c>
      <c r="E1794" s="3" t="s">
        <v>1143</v>
      </c>
      <c r="F1794" s="3" t="s">
        <v>510</v>
      </c>
      <c r="G1794" s="3" t="s">
        <v>511</v>
      </c>
      <c r="H1794" s="3" t="s">
        <v>567</v>
      </c>
      <c r="I1794" s="3" t="s">
        <v>1125</v>
      </c>
      <c r="J1794" s="3" t="s">
        <v>557</v>
      </c>
      <c r="K1794" s="3" t="s">
        <v>886</v>
      </c>
      <c r="L1794" s="3" t="s">
        <v>903</v>
      </c>
      <c r="M1794" s="3" t="s">
        <v>1125</v>
      </c>
      <c r="N1794" s="3" t="s">
        <v>517</v>
      </c>
      <c r="O1794" s="3" t="s">
        <v>580</v>
      </c>
      <c r="P1794" s="3">
        <v>7</v>
      </c>
      <c r="Q1794" s="3">
        <v>4</v>
      </c>
      <c r="R1794" s="3" t="s">
        <v>1125</v>
      </c>
      <c r="S1794" s="3" t="s">
        <v>591</v>
      </c>
      <c r="T1794" s="3" t="s">
        <v>520</v>
      </c>
      <c r="U1794" s="3" t="s">
        <v>1125</v>
      </c>
      <c r="V1794" s="3" t="s">
        <v>1125</v>
      </c>
      <c r="W1794" s="3" t="s">
        <v>1125</v>
      </c>
      <c r="X1794" s="3" t="s">
        <v>1125</v>
      </c>
      <c r="Y1794" s="3" t="s">
        <v>1125</v>
      </c>
      <c r="AA1794" s="3">
        <v>1280</v>
      </c>
      <c r="AB1794" s="3">
        <v>580</v>
      </c>
      <c r="AC1794" s="3">
        <v>700</v>
      </c>
      <c r="AD1794" s="3" t="s">
        <v>564</v>
      </c>
      <c r="AE1794" s="3" t="s">
        <v>541</v>
      </c>
      <c r="AF1794" s="3" t="s">
        <v>523</v>
      </c>
      <c r="BE1794" s="3" t="s">
        <v>723</v>
      </c>
      <c r="BW1794" s="3" t="s">
        <v>723</v>
      </c>
      <c r="CH1794" s="3" t="s">
        <v>723</v>
      </c>
      <c r="DR1794" s="3" t="s">
        <v>723</v>
      </c>
      <c r="EO1794" s="3" t="s">
        <v>723</v>
      </c>
      <c r="FF1794" s="3" t="s">
        <v>723</v>
      </c>
      <c r="GN1794" s="3" t="s">
        <v>723</v>
      </c>
      <c r="GS1794" s="3" t="s">
        <v>723</v>
      </c>
      <c r="GX1794" s="3" t="s">
        <v>723</v>
      </c>
      <c r="GY1794" s="3" t="s">
        <v>723</v>
      </c>
      <c r="HB1794" s="3" t="s">
        <v>723</v>
      </c>
      <c r="HC1794" s="3" t="s">
        <v>723</v>
      </c>
      <c r="IG1794" s="3" t="s">
        <v>723</v>
      </c>
      <c r="IH1794" s="3" t="s">
        <v>723</v>
      </c>
      <c r="JD1794" s="3">
        <v>14</v>
      </c>
      <c r="JE1794" s="3">
        <v>6</v>
      </c>
      <c r="JF1794" s="3">
        <v>8</v>
      </c>
      <c r="JG1794" s="3" t="s">
        <v>730</v>
      </c>
      <c r="JH1794" s="3" t="s">
        <v>777</v>
      </c>
      <c r="KG1794" s="3" t="s">
        <v>727</v>
      </c>
      <c r="KY1794" s="3" t="s">
        <v>726</v>
      </c>
      <c r="LJ1794" s="3" t="s">
        <v>725</v>
      </c>
      <c r="MT1794" s="3" t="s">
        <v>725</v>
      </c>
      <c r="NQ1794" s="3" t="s">
        <v>725</v>
      </c>
      <c r="OH1794" s="3" t="s">
        <v>725</v>
      </c>
      <c r="PP1794" s="3" t="s">
        <v>725</v>
      </c>
      <c r="PU1794" s="3" t="s">
        <v>726</v>
      </c>
      <c r="PZ1794" s="3" t="s">
        <v>725</v>
      </c>
      <c r="QD1794" s="3" t="s">
        <v>726</v>
      </c>
      <c r="QE1794" s="3" t="s">
        <v>725</v>
      </c>
      <c r="RI1794" s="3" t="s">
        <v>725</v>
      </c>
      <c r="RJ1794" s="3" t="s">
        <v>725</v>
      </c>
      <c r="SF1794" s="3">
        <v>10</v>
      </c>
      <c r="SG1794" s="3">
        <v>3</v>
      </c>
      <c r="SH1794" s="3">
        <v>1</v>
      </c>
      <c r="SI1794" s="3">
        <v>2</v>
      </c>
      <c r="SJ1794" s="3" t="s">
        <v>523</v>
      </c>
      <c r="SK1794" s="3" t="s">
        <v>796</v>
      </c>
      <c r="SL1794" s="3" t="s">
        <v>523</v>
      </c>
      <c r="SM1794" s="6" t="s">
        <v>1125</v>
      </c>
      <c r="SO1794" s="3" t="s">
        <v>526</v>
      </c>
      <c r="SP1794" s="3" t="s">
        <v>561</v>
      </c>
    </row>
    <row r="1795" spans="1:510" ht="12.75" x14ac:dyDescent="0.2">
      <c r="A1795" s="2">
        <v>43952.627201539348</v>
      </c>
      <c r="B1795" s="3" t="s">
        <v>507</v>
      </c>
      <c r="C1795" s="3" t="s">
        <v>508</v>
      </c>
      <c r="D1795" s="3" t="s">
        <v>509</v>
      </c>
      <c r="E1795" s="3" t="s">
        <v>1143</v>
      </c>
      <c r="F1795" s="3" t="s">
        <v>528</v>
      </c>
      <c r="G1795" s="3" t="s">
        <v>511</v>
      </c>
      <c r="H1795" s="3" t="s">
        <v>536</v>
      </c>
      <c r="I1795" s="3" t="s">
        <v>585</v>
      </c>
      <c r="J1795" s="3" t="s">
        <v>514</v>
      </c>
      <c r="K1795" s="3"/>
      <c r="M1795" s="3" t="s">
        <v>552</v>
      </c>
      <c r="N1795" s="3" t="s">
        <v>578</v>
      </c>
      <c r="O1795" s="3" t="s">
        <v>532</v>
      </c>
      <c r="P1795" s="3">
        <v>8</v>
      </c>
      <c r="Q1795" s="3">
        <v>4</v>
      </c>
      <c r="R1795" s="3" t="s">
        <v>1125</v>
      </c>
      <c r="S1795" s="3" t="s">
        <v>519</v>
      </c>
      <c r="T1795" s="3" t="s">
        <v>533</v>
      </c>
      <c r="U1795" s="3">
        <v>35</v>
      </c>
      <c r="V1795" s="3">
        <v>34</v>
      </c>
      <c r="W1795" s="3">
        <v>36</v>
      </c>
      <c r="X1795" s="3">
        <v>35</v>
      </c>
      <c r="Y1795" s="3">
        <v>35</v>
      </c>
      <c r="Z1795" s="3" t="s">
        <v>553</v>
      </c>
      <c r="AA1795" s="6" t="s">
        <v>1125</v>
      </c>
      <c r="BD1795" s="3" t="s">
        <v>723</v>
      </c>
      <c r="BK1795" s="3" t="s">
        <v>723</v>
      </c>
      <c r="BR1795" s="3" t="s">
        <v>723</v>
      </c>
      <c r="BT1795" s="3" t="s">
        <v>723</v>
      </c>
      <c r="BW1795" s="3" t="s">
        <v>723</v>
      </c>
      <c r="CA1795" s="3" t="s">
        <v>723</v>
      </c>
      <c r="CJ1795" s="3" t="s">
        <v>729</v>
      </c>
      <c r="CP1795" s="3" t="s">
        <v>723</v>
      </c>
      <c r="CX1795" s="3" t="s">
        <v>723</v>
      </c>
      <c r="DT1795" s="3" t="s">
        <v>723</v>
      </c>
      <c r="EL1795" s="3" t="s">
        <v>723</v>
      </c>
      <c r="FD1795" s="3" t="s">
        <v>729</v>
      </c>
      <c r="GA1795" s="3" t="s">
        <v>723</v>
      </c>
      <c r="GC1795" s="3" t="s">
        <v>723</v>
      </c>
      <c r="GD1795" s="3" t="s">
        <v>723</v>
      </c>
      <c r="GH1795" s="3" t="s">
        <v>723</v>
      </c>
      <c r="GJ1795" s="3" t="s">
        <v>729</v>
      </c>
      <c r="HO1795" s="3" t="s">
        <v>723</v>
      </c>
      <c r="IJ1795" s="3" t="s">
        <v>723</v>
      </c>
      <c r="IR1795" s="3" t="s">
        <v>723</v>
      </c>
      <c r="IT1795" s="3" t="s">
        <v>723</v>
      </c>
      <c r="JD1795" s="3" t="s">
        <v>762</v>
      </c>
      <c r="JE1795" s="3">
        <v>20</v>
      </c>
      <c r="JF1795" s="3">
        <v>5</v>
      </c>
      <c r="JG1795" s="3" t="s">
        <v>730</v>
      </c>
      <c r="JH1795" s="3" t="s">
        <v>735</v>
      </c>
      <c r="KF1795" s="3" t="s">
        <v>727</v>
      </c>
      <c r="KM1795" s="3" t="s">
        <v>727</v>
      </c>
      <c r="KT1795" s="3" t="s">
        <v>726</v>
      </c>
      <c r="KU1795" s="3" t="s">
        <v>726</v>
      </c>
      <c r="KV1795" s="3" t="s">
        <v>726</v>
      </c>
      <c r="KY1795" s="3" t="s">
        <v>726</v>
      </c>
      <c r="LC1795" s="3" t="s">
        <v>726</v>
      </c>
      <c r="LL1795" s="3" t="s">
        <v>725</v>
      </c>
      <c r="LR1795" s="3" t="s">
        <v>726</v>
      </c>
      <c r="LZ1795" s="3" t="s">
        <v>726</v>
      </c>
      <c r="MV1795" s="3" t="s">
        <v>726</v>
      </c>
      <c r="NN1795" s="3" t="s">
        <v>727</v>
      </c>
      <c r="NQ1795" s="3" t="s">
        <v>725</v>
      </c>
      <c r="OF1795" s="3" t="s">
        <v>726</v>
      </c>
      <c r="PC1795" s="3" t="s">
        <v>726</v>
      </c>
      <c r="PE1795" s="3" t="s">
        <v>725</v>
      </c>
      <c r="PF1795" s="3" t="s">
        <v>727</v>
      </c>
      <c r="PI1795" s="3" t="s">
        <v>726</v>
      </c>
      <c r="PJ1795" s="3" t="s">
        <v>725</v>
      </c>
      <c r="PL1795" s="3" t="s">
        <v>726</v>
      </c>
      <c r="QQ1795" s="3" t="s">
        <v>726</v>
      </c>
      <c r="RL1795" s="3" t="s">
        <v>725</v>
      </c>
      <c r="RV1795" s="3" t="s">
        <v>725</v>
      </c>
      <c r="SF1795" s="3">
        <v>5</v>
      </c>
      <c r="SG1795" s="3">
        <v>15</v>
      </c>
      <c r="SH1795" s="3">
        <v>5</v>
      </c>
      <c r="SI1795" s="3">
        <v>2</v>
      </c>
      <c r="SJ1795" s="3" t="s">
        <v>523</v>
      </c>
      <c r="SK1795" s="3" t="s">
        <v>795</v>
      </c>
      <c r="SL1795" s="3" t="s">
        <v>524</v>
      </c>
      <c r="SM1795" s="3" t="s">
        <v>1254</v>
      </c>
      <c r="SN1795" s="3" t="s">
        <v>542</v>
      </c>
      <c r="SO1795" s="3" t="s">
        <v>543</v>
      </c>
      <c r="SP1795" s="3" t="s">
        <v>544</v>
      </c>
    </row>
    <row r="1796" spans="1:510" ht="12.75" x14ac:dyDescent="0.2">
      <c r="A1796" s="2">
        <v>43952.631446296291</v>
      </c>
      <c r="B1796" s="3" t="s">
        <v>507</v>
      </c>
      <c r="C1796" s="3" t="s">
        <v>753</v>
      </c>
      <c r="D1796" s="3" t="s">
        <v>566</v>
      </c>
      <c r="E1796" s="3" t="s">
        <v>1143</v>
      </c>
      <c r="F1796" s="3" t="s">
        <v>528</v>
      </c>
      <c r="G1796" s="3" t="s">
        <v>579</v>
      </c>
      <c r="H1796" s="3" t="s">
        <v>512</v>
      </c>
      <c r="I1796" s="3" t="s">
        <v>513</v>
      </c>
      <c r="J1796" s="3" t="s">
        <v>514</v>
      </c>
      <c r="K1796" s="3"/>
      <c r="M1796" s="3" t="s">
        <v>516</v>
      </c>
      <c r="N1796" s="3" t="s">
        <v>578</v>
      </c>
      <c r="O1796" s="3" t="s">
        <v>605</v>
      </c>
      <c r="P1796" s="3">
        <v>10</v>
      </c>
      <c r="Q1796" s="3" t="s">
        <v>733</v>
      </c>
      <c r="R1796" s="3" t="s">
        <v>1125</v>
      </c>
      <c r="S1796" s="3" t="s">
        <v>519</v>
      </c>
      <c r="T1796" s="3" t="s">
        <v>533</v>
      </c>
      <c r="U1796" s="3">
        <v>34</v>
      </c>
      <c r="V1796" s="3">
        <v>36</v>
      </c>
      <c r="W1796" s="3">
        <v>29</v>
      </c>
      <c r="X1796" s="3">
        <v>36</v>
      </c>
      <c r="Y1796" s="3">
        <v>36</v>
      </c>
      <c r="Z1796" s="3" t="s">
        <v>553</v>
      </c>
      <c r="AA1796" s="6" t="s">
        <v>1125</v>
      </c>
      <c r="AH1796" s="3" t="s">
        <v>723</v>
      </c>
      <c r="AV1796" s="3" t="s">
        <v>723</v>
      </c>
      <c r="BR1796" s="3" t="s">
        <v>723</v>
      </c>
      <c r="BT1796" s="3" t="s">
        <v>723</v>
      </c>
      <c r="CP1796" s="3" t="s">
        <v>723</v>
      </c>
      <c r="ED1796" s="3" t="s">
        <v>723</v>
      </c>
      <c r="EE1796" s="3" t="s">
        <v>723</v>
      </c>
      <c r="FD1796" s="3" t="s">
        <v>723</v>
      </c>
      <c r="FF1796" s="3" t="s">
        <v>723</v>
      </c>
      <c r="FG1796" s="3" t="s">
        <v>723</v>
      </c>
      <c r="GJ1796" s="3" t="s">
        <v>723</v>
      </c>
      <c r="HO1796" s="3" t="s">
        <v>723</v>
      </c>
      <c r="IF1796" s="3" t="s">
        <v>723</v>
      </c>
      <c r="IZ1796" s="3" t="s">
        <v>723</v>
      </c>
      <c r="JC1796" s="3" t="s">
        <v>723</v>
      </c>
      <c r="JD1796" s="3">
        <v>15</v>
      </c>
      <c r="JE1796" s="3">
        <v>14</v>
      </c>
      <c r="JF1796" s="3">
        <v>1</v>
      </c>
      <c r="JG1796" s="3" t="s">
        <v>730</v>
      </c>
      <c r="JH1796" s="3" t="s">
        <v>765</v>
      </c>
      <c r="JJ1796" s="3" t="s">
        <v>725</v>
      </c>
      <c r="JX1796" s="3" t="s">
        <v>725</v>
      </c>
      <c r="KT1796" s="3" t="s">
        <v>725</v>
      </c>
      <c r="KV1796" s="3" t="s">
        <v>725</v>
      </c>
      <c r="LR1796" s="3" t="s">
        <v>726</v>
      </c>
      <c r="NF1796" s="3" t="s">
        <v>726</v>
      </c>
      <c r="NG1796" s="3" t="s">
        <v>727</v>
      </c>
      <c r="OF1796" s="3" t="s">
        <v>727</v>
      </c>
      <c r="OH1796" s="3" t="s">
        <v>725</v>
      </c>
      <c r="OI1796" s="3" t="s">
        <v>726</v>
      </c>
      <c r="PL1796" s="3" t="s">
        <v>727</v>
      </c>
      <c r="QQ1796" s="3" t="s">
        <v>725</v>
      </c>
      <c r="RH1796" s="3" t="s">
        <v>727</v>
      </c>
      <c r="SB1796" s="3" t="s">
        <v>725</v>
      </c>
      <c r="SE1796" s="3" t="s">
        <v>725</v>
      </c>
      <c r="SF1796" s="3">
        <v>8</v>
      </c>
      <c r="SG1796" s="3">
        <v>3</v>
      </c>
      <c r="SH1796" s="3">
        <v>4</v>
      </c>
      <c r="SI1796" s="3">
        <v>7</v>
      </c>
      <c r="SJ1796" s="3" t="s">
        <v>524</v>
      </c>
      <c r="SK1796" s="3" t="s">
        <v>765</v>
      </c>
      <c r="SL1796" s="3" t="s">
        <v>524</v>
      </c>
      <c r="SM1796" s="3" t="s">
        <v>1250</v>
      </c>
      <c r="SN1796" s="3" t="s">
        <v>525</v>
      </c>
      <c r="SO1796" s="3" t="s">
        <v>526</v>
      </c>
      <c r="SP1796" s="3" t="s">
        <v>527</v>
      </c>
    </row>
    <row r="1797" spans="1:510" ht="12.75" x14ac:dyDescent="0.2">
      <c r="A1797" s="2">
        <v>43952.633467824075</v>
      </c>
      <c r="B1797" s="3" t="s">
        <v>507</v>
      </c>
      <c r="C1797" s="3" t="s">
        <v>508</v>
      </c>
      <c r="D1797" s="3" t="s">
        <v>509</v>
      </c>
      <c r="E1797" s="3" t="s">
        <v>1143</v>
      </c>
      <c r="F1797" s="3" t="s">
        <v>510</v>
      </c>
      <c r="G1797" s="3" t="s">
        <v>511</v>
      </c>
      <c r="H1797" s="3" t="s">
        <v>959</v>
      </c>
      <c r="I1797" s="3" t="s">
        <v>585</v>
      </c>
      <c r="J1797" s="3" t="s">
        <v>514</v>
      </c>
      <c r="K1797" s="3"/>
      <c r="M1797" s="3" t="s">
        <v>516</v>
      </c>
      <c r="N1797" s="3" t="s">
        <v>578</v>
      </c>
      <c r="O1797" s="3" t="s">
        <v>518</v>
      </c>
      <c r="P1797" s="3">
        <v>7</v>
      </c>
      <c r="Q1797" s="3">
        <v>4</v>
      </c>
      <c r="R1797" s="3" t="s">
        <v>1159</v>
      </c>
      <c r="S1797" s="3" t="s">
        <v>519</v>
      </c>
      <c r="T1797" s="3" t="s">
        <v>533</v>
      </c>
      <c r="U1797" s="3">
        <v>35</v>
      </c>
      <c r="V1797" s="3">
        <v>35</v>
      </c>
      <c r="W1797" s="3">
        <v>35</v>
      </c>
      <c r="X1797" s="3">
        <v>35</v>
      </c>
      <c r="Y1797" s="3">
        <v>36</v>
      </c>
      <c r="Z1797" s="3" t="s">
        <v>553</v>
      </c>
      <c r="AA1797" s="6" t="s">
        <v>1125</v>
      </c>
      <c r="HO1797" s="3" t="s">
        <v>729</v>
      </c>
      <c r="JD1797" s="3">
        <v>1</v>
      </c>
      <c r="JE1797" s="3">
        <v>1</v>
      </c>
      <c r="JF1797" s="3" t="s">
        <v>730</v>
      </c>
      <c r="JG1797" s="3" t="s">
        <v>730</v>
      </c>
      <c r="JH1797" s="3" t="s">
        <v>778</v>
      </c>
      <c r="QQ1797" s="3" t="s">
        <v>725</v>
      </c>
      <c r="SF1797" s="3">
        <v>1</v>
      </c>
      <c r="SG1797" s="3">
        <v>0</v>
      </c>
      <c r="SH1797" s="3">
        <v>0</v>
      </c>
      <c r="SI1797" s="3">
        <v>1</v>
      </c>
      <c r="SJ1797" s="3" t="s">
        <v>524</v>
      </c>
      <c r="SK1797" s="3" t="s">
        <v>778</v>
      </c>
      <c r="SL1797" s="3" t="s">
        <v>523</v>
      </c>
      <c r="SM1797" s="3" t="s">
        <v>1254</v>
      </c>
      <c r="SN1797" s="3" t="s">
        <v>542</v>
      </c>
      <c r="SO1797" s="3" t="s">
        <v>543</v>
      </c>
      <c r="SP1797" s="3" t="s">
        <v>544</v>
      </c>
    </row>
    <row r="1798" spans="1:510" ht="12.75" x14ac:dyDescent="0.2">
      <c r="A1798" s="2">
        <v>43952.63791041667</v>
      </c>
      <c r="B1798" s="3" t="s">
        <v>507</v>
      </c>
      <c r="C1798" s="3" t="s">
        <v>508</v>
      </c>
      <c r="D1798" s="3" t="s">
        <v>509</v>
      </c>
      <c r="E1798" s="3" t="s">
        <v>1143</v>
      </c>
      <c r="F1798" s="3" t="s">
        <v>510</v>
      </c>
      <c r="G1798" s="3" t="s">
        <v>511</v>
      </c>
      <c r="H1798" s="3" t="s">
        <v>1125</v>
      </c>
      <c r="I1798" s="3" t="s">
        <v>529</v>
      </c>
      <c r="J1798" s="3" t="s">
        <v>514</v>
      </c>
      <c r="K1798" s="3"/>
      <c r="M1798" s="3" t="s">
        <v>516</v>
      </c>
      <c r="N1798" s="3" t="s">
        <v>578</v>
      </c>
      <c r="O1798" s="3" t="s">
        <v>518</v>
      </c>
      <c r="P1798" s="3">
        <v>6</v>
      </c>
      <c r="Q1798" s="3">
        <v>4</v>
      </c>
      <c r="R1798" s="3" t="s">
        <v>1159</v>
      </c>
      <c r="S1798" s="3" t="s">
        <v>546</v>
      </c>
      <c r="T1798" s="3" t="s">
        <v>520</v>
      </c>
      <c r="U1798" s="3" t="s">
        <v>1125</v>
      </c>
      <c r="V1798" s="3" t="s">
        <v>1125</v>
      </c>
      <c r="W1798" s="3" t="s">
        <v>1125</v>
      </c>
      <c r="X1798" s="3" t="s">
        <v>1125</v>
      </c>
      <c r="Y1798" s="3" t="s">
        <v>1125</v>
      </c>
      <c r="AA1798" s="3">
        <v>1600</v>
      </c>
      <c r="AB1798" s="3">
        <v>800</v>
      </c>
      <c r="AC1798" s="3">
        <v>800</v>
      </c>
      <c r="AD1798" s="3" t="s">
        <v>564</v>
      </c>
      <c r="AE1798" s="3" t="s">
        <v>541</v>
      </c>
      <c r="AF1798" s="3" t="s">
        <v>523</v>
      </c>
      <c r="CJ1798" s="3" t="s">
        <v>723</v>
      </c>
      <c r="DG1798" s="3" t="s">
        <v>723</v>
      </c>
      <c r="GQ1798" s="3" t="s">
        <v>723</v>
      </c>
      <c r="JD1798" s="3">
        <v>5</v>
      </c>
      <c r="JE1798" s="3">
        <v>3</v>
      </c>
      <c r="JF1798" s="3">
        <v>1</v>
      </c>
      <c r="JG1798" s="3">
        <v>1</v>
      </c>
      <c r="JH1798" s="3" t="s">
        <v>750</v>
      </c>
      <c r="LL1798" s="3" t="s">
        <v>725</v>
      </c>
      <c r="MI1798" s="3" t="s">
        <v>725</v>
      </c>
      <c r="NG1798" s="3" t="s">
        <v>726</v>
      </c>
      <c r="PS1798" s="3" t="s">
        <v>725</v>
      </c>
      <c r="SE1798" s="3" t="s">
        <v>726</v>
      </c>
      <c r="SF1798" s="3">
        <v>3</v>
      </c>
      <c r="SG1798" s="3">
        <v>2</v>
      </c>
      <c r="SH1798" s="3">
        <v>0</v>
      </c>
      <c r="SI1798" s="3">
        <v>1</v>
      </c>
      <c r="SJ1798" s="3" t="s">
        <v>524</v>
      </c>
      <c r="SK1798" s="3" t="s">
        <v>750</v>
      </c>
      <c r="SL1798" s="3" t="s">
        <v>524</v>
      </c>
      <c r="SM1798" s="3" t="s">
        <v>1248</v>
      </c>
      <c r="SN1798" s="3" t="s">
        <v>570</v>
      </c>
      <c r="SO1798" s="3" t="s">
        <v>526</v>
      </c>
      <c r="SP1798" s="3" t="s">
        <v>544</v>
      </c>
    </row>
    <row r="1799" spans="1:510" ht="12.75" x14ac:dyDescent="0.2">
      <c r="A1799" s="2">
        <v>43952.639185752312</v>
      </c>
      <c r="B1799" s="3" t="s">
        <v>507</v>
      </c>
      <c r="C1799" s="3" t="s">
        <v>508</v>
      </c>
      <c r="D1799" s="3" t="s">
        <v>562</v>
      </c>
      <c r="E1799" s="3" t="s">
        <v>1143</v>
      </c>
      <c r="F1799" s="3" t="s">
        <v>510</v>
      </c>
      <c r="G1799" s="3" t="s">
        <v>579</v>
      </c>
      <c r="H1799" s="3" t="s">
        <v>563</v>
      </c>
      <c r="I1799" s="3" t="s">
        <v>513</v>
      </c>
      <c r="J1799" s="3" t="s">
        <v>514</v>
      </c>
      <c r="K1799" s="3"/>
      <c r="M1799" s="3" t="s">
        <v>616</v>
      </c>
      <c r="N1799" s="3" t="s">
        <v>539</v>
      </c>
      <c r="O1799" s="3" t="s">
        <v>597</v>
      </c>
      <c r="P1799" s="3">
        <v>6</v>
      </c>
      <c r="Q1799" s="3" t="s">
        <v>733</v>
      </c>
      <c r="R1799" s="3" t="s">
        <v>1125</v>
      </c>
      <c r="S1799" s="3" t="s">
        <v>519</v>
      </c>
      <c r="T1799" s="3" t="s">
        <v>520</v>
      </c>
      <c r="U1799" s="3" t="s">
        <v>1125</v>
      </c>
      <c r="V1799" s="3" t="s">
        <v>1125</v>
      </c>
      <c r="W1799" s="3" t="s">
        <v>1125</v>
      </c>
      <c r="X1799" s="3" t="s">
        <v>1125</v>
      </c>
      <c r="Y1799" s="3" t="s">
        <v>1125</v>
      </c>
      <c r="AA1799" s="3">
        <v>1430</v>
      </c>
      <c r="AB1799" s="3">
        <v>750</v>
      </c>
      <c r="AC1799" s="3">
        <v>680</v>
      </c>
      <c r="AD1799" s="3" t="s">
        <v>599</v>
      </c>
      <c r="AE1799" s="3" t="s">
        <v>541</v>
      </c>
      <c r="AF1799" s="3" t="s">
        <v>523</v>
      </c>
      <c r="AG1799" s="3" t="s">
        <v>723</v>
      </c>
      <c r="AQ1799" s="3" t="s">
        <v>723</v>
      </c>
      <c r="AR1799" s="3" t="s">
        <v>723</v>
      </c>
      <c r="CE1799" s="3" t="s">
        <v>723</v>
      </c>
      <c r="CH1799" s="3" t="s">
        <v>723</v>
      </c>
      <c r="CI1799" s="3" t="s">
        <v>723</v>
      </c>
      <c r="CS1799" s="3" t="s">
        <v>723</v>
      </c>
      <c r="CX1799" s="3" t="s">
        <v>723</v>
      </c>
      <c r="DK1799" s="3" t="s">
        <v>723</v>
      </c>
      <c r="DQ1799" s="3" t="s">
        <v>723</v>
      </c>
      <c r="FD1799" s="3" t="s">
        <v>723</v>
      </c>
      <c r="FG1799" s="3" t="s">
        <v>723</v>
      </c>
      <c r="GP1799" s="3" t="s">
        <v>723</v>
      </c>
      <c r="GZ1799" s="3" t="s">
        <v>723</v>
      </c>
      <c r="IL1799" s="3" t="s">
        <v>723</v>
      </c>
      <c r="IS1799" s="3" t="s">
        <v>723</v>
      </c>
      <c r="IZ1799" s="3" t="s">
        <v>723</v>
      </c>
      <c r="JD1799" s="3">
        <v>18</v>
      </c>
      <c r="JE1799" s="3">
        <v>11</v>
      </c>
      <c r="JF1799" s="3">
        <v>3</v>
      </c>
      <c r="JG1799" s="3">
        <v>4</v>
      </c>
      <c r="JH1799" s="3" t="s">
        <v>757</v>
      </c>
      <c r="JI1799" s="3" t="s">
        <v>727</v>
      </c>
      <c r="JS1799" s="3" t="s">
        <v>725</v>
      </c>
      <c r="JT1799" s="3" t="s">
        <v>725</v>
      </c>
      <c r="LG1799" s="3" t="s">
        <v>725</v>
      </c>
      <c r="LJ1799" s="3" t="s">
        <v>725</v>
      </c>
      <c r="LK1799" s="3" t="s">
        <v>725</v>
      </c>
      <c r="LU1799" s="3" t="s">
        <v>725</v>
      </c>
      <c r="MM1799" s="3" t="s">
        <v>725</v>
      </c>
      <c r="OF1799" s="3" t="s">
        <v>726</v>
      </c>
      <c r="OI1799" s="3" t="s">
        <v>725</v>
      </c>
      <c r="PR1799" s="3" t="s">
        <v>725</v>
      </c>
      <c r="RN1799" s="3" t="s">
        <v>725</v>
      </c>
      <c r="RU1799" s="3" t="s">
        <v>725</v>
      </c>
      <c r="SB1799" s="3" t="s">
        <v>725</v>
      </c>
      <c r="SF1799" s="3">
        <v>16</v>
      </c>
      <c r="SG1799" s="3">
        <v>1</v>
      </c>
      <c r="SH1799" s="3">
        <v>1</v>
      </c>
      <c r="SI1799" s="3">
        <v>10</v>
      </c>
      <c r="SJ1799" s="3" t="s">
        <v>524</v>
      </c>
      <c r="SK1799" s="3" t="s">
        <v>757</v>
      </c>
      <c r="SL1799" s="3" t="s">
        <v>524</v>
      </c>
      <c r="SM1799" s="3" t="s">
        <v>1250</v>
      </c>
      <c r="SN1799" s="4">
        <v>0</v>
      </c>
      <c r="SO1799" s="3" t="s">
        <v>554</v>
      </c>
      <c r="SP1799" s="3" t="s">
        <v>527</v>
      </c>
    </row>
    <row r="1800" spans="1:510" ht="12.75" x14ac:dyDescent="0.2">
      <c r="A1800" s="2">
        <v>43952.639995798614</v>
      </c>
      <c r="B1800" s="3" t="s">
        <v>507</v>
      </c>
      <c r="C1800" s="3" t="s">
        <v>508</v>
      </c>
      <c r="D1800" s="3" t="s">
        <v>566</v>
      </c>
      <c r="E1800" s="3" t="s">
        <v>1143</v>
      </c>
      <c r="F1800" s="3" t="s">
        <v>528</v>
      </c>
      <c r="G1800" s="3" t="s">
        <v>511</v>
      </c>
      <c r="H1800" s="3" t="s">
        <v>563</v>
      </c>
      <c r="I1800" s="3" t="s">
        <v>556</v>
      </c>
      <c r="J1800" s="3" t="s">
        <v>514</v>
      </c>
      <c r="K1800" s="3"/>
      <c r="M1800" s="3" t="s">
        <v>572</v>
      </c>
      <c r="N1800" s="3" t="s">
        <v>531</v>
      </c>
      <c r="O1800" s="3" t="s">
        <v>518</v>
      </c>
      <c r="P1800" s="3">
        <v>4</v>
      </c>
      <c r="Q1800" s="3" t="s">
        <v>747</v>
      </c>
      <c r="R1800" s="3" t="s">
        <v>734</v>
      </c>
      <c r="S1800" s="3" t="s">
        <v>519</v>
      </c>
      <c r="T1800" s="3" t="s">
        <v>533</v>
      </c>
      <c r="U1800" s="3">
        <v>32</v>
      </c>
      <c r="V1800" s="3">
        <v>34</v>
      </c>
      <c r="W1800" s="3">
        <v>28</v>
      </c>
      <c r="X1800" s="3">
        <v>36</v>
      </c>
      <c r="Y1800" s="3">
        <v>29</v>
      </c>
      <c r="Z1800" s="3" t="s">
        <v>553</v>
      </c>
      <c r="AA1800" s="6" t="s">
        <v>1125</v>
      </c>
      <c r="BD1800" s="3" t="s">
        <v>723</v>
      </c>
      <c r="GU1800" s="3" t="s">
        <v>729</v>
      </c>
      <c r="HO1800" s="3" t="s">
        <v>723</v>
      </c>
      <c r="IA1800" s="3" t="s">
        <v>723</v>
      </c>
      <c r="IH1800" s="3" t="s">
        <v>723</v>
      </c>
      <c r="JD1800" s="3">
        <v>5</v>
      </c>
      <c r="JE1800" s="3">
        <v>2</v>
      </c>
      <c r="JF1800" s="3">
        <v>2</v>
      </c>
      <c r="JG1800" s="3">
        <v>1</v>
      </c>
      <c r="JH1800" s="3" t="s">
        <v>778</v>
      </c>
      <c r="KF1800" s="3" t="s">
        <v>726</v>
      </c>
      <c r="PW1800" s="3" t="s">
        <v>725</v>
      </c>
      <c r="QQ1800" s="3" t="s">
        <v>727</v>
      </c>
      <c r="RC1800" s="3" t="s">
        <v>727</v>
      </c>
      <c r="RJ1800" s="3" t="s">
        <v>727</v>
      </c>
      <c r="SF1800" s="3">
        <v>1</v>
      </c>
      <c r="SG1800" s="3">
        <v>0</v>
      </c>
      <c r="SH1800" s="3">
        <v>4</v>
      </c>
      <c r="SI1800" s="3">
        <v>0</v>
      </c>
      <c r="SJ1800" s="3" t="s">
        <v>523</v>
      </c>
      <c r="SK1800" s="3" t="s">
        <v>820</v>
      </c>
      <c r="SL1800" s="3" t="s">
        <v>524</v>
      </c>
      <c r="SM1800" s="3" t="s">
        <v>1253</v>
      </c>
      <c r="SN1800" s="3" t="s">
        <v>535</v>
      </c>
      <c r="SO1800" s="3" t="s">
        <v>543</v>
      </c>
      <c r="SP1800" s="3" t="s">
        <v>527</v>
      </c>
    </row>
    <row r="1801" spans="1:510" ht="12.75" x14ac:dyDescent="0.2">
      <c r="A1801" s="2">
        <v>43952.641537118056</v>
      </c>
      <c r="B1801" s="3" t="s">
        <v>507</v>
      </c>
      <c r="C1801" s="3" t="s">
        <v>508</v>
      </c>
      <c r="D1801" s="3" t="s">
        <v>566</v>
      </c>
      <c r="E1801" s="3" t="s">
        <v>1143</v>
      </c>
      <c r="F1801" s="3" t="s">
        <v>510</v>
      </c>
      <c r="G1801" s="3" t="s">
        <v>573</v>
      </c>
      <c r="H1801" s="3" t="s">
        <v>512</v>
      </c>
      <c r="I1801" s="3" t="s">
        <v>529</v>
      </c>
      <c r="J1801" s="3" t="s">
        <v>514</v>
      </c>
      <c r="K1801" s="3"/>
      <c r="M1801" s="3" t="s">
        <v>516</v>
      </c>
      <c r="N1801" s="3" t="s">
        <v>517</v>
      </c>
      <c r="O1801" s="3" t="s">
        <v>1150</v>
      </c>
      <c r="P1801" s="3">
        <v>7</v>
      </c>
      <c r="Q1801" s="3" t="s">
        <v>733</v>
      </c>
      <c r="R1801" s="3" t="s">
        <v>745</v>
      </c>
      <c r="S1801" s="3" t="s">
        <v>519</v>
      </c>
      <c r="T1801" s="3" t="s">
        <v>520</v>
      </c>
      <c r="U1801" s="3" t="s">
        <v>1125</v>
      </c>
      <c r="V1801" s="3" t="s">
        <v>1125</v>
      </c>
      <c r="W1801" s="3" t="s">
        <v>1125</v>
      </c>
      <c r="X1801" s="3" t="s">
        <v>1125</v>
      </c>
      <c r="Y1801" s="3" t="s">
        <v>1125</v>
      </c>
      <c r="AA1801" s="3">
        <v>1520</v>
      </c>
      <c r="AB1801" s="3">
        <v>760</v>
      </c>
      <c r="AC1801" s="3">
        <v>760</v>
      </c>
      <c r="AD1801" s="3" t="s">
        <v>560</v>
      </c>
      <c r="AE1801" s="3" t="s">
        <v>541</v>
      </c>
      <c r="AF1801" s="3" t="s">
        <v>523</v>
      </c>
      <c r="AV1801" s="3" t="s">
        <v>723</v>
      </c>
      <c r="AY1801" s="3" t="s">
        <v>723</v>
      </c>
      <c r="BA1801" s="3" t="s">
        <v>723</v>
      </c>
      <c r="BC1801" s="3" t="s">
        <v>723</v>
      </c>
      <c r="BP1801" s="3" t="s">
        <v>723</v>
      </c>
      <c r="BT1801" s="3" t="s">
        <v>723</v>
      </c>
      <c r="CP1801" s="3" t="s">
        <v>723</v>
      </c>
      <c r="DS1801" s="3" t="s">
        <v>723</v>
      </c>
      <c r="EI1801" s="3" t="s">
        <v>723</v>
      </c>
      <c r="EM1801" s="3" t="s">
        <v>723</v>
      </c>
      <c r="ES1801" s="3" t="s">
        <v>723</v>
      </c>
      <c r="FG1801" s="3" t="s">
        <v>723</v>
      </c>
      <c r="GA1801" s="3" t="s">
        <v>723</v>
      </c>
      <c r="GD1801" s="3" t="s">
        <v>723</v>
      </c>
      <c r="GG1801" s="3" t="s">
        <v>723</v>
      </c>
      <c r="HT1801" s="3" t="s">
        <v>723</v>
      </c>
      <c r="JD1801" s="3">
        <v>21</v>
      </c>
      <c r="JE1801" s="3">
        <v>11</v>
      </c>
      <c r="JF1801" s="3">
        <v>5</v>
      </c>
      <c r="JG1801" s="3">
        <v>5</v>
      </c>
      <c r="JX1801" s="3" t="s">
        <v>726</v>
      </c>
      <c r="KA1801" s="3" t="s">
        <v>725</v>
      </c>
      <c r="KC1801" s="3" t="s">
        <v>726</v>
      </c>
      <c r="KE1801" s="3" t="s">
        <v>725</v>
      </c>
      <c r="KR1801" s="3" t="s">
        <v>725</v>
      </c>
      <c r="KV1801" s="3" t="s">
        <v>727</v>
      </c>
      <c r="LR1801" s="3" t="s">
        <v>726</v>
      </c>
      <c r="MU1801" s="3" t="s">
        <v>725</v>
      </c>
      <c r="NK1801" s="3" t="s">
        <v>725</v>
      </c>
      <c r="NO1801" s="3" t="s">
        <v>725</v>
      </c>
      <c r="NU1801" s="3" t="s">
        <v>725</v>
      </c>
      <c r="OI1801" s="3" t="s">
        <v>726</v>
      </c>
      <c r="PC1801" s="3" t="s">
        <v>725</v>
      </c>
      <c r="PF1801" s="3" t="s">
        <v>727</v>
      </c>
      <c r="PI1801" s="3" t="s">
        <v>725</v>
      </c>
      <c r="QV1801" s="3" t="s">
        <v>725</v>
      </c>
      <c r="SF1801" s="3">
        <v>12</v>
      </c>
      <c r="SG1801" s="3">
        <v>6</v>
      </c>
      <c r="SH1801" s="3">
        <v>3</v>
      </c>
      <c r="SI1801" s="3">
        <v>2</v>
      </c>
      <c r="SJ1801" s="3" t="s">
        <v>523</v>
      </c>
      <c r="SK1801" s="3" t="s">
        <v>736</v>
      </c>
      <c r="SL1801" s="3" t="s">
        <v>524</v>
      </c>
      <c r="SM1801" s="3" t="s">
        <v>1254</v>
      </c>
      <c r="SN1801" s="3" t="s">
        <v>542</v>
      </c>
      <c r="SO1801" s="3" t="s">
        <v>543</v>
      </c>
      <c r="SP1801" s="3" t="s">
        <v>549</v>
      </c>
    </row>
    <row r="1802" spans="1:510" ht="12.75" x14ac:dyDescent="0.2">
      <c r="A1802" s="2">
        <v>43952.641761689811</v>
      </c>
      <c r="B1802" s="3" t="s">
        <v>507</v>
      </c>
      <c r="C1802" s="3" t="s">
        <v>508</v>
      </c>
      <c r="D1802" s="3" t="s">
        <v>509</v>
      </c>
      <c r="E1802" s="3" t="s">
        <v>1143</v>
      </c>
      <c r="F1802" s="3" t="s">
        <v>528</v>
      </c>
      <c r="G1802" s="3" t="s">
        <v>511</v>
      </c>
      <c r="H1802" s="3" t="s">
        <v>563</v>
      </c>
      <c r="I1802" s="3" t="s">
        <v>585</v>
      </c>
      <c r="J1802" s="3" t="s">
        <v>514</v>
      </c>
      <c r="K1802" s="3"/>
      <c r="M1802" s="3" t="s">
        <v>516</v>
      </c>
      <c r="N1802" s="3" t="s">
        <v>517</v>
      </c>
      <c r="O1802" s="3" t="s">
        <v>518</v>
      </c>
      <c r="P1802" s="3">
        <v>6</v>
      </c>
      <c r="Q1802" s="3">
        <v>4</v>
      </c>
      <c r="R1802" s="3" t="s">
        <v>745</v>
      </c>
      <c r="S1802" s="3" t="s">
        <v>519</v>
      </c>
      <c r="T1802" s="3" t="s">
        <v>520</v>
      </c>
      <c r="U1802" s="3" t="s">
        <v>1125</v>
      </c>
      <c r="V1802" s="3" t="s">
        <v>1125</v>
      </c>
      <c r="W1802" s="3" t="s">
        <v>1125</v>
      </c>
      <c r="X1802" s="3" t="s">
        <v>1125</v>
      </c>
      <c r="Y1802" s="3" t="s">
        <v>1125</v>
      </c>
      <c r="AA1802" s="3">
        <v>1540</v>
      </c>
      <c r="AB1802" s="3">
        <v>770</v>
      </c>
      <c r="AC1802" s="3">
        <v>770</v>
      </c>
      <c r="AD1802" s="3" t="s">
        <v>521</v>
      </c>
      <c r="AE1802" s="3" t="s">
        <v>522</v>
      </c>
      <c r="AF1802" s="3" t="s">
        <v>523</v>
      </c>
      <c r="AN1802" s="3" t="s">
        <v>723</v>
      </c>
      <c r="AV1802" s="3" t="s">
        <v>723</v>
      </c>
      <c r="BQ1802" s="3" t="s">
        <v>723</v>
      </c>
      <c r="DT1802" s="3" t="s">
        <v>723</v>
      </c>
      <c r="EL1802" s="3" t="s">
        <v>723</v>
      </c>
      <c r="FJ1802" s="3" t="s">
        <v>723</v>
      </c>
      <c r="IA1802" s="3" t="s">
        <v>723</v>
      </c>
      <c r="IB1802" s="3" t="s">
        <v>723</v>
      </c>
      <c r="JC1802" s="3" t="s">
        <v>723</v>
      </c>
      <c r="JD1802" s="3">
        <v>10</v>
      </c>
      <c r="JE1802" s="3">
        <v>5</v>
      </c>
      <c r="JF1802" s="3" t="s">
        <v>730</v>
      </c>
      <c r="JG1802" s="3">
        <v>5</v>
      </c>
      <c r="JH1802" s="3" t="s">
        <v>735</v>
      </c>
      <c r="JP1802" s="3" t="s">
        <v>725</v>
      </c>
      <c r="JX1802" s="3" t="s">
        <v>727</v>
      </c>
      <c r="KS1802" s="3" t="s">
        <v>725</v>
      </c>
      <c r="MV1802" s="3" t="s">
        <v>726</v>
      </c>
      <c r="NN1802" s="3" t="s">
        <v>727</v>
      </c>
      <c r="OF1802" s="3" t="s">
        <v>726</v>
      </c>
      <c r="OL1802" s="3" t="s">
        <v>725</v>
      </c>
      <c r="RC1802" s="3" t="s">
        <v>725</v>
      </c>
      <c r="RD1802" s="3" t="s">
        <v>725</v>
      </c>
      <c r="SE1802" s="3" t="s">
        <v>726</v>
      </c>
      <c r="SF1802" s="3">
        <v>5</v>
      </c>
      <c r="SG1802" s="3">
        <v>3</v>
      </c>
      <c r="SH1802" s="3">
        <v>2</v>
      </c>
      <c r="SI1802" s="3">
        <v>0</v>
      </c>
      <c r="SJ1802" s="3" t="s">
        <v>523</v>
      </c>
      <c r="SK1802" s="3" t="s">
        <v>741</v>
      </c>
      <c r="SL1802" s="3" t="s">
        <v>523</v>
      </c>
      <c r="SM1802" s="3" t="s">
        <v>1251</v>
      </c>
      <c r="SO1802" s="3" t="s">
        <v>526</v>
      </c>
      <c r="SP1802" s="3" t="s">
        <v>549</v>
      </c>
    </row>
    <row r="1803" spans="1:510" ht="12.75" x14ac:dyDescent="0.2">
      <c r="A1803" s="2">
        <v>43952.641952858801</v>
      </c>
      <c r="B1803" s="3" t="s">
        <v>507</v>
      </c>
      <c r="C1803" s="3" t="s">
        <v>508</v>
      </c>
      <c r="D1803" s="3" t="s">
        <v>509</v>
      </c>
      <c r="E1803" s="3" t="s">
        <v>1143</v>
      </c>
      <c r="F1803" s="3" t="s">
        <v>528</v>
      </c>
      <c r="G1803" s="3" t="s">
        <v>636</v>
      </c>
      <c r="H1803" s="3" t="s">
        <v>555</v>
      </c>
      <c r="I1803" s="3" t="s">
        <v>556</v>
      </c>
      <c r="J1803" s="3" t="s">
        <v>514</v>
      </c>
      <c r="K1803" s="3"/>
      <c r="M1803" s="3" t="s">
        <v>552</v>
      </c>
      <c r="N1803" s="3" t="s">
        <v>578</v>
      </c>
      <c r="O1803" s="3" t="s">
        <v>518</v>
      </c>
      <c r="P1803" s="3">
        <v>5</v>
      </c>
      <c r="Q1803" s="3" t="s">
        <v>1156</v>
      </c>
      <c r="R1803" s="3" t="s">
        <v>1156</v>
      </c>
      <c r="S1803" s="3" t="s">
        <v>519</v>
      </c>
      <c r="T1803" s="3" t="s">
        <v>520</v>
      </c>
      <c r="U1803" s="3" t="s">
        <v>1125</v>
      </c>
      <c r="V1803" s="3" t="s">
        <v>1125</v>
      </c>
      <c r="W1803" s="3" t="s">
        <v>1125</v>
      </c>
      <c r="X1803" s="3" t="s">
        <v>1125</v>
      </c>
      <c r="Y1803" s="3" t="s">
        <v>1125</v>
      </c>
      <c r="AA1803" s="3">
        <v>950</v>
      </c>
      <c r="AB1803" s="3">
        <v>500</v>
      </c>
      <c r="AC1803" s="3">
        <v>450</v>
      </c>
      <c r="AD1803" s="3" t="s">
        <v>586</v>
      </c>
      <c r="AE1803" s="3" t="s">
        <v>548</v>
      </c>
      <c r="AF1803" s="3" t="s">
        <v>523</v>
      </c>
      <c r="JD1803" s="3">
        <v>3</v>
      </c>
      <c r="JE1803" s="3" t="s">
        <v>730</v>
      </c>
      <c r="JF1803" s="3" t="s">
        <v>730</v>
      </c>
      <c r="JG1803" s="3">
        <v>3</v>
      </c>
      <c r="JH1803" s="3" t="s">
        <v>574</v>
      </c>
      <c r="SF1803" s="3">
        <v>3</v>
      </c>
      <c r="SG1803" s="3">
        <v>0</v>
      </c>
      <c r="SH1803" s="3">
        <v>0</v>
      </c>
      <c r="SI1803" s="3">
        <v>0</v>
      </c>
      <c r="SJ1803" s="3" t="s">
        <v>524</v>
      </c>
      <c r="SK1803" s="3" t="s">
        <v>749</v>
      </c>
      <c r="SL1803" s="3" t="s">
        <v>524</v>
      </c>
      <c r="SM1803" s="6" t="s">
        <v>1125</v>
      </c>
      <c r="SO1803" s="3" t="s">
        <v>526</v>
      </c>
    </row>
    <row r="1804" spans="1:510" ht="12.75" x14ac:dyDescent="0.2">
      <c r="A1804" s="2">
        <v>43952.642512523147</v>
      </c>
      <c r="B1804" s="3" t="s">
        <v>507</v>
      </c>
      <c r="C1804" s="3" t="s">
        <v>508</v>
      </c>
      <c r="D1804" t="s">
        <v>1125</v>
      </c>
      <c r="E1804" s="3" t="s">
        <v>1143</v>
      </c>
      <c r="F1804" s="3" t="s">
        <v>528</v>
      </c>
      <c r="G1804" s="3" t="s">
        <v>511</v>
      </c>
      <c r="H1804" s="3" t="s">
        <v>1125</v>
      </c>
      <c r="I1804" s="3" t="s">
        <v>513</v>
      </c>
      <c r="J1804" s="3" t="s">
        <v>514</v>
      </c>
      <c r="K1804" s="3"/>
      <c r="M1804" s="3" t="s">
        <v>572</v>
      </c>
      <c r="N1804" s="3" t="s">
        <v>539</v>
      </c>
      <c r="O1804" s="3" t="s">
        <v>518</v>
      </c>
      <c r="P1804" s="3">
        <v>8</v>
      </c>
      <c r="Q1804" s="3" t="s">
        <v>733</v>
      </c>
      <c r="R1804" s="3" t="s">
        <v>1160</v>
      </c>
      <c r="S1804" s="3" t="s">
        <v>569</v>
      </c>
      <c r="T1804" s="3" t="s">
        <v>520</v>
      </c>
      <c r="U1804" s="3" t="s">
        <v>1125</v>
      </c>
      <c r="V1804" s="3" t="s">
        <v>1125</v>
      </c>
      <c r="W1804" s="3" t="s">
        <v>1125</v>
      </c>
      <c r="X1804" s="3" t="s">
        <v>1125</v>
      </c>
      <c r="Y1804" s="3" t="s">
        <v>1125</v>
      </c>
      <c r="AA1804" s="3">
        <v>1550</v>
      </c>
      <c r="AB1804" s="3">
        <v>770</v>
      </c>
      <c r="AC1804" s="3">
        <v>780</v>
      </c>
      <c r="AD1804" s="3" t="s">
        <v>540</v>
      </c>
      <c r="AE1804" s="3" t="s">
        <v>541</v>
      </c>
      <c r="AF1804" s="3" t="s">
        <v>523</v>
      </c>
      <c r="BE1804" s="3" t="s">
        <v>723</v>
      </c>
      <c r="DT1804" s="3" t="s">
        <v>729</v>
      </c>
      <c r="JE1804" s="3">
        <v>1</v>
      </c>
      <c r="JF1804" s="3" t="s">
        <v>730</v>
      </c>
      <c r="JG1804" s="3">
        <v>1</v>
      </c>
      <c r="JH1804" s="3" t="s">
        <v>742</v>
      </c>
      <c r="MV1804" s="3" t="s">
        <v>725</v>
      </c>
      <c r="SF1804" s="3">
        <v>1</v>
      </c>
      <c r="SG1804" s="3">
        <v>0</v>
      </c>
      <c r="SH1804" s="3">
        <v>0</v>
      </c>
      <c r="SI1804" s="3">
        <v>1</v>
      </c>
      <c r="SJ1804" s="3" t="s">
        <v>524</v>
      </c>
      <c r="SK1804" s="3" t="s">
        <v>742</v>
      </c>
      <c r="SL1804" s="3" t="s">
        <v>524</v>
      </c>
      <c r="SM1804" s="3" t="s">
        <v>1254</v>
      </c>
      <c r="SN1804" s="4">
        <v>0</v>
      </c>
      <c r="SO1804" s="3" t="s">
        <v>554</v>
      </c>
      <c r="SP1804" s="3" t="s">
        <v>544</v>
      </c>
    </row>
    <row r="1805" spans="1:510" ht="12.75" x14ac:dyDescent="0.2">
      <c r="A1805" s="2">
        <v>43952.643350370374</v>
      </c>
      <c r="B1805" s="3" t="s">
        <v>507</v>
      </c>
      <c r="C1805" s="3" t="s">
        <v>508</v>
      </c>
      <c r="D1805" s="3" t="s">
        <v>509</v>
      </c>
      <c r="E1805" s="3" t="s">
        <v>1143</v>
      </c>
      <c r="F1805" s="3" t="s">
        <v>528</v>
      </c>
      <c r="G1805" s="3" t="s">
        <v>511</v>
      </c>
      <c r="H1805" s="3" t="s">
        <v>563</v>
      </c>
      <c r="I1805" s="3" t="s">
        <v>585</v>
      </c>
      <c r="J1805" s="3" t="s">
        <v>514</v>
      </c>
      <c r="K1805" s="3"/>
      <c r="M1805" s="3" t="s">
        <v>516</v>
      </c>
      <c r="N1805" s="3" t="s">
        <v>578</v>
      </c>
      <c r="O1805" s="3" t="s">
        <v>518</v>
      </c>
      <c r="P1805" s="3">
        <v>10</v>
      </c>
      <c r="Q1805" s="3" t="s">
        <v>747</v>
      </c>
      <c r="R1805" s="3" t="s">
        <v>1160</v>
      </c>
      <c r="S1805" s="3" t="s">
        <v>519</v>
      </c>
      <c r="T1805" s="3" t="s">
        <v>520</v>
      </c>
      <c r="U1805" s="3" t="s">
        <v>1125</v>
      </c>
      <c r="V1805" s="3" t="s">
        <v>1125</v>
      </c>
      <c r="W1805" s="3" t="s">
        <v>1125</v>
      </c>
      <c r="X1805" s="3" t="s">
        <v>1125</v>
      </c>
      <c r="Y1805" s="3" t="s">
        <v>1125</v>
      </c>
      <c r="AA1805" s="3">
        <v>1530</v>
      </c>
      <c r="AB1805" s="3">
        <v>760</v>
      </c>
      <c r="AC1805" s="3">
        <v>770</v>
      </c>
      <c r="AD1805" s="3" t="s">
        <v>540</v>
      </c>
      <c r="AE1805" s="3" t="s">
        <v>541</v>
      </c>
      <c r="AF1805" s="3" t="s">
        <v>523</v>
      </c>
      <c r="AR1805" s="3" t="s">
        <v>723</v>
      </c>
      <c r="AT1805" s="3" t="s">
        <v>723</v>
      </c>
      <c r="AZ1805" s="3" t="s">
        <v>723</v>
      </c>
      <c r="BD1805" s="3" t="s">
        <v>723</v>
      </c>
      <c r="DS1805" s="3" t="s">
        <v>723</v>
      </c>
      <c r="GA1805" s="3" t="s">
        <v>723</v>
      </c>
      <c r="GD1805" s="3" t="s">
        <v>723</v>
      </c>
      <c r="GG1805" s="3" t="s">
        <v>723</v>
      </c>
      <c r="GY1805" s="3" t="s">
        <v>723</v>
      </c>
      <c r="JD1805" s="3">
        <v>11</v>
      </c>
      <c r="JE1805" s="3">
        <v>6</v>
      </c>
      <c r="JF1805" s="3">
        <v>3</v>
      </c>
      <c r="JG1805" s="3">
        <v>2</v>
      </c>
      <c r="JT1805" s="3" t="s">
        <v>725</v>
      </c>
      <c r="JV1805" s="3" t="s">
        <v>725</v>
      </c>
      <c r="KB1805" s="3" t="s">
        <v>727</v>
      </c>
      <c r="KF1805" s="3" t="s">
        <v>726</v>
      </c>
      <c r="MU1805" s="3" t="s">
        <v>725</v>
      </c>
      <c r="OT1805" s="3" t="s">
        <v>727</v>
      </c>
      <c r="PC1805" s="3" t="s">
        <v>727</v>
      </c>
      <c r="PF1805" s="3" t="s">
        <v>727</v>
      </c>
      <c r="PI1805" s="3" t="s">
        <v>837</v>
      </c>
      <c r="QA1805" s="3" t="s">
        <v>725</v>
      </c>
      <c r="SF1805" s="3">
        <v>6</v>
      </c>
      <c r="SG1805" s="3">
        <v>4</v>
      </c>
      <c r="SH1805" s="3">
        <v>2</v>
      </c>
      <c r="SI1805" s="3">
        <v>1</v>
      </c>
      <c r="SJ1805" s="3" t="s">
        <v>523</v>
      </c>
      <c r="SK1805" s="3" t="s">
        <v>797</v>
      </c>
      <c r="SL1805" s="3" t="s">
        <v>524</v>
      </c>
      <c r="SM1805" s="3" t="s">
        <v>1251</v>
      </c>
      <c r="SN1805" s="3" t="s">
        <v>542</v>
      </c>
      <c r="SO1805" s="3" t="s">
        <v>526</v>
      </c>
      <c r="SP1805" s="3" t="s">
        <v>549</v>
      </c>
    </row>
    <row r="1806" spans="1:510" ht="12.75" x14ac:dyDescent="0.2">
      <c r="A1806" s="2">
        <v>43952.644037905091</v>
      </c>
      <c r="B1806" s="3" t="s">
        <v>507</v>
      </c>
      <c r="C1806" s="3" t="s">
        <v>508</v>
      </c>
      <c r="D1806" s="3" t="s">
        <v>509</v>
      </c>
      <c r="E1806" s="3" t="s">
        <v>1143</v>
      </c>
      <c r="F1806" s="3" t="s">
        <v>528</v>
      </c>
      <c r="G1806" s="3" t="s">
        <v>511</v>
      </c>
      <c r="H1806" s="3" t="s">
        <v>512</v>
      </c>
      <c r="I1806" s="3" t="s">
        <v>529</v>
      </c>
      <c r="J1806" s="3" t="s">
        <v>514</v>
      </c>
      <c r="K1806" s="3"/>
      <c r="M1806" s="3" t="s">
        <v>552</v>
      </c>
      <c r="N1806" s="3" t="s">
        <v>517</v>
      </c>
      <c r="O1806" s="3" t="s">
        <v>518</v>
      </c>
      <c r="P1806" s="3">
        <v>1</v>
      </c>
      <c r="Q1806" s="3" t="s">
        <v>1157</v>
      </c>
      <c r="R1806" s="3" t="s">
        <v>1157</v>
      </c>
      <c r="S1806" s="3" t="s">
        <v>519</v>
      </c>
      <c r="T1806" s="3" t="s">
        <v>622</v>
      </c>
      <c r="U1806" s="3" t="s">
        <v>1125</v>
      </c>
      <c r="V1806" s="3" t="s">
        <v>1125</v>
      </c>
      <c r="W1806" s="3" t="s">
        <v>1125</v>
      </c>
      <c r="X1806" s="3" t="s">
        <v>1125</v>
      </c>
      <c r="Y1806" s="3" t="s">
        <v>1125</v>
      </c>
      <c r="AA1806" s="6" t="s">
        <v>1125</v>
      </c>
      <c r="AY1806" s="3" t="s">
        <v>729</v>
      </c>
      <c r="BA1806" s="3" t="s">
        <v>729</v>
      </c>
      <c r="BB1806" s="3" t="s">
        <v>729</v>
      </c>
      <c r="GH1806" s="3" t="s">
        <v>729</v>
      </c>
      <c r="GI1806" s="3" t="s">
        <v>729</v>
      </c>
      <c r="JD1806" s="3">
        <v>10</v>
      </c>
      <c r="JE1806" s="3">
        <v>10</v>
      </c>
      <c r="JF1806" s="3" t="s">
        <v>730</v>
      </c>
      <c r="JG1806" s="3" t="s">
        <v>730</v>
      </c>
      <c r="JH1806" s="3" t="s">
        <v>999</v>
      </c>
      <c r="KA1806" s="3" t="s">
        <v>727</v>
      </c>
      <c r="KC1806" s="3" t="s">
        <v>727</v>
      </c>
      <c r="KD1806" s="3" t="s">
        <v>727</v>
      </c>
      <c r="PI1806" s="3" t="s">
        <v>727</v>
      </c>
      <c r="PJ1806" s="3" t="s">
        <v>727</v>
      </c>
      <c r="PK1806" s="3" t="s">
        <v>727</v>
      </c>
      <c r="SF1806" s="3">
        <v>0</v>
      </c>
      <c r="SG1806" s="3">
        <v>10</v>
      </c>
      <c r="SH1806" s="3">
        <v>0</v>
      </c>
      <c r="SI1806" s="3">
        <v>0</v>
      </c>
      <c r="SJ1806" s="3" t="s">
        <v>523</v>
      </c>
      <c r="SK1806" s="3" t="s">
        <v>844</v>
      </c>
      <c r="SL1806" s="3" t="s">
        <v>524</v>
      </c>
      <c r="SM1806" s="3" t="s">
        <v>1249</v>
      </c>
      <c r="SN1806" s="3" t="s">
        <v>594</v>
      </c>
      <c r="SO1806" s="3" t="s">
        <v>526</v>
      </c>
      <c r="SP1806" s="3" t="s">
        <v>561</v>
      </c>
    </row>
    <row r="1807" spans="1:510" ht="12.75" x14ac:dyDescent="0.2">
      <c r="A1807" s="2">
        <v>43952.644392615737</v>
      </c>
      <c r="B1807" s="3" t="s">
        <v>507</v>
      </c>
      <c r="C1807" s="3" t="s">
        <v>508</v>
      </c>
      <c r="D1807" s="3" t="s">
        <v>566</v>
      </c>
      <c r="E1807" s="3" t="s">
        <v>1143</v>
      </c>
      <c r="F1807" s="3" t="s">
        <v>510</v>
      </c>
      <c r="G1807" s="3" t="s">
        <v>579</v>
      </c>
      <c r="H1807" s="3" t="s">
        <v>512</v>
      </c>
      <c r="I1807" s="3" t="s">
        <v>513</v>
      </c>
      <c r="J1807" s="3" t="s">
        <v>514</v>
      </c>
      <c r="K1807" s="3"/>
      <c r="M1807" s="3" t="s">
        <v>572</v>
      </c>
      <c r="N1807" s="3" t="s">
        <v>578</v>
      </c>
      <c r="O1807" s="3" t="s">
        <v>518</v>
      </c>
      <c r="P1807" s="3">
        <v>9</v>
      </c>
      <c r="Q1807" s="3" t="s">
        <v>733</v>
      </c>
      <c r="R1807" s="3" t="s">
        <v>745</v>
      </c>
      <c r="S1807" s="3" t="s">
        <v>519</v>
      </c>
      <c r="T1807" s="3" t="s">
        <v>520</v>
      </c>
      <c r="U1807" s="3" t="s">
        <v>1125</v>
      </c>
      <c r="V1807" s="3" t="s">
        <v>1125</v>
      </c>
      <c r="W1807" s="3" t="s">
        <v>1125</v>
      </c>
      <c r="X1807" s="3" t="s">
        <v>1125</v>
      </c>
      <c r="Y1807" s="3" t="s">
        <v>1125</v>
      </c>
      <c r="AA1807" s="3" t="s">
        <v>1193</v>
      </c>
      <c r="AB1807" s="3" t="s">
        <v>1219</v>
      </c>
      <c r="AC1807" s="3" t="s">
        <v>1220</v>
      </c>
      <c r="AD1807" s="3" t="s">
        <v>564</v>
      </c>
      <c r="AE1807" s="3" t="s">
        <v>541</v>
      </c>
      <c r="AF1807" s="3" t="s">
        <v>523</v>
      </c>
      <c r="AH1807" s="3" t="s">
        <v>723</v>
      </c>
      <c r="AV1807" s="3" t="s">
        <v>723</v>
      </c>
      <c r="AW1807" s="3" t="s">
        <v>723</v>
      </c>
      <c r="BK1807" s="3" t="s">
        <v>723</v>
      </c>
      <c r="BL1807" s="3" t="s">
        <v>723</v>
      </c>
      <c r="BT1807" s="3" t="s">
        <v>729</v>
      </c>
      <c r="CP1807" s="3" t="s">
        <v>723</v>
      </c>
      <c r="DB1807" s="3" t="s">
        <v>723</v>
      </c>
      <c r="DT1807" s="3" t="s">
        <v>723</v>
      </c>
      <c r="EA1807" s="3" t="s">
        <v>723</v>
      </c>
      <c r="EY1807" s="3" t="s">
        <v>723</v>
      </c>
      <c r="FR1807" s="3" t="s">
        <v>723</v>
      </c>
      <c r="GJ1807" s="3" t="s">
        <v>723</v>
      </c>
      <c r="IZ1807" s="3" t="s">
        <v>723</v>
      </c>
      <c r="JD1807" s="3">
        <v>15</v>
      </c>
      <c r="JE1807" s="3">
        <v>12</v>
      </c>
      <c r="JF1807" s="3">
        <v>2</v>
      </c>
      <c r="JG1807" s="3">
        <v>1</v>
      </c>
      <c r="JH1807" s="3" t="s">
        <v>760</v>
      </c>
      <c r="JJ1807" s="3" t="s">
        <v>725</v>
      </c>
      <c r="JX1807" s="3" t="s">
        <v>726</v>
      </c>
      <c r="JY1807" s="3" t="s">
        <v>725</v>
      </c>
      <c r="KM1807" s="3" t="s">
        <v>725</v>
      </c>
      <c r="KN1807" s="3" t="s">
        <v>725</v>
      </c>
      <c r="KV1807" s="3" t="s">
        <v>727</v>
      </c>
      <c r="LR1807" s="3" t="s">
        <v>726</v>
      </c>
      <c r="MD1807" s="3" t="s">
        <v>725</v>
      </c>
      <c r="MV1807" s="3" t="s">
        <v>726</v>
      </c>
      <c r="NC1807" s="3" t="s">
        <v>725</v>
      </c>
      <c r="OA1807" s="3" t="s">
        <v>725</v>
      </c>
      <c r="OT1807" s="3" t="s">
        <v>725</v>
      </c>
      <c r="PL1807" s="3" t="s">
        <v>727</v>
      </c>
      <c r="SB1807" s="3" t="s">
        <v>727</v>
      </c>
      <c r="SF1807" s="3">
        <v>9</v>
      </c>
      <c r="SG1807" s="3">
        <v>3</v>
      </c>
      <c r="SH1807" s="3">
        <v>3</v>
      </c>
      <c r="SI1807" s="3">
        <v>6</v>
      </c>
      <c r="SJ1807" s="3" t="s">
        <v>523</v>
      </c>
      <c r="SK1807" s="3" t="s">
        <v>836</v>
      </c>
      <c r="SL1807" s="3" t="s">
        <v>523</v>
      </c>
      <c r="SM1807" s="3" t="s">
        <v>1254</v>
      </c>
      <c r="SN1807" s="4">
        <v>0</v>
      </c>
      <c r="SO1807" s="3" t="s">
        <v>554</v>
      </c>
      <c r="SP1807" s="3" t="s">
        <v>561</v>
      </c>
    </row>
    <row r="1808" spans="1:510" ht="12.75" x14ac:dyDescent="0.2">
      <c r="A1808" s="2">
        <v>43952.64480490741</v>
      </c>
      <c r="B1808" s="3" t="s">
        <v>507</v>
      </c>
      <c r="C1808" s="3" t="s">
        <v>508</v>
      </c>
      <c r="D1808" s="3" t="s">
        <v>509</v>
      </c>
      <c r="E1808" s="3" t="s">
        <v>1143</v>
      </c>
      <c r="F1808" s="3" t="s">
        <v>528</v>
      </c>
      <c r="G1808" s="3" t="s">
        <v>573</v>
      </c>
      <c r="H1808" s="3" t="s">
        <v>512</v>
      </c>
      <c r="I1808" s="3" t="s">
        <v>513</v>
      </c>
      <c r="J1808" s="3" t="s">
        <v>514</v>
      </c>
      <c r="K1808" s="3"/>
      <c r="M1808" s="3" t="s">
        <v>516</v>
      </c>
      <c r="N1808" s="3" t="s">
        <v>578</v>
      </c>
      <c r="O1808" s="3" t="s">
        <v>518</v>
      </c>
      <c r="P1808" s="3">
        <v>7</v>
      </c>
      <c r="Q1808" s="3" t="s">
        <v>747</v>
      </c>
      <c r="R1808" s="3" t="s">
        <v>1160</v>
      </c>
      <c r="S1808" s="3" t="s">
        <v>519</v>
      </c>
      <c r="T1808" s="3" t="s">
        <v>520</v>
      </c>
      <c r="U1808" s="3" t="s">
        <v>1125</v>
      </c>
      <c r="V1808" s="3" t="s">
        <v>1125</v>
      </c>
      <c r="W1808" s="3" t="s">
        <v>1125</v>
      </c>
      <c r="X1808" s="3" t="s">
        <v>1125</v>
      </c>
      <c r="Y1808" s="3" t="s">
        <v>1125</v>
      </c>
      <c r="AA1808" s="3">
        <v>1400</v>
      </c>
      <c r="AB1808" s="3">
        <v>700</v>
      </c>
      <c r="AC1808" s="3">
        <v>700</v>
      </c>
      <c r="AD1808" s="3" t="s">
        <v>576</v>
      </c>
      <c r="AE1808" s="3" t="s">
        <v>541</v>
      </c>
      <c r="AF1808" s="3" t="s">
        <v>523</v>
      </c>
      <c r="AG1808" s="3" t="s">
        <v>723</v>
      </c>
      <c r="BK1808" s="3" t="s">
        <v>723</v>
      </c>
      <c r="CA1808" s="3" t="s">
        <v>723</v>
      </c>
      <c r="CH1808" s="3" t="s">
        <v>723</v>
      </c>
      <c r="CI1808" s="3" t="s">
        <v>723</v>
      </c>
      <c r="CM1808" s="3" t="s">
        <v>723</v>
      </c>
      <c r="CZ1808" s="3" t="s">
        <v>723</v>
      </c>
      <c r="DF1808" s="3" t="s">
        <v>723</v>
      </c>
      <c r="EL1808" s="3" t="s">
        <v>723</v>
      </c>
      <c r="EQ1808" s="3" t="s">
        <v>723</v>
      </c>
      <c r="ER1808" s="3" t="s">
        <v>723</v>
      </c>
      <c r="FR1808" s="3" t="s">
        <v>723</v>
      </c>
      <c r="FS1808" s="3" t="s">
        <v>723</v>
      </c>
      <c r="GA1808" s="3" t="s">
        <v>723</v>
      </c>
      <c r="GB1808" s="3" t="s">
        <v>723</v>
      </c>
      <c r="GC1808" s="3" t="s">
        <v>723</v>
      </c>
      <c r="GD1808" s="3" t="s">
        <v>723</v>
      </c>
      <c r="GG1808" s="3" t="s">
        <v>723</v>
      </c>
      <c r="GH1808" s="3" t="s">
        <v>723</v>
      </c>
      <c r="GI1808" s="3" t="s">
        <v>723</v>
      </c>
      <c r="HT1808" s="3" t="s">
        <v>723</v>
      </c>
      <c r="JD1808" s="3" t="s">
        <v>762</v>
      </c>
      <c r="JE1808" s="3">
        <v>12</v>
      </c>
      <c r="JF1808" s="3">
        <v>8</v>
      </c>
      <c r="JG1808" s="3">
        <v>8</v>
      </c>
      <c r="JH1808" s="3" t="s">
        <v>574</v>
      </c>
      <c r="JI1808" s="3" t="s">
        <v>726</v>
      </c>
      <c r="KE1808" s="3" t="s">
        <v>726</v>
      </c>
      <c r="KM1808" s="3" t="s">
        <v>726</v>
      </c>
      <c r="LC1808" s="3" t="s">
        <v>726</v>
      </c>
      <c r="LJ1808" s="3" t="s">
        <v>726</v>
      </c>
      <c r="LK1808" s="3" t="s">
        <v>726</v>
      </c>
      <c r="LO1808" s="3" t="s">
        <v>726</v>
      </c>
      <c r="MB1808" s="3" t="s">
        <v>727</v>
      </c>
      <c r="MH1808" s="3" t="s">
        <v>726</v>
      </c>
      <c r="NN1808" s="3" t="s">
        <v>726</v>
      </c>
      <c r="NS1808" s="3" t="s">
        <v>725</v>
      </c>
      <c r="NT1808" s="3" t="s">
        <v>725</v>
      </c>
      <c r="PC1808" s="3" t="s">
        <v>726</v>
      </c>
      <c r="PD1808" s="3" t="s">
        <v>727</v>
      </c>
      <c r="PE1808" s="3" t="s">
        <v>726</v>
      </c>
      <c r="PF1808" s="3" t="s">
        <v>726</v>
      </c>
      <c r="PI1808" s="3" t="s">
        <v>726</v>
      </c>
      <c r="PJ1808" s="3" t="s">
        <v>726</v>
      </c>
      <c r="PK1808" s="3" t="s">
        <v>727</v>
      </c>
      <c r="QV1808" s="3" t="s">
        <v>726</v>
      </c>
      <c r="SF1808" s="3">
        <v>10</v>
      </c>
      <c r="SG1808" s="3">
        <v>14</v>
      </c>
      <c r="SH1808" s="3">
        <v>4</v>
      </c>
      <c r="SI1808" s="3">
        <v>0</v>
      </c>
      <c r="SJ1808" s="3" t="s">
        <v>523</v>
      </c>
      <c r="SK1808" s="3" t="s">
        <v>749</v>
      </c>
      <c r="SL1808" s="3" t="s">
        <v>524</v>
      </c>
      <c r="SM1808" s="3" t="s">
        <v>1249</v>
      </c>
      <c r="SN1808" s="3" t="s">
        <v>570</v>
      </c>
      <c r="SO1808" s="3" t="s">
        <v>543</v>
      </c>
      <c r="SP1808" s="3" t="s">
        <v>544</v>
      </c>
    </row>
    <row r="1809" spans="1:510" ht="12.75" x14ac:dyDescent="0.2">
      <c r="A1809" s="2">
        <v>43952.645098067129</v>
      </c>
      <c r="B1809" s="3" t="s">
        <v>507</v>
      </c>
      <c r="C1809" s="3" t="s">
        <v>508</v>
      </c>
      <c r="D1809" s="3" t="s">
        <v>509</v>
      </c>
      <c r="E1809" s="3" t="s">
        <v>1143</v>
      </c>
      <c r="F1809" s="3" t="s">
        <v>528</v>
      </c>
      <c r="G1809" s="3" t="s">
        <v>511</v>
      </c>
      <c r="H1809" s="3" t="s">
        <v>512</v>
      </c>
      <c r="I1809" s="3" t="s">
        <v>513</v>
      </c>
      <c r="J1809" s="3" t="s">
        <v>514</v>
      </c>
      <c r="K1809" s="3"/>
      <c r="M1809" s="3" t="s">
        <v>538</v>
      </c>
      <c r="N1809" s="3" t="s">
        <v>531</v>
      </c>
      <c r="O1809" s="3" t="s">
        <v>518</v>
      </c>
      <c r="P1809" s="3">
        <v>10</v>
      </c>
      <c r="Q1809" s="3" t="s">
        <v>733</v>
      </c>
      <c r="R1809" s="3" t="s">
        <v>745</v>
      </c>
      <c r="S1809" s="3" t="s">
        <v>592</v>
      </c>
      <c r="T1809" s="3" t="s">
        <v>520</v>
      </c>
      <c r="U1809" s="3" t="s">
        <v>1125</v>
      </c>
      <c r="V1809" s="3" t="s">
        <v>1125</v>
      </c>
      <c r="W1809" s="3" t="s">
        <v>1125</v>
      </c>
      <c r="X1809" s="3" t="s">
        <v>1125</v>
      </c>
      <c r="Y1809" s="3" t="s">
        <v>1125</v>
      </c>
      <c r="AA1809" s="3">
        <v>1550</v>
      </c>
      <c r="AB1809" s="3">
        <v>760</v>
      </c>
      <c r="AC1809" s="3">
        <v>790</v>
      </c>
      <c r="AD1809" s="3" t="s">
        <v>560</v>
      </c>
      <c r="AE1809" s="3" t="s">
        <v>541</v>
      </c>
      <c r="AF1809" s="3" t="s">
        <v>523</v>
      </c>
      <c r="AZ1809" s="3" t="s">
        <v>723</v>
      </c>
      <c r="CJ1809" s="3" t="s">
        <v>723</v>
      </c>
      <c r="CQ1809" s="3" t="s">
        <v>723</v>
      </c>
      <c r="DG1809" s="3" t="s">
        <v>723</v>
      </c>
      <c r="ED1809" s="3" t="s">
        <v>729</v>
      </c>
      <c r="EL1809" s="3" t="s">
        <v>723</v>
      </c>
      <c r="FD1809" s="3" t="s">
        <v>729</v>
      </c>
      <c r="GA1809" s="3" t="s">
        <v>723</v>
      </c>
      <c r="GD1809" s="3" t="s">
        <v>723</v>
      </c>
      <c r="GH1809" s="3" t="s">
        <v>723</v>
      </c>
      <c r="GS1809" s="3" t="s">
        <v>723</v>
      </c>
      <c r="HY1809" s="3" t="s">
        <v>723</v>
      </c>
      <c r="JD1809" s="3">
        <v>13</v>
      </c>
      <c r="JE1809" s="3">
        <v>11</v>
      </c>
      <c r="JF1809" s="3">
        <v>2</v>
      </c>
      <c r="JG1809" s="3">
        <v>1</v>
      </c>
      <c r="JH1809" s="3" t="s">
        <v>735</v>
      </c>
      <c r="KB1809" s="3" t="s">
        <v>726</v>
      </c>
      <c r="LL1809" s="3" t="s">
        <v>726</v>
      </c>
      <c r="LS1809" s="3" t="s">
        <v>727</v>
      </c>
      <c r="MI1809" s="3" t="s">
        <v>726</v>
      </c>
      <c r="NF1809" s="3" t="s">
        <v>726</v>
      </c>
      <c r="NN1809" s="3" t="s">
        <v>727</v>
      </c>
      <c r="OF1809" s="3" t="s">
        <v>726</v>
      </c>
      <c r="PC1809" s="3" t="s">
        <v>726</v>
      </c>
      <c r="PF1809" s="3" t="s">
        <v>726</v>
      </c>
      <c r="PJ1809" s="3" t="s">
        <v>727</v>
      </c>
      <c r="RA1809" s="3" t="s">
        <v>726</v>
      </c>
      <c r="RJ1809" s="3" t="s">
        <v>725</v>
      </c>
      <c r="SF1809" s="3">
        <v>1</v>
      </c>
      <c r="SG1809" s="3">
        <v>9</v>
      </c>
      <c r="SH1809" s="3">
        <v>3</v>
      </c>
      <c r="SI1809" s="3">
        <v>0</v>
      </c>
      <c r="SJ1809" s="3" t="s">
        <v>523</v>
      </c>
      <c r="SK1809" s="3" t="s">
        <v>805</v>
      </c>
      <c r="SL1809" s="3" t="s">
        <v>523</v>
      </c>
      <c r="SM1809" s="3" t="s">
        <v>1254</v>
      </c>
      <c r="SO1809" s="3" t="s">
        <v>554</v>
      </c>
      <c r="SP1809" s="3" t="s">
        <v>544</v>
      </c>
    </row>
    <row r="1810" spans="1:510" ht="12.75" x14ac:dyDescent="0.2">
      <c r="A1810" s="2">
        <v>43952.6484221875</v>
      </c>
      <c r="B1810" s="3" t="s">
        <v>507</v>
      </c>
      <c r="C1810" s="3" t="s">
        <v>508</v>
      </c>
      <c r="D1810" s="3" t="s">
        <v>562</v>
      </c>
      <c r="E1810" s="3" t="s">
        <v>1143</v>
      </c>
      <c r="F1810" s="3" t="s">
        <v>528</v>
      </c>
      <c r="G1810" s="3" t="s">
        <v>573</v>
      </c>
      <c r="H1810" s="3" t="s">
        <v>512</v>
      </c>
      <c r="I1810" s="3" t="s">
        <v>556</v>
      </c>
      <c r="J1810" s="3" t="s">
        <v>514</v>
      </c>
      <c r="K1810" s="3"/>
      <c r="M1810" s="3" t="s">
        <v>572</v>
      </c>
      <c r="N1810" s="3" t="s">
        <v>539</v>
      </c>
      <c r="O1810" s="3" t="s">
        <v>532</v>
      </c>
      <c r="P1810" s="3">
        <v>6</v>
      </c>
      <c r="Q1810" s="3">
        <v>4</v>
      </c>
      <c r="R1810" s="3" t="s">
        <v>734</v>
      </c>
      <c r="S1810" s="3" t="s">
        <v>519</v>
      </c>
      <c r="T1810" s="3" t="s">
        <v>520</v>
      </c>
      <c r="U1810" s="3" t="s">
        <v>1125</v>
      </c>
      <c r="V1810" s="3" t="s">
        <v>1125</v>
      </c>
      <c r="W1810" s="3" t="s">
        <v>1125</v>
      </c>
      <c r="X1810" s="3" t="s">
        <v>1125</v>
      </c>
      <c r="Y1810" s="3" t="s">
        <v>1125</v>
      </c>
      <c r="AA1810" s="3">
        <v>1310</v>
      </c>
      <c r="AB1810" s="3">
        <v>650</v>
      </c>
      <c r="AC1810" s="3">
        <v>660</v>
      </c>
      <c r="AD1810" s="3" t="s">
        <v>540</v>
      </c>
      <c r="AE1810" s="3" t="s">
        <v>548</v>
      </c>
      <c r="AF1810" s="3" t="s">
        <v>523</v>
      </c>
      <c r="CJ1810" s="3" t="s">
        <v>729</v>
      </c>
      <c r="GQ1810" s="3" t="s">
        <v>729</v>
      </c>
      <c r="JD1810" s="3">
        <v>5</v>
      </c>
      <c r="JE1810" s="3" t="s">
        <v>730</v>
      </c>
      <c r="JF1810" s="3">
        <v>2</v>
      </c>
      <c r="JG1810" s="3">
        <v>3</v>
      </c>
      <c r="JH1810" s="3" t="s">
        <v>811</v>
      </c>
      <c r="LL1810" s="3" t="s">
        <v>725</v>
      </c>
      <c r="PS1810" s="3" t="s">
        <v>725</v>
      </c>
      <c r="SF1810" s="3">
        <v>5</v>
      </c>
      <c r="SG1810" s="3">
        <v>0</v>
      </c>
      <c r="SH1810" s="3">
        <v>0</v>
      </c>
      <c r="SI1810" s="3">
        <v>0</v>
      </c>
      <c r="SJ1810" s="3" t="s">
        <v>524</v>
      </c>
      <c r="SK1810" s="3" t="s">
        <v>811</v>
      </c>
      <c r="SL1810" s="3" t="s">
        <v>524</v>
      </c>
      <c r="SM1810" s="3" t="s">
        <v>1252</v>
      </c>
      <c r="SN1810" s="3" t="s">
        <v>525</v>
      </c>
      <c r="SO1810" s="3" t="s">
        <v>554</v>
      </c>
      <c r="SP1810" s="3" t="s">
        <v>527</v>
      </c>
    </row>
    <row r="1811" spans="1:510" ht="12.75" x14ac:dyDescent="0.2">
      <c r="A1811" s="2">
        <v>43952.649503067129</v>
      </c>
      <c r="B1811" s="3" t="s">
        <v>507</v>
      </c>
      <c r="C1811" s="3" t="s">
        <v>508</v>
      </c>
      <c r="D1811" s="3" t="s">
        <v>509</v>
      </c>
      <c r="E1811" s="3" t="s">
        <v>1143</v>
      </c>
      <c r="F1811" s="3" t="s">
        <v>528</v>
      </c>
      <c r="G1811" s="3" t="s">
        <v>511</v>
      </c>
      <c r="H1811" s="3" t="s">
        <v>512</v>
      </c>
      <c r="I1811" s="3" t="s">
        <v>529</v>
      </c>
      <c r="J1811" s="3" t="s">
        <v>514</v>
      </c>
      <c r="K1811" s="3"/>
      <c r="M1811" s="3" t="s">
        <v>516</v>
      </c>
      <c r="N1811" s="3" t="s">
        <v>517</v>
      </c>
      <c r="O1811" s="3" t="s">
        <v>518</v>
      </c>
      <c r="P1811" s="3">
        <v>6</v>
      </c>
      <c r="Q1811" s="3" t="s">
        <v>733</v>
      </c>
      <c r="R1811" s="3" t="s">
        <v>1125</v>
      </c>
      <c r="S1811" s="3" t="s">
        <v>519</v>
      </c>
      <c r="T1811" s="3" t="s">
        <v>533</v>
      </c>
      <c r="U1811" s="3">
        <v>24</v>
      </c>
      <c r="V1811" s="3">
        <v>25</v>
      </c>
      <c r="W1811" s="3">
        <v>24</v>
      </c>
      <c r="X1811" s="3">
        <v>22</v>
      </c>
      <c r="Y1811" s="3">
        <v>23</v>
      </c>
      <c r="Z1811" s="3" t="s">
        <v>534</v>
      </c>
      <c r="AA1811" s="3">
        <v>1310</v>
      </c>
      <c r="AB1811" s="3">
        <v>640</v>
      </c>
      <c r="AC1811" s="3">
        <v>670</v>
      </c>
      <c r="AD1811" s="3" t="s">
        <v>521</v>
      </c>
      <c r="AE1811" s="3" t="s">
        <v>522</v>
      </c>
      <c r="AF1811" s="3" t="s">
        <v>523</v>
      </c>
      <c r="BL1811" s="3" t="s">
        <v>723</v>
      </c>
      <c r="BT1811" s="3" t="s">
        <v>723</v>
      </c>
      <c r="CF1811" s="3" t="s">
        <v>723</v>
      </c>
      <c r="CH1811" s="3" t="s">
        <v>723</v>
      </c>
      <c r="CK1811" s="3" t="s">
        <v>723</v>
      </c>
      <c r="CL1811" s="3" t="s">
        <v>723</v>
      </c>
      <c r="CP1811" s="3" t="s">
        <v>723</v>
      </c>
      <c r="CX1811" s="3" t="s">
        <v>723</v>
      </c>
      <c r="DC1811" s="3" t="s">
        <v>723</v>
      </c>
      <c r="DQ1811" s="3" t="s">
        <v>723</v>
      </c>
      <c r="DT1811" s="3" t="s">
        <v>723</v>
      </c>
      <c r="DW1811" s="3" t="s">
        <v>723</v>
      </c>
      <c r="EH1811" s="3" t="s">
        <v>723</v>
      </c>
      <c r="EV1811" s="3" t="s">
        <v>723</v>
      </c>
      <c r="EX1811" s="3" t="s">
        <v>723</v>
      </c>
      <c r="FS1811" s="3" t="s">
        <v>723</v>
      </c>
      <c r="GB1811" s="3" t="s">
        <v>723</v>
      </c>
      <c r="GD1811" s="3" t="s">
        <v>723</v>
      </c>
      <c r="GG1811" s="3" t="s">
        <v>723</v>
      </c>
      <c r="GH1811" s="3" t="s">
        <v>723</v>
      </c>
      <c r="HN1811" s="3" t="s">
        <v>723</v>
      </c>
      <c r="HP1811" s="3" t="s">
        <v>723</v>
      </c>
      <c r="HT1811" s="3" t="s">
        <v>723</v>
      </c>
      <c r="HV1811" s="3" t="s">
        <v>723</v>
      </c>
      <c r="HY1811" s="3" t="s">
        <v>723</v>
      </c>
      <c r="IG1811" s="3" t="s">
        <v>723</v>
      </c>
      <c r="IJ1811" s="3" t="s">
        <v>723</v>
      </c>
      <c r="IQ1811" s="3" t="s">
        <v>723</v>
      </c>
      <c r="JC1811" s="3" t="s">
        <v>723</v>
      </c>
      <c r="JD1811" s="3" t="s">
        <v>762</v>
      </c>
      <c r="JE1811" s="3">
        <v>20</v>
      </c>
      <c r="JF1811" s="3">
        <v>5</v>
      </c>
      <c r="JG1811" s="3">
        <v>7</v>
      </c>
      <c r="JH1811" s="3" t="s">
        <v>779</v>
      </c>
      <c r="KN1811" s="3" t="s">
        <v>727</v>
      </c>
      <c r="KV1811" s="3" t="s">
        <v>726</v>
      </c>
      <c r="LH1811" s="3" t="s">
        <v>725</v>
      </c>
      <c r="LJ1811" s="3" t="s">
        <v>727</v>
      </c>
      <c r="LM1811" s="3" t="s">
        <v>727</v>
      </c>
      <c r="LN1811" s="3" t="s">
        <v>725</v>
      </c>
      <c r="LR1811" s="3" t="s">
        <v>726</v>
      </c>
      <c r="LZ1811" s="3" t="s">
        <v>726</v>
      </c>
      <c r="ME1811" s="3" t="s">
        <v>725</v>
      </c>
      <c r="MS1811" s="3" t="s">
        <v>726</v>
      </c>
      <c r="MV1811" s="3" t="s">
        <v>726</v>
      </c>
      <c r="MY1811" s="3" t="s">
        <v>726</v>
      </c>
      <c r="NJ1811" s="3" t="s">
        <v>727</v>
      </c>
      <c r="NX1811" s="3" t="s">
        <v>725</v>
      </c>
      <c r="NZ1811" s="3" t="s">
        <v>726</v>
      </c>
      <c r="OF1811" s="3" t="s">
        <v>726</v>
      </c>
      <c r="OU1811" s="3" t="s">
        <v>726</v>
      </c>
      <c r="PD1811" s="3" t="s">
        <v>725</v>
      </c>
      <c r="PF1811" s="3" t="s">
        <v>727</v>
      </c>
      <c r="PI1811" s="3" t="s">
        <v>725</v>
      </c>
      <c r="PJ1811" s="3" t="s">
        <v>725</v>
      </c>
      <c r="QD1811" s="3" t="s">
        <v>726</v>
      </c>
      <c r="QP1811" s="3" t="s">
        <v>725</v>
      </c>
      <c r="QR1811" s="3" t="s">
        <v>725</v>
      </c>
      <c r="QV1811" s="3" t="s">
        <v>726</v>
      </c>
      <c r="QX1811" s="3" t="s">
        <v>725</v>
      </c>
      <c r="RA1811" s="3" t="s">
        <v>725</v>
      </c>
      <c r="RI1811" s="3" t="s">
        <v>725</v>
      </c>
      <c r="RL1811" s="3" t="s">
        <v>726</v>
      </c>
      <c r="RS1811" s="3" t="s">
        <v>725</v>
      </c>
      <c r="SE1811" s="3" t="s">
        <v>726</v>
      </c>
      <c r="SF1811" s="3">
        <v>14</v>
      </c>
      <c r="SG1811" s="3">
        <v>13</v>
      </c>
      <c r="SH1811" s="3">
        <v>5</v>
      </c>
      <c r="SI1811" s="3">
        <v>2</v>
      </c>
      <c r="SJ1811" s="3" t="s">
        <v>524</v>
      </c>
      <c r="SK1811" s="3" t="s">
        <v>779</v>
      </c>
      <c r="SL1811" s="3" t="s">
        <v>524</v>
      </c>
      <c r="SM1811" s="3" t="s">
        <v>1250</v>
      </c>
      <c r="SN1811" s="3" t="s">
        <v>525</v>
      </c>
      <c r="SO1811" s="3" t="s">
        <v>526</v>
      </c>
      <c r="SP1811" s="3" t="s">
        <v>561</v>
      </c>
    </row>
    <row r="1812" spans="1:510" ht="12.75" x14ac:dyDescent="0.2">
      <c r="A1812" s="2">
        <v>43952.649787002316</v>
      </c>
      <c r="B1812" s="3" t="s">
        <v>507</v>
      </c>
      <c r="C1812" s="3" t="s">
        <v>508</v>
      </c>
      <c r="D1812" s="3" t="s">
        <v>566</v>
      </c>
      <c r="E1812" s="3" t="s">
        <v>1143</v>
      </c>
      <c r="F1812" s="3" t="s">
        <v>510</v>
      </c>
      <c r="G1812" s="3" t="s">
        <v>511</v>
      </c>
      <c r="H1812" s="3" t="s">
        <v>563</v>
      </c>
      <c r="I1812" s="3" t="s">
        <v>556</v>
      </c>
      <c r="J1812" s="3" t="s">
        <v>514</v>
      </c>
      <c r="K1812" s="3"/>
      <c r="M1812" s="3" t="s">
        <v>572</v>
      </c>
      <c r="N1812" s="3" t="s">
        <v>531</v>
      </c>
      <c r="O1812" s="3" t="s">
        <v>1151</v>
      </c>
      <c r="P1812" s="3">
        <v>5</v>
      </c>
      <c r="Q1812" s="3" t="s">
        <v>733</v>
      </c>
      <c r="R1812" s="3" t="s">
        <v>1160</v>
      </c>
      <c r="S1812" s="3" t="s">
        <v>519</v>
      </c>
      <c r="T1812" s="3" t="s">
        <v>533</v>
      </c>
      <c r="U1812" s="3">
        <v>32</v>
      </c>
      <c r="V1812" s="3">
        <v>35</v>
      </c>
      <c r="W1812" s="3">
        <v>29</v>
      </c>
      <c r="X1812" s="3">
        <v>35</v>
      </c>
      <c r="Y1812" s="3">
        <v>28</v>
      </c>
      <c r="Z1812" s="3" t="s">
        <v>534</v>
      </c>
      <c r="AA1812" s="3">
        <v>1440</v>
      </c>
      <c r="AB1812" s="3">
        <v>750</v>
      </c>
      <c r="AC1812" s="3">
        <v>690</v>
      </c>
      <c r="AD1812" s="3" t="s">
        <v>576</v>
      </c>
      <c r="AE1812" s="3" t="s">
        <v>541</v>
      </c>
      <c r="AF1812" s="3" t="s">
        <v>523</v>
      </c>
      <c r="CZ1812" s="3" t="s">
        <v>723</v>
      </c>
      <c r="DI1812" s="3" t="s">
        <v>723</v>
      </c>
      <c r="FN1812" s="3" t="s">
        <v>723</v>
      </c>
      <c r="JD1812" s="3">
        <v>9</v>
      </c>
      <c r="JE1812" s="3">
        <v>1</v>
      </c>
      <c r="JF1812" s="3">
        <v>1</v>
      </c>
      <c r="JG1812" s="3">
        <v>7</v>
      </c>
      <c r="JH1812" s="3" t="s">
        <v>809</v>
      </c>
      <c r="MB1812" s="3" t="s">
        <v>727</v>
      </c>
      <c r="MK1812" s="3" t="s">
        <v>725</v>
      </c>
      <c r="OP1812" s="3" t="s">
        <v>725</v>
      </c>
      <c r="SF1812" s="3">
        <v>8</v>
      </c>
      <c r="SG1812" s="3">
        <v>0</v>
      </c>
      <c r="SH1812" s="3">
        <v>1</v>
      </c>
      <c r="SI1812" s="3">
        <v>0</v>
      </c>
      <c r="SJ1812" s="3" t="s">
        <v>524</v>
      </c>
      <c r="SK1812" s="3" t="s">
        <v>809</v>
      </c>
      <c r="SL1812" s="3" t="s">
        <v>524</v>
      </c>
      <c r="SM1812" s="3" t="s">
        <v>1250</v>
      </c>
      <c r="SN1812" s="3" t="s">
        <v>525</v>
      </c>
      <c r="SO1812" s="3" t="s">
        <v>526</v>
      </c>
      <c r="SP1812" s="3" t="s">
        <v>544</v>
      </c>
    </row>
    <row r="1813" spans="1:510" ht="12.75" x14ac:dyDescent="0.2">
      <c r="A1813" s="2">
        <v>43952.649930520834</v>
      </c>
      <c r="B1813" s="3" t="s">
        <v>507</v>
      </c>
      <c r="C1813" s="3" t="s">
        <v>508</v>
      </c>
      <c r="D1813" s="3" t="s">
        <v>509</v>
      </c>
      <c r="E1813" s="3" t="s">
        <v>1143</v>
      </c>
      <c r="F1813" s="3" t="s">
        <v>528</v>
      </c>
      <c r="G1813" s="3" t="s">
        <v>511</v>
      </c>
      <c r="H1813" s="3" t="s">
        <v>567</v>
      </c>
      <c r="I1813" s="3" t="s">
        <v>513</v>
      </c>
      <c r="J1813" s="3" t="s">
        <v>514</v>
      </c>
      <c r="K1813" s="3"/>
      <c r="M1813" s="3" t="s">
        <v>516</v>
      </c>
      <c r="N1813" s="3" t="s">
        <v>578</v>
      </c>
      <c r="O1813" s="3" t="s">
        <v>518</v>
      </c>
      <c r="P1813" s="3">
        <v>5</v>
      </c>
      <c r="Q1813" s="3" t="s">
        <v>733</v>
      </c>
      <c r="R1813" s="3" t="s">
        <v>734</v>
      </c>
      <c r="S1813" s="3" t="s">
        <v>519</v>
      </c>
      <c r="T1813" s="3" t="s">
        <v>520</v>
      </c>
      <c r="U1813" s="3" t="s">
        <v>1125</v>
      </c>
      <c r="V1813" s="3" t="s">
        <v>1125</v>
      </c>
      <c r="W1813" s="3" t="s">
        <v>1125</v>
      </c>
      <c r="X1813" s="3" t="s">
        <v>1125</v>
      </c>
      <c r="Y1813" s="3" t="s">
        <v>1125</v>
      </c>
      <c r="AA1813" s="3">
        <v>1530</v>
      </c>
      <c r="AB1813" s="3">
        <v>760</v>
      </c>
      <c r="AC1813" s="3">
        <v>770</v>
      </c>
      <c r="AD1813" s="3" t="s">
        <v>564</v>
      </c>
      <c r="AE1813" s="3" t="s">
        <v>548</v>
      </c>
      <c r="AF1813" s="3" t="s">
        <v>523</v>
      </c>
      <c r="GA1813" s="3" t="s">
        <v>723</v>
      </c>
      <c r="GB1813" s="3" t="s">
        <v>723</v>
      </c>
      <c r="GC1813" s="3" t="s">
        <v>723</v>
      </c>
      <c r="GD1813" s="3" t="s">
        <v>723</v>
      </c>
      <c r="GG1813" s="3" t="s">
        <v>723</v>
      </c>
      <c r="GH1813" s="3" t="s">
        <v>723</v>
      </c>
      <c r="GI1813" s="3" t="s">
        <v>723</v>
      </c>
      <c r="HO1813" s="3" t="s">
        <v>729</v>
      </c>
      <c r="JD1813" s="3">
        <v>7</v>
      </c>
      <c r="JE1813" s="3">
        <v>3</v>
      </c>
      <c r="JF1813" s="3">
        <v>3</v>
      </c>
      <c r="JG1813" s="3">
        <v>1</v>
      </c>
      <c r="JH1813" s="3" t="s">
        <v>778</v>
      </c>
      <c r="PC1813" s="3" t="s">
        <v>725</v>
      </c>
      <c r="PD1813" s="3" t="s">
        <v>725</v>
      </c>
      <c r="PE1813" s="3" t="s">
        <v>725</v>
      </c>
      <c r="PF1813" s="3" t="s">
        <v>725</v>
      </c>
      <c r="PI1813" s="3" t="s">
        <v>726</v>
      </c>
      <c r="PJ1813" s="3" t="s">
        <v>725</v>
      </c>
      <c r="PK1813" s="3" t="s">
        <v>725</v>
      </c>
      <c r="QQ1813" s="3" t="s">
        <v>725</v>
      </c>
      <c r="SF1813" s="3">
        <v>6</v>
      </c>
      <c r="SG1813" s="3">
        <v>0</v>
      </c>
      <c r="SH1813" s="3">
        <v>1</v>
      </c>
      <c r="SI1813" s="3">
        <v>3</v>
      </c>
      <c r="SJ1813" s="3" t="s">
        <v>524</v>
      </c>
      <c r="SK1813" s="3" t="s">
        <v>778</v>
      </c>
      <c r="SL1813" s="3" t="s">
        <v>524</v>
      </c>
      <c r="SM1813" s="3" t="s">
        <v>1248</v>
      </c>
      <c r="SN1813" s="3" t="s">
        <v>570</v>
      </c>
      <c r="SO1813" s="3" t="s">
        <v>526</v>
      </c>
      <c r="SP1813" s="3" t="s">
        <v>544</v>
      </c>
    </row>
    <row r="1814" spans="1:510" ht="12.75" x14ac:dyDescent="0.2">
      <c r="A1814" s="2">
        <v>43952.651692268519</v>
      </c>
      <c r="B1814" s="3" t="s">
        <v>507</v>
      </c>
      <c r="C1814" s="3" t="s">
        <v>508</v>
      </c>
      <c r="D1814" s="3" t="s">
        <v>509</v>
      </c>
      <c r="E1814" s="3" t="s">
        <v>1143</v>
      </c>
      <c r="F1814" s="3" t="s">
        <v>510</v>
      </c>
      <c r="G1814" s="3" t="s">
        <v>579</v>
      </c>
      <c r="H1814" s="3" t="s">
        <v>512</v>
      </c>
      <c r="I1814" s="3" t="s">
        <v>513</v>
      </c>
      <c r="J1814" s="3" t="s">
        <v>514</v>
      </c>
      <c r="K1814" s="3"/>
      <c r="M1814" s="3" t="s">
        <v>516</v>
      </c>
      <c r="N1814" s="3" t="s">
        <v>531</v>
      </c>
      <c r="O1814" s="3" t="s">
        <v>532</v>
      </c>
      <c r="P1814" s="3">
        <v>9</v>
      </c>
      <c r="Q1814" s="3">
        <v>4</v>
      </c>
      <c r="R1814" s="3" t="s">
        <v>1159</v>
      </c>
      <c r="S1814" s="3" t="s">
        <v>519</v>
      </c>
      <c r="T1814" s="3" t="s">
        <v>520</v>
      </c>
      <c r="U1814" s="3" t="s">
        <v>1125</v>
      </c>
      <c r="V1814" s="3" t="s">
        <v>1125</v>
      </c>
      <c r="W1814" s="3" t="s">
        <v>1125</v>
      </c>
      <c r="X1814" s="3" t="s">
        <v>1125</v>
      </c>
      <c r="Y1814" s="3" t="s">
        <v>1125</v>
      </c>
      <c r="AA1814" s="3">
        <v>1570</v>
      </c>
      <c r="AB1814" s="3">
        <v>780</v>
      </c>
      <c r="AC1814" s="3">
        <v>790</v>
      </c>
      <c r="AD1814" s="3" t="s">
        <v>560</v>
      </c>
      <c r="AE1814" s="3" t="s">
        <v>548</v>
      </c>
      <c r="AF1814" s="3" t="s">
        <v>523</v>
      </c>
      <c r="AV1814" s="3" t="s">
        <v>723</v>
      </c>
      <c r="BD1814" s="3" t="s">
        <v>723</v>
      </c>
      <c r="BR1814" s="3" t="s">
        <v>729</v>
      </c>
      <c r="BS1814" s="3" t="s">
        <v>723</v>
      </c>
      <c r="BT1814" s="3" t="s">
        <v>723</v>
      </c>
      <c r="BW1814" s="3" t="s">
        <v>723</v>
      </c>
      <c r="CP1814" s="3" t="s">
        <v>723</v>
      </c>
      <c r="DG1814" s="3" t="s">
        <v>729</v>
      </c>
      <c r="EE1814" s="3" t="s">
        <v>723</v>
      </c>
      <c r="EL1814" s="3" t="s">
        <v>723</v>
      </c>
      <c r="FD1814" s="3" t="s">
        <v>723</v>
      </c>
      <c r="GA1814" s="3" t="s">
        <v>723</v>
      </c>
      <c r="GD1814" s="3" t="s">
        <v>723</v>
      </c>
      <c r="GX1814" s="3" t="s">
        <v>729</v>
      </c>
      <c r="HB1814" s="3" t="s">
        <v>729</v>
      </c>
      <c r="HO1814" s="3" t="s">
        <v>723</v>
      </c>
      <c r="IF1814" s="3" t="s">
        <v>729</v>
      </c>
      <c r="JC1814" s="3" t="s">
        <v>723</v>
      </c>
      <c r="JD1814" s="3">
        <v>18</v>
      </c>
      <c r="JE1814" s="3">
        <v>17</v>
      </c>
      <c r="JF1814" s="3">
        <v>1</v>
      </c>
      <c r="JG1814" s="3" t="s">
        <v>730</v>
      </c>
      <c r="JH1814" s="3" t="s">
        <v>750</v>
      </c>
      <c r="JX1814" s="3" t="s">
        <v>726</v>
      </c>
      <c r="KF1814" s="3" t="s">
        <v>725</v>
      </c>
      <c r="KT1814" s="3" t="s">
        <v>726</v>
      </c>
      <c r="KU1814" s="3" t="s">
        <v>725</v>
      </c>
      <c r="KV1814" s="3" t="s">
        <v>725</v>
      </c>
      <c r="KY1814" s="3" t="s">
        <v>726</v>
      </c>
      <c r="LR1814" s="3" t="s">
        <v>726</v>
      </c>
      <c r="MI1814" s="3" t="s">
        <v>726</v>
      </c>
      <c r="NG1814" s="3" t="s">
        <v>726</v>
      </c>
      <c r="NN1814" s="3" t="s">
        <v>727</v>
      </c>
      <c r="PC1814" s="3" t="s">
        <v>727</v>
      </c>
      <c r="PF1814" s="3" t="s">
        <v>725</v>
      </c>
      <c r="PZ1814" s="3" t="s">
        <v>725</v>
      </c>
      <c r="QD1814" s="3" t="s">
        <v>725</v>
      </c>
      <c r="QQ1814" s="3" t="s">
        <v>726</v>
      </c>
      <c r="RH1814" s="3" t="s">
        <v>725</v>
      </c>
      <c r="SE1814" s="3" t="s">
        <v>726</v>
      </c>
      <c r="SF1814" s="3">
        <v>7</v>
      </c>
      <c r="SG1814" s="3">
        <v>9</v>
      </c>
      <c r="SH1814" s="3">
        <v>2</v>
      </c>
      <c r="SI1814" s="3">
        <v>6</v>
      </c>
      <c r="SJ1814" s="3" t="s">
        <v>523</v>
      </c>
      <c r="SK1814" s="3" t="s">
        <v>751</v>
      </c>
      <c r="SL1814" s="3" t="s">
        <v>524</v>
      </c>
      <c r="SM1814" s="3" t="s">
        <v>1248</v>
      </c>
      <c r="SN1814" s="3" t="s">
        <v>570</v>
      </c>
      <c r="SO1814" s="3" t="s">
        <v>526</v>
      </c>
      <c r="SP1814" s="3" t="s">
        <v>544</v>
      </c>
    </row>
    <row r="1815" spans="1:510" ht="12.75" x14ac:dyDescent="0.2">
      <c r="A1815" s="2">
        <v>43952.655722962962</v>
      </c>
      <c r="B1815" s="3" t="s">
        <v>507</v>
      </c>
      <c r="C1815" s="3" t="s">
        <v>508</v>
      </c>
      <c r="D1815" s="3" t="s">
        <v>509</v>
      </c>
      <c r="E1815" s="3" t="s">
        <v>1143</v>
      </c>
      <c r="F1815" s="3" t="s">
        <v>510</v>
      </c>
      <c r="G1815" s="3" t="s">
        <v>511</v>
      </c>
      <c r="H1815" s="3" t="s">
        <v>574</v>
      </c>
      <c r="I1815" s="3" t="s">
        <v>585</v>
      </c>
      <c r="J1815" s="3" t="s">
        <v>514</v>
      </c>
      <c r="K1815" s="3"/>
      <c r="M1815" s="3" t="s">
        <v>516</v>
      </c>
      <c r="N1815" s="3" t="s">
        <v>539</v>
      </c>
      <c r="O1815" s="3" t="s">
        <v>518</v>
      </c>
      <c r="P1815" s="3">
        <v>9</v>
      </c>
      <c r="Q1815" s="3" t="s">
        <v>733</v>
      </c>
      <c r="R1815" s="3" t="s">
        <v>734</v>
      </c>
      <c r="S1815" s="3" t="s">
        <v>519</v>
      </c>
      <c r="T1815" s="3" t="s">
        <v>520</v>
      </c>
      <c r="U1815" s="3" t="s">
        <v>1125</v>
      </c>
      <c r="V1815" s="3" t="s">
        <v>1125</v>
      </c>
      <c r="W1815" s="3" t="s">
        <v>1125</v>
      </c>
      <c r="X1815" s="3" t="s">
        <v>1125</v>
      </c>
      <c r="Y1815" s="3" t="s">
        <v>1125</v>
      </c>
      <c r="AA1815" s="3">
        <v>1500</v>
      </c>
      <c r="AB1815" s="3">
        <v>720</v>
      </c>
      <c r="AC1815" s="3">
        <v>780</v>
      </c>
      <c r="AD1815" s="3" t="s">
        <v>576</v>
      </c>
      <c r="AE1815" s="3" t="s">
        <v>541</v>
      </c>
      <c r="AF1815" s="3" t="s">
        <v>523</v>
      </c>
      <c r="AQ1815" s="3" t="s">
        <v>723</v>
      </c>
      <c r="DQ1815" s="3" t="s">
        <v>723</v>
      </c>
      <c r="DS1815" s="3" t="s">
        <v>723</v>
      </c>
      <c r="DT1815" s="3" t="s">
        <v>723</v>
      </c>
      <c r="DU1815" s="3" t="s">
        <v>723</v>
      </c>
      <c r="FD1815" s="3" t="s">
        <v>723</v>
      </c>
      <c r="GA1815" s="3" t="s">
        <v>723</v>
      </c>
      <c r="GC1815" s="3" t="s">
        <v>723</v>
      </c>
      <c r="GD1815" s="3" t="s">
        <v>723</v>
      </c>
      <c r="GG1815" s="3" t="s">
        <v>723</v>
      </c>
      <c r="GH1815" s="3" t="s">
        <v>723</v>
      </c>
      <c r="JD1815" s="3">
        <v>11</v>
      </c>
      <c r="JE1815" s="3">
        <v>5</v>
      </c>
      <c r="JF1815" s="3">
        <v>4</v>
      </c>
      <c r="JG1815" s="3">
        <v>2</v>
      </c>
      <c r="JH1815" s="3" t="s">
        <v>736</v>
      </c>
      <c r="JS1815" s="3" t="s">
        <v>727</v>
      </c>
      <c r="MS1815" s="3" t="s">
        <v>725</v>
      </c>
      <c r="MU1815" s="3" t="s">
        <v>725</v>
      </c>
      <c r="MV1815" s="3" t="s">
        <v>726</v>
      </c>
      <c r="MW1815" s="3" t="s">
        <v>726</v>
      </c>
      <c r="OF1815" s="3" t="s">
        <v>726</v>
      </c>
      <c r="PC1815" s="3" t="s">
        <v>727</v>
      </c>
      <c r="PE1815" s="3" t="s">
        <v>727</v>
      </c>
      <c r="PF1815" s="3" t="s">
        <v>726</v>
      </c>
      <c r="PI1815" s="3" t="s">
        <v>727</v>
      </c>
      <c r="PJ1815" s="3" t="s">
        <v>725</v>
      </c>
      <c r="SF1815" s="3">
        <v>3</v>
      </c>
      <c r="SG1815" s="3">
        <v>4</v>
      </c>
      <c r="SH1815" s="3">
        <v>4</v>
      </c>
      <c r="SI1815" s="3">
        <v>0</v>
      </c>
      <c r="SJ1815" s="3" t="s">
        <v>523</v>
      </c>
      <c r="SK1815" s="3" t="s">
        <v>771</v>
      </c>
      <c r="SL1815" s="3" t="s">
        <v>524</v>
      </c>
      <c r="SM1815" s="3" t="s">
        <v>1248</v>
      </c>
      <c r="SN1815" s="3" t="s">
        <v>570</v>
      </c>
      <c r="SO1815" s="3" t="s">
        <v>554</v>
      </c>
      <c r="SP1815" s="3" t="s">
        <v>561</v>
      </c>
    </row>
    <row r="1816" spans="1:510" ht="12.75" x14ac:dyDescent="0.2">
      <c r="A1816" s="2">
        <v>43952.657835289356</v>
      </c>
      <c r="B1816" s="3" t="s">
        <v>507</v>
      </c>
      <c r="C1816" s="3" t="s">
        <v>508</v>
      </c>
      <c r="D1816" s="3" t="s">
        <v>509</v>
      </c>
      <c r="E1816" s="3" t="s">
        <v>1143</v>
      </c>
      <c r="F1816" s="3" t="s">
        <v>510</v>
      </c>
      <c r="G1816" s="3" t="s">
        <v>511</v>
      </c>
      <c r="H1816" s="3" t="s">
        <v>536</v>
      </c>
      <c r="I1816" s="3" t="s">
        <v>556</v>
      </c>
      <c r="J1816" s="3" t="s">
        <v>514</v>
      </c>
      <c r="K1816" s="3"/>
      <c r="M1816" s="3" t="s">
        <v>516</v>
      </c>
      <c r="N1816" s="3" t="s">
        <v>539</v>
      </c>
      <c r="O1816" s="3" t="s">
        <v>518</v>
      </c>
      <c r="P1816" s="3">
        <v>8</v>
      </c>
      <c r="Q1816" s="3">
        <v>4</v>
      </c>
      <c r="R1816" s="3" t="s">
        <v>734</v>
      </c>
      <c r="S1816" s="3" t="s">
        <v>519</v>
      </c>
      <c r="T1816" s="3" t="s">
        <v>533</v>
      </c>
      <c r="U1816" s="3">
        <v>33</v>
      </c>
      <c r="V1816" s="3">
        <v>36</v>
      </c>
      <c r="W1816" s="3">
        <v>32</v>
      </c>
      <c r="X1816" s="3">
        <v>33</v>
      </c>
      <c r="Y1816" s="3">
        <v>31</v>
      </c>
      <c r="Z1816" s="3" t="s">
        <v>534</v>
      </c>
      <c r="AA1816" s="3">
        <v>1520</v>
      </c>
      <c r="AB1816" s="3">
        <v>750</v>
      </c>
      <c r="AC1816" s="3">
        <v>770</v>
      </c>
      <c r="AD1816" s="3" t="s">
        <v>560</v>
      </c>
      <c r="AE1816" s="3" t="s">
        <v>548</v>
      </c>
      <c r="AF1816" s="3" t="s">
        <v>523</v>
      </c>
      <c r="AI1816" s="3" t="s">
        <v>723</v>
      </c>
      <c r="BP1816" s="3" t="s">
        <v>723</v>
      </c>
      <c r="CJ1816" s="3" t="s">
        <v>723</v>
      </c>
      <c r="CU1816" s="3" t="s">
        <v>723</v>
      </c>
      <c r="EG1816" s="3" t="s">
        <v>723</v>
      </c>
      <c r="GL1816" s="3" t="s">
        <v>723</v>
      </c>
      <c r="GS1816" s="3" t="s">
        <v>723</v>
      </c>
      <c r="GT1816" s="3" t="s">
        <v>723</v>
      </c>
      <c r="HC1816" s="3" t="s">
        <v>723</v>
      </c>
      <c r="HJ1816" s="3" t="s">
        <v>723</v>
      </c>
      <c r="IH1816" s="3" t="s">
        <v>723</v>
      </c>
      <c r="IR1816" s="3" t="s">
        <v>723</v>
      </c>
      <c r="JD1816" s="3">
        <v>12</v>
      </c>
      <c r="JE1816" s="3">
        <v>5</v>
      </c>
      <c r="JF1816" s="3">
        <v>4</v>
      </c>
      <c r="JG1816" s="3">
        <v>3</v>
      </c>
      <c r="JH1816" s="3" t="s">
        <v>891</v>
      </c>
      <c r="JK1816" s="3" t="s">
        <v>725</v>
      </c>
      <c r="KR1816" s="3" t="s">
        <v>725</v>
      </c>
      <c r="LL1816" s="3" t="s">
        <v>727</v>
      </c>
      <c r="LW1816" s="3" t="s">
        <v>725</v>
      </c>
      <c r="NI1816" s="3" t="s">
        <v>727</v>
      </c>
      <c r="PN1816" s="3" t="s">
        <v>725</v>
      </c>
      <c r="PU1816" s="3" t="s">
        <v>725</v>
      </c>
      <c r="PV1816" s="3" t="s">
        <v>725</v>
      </c>
      <c r="QE1816" s="3" t="s">
        <v>725</v>
      </c>
      <c r="QL1816" s="3" t="s">
        <v>727</v>
      </c>
      <c r="RJ1816" s="3" t="s">
        <v>725</v>
      </c>
      <c r="RT1816" s="3" t="s">
        <v>725</v>
      </c>
      <c r="SF1816" s="3">
        <v>9</v>
      </c>
      <c r="SG1816" s="3">
        <v>3</v>
      </c>
      <c r="SH1816" s="3">
        <v>4</v>
      </c>
      <c r="SI1816" s="3">
        <v>2</v>
      </c>
      <c r="SJ1816" s="3" t="s">
        <v>524</v>
      </c>
      <c r="SK1816" s="3" t="s">
        <v>891</v>
      </c>
      <c r="SL1816" s="3" t="s">
        <v>524</v>
      </c>
      <c r="SM1816" s="3" t="s">
        <v>1249</v>
      </c>
      <c r="SN1816" s="3" t="s">
        <v>542</v>
      </c>
      <c r="SO1816" s="3" t="s">
        <v>543</v>
      </c>
      <c r="SP1816" s="3" t="s">
        <v>544</v>
      </c>
    </row>
    <row r="1817" spans="1:510" ht="12.75" x14ac:dyDescent="0.2">
      <c r="A1817" s="2">
        <v>43952.66063528935</v>
      </c>
      <c r="B1817" s="3" t="s">
        <v>507</v>
      </c>
      <c r="C1817" s="3" t="s">
        <v>508</v>
      </c>
      <c r="D1817" s="3" t="s">
        <v>509</v>
      </c>
      <c r="E1817" s="3" t="s">
        <v>1143</v>
      </c>
      <c r="F1817" s="3" t="s">
        <v>528</v>
      </c>
      <c r="G1817" s="3" t="s">
        <v>636</v>
      </c>
      <c r="H1817" s="3" t="s">
        <v>512</v>
      </c>
      <c r="I1817" s="3" t="s">
        <v>513</v>
      </c>
      <c r="J1817" s="3" t="s">
        <v>514</v>
      </c>
      <c r="K1817" s="3"/>
      <c r="M1817" s="3" t="s">
        <v>516</v>
      </c>
      <c r="N1817" s="3" t="s">
        <v>531</v>
      </c>
      <c r="O1817" s="3" t="s">
        <v>518</v>
      </c>
      <c r="P1817" s="3">
        <v>6</v>
      </c>
      <c r="Q1817" s="3" t="s">
        <v>733</v>
      </c>
      <c r="R1817" s="3" t="s">
        <v>1160</v>
      </c>
      <c r="S1817" s="3" t="s">
        <v>519</v>
      </c>
      <c r="T1817" s="3" t="s">
        <v>533</v>
      </c>
      <c r="U1817" s="3">
        <v>31</v>
      </c>
      <c r="V1817" s="3">
        <v>35</v>
      </c>
      <c r="W1817" s="3">
        <v>31</v>
      </c>
      <c r="X1817" s="3">
        <v>34</v>
      </c>
      <c r="Y1817" s="3">
        <v>27</v>
      </c>
      <c r="Z1817" s="3" t="s">
        <v>534</v>
      </c>
      <c r="AA1817" s="3">
        <v>1460</v>
      </c>
      <c r="AB1817" s="3">
        <v>700</v>
      </c>
      <c r="AC1817" s="3">
        <v>760</v>
      </c>
      <c r="AD1817" s="3" t="s">
        <v>1000</v>
      </c>
      <c r="AE1817" s="3" t="s">
        <v>541</v>
      </c>
      <c r="AF1817" s="3" t="s">
        <v>523</v>
      </c>
      <c r="AH1817" s="3" t="s">
        <v>723</v>
      </c>
      <c r="AS1817" s="3" t="s">
        <v>723</v>
      </c>
      <c r="AV1817" s="3" t="s">
        <v>729</v>
      </c>
      <c r="BC1817" s="3" t="s">
        <v>723</v>
      </c>
      <c r="BT1817" s="3" t="s">
        <v>723</v>
      </c>
      <c r="CM1817" s="3" t="s">
        <v>723</v>
      </c>
      <c r="CO1817" s="3" t="s">
        <v>723</v>
      </c>
      <c r="CV1817" s="3" t="s">
        <v>723</v>
      </c>
      <c r="CW1817" s="3" t="s">
        <v>723</v>
      </c>
      <c r="FB1817" s="3" t="s">
        <v>723</v>
      </c>
      <c r="FC1817" s="3" t="s">
        <v>723</v>
      </c>
      <c r="FD1817" s="3" t="s">
        <v>723</v>
      </c>
      <c r="FG1817" s="3" t="s">
        <v>723</v>
      </c>
      <c r="GJ1817" s="3" t="s">
        <v>723</v>
      </c>
      <c r="GT1817" s="3" t="s">
        <v>723</v>
      </c>
      <c r="IF1817" s="3" t="s">
        <v>723</v>
      </c>
      <c r="IJ1817" s="3" t="s">
        <v>723</v>
      </c>
      <c r="IK1817" s="3" t="s">
        <v>723</v>
      </c>
      <c r="IN1817" s="3" t="s">
        <v>723</v>
      </c>
      <c r="IT1817" s="3" t="s">
        <v>723</v>
      </c>
      <c r="IY1817" s="3" t="s">
        <v>723</v>
      </c>
      <c r="IZ1817" s="3" t="s">
        <v>723</v>
      </c>
      <c r="JC1817" s="3" t="s">
        <v>723</v>
      </c>
      <c r="JD1817" s="3" t="s">
        <v>762</v>
      </c>
      <c r="JE1817" s="3">
        <v>16</v>
      </c>
      <c r="JF1817" s="3">
        <v>2</v>
      </c>
      <c r="JG1817" s="3">
        <v>7</v>
      </c>
      <c r="JH1817" s="3" t="s">
        <v>760</v>
      </c>
      <c r="JJ1817" s="3" t="s">
        <v>726</v>
      </c>
      <c r="JU1817" s="3" t="s">
        <v>726</v>
      </c>
      <c r="JX1817" s="3" t="s">
        <v>726</v>
      </c>
      <c r="KE1817" s="3" t="s">
        <v>727</v>
      </c>
      <c r="KV1817" s="3" t="s">
        <v>726</v>
      </c>
      <c r="LO1817" s="3" t="s">
        <v>725</v>
      </c>
      <c r="LQ1817" s="3" t="s">
        <v>727</v>
      </c>
      <c r="LX1817" s="3" t="s">
        <v>725</v>
      </c>
      <c r="LY1817" s="3" t="s">
        <v>725</v>
      </c>
      <c r="OD1817" s="3" t="s">
        <v>725</v>
      </c>
      <c r="OE1817" s="3" t="s">
        <v>725</v>
      </c>
      <c r="OF1817" s="3" t="s">
        <v>726</v>
      </c>
      <c r="OI1817" s="3" t="s">
        <v>727</v>
      </c>
      <c r="PL1817" s="3" t="s">
        <v>726</v>
      </c>
      <c r="PV1817" s="3" t="s">
        <v>725</v>
      </c>
      <c r="RA1817" s="3" t="s">
        <v>725</v>
      </c>
      <c r="RH1817" s="3" t="s">
        <v>726</v>
      </c>
      <c r="RL1817" s="3" t="s">
        <v>726</v>
      </c>
      <c r="RM1817" s="3" t="s">
        <v>725</v>
      </c>
      <c r="RP1817" s="3" t="s">
        <v>725</v>
      </c>
      <c r="RV1817" s="3" t="s">
        <v>725</v>
      </c>
      <c r="SA1817" s="3" t="s">
        <v>725</v>
      </c>
      <c r="SB1817" s="3" t="s">
        <v>726</v>
      </c>
      <c r="SE1817" s="3" t="s">
        <v>726</v>
      </c>
      <c r="SF1817" s="3">
        <v>12</v>
      </c>
      <c r="SG1817" s="3">
        <v>10</v>
      </c>
      <c r="SH1817" s="3">
        <v>3</v>
      </c>
      <c r="SI1817" s="3">
        <v>4</v>
      </c>
      <c r="SJ1817" s="3" t="s">
        <v>523</v>
      </c>
      <c r="SK1817" s="3" t="s">
        <v>915</v>
      </c>
      <c r="SL1817" s="3" t="s">
        <v>524</v>
      </c>
      <c r="SM1817" s="3" t="s">
        <v>1251</v>
      </c>
      <c r="SN1817" s="3" t="s">
        <v>542</v>
      </c>
      <c r="SO1817" s="3" t="s">
        <v>543</v>
      </c>
      <c r="SP1817" s="3" t="s">
        <v>582</v>
      </c>
    </row>
    <row r="1818" spans="1:510" ht="12.75" x14ac:dyDescent="0.2">
      <c r="A1818" s="2">
        <v>43952.660858692128</v>
      </c>
      <c r="B1818" s="3" t="s">
        <v>507</v>
      </c>
      <c r="C1818" s="3" t="s">
        <v>508</v>
      </c>
      <c r="D1818" s="3" t="s">
        <v>509</v>
      </c>
      <c r="E1818" s="3" t="s">
        <v>1143</v>
      </c>
      <c r="F1818" s="3" t="s">
        <v>510</v>
      </c>
      <c r="G1818" s="3" t="s">
        <v>511</v>
      </c>
      <c r="H1818" s="3" t="s">
        <v>536</v>
      </c>
      <c r="I1818" s="3" t="s">
        <v>513</v>
      </c>
      <c r="J1818" s="3" t="s">
        <v>514</v>
      </c>
      <c r="K1818" s="3"/>
      <c r="M1818" s="3" t="s">
        <v>516</v>
      </c>
      <c r="N1818" s="3" t="s">
        <v>517</v>
      </c>
      <c r="O1818" s="3" t="s">
        <v>580</v>
      </c>
      <c r="P1818" s="3">
        <v>9</v>
      </c>
      <c r="Q1818" s="3" t="s">
        <v>1125</v>
      </c>
      <c r="R1818" s="3" t="s">
        <v>1125</v>
      </c>
      <c r="S1818" s="3" t="s">
        <v>591</v>
      </c>
      <c r="T1818" s="3" t="s">
        <v>533</v>
      </c>
      <c r="U1818" s="3">
        <v>33</v>
      </c>
      <c r="V1818" s="3">
        <v>35</v>
      </c>
      <c r="W1818" s="3">
        <v>36</v>
      </c>
      <c r="X1818" s="3">
        <v>33</v>
      </c>
      <c r="Y1818" s="3">
        <v>34</v>
      </c>
      <c r="Z1818" s="3" t="s">
        <v>553</v>
      </c>
      <c r="AA1818" s="6" t="s">
        <v>1125</v>
      </c>
      <c r="AR1818" s="3" t="s">
        <v>723</v>
      </c>
      <c r="BT1818" s="3" t="s">
        <v>729</v>
      </c>
      <c r="CA1818" s="3" t="s">
        <v>723</v>
      </c>
      <c r="DS1818" s="3" t="s">
        <v>723</v>
      </c>
      <c r="DT1818" s="3" t="s">
        <v>723</v>
      </c>
      <c r="FR1818" s="3" t="s">
        <v>723</v>
      </c>
      <c r="GA1818" s="3" t="s">
        <v>723</v>
      </c>
      <c r="GB1818" s="3" t="s">
        <v>723</v>
      </c>
      <c r="GC1818" s="3" t="s">
        <v>723</v>
      </c>
      <c r="GD1818" s="3" t="s">
        <v>723</v>
      </c>
      <c r="GG1818" s="3" t="s">
        <v>723</v>
      </c>
      <c r="GY1818" s="3" t="s">
        <v>723</v>
      </c>
      <c r="HJ1818" s="3" t="s">
        <v>723</v>
      </c>
      <c r="IF1818" s="3" t="s">
        <v>723</v>
      </c>
      <c r="IJ1818" s="3" t="s">
        <v>723</v>
      </c>
      <c r="JD1818" s="3">
        <v>11</v>
      </c>
      <c r="JE1818" s="3">
        <v>6</v>
      </c>
      <c r="JF1818" s="3">
        <v>2</v>
      </c>
      <c r="JG1818" s="3">
        <v>3</v>
      </c>
      <c r="JH1818" s="3" t="s">
        <v>791</v>
      </c>
      <c r="JT1818" s="3" t="s">
        <v>727</v>
      </c>
      <c r="KV1818" s="3" t="s">
        <v>726</v>
      </c>
      <c r="LC1818" s="3" t="s">
        <v>726</v>
      </c>
      <c r="MU1818" s="3" t="s">
        <v>726</v>
      </c>
      <c r="MV1818" s="3" t="s">
        <v>726</v>
      </c>
      <c r="OC1818" s="3" t="s">
        <v>727</v>
      </c>
      <c r="OT1818" s="3" t="s">
        <v>726</v>
      </c>
      <c r="PC1818" s="3" t="s">
        <v>726</v>
      </c>
      <c r="PD1818" s="3" t="s">
        <v>725</v>
      </c>
      <c r="PE1818" s="3" t="s">
        <v>725</v>
      </c>
      <c r="PF1818" s="3" t="s">
        <v>727</v>
      </c>
      <c r="PI1818" s="3" t="s">
        <v>725</v>
      </c>
      <c r="QA1818" s="3" t="s">
        <v>725</v>
      </c>
      <c r="QL1818" s="3" t="s">
        <v>725</v>
      </c>
      <c r="RH1818" s="3" t="s">
        <v>726</v>
      </c>
      <c r="RL1818" s="3" t="s">
        <v>726</v>
      </c>
      <c r="SF1818" s="3">
        <v>5</v>
      </c>
      <c r="SG1818" s="3">
        <v>62</v>
      </c>
      <c r="SH1818" s="3">
        <v>2</v>
      </c>
      <c r="SI1818" s="3">
        <v>1</v>
      </c>
      <c r="SJ1818" s="3" t="s">
        <v>523</v>
      </c>
      <c r="SK1818" s="3" t="s">
        <v>791</v>
      </c>
      <c r="SL1818" s="3" t="s">
        <v>524</v>
      </c>
      <c r="SM1818" s="3" t="s">
        <v>1248</v>
      </c>
      <c r="SN1818" s="3" t="s">
        <v>570</v>
      </c>
      <c r="SO1818" s="3" t="s">
        <v>526</v>
      </c>
      <c r="SP1818" s="3" t="s">
        <v>544</v>
      </c>
    </row>
    <row r="1819" spans="1:510" ht="12.75" x14ac:dyDescent="0.2">
      <c r="A1819" s="2">
        <v>43952.663155624999</v>
      </c>
      <c r="B1819" s="3" t="s">
        <v>507</v>
      </c>
      <c r="C1819" s="3" t="s">
        <v>508</v>
      </c>
      <c r="D1819" s="3" t="s">
        <v>1131</v>
      </c>
      <c r="E1819" s="3" t="s">
        <v>1143</v>
      </c>
      <c r="F1819" s="3" t="s">
        <v>510</v>
      </c>
      <c r="G1819" s="3" t="s">
        <v>573</v>
      </c>
      <c r="H1819" s="3" t="s">
        <v>512</v>
      </c>
      <c r="I1819" s="3" t="s">
        <v>529</v>
      </c>
      <c r="J1819" s="3" t="s">
        <v>514</v>
      </c>
      <c r="K1819" s="3"/>
      <c r="M1819" s="3" t="s">
        <v>572</v>
      </c>
      <c r="N1819" s="3" t="s">
        <v>539</v>
      </c>
      <c r="O1819" s="3" t="s">
        <v>518</v>
      </c>
      <c r="P1819" s="3">
        <v>8</v>
      </c>
      <c r="Q1819" s="3">
        <v>4</v>
      </c>
      <c r="R1819" s="3" t="s">
        <v>745</v>
      </c>
      <c r="S1819" s="3" t="s">
        <v>546</v>
      </c>
      <c r="T1819" s="3" t="s">
        <v>533</v>
      </c>
      <c r="U1819" s="3">
        <v>33</v>
      </c>
      <c r="V1819" s="3">
        <v>35</v>
      </c>
      <c r="W1819" s="3">
        <v>29</v>
      </c>
      <c r="X1819" s="3">
        <v>36</v>
      </c>
      <c r="Y1819" s="3">
        <v>31</v>
      </c>
      <c r="Z1819" s="3" t="s">
        <v>534</v>
      </c>
      <c r="AA1819" s="3">
        <v>1450</v>
      </c>
      <c r="AB1819" s="3">
        <v>740</v>
      </c>
      <c r="AC1819" s="3">
        <v>710</v>
      </c>
      <c r="AD1819" s="3" t="s">
        <v>599</v>
      </c>
      <c r="AE1819" s="3" t="s">
        <v>541</v>
      </c>
      <c r="AF1819" s="3" t="s">
        <v>523</v>
      </c>
      <c r="AV1819" s="3" t="s">
        <v>723</v>
      </c>
      <c r="BC1819" s="3" t="s">
        <v>723</v>
      </c>
      <c r="BR1819" s="3" t="s">
        <v>723</v>
      </c>
      <c r="CP1819" s="3" t="s">
        <v>723</v>
      </c>
      <c r="CU1819" s="3" t="s">
        <v>723</v>
      </c>
      <c r="CZ1819" s="3" t="s">
        <v>723</v>
      </c>
      <c r="DT1819" s="3" t="s">
        <v>723</v>
      </c>
      <c r="DU1819" s="3" t="s">
        <v>723</v>
      </c>
      <c r="DV1819" s="3" t="s">
        <v>723</v>
      </c>
      <c r="EE1819" s="3" t="s">
        <v>839</v>
      </c>
      <c r="FG1819" s="3" t="s">
        <v>723</v>
      </c>
      <c r="HL1819" s="3" t="s">
        <v>723</v>
      </c>
      <c r="IK1819" s="3" t="s">
        <v>723</v>
      </c>
      <c r="JD1819" s="3">
        <v>14</v>
      </c>
      <c r="JE1819" s="3">
        <v>11</v>
      </c>
      <c r="JF1819" s="3">
        <v>1</v>
      </c>
      <c r="JG1819" s="3">
        <v>2</v>
      </c>
      <c r="JH1819" s="3" t="s">
        <v>731</v>
      </c>
      <c r="JX1819" s="3" t="s">
        <v>726</v>
      </c>
      <c r="KE1819" s="3" t="s">
        <v>725</v>
      </c>
      <c r="KT1819" s="3" t="s">
        <v>725</v>
      </c>
      <c r="LR1819" s="3" t="s">
        <v>726</v>
      </c>
      <c r="LW1819" s="3" t="s">
        <v>725</v>
      </c>
      <c r="MB1819" s="3" t="s">
        <v>725</v>
      </c>
      <c r="MV1819" s="3" t="s">
        <v>725</v>
      </c>
      <c r="MW1819" s="3" t="s">
        <v>725</v>
      </c>
      <c r="MX1819" s="3" t="s">
        <v>725</v>
      </c>
      <c r="NG1819" s="3" t="s">
        <v>725</v>
      </c>
      <c r="OI1819" s="3" t="s">
        <v>725</v>
      </c>
      <c r="QN1819" s="3" t="s">
        <v>725</v>
      </c>
      <c r="RM1819" s="3" t="s">
        <v>725</v>
      </c>
      <c r="SF1819" s="3">
        <v>12</v>
      </c>
      <c r="SG1819" s="3">
        <v>2</v>
      </c>
      <c r="SH1819" s="3">
        <v>0</v>
      </c>
      <c r="SI1819" s="3">
        <v>9</v>
      </c>
      <c r="SJ1819" s="3" t="s">
        <v>524</v>
      </c>
      <c r="SK1819" s="3" t="s">
        <v>731</v>
      </c>
      <c r="SL1819" s="3" t="s">
        <v>524</v>
      </c>
      <c r="SM1819" s="3" t="s">
        <v>1254</v>
      </c>
      <c r="SN1819" s="3" t="s">
        <v>542</v>
      </c>
      <c r="SO1819" s="3" t="s">
        <v>554</v>
      </c>
      <c r="SP1819" s="3" t="s">
        <v>544</v>
      </c>
    </row>
    <row r="1820" spans="1:510" ht="12.75" x14ac:dyDescent="0.2">
      <c r="A1820" s="2">
        <v>43952.664266724532</v>
      </c>
      <c r="B1820" s="3" t="s">
        <v>507</v>
      </c>
      <c r="C1820" s="3" t="s">
        <v>508</v>
      </c>
      <c r="D1820" s="3" t="s">
        <v>562</v>
      </c>
      <c r="E1820" s="3" t="s">
        <v>1143</v>
      </c>
      <c r="F1820" s="3" t="s">
        <v>510</v>
      </c>
      <c r="G1820" s="3" t="s">
        <v>579</v>
      </c>
      <c r="H1820" s="3" t="s">
        <v>574</v>
      </c>
      <c r="I1820" s="3" t="s">
        <v>513</v>
      </c>
      <c r="J1820" s="3" t="s">
        <v>514</v>
      </c>
      <c r="K1820" s="3"/>
      <c r="M1820" s="3" t="s">
        <v>616</v>
      </c>
      <c r="N1820" s="3" t="s">
        <v>517</v>
      </c>
      <c r="O1820" s="3" t="s">
        <v>518</v>
      </c>
      <c r="P1820" s="3">
        <v>7</v>
      </c>
      <c r="Q1820" s="3" t="s">
        <v>733</v>
      </c>
      <c r="R1820" s="3" t="s">
        <v>734</v>
      </c>
      <c r="S1820" s="3" t="s">
        <v>519</v>
      </c>
      <c r="T1820" s="3" t="s">
        <v>533</v>
      </c>
      <c r="U1820" s="3">
        <v>31</v>
      </c>
      <c r="V1820" s="3">
        <v>33</v>
      </c>
      <c r="W1820" s="3">
        <v>28</v>
      </c>
      <c r="X1820" s="3">
        <v>33</v>
      </c>
      <c r="Y1820" s="3">
        <v>26</v>
      </c>
      <c r="Z1820" s="3" t="s">
        <v>534</v>
      </c>
      <c r="AA1820" s="3">
        <v>1350</v>
      </c>
      <c r="AB1820" s="3">
        <v>750</v>
      </c>
      <c r="AC1820" s="3">
        <v>600</v>
      </c>
      <c r="AD1820" s="3" t="s">
        <v>576</v>
      </c>
      <c r="AE1820" s="3" t="s">
        <v>587</v>
      </c>
      <c r="AF1820" s="3" t="s">
        <v>523</v>
      </c>
      <c r="BR1820" s="3" t="s">
        <v>839</v>
      </c>
      <c r="BW1820" s="3" t="s">
        <v>839</v>
      </c>
      <c r="CA1820" s="3" t="s">
        <v>839</v>
      </c>
      <c r="CI1820" s="3" t="s">
        <v>723</v>
      </c>
      <c r="CO1820" s="3" t="s">
        <v>723</v>
      </c>
      <c r="CS1820" s="3" t="s">
        <v>723</v>
      </c>
      <c r="DQ1820" s="3" t="s">
        <v>723</v>
      </c>
      <c r="DR1820" s="3" t="s">
        <v>723</v>
      </c>
      <c r="DT1820" s="3" t="s">
        <v>839</v>
      </c>
      <c r="EA1820" s="3" t="s">
        <v>723</v>
      </c>
      <c r="ED1820" s="3" t="s">
        <v>723</v>
      </c>
      <c r="EE1820" s="3" t="s">
        <v>839</v>
      </c>
      <c r="EL1820" s="3" t="s">
        <v>839</v>
      </c>
      <c r="FD1820" s="3" t="s">
        <v>839</v>
      </c>
      <c r="FR1820" s="3" t="s">
        <v>839</v>
      </c>
      <c r="GJ1820" s="3" t="s">
        <v>839</v>
      </c>
      <c r="HJ1820" s="3" t="s">
        <v>723</v>
      </c>
      <c r="HO1820" s="3" t="s">
        <v>723</v>
      </c>
      <c r="HY1820" s="3" t="s">
        <v>839</v>
      </c>
      <c r="IF1820" s="3" t="s">
        <v>729</v>
      </c>
      <c r="IJ1820" s="3" t="s">
        <v>839</v>
      </c>
      <c r="IO1820" s="3" t="s">
        <v>723</v>
      </c>
      <c r="IP1820" s="3" t="s">
        <v>723</v>
      </c>
      <c r="IR1820" s="3" t="s">
        <v>723</v>
      </c>
      <c r="IZ1820" s="3" t="s">
        <v>723</v>
      </c>
      <c r="JD1820" s="3" t="s">
        <v>762</v>
      </c>
      <c r="JE1820" s="3">
        <v>15</v>
      </c>
      <c r="JF1820" s="3">
        <v>6</v>
      </c>
      <c r="JG1820" s="3">
        <v>5</v>
      </c>
      <c r="JH1820" s="3" t="s">
        <v>790</v>
      </c>
      <c r="KT1820" s="3" t="s">
        <v>726</v>
      </c>
      <c r="KY1820" s="3" t="s">
        <v>726</v>
      </c>
      <c r="LC1820" s="3" t="s">
        <v>727</v>
      </c>
      <c r="LK1820" s="3" t="s">
        <v>725</v>
      </c>
      <c r="LQ1820" s="3" t="s">
        <v>727</v>
      </c>
      <c r="LU1820" s="3" t="s">
        <v>725</v>
      </c>
      <c r="MS1820" s="3" t="s">
        <v>725</v>
      </c>
      <c r="MT1820" s="3" t="s">
        <v>725</v>
      </c>
      <c r="MV1820" s="3" t="s">
        <v>726</v>
      </c>
      <c r="NC1820" s="3" t="s">
        <v>725</v>
      </c>
      <c r="NF1820" s="3" t="s">
        <v>725</v>
      </c>
      <c r="NG1820" s="3" t="s">
        <v>726</v>
      </c>
      <c r="NN1820" s="3" t="s">
        <v>727</v>
      </c>
      <c r="OF1820" s="3" t="s">
        <v>726</v>
      </c>
      <c r="OT1820" s="3" t="s">
        <v>726</v>
      </c>
      <c r="PL1820" s="3" t="s">
        <v>726</v>
      </c>
      <c r="QL1820" s="3" t="s">
        <v>725</v>
      </c>
      <c r="QQ1820" s="3" t="s">
        <v>727</v>
      </c>
      <c r="RA1820" s="3" t="s">
        <v>726</v>
      </c>
      <c r="RH1820" s="3" t="s">
        <v>725</v>
      </c>
      <c r="RL1820" s="3" t="s">
        <v>726</v>
      </c>
      <c r="RQ1820" s="3" t="s">
        <v>725</v>
      </c>
      <c r="RR1820" s="3" t="s">
        <v>725</v>
      </c>
      <c r="RT1820" s="3" t="s">
        <v>726</v>
      </c>
      <c r="SB1820" s="3" t="s">
        <v>726</v>
      </c>
      <c r="SF1820" s="3">
        <v>11</v>
      </c>
      <c r="SG1820" s="3">
        <v>11</v>
      </c>
      <c r="SH1820" s="3">
        <v>4</v>
      </c>
      <c r="SI1820" s="3">
        <v>6</v>
      </c>
      <c r="SJ1820" s="3" t="s">
        <v>524</v>
      </c>
      <c r="SK1820" s="3" t="s">
        <v>757</v>
      </c>
      <c r="SL1820" s="3" t="s">
        <v>524</v>
      </c>
      <c r="SM1820" s="3" t="s">
        <v>1250</v>
      </c>
      <c r="SN1820" s="4">
        <v>0</v>
      </c>
      <c r="SO1820" s="3" t="s">
        <v>554</v>
      </c>
      <c r="SP1820" s="3" t="s">
        <v>549</v>
      </c>
    </row>
    <row r="1821" spans="1:510" ht="12.75" x14ac:dyDescent="0.2">
      <c r="A1821" s="2">
        <v>43952.668293009257</v>
      </c>
      <c r="B1821" s="3" t="s">
        <v>507</v>
      </c>
      <c r="C1821" s="3" t="s">
        <v>508</v>
      </c>
      <c r="D1821" s="3" t="s">
        <v>509</v>
      </c>
      <c r="E1821" s="3" t="s">
        <v>1143</v>
      </c>
      <c r="F1821" s="3" t="s">
        <v>510</v>
      </c>
      <c r="G1821" s="3" t="s">
        <v>579</v>
      </c>
      <c r="H1821" s="3" t="s">
        <v>555</v>
      </c>
      <c r="I1821" s="3" t="s">
        <v>529</v>
      </c>
      <c r="J1821" s="3" t="s">
        <v>514</v>
      </c>
      <c r="K1821" s="3"/>
      <c r="M1821" s="3" t="s">
        <v>516</v>
      </c>
      <c r="N1821" s="3" t="s">
        <v>578</v>
      </c>
      <c r="O1821" s="3" t="s">
        <v>518</v>
      </c>
      <c r="P1821" s="3">
        <v>7</v>
      </c>
      <c r="Q1821" s="3">
        <v>4</v>
      </c>
      <c r="R1821" s="3" t="s">
        <v>1159</v>
      </c>
      <c r="S1821" s="3" t="s">
        <v>546</v>
      </c>
      <c r="T1821" s="3" t="s">
        <v>533</v>
      </c>
      <c r="U1821" s="3">
        <v>35</v>
      </c>
      <c r="V1821" s="3">
        <v>36</v>
      </c>
      <c r="W1821" s="3">
        <v>35</v>
      </c>
      <c r="X1821" s="3">
        <v>36</v>
      </c>
      <c r="Y1821" s="3">
        <v>34</v>
      </c>
      <c r="Z1821" s="3" t="s">
        <v>534</v>
      </c>
      <c r="AA1821" s="3" t="s">
        <v>1193</v>
      </c>
      <c r="AB1821" s="3" t="s">
        <v>1218</v>
      </c>
      <c r="AC1821" s="3" t="s">
        <v>1224</v>
      </c>
      <c r="AD1821" s="3" t="s">
        <v>599</v>
      </c>
      <c r="AE1821" s="3" t="s">
        <v>541</v>
      </c>
      <c r="AF1821" s="3" t="s">
        <v>523</v>
      </c>
      <c r="AR1821" s="3" t="s">
        <v>723</v>
      </c>
      <c r="AV1821" s="3" t="s">
        <v>723</v>
      </c>
      <c r="BS1821" s="3" t="s">
        <v>723</v>
      </c>
      <c r="BT1821" s="3" t="s">
        <v>723</v>
      </c>
      <c r="CI1821" s="3" t="s">
        <v>723</v>
      </c>
      <c r="CP1821" s="3" t="s">
        <v>723</v>
      </c>
      <c r="CX1821" s="3" t="s">
        <v>723</v>
      </c>
      <c r="EE1821" s="3" t="s">
        <v>723</v>
      </c>
      <c r="EH1821" s="3" t="s">
        <v>723</v>
      </c>
      <c r="EO1821" s="3" t="s">
        <v>723</v>
      </c>
      <c r="GA1821" s="3" t="s">
        <v>723</v>
      </c>
      <c r="GD1821" s="3" t="s">
        <v>723</v>
      </c>
      <c r="GJ1821" s="3" t="s">
        <v>729</v>
      </c>
      <c r="HJ1821" s="3" t="s">
        <v>723</v>
      </c>
      <c r="IF1821" s="3" t="s">
        <v>723</v>
      </c>
      <c r="IJ1821" s="3" t="s">
        <v>723</v>
      </c>
      <c r="JD1821" s="3">
        <v>17</v>
      </c>
      <c r="JE1821" s="3">
        <v>13</v>
      </c>
      <c r="JF1821" s="3">
        <v>2</v>
      </c>
      <c r="JG1821" s="3">
        <v>2</v>
      </c>
      <c r="JH1821" s="3" t="s">
        <v>748</v>
      </c>
      <c r="JT1821" s="3" t="s">
        <v>725</v>
      </c>
      <c r="JX1821" s="3" t="s">
        <v>726</v>
      </c>
      <c r="KU1821" s="3" t="s">
        <v>725</v>
      </c>
      <c r="KV1821" s="3" t="s">
        <v>727</v>
      </c>
      <c r="LK1821" s="3" t="s">
        <v>725</v>
      </c>
      <c r="LR1821" s="3" t="s">
        <v>726</v>
      </c>
      <c r="LZ1821" s="3" t="s">
        <v>727</v>
      </c>
      <c r="NG1821" s="3" t="s">
        <v>726</v>
      </c>
      <c r="NJ1821" s="3" t="s">
        <v>725</v>
      </c>
      <c r="NQ1821" s="3" t="s">
        <v>725</v>
      </c>
      <c r="PC1821" s="3" t="s">
        <v>725</v>
      </c>
      <c r="PF1821" s="3" t="s">
        <v>726</v>
      </c>
      <c r="PL1821" s="3" t="s">
        <v>726</v>
      </c>
      <c r="QL1821" s="3" t="s">
        <v>725</v>
      </c>
      <c r="RH1821" s="3" t="s">
        <v>725</v>
      </c>
      <c r="RL1821" s="3" t="s">
        <v>727</v>
      </c>
      <c r="SF1821" s="3">
        <v>9</v>
      </c>
      <c r="SG1821" s="3">
        <v>5</v>
      </c>
      <c r="SH1821" s="3">
        <v>3</v>
      </c>
      <c r="SI1821" s="3">
        <v>5</v>
      </c>
      <c r="SJ1821" s="3" t="s">
        <v>523</v>
      </c>
      <c r="SK1821" s="3" t="s">
        <v>757</v>
      </c>
      <c r="SL1821" s="3" t="s">
        <v>524</v>
      </c>
      <c r="SM1821" s="3" t="s">
        <v>1254</v>
      </c>
      <c r="SN1821" s="3" t="s">
        <v>570</v>
      </c>
      <c r="SO1821" s="3" t="s">
        <v>543</v>
      </c>
      <c r="SP1821" s="3" t="s">
        <v>544</v>
      </c>
    </row>
    <row r="1822" spans="1:510" ht="12.75" x14ac:dyDescent="0.2">
      <c r="A1822" s="2">
        <v>43952.669578958332</v>
      </c>
      <c r="B1822" s="3" t="s">
        <v>507</v>
      </c>
      <c r="C1822" s="3" t="s">
        <v>508</v>
      </c>
      <c r="D1822" s="3" t="s">
        <v>509</v>
      </c>
      <c r="E1822" s="3" t="s">
        <v>1143</v>
      </c>
      <c r="F1822" s="3" t="s">
        <v>528</v>
      </c>
      <c r="G1822" s="3" t="s">
        <v>511</v>
      </c>
      <c r="H1822" s="3" t="s">
        <v>536</v>
      </c>
      <c r="I1822" s="3" t="s">
        <v>529</v>
      </c>
      <c r="J1822" s="3" t="s">
        <v>514</v>
      </c>
      <c r="K1822" s="3"/>
      <c r="M1822" s="3" t="s">
        <v>516</v>
      </c>
      <c r="N1822" s="3" t="s">
        <v>531</v>
      </c>
      <c r="O1822" s="3" t="s">
        <v>518</v>
      </c>
      <c r="P1822" s="3">
        <v>7</v>
      </c>
      <c r="Q1822" s="3" t="s">
        <v>733</v>
      </c>
      <c r="R1822" s="3" t="s">
        <v>1125</v>
      </c>
      <c r="S1822" s="3" t="s">
        <v>546</v>
      </c>
      <c r="T1822" s="3" t="s">
        <v>533</v>
      </c>
      <c r="U1822" s="3">
        <v>34</v>
      </c>
      <c r="V1822" s="3">
        <v>35</v>
      </c>
      <c r="W1822" s="3">
        <v>35</v>
      </c>
      <c r="X1822" s="3">
        <v>35</v>
      </c>
      <c r="Y1822" s="3">
        <v>32</v>
      </c>
      <c r="Z1822" s="3" t="s">
        <v>534</v>
      </c>
      <c r="AA1822" s="3">
        <v>1560</v>
      </c>
      <c r="AB1822" s="3">
        <v>760</v>
      </c>
      <c r="AC1822" s="3">
        <v>800</v>
      </c>
      <c r="AD1822" s="3" t="s">
        <v>540</v>
      </c>
      <c r="AE1822" s="3" t="s">
        <v>541</v>
      </c>
      <c r="AF1822" s="3" t="s">
        <v>523</v>
      </c>
      <c r="AI1822" s="3" t="s">
        <v>723</v>
      </c>
      <c r="AN1822" s="3" t="s">
        <v>723</v>
      </c>
      <c r="BJ1822" s="3" t="s">
        <v>723</v>
      </c>
      <c r="BS1822" s="3" t="s">
        <v>723</v>
      </c>
      <c r="CJ1822" s="3" t="s">
        <v>723</v>
      </c>
      <c r="DG1822" s="3" t="s">
        <v>723</v>
      </c>
      <c r="DT1822" s="3" t="s">
        <v>723</v>
      </c>
      <c r="EE1822" s="3" t="s">
        <v>723</v>
      </c>
      <c r="EG1822" s="3" t="s">
        <v>723</v>
      </c>
      <c r="FJ1822" s="3" t="s">
        <v>723</v>
      </c>
      <c r="GS1822" s="3" t="s">
        <v>723</v>
      </c>
      <c r="HB1822" s="3" t="s">
        <v>723</v>
      </c>
      <c r="IN1822" s="3" t="s">
        <v>723</v>
      </c>
      <c r="JD1822" s="3">
        <v>13</v>
      </c>
      <c r="JE1822" s="3">
        <v>6</v>
      </c>
      <c r="JF1822" s="3">
        <v>4</v>
      </c>
      <c r="JG1822" s="3">
        <v>3</v>
      </c>
      <c r="JH1822" s="3" t="s">
        <v>750</v>
      </c>
      <c r="JK1822" s="3" t="s">
        <v>725</v>
      </c>
      <c r="KL1822" s="3" t="s">
        <v>725</v>
      </c>
      <c r="KU1822" s="3" t="s">
        <v>727</v>
      </c>
      <c r="LL1822" s="3" t="s">
        <v>727</v>
      </c>
      <c r="MI1822" s="3" t="s">
        <v>726</v>
      </c>
      <c r="MV1822" s="3" t="s">
        <v>726</v>
      </c>
      <c r="NI1822" s="3" t="s">
        <v>725</v>
      </c>
      <c r="OL1822" s="3" t="s">
        <v>725</v>
      </c>
      <c r="PU1822" s="3" t="s">
        <v>725</v>
      </c>
      <c r="QD1822" s="3" t="s">
        <v>725</v>
      </c>
      <c r="RP1822" s="3" t="s">
        <v>725</v>
      </c>
      <c r="SF1822" s="3">
        <v>9</v>
      </c>
      <c r="SG1822" s="3">
        <v>3</v>
      </c>
      <c r="SH1822" s="3">
        <v>2</v>
      </c>
      <c r="SI1822" s="3">
        <v>1</v>
      </c>
      <c r="SJ1822" s="3" t="s">
        <v>523</v>
      </c>
      <c r="SK1822" s="3" t="s">
        <v>777</v>
      </c>
      <c r="SL1822" s="3" t="s">
        <v>524</v>
      </c>
      <c r="SM1822" s="3" t="s">
        <v>1248</v>
      </c>
      <c r="SN1822" s="3" t="s">
        <v>542</v>
      </c>
      <c r="SO1822" s="3" t="s">
        <v>543</v>
      </c>
      <c r="SP1822" s="3" t="s">
        <v>544</v>
      </c>
    </row>
    <row r="1823" spans="1:510" ht="12.75" x14ac:dyDescent="0.2">
      <c r="A1823" s="2">
        <v>43952.669713009258</v>
      </c>
      <c r="B1823" s="3" t="s">
        <v>507</v>
      </c>
      <c r="C1823" s="3" t="s">
        <v>508</v>
      </c>
      <c r="D1823" s="3" t="s">
        <v>509</v>
      </c>
      <c r="E1823" s="3" t="s">
        <v>1143</v>
      </c>
      <c r="F1823" s="3" t="s">
        <v>528</v>
      </c>
      <c r="G1823" s="3" t="s">
        <v>511</v>
      </c>
      <c r="H1823" s="3" t="s">
        <v>563</v>
      </c>
      <c r="I1823" s="3" t="s">
        <v>585</v>
      </c>
      <c r="J1823" s="3" t="s">
        <v>514</v>
      </c>
      <c r="K1823" s="3"/>
      <c r="M1823" s="3" t="s">
        <v>516</v>
      </c>
      <c r="N1823" s="3" t="s">
        <v>539</v>
      </c>
      <c r="O1823" s="3" t="s">
        <v>518</v>
      </c>
      <c r="P1823" s="3">
        <v>6</v>
      </c>
      <c r="Q1823" s="3" t="s">
        <v>733</v>
      </c>
      <c r="R1823" s="3" t="s">
        <v>734</v>
      </c>
      <c r="S1823" s="3" t="s">
        <v>519</v>
      </c>
      <c r="T1823" s="3" t="s">
        <v>520</v>
      </c>
      <c r="U1823" s="3" t="s">
        <v>1125</v>
      </c>
      <c r="V1823" s="3" t="s">
        <v>1125</v>
      </c>
      <c r="W1823" s="3" t="s">
        <v>1125</v>
      </c>
      <c r="X1823" s="3" t="s">
        <v>1125</v>
      </c>
      <c r="Y1823" s="3" t="s">
        <v>1125</v>
      </c>
      <c r="AA1823" s="3">
        <v>1370</v>
      </c>
      <c r="AB1823" s="3">
        <v>690</v>
      </c>
      <c r="AC1823" s="3">
        <v>680</v>
      </c>
      <c r="AD1823" s="3" t="s">
        <v>560</v>
      </c>
      <c r="AE1823" s="3" t="s">
        <v>548</v>
      </c>
      <c r="AF1823" s="3" t="s">
        <v>523</v>
      </c>
      <c r="BB1823" s="3" t="s">
        <v>723</v>
      </c>
      <c r="GA1823" s="3" t="s">
        <v>723</v>
      </c>
      <c r="GC1823" s="3" t="s">
        <v>723</v>
      </c>
      <c r="GD1823" s="3" t="s">
        <v>723</v>
      </c>
      <c r="GG1823" s="3" t="s">
        <v>723</v>
      </c>
      <c r="JD1823" s="3">
        <v>5</v>
      </c>
      <c r="JE1823" s="3">
        <v>2</v>
      </c>
      <c r="JF1823" s="3">
        <v>3</v>
      </c>
      <c r="JG1823" s="3">
        <v>1</v>
      </c>
      <c r="JH1823" s="3" t="s">
        <v>807</v>
      </c>
      <c r="KD1823" s="3" t="s">
        <v>725</v>
      </c>
      <c r="PC1823" s="3" t="s">
        <v>725</v>
      </c>
      <c r="PE1823" s="3" t="s">
        <v>725</v>
      </c>
      <c r="PF1823" s="3" t="s">
        <v>726</v>
      </c>
      <c r="PI1823" s="3" t="s">
        <v>725</v>
      </c>
      <c r="SF1823" s="3">
        <v>4</v>
      </c>
      <c r="SG1823" s="3">
        <v>1</v>
      </c>
      <c r="SH1823" s="3">
        <v>0</v>
      </c>
      <c r="SI1823" s="3">
        <v>1</v>
      </c>
      <c r="SJ1823" s="3" t="s">
        <v>524</v>
      </c>
      <c r="SK1823" s="3" t="s">
        <v>807</v>
      </c>
      <c r="SL1823" s="3" t="s">
        <v>524</v>
      </c>
      <c r="SM1823" s="3" t="s">
        <v>1252</v>
      </c>
      <c r="SO1823" s="3" t="s">
        <v>526</v>
      </c>
      <c r="SP1823" s="3" t="s">
        <v>544</v>
      </c>
    </row>
    <row r="1824" spans="1:510" ht="12.75" x14ac:dyDescent="0.2">
      <c r="A1824" s="2">
        <v>43952.669795023146</v>
      </c>
      <c r="B1824" s="3" t="s">
        <v>507</v>
      </c>
      <c r="C1824" s="3" t="s">
        <v>508</v>
      </c>
      <c r="D1824" s="3" t="s">
        <v>566</v>
      </c>
      <c r="E1824" s="3" t="s">
        <v>1143</v>
      </c>
      <c r="F1824" s="3" t="s">
        <v>510</v>
      </c>
      <c r="G1824" s="3" t="s">
        <v>511</v>
      </c>
      <c r="H1824" s="3" t="s">
        <v>567</v>
      </c>
      <c r="I1824" s="3" t="s">
        <v>556</v>
      </c>
      <c r="J1824" s="3" t="s">
        <v>557</v>
      </c>
      <c r="K1824" s="3" t="s">
        <v>882</v>
      </c>
      <c r="L1824" s="3" t="s">
        <v>1001</v>
      </c>
      <c r="M1824" s="3" t="s">
        <v>1125</v>
      </c>
      <c r="N1824" s="3" t="s">
        <v>517</v>
      </c>
      <c r="O1824" s="3" t="s">
        <v>518</v>
      </c>
      <c r="P1824" s="3">
        <v>8</v>
      </c>
      <c r="Q1824" s="3">
        <v>4</v>
      </c>
      <c r="R1824" s="3" t="s">
        <v>1125</v>
      </c>
      <c r="S1824" s="3" t="s">
        <v>591</v>
      </c>
      <c r="T1824" s="3" t="s">
        <v>533</v>
      </c>
      <c r="U1824" s="3">
        <v>35</v>
      </c>
      <c r="V1824" s="3">
        <v>35</v>
      </c>
      <c r="W1824" s="3">
        <v>35</v>
      </c>
      <c r="X1824" s="3">
        <v>34</v>
      </c>
      <c r="Y1824" s="3">
        <v>34</v>
      </c>
      <c r="Z1824" s="3" t="s">
        <v>553</v>
      </c>
      <c r="AA1824" s="6" t="s">
        <v>1125</v>
      </c>
      <c r="AX1824" s="3" t="s">
        <v>729</v>
      </c>
      <c r="BS1824" s="3" t="s">
        <v>729</v>
      </c>
      <c r="JD1824" s="3">
        <v>13</v>
      </c>
      <c r="JE1824" s="3">
        <v>4</v>
      </c>
      <c r="JF1824" s="3">
        <v>7</v>
      </c>
      <c r="JG1824" s="3">
        <v>2</v>
      </c>
      <c r="JH1824" s="3" t="s">
        <v>782</v>
      </c>
      <c r="JZ1824" s="3" t="s">
        <v>725</v>
      </c>
      <c r="KU1824" s="3" t="s">
        <v>726</v>
      </c>
      <c r="SF1824" s="3">
        <v>1</v>
      </c>
      <c r="SG1824" s="3">
        <v>1</v>
      </c>
      <c r="SH1824" s="3">
        <v>0</v>
      </c>
      <c r="SI1824" s="3">
        <v>0</v>
      </c>
      <c r="SJ1824" s="3" t="s">
        <v>523</v>
      </c>
      <c r="SK1824" s="3" t="s">
        <v>1002</v>
      </c>
      <c r="SL1824" s="3" t="s">
        <v>524</v>
      </c>
      <c r="SM1824" s="3" t="s">
        <v>1247</v>
      </c>
      <c r="SN1824" s="3" t="s">
        <v>535</v>
      </c>
      <c r="SO1824" s="3" t="s">
        <v>543</v>
      </c>
      <c r="SP1824" s="3" t="s">
        <v>561</v>
      </c>
    </row>
    <row r="1825" spans="1:510" ht="12.75" x14ac:dyDescent="0.2">
      <c r="A1825" s="2">
        <v>43952.670828368056</v>
      </c>
      <c r="B1825" s="3" t="s">
        <v>507</v>
      </c>
      <c r="C1825" s="3" t="s">
        <v>508</v>
      </c>
      <c r="D1825" s="3" t="s">
        <v>566</v>
      </c>
      <c r="E1825" s="3" t="s">
        <v>1127</v>
      </c>
      <c r="F1825" s="3" t="s">
        <v>528</v>
      </c>
      <c r="G1825" s="3" t="s">
        <v>511</v>
      </c>
      <c r="H1825" s="3" t="s">
        <v>512</v>
      </c>
      <c r="I1825" s="3" t="s">
        <v>513</v>
      </c>
      <c r="J1825" s="3" t="s">
        <v>514</v>
      </c>
      <c r="K1825" s="3"/>
      <c r="M1825" s="3" t="s">
        <v>516</v>
      </c>
      <c r="N1825" s="3" t="s">
        <v>578</v>
      </c>
      <c r="O1825" s="3" t="s">
        <v>518</v>
      </c>
      <c r="P1825" s="3">
        <v>6</v>
      </c>
      <c r="Q1825" s="3">
        <v>4</v>
      </c>
      <c r="R1825" s="3" t="s">
        <v>1159</v>
      </c>
      <c r="S1825" s="3" t="s">
        <v>519</v>
      </c>
      <c r="T1825" s="3" t="s">
        <v>520</v>
      </c>
      <c r="U1825" s="3" t="s">
        <v>1125</v>
      </c>
      <c r="V1825" s="3" t="s">
        <v>1125</v>
      </c>
      <c r="W1825" s="3" t="s">
        <v>1125</v>
      </c>
      <c r="X1825" s="3" t="s">
        <v>1125</v>
      </c>
      <c r="Y1825" s="3" t="s">
        <v>1125</v>
      </c>
      <c r="AA1825" s="3">
        <v>1350</v>
      </c>
      <c r="AB1825" s="3">
        <v>630</v>
      </c>
      <c r="AC1825" s="3">
        <v>720</v>
      </c>
      <c r="AD1825" s="3" t="s">
        <v>540</v>
      </c>
      <c r="AE1825" s="3" t="s">
        <v>548</v>
      </c>
      <c r="AF1825" s="3" t="s">
        <v>523</v>
      </c>
      <c r="AR1825" s="3" t="s">
        <v>723</v>
      </c>
      <c r="BS1825" s="3" t="s">
        <v>729</v>
      </c>
      <c r="DS1825" s="3" t="s">
        <v>723</v>
      </c>
      <c r="FF1825" s="3" t="s">
        <v>723</v>
      </c>
      <c r="GM1825" s="3" t="s">
        <v>723</v>
      </c>
      <c r="JD1825" s="3">
        <v>7</v>
      </c>
      <c r="JE1825" s="3">
        <v>3</v>
      </c>
      <c r="JF1825" s="3">
        <v>3</v>
      </c>
      <c r="JG1825" s="3">
        <v>1</v>
      </c>
      <c r="JH1825" s="3" t="s">
        <v>782</v>
      </c>
      <c r="KU1825" s="3" t="s">
        <v>725</v>
      </c>
      <c r="SF1825" s="3">
        <v>2</v>
      </c>
      <c r="SG1825" s="3">
        <v>0</v>
      </c>
      <c r="SH1825" s="3">
        <v>0</v>
      </c>
      <c r="SI1825" s="3">
        <v>1</v>
      </c>
      <c r="SJ1825" s="3" t="s">
        <v>524</v>
      </c>
      <c r="SK1825" s="3" t="s">
        <v>782</v>
      </c>
      <c r="SL1825" s="3" t="s">
        <v>524</v>
      </c>
      <c r="SM1825" s="3" t="s">
        <v>1248</v>
      </c>
      <c r="SN1825" s="3" t="s">
        <v>594</v>
      </c>
      <c r="SO1825" s="3" t="s">
        <v>526</v>
      </c>
      <c r="SP1825" s="3" t="s">
        <v>544</v>
      </c>
    </row>
    <row r="1826" spans="1:510" ht="12.75" x14ac:dyDescent="0.2">
      <c r="A1826" s="2">
        <v>43952.671696608799</v>
      </c>
      <c r="B1826" s="3" t="s">
        <v>507</v>
      </c>
      <c r="C1826" s="3" t="s">
        <v>508</v>
      </c>
      <c r="D1826" s="3" t="s">
        <v>509</v>
      </c>
      <c r="E1826" s="3" t="s">
        <v>1143</v>
      </c>
      <c r="F1826" s="3" t="s">
        <v>528</v>
      </c>
      <c r="G1826" s="3" t="s">
        <v>511</v>
      </c>
      <c r="H1826" s="3" t="s">
        <v>512</v>
      </c>
      <c r="I1826" s="3" t="s">
        <v>556</v>
      </c>
      <c r="J1826" s="3" t="s">
        <v>514</v>
      </c>
      <c r="K1826" s="3"/>
      <c r="M1826" s="3" t="s">
        <v>516</v>
      </c>
      <c r="N1826" s="3" t="s">
        <v>539</v>
      </c>
      <c r="O1826" s="3" t="s">
        <v>518</v>
      </c>
      <c r="P1826" s="3">
        <v>10</v>
      </c>
      <c r="Q1826" s="3" t="s">
        <v>733</v>
      </c>
      <c r="R1826" s="3" t="s">
        <v>734</v>
      </c>
      <c r="S1826" s="3" t="s">
        <v>519</v>
      </c>
      <c r="T1826" s="3" t="s">
        <v>520</v>
      </c>
      <c r="U1826" s="3" t="s">
        <v>1125</v>
      </c>
      <c r="V1826" s="3" t="s">
        <v>1125</v>
      </c>
      <c r="W1826" s="3" t="s">
        <v>1125</v>
      </c>
      <c r="X1826" s="3" t="s">
        <v>1125</v>
      </c>
      <c r="Y1826" s="3" t="s">
        <v>1125</v>
      </c>
      <c r="AA1826" s="3">
        <v>1560</v>
      </c>
      <c r="AB1826" s="3">
        <v>760</v>
      </c>
      <c r="AC1826" s="3">
        <v>800</v>
      </c>
      <c r="AD1826" s="3" t="s">
        <v>521</v>
      </c>
      <c r="AE1826" s="3" t="s">
        <v>522</v>
      </c>
      <c r="AF1826" s="3" t="s">
        <v>523</v>
      </c>
      <c r="CP1826" s="3" t="s">
        <v>729</v>
      </c>
      <c r="CX1826" s="3" t="s">
        <v>723</v>
      </c>
      <c r="GA1826" s="3" t="s">
        <v>723</v>
      </c>
      <c r="GB1826" s="3" t="s">
        <v>723</v>
      </c>
      <c r="GC1826" s="3" t="s">
        <v>723</v>
      </c>
      <c r="GD1826" s="3" t="s">
        <v>723</v>
      </c>
      <c r="GG1826" s="3" t="s">
        <v>723</v>
      </c>
      <c r="GH1826" s="3" t="s">
        <v>723</v>
      </c>
      <c r="IG1826" s="3" t="s">
        <v>723</v>
      </c>
      <c r="JC1826" s="3" t="s">
        <v>723</v>
      </c>
      <c r="JE1826" s="3">
        <v>10</v>
      </c>
      <c r="JF1826" s="3">
        <v>5</v>
      </c>
      <c r="JG1826" s="3">
        <v>1</v>
      </c>
      <c r="JH1826" s="3" t="s">
        <v>746</v>
      </c>
      <c r="LR1826" s="3" t="s">
        <v>726</v>
      </c>
      <c r="LZ1826" s="3" t="s">
        <v>726</v>
      </c>
      <c r="PC1826" s="3" t="s">
        <v>726</v>
      </c>
      <c r="PD1826" s="3" t="s">
        <v>726</v>
      </c>
      <c r="PE1826" s="3" t="s">
        <v>726</v>
      </c>
      <c r="PF1826" s="3" t="s">
        <v>726</v>
      </c>
      <c r="PI1826" s="3" t="s">
        <v>727</v>
      </c>
      <c r="PJ1826" s="3" t="s">
        <v>727</v>
      </c>
      <c r="RI1826" s="3" t="s">
        <v>725</v>
      </c>
      <c r="SE1826" s="3" t="s">
        <v>726</v>
      </c>
      <c r="SF1826" s="3">
        <v>2</v>
      </c>
      <c r="SG1826" s="3">
        <v>8</v>
      </c>
      <c r="SH1826" s="3">
        <v>4</v>
      </c>
      <c r="SI1826" s="3">
        <v>0</v>
      </c>
      <c r="SJ1826" s="3" t="s">
        <v>523</v>
      </c>
      <c r="SK1826" s="3" t="s">
        <v>763</v>
      </c>
      <c r="SL1826" s="3" t="s">
        <v>523</v>
      </c>
      <c r="SM1826" s="3" t="s">
        <v>1251</v>
      </c>
      <c r="SN1826" s="4">
        <v>0</v>
      </c>
      <c r="SO1826" s="3" t="s">
        <v>543</v>
      </c>
      <c r="SP1826" s="3" t="s">
        <v>561</v>
      </c>
    </row>
    <row r="1827" spans="1:510" ht="12.75" x14ac:dyDescent="0.2">
      <c r="A1827" s="2">
        <v>43952.672774282408</v>
      </c>
      <c r="B1827" s="3" t="s">
        <v>507</v>
      </c>
      <c r="C1827" s="3" t="s">
        <v>508</v>
      </c>
      <c r="D1827" s="3" t="s">
        <v>509</v>
      </c>
      <c r="E1827" s="3" t="s">
        <v>1143</v>
      </c>
      <c r="F1827" s="3" t="s">
        <v>510</v>
      </c>
      <c r="G1827" s="3" t="s">
        <v>511</v>
      </c>
      <c r="H1827" s="3" t="s">
        <v>512</v>
      </c>
      <c r="I1827" s="3" t="s">
        <v>513</v>
      </c>
      <c r="J1827" s="3" t="s">
        <v>514</v>
      </c>
      <c r="K1827" s="3"/>
      <c r="M1827" s="3" t="s">
        <v>552</v>
      </c>
      <c r="N1827" s="3" t="s">
        <v>531</v>
      </c>
      <c r="O1827" s="3" t="s">
        <v>580</v>
      </c>
      <c r="P1827" s="3">
        <v>10</v>
      </c>
      <c r="Q1827" s="3" t="s">
        <v>733</v>
      </c>
      <c r="R1827" s="3" t="s">
        <v>734</v>
      </c>
      <c r="S1827" s="3" t="s">
        <v>569</v>
      </c>
      <c r="T1827" s="3" t="s">
        <v>533</v>
      </c>
      <c r="U1827" s="3">
        <v>34</v>
      </c>
      <c r="V1827" s="3">
        <v>36</v>
      </c>
      <c r="W1827" s="3">
        <v>32</v>
      </c>
      <c r="X1827" s="3">
        <v>34</v>
      </c>
      <c r="Y1827" s="3">
        <v>32</v>
      </c>
      <c r="Z1827" s="3" t="s">
        <v>553</v>
      </c>
      <c r="AA1827" s="6" t="s">
        <v>1125</v>
      </c>
      <c r="AG1827" s="3" t="s">
        <v>723</v>
      </c>
      <c r="CH1827" s="3" t="s">
        <v>723</v>
      </c>
      <c r="DQ1827" s="3" t="s">
        <v>729</v>
      </c>
      <c r="EA1827" s="3" t="s">
        <v>723</v>
      </c>
      <c r="GA1827" s="3" t="s">
        <v>723</v>
      </c>
      <c r="GC1827" s="3" t="s">
        <v>723</v>
      </c>
      <c r="GD1827" s="3" t="s">
        <v>723</v>
      </c>
      <c r="GG1827" s="3" t="s">
        <v>723</v>
      </c>
      <c r="GH1827" s="3" t="s">
        <v>723</v>
      </c>
      <c r="GJ1827" s="3" t="s">
        <v>729</v>
      </c>
      <c r="HB1827" s="3" t="s">
        <v>723</v>
      </c>
      <c r="HY1827" s="3" t="s">
        <v>729</v>
      </c>
      <c r="JC1827" s="3" t="s">
        <v>729</v>
      </c>
      <c r="JE1827" s="3">
        <v>5</v>
      </c>
      <c r="JF1827" s="3">
        <v>4</v>
      </c>
      <c r="JG1827" s="3">
        <v>1</v>
      </c>
      <c r="JH1827" s="3" t="s">
        <v>765</v>
      </c>
      <c r="JI1827" s="3" t="s">
        <v>725</v>
      </c>
      <c r="LJ1827" s="3" t="s">
        <v>725</v>
      </c>
      <c r="MS1827" s="3" t="s">
        <v>725</v>
      </c>
      <c r="NC1827" s="3" t="s">
        <v>725</v>
      </c>
      <c r="PC1827" s="3" t="s">
        <v>726</v>
      </c>
      <c r="PE1827" s="3" t="s">
        <v>726</v>
      </c>
      <c r="PF1827" s="3" t="s">
        <v>725</v>
      </c>
      <c r="PI1827" s="3" t="s">
        <v>725</v>
      </c>
      <c r="PJ1827" s="3" t="s">
        <v>725</v>
      </c>
      <c r="PL1827" s="3" t="s">
        <v>727</v>
      </c>
      <c r="QD1827" s="3" t="s">
        <v>725</v>
      </c>
      <c r="RA1827" s="3" t="s">
        <v>725</v>
      </c>
      <c r="SE1827" s="3" t="s">
        <v>727</v>
      </c>
      <c r="SF1827" s="3">
        <v>10</v>
      </c>
      <c r="SG1827" s="3">
        <v>2</v>
      </c>
      <c r="SH1827" s="3">
        <v>2</v>
      </c>
      <c r="SI1827" s="3">
        <v>2</v>
      </c>
      <c r="SJ1827" s="3" t="s">
        <v>523</v>
      </c>
      <c r="SK1827" s="3" t="s">
        <v>752</v>
      </c>
      <c r="SL1827" s="3" t="s">
        <v>524</v>
      </c>
      <c r="SM1827" s="3" t="s">
        <v>1249</v>
      </c>
      <c r="SN1827" s="3" t="s">
        <v>570</v>
      </c>
      <c r="SO1827" s="3" t="s">
        <v>526</v>
      </c>
      <c r="SP1827" s="3" t="s">
        <v>549</v>
      </c>
    </row>
    <row r="1828" spans="1:510" ht="12.75" x14ac:dyDescent="0.2">
      <c r="A1828" s="2">
        <v>43952.674929305555</v>
      </c>
      <c r="B1828" s="3" t="s">
        <v>507</v>
      </c>
      <c r="C1828" s="3" t="s">
        <v>508</v>
      </c>
      <c r="D1828" s="3" t="s">
        <v>509</v>
      </c>
      <c r="E1828" s="3" t="s">
        <v>1143</v>
      </c>
      <c r="F1828" s="3" t="s">
        <v>528</v>
      </c>
      <c r="G1828" s="3" t="s">
        <v>511</v>
      </c>
      <c r="H1828" s="3" t="s">
        <v>512</v>
      </c>
      <c r="I1828" s="3" t="s">
        <v>556</v>
      </c>
      <c r="J1828" s="3" t="s">
        <v>617</v>
      </c>
      <c r="K1828" s="3" t="s">
        <v>1125</v>
      </c>
      <c r="M1828" s="3" t="s">
        <v>538</v>
      </c>
      <c r="N1828" s="3" t="s">
        <v>539</v>
      </c>
      <c r="O1828" s="3" t="s">
        <v>518</v>
      </c>
      <c r="P1828" s="3">
        <v>8</v>
      </c>
      <c r="Q1828" s="3" t="s">
        <v>747</v>
      </c>
      <c r="R1828" s="3" t="s">
        <v>1160</v>
      </c>
      <c r="S1828" s="3" t="s">
        <v>519</v>
      </c>
      <c r="T1828" s="3" t="s">
        <v>533</v>
      </c>
      <c r="U1828" s="3">
        <v>35</v>
      </c>
      <c r="V1828" s="3">
        <v>35</v>
      </c>
      <c r="W1828" s="3">
        <v>36</v>
      </c>
      <c r="X1828" s="3">
        <v>34</v>
      </c>
      <c r="Y1828" s="3">
        <v>35</v>
      </c>
      <c r="Z1828" s="3" t="s">
        <v>553</v>
      </c>
      <c r="AA1828" s="6" t="s">
        <v>1125</v>
      </c>
      <c r="CU1828" s="3" t="s">
        <v>723</v>
      </c>
      <c r="IJ1828" s="3" t="s">
        <v>729</v>
      </c>
      <c r="JD1828" s="3">
        <v>2</v>
      </c>
      <c r="JE1828" s="3">
        <v>1</v>
      </c>
      <c r="JF1828" s="3" t="s">
        <v>730</v>
      </c>
      <c r="JG1828" s="3">
        <v>1</v>
      </c>
      <c r="JH1828" s="3" t="s">
        <v>795</v>
      </c>
      <c r="LW1828" s="3" t="s">
        <v>725</v>
      </c>
      <c r="RL1828" s="3" t="s">
        <v>725</v>
      </c>
      <c r="SF1828" s="3">
        <v>2</v>
      </c>
      <c r="SG1828" s="3">
        <v>0</v>
      </c>
      <c r="SH1828" s="3">
        <v>0</v>
      </c>
      <c r="SI1828" s="3">
        <v>1</v>
      </c>
      <c r="SJ1828" s="3" t="s">
        <v>524</v>
      </c>
      <c r="SK1828" s="3" t="s">
        <v>795</v>
      </c>
      <c r="SL1828" s="3" t="s">
        <v>524</v>
      </c>
      <c r="SM1828" s="3" t="s">
        <v>1248</v>
      </c>
      <c r="SN1828" s="3" t="s">
        <v>570</v>
      </c>
      <c r="SO1828" s="3" t="s">
        <v>554</v>
      </c>
      <c r="SP1828" s="3" t="s">
        <v>527</v>
      </c>
    </row>
    <row r="1829" spans="1:510" ht="12.75" x14ac:dyDescent="0.2">
      <c r="A1829" s="2">
        <v>43952.674996678237</v>
      </c>
      <c r="B1829" s="3" t="s">
        <v>507</v>
      </c>
      <c r="C1829" s="3" t="s">
        <v>508</v>
      </c>
      <c r="D1829" s="3" t="s">
        <v>566</v>
      </c>
      <c r="E1829" s="3" t="s">
        <v>1127</v>
      </c>
      <c r="F1829" s="3" t="s">
        <v>528</v>
      </c>
      <c r="G1829" s="3" t="s">
        <v>511</v>
      </c>
      <c r="H1829" s="3" t="s">
        <v>555</v>
      </c>
      <c r="I1829" s="3" t="s">
        <v>556</v>
      </c>
      <c r="J1829" s="3" t="s">
        <v>557</v>
      </c>
      <c r="K1829" s="3" t="s">
        <v>558</v>
      </c>
      <c r="L1829" s="3" t="s">
        <v>1003</v>
      </c>
      <c r="M1829" s="3" t="s">
        <v>1125</v>
      </c>
      <c r="N1829" s="3" t="s">
        <v>517</v>
      </c>
      <c r="O1829" s="3" t="s">
        <v>605</v>
      </c>
      <c r="P1829" s="3">
        <v>8</v>
      </c>
      <c r="Q1829" s="3" t="s">
        <v>747</v>
      </c>
      <c r="R1829" s="3" t="s">
        <v>1161</v>
      </c>
      <c r="S1829" s="3" t="s">
        <v>519</v>
      </c>
      <c r="T1829" s="3" t="s">
        <v>533</v>
      </c>
      <c r="U1829" s="3">
        <v>31</v>
      </c>
      <c r="V1829" s="3">
        <v>36</v>
      </c>
      <c r="W1829" s="3">
        <v>26</v>
      </c>
      <c r="X1829" s="3">
        <v>33</v>
      </c>
      <c r="Y1829" s="3">
        <v>28</v>
      </c>
      <c r="Z1829" s="3" t="s">
        <v>534</v>
      </c>
      <c r="AA1829" s="3">
        <v>1260</v>
      </c>
      <c r="AB1829" s="3">
        <v>680</v>
      </c>
      <c r="AC1829" s="3">
        <v>580</v>
      </c>
      <c r="AD1829" s="3" t="s">
        <v>576</v>
      </c>
      <c r="AE1829" s="3" t="s">
        <v>541</v>
      </c>
      <c r="AF1829" s="3" t="s">
        <v>523</v>
      </c>
      <c r="CF1829" s="3" t="s">
        <v>723</v>
      </c>
      <c r="CI1829" s="3" t="s">
        <v>729</v>
      </c>
      <c r="FS1829" s="3" t="s">
        <v>723</v>
      </c>
      <c r="HO1829" s="3" t="s">
        <v>723</v>
      </c>
      <c r="IY1829" s="3" t="s">
        <v>723</v>
      </c>
      <c r="JC1829" s="3" t="s">
        <v>723</v>
      </c>
      <c r="JD1829" s="3">
        <v>8</v>
      </c>
      <c r="JE1829" s="3">
        <v>4</v>
      </c>
      <c r="JF1829" s="3">
        <v>3</v>
      </c>
      <c r="JG1829" s="3">
        <v>1</v>
      </c>
      <c r="JH1829" s="3" t="s">
        <v>757</v>
      </c>
      <c r="LH1829" s="3" t="s">
        <v>725</v>
      </c>
      <c r="LK1829" s="3" t="s">
        <v>726</v>
      </c>
      <c r="OU1829" s="3" t="s">
        <v>725</v>
      </c>
      <c r="QQ1829" s="3" t="s">
        <v>726</v>
      </c>
      <c r="SA1829" s="3" t="s">
        <v>727</v>
      </c>
      <c r="SE1829" s="3" t="s">
        <v>726</v>
      </c>
      <c r="SF1829" s="3">
        <v>4</v>
      </c>
      <c r="SG1829" s="3">
        <v>4</v>
      </c>
      <c r="SH1829" s="3">
        <v>1</v>
      </c>
      <c r="SI1829" s="3">
        <v>1</v>
      </c>
      <c r="SJ1829" s="3" t="s">
        <v>523</v>
      </c>
      <c r="SK1829" s="3" t="s">
        <v>749</v>
      </c>
      <c r="SL1829" s="3" t="s">
        <v>523</v>
      </c>
      <c r="SM1829" s="3" t="s">
        <v>1249</v>
      </c>
      <c r="SN1829" s="3" t="s">
        <v>570</v>
      </c>
      <c r="SO1829" s="3" t="s">
        <v>554</v>
      </c>
      <c r="SP1829" s="3" t="s">
        <v>549</v>
      </c>
    </row>
    <row r="1830" spans="1:510" ht="12.75" x14ac:dyDescent="0.2">
      <c r="A1830" s="2">
        <v>43952.679331435182</v>
      </c>
      <c r="B1830" s="3" t="s">
        <v>507</v>
      </c>
      <c r="C1830" s="3" t="s">
        <v>508</v>
      </c>
      <c r="D1830" s="3" t="s">
        <v>509</v>
      </c>
      <c r="E1830" s="3" t="s">
        <v>1143</v>
      </c>
      <c r="F1830" s="3" t="s">
        <v>510</v>
      </c>
      <c r="G1830" s="3" t="s">
        <v>511</v>
      </c>
      <c r="H1830" s="3" t="s">
        <v>512</v>
      </c>
      <c r="I1830" s="3" t="s">
        <v>645</v>
      </c>
      <c r="J1830" s="3" t="s">
        <v>514</v>
      </c>
      <c r="K1830" s="3"/>
      <c r="M1830" s="3" t="s">
        <v>552</v>
      </c>
      <c r="N1830" s="3" t="s">
        <v>517</v>
      </c>
      <c r="O1830" s="3" t="s">
        <v>641</v>
      </c>
      <c r="P1830" s="3">
        <v>10</v>
      </c>
      <c r="Q1830" s="3" t="s">
        <v>733</v>
      </c>
      <c r="R1830" s="3" t="s">
        <v>1125</v>
      </c>
      <c r="S1830" s="3" t="s">
        <v>569</v>
      </c>
      <c r="T1830" s="3" t="s">
        <v>520</v>
      </c>
      <c r="U1830" s="3" t="s">
        <v>1125</v>
      </c>
      <c r="V1830" s="3" t="s">
        <v>1125</v>
      </c>
      <c r="W1830" s="3" t="s">
        <v>1125</v>
      </c>
      <c r="X1830" s="3" t="s">
        <v>1125</v>
      </c>
      <c r="Y1830" s="3" t="s">
        <v>1125</v>
      </c>
      <c r="AA1830" s="3">
        <v>1540</v>
      </c>
      <c r="AB1830" s="3">
        <v>750</v>
      </c>
      <c r="AC1830" s="3">
        <v>790</v>
      </c>
      <c r="AD1830" s="3" t="s">
        <v>1005</v>
      </c>
      <c r="AE1830" s="3" t="s">
        <v>548</v>
      </c>
      <c r="AF1830" s="3" t="s">
        <v>523</v>
      </c>
      <c r="AG1830" s="3" t="s">
        <v>723</v>
      </c>
      <c r="BA1830" s="3" t="s">
        <v>723</v>
      </c>
      <c r="BD1830" s="3" t="s">
        <v>723</v>
      </c>
      <c r="CH1830" s="3" t="s">
        <v>723</v>
      </c>
      <c r="CP1830" s="3" t="s">
        <v>723</v>
      </c>
      <c r="DQ1830" s="3" t="s">
        <v>723</v>
      </c>
      <c r="DS1830" s="3" t="s">
        <v>723</v>
      </c>
      <c r="DW1830" s="3" t="s">
        <v>723</v>
      </c>
      <c r="GB1830" s="3" t="s">
        <v>723</v>
      </c>
      <c r="GC1830" s="3" t="s">
        <v>723</v>
      </c>
      <c r="GD1830" s="3" t="s">
        <v>723</v>
      </c>
      <c r="GG1830" s="3" t="s">
        <v>723</v>
      </c>
      <c r="GH1830" s="3" t="s">
        <v>723</v>
      </c>
      <c r="GJ1830" s="3" t="s">
        <v>729</v>
      </c>
      <c r="JD1830" s="3">
        <v>14</v>
      </c>
      <c r="JE1830" s="3">
        <v>6</v>
      </c>
      <c r="JF1830" s="3">
        <v>7</v>
      </c>
      <c r="JG1830" s="3">
        <v>1</v>
      </c>
      <c r="JH1830" s="3" t="s">
        <v>748</v>
      </c>
      <c r="JI1830" s="3" t="s">
        <v>727</v>
      </c>
      <c r="KC1830" s="3" t="s">
        <v>726</v>
      </c>
      <c r="KF1830" s="3" t="s">
        <v>725</v>
      </c>
      <c r="LJ1830" s="3" t="s">
        <v>725</v>
      </c>
      <c r="LR1830" s="3" t="s">
        <v>793</v>
      </c>
      <c r="MS1830" s="3" t="s">
        <v>727</v>
      </c>
      <c r="MU1830" s="3" t="s">
        <v>725</v>
      </c>
      <c r="MY1830" s="3" t="s">
        <v>727</v>
      </c>
      <c r="PD1830" s="3" t="s">
        <v>725</v>
      </c>
      <c r="PE1830" s="3" t="s">
        <v>727</v>
      </c>
      <c r="PF1830" s="3" t="s">
        <v>727</v>
      </c>
      <c r="PI1830" s="3" t="s">
        <v>727</v>
      </c>
      <c r="PJ1830" s="3" t="s">
        <v>725</v>
      </c>
      <c r="PL1830" s="3" t="s">
        <v>726</v>
      </c>
      <c r="SF1830" s="3">
        <v>5</v>
      </c>
      <c r="SG1830" s="3">
        <v>3</v>
      </c>
      <c r="SH1830" s="3">
        <v>6</v>
      </c>
      <c r="SI1830" s="3">
        <v>2</v>
      </c>
      <c r="SJ1830" s="3" t="s">
        <v>523</v>
      </c>
      <c r="SK1830" s="3" t="s">
        <v>751</v>
      </c>
      <c r="SL1830" s="3" t="s">
        <v>523</v>
      </c>
      <c r="SM1830" s="6" t="s">
        <v>1125</v>
      </c>
      <c r="SO1830" s="3" t="s">
        <v>554</v>
      </c>
      <c r="SP1830" s="3" t="s">
        <v>544</v>
      </c>
    </row>
    <row r="1831" spans="1:510" ht="12.75" x14ac:dyDescent="0.2">
      <c r="A1831" s="2">
        <v>43952.683162905094</v>
      </c>
      <c r="B1831" s="3" t="s">
        <v>507</v>
      </c>
      <c r="C1831" s="3" t="s">
        <v>508</v>
      </c>
      <c r="D1831" s="3" t="s">
        <v>509</v>
      </c>
      <c r="E1831" s="3" t="s">
        <v>1143</v>
      </c>
      <c r="F1831" s="3" t="s">
        <v>510</v>
      </c>
      <c r="G1831" s="3" t="s">
        <v>579</v>
      </c>
      <c r="H1831" s="3" t="s">
        <v>536</v>
      </c>
      <c r="I1831" s="3" t="s">
        <v>529</v>
      </c>
      <c r="J1831" s="3" t="s">
        <v>514</v>
      </c>
      <c r="K1831" s="3"/>
      <c r="M1831" s="3" t="s">
        <v>516</v>
      </c>
      <c r="N1831" s="3" t="s">
        <v>531</v>
      </c>
      <c r="O1831" s="3" t="s">
        <v>518</v>
      </c>
      <c r="P1831" s="3">
        <v>10</v>
      </c>
      <c r="Q1831" s="3">
        <v>4</v>
      </c>
      <c r="R1831" s="3" t="s">
        <v>1125</v>
      </c>
      <c r="S1831" s="3" t="s">
        <v>569</v>
      </c>
      <c r="T1831" s="3" t="s">
        <v>520</v>
      </c>
      <c r="U1831" s="3" t="s">
        <v>1125</v>
      </c>
      <c r="V1831" s="3" t="s">
        <v>1125</v>
      </c>
      <c r="W1831" s="3" t="s">
        <v>1125</v>
      </c>
      <c r="X1831" s="3" t="s">
        <v>1125</v>
      </c>
      <c r="Y1831" s="3" t="s">
        <v>1125</v>
      </c>
      <c r="AA1831" s="3">
        <v>1570</v>
      </c>
      <c r="AB1831" s="3">
        <v>770</v>
      </c>
      <c r="AC1831" s="3">
        <v>800</v>
      </c>
      <c r="AD1831" s="3" t="s">
        <v>560</v>
      </c>
      <c r="AE1831" s="3" t="s">
        <v>548</v>
      </c>
      <c r="AF1831" s="3" t="s">
        <v>523</v>
      </c>
      <c r="AZ1831" s="3" t="s">
        <v>723</v>
      </c>
      <c r="BD1831" s="3" t="s">
        <v>723</v>
      </c>
      <c r="BS1831" s="3" t="s">
        <v>723</v>
      </c>
      <c r="CJ1831" s="3" t="s">
        <v>723</v>
      </c>
      <c r="CQ1831" s="3" t="s">
        <v>723</v>
      </c>
      <c r="DG1831" s="3" t="s">
        <v>723</v>
      </c>
      <c r="EG1831" s="3" t="s">
        <v>723</v>
      </c>
      <c r="ES1831" s="3" t="s">
        <v>723</v>
      </c>
      <c r="FD1831" s="3" t="s">
        <v>723</v>
      </c>
      <c r="GA1831" s="3" t="s">
        <v>723</v>
      </c>
      <c r="GB1831" s="3" t="s">
        <v>723</v>
      </c>
      <c r="GD1831" s="3" t="s">
        <v>723</v>
      </c>
      <c r="GG1831" s="3" t="s">
        <v>723</v>
      </c>
      <c r="GH1831" s="3" t="s">
        <v>723</v>
      </c>
      <c r="GS1831" s="3" t="s">
        <v>723</v>
      </c>
      <c r="HC1831" s="3" t="s">
        <v>723</v>
      </c>
      <c r="HO1831" s="3" t="s">
        <v>723</v>
      </c>
      <c r="HY1831" s="3" t="s">
        <v>723</v>
      </c>
      <c r="IA1831" s="3" t="s">
        <v>723</v>
      </c>
      <c r="IG1831" s="3" t="s">
        <v>723</v>
      </c>
      <c r="JD1831" s="3">
        <v>21</v>
      </c>
      <c r="JE1831" s="3">
        <v>15</v>
      </c>
      <c r="JF1831" s="3">
        <v>5</v>
      </c>
      <c r="JG1831" s="3">
        <v>1</v>
      </c>
      <c r="JH1831" s="3" t="s">
        <v>735</v>
      </c>
      <c r="KB1831" s="3" t="s">
        <v>726</v>
      </c>
      <c r="KF1831" s="3" t="s">
        <v>727</v>
      </c>
      <c r="KU1831" s="3" t="s">
        <v>726</v>
      </c>
      <c r="LL1831" s="3" t="s">
        <v>727</v>
      </c>
      <c r="LS1831" s="3" t="s">
        <v>725</v>
      </c>
      <c r="MI1831" s="3" t="s">
        <v>726</v>
      </c>
      <c r="NI1831" s="3" t="s">
        <v>725</v>
      </c>
      <c r="NU1831" s="3" t="s">
        <v>725</v>
      </c>
      <c r="OF1831" s="3" t="s">
        <v>726</v>
      </c>
      <c r="PC1831" s="3" t="s">
        <v>726</v>
      </c>
      <c r="PD1831" s="3" t="s">
        <v>727</v>
      </c>
      <c r="PF1831" s="3" t="s">
        <v>725</v>
      </c>
      <c r="PI1831" s="3" t="s">
        <v>725</v>
      </c>
      <c r="PJ1831" s="3" t="s">
        <v>725</v>
      </c>
      <c r="PU1831" s="3" t="s">
        <v>725</v>
      </c>
      <c r="QE1831" s="3" t="s">
        <v>725</v>
      </c>
      <c r="QQ1831" s="3" t="s">
        <v>726</v>
      </c>
      <c r="RA1831" s="3" t="s">
        <v>726</v>
      </c>
      <c r="RC1831" s="3" t="s">
        <v>726</v>
      </c>
      <c r="SF1831" s="3">
        <v>8</v>
      </c>
      <c r="SG1831" s="3">
        <v>13</v>
      </c>
      <c r="SH1831" s="3">
        <v>3</v>
      </c>
      <c r="SI1831" s="3">
        <v>2</v>
      </c>
      <c r="SJ1831" s="3" t="s">
        <v>523</v>
      </c>
      <c r="SK1831" s="3" t="s">
        <v>927</v>
      </c>
      <c r="SL1831" s="3" t="s">
        <v>523</v>
      </c>
      <c r="SM1831" s="3" t="s">
        <v>1254</v>
      </c>
      <c r="SN1831" s="3" t="s">
        <v>542</v>
      </c>
      <c r="SO1831" s="3" t="s">
        <v>543</v>
      </c>
      <c r="SP1831" s="3" t="s">
        <v>544</v>
      </c>
    </row>
    <row r="1832" spans="1:510" ht="12.75" x14ac:dyDescent="0.2">
      <c r="A1832" s="2">
        <v>43952.683781504631</v>
      </c>
      <c r="B1832" s="3" t="s">
        <v>507</v>
      </c>
      <c r="C1832" s="3" t="s">
        <v>508</v>
      </c>
      <c r="D1832" s="3" t="s">
        <v>1136</v>
      </c>
      <c r="E1832" s="3" t="s">
        <v>1143</v>
      </c>
      <c r="F1832" s="3" t="s">
        <v>510</v>
      </c>
      <c r="G1832" s="3" t="s">
        <v>511</v>
      </c>
      <c r="H1832" s="3" t="s">
        <v>574</v>
      </c>
      <c r="I1832" s="3" t="s">
        <v>529</v>
      </c>
      <c r="J1832" s="3" t="s">
        <v>514</v>
      </c>
      <c r="K1832" s="3"/>
      <c r="M1832" s="3" t="s">
        <v>516</v>
      </c>
      <c r="N1832" s="3" t="s">
        <v>539</v>
      </c>
      <c r="O1832" s="3" t="s">
        <v>518</v>
      </c>
      <c r="P1832" s="3">
        <v>7</v>
      </c>
      <c r="Q1832" s="3" t="s">
        <v>747</v>
      </c>
      <c r="R1832" s="3" t="s">
        <v>1160</v>
      </c>
      <c r="S1832" s="3" t="s">
        <v>519</v>
      </c>
      <c r="T1832" s="3" t="s">
        <v>520</v>
      </c>
      <c r="U1832" s="3" t="s">
        <v>1125</v>
      </c>
      <c r="V1832" s="3" t="s">
        <v>1125</v>
      </c>
      <c r="W1832" s="3" t="s">
        <v>1125</v>
      </c>
      <c r="X1832" s="3" t="s">
        <v>1125</v>
      </c>
      <c r="Y1832" s="3" t="s">
        <v>1125</v>
      </c>
      <c r="AA1832" s="3" t="s">
        <v>1181</v>
      </c>
      <c r="AB1832" s="3" t="s">
        <v>1216</v>
      </c>
      <c r="AC1832" s="3" t="s">
        <v>1204</v>
      </c>
      <c r="AD1832" s="3" t="s">
        <v>576</v>
      </c>
      <c r="AE1832" s="3" t="s">
        <v>587</v>
      </c>
      <c r="AF1832" s="3" t="s">
        <v>523</v>
      </c>
      <c r="AL1832" s="3" t="s">
        <v>729</v>
      </c>
      <c r="AR1832" s="3" t="s">
        <v>729</v>
      </c>
      <c r="AY1832" s="3" t="s">
        <v>729</v>
      </c>
      <c r="BD1832" s="3" t="s">
        <v>729</v>
      </c>
      <c r="BF1832" s="3" t="s">
        <v>729</v>
      </c>
      <c r="BH1832" s="3" t="s">
        <v>729</v>
      </c>
      <c r="BR1832" s="3" t="s">
        <v>729</v>
      </c>
      <c r="BS1832" s="3" t="s">
        <v>729</v>
      </c>
      <c r="CF1832" s="3" t="s">
        <v>729</v>
      </c>
      <c r="CH1832" s="3" t="s">
        <v>729</v>
      </c>
      <c r="DE1832" s="3" t="s">
        <v>729</v>
      </c>
      <c r="DQ1832" s="3" t="s">
        <v>729</v>
      </c>
      <c r="DS1832" s="3" t="s">
        <v>729</v>
      </c>
      <c r="DT1832" s="3" t="s">
        <v>729</v>
      </c>
      <c r="DU1832" s="3" t="s">
        <v>729</v>
      </c>
      <c r="EB1832" s="3" t="s">
        <v>729</v>
      </c>
      <c r="FD1832" s="3" t="s">
        <v>729</v>
      </c>
      <c r="GA1832" s="3" t="s">
        <v>729</v>
      </c>
      <c r="GB1832" s="3" t="s">
        <v>729</v>
      </c>
      <c r="GC1832" s="3" t="s">
        <v>729</v>
      </c>
      <c r="GD1832" s="3" t="s">
        <v>729</v>
      </c>
      <c r="GG1832" s="3" t="s">
        <v>729</v>
      </c>
      <c r="GH1832" s="3" t="s">
        <v>729</v>
      </c>
      <c r="HL1832" s="3" t="s">
        <v>729</v>
      </c>
      <c r="JD1832" s="3" t="s">
        <v>762</v>
      </c>
      <c r="JE1832" s="3">
        <v>18</v>
      </c>
      <c r="JF1832" s="3">
        <v>8</v>
      </c>
      <c r="JG1832" s="3">
        <v>6</v>
      </c>
      <c r="JH1832" s="3" t="s">
        <v>739</v>
      </c>
      <c r="JN1832" s="3" t="s">
        <v>727</v>
      </c>
      <c r="JT1832" s="3" t="s">
        <v>725</v>
      </c>
      <c r="KA1832" s="3" t="s">
        <v>725</v>
      </c>
      <c r="KC1832" s="3" t="s">
        <v>725</v>
      </c>
      <c r="KF1832" s="3" t="s">
        <v>725</v>
      </c>
      <c r="KH1832" s="3" t="s">
        <v>725</v>
      </c>
      <c r="KJ1832" s="3" t="s">
        <v>725</v>
      </c>
      <c r="KT1832" s="3" t="s">
        <v>726</v>
      </c>
      <c r="KU1832" s="3" t="s">
        <v>726</v>
      </c>
      <c r="LH1832" s="3" t="s">
        <v>725</v>
      </c>
      <c r="LJ1832" s="3" t="s">
        <v>725</v>
      </c>
      <c r="MG1832" s="3" t="s">
        <v>725</v>
      </c>
      <c r="MS1832" s="3" t="s">
        <v>725</v>
      </c>
      <c r="MU1832" s="3" t="s">
        <v>725</v>
      </c>
      <c r="MV1832" s="3" t="s">
        <v>726</v>
      </c>
      <c r="MW1832" s="3" t="s">
        <v>726</v>
      </c>
      <c r="ND1832" s="3" t="s">
        <v>725</v>
      </c>
      <c r="NU1832" s="3" t="s">
        <v>725</v>
      </c>
      <c r="PC1832" s="3" t="s">
        <v>726</v>
      </c>
      <c r="PD1832" s="3" t="s">
        <v>727</v>
      </c>
      <c r="PE1832" s="3" t="s">
        <v>727</v>
      </c>
      <c r="PF1832" s="3" t="s">
        <v>726</v>
      </c>
      <c r="PI1832" s="3" t="s">
        <v>726</v>
      </c>
      <c r="PJ1832" s="3" t="s">
        <v>726</v>
      </c>
      <c r="QN1832" s="3" t="s">
        <v>726</v>
      </c>
      <c r="RA1832" s="3" t="s">
        <v>725</v>
      </c>
      <c r="SF1832" s="3">
        <v>16</v>
      </c>
      <c r="SG1832" s="3">
        <v>9</v>
      </c>
      <c r="SH1832" s="3">
        <v>3</v>
      </c>
      <c r="SI1832" s="3">
        <v>4</v>
      </c>
      <c r="SJ1832" s="3" t="s">
        <v>523</v>
      </c>
      <c r="SK1832" s="3" t="s">
        <v>779</v>
      </c>
      <c r="SL1832" s="3" t="s">
        <v>524</v>
      </c>
      <c r="SM1832" s="3" t="s">
        <v>1247</v>
      </c>
      <c r="SN1832" s="3" t="s">
        <v>525</v>
      </c>
      <c r="SO1832" s="3" t="s">
        <v>543</v>
      </c>
      <c r="SP1832" s="3" t="s">
        <v>544</v>
      </c>
    </row>
    <row r="1833" spans="1:510" ht="12.75" x14ac:dyDescent="0.2">
      <c r="A1833" s="2">
        <v>43952.683961030096</v>
      </c>
      <c r="B1833" s="3" t="s">
        <v>507</v>
      </c>
      <c r="C1833" s="3" t="s">
        <v>508</v>
      </c>
      <c r="D1833" t="s">
        <v>1125</v>
      </c>
      <c r="E1833" s="3" t="s">
        <v>1143</v>
      </c>
      <c r="F1833" s="3" t="s">
        <v>528</v>
      </c>
      <c r="G1833" s="3" t="s">
        <v>1125</v>
      </c>
      <c r="H1833" s="3" t="s">
        <v>1125</v>
      </c>
      <c r="I1833" s="3" t="s">
        <v>529</v>
      </c>
      <c r="J1833" s="3" t="s">
        <v>514</v>
      </c>
      <c r="K1833" s="3"/>
      <c r="M1833" s="3" t="s">
        <v>552</v>
      </c>
      <c r="N1833" s="3" t="s">
        <v>539</v>
      </c>
      <c r="O1833" s="3" t="s">
        <v>518</v>
      </c>
      <c r="P1833" s="3">
        <v>9</v>
      </c>
      <c r="Q1833" s="3" t="s">
        <v>733</v>
      </c>
      <c r="R1833" s="3" t="s">
        <v>1160</v>
      </c>
      <c r="S1833" s="3" t="s">
        <v>519</v>
      </c>
      <c r="T1833" s="3" t="s">
        <v>520</v>
      </c>
      <c r="U1833" s="3" t="s">
        <v>1125</v>
      </c>
      <c r="V1833" s="3" t="s">
        <v>1125</v>
      </c>
      <c r="W1833" s="3" t="s">
        <v>1125</v>
      </c>
      <c r="X1833" s="3" t="s">
        <v>1125</v>
      </c>
      <c r="Y1833" s="3" t="s">
        <v>1125</v>
      </c>
      <c r="AA1833" s="3">
        <v>1490</v>
      </c>
      <c r="AB1833" s="3">
        <v>740</v>
      </c>
      <c r="AC1833" s="3">
        <v>750</v>
      </c>
      <c r="AD1833" s="3" t="s">
        <v>547</v>
      </c>
      <c r="AE1833" s="3" t="s">
        <v>548</v>
      </c>
      <c r="AF1833" s="3" t="s">
        <v>523</v>
      </c>
      <c r="AR1833" s="3" t="s">
        <v>723</v>
      </c>
      <c r="BE1833" s="3" t="s">
        <v>723</v>
      </c>
      <c r="BR1833" s="3" t="s">
        <v>729</v>
      </c>
      <c r="BS1833" s="3" t="s">
        <v>723</v>
      </c>
      <c r="DQ1833" s="3" t="s">
        <v>723</v>
      </c>
      <c r="DS1833" s="3" t="s">
        <v>723</v>
      </c>
      <c r="FD1833" s="3" t="s">
        <v>723</v>
      </c>
      <c r="GA1833" s="3" t="s">
        <v>723</v>
      </c>
      <c r="GB1833" s="3" t="s">
        <v>723</v>
      </c>
      <c r="GC1833" s="3" t="s">
        <v>723</v>
      </c>
      <c r="GD1833" s="3" t="s">
        <v>723</v>
      </c>
      <c r="GG1833" s="3" t="s">
        <v>723</v>
      </c>
      <c r="GH1833" s="3" t="s">
        <v>723</v>
      </c>
      <c r="GI1833" s="3" t="s">
        <v>723</v>
      </c>
      <c r="GM1833" s="3" t="s">
        <v>723</v>
      </c>
      <c r="HB1833" s="3" t="s">
        <v>723</v>
      </c>
      <c r="HJ1833" s="3" t="s">
        <v>723</v>
      </c>
      <c r="HN1833" s="3" t="s">
        <v>723</v>
      </c>
      <c r="HY1833" s="3" t="s">
        <v>723</v>
      </c>
      <c r="IG1833" s="3" t="s">
        <v>723</v>
      </c>
      <c r="IR1833" s="3" t="s">
        <v>723</v>
      </c>
      <c r="JD1833" s="3">
        <v>21</v>
      </c>
      <c r="JE1833" s="3">
        <v>10</v>
      </c>
      <c r="JF1833" s="3">
        <v>7</v>
      </c>
      <c r="JG1833" s="3">
        <v>4</v>
      </c>
      <c r="JH1833" s="3" t="s">
        <v>739</v>
      </c>
      <c r="JT1833" s="3" t="s">
        <v>727</v>
      </c>
      <c r="KG1833" s="3" t="s">
        <v>725</v>
      </c>
      <c r="KT1833" s="3" t="s">
        <v>726</v>
      </c>
      <c r="KU1833" s="3" t="s">
        <v>725</v>
      </c>
      <c r="MS1833" s="3" t="s">
        <v>725</v>
      </c>
      <c r="MU1833" s="3" t="s">
        <v>726</v>
      </c>
      <c r="OF1833" s="3" t="s">
        <v>726</v>
      </c>
      <c r="PC1833" s="3" t="s">
        <v>727</v>
      </c>
      <c r="PD1833" s="3" t="s">
        <v>727</v>
      </c>
      <c r="PE1833" s="3" t="s">
        <v>727</v>
      </c>
      <c r="PF1833" s="3" t="s">
        <v>727</v>
      </c>
      <c r="PI1833" s="3" t="s">
        <v>727</v>
      </c>
      <c r="PJ1833" s="3" t="s">
        <v>725</v>
      </c>
      <c r="PK1833" s="3" t="s">
        <v>725</v>
      </c>
      <c r="PO1833" s="3" t="s">
        <v>725</v>
      </c>
      <c r="QD1833" s="3" t="s">
        <v>727</v>
      </c>
      <c r="QL1833" s="3" t="s">
        <v>727</v>
      </c>
      <c r="QP1833" s="3" t="s">
        <v>725</v>
      </c>
      <c r="RA1833" s="3" t="s">
        <v>725</v>
      </c>
      <c r="RI1833" s="3" t="s">
        <v>725</v>
      </c>
      <c r="RT1833" s="3" t="s">
        <v>726</v>
      </c>
      <c r="SF1833" s="3">
        <v>9</v>
      </c>
      <c r="SG1833" s="3">
        <v>4</v>
      </c>
      <c r="SH1833" s="3">
        <v>8</v>
      </c>
      <c r="SI1833" s="3">
        <v>3</v>
      </c>
      <c r="SJ1833" s="3" t="s">
        <v>523</v>
      </c>
      <c r="SK1833" s="3" t="s">
        <v>782</v>
      </c>
      <c r="SL1833" s="3" t="s">
        <v>524</v>
      </c>
      <c r="SM1833" s="3" t="s">
        <v>1254</v>
      </c>
      <c r="SN1833" s="3" t="s">
        <v>542</v>
      </c>
      <c r="SO1833" s="3" t="s">
        <v>543</v>
      </c>
      <c r="SP1833" s="3" t="s">
        <v>544</v>
      </c>
    </row>
    <row r="1834" spans="1:510" ht="12.75" x14ac:dyDescent="0.2">
      <c r="A1834" s="2">
        <v>43952.687407083329</v>
      </c>
      <c r="B1834" s="3" t="s">
        <v>507</v>
      </c>
      <c r="C1834" s="3" t="s">
        <v>508</v>
      </c>
      <c r="D1834" s="3" t="s">
        <v>509</v>
      </c>
      <c r="E1834" s="3" t="s">
        <v>1143</v>
      </c>
      <c r="F1834" s="3" t="s">
        <v>528</v>
      </c>
      <c r="G1834" s="3" t="s">
        <v>511</v>
      </c>
      <c r="H1834" s="3" t="s">
        <v>567</v>
      </c>
      <c r="I1834" s="3" t="s">
        <v>529</v>
      </c>
      <c r="J1834" s="3" t="s">
        <v>514</v>
      </c>
      <c r="K1834" s="3"/>
      <c r="M1834" s="3" t="s">
        <v>516</v>
      </c>
      <c r="N1834" s="3" t="s">
        <v>539</v>
      </c>
      <c r="O1834" s="3" t="s">
        <v>518</v>
      </c>
      <c r="P1834" s="3">
        <v>9</v>
      </c>
      <c r="Q1834" s="3" t="s">
        <v>747</v>
      </c>
      <c r="R1834" s="3" t="s">
        <v>1160</v>
      </c>
      <c r="S1834" s="3" t="s">
        <v>519</v>
      </c>
      <c r="T1834" s="3" t="s">
        <v>520</v>
      </c>
      <c r="U1834" s="3" t="s">
        <v>1125</v>
      </c>
      <c r="V1834" s="3" t="s">
        <v>1125</v>
      </c>
      <c r="W1834" s="3" t="s">
        <v>1125</v>
      </c>
      <c r="X1834" s="3" t="s">
        <v>1125</v>
      </c>
      <c r="Y1834" s="3" t="s">
        <v>1125</v>
      </c>
      <c r="AA1834" s="3">
        <v>1320</v>
      </c>
      <c r="AB1834" s="3">
        <v>650</v>
      </c>
      <c r="AC1834" s="3">
        <v>670</v>
      </c>
      <c r="AD1834" s="3" t="s">
        <v>540</v>
      </c>
      <c r="AE1834" s="3" t="s">
        <v>548</v>
      </c>
      <c r="AF1834" s="3" t="s">
        <v>523</v>
      </c>
      <c r="JD1834" s="3">
        <v>6</v>
      </c>
      <c r="JE1834" s="3">
        <v>2</v>
      </c>
      <c r="JF1834" s="3">
        <v>3</v>
      </c>
      <c r="JG1834" s="3">
        <v>1</v>
      </c>
      <c r="SF1834" s="3">
        <v>3</v>
      </c>
      <c r="SG1834" s="3">
        <v>1</v>
      </c>
      <c r="SH1834" s="3">
        <v>0</v>
      </c>
      <c r="SI1834" s="3">
        <v>0</v>
      </c>
      <c r="SJ1834" s="3" t="s">
        <v>523</v>
      </c>
      <c r="SK1834" s="3" t="s">
        <v>749</v>
      </c>
      <c r="SL1834" s="3" t="s">
        <v>524</v>
      </c>
      <c r="SM1834" s="3" t="s">
        <v>1252</v>
      </c>
      <c r="SN1834" s="3" t="s">
        <v>535</v>
      </c>
      <c r="SO1834" s="3" t="s">
        <v>554</v>
      </c>
      <c r="SP1834" s="3" t="s">
        <v>544</v>
      </c>
    </row>
    <row r="1835" spans="1:510" ht="12.75" x14ac:dyDescent="0.2">
      <c r="A1835" s="2">
        <v>43952.688987731482</v>
      </c>
      <c r="B1835" s="3" t="s">
        <v>507</v>
      </c>
      <c r="C1835" s="3" t="s">
        <v>508</v>
      </c>
      <c r="D1835" s="3" t="s">
        <v>566</v>
      </c>
      <c r="E1835" s="3" t="s">
        <v>1143</v>
      </c>
      <c r="F1835" s="3" t="s">
        <v>528</v>
      </c>
      <c r="G1835" s="3" t="s">
        <v>511</v>
      </c>
      <c r="H1835" s="3" t="s">
        <v>512</v>
      </c>
      <c r="I1835" s="3" t="s">
        <v>529</v>
      </c>
      <c r="J1835" s="3" t="s">
        <v>514</v>
      </c>
      <c r="K1835" s="3"/>
      <c r="M1835" s="3" t="s">
        <v>572</v>
      </c>
      <c r="N1835" s="3" t="s">
        <v>539</v>
      </c>
      <c r="O1835" s="3" t="s">
        <v>532</v>
      </c>
      <c r="P1835" s="3">
        <v>9</v>
      </c>
      <c r="Q1835" s="3" t="s">
        <v>733</v>
      </c>
      <c r="R1835" s="3" t="s">
        <v>745</v>
      </c>
      <c r="S1835" s="3" t="s">
        <v>569</v>
      </c>
      <c r="T1835" s="3" t="s">
        <v>520</v>
      </c>
      <c r="U1835" s="3" t="s">
        <v>1125</v>
      </c>
      <c r="V1835" s="3" t="s">
        <v>1125</v>
      </c>
      <c r="W1835" s="3" t="s">
        <v>1125</v>
      </c>
      <c r="X1835" s="3" t="s">
        <v>1125</v>
      </c>
      <c r="Y1835" s="3" t="s">
        <v>1125</v>
      </c>
      <c r="AA1835" s="3">
        <v>1590</v>
      </c>
      <c r="AB1835" s="3">
        <v>800</v>
      </c>
      <c r="AC1835" s="3">
        <v>790</v>
      </c>
      <c r="AD1835" s="3" t="s">
        <v>540</v>
      </c>
      <c r="AE1835" s="3" t="s">
        <v>541</v>
      </c>
      <c r="AF1835" s="3" t="s">
        <v>523</v>
      </c>
      <c r="BA1835" s="3" t="s">
        <v>723</v>
      </c>
      <c r="FD1835" s="3" t="s">
        <v>723</v>
      </c>
      <c r="GA1835" s="3" t="s">
        <v>723</v>
      </c>
      <c r="GB1835" s="3" t="s">
        <v>723</v>
      </c>
      <c r="GC1835" s="3" t="s">
        <v>723</v>
      </c>
      <c r="GD1835" s="3" t="s">
        <v>723</v>
      </c>
      <c r="GG1835" s="3" t="s">
        <v>723</v>
      </c>
      <c r="GS1835" s="3" t="s">
        <v>723</v>
      </c>
      <c r="HY1835" s="3" t="s">
        <v>723</v>
      </c>
      <c r="JD1835" s="3">
        <v>9</v>
      </c>
      <c r="JE1835" s="3">
        <v>4</v>
      </c>
      <c r="JF1835" s="3">
        <v>5</v>
      </c>
      <c r="JG1835" s="3" t="s">
        <v>730</v>
      </c>
      <c r="JH1835" s="3" t="s">
        <v>783</v>
      </c>
      <c r="KC1835" s="3" t="s">
        <v>725</v>
      </c>
      <c r="OF1835" s="3" t="s">
        <v>726</v>
      </c>
      <c r="PC1835" s="3" t="s">
        <v>725</v>
      </c>
      <c r="PD1835" s="3" t="s">
        <v>727</v>
      </c>
      <c r="PE1835" s="3" t="s">
        <v>725</v>
      </c>
      <c r="PF1835" s="3" t="s">
        <v>727</v>
      </c>
      <c r="PI1835" s="3" t="s">
        <v>725</v>
      </c>
      <c r="PU1835" s="3" t="s">
        <v>725</v>
      </c>
      <c r="RA1835" s="3" t="s">
        <v>726</v>
      </c>
      <c r="SF1835" s="3">
        <v>5</v>
      </c>
      <c r="SG1835" s="3">
        <v>2</v>
      </c>
      <c r="SH1835" s="3">
        <v>2</v>
      </c>
      <c r="SI1835" s="3">
        <v>2</v>
      </c>
      <c r="SJ1835" s="3" t="s">
        <v>523</v>
      </c>
      <c r="SK1835" s="3" t="s">
        <v>858</v>
      </c>
      <c r="SL1835" s="3" t="s">
        <v>524</v>
      </c>
      <c r="SM1835" s="3" t="s">
        <v>1248</v>
      </c>
      <c r="SN1835" s="3" t="s">
        <v>570</v>
      </c>
      <c r="SO1835" s="3" t="s">
        <v>543</v>
      </c>
      <c r="SP1835" s="3" t="s">
        <v>544</v>
      </c>
    </row>
    <row r="1836" spans="1:510" ht="12.75" x14ac:dyDescent="0.2">
      <c r="A1836" s="2">
        <v>43952.689053842594</v>
      </c>
      <c r="B1836" s="3" t="s">
        <v>507</v>
      </c>
      <c r="C1836" s="3" t="s">
        <v>508</v>
      </c>
      <c r="D1836" s="3" t="s">
        <v>566</v>
      </c>
      <c r="E1836" s="3" t="s">
        <v>1143</v>
      </c>
      <c r="F1836" s="3" t="s">
        <v>510</v>
      </c>
      <c r="G1836" s="3" t="s">
        <v>511</v>
      </c>
      <c r="H1836" s="3" t="s">
        <v>512</v>
      </c>
      <c r="I1836" s="3" t="s">
        <v>513</v>
      </c>
      <c r="J1836" s="3" t="s">
        <v>514</v>
      </c>
      <c r="K1836" s="3"/>
      <c r="M1836" s="3" t="s">
        <v>572</v>
      </c>
      <c r="N1836" s="3" t="s">
        <v>539</v>
      </c>
      <c r="O1836" s="3" t="s">
        <v>597</v>
      </c>
      <c r="P1836" s="3">
        <v>5</v>
      </c>
      <c r="Q1836" s="3" t="s">
        <v>747</v>
      </c>
      <c r="R1836" s="3" t="s">
        <v>747</v>
      </c>
      <c r="S1836" s="3" t="s">
        <v>519</v>
      </c>
      <c r="T1836" s="3" t="s">
        <v>520</v>
      </c>
      <c r="U1836" s="3" t="s">
        <v>1125</v>
      </c>
      <c r="V1836" s="3" t="s">
        <v>1125</v>
      </c>
      <c r="W1836" s="3" t="s">
        <v>1125</v>
      </c>
      <c r="X1836" s="3" t="s">
        <v>1125</v>
      </c>
      <c r="Y1836" s="3" t="s">
        <v>1125</v>
      </c>
      <c r="AA1836" s="3">
        <v>1150</v>
      </c>
      <c r="AB1836" s="3">
        <v>610</v>
      </c>
      <c r="AC1836" s="3">
        <v>540</v>
      </c>
      <c r="AD1836" s="3" t="s">
        <v>547</v>
      </c>
      <c r="AE1836" s="3" t="s">
        <v>574</v>
      </c>
      <c r="AF1836" s="3" t="s">
        <v>523</v>
      </c>
      <c r="AI1836" s="3" t="s">
        <v>723</v>
      </c>
      <c r="AY1836" s="3" t="s">
        <v>723</v>
      </c>
      <c r="BB1836" s="3" t="s">
        <v>723</v>
      </c>
      <c r="EQ1836" s="3" t="s">
        <v>723</v>
      </c>
      <c r="ER1836" s="3" t="s">
        <v>723</v>
      </c>
      <c r="FY1836" s="3" t="s">
        <v>723</v>
      </c>
      <c r="GR1836" s="3" t="s">
        <v>723</v>
      </c>
      <c r="ID1836" s="3" t="s">
        <v>723</v>
      </c>
      <c r="JD1836" s="3">
        <v>19</v>
      </c>
      <c r="JE1836" s="3">
        <v>3</v>
      </c>
      <c r="JF1836" s="3">
        <v>10</v>
      </c>
      <c r="JG1836" s="3">
        <v>6</v>
      </c>
      <c r="JH1836" s="3" t="s">
        <v>1006</v>
      </c>
      <c r="JK1836" s="3" t="s">
        <v>725</v>
      </c>
      <c r="KD1836" s="3" t="s">
        <v>725</v>
      </c>
      <c r="NS1836" s="3" t="s">
        <v>726</v>
      </c>
      <c r="NT1836" s="3" t="s">
        <v>725</v>
      </c>
      <c r="PA1836" s="3" t="s">
        <v>725</v>
      </c>
      <c r="PT1836" s="3" t="s">
        <v>725</v>
      </c>
      <c r="RF1836" s="3" t="s">
        <v>725</v>
      </c>
      <c r="SF1836" s="3">
        <v>17</v>
      </c>
      <c r="SG1836" s="3">
        <v>1</v>
      </c>
      <c r="SH1836" s="3">
        <v>1</v>
      </c>
      <c r="SI1836" s="3">
        <v>1</v>
      </c>
      <c r="SJ1836" s="3" t="s">
        <v>523</v>
      </c>
      <c r="SK1836" s="3" t="s">
        <v>850</v>
      </c>
      <c r="SL1836" s="3" t="s">
        <v>523</v>
      </c>
      <c r="SM1836" s="3" t="s">
        <v>1254</v>
      </c>
      <c r="SN1836" s="4">
        <v>0</v>
      </c>
      <c r="SO1836" s="3" t="s">
        <v>543</v>
      </c>
      <c r="SP1836" s="3" t="s">
        <v>549</v>
      </c>
    </row>
    <row r="1837" spans="1:510" ht="12.75" x14ac:dyDescent="0.2">
      <c r="A1837" s="2">
        <v>43952.689268784721</v>
      </c>
      <c r="B1837" s="3" t="s">
        <v>507</v>
      </c>
      <c r="C1837" s="3" t="s">
        <v>508</v>
      </c>
      <c r="D1837" s="3" t="s">
        <v>566</v>
      </c>
      <c r="E1837" s="3" t="s">
        <v>1143</v>
      </c>
      <c r="F1837" s="3" t="s">
        <v>528</v>
      </c>
      <c r="G1837" s="3" t="s">
        <v>511</v>
      </c>
      <c r="H1837" s="3" t="s">
        <v>563</v>
      </c>
      <c r="I1837" s="3" t="s">
        <v>645</v>
      </c>
      <c r="J1837" s="3" t="s">
        <v>514</v>
      </c>
      <c r="K1837" s="3"/>
      <c r="M1837" s="3" t="s">
        <v>572</v>
      </c>
      <c r="N1837" s="3" t="s">
        <v>539</v>
      </c>
      <c r="O1837" s="3" t="s">
        <v>518</v>
      </c>
      <c r="P1837" s="3">
        <v>7</v>
      </c>
      <c r="Q1837" s="3" t="s">
        <v>1125</v>
      </c>
      <c r="R1837" s="3" t="s">
        <v>1161</v>
      </c>
      <c r="S1837" s="3" t="s">
        <v>519</v>
      </c>
      <c r="T1837" s="3" t="s">
        <v>533</v>
      </c>
      <c r="U1837" s="3">
        <v>33</v>
      </c>
      <c r="V1837" s="3">
        <v>34</v>
      </c>
      <c r="W1837" s="3">
        <v>35</v>
      </c>
      <c r="X1837" s="3">
        <v>35</v>
      </c>
      <c r="Y1837" s="3">
        <v>26</v>
      </c>
      <c r="Z1837" s="3" t="s">
        <v>553</v>
      </c>
      <c r="AA1837" s="6" t="s">
        <v>1125</v>
      </c>
      <c r="AI1837" s="3" t="s">
        <v>723</v>
      </c>
      <c r="BS1837" s="3" t="s">
        <v>729</v>
      </c>
      <c r="CJ1837" s="3" t="s">
        <v>723</v>
      </c>
      <c r="DJ1837" s="3" t="s">
        <v>723</v>
      </c>
      <c r="EA1837" s="3" t="s">
        <v>723</v>
      </c>
      <c r="EG1837" s="3" t="s">
        <v>723</v>
      </c>
      <c r="GS1837" s="3" t="s">
        <v>723</v>
      </c>
      <c r="HB1837" s="3" t="s">
        <v>723</v>
      </c>
      <c r="HC1837" s="3" t="s">
        <v>723</v>
      </c>
      <c r="IH1837" s="3" t="s">
        <v>723</v>
      </c>
      <c r="JD1837" s="3">
        <v>10</v>
      </c>
      <c r="JE1837" s="3">
        <v>3</v>
      </c>
      <c r="JF1837" s="3">
        <v>4</v>
      </c>
      <c r="JG1837" s="3">
        <v>3</v>
      </c>
      <c r="JK1837" s="3" t="s">
        <v>725</v>
      </c>
      <c r="KU1837" s="3" t="s">
        <v>726</v>
      </c>
      <c r="LL1837" s="3" t="s">
        <v>726</v>
      </c>
      <c r="ML1837" s="3" t="s">
        <v>725</v>
      </c>
      <c r="NC1837" s="3" t="s">
        <v>725</v>
      </c>
      <c r="NI1837" s="3" t="s">
        <v>725</v>
      </c>
      <c r="PU1837" s="3" t="s">
        <v>725</v>
      </c>
      <c r="QD1837" s="3" t="s">
        <v>726</v>
      </c>
      <c r="QE1837" s="3" t="s">
        <v>725</v>
      </c>
      <c r="RJ1837" s="3" t="s">
        <v>725</v>
      </c>
      <c r="SF1837" s="3">
        <v>7</v>
      </c>
      <c r="SG1837" s="3">
        <v>3</v>
      </c>
      <c r="SH1837" s="3">
        <v>0</v>
      </c>
      <c r="SI1837" s="3">
        <v>0</v>
      </c>
      <c r="SJ1837" s="3" t="s">
        <v>523</v>
      </c>
      <c r="SK1837" s="3" t="s">
        <v>891</v>
      </c>
      <c r="SL1837" s="3" t="s">
        <v>524</v>
      </c>
      <c r="SM1837" s="3" t="s">
        <v>1248</v>
      </c>
      <c r="SN1837" s="3" t="s">
        <v>570</v>
      </c>
      <c r="SO1837" s="3" t="s">
        <v>526</v>
      </c>
      <c r="SP1837" s="3" t="s">
        <v>544</v>
      </c>
    </row>
    <row r="1838" spans="1:510" ht="12.75" x14ac:dyDescent="0.2">
      <c r="A1838" s="2">
        <v>43952.695421516204</v>
      </c>
      <c r="B1838" s="3" t="s">
        <v>507</v>
      </c>
      <c r="C1838" s="3" t="s">
        <v>508</v>
      </c>
      <c r="D1838" s="3" t="s">
        <v>566</v>
      </c>
      <c r="E1838" s="3" t="s">
        <v>1143</v>
      </c>
      <c r="F1838" s="3" t="s">
        <v>528</v>
      </c>
      <c r="G1838" s="3" t="s">
        <v>511</v>
      </c>
      <c r="H1838" s="3" t="s">
        <v>583</v>
      </c>
      <c r="I1838" s="3" t="s">
        <v>529</v>
      </c>
      <c r="J1838" s="3" t="s">
        <v>514</v>
      </c>
      <c r="K1838" s="3"/>
      <c r="M1838" s="3" t="s">
        <v>572</v>
      </c>
      <c r="N1838" s="3" t="s">
        <v>539</v>
      </c>
      <c r="O1838" s="3" t="s">
        <v>518</v>
      </c>
      <c r="P1838" s="3">
        <v>3</v>
      </c>
      <c r="Q1838" s="3" t="s">
        <v>733</v>
      </c>
      <c r="R1838" s="3" t="s">
        <v>734</v>
      </c>
      <c r="S1838" s="3" t="s">
        <v>519</v>
      </c>
      <c r="T1838" s="3" t="s">
        <v>533</v>
      </c>
      <c r="U1838" s="3">
        <v>34</v>
      </c>
      <c r="V1838" s="3">
        <v>35</v>
      </c>
      <c r="W1838" s="3">
        <v>33</v>
      </c>
      <c r="X1838" s="3">
        <v>34</v>
      </c>
      <c r="Y1838" s="3">
        <v>34</v>
      </c>
      <c r="Z1838" s="3" t="s">
        <v>553</v>
      </c>
      <c r="AA1838" s="6" t="s">
        <v>1125</v>
      </c>
      <c r="AV1838" s="3" t="s">
        <v>729</v>
      </c>
      <c r="BK1838" s="3" t="s">
        <v>723</v>
      </c>
      <c r="BT1838" s="3" t="s">
        <v>723</v>
      </c>
      <c r="BW1838" s="3" t="s">
        <v>723</v>
      </c>
      <c r="CA1838" s="3" t="s">
        <v>723</v>
      </c>
      <c r="CX1838" s="3" t="s">
        <v>723</v>
      </c>
      <c r="DK1838" s="3" t="s">
        <v>723</v>
      </c>
      <c r="DS1838" s="3" t="s">
        <v>723</v>
      </c>
      <c r="ED1838" s="3" t="s">
        <v>723</v>
      </c>
      <c r="HB1838" s="3" t="s">
        <v>723</v>
      </c>
      <c r="HJ1838" s="3" t="s">
        <v>723</v>
      </c>
      <c r="HY1838" s="3" t="s">
        <v>723</v>
      </c>
      <c r="ID1838" s="3" t="s">
        <v>723</v>
      </c>
      <c r="IF1838" s="3" t="s">
        <v>723</v>
      </c>
      <c r="IJ1838" s="3" t="s">
        <v>723</v>
      </c>
      <c r="IT1838" s="3" t="s">
        <v>723</v>
      </c>
      <c r="IZ1838" s="3" t="s">
        <v>723</v>
      </c>
      <c r="JD1838" s="3">
        <v>18</v>
      </c>
      <c r="JE1838" s="3">
        <v>12</v>
      </c>
      <c r="JF1838" s="3">
        <v>4</v>
      </c>
      <c r="JG1838" s="3">
        <v>2</v>
      </c>
      <c r="JH1838" s="3" t="s">
        <v>760</v>
      </c>
      <c r="JX1838" s="3" t="s">
        <v>725</v>
      </c>
      <c r="KM1838" s="3" t="s">
        <v>727</v>
      </c>
      <c r="KV1838" s="3" t="s">
        <v>725</v>
      </c>
      <c r="KY1838" s="3" t="s">
        <v>726</v>
      </c>
      <c r="LC1838" s="3" t="s">
        <v>727</v>
      </c>
      <c r="LZ1838" s="3" t="s">
        <v>726</v>
      </c>
      <c r="MM1838" s="3" t="s">
        <v>725</v>
      </c>
      <c r="MU1838" s="3" t="s">
        <v>727</v>
      </c>
      <c r="NF1838" s="3" t="s">
        <v>726</v>
      </c>
      <c r="QD1838" s="3" t="s">
        <v>801</v>
      </c>
      <c r="QL1838" s="3" t="s">
        <v>725</v>
      </c>
      <c r="RA1838" s="3" t="s">
        <v>725</v>
      </c>
      <c r="RF1838" s="3" t="s">
        <v>725</v>
      </c>
      <c r="RH1838" s="3" t="s">
        <v>725</v>
      </c>
      <c r="RL1838" s="3" t="s">
        <v>801</v>
      </c>
      <c r="RV1838" s="3" t="s">
        <v>725</v>
      </c>
      <c r="SB1838" s="3" t="s">
        <v>725</v>
      </c>
      <c r="SF1838" s="3">
        <v>14</v>
      </c>
      <c r="SG1838" s="3">
        <v>4</v>
      </c>
      <c r="SH1838" s="3">
        <v>4</v>
      </c>
      <c r="SI1838" s="3">
        <v>8</v>
      </c>
      <c r="SJ1838" s="3" t="s">
        <v>524</v>
      </c>
      <c r="SK1838" s="3" t="s">
        <v>760</v>
      </c>
      <c r="SL1838" s="3" t="s">
        <v>523</v>
      </c>
      <c r="SM1838" s="3" t="s">
        <v>1254</v>
      </c>
      <c r="SN1838" s="3" t="s">
        <v>542</v>
      </c>
      <c r="SO1838" s="3" t="s">
        <v>554</v>
      </c>
      <c r="SP1838" s="3" t="s">
        <v>544</v>
      </c>
    </row>
    <row r="1839" spans="1:510" ht="12.75" x14ac:dyDescent="0.2">
      <c r="A1839" s="2">
        <v>43952.695673298615</v>
      </c>
      <c r="B1839" s="3" t="s">
        <v>507</v>
      </c>
      <c r="C1839" s="3" t="s">
        <v>508</v>
      </c>
      <c r="D1839" s="3" t="s">
        <v>509</v>
      </c>
      <c r="E1839" s="3" t="s">
        <v>1143</v>
      </c>
      <c r="F1839" s="3" t="s">
        <v>528</v>
      </c>
      <c r="G1839" s="3" t="s">
        <v>511</v>
      </c>
      <c r="H1839" s="3" t="s">
        <v>512</v>
      </c>
      <c r="I1839" s="3" t="s">
        <v>556</v>
      </c>
      <c r="J1839" s="3" t="s">
        <v>514</v>
      </c>
      <c r="K1839" s="3"/>
      <c r="M1839" s="3" t="s">
        <v>516</v>
      </c>
      <c r="N1839" s="3" t="s">
        <v>517</v>
      </c>
      <c r="O1839" s="3" t="s">
        <v>518</v>
      </c>
      <c r="P1839" s="3">
        <v>10</v>
      </c>
      <c r="Q1839" s="3">
        <v>4</v>
      </c>
      <c r="R1839" s="3" t="s">
        <v>1125</v>
      </c>
      <c r="S1839" s="3" t="s">
        <v>519</v>
      </c>
      <c r="T1839" s="3" t="s">
        <v>520</v>
      </c>
      <c r="U1839" s="3" t="s">
        <v>1125</v>
      </c>
      <c r="V1839" s="3" t="s">
        <v>1125</v>
      </c>
      <c r="W1839" s="3" t="s">
        <v>1125</v>
      </c>
      <c r="X1839" s="3" t="s">
        <v>1125</v>
      </c>
      <c r="Y1839" s="3" t="s">
        <v>1125</v>
      </c>
      <c r="AA1839" s="3">
        <v>1450</v>
      </c>
      <c r="AB1839" s="3">
        <v>730</v>
      </c>
      <c r="AC1839" s="3">
        <v>720</v>
      </c>
      <c r="AD1839" s="3" t="s">
        <v>547</v>
      </c>
      <c r="AE1839" s="3" t="s">
        <v>548</v>
      </c>
      <c r="AF1839" s="3" t="s">
        <v>523</v>
      </c>
      <c r="AR1839" s="3" t="s">
        <v>723</v>
      </c>
      <c r="BD1839" s="3" t="s">
        <v>723</v>
      </c>
      <c r="BS1839" s="3" t="s">
        <v>723</v>
      </c>
      <c r="DQ1839" s="3" t="s">
        <v>723</v>
      </c>
      <c r="DS1839" s="3" t="s">
        <v>723</v>
      </c>
      <c r="FF1839" s="3" t="s">
        <v>723</v>
      </c>
      <c r="HB1839" s="3" t="s">
        <v>723</v>
      </c>
      <c r="JD1839" s="3">
        <v>10</v>
      </c>
      <c r="JE1839" s="3">
        <v>3</v>
      </c>
      <c r="JF1839" s="3">
        <v>3</v>
      </c>
      <c r="JG1839" s="3">
        <v>4</v>
      </c>
      <c r="JH1839" s="3" t="s">
        <v>737</v>
      </c>
      <c r="JT1839" s="3" t="s">
        <v>727</v>
      </c>
      <c r="KF1839" s="3" t="s">
        <v>726</v>
      </c>
      <c r="KU1839" s="3" t="s">
        <v>726</v>
      </c>
      <c r="MS1839" s="3" t="s">
        <v>727</v>
      </c>
      <c r="MU1839" s="3" t="s">
        <v>725</v>
      </c>
      <c r="OH1839" s="3" t="s">
        <v>726</v>
      </c>
      <c r="QD1839" s="3" t="s">
        <v>727</v>
      </c>
      <c r="SF1839" s="3">
        <v>4</v>
      </c>
      <c r="SG1839" s="3">
        <v>3</v>
      </c>
      <c r="SH1839" s="3">
        <v>3</v>
      </c>
      <c r="SI1839" s="3">
        <v>0</v>
      </c>
      <c r="SJ1839" s="3" t="s">
        <v>523</v>
      </c>
      <c r="SK1839" s="3" t="s">
        <v>821</v>
      </c>
      <c r="SL1839" s="3" t="s">
        <v>524</v>
      </c>
      <c r="SM1839" s="3" t="s">
        <v>1253</v>
      </c>
      <c r="SN1839" s="3" t="s">
        <v>594</v>
      </c>
      <c r="SO1839" s="3" t="s">
        <v>554</v>
      </c>
      <c r="SP1839" s="3" t="s">
        <v>549</v>
      </c>
    </row>
    <row r="1840" spans="1:510" ht="12.75" x14ac:dyDescent="0.2">
      <c r="A1840" s="2">
        <v>43952.69735037037</v>
      </c>
      <c r="B1840" s="3" t="s">
        <v>507</v>
      </c>
      <c r="C1840" s="3" t="s">
        <v>508</v>
      </c>
      <c r="D1840" s="3" t="s">
        <v>509</v>
      </c>
      <c r="E1840" s="3" t="s">
        <v>1143</v>
      </c>
      <c r="F1840" s="3" t="s">
        <v>528</v>
      </c>
      <c r="G1840" s="3" t="s">
        <v>511</v>
      </c>
      <c r="H1840" s="3" t="s">
        <v>512</v>
      </c>
      <c r="I1840" s="3" t="s">
        <v>556</v>
      </c>
      <c r="J1840" s="3" t="s">
        <v>514</v>
      </c>
      <c r="K1840" s="3"/>
      <c r="M1840" s="3" t="s">
        <v>516</v>
      </c>
      <c r="N1840" s="3" t="s">
        <v>531</v>
      </c>
      <c r="O1840" s="3" t="s">
        <v>518</v>
      </c>
      <c r="P1840" s="3">
        <v>8</v>
      </c>
      <c r="Q1840" s="3" t="s">
        <v>1125</v>
      </c>
      <c r="R1840" s="3" t="s">
        <v>1125</v>
      </c>
      <c r="S1840" s="3" t="s">
        <v>592</v>
      </c>
      <c r="T1840" s="3" t="s">
        <v>520</v>
      </c>
      <c r="U1840" s="3" t="s">
        <v>1125</v>
      </c>
      <c r="V1840" s="3" t="s">
        <v>1125</v>
      </c>
      <c r="W1840" s="3" t="s">
        <v>1125</v>
      </c>
      <c r="X1840" s="3" t="s">
        <v>1125</v>
      </c>
      <c r="Y1840" s="3" t="s">
        <v>1125</v>
      </c>
      <c r="AA1840" s="3">
        <v>1590</v>
      </c>
      <c r="AB1840" s="3">
        <v>790</v>
      </c>
      <c r="AC1840" s="3">
        <v>800</v>
      </c>
      <c r="AD1840" s="3" t="s">
        <v>576</v>
      </c>
      <c r="AE1840" s="3" t="s">
        <v>541</v>
      </c>
      <c r="AF1840" s="3" t="s">
        <v>523</v>
      </c>
      <c r="AV1840" s="3" t="s">
        <v>723</v>
      </c>
      <c r="BE1840" s="3" t="s">
        <v>723</v>
      </c>
      <c r="BR1840" s="3" t="s">
        <v>729</v>
      </c>
      <c r="CH1840" s="3" t="s">
        <v>723</v>
      </c>
      <c r="CI1840" s="3" t="s">
        <v>723</v>
      </c>
      <c r="DQ1840" s="3" t="s">
        <v>723</v>
      </c>
      <c r="DS1840" s="3" t="s">
        <v>723</v>
      </c>
      <c r="FG1840" s="3" t="s">
        <v>723</v>
      </c>
      <c r="FR1840" s="3" t="s">
        <v>723</v>
      </c>
      <c r="HO1840" s="3" t="s">
        <v>723</v>
      </c>
      <c r="IT1840" s="3" t="s">
        <v>723</v>
      </c>
      <c r="JD1840" s="3">
        <v>11</v>
      </c>
      <c r="JE1840" s="3">
        <v>6</v>
      </c>
      <c r="JF1840" s="3">
        <v>4</v>
      </c>
      <c r="JG1840" s="3">
        <v>1</v>
      </c>
      <c r="JH1840" s="3" t="s">
        <v>739</v>
      </c>
      <c r="JX1840" s="3" t="s">
        <v>726</v>
      </c>
      <c r="KG1840" s="3" t="s">
        <v>725</v>
      </c>
      <c r="KT1840" s="3" t="s">
        <v>726</v>
      </c>
      <c r="LJ1840" s="3" t="s">
        <v>725</v>
      </c>
      <c r="LK1840" s="3" t="s">
        <v>725</v>
      </c>
      <c r="MS1840" s="3" t="s">
        <v>725</v>
      </c>
      <c r="MU1840" s="3" t="s">
        <v>725</v>
      </c>
      <c r="OI1840" s="3" t="s">
        <v>726</v>
      </c>
      <c r="OT1840" s="3" t="s">
        <v>726</v>
      </c>
      <c r="QQ1840" s="3" t="s">
        <v>726</v>
      </c>
      <c r="RV1840" s="3" t="s">
        <v>727</v>
      </c>
      <c r="SF1840" s="3">
        <v>5</v>
      </c>
      <c r="SG1840" s="3">
        <v>5</v>
      </c>
      <c r="SH1840" s="3">
        <v>1</v>
      </c>
      <c r="SI1840" s="3">
        <v>1</v>
      </c>
      <c r="SJ1840" s="3" t="s">
        <v>523</v>
      </c>
      <c r="SK1840" s="3" t="s">
        <v>757</v>
      </c>
      <c r="SL1840" s="3" t="s">
        <v>524</v>
      </c>
      <c r="SM1840" s="3" t="s">
        <v>1253</v>
      </c>
      <c r="SN1840" s="3" t="s">
        <v>570</v>
      </c>
      <c r="SO1840" s="3" t="s">
        <v>526</v>
      </c>
      <c r="SP1840" s="3" t="s">
        <v>544</v>
      </c>
    </row>
    <row r="1841" spans="1:510" ht="12.75" x14ac:dyDescent="0.2">
      <c r="A1841" s="2">
        <v>43952.69750829861</v>
      </c>
      <c r="B1841" s="3" t="s">
        <v>507</v>
      </c>
      <c r="C1841" s="3" t="s">
        <v>508</v>
      </c>
      <c r="D1841" s="3" t="s">
        <v>509</v>
      </c>
      <c r="E1841" s="3" t="s">
        <v>1143</v>
      </c>
      <c r="F1841" s="3" t="s">
        <v>528</v>
      </c>
      <c r="G1841" s="3" t="s">
        <v>511</v>
      </c>
      <c r="H1841" s="3" t="s">
        <v>567</v>
      </c>
      <c r="I1841" s="3" t="s">
        <v>529</v>
      </c>
      <c r="J1841" s="3" t="s">
        <v>514</v>
      </c>
      <c r="K1841" s="3"/>
      <c r="M1841" s="3" t="s">
        <v>572</v>
      </c>
      <c r="N1841" s="3" t="s">
        <v>531</v>
      </c>
      <c r="O1841" s="3" t="s">
        <v>518</v>
      </c>
      <c r="P1841" s="3">
        <v>7</v>
      </c>
      <c r="Q1841" s="3" t="s">
        <v>733</v>
      </c>
      <c r="R1841" s="3" t="s">
        <v>734</v>
      </c>
      <c r="S1841" s="3" t="s">
        <v>519</v>
      </c>
      <c r="T1841" s="3" t="s">
        <v>533</v>
      </c>
      <c r="U1841" s="3">
        <v>35</v>
      </c>
      <c r="V1841" s="3">
        <v>35</v>
      </c>
      <c r="W1841" s="3">
        <v>33</v>
      </c>
      <c r="X1841" s="3">
        <v>35</v>
      </c>
      <c r="Y1841" s="3">
        <v>36</v>
      </c>
      <c r="Z1841" s="3" t="s">
        <v>534</v>
      </c>
      <c r="AA1841" s="3">
        <v>1540</v>
      </c>
      <c r="AB1841" s="3">
        <v>740</v>
      </c>
      <c r="AC1841" s="3">
        <v>800</v>
      </c>
      <c r="AD1841" s="3" t="s">
        <v>521</v>
      </c>
      <c r="AE1841" s="3" t="s">
        <v>522</v>
      </c>
      <c r="AF1841" s="3" t="s">
        <v>523</v>
      </c>
      <c r="AV1841" s="3" t="s">
        <v>723</v>
      </c>
      <c r="BD1841" s="3" t="s">
        <v>729</v>
      </c>
      <c r="BW1841" s="3" t="s">
        <v>723</v>
      </c>
      <c r="CJ1841" s="3" t="s">
        <v>723</v>
      </c>
      <c r="CX1841" s="3" t="s">
        <v>723</v>
      </c>
      <c r="DT1841" s="3" t="s">
        <v>723</v>
      </c>
      <c r="EA1841" s="3" t="s">
        <v>723</v>
      </c>
      <c r="EL1841" s="3" t="s">
        <v>723</v>
      </c>
      <c r="FD1841" s="3" t="s">
        <v>723</v>
      </c>
      <c r="FE1841" s="3" t="s">
        <v>723</v>
      </c>
      <c r="HB1841" s="3" t="s">
        <v>723</v>
      </c>
      <c r="HO1841" s="3" t="s">
        <v>723</v>
      </c>
      <c r="IF1841" s="3" t="s">
        <v>723</v>
      </c>
      <c r="IM1841" s="3" t="s">
        <v>723</v>
      </c>
      <c r="IN1841" s="3" t="s">
        <v>723</v>
      </c>
      <c r="JD1841" s="3">
        <v>18</v>
      </c>
      <c r="JE1841" s="3">
        <v>12</v>
      </c>
      <c r="JF1841" s="3">
        <v>5</v>
      </c>
      <c r="JG1841" s="3">
        <v>1</v>
      </c>
      <c r="JH1841" s="3" t="s">
        <v>751</v>
      </c>
      <c r="KF1841" s="3" t="s">
        <v>725</v>
      </c>
      <c r="KY1841" s="3" t="s">
        <v>726</v>
      </c>
      <c r="LJ1841" s="3" t="s">
        <v>725</v>
      </c>
      <c r="LL1841" s="3" t="s">
        <v>727</v>
      </c>
      <c r="LZ1841" s="3" t="s">
        <v>726</v>
      </c>
      <c r="MV1841" s="3" t="s">
        <v>726</v>
      </c>
      <c r="NC1841" s="3" t="s">
        <v>725</v>
      </c>
      <c r="NN1841" s="3" t="s">
        <v>727</v>
      </c>
      <c r="OF1841" s="3" t="s">
        <v>726</v>
      </c>
      <c r="OG1841" s="3" t="s">
        <v>725</v>
      </c>
      <c r="QD1841" s="3" t="s">
        <v>725</v>
      </c>
      <c r="QQ1841" s="3" t="s">
        <v>726</v>
      </c>
      <c r="QR1841" s="3" t="s">
        <v>725</v>
      </c>
      <c r="RH1841" s="3" t="s">
        <v>725</v>
      </c>
      <c r="RO1841" s="3" t="s">
        <v>725</v>
      </c>
      <c r="RP1841" s="3" t="s">
        <v>725</v>
      </c>
      <c r="SF1841" s="3">
        <v>8</v>
      </c>
      <c r="SG1841" s="3">
        <v>10</v>
      </c>
      <c r="SH1841" s="3">
        <v>2</v>
      </c>
      <c r="SI1841" s="3">
        <v>3</v>
      </c>
      <c r="SJ1841" s="3" t="s">
        <v>524</v>
      </c>
      <c r="SK1841" s="3" t="s">
        <v>777</v>
      </c>
      <c r="SL1841" s="3" t="s">
        <v>523</v>
      </c>
      <c r="SM1841" s="3" t="s">
        <v>1254</v>
      </c>
      <c r="SN1841" s="3" t="s">
        <v>542</v>
      </c>
      <c r="SO1841" s="3" t="s">
        <v>554</v>
      </c>
      <c r="SP1841" s="3" t="s">
        <v>549</v>
      </c>
    </row>
    <row r="1842" spans="1:510" ht="12.75" x14ac:dyDescent="0.2">
      <c r="A1842" s="2">
        <v>43952.698122974536</v>
      </c>
      <c r="B1842" s="3" t="s">
        <v>507</v>
      </c>
      <c r="C1842" s="3" t="s">
        <v>508</v>
      </c>
      <c r="D1842" s="3" t="s">
        <v>566</v>
      </c>
      <c r="E1842" s="3" t="s">
        <v>1143</v>
      </c>
      <c r="F1842" s="3" t="s">
        <v>528</v>
      </c>
      <c r="G1842" s="3" t="s">
        <v>511</v>
      </c>
      <c r="H1842" s="3" t="s">
        <v>512</v>
      </c>
      <c r="I1842" s="3" t="s">
        <v>529</v>
      </c>
      <c r="J1842" s="3" t="s">
        <v>514</v>
      </c>
      <c r="K1842" s="3"/>
      <c r="M1842" s="3" t="s">
        <v>572</v>
      </c>
      <c r="N1842" s="3" t="s">
        <v>539</v>
      </c>
      <c r="O1842" s="3" t="s">
        <v>518</v>
      </c>
      <c r="P1842" s="3">
        <v>6</v>
      </c>
      <c r="Q1842" s="3" t="s">
        <v>733</v>
      </c>
      <c r="R1842" s="3" t="s">
        <v>734</v>
      </c>
      <c r="S1842" s="3" t="s">
        <v>546</v>
      </c>
      <c r="T1842" s="3" t="s">
        <v>533</v>
      </c>
      <c r="U1842" s="3">
        <v>34</v>
      </c>
      <c r="V1842" s="3">
        <v>34</v>
      </c>
      <c r="W1842" s="3">
        <v>33</v>
      </c>
      <c r="X1842" s="3">
        <v>36</v>
      </c>
      <c r="Y1842" s="3">
        <v>36</v>
      </c>
      <c r="Z1842" s="3" t="s">
        <v>553</v>
      </c>
      <c r="AA1842" s="6" t="s">
        <v>1125</v>
      </c>
      <c r="AG1842" s="3" t="s">
        <v>723</v>
      </c>
      <c r="AR1842" s="3" t="s">
        <v>723</v>
      </c>
      <c r="BE1842" s="3" t="s">
        <v>723</v>
      </c>
      <c r="BR1842" s="3" t="s">
        <v>723</v>
      </c>
      <c r="CG1842" s="3" t="s">
        <v>723</v>
      </c>
      <c r="CP1842" s="3" t="s">
        <v>723</v>
      </c>
      <c r="DG1842" s="3" t="s">
        <v>723</v>
      </c>
      <c r="DS1842" s="3" t="s">
        <v>723</v>
      </c>
      <c r="DV1842" s="3" t="s">
        <v>723</v>
      </c>
      <c r="FG1842" s="3" t="s">
        <v>723</v>
      </c>
      <c r="FR1842" s="3" t="s">
        <v>723</v>
      </c>
      <c r="FS1842" s="3" t="s">
        <v>723</v>
      </c>
      <c r="GJ1842" s="3" t="s">
        <v>723</v>
      </c>
      <c r="GT1842" s="3" t="s">
        <v>723</v>
      </c>
      <c r="HC1842" s="3" t="s">
        <v>723</v>
      </c>
      <c r="HO1842" s="3" t="s">
        <v>723</v>
      </c>
      <c r="JC1842" s="3" t="s">
        <v>729</v>
      </c>
      <c r="JD1842" s="3">
        <v>17</v>
      </c>
      <c r="JE1842" s="3">
        <v>15</v>
      </c>
      <c r="JF1842" s="3">
        <v>1</v>
      </c>
      <c r="JG1842" s="3">
        <v>1</v>
      </c>
      <c r="JH1842" s="3" t="s">
        <v>765</v>
      </c>
      <c r="JI1842" s="3" t="s">
        <v>801</v>
      </c>
      <c r="JT1842" s="3" t="s">
        <v>725</v>
      </c>
      <c r="KG1842" s="3" t="s">
        <v>727</v>
      </c>
      <c r="KT1842" s="3" t="s">
        <v>727</v>
      </c>
      <c r="LI1842" s="3" t="s">
        <v>725</v>
      </c>
      <c r="LR1842" s="3" t="s">
        <v>726</v>
      </c>
      <c r="MI1842" s="3" t="s">
        <v>726</v>
      </c>
      <c r="MU1842" s="3" t="s">
        <v>725</v>
      </c>
      <c r="MX1842" s="3" t="s">
        <v>725</v>
      </c>
      <c r="OI1842" s="3" t="s">
        <v>727</v>
      </c>
      <c r="OT1842" s="3" t="s">
        <v>726</v>
      </c>
      <c r="OU1842" s="3" t="s">
        <v>727</v>
      </c>
      <c r="PL1842" s="3" t="s">
        <v>727</v>
      </c>
      <c r="PV1842" s="3" t="s">
        <v>725</v>
      </c>
      <c r="QE1842" s="3" t="s">
        <v>725</v>
      </c>
      <c r="QQ1842" s="3" t="s">
        <v>726</v>
      </c>
      <c r="SE1842" s="3" t="s">
        <v>726</v>
      </c>
      <c r="SF1842" s="3">
        <v>7</v>
      </c>
      <c r="SG1842" s="3">
        <v>10</v>
      </c>
      <c r="SH1842" s="3">
        <v>6</v>
      </c>
      <c r="SI1842" s="3">
        <v>5</v>
      </c>
      <c r="SJ1842" s="3" t="s">
        <v>523</v>
      </c>
      <c r="SK1842" s="3" t="s">
        <v>813</v>
      </c>
      <c r="SL1842" s="3" t="s">
        <v>524</v>
      </c>
      <c r="SM1842" s="3" t="s">
        <v>1254</v>
      </c>
      <c r="SN1842" s="3" t="s">
        <v>570</v>
      </c>
      <c r="SO1842" s="3" t="s">
        <v>526</v>
      </c>
      <c r="SP1842" s="3" t="s">
        <v>582</v>
      </c>
    </row>
    <row r="1843" spans="1:510" ht="12.75" x14ac:dyDescent="0.2">
      <c r="A1843" s="2">
        <v>43952.700802997686</v>
      </c>
      <c r="B1843" s="3" t="s">
        <v>507</v>
      </c>
      <c r="C1843" s="3" t="s">
        <v>508</v>
      </c>
      <c r="D1843" s="3" t="s">
        <v>509</v>
      </c>
      <c r="E1843" s="3" t="s">
        <v>1143</v>
      </c>
      <c r="F1843" s="3" t="s">
        <v>528</v>
      </c>
      <c r="G1843" s="3" t="s">
        <v>579</v>
      </c>
      <c r="H1843" s="3" t="s">
        <v>512</v>
      </c>
      <c r="I1843" s="3" t="s">
        <v>645</v>
      </c>
      <c r="J1843" s="3" t="s">
        <v>514</v>
      </c>
      <c r="K1843" s="3"/>
      <c r="M1843" s="3" t="s">
        <v>516</v>
      </c>
      <c r="N1843" s="3" t="s">
        <v>531</v>
      </c>
      <c r="O1843" s="3" t="s">
        <v>518</v>
      </c>
      <c r="P1843" s="3">
        <v>8</v>
      </c>
      <c r="Q1843" s="3" t="s">
        <v>1156</v>
      </c>
      <c r="R1843" s="3" t="s">
        <v>1156</v>
      </c>
      <c r="S1843" s="3" t="s">
        <v>519</v>
      </c>
      <c r="T1843" s="3" t="s">
        <v>520</v>
      </c>
      <c r="U1843" s="3" t="s">
        <v>1125</v>
      </c>
      <c r="V1843" s="3" t="s">
        <v>1125</v>
      </c>
      <c r="W1843" s="3" t="s">
        <v>1125</v>
      </c>
      <c r="X1843" s="3" t="s">
        <v>1125</v>
      </c>
      <c r="Y1843" s="3" t="s">
        <v>1125</v>
      </c>
      <c r="AA1843" s="3">
        <v>1340</v>
      </c>
      <c r="AB1843" s="3">
        <v>720</v>
      </c>
      <c r="AC1843" s="3">
        <v>620</v>
      </c>
      <c r="AD1843" s="3" t="s">
        <v>576</v>
      </c>
      <c r="AE1843" s="3" t="s">
        <v>574</v>
      </c>
      <c r="AF1843" s="3" t="s">
        <v>524</v>
      </c>
      <c r="BB1843" s="3" t="s">
        <v>723</v>
      </c>
      <c r="GA1843" s="3" t="s">
        <v>723</v>
      </c>
      <c r="GB1843" s="3" t="s">
        <v>723</v>
      </c>
      <c r="GC1843" s="3" t="s">
        <v>723</v>
      </c>
      <c r="GD1843" s="3" t="s">
        <v>723</v>
      </c>
      <c r="GG1843" s="3" t="s">
        <v>723</v>
      </c>
      <c r="GH1843" s="3" t="s">
        <v>723</v>
      </c>
      <c r="GI1843" s="3" t="s">
        <v>723</v>
      </c>
      <c r="JD1843" s="3">
        <v>12</v>
      </c>
      <c r="JE1843" s="3">
        <v>5</v>
      </c>
      <c r="JF1843" s="3">
        <v>3</v>
      </c>
      <c r="JG1843" s="3">
        <v>4</v>
      </c>
      <c r="JH1843" s="3" t="s">
        <v>797</v>
      </c>
      <c r="KD1843" s="3" t="s">
        <v>725</v>
      </c>
      <c r="PC1843" s="3" t="s">
        <v>726</v>
      </c>
      <c r="PD1843" s="3" t="s">
        <v>726</v>
      </c>
      <c r="PE1843" s="3" t="s">
        <v>726</v>
      </c>
      <c r="PF1843" s="3" t="s">
        <v>726</v>
      </c>
      <c r="PI1843" s="3" t="s">
        <v>726</v>
      </c>
      <c r="PJ1843" s="3" t="s">
        <v>726</v>
      </c>
      <c r="PK1843" s="3" t="s">
        <v>727</v>
      </c>
      <c r="SF1843" s="3">
        <v>4</v>
      </c>
      <c r="SG1843" s="3">
        <v>7</v>
      </c>
      <c r="SH1843" s="3">
        <v>3</v>
      </c>
      <c r="SI1843" s="3">
        <v>4</v>
      </c>
      <c r="SJ1843" s="3" t="s">
        <v>523</v>
      </c>
      <c r="SK1843" s="3" t="s">
        <v>749</v>
      </c>
      <c r="SL1843" s="3" t="s">
        <v>524</v>
      </c>
      <c r="SM1843" s="3" t="s">
        <v>1252</v>
      </c>
      <c r="SN1843" s="3" t="s">
        <v>535</v>
      </c>
      <c r="SO1843" s="3" t="s">
        <v>554</v>
      </c>
      <c r="SP1843" s="3" t="s">
        <v>544</v>
      </c>
    </row>
    <row r="1844" spans="1:510" ht="12.75" x14ac:dyDescent="0.2">
      <c r="A1844" s="2">
        <v>43952.701050185184</v>
      </c>
      <c r="B1844" s="3" t="s">
        <v>507</v>
      </c>
      <c r="C1844" s="3" t="s">
        <v>508</v>
      </c>
      <c r="D1844" s="3" t="s">
        <v>566</v>
      </c>
      <c r="E1844" s="3" t="s">
        <v>1143</v>
      </c>
      <c r="F1844" s="3" t="s">
        <v>528</v>
      </c>
      <c r="G1844" s="3" t="s">
        <v>511</v>
      </c>
      <c r="H1844" s="3" t="s">
        <v>512</v>
      </c>
      <c r="I1844" s="3" t="s">
        <v>513</v>
      </c>
      <c r="J1844" s="3" t="s">
        <v>514</v>
      </c>
      <c r="K1844" s="3"/>
      <c r="M1844" s="3" t="s">
        <v>572</v>
      </c>
      <c r="N1844" s="3" t="s">
        <v>517</v>
      </c>
      <c r="O1844" s="3" t="s">
        <v>518</v>
      </c>
      <c r="P1844" s="3">
        <v>10</v>
      </c>
      <c r="Q1844" s="3" t="s">
        <v>733</v>
      </c>
      <c r="R1844" s="3" t="s">
        <v>1125</v>
      </c>
      <c r="S1844" s="3" t="s">
        <v>519</v>
      </c>
      <c r="T1844" s="3" t="s">
        <v>533</v>
      </c>
      <c r="U1844" s="3">
        <v>35</v>
      </c>
      <c r="V1844" s="3">
        <v>36</v>
      </c>
      <c r="W1844" s="3">
        <v>35</v>
      </c>
      <c r="X1844" s="3">
        <v>34</v>
      </c>
      <c r="Y1844" s="3">
        <v>34</v>
      </c>
      <c r="Z1844" s="3" t="s">
        <v>534</v>
      </c>
      <c r="AA1844" s="3">
        <v>1500</v>
      </c>
      <c r="AB1844" s="3">
        <v>760</v>
      </c>
      <c r="AC1844" s="3">
        <v>740</v>
      </c>
      <c r="AD1844" s="3" t="s">
        <v>560</v>
      </c>
      <c r="AE1844" s="3" t="s">
        <v>548</v>
      </c>
      <c r="AF1844" s="3" t="s">
        <v>523</v>
      </c>
      <c r="BD1844" s="3" t="s">
        <v>723</v>
      </c>
      <c r="BE1844" s="3" t="s">
        <v>723</v>
      </c>
      <c r="DS1844" s="3" t="s">
        <v>723</v>
      </c>
      <c r="DT1844" s="3" t="s">
        <v>723</v>
      </c>
      <c r="EG1844" s="3" t="s">
        <v>723</v>
      </c>
      <c r="GA1844" s="3" t="s">
        <v>723</v>
      </c>
      <c r="GC1844" s="3" t="s">
        <v>723</v>
      </c>
      <c r="GD1844" s="3" t="s">
        <v>723</v>
      </c>
      <c r="GS1844" s="3" t="s">
        <v>723</v>
      </c>
      <c r="GX1844" s="3" t="s">
        <v>723</v>
      </c>
      <c r="HB1844" s="3" t="s">
        <v>723</v>
      </c>
      <c r="HY1844" s="3" t="s">
        <v>723</v>
      </c>
      <c r="IF1844" s="3" t="s">
        <v>723</v>
      </c>
      <c r="IH1844" s="3" t="s">
        <v>723</v>
      </c>
      <c r="IR1844" s="3" t="s">
        <v>723</v>
      </c>
      <c r="JD1844" s="3">
        <v>15</v>
      </c>
      <c r="JE1844" s="3">
        <v>8</v>
      </c>
      <c r="JF1844" s="3">
        <v>5</v>
      </c>
      <c r="JG1844" s="3">
        <v>2</v>
      </c>
      <c r="JH1844" s="3" t="s">
        <v>779</v>
      </c>
      <c r="KF1844" s="3" t="s">
        <v>726</v>
      </c>
      <c r="KG1844" s="3" t="s">
        <v>727</v>
      </c>
      <c r="MU1844" s="3" t="s">
        <v>725</v>
      </c>
      <c r="MV1844" s="3" t="s">
        <v>727</v>
      </c>
      <c r="NI1844" s="3" t="s">
        <v>725</v>
      </c>
      <c r="PC1844" s="3" t="s">
        <v>726</v>
      </c>
      <c r="PE1844" s="3" t="s">
        <v>725</v>
      </c>
      <c r="PF1844" s="3" t="s">
        <v>726</v>
      </c>
      <c r="PU1844" s="3" t="s">
        <v>726</v>
      </c>
      <c r="PZ1844" s="3" t="s">
        <v>725</v>
      </c>
      <c r="QD1844" s="3" t="s">
        <v>725</v>
      </c>
      <c r="RA1844" s="3" t="s">
        <v>726</v>
      </c>
      <c r="RH1844" s="3" t="s">
        <v>726</v>
      </c>
      <c r="RJ1844" s="3" t="s">
        <v>725</v>
      </c>
      <c r="RT1844" s="3" t="s">
        <v>725</v>
      </c>
      <c r="SF1844" s="3">
        <v>7</v>
      </c>
      <c r="SG1844" s="3">
        <v>8</v>
      </c>
      <c r="SH1844" s="3">
        <v>3</v>
      </c>
      <c r="SI1844" s="3">
        <v>1</v>
      </c>
      <c r="SJ1844" s="3" t="s">
        <v>523</v>
      </c>
      <c r="SK1844" s="3" t="s">
        <v>777</v>
      </c>
      <c r="SL1844" s="3" t="s">
        <v>524</v>
      </c>
      <c r="SM1844" s="3" t="s">
        <v>1248</v>
      </c>
      <c r="SN1844" s="3" t="s">
        <v>542</v>
      </c>
      <c r="SO1844" s="3" t="s">
        <v>543</v>
      </c>
      <c r="SP1844" s="3" t="s">
        <v>544</v>
      </c>
    </row>
    <row r="1845" spans="1:510" ht="12.75" x14ac:dyDescent="0.2">
      <c r="A1845" s="2">
        <v>43952.701860104164</v>
      </c>
      <c r="B1845" s="3" t="s">
        <v>507</v>
      </c>
      <c r="C1845" s="3" t="s">
        <v>550</v>
      </c>
      <c r="D1845" s="3" t="s">
        <v>566</v>
      </c>
      <c r="E1845" s="3" t="s">
        <v>1143</v>
      </c>
      <c r="F1845" s="3" t="s">
        <v>528</v>
      </c>
      <c r="G1845" s="3" t="s">
        <v>511</v>
      </c>
      <c r="H1845" s="3" t="s">
        <v>512</v>
      </c>
      <c r="I1845" s="3" t="s">
        <v>556</v>
      </c>
      <c r="J1845" s="3" t="s">
        <v>514</v>
      </c>
      <c r="K1845" s="3"/>
      <c r="M1845" s="3" t="s">
        <v>552</v>
      </c>
      <c r="N1845" s="3" t="s">
        <v>539</v>
      </c>
      <c r="O1845" s="3" t="s">
        <v>518</v>
      </c>
      <c r="P1845" s="3">
        <v>4</v>
      </c>
      <c r="Q1845" s="3" t="s">
        <v>1156</v>
      </c>
      <c r="R1845" s="3" t="s">
        <v>1156</v>
      </c>
      <c r="S1845" s="3" t="s">
        <v>519</v>
      </c>
      <c r="T1845" s="3" t="s">
        <v>533</v>
      </c>
      <c r="U1845" s="3">
        <v>24</v>
      </c>
      <c r="V1845" s="3">
        <v>24</v>
      </c>
      <c r="W1845" s="3">
        <v>24</v>
      </c>
      <c r="X1845" s="3">
        <v>24</v>
      </c>
      <c r="Y1845" s="3">
        <v>24</v>
      </c>
      <c r="Z1845" s="3" t="s">
        <v>553</v>
      </c>
      <c r="AA1845" s="6" t="s">
        <v>1125</v>
      </c>
      <c r="AQ1845" s="3" t="s">
        <v>723</v>
      </c>
      <c r="AR1845" s="3" t="s">
        <v>723</v>
      </c>
      <c r="HA1845" s="3" t="s">
        <v>723</v>
      </c>
      <c r="HJ1845" s="3" t="s">
        <v>723</v>
      </c>
      <c r="IY1845" s="3" t="s">
        <v>723</v>
      </c>
      <c r="JD1845" s="3">
        <v>6</v>
      </c>
      <c r="JE1845" s="3">
        <v>2</v>
      </c>
      <c r="JF1845" s="3">
        <v>3</v>
      </c>
      <c r="JG1845" s="3">
        <v>1</v>
      </c>
      <c r="JH1845" s="3" t="s">
        <v>791</v>
      </c>
      <c r="JS1845" s="3" t="s">
        <v>726</v>
      </c>
      <c r="JT1845" s="3" t="s">
        <v>725</v>
      </c>
      <c r="QB1845" s="3" t="s">
        <v>725</v>
      </c>
      <c r="QL1845" s="3" t="s">
        <v>727</v>
      </c>
      <c r="SA1845" s="3" t="s">
        <v>727</v>
      </c>
      <c r="SF1845" s="3">
        <v>3</v>
      </c>
      <c r="SG1845" s="3">
        <v>3</v>
      </c>
      <c r="SH1845" s="3">
        <v>2</v>
      </c>
      <c r="SI1845" s="3">
        <v>0</v>
      </c>
      <c r="SJ1845" s="3" t="s">
        <v>523</v>
      </c>
      <c r="SK1845" s="3" t="s">
        <v>724</v>
      </c>
      <c r="SL1845" s="3" t="s">
        <v>524</v>
      </c>
      <c r="SM1845" s="3" t="s">
        <v>1249</v>
      </c>
      <c r="SN1845" s="3" t="s">
        <v>570</v>
      </c>
      <c r="SO1845" s="3" t="s">
        <v>526</v>
      </c>
      <c r="SP1845" s="3" t="s">
        <v>544</v>
      </c>
    </row>
    <row r="1846" spans="1:510" ht="12.75" x14ac:dyDescent="0.2">
      <c r="A1846" s="2">
        <v>43952.70246645833</v>
      </c>
      <c r="B1846" s="3" t="s">
        <v>507</v>
      </c>
      <c r="C1846" s="3" t="s">
        <v>508</v>
      </c>
      <c r="D1846" s="3" t="s">
        <v>1135</v>
      </c>
      <c r="E1846" s="3" t="s">
        <v>1143</v>
      </c>
      <c r="F1846" s="3" t="s">
        <v>510</v>
      </c>
      <c r="G1846" s="3" t="s">
        <v>756</v>
      </c>
      <c r="H1846" s="3" t="s">
        <v>563</v>
      </c>
      <c r="I1846" s="3" t="s">
        <v>529</v>
      </c>
      <c r="J1846" s="3" t="s">
        <v>514</v>
      </c>
      <c r="K1846" s="3"/>
      <c r="M1846" s="3" t="s">
        <v>572</v>
      </c>
      <c r="N1846" s="3" t="s">
        <v>578</v>
      </c>
      <c r="O1846" s="3" t="s">
        <v>518</v>
      </c>
      <c r="P1846" s="3">
        <v>9</v>
      </c>
      <c r="Q1846" s="3" t="s">
        <v>747</v>
      </c>
      <c r="R1846" s="3" t="s">
        <v>1125</v>
      </c>
      <c r="S1846" s="3" t="s">
        <v>519</v>
      </c>
      <c r="T1846" s="3" t="s">
        <v>533</v>
      </c>
      <c r="U1846" s="3">
        <v>24</v>
      </c>
      <c r="V1846" s="3">
        <v>20</v>
      </c>
      <c r="W1846" s="3">
        <v>24</v>
      </c>
      <c r="X1846" s="3">
        <v>21</v>
      </c>
      <c r="Y1846" s="3">
        <v>25</v>
      </c>
      <c r="Z1846" s="3" t="s">
        <v>534</v>
      </c>
      <c r="AA1846" s="3">
        <v>1130</v>
      </c>
      <c r="AB1846" s="3">
        <v>560</v>
      </c>
      <c r="AC1846" s="3">
        <v>570</v>
      </c>
      <c r="AD1846" s="3" t="s">
        <v>1007</v>
      </c>
      <c r="AE1846" s="3" t="s">
        <v>548</v>
      </c>
      <c r="AF1846" s="3" t="s">
        <v>523</v>
      </c>
      <c r="AG1846" s="3" t="s">
        <v>839</v>
      </c>
      <c r="JD1846" s="3">
        <v>2</v>
      </c>
      <c r="JE1846" s="3" t="s">
        <v>730</v>
      </c>
      <c r="JF1846" s="3">
        <v>2</v>
      </c>
      <c r="JG1846" s="3">
        <v>1</v>
      </c>
      <c r="JH1846" s="3" t="s">
        <v>830</v>
      </c>
      <c r="JI1846" s="3" t="s">
        <v>725</v>
      </c>
      <c r="SF1846" s="3">
        <v>2</v>
      </c>
      <c r="SG1846" s="3">
        <v>0</v>
      </c>
      <c r="SH1846" s="3">
        <v>0</v>
      </c>
      <c r="SI1846" s="3">
        <v>0</v>
      </c>
      <c r="SJ1846" s="3" t="s">
        <v>524</v>
      </c>
      <c r="SK1846" s="3" t="s">
        <v>749</v>
      </c>
      <c r="SL1846" s="3" t="s">
        <v>524</v>
      </c>
      <c r="SM1846" s="3" t="s">
        <v>1250</v>
      </c>
      <c r="SN1846" s="3" t="s">
        <v>594</v>
      </c>
      <c r="SO1846" s="3" t="s">
        <v>526</v>
      </c>
      <c r="SP1846" s="3" t="s">
        <v>549</v>
      </c>
    </row>
    <row r="1847" spans="1:510" ht="12.75" x14ac:dyDescent="0.2">
      <c r="A1847" s="2">
        <v>43952.702687384255</v>
      </c>
      <c r="B1847" s="3" t="s">
        <v>507</v>
      </c>
      <c r="C1847" s="3" t="s">
        <v>508</v>
      </c>
      <c r="D1847" s="3" t="s">
        <v>509</v>
      </c>
      <c r="E1847" s="3" t="s">
        <v>1143</v>
      </c>
      <c r="F1847" s="3" t="s">
        <v>528</v>
      </c>
      <c r="G1847" s="3" t="s">
        <v>511</v>
      </c>
      <c r="H1847" s="3" t="s">
        <v>1125</v>
      </c>
      <c r="I1847" s="3" t="s">
        <v>529</v>
      </c>
      <c r="J1847" s="3" t="s">
        <v>514</v>
      </c>
      <c r="K1847" s="3"/>
      <c r="M1847" s="3" t="s">
        <v>516</v>
      </c>
      <c r="N1847" s="3" t="s">
        <v>578</v>
      </c>
      <c r="O1847" s="3" t="s">
        <v>518</v>
      </c>
      <c r="P1847" s="3">
        <v>4</v>
      </c>
      <c r="Q1847" s="3">
        <v>4</v>
      </c>
      <c r="R1847" s="3" t="s">
        <v>734</v>
      </c>
      <c r="S1847" s="3" t="s">
        <v>519</v>
      </c>
      <c r="T1847" s="3" t="s">
        <v>533</v>
      </c>
      <c r="U1847" s="3">
        <v>35</v>
      </c>
      <c r="V1847" s="3">
        <v>35</v>
      </c>
      <c r="W1847" s="3">
        <v>33</v>
      </c>
      <c r="X1847" s="3">
        <v>36</v>
      </c>
      <c r="Y1847" s="3">
        <v>36</v>
      </c>
      <c r="Z1847" s="3" t="s">
        <v>534</v>
      </c>
      <c r="AA1847" s="3">
        <v>1520</v>
      </c>
      <c r="AB1847" s="3">
        <v>740</v>
      </c>
      <c r="AC1847" s="3">
        <v>780</v>
      </c>
      <c r="AD1847" s="3" t="s">
        <v>521</v>
      </c>
      <c r="AE1847" s="3" t="s">
        <v>522</v>
      </c>
      <c r="AF1847" s="3" t="s">
        <v>523</v>
      </c>
      <c r="BE1847" s="3" t="s">
        <v>723</v>
      </c>
      <c r="BU1847" s="3" t="s">
        <v>723</v>
      </c>
      <c r="CA1847" s="3" t="s">
        <v>723</v>
      </c>
      <c r="CX1847" s="3" t="s">
        <v>729</v>
      </c>
      <c r="GJ1847" s="3" t="s">
        <v>723</v>
      </c>
      <c r="GX1847" s="3" t="s">
        <v>723</v>
      </c>
      <c r="JD1847" s="3">
        <v>8</v>
      </c>
      <c r="JE1847" s="3">
        <v>4</v>
      </c>
      <c r="JF1847" s="3">
        <v>2</v>
      </c>
      <c r="JG1847" s="3">
        <v>2</v>
      </c>
      <c r="JH1847" s="3" t="s">
        <v>784</v>
      </c>
      <c r="LZ1847" s="3" t="s">
        <v>725</v>
      </c>
      <c r="SF1847" s="3">
        <v>3</v>
      </c>
      <c r="SG1847" s="3">
        <v>0</v>
      </c>
      <c r="SH1847" s="3">
        <v>0</v>
      </c>
      <c r="SI1847" s="3">
        <v>0</v>
      </c>
      <c r="SJ1847" s="3" t="s">
        <v>524</v>
      </c>
      <c r="SK1847" s="3" t="s">
        <v>784</v>
      </c>
      <c r="SL1847" s="3" t="s">
        <v>524</v>
      </c>
      <c r="SM1847" s="6" t="s">
        <v>1125</v>
      </c>
      <c r="SO1847" s="3" t="s">
        <v>543</v>
      </c>
      <c r="SP1847" s="3" t="s">
        <v>544</v>
      </c>
    </row>
    <row r="1848" spans="1:510" ht="12.75" x14ac:dyDescent="0.2">
      <c r="A1848" s="2">
        <v>43952.704328148146</v>
      </c>
      <c r="B1848" s="3" t="s">
        <v>507</v>
      </c>
      <c r="C1848" s="3" t="s">
        <v>508</v>
      </c>
      <c r="D1848" s="3" t="s">
        <v>566</v>
      </c>
      <c r="E1848" s="3" t="s">
        <v>1127</v>
      </c>
      <c r="F1848" s="3" t="s">
        <v>510</v>
      </c>
      <c r="G1848" s="3" t="s">
        <v>511</v>
      </c>
      <c r="H1848" s="3" t="s">
        <v>512</v>
      </c>
      <c r="I1848" s="3" t="s">
        <v>513</v>
      </c>
      <c r="J1848" s="3" t="s">
        <v>514</v>
      </c>
      <c r="K1848" s="3"/>
      <c r="M1848" s="3" t="s">
        <v>616</v>
      </c>
      <c r="N1848" s="3" t="s">
        <v>517</v>
      </c>
      <c r="O1848" s="3" t="s">
        <v>518</v>
      </c>
      <c r="P1848" s="3">
        <v>7</v>
      </c>
      <c r="Q1848" s="3">
        <v>4</v>
      </c>
      <c r="R1848" s="3" t="s">
        <v>745</v>
      </c>
      <c r="S1848" s="3" t="s">
        <v>592</v>
      </c>
      <c r="T1848" s="3" t="s">
        <v>533</v>
      </c>
      <c r="U1848" s="3">
        <v>34</v>
      </c>
      <c r="V1848" s="3">
        <v>35</v>
      </c>
      <c r="W1848" s="3">
        <v>34</v>
      </c>
      <c r="X1848" s="3">
        <v>35</v>
      </c>
      <c r="Y1848" s="3">
        <v>33</v>
      </c>
      <c r="Z1848" s="3" t="s">
        <v>553</v>
      </c>
      <c r="AA1848" s="6" t="s">
        <v>1125</v>
      </c>
      <c r="CP1848" s="3" t="s">
        <v>729</v>
      </c>
      <c r="DQ1848" s="3" t="s">
        <v>729</v>
      </c>
      <c r="FD1848" s="3" t="s">
        <v>729</v>
      </c>
      <c r="GA1848" s="3" t="s">
        <v>723</v>
      </c>
      <c r="GD1848" s="3" t="s">
        <v>723</v>
      </c>
      <c r="GG1848" s="3" t="s">
        <v>723</v>
      </c>
      <c r="GJ1848" s="3" t="s">
        <v>729</v>
      </c>
      <c r="HY1848" s="3" t="s">
        <v>729</v>
      </c>
      <c r="JC1848" s="3" t="s">
        <v>729</v>
      </c>
      <c r="JD1848" s="3">
        <v>9</v>
      </c>
      <c r="JE1848" s="3">
        <v>6</v>
      </c>
      <c r="JF1848" s="3">
        <v>2</v>
      </c>
      <c r="JG1848" s="3">
        <v>1</v>
      </c>
      <c r="JH1848" s="3" t="s">
        <v>752</v>
      </c>
      <c r="LR1848" s="3" t="s">
        <v>726</v>
      </c>
      <c r="MS1848" s="3" t="s">
        <v>726</v>
      </c>
      <c r="OF1848" s="3" t="s">
        <v>725</v>
      </c>
      <c r="PC1848" s="3" t="s">
        <v>725</v>
      </c>
      <c r="PF1848" s="3" t="s">
        <v>725</v>
      </c>
      <c r="PI1848" s="3" t="s">
        <v>725</v>
      </c>
      <c r="PL1848" s="3" t="s">
        <v>726</v>
      </c>
      <c r="RA1848" s="3" t="s">
        <v>725</v>
      </c>
      <c r="SE1848" s="3" t="s">
        <v>726</v>
      </c>
      <c r="SF1848" s="3">
        <v>4</v>
      </c>
      <c r="SG1848" s="3">
        <v>5</v>
      </c>
      <c r="SH1848" s="3">
        <v>0</v>
      </c>
      <c r="SI1848" s="3">
        <v>3</v>
      </c>
      <c r="SJ1848" s="3" t="s">
        <v>524</v>
      </c>
      <c r="SK1848" s="3" t="s">
        <v>752</v>
      </c>
      <c r="SL1848" s="3" t="s">
        <v>524</v>
      </c>
      <c r="SM1848" s="3" t="s">
        <v>1250</v>
      </c>
      <c r="SN1848" s="4">
        <v>0</v>
      </c>
      <c r="SO1848" s="3" t="s">
        <v>554</v>
      </c>
      <c r="SP1848" s="3" t="s">
        <v>527</v>
      </c>
    </row>
    <row r="1849" spans="1:510" ht="12.75" x14ac:dyDescent="0.2">
      <c r="A1849" s="2">
        <v>43952.704375185189</v>
      </c>
      <c r="B1849" s="3" t="s">
        <v>507</v>
      </c>
      <c r="C1849" s="3" t="s">
        <v>508</v>
      </c>
      <c r="D1849" s="3" t="s">
        <v>509</v>
      </c>
      <c r="E1849" s="3" t="s">
        <v>1143</v>
      </c>
      <c r="F1849" s="3" t="s">
        <v>528</v>
      </c>
      <c r="G1849" s="3" t="s">
        <v>511</v>
      </c>
      <c r="H1849" s="3" t="s">
        <v>512</v>
      </c>
      <c r="I1849" s="3" t="s">
        <v>556</v>
      </c>
      <c r="J1849" s="3" t="s">
        <v>557</v>
      </c>
      <c r="K1849" s="3" t="s">
        <v>628</v>
      </c>
      <c r="L1849" s="3" t="s">
        <v>996</v>
      </c>
      <c r="M1849" s="3" t="s">
        <v>1125</v>
      </c>
      <c r="N1849" s="3" t="s">
        <v>539</v>
      </c>
      <c r="O1849" s="3" t="s">
        <v>518</v>
      </c>
      <c r="P1849" s="3">
        <v>7</v>
      </c>
      <c r="Q1849" s="3" t="s">
        <v>733</v>
      </c>
      <c r="R1849" s="3" t="s">
        <v>745</v>
      </c>
      <c r="S1849" s="3" t="s">
        <v>591</v>
      </c>
      <c r="T1849" s="3" t="s">
        <v>520</v>
      </c>
      <c r="U1849" s="3" t="s">
        <v>1125</v>
      </c>
      <c r="V1849" s="3" t="s">
        <v>1125</v>
      </c>
      <c r="W1849" s="3" t="s">
        <v>1125</v>
      </c>
      <c r="X1849" s="3" t="s">
        <v>1125</v>
      </c>
      <c r="Y1849" s="3" t="s">
        <v>1125</v>
      </c>
      <c r="AA1849" s="3">
        <v>1530</v>
      </c>
      <c r="AB1849" s="3">
        <v>740</v>
      </c>
      <c r="AC1849" s="3">
        <v>790</v>
      </c>
      <c r="AD1849" s="3" t="s">
        <v>613</v>
      </c>
      <c r="AE1849" s="3" t="s">
        <v>541</v>
      </c>
      <c r="AF1849" s="3" t="s">
        <v>523</v>
      </c>
      <c r="BR1849" s="3" t="s">
        <v>723</v>
      </c>
      <c r="BS1849" s="3" t="s">
        <v>723</v>
      </c>
      <c r="CP1849" s="3" t="s">
        <v>723</v>
      </c>
      <c r="DG1849" s="3" t="s">
        <v>723</v>
      </c>
      <c r="DH1849" s="3" t="s">
        <v>723</v>
      </c>
      <c r="EE1849" s="3" t="s">
        <v>723</v>
      </c>
      <c r="EL1849" s="3" t="s">
        <v>723</v>
      </c>
      <c r="FM1849" s="3" t="s">
        <v>723</v>
      </c>
      <c r="GA1849" s="3" t="s">
        <v>723</v>
      </c>
      <c r="GD1849" s="3" t="s">
        <v>723</v>
      </c>
      <c r="HO1849" s="3" t="s">
        <v>723</v>
      </c>
      <c r="HY1849" s="3" t="s">
        <v>723</v>
      </c>
      <c r="JC1849" s="3" t="s">
        <v>723</v>
      </c>
      <c r="JD1849" s="3">
        <v>15</v>
      </c>
      <c r="JE1849" s="3">
        <v>11</v>
      </c>
      <c r="JF1849" s="3">
        <v>2</v>
      </c>
      <c r="JG1849" s="3">
        <v>2</v>
      </c>
      <c r="JH1849" s="3" t="s">
        <v>782</v>
      </c>
      <c r="KT1849" s="3" t="s">
        <v>726</v>
      </c>
      <c r="KU1849" s="3" t="s">
        <v>726</v>
      </c>
      <c r="LR1849" s="3" t="s">
        <v>726</v>
      </c>
      <c r="MI1849" s="3" t="s">
        <v>726</v>
      </c>
      <c r="MJ1849" s="3" t="s">
        <v>725</v>
      </c>
      <c r="NG1849" s="3" t="s">
        <v>793</v>
      </c>
      <c r="NN1849" s="3" t="s">
        <v>725</v>
      </c>
      <c r="OO1849" s="3" t="s">
        <v>725</v>
      </c>
      <c r="PC1849" s="3" t="s">
        <v>725</v>
      </c>
      <c r="PF1849" s="3" t="s">
        <v>727</v>
      </c>
      <c r="RA1849" s="3" t="s">
        <v>725</v>
      </c>
      <c r="SE1849" s="3" t="s">
        <v>726</v>
      </c>
      <c r="SF1849" s="3">
        <v>7</v>
      </c>
      <c r="SG1849" s="3">
        <v>6</v>
      </c>
      <c r="SH1849" s="3">
        <v>2</v>
      </c>
      <c r="SI1849" s="3">
        <v>2</v>
      </c>
      <c r="SJ1849" s="3" t="s">
        <v>523</v>
      </c>
      <c r="SK1849" s="3" t="s">
        <v>770</v>
      </c>
      <c r="SL1849" s="3" t="s">
        <v>523</v>
      </c>
      <c r="SM1849" s="3" t="s">
        <v>1253</v>
      </c>
      <c r="SN1849" s="4">
        <v>0</v>
      </c>
      <c r="SO1849" s="3" t="s">
        <v>554</v>
      </c>
      <c r="SP1849" s="3" t="s">
        <v>544</v>
      </c>
    </row>
    <row r="1850" spans="1:510" ht="12.75" x14ac:dyDescent="0.2">
      <c r="A1850" s="2">
        <v>43952.70491403935</v>
      </c>
      <c r="B1850" s="3" t="s">
        <v>507</v>
      </c>
      <c r="C1850" s="3" t="s">
        <v>753</v>
      </c>
      <c r="D1850" s="3" t="s">
        <v>566</v>
      </c>
      <c r="E1850" s="3" t="s">
        <v>1143</v>
      </c>
      <c r="F1850" s="3" t="s">
        <v>510</v>
      </c>
      <c r="G1850" s="3" t="s">
        <v>511</v>
      </c>
      <c r="H1850" s="3" t="s">
        <v>563</v>
      </c>
      <c r="I1850" s="3" t="s">
        <v>537</v>
      </c>
      <c r="J1850" s="3" t="s">
        <v>514</v>
      </c>
      <c r="K1850" s="3"/>
      <c r="M1850" s="3" t="s">
        <v>572</v>
      </c>
      <c r="N1850" s="3" t="s">
        <v>531</v>
      </c>
      <c r="O1850" s="3" t="s">
        <v>518</v>
      </c>
      <c r="P1850" s="3">
        <v>8</v>
      </c>
      <c r="Q1850" s="3">
        <v>4</v>
      </c>
      <c r="R1850" s="3" t="s">
        <v>1159</v>
      </c>
      <c r="S1850" s="3" t="s">
        <v>519</v>
      </c>
      <c r="T1850" s="3" t="s">
        <v>533</v>
      </c>
      <c r="U1850" s="3">
        <v>35</v>
      </c>
      <c r="V1850" s="3">
        <v>36</v>
      </c>
      <c r="W1850" s="3">
        <v>34</v>
      </c>
      <c r="X1850" s="3">
        <v>36</v>
      </c>
      <c r="Y1850" s="3">
        <v>34</v>
      </c>
      <c r="Z1850" s="3" t="s">
        <v>534</v>
      </c>
      <c r="AA1850" s="3">
        <v>1540</v>
      </c>
      <c r="AB1850" s="3">
        <v>770</v>
      </c>
      <c r="AC1850" s="3">
        <v>770</v>
      </c>
      <c r="AD1850" s="3" t="s">
        <v>564</v>
      </c>
      <c r="AE1850" s="3" t="s">
        <v>548</v>
      </c>
      <c r="AF1850" s="3" t="s">
        <v>523</v>
      </c>
      <c r="BJ1850" s="3" t="s">
        <v>723</v>
      </c>
      <c r="EG1850" s="3" t="s">
        <v>723</v>
      </c>
      <c r="GX1850" s="3" t="s">
        <v>723</v>
      </c>
      <c r="HB1850" s="3" t="s">
        <v>723</v>
      </c>
      <c r="HP1850" s="3" t="s">
        <v>723</v>
      </c>
      <c r="IF1850" s="3" t="s">
        <v>723</v>
      </c>
      <c r="IJ1850" s="3" t="s">
        <v>723</v>
      </c>
      <c r="IN1850" s="3" t="s">
        <v>723</v>
      </c>
      <c r="JD1850" s="3">
        <v>8</v>
      </c>
      <c r="JE1850" s="3">
        <v>1</v>
      </c>
      <c r="JF1850" s="3">
        <v>2</v>
      </c>
      <c r="JG1850" s="3">
        <v>5</v>
      </c>
      <c r="JH1850" s="3" t="s">
        <v>777</v>
      </c>
      <c r="KL1850" s="3" t="s">
        <v>725</v>
      </c>
      <c r="NI1850" s="3" t="s">
        <v>725</v>
      </c>
      <c r="PZ1850" s="3" t="s">
        <v>725</v>
      </c>
      <c r="QD1850" s="3" t="s">
        <v>725</v>
      </c>
      <c r="QR1850" s="3" t="s">
        <v>725</v>
      </c>
      <c r="RH1850" s="3" t="s">
        <v>727</v>
      </c>
      <c r="RL1850" s="3" t="s">
        <v>727</v>
      </c>
      <c r="RP1850" s="3" t="s">
        <v>725</v>
      </c>
      <c r="SF1850" s="3">
        <v>6</v>
      </c>
      <c r="SG1850" s="3">
        <v>0</v>
      </c>
      <c r="SH1850" s="3">
        <v>2</v>
      </c>
      <c r="SI1850" s="3">
        <v>1</v>
      </c>
      <c r="SJ1850" s="3" t="s">
        <v>524</v>
      </c>
      <c r="SK1850" s="3" t="s">
        <v>855</v>
      </c>
      <c r="SL1850" s="3" t="s">
        <v>524</v>
      </c>
      <c r="SM1850" s="3" t="s">
        <v>1249</v>
      </c>
      <c r="SN1850" s="3" t="s">
        <v>542</v>
      </c>
      <c r="SO1850" s="3" t="s">
        <v>554</v>
      </c>
      <c r="SP1850" s="3" t="s">
        <v>549</v>
      </c>
    </row>
    <row r="1851" spans="1:510" ht="12.75" x14ac:dyDescent="0.2">
      <c r="A1851" s="2">
        <v>43952.705028483797</v>
      </c>
      <c r="B1851" s="3" t="s">
        <v>507</v>
      </c>
      <c r="C1851" s="3" t="s">
        <v>508</v>
      </c>
      <c r="D1851" s="3" t="s">
        <v>509</v>
      </c>
      <c r="E1851" s="3" t="s">
        <v>1143</v>
      </c>
      <c r="F1851" s="3" t="s">
        <v>528</v>
      </c>
      <c r="G1851" s="3" t="s">
        <v>511</v>
      </c>
      <c r="H1851" s="3" t="s">
        <v>512</v>
      </c>
      <c r="I1851" s="3" t="s">
        <v>556</v>
      </c>
      <c r="J1851" s="3" t="s">
        <v>557</v>
      </c>
      <c r="K1851" s="3" t="s">
        <v>628</v>
      </c>
      <c r="L1851" s="3" t="s">
        <v>692</v>
      </c>
      <c r="M1851" s="3" t="s">
        <v>1125</v>
      </c>
      <c r="N1851" s="3" t="s">
        <v>517</v>
      </c>
      <c r="O1851" s="3" t="s">
        <v>518</v>
      </c>
      <c r="P1851" s="3">
        <v>9</v>
      </c>
      <c r="Q1851" s="3" t="s">
        <v>733</v>
      </c>
      <c r="R1851" s="3" t="s">
        <v>745</v>
      </c>
      <c r="S1851" s="3" t="s">
        <v>591</v>
      </c>
      <c r="T1851" s="3" t="s">
        <v>520</v>
      </c>
      <c r="U1851" s="3" t="s">
        <v>1125</v>
      </c>
      <c r="V1851" s="3" t="s">
        <v>1125</v>
      </c>
      <c r="W1851" s="3" t="s">
        <v>1125</v>
      </c>
      <c r="X1851" s="3" t="s">
        <v>1125</v>
      </c>
      <c r="Y1851" s="3" t="s">
        <v>1125</v>
      </c>
      <c r="AA1851" s="3">
        <v>1530</v>
      </c>
      <c r="AB1851" s="3">
        <v>730</v>
      </c>
      <c r="AC1851" s="3">
        <v>800</v>
      </c>
      <c r="AD1851" s="3" t="s">
        <v>564</v>
      </c>
      <c r="AE1851" s="3" t="s">
        <v>541</v>
      </c>
      <c r="AF1851" s="3" t="s">
        <v>523</v>
      </c>
      <c r="BD1851" s="3" t="s">
        <v>723</v>
      </c>
      <c r="CJ1851" s="3" t="s">
        <v>729</v>
      </c>
      <c r="DQ1851" s="3" t="s">
        <v>723</v>
      </c>
      <c r="FD1851" s="3" t="s">
        <v>723</v>
      </c>
      <c r="GA1851" s="3" t="s">
        <v>723</v>
      </c>
      <c r="GC1851" s="3" t="s">
        <v>723</v>
      </c>
      <c r="GD1851" s="3" t="s">
        <v>723</v>
      </c>
      <c r="GG1851" s="3" t="s">
        <v>723</v>
      </c>
      <c r="HO1851" s="3" t="s">
        <v>723</v>
      </c>
      <c r="HY1851" s="3" t="s">
        <v>723</v>
      </c>
      <c r="JD1851" s="3">
        <v>16</v>
      </c>
      <c r="JE1851" s="3">
        <v>8</v>
      </c>
      <c r="JF1851" s="3">
        <v>7</v>
      </c>
      <c r="JG1851" s="3">
        <v>1</v>
      </c>
      <c r="JH1851" s="3" t="s">
        <v>735</v>
      </c>
      <c r="KF1851" s="3" t="s">
        <v>727</v>
      </c>
      <c r="LL1851" s="3" t="s">
        <v>727</v>
      </c>
      <c r="MJ1851" s="3" t="s">
        <v>725</v>
      </c>
      <c r="MS1851" s="3" t="s">
        <v>727</v>
      </c>
      <c r="OF1851" s="3" t="s">
        <v>726</v>
      </c>
      <c r="PC1851" s="3" t="s">
        <v>727</v>
      </c>
      <c r="PE1851" s="3" t="s">
        <v>725</v>
      </c>
      <c r="PF1851" s="3" t="s">
        <v>801</v>
      </c>
      <c r="PI1851" s="3" t="s">
        <v>725</v>
      </c>
      <c r="QQ1851" s="3" t="s">
        <v>726</v>
      </c>
      <c r="SF1851" s="3">
        <v>8</v>
      </c>
      <c r="SG1851" s="3">
        <v>3</v>
      </c>
      <c r="SH1851" s="3">
        <v>5</v>
      </c>
      <c r="SI1851" s="3">
        <v>1</v>
      </c>
      <c r="SJ1851" s="3" t="s">
        <v>523</v>
      </c>
      <c r="SK1851" s="3" t="s">
        <v>752</v>
      </c>
      <c r="SL1851" s="3" t="s">
        <v>523</v>
      </c>
      <c r="SM1851" s="3" t="s">
        <v>1254</v>
      </c>
      <c r="SO1851" s="3" t="s">
        <v>543</v>
      </c>
      <c r="SP1851" s="3" t="s">
        <v>544</v>
      </c>
    </row>
    <row r="1852" spans="1:510" ht="12.75" x14ac:dyDescent="0.2">
      <c r="A1852" s="2">
        <v>43952.705160370373</v>
      </c>
      <c r="B1852" s="3" t="s">
        <v>507</v>
      </c>
      <c r="C1852" s="3" t="s">
        <v>508</v>
      </c>
      <c r="D1852" s="3" t="s">
        <v>566</v>
      </c>
      <c r="E1852" s="3" t="s">
        <v>1143</v>
      </c>
      <c r="F1852" s="3" t="s">
        <v>528</v>
      </c>
      <c r="G1852" s="3" t="s">
        <v>1125</v>
      </c>
      <c r="H1852" s="3" t="s">
        <v>512</v>
      </c>
      <c r="I1852" s="3" t="s">
        <v>513</v>
      </c>
      <c r="J1852" s="3" t="s">
        <v>514</v>
      </c>
      <c r="K1852" s="3"/>
      <c r="M1852" s="3" t="s">
        <v>572</v>
      </c>
      <c r="N1852" s="3" t="s">
        <v>531</v>
      </c>
      <c r="O1852" s="3" t="s">
        <v>518</v>
      </c>
      <c r="P1852" s="3">
        <v>9</v>
      </c>
      <c r="Q1852" s="3" t="s">
        <v>733</v>
      </c>
      <c r="R1852" s="3" t="s">
        <v>1125</v>
      </c>
      <c r="S1852" s="3" t="s">
        <v>546</v>
      </c>
      <c r="T1852" s="3" t="s">
        <v>520</v>
      </c>
      <c r="U1852" s="3" t="s">
        <v>1125</v>
      </c>
      <c r="V1852" s="3" t="s">
        <v>1125</v>
      </c>
      <c r="W1852" s="3" t="s">
        <v>1125</v>
      </c>
      <c r="X1852" s="3" t="s">
        <v>1125</v>
      </c>
      <c r="Y1852" s="3" t="s">
        <v>1125</v>
      </c>
      <c r="AA1852" s="3">
        <v>1500</v>
      </c>
      <c r="AB1852" s="3">
        <v>740</v>
      </c>
      <c r="AC1852" s="3">
        <v>760</v>
      </c>
      <c r="AD1852" s="3" t="s">
        <v>564</v>
      </c>
      <c r="AE1852" s="3" t="s">
        <v>541</v>
      </c>
      <c r="AF1852" s="3" t="s">
        <v>523</v>
      </c>
      <c r="AQ1852" s="3" t="s">
        <v>723</v>
      </c>
      <c r="BD1852" s="3" t="s">
        <v>723</v>
      </c>
      <c r="BV1852" s="3" t="s">
        <v>723</v>
      </c>
      <c r="DS1852" s="3" t="s">
        <v>723</v>
      </c>
      <c r="FE1852" s="3" t="s">
        <v>723</v>
      </c>
      <c r="FF1852" s="3" t="s">
        <v>723</v>
      </c>
      <c r="GD1852" s="3" t="s">
        <v>723</v>
      </c>
      <c r="HP1852" s="3" t="s">
        <v>723</v>
      </c>
      <c r="IY1852" s="3" t="s">
        <v>723</v>
      </c>
      <c r="JA1852" s="3" t="s">
        <v>723</v>
      </c>
      <c r="JD1852" s="3">
        <v>10</v>
      </c>
      <c r="JE1852" s="3">
        <v>4</v>
      </c>
      <c r="JF1852" s="3">
        <v>3</v>
      </c>
      <c r="JG1852" s="3">
        <v>3</v>
      </c>
      <c r="JH1852" s="3" t="s">
        <v>813</v>
      </c>
      <c r="JS1852" s="3" t="s">
        <v>727</v>
      </c>
      <c r="KF1852" s="3" t="s">
        <v>726</v>
      </c>
      <c r="KX1852" s="3" t="s">
        <v>725</v>
      </c>
      <c r="MU1852" s="3" t="s">
        <v>725</v>
      </c>
      <c r="OG1852" s="3" t="s">
        <v>725</v>
      </c>
      <c r="OH1852" s="3" t="s">
        <v>725</v>
      </c>
      <c r="PF1852" s="3" t="s">
        <v>726</v>
      </c>
      <c r="QR1852" s="3" t="s">
        <v>725</v>
      </c>
      <c r="SA1852" s="3" t="s">
        <v>725</v>
      </c>
      <c r="SC1852" s="3" t="s">
        <v>725</v>
      </c>
      <c r="SF1852" s="3">
        <v>7</v>
      </c>
      <c r="SG1852" s="3">
        <v>2</v>
      </c>
      <c r="SH1852" s="3">
        <v>1</v>
      </c>
      <c r="SI1852" s="3">
        <v>1</v>
      </c>
      <c r="SJ1852" s="3" t="s">
        <v>524</v>
      </c>
      <c r="SK1852" s="3" t="s">
        <v>813</v>
      </c>
      <c r="SL1852" s="3" t="s">
        <v>524</v>
      </c>
      <c r="SM1852" s="3" t="s">
        <v>1248</v>
      </c>
      <c r="SN1852" s="3" t="s">
        <v>570</v>
      </c>
      <c r="SO1852" s="3" t="s">
        <v>526</v>
      </c>
      <c r="SP1852" s="3" t="s">
        <v>544</v>
      </c>
    </row>
    <row r="1853" spans="1:510" ht="12.75" x14ac:dyDescent="0.2">
      <c r="A1853" s="2">
        <v>43952.70579688657</v>
      </c>
      <c r="B1853" s="3" t="s">
        <v>507</v>
      </c>
      <c r="C1853" s="3" t="s">
        <v>508</v>
      </c>
      <c r="D1853" s="3" t="s">
        <v>566</v>
      </c>
      <c r="E1853" s="3" t="s">
        <v>1127</v>
      </c>
      <c r="F1853" s="3" t="s">
        <v>528</v>
      </c>
      <c r="G1853" s="3" t="s">
        <v>511</v>
      </c>
      <c r="H1853" s="3" t="s">
        <v>555</v>
      </c>
      <c r="I1853" s="3" t="s">
        <v>513</v>
      </c>
      <c r="J1853" s="3" t="s">
        <v>514</v>
      </c>
      <c r="K1853" s="3"/>
      <c r="M1853" s="3" t="s">
        <v>552</v>
      </c>
      <c r="N1853" s="3" t="s">
        <v>539</v>
      </c>
      <c r="O1853" s="3" t="s">
        <v>518</v>
      </c>
      <c r="P1853" s="3">
        <v>9</v>
      </c>
      <c r="Q1853" s="3" t="s">
        <v>733</v>
      </c>
      <c r="R1853" s="3" t="s">
        <v>1125</v>
      </c>
      <c r="S1853" s="3" t="s">
        <v>569</v>
      </c>
      <c r="T1853" s="3" t="s">
        <v>533</v>
      </c>
      <c r="U1853" s="3">
        <v>36</v>
      </c>
      <c r="V1853" s="3">
        <v>36</v>
      </c>
      <c r="W1853" s="3">
        <v>35</v>
      </c>
      <c r="X1853" s="3">
        <v>36</v>
      </c>
      <c r="Y1853" s="3">
        <v>36</v>
      </c>
      <c r="Z1853" s="3" t="s">
        <v>534</v>
      </c>
      <c r="AA1853" s="3">
        <v>1590</v>
      </c>
      <c r="AB1853" s="3">
        <v>790</v>
      </c>
      <c r="AC1853" s="3">
        <v>800</v>
      </c>
      <c r="AD1853" s="3" t="s">
        <v>564</v>
      </c>
      <c r="AE1853" s="3" t="s">
        <v>541</v>
      </c>
      <c r="AF1853" s="3" t="s">
        <v>523</v>
      </c>
      <c r="AZ1853" s="3" t="s">
        <v>723</v>
      </c>
      <c r="BE1853" s="3" t="s">
        <v>723</v>
      </c>
      <c r="BR1853" s="3" t="s">
        <v>723</v>
      </c>
      <c r="CF1853" s="3" t="s">
        <v>723</v>
      </c>
      <c r="FD1853" s="3" t="s">
        <v>723</v>
      </c>
      <c r="GA1853" s="3" t="s">
        <v>723</v>
      </c>
      <c r="GJ1853" s="3" t="s">
        <v>723</v>
      </c>
      <c r="IA1853" s="3" t="s">
        <v>723</v>
      </c>
      <c r="JC1853" s="3" t="s">
        <v>723</v>
      </c>
      <c r="JD1853" s="3">
        <v>9</v>
      </c>
      <c r="JE1853" s="3">
        <v>6</v>
      </c>
      <c r="JF1853" s="3">
        <v>1</v>
      </c>
      <c r="JG1853" s="3">
        <v>2</v>
      </c>
      <c r="JH1853" s="3" t="s">
        <v>755</v>
      </c>
      <c r="KB1853" s="3" t="s">
        <v>725</v>
      </c>
      <c r="KG1853" s="3" t="s">
        <v>725</v>
      </c>
      <c r="KT1853" s="3" t="s">
        <v>725</v>
      </c>
      <c r="LH1853" s="3" t="s">
        <v>725</v>
      </c>
      <c r="OF1853" s="3" t="s">
        <v>726</v>
      </c>
      <c r="PC1853" s="3" t="s">
        <v>725</v>
      </c>
      <c r="PL1853" s="3" t="s">
        <v>725</v>
      </c>
      <c r="RC1853" s="3" t="s">
        <v>725</v>
      </c>
      <c r="SE1853" s="3" t="s">
        <v>726</v>
      </c>
      <c r="SF1853" s="3">
        <v>7</v>
      </c>
      <c r="SG1853" s="3">
        <v>2</v>
      </c>
      <c r="SH1853" s="3">
        <v>0</v>
      </c>
      <c r="SI1853" s="3">
        <v>4</v>
      </c>
      <c r="SJ1853" s="3" t="s">
        <v>524</v>
      </c>
      <c r="SK1853" s="3" t="s">
        <v>755</v>
      </c>
      <c r="SL1853" s="3" t="s">
        <v>524</v>
      </c>
      <c r="SM1853" s="3" t="s">
        <v>1254</v>
      </c>
      <c r="SN1853" s="3" t="s">
        <v>542</v>
      </c>
      <c r="SO1853" s="3" t="s">
        <v>554</v>
      </c>
      <c r="SP1853" s="3" t="s">
        <v>544</v>
      </c>
    </row>
    <row r="1854" spans="1:510" ht="12.75" x14ac:dyDescent="0.2">
      <c r="A1854" s="2">
        <v>43952.706127662037</v>
      </c>
      <c r="B1854" s="3" t="s">
        <v>507</v>
      </c>
      <c r="C1854" s="3" t="s">
        <v>508</v>
      </c>
      <c r="D1854" s="3" t="s">
        <v>509</v>
      </c>
      <c r="E1854" s="3" t="s">
        <v>1143</v>
      </c>
      <c r="F1854" s="3" t="s">
        <v>528</v>
      </c>
      <c r="G1854" s="3" t="s">
        <v>511</v>
      </c>
      <c r="H1854" s="3" t="s">
        <v>512</v>
      </c>
      <c r="I1854" s="3" t="s">
        <v>529</v>
      </c>
      <c r="J1854" s="3" t="s">
        <v>514</v>
      </c>
      <c r="K1854" s="3"/>
      <c r="M1854" s="3" t="s">
        <v>516</v>
      </c>
      <c r="N1854" s="3" t="s">
        <v>539</v>
      </c>
      <c r="O1854" s="3" t="s">
        <v>518</v>
      </c>
      <c r="P1854" s="3">
        <v>9</v>
      </c>
      <c r="Q1854" s="3">
        <v>4</v>
      </c>
      <c r="R1854" s="3" t="s">
        <v>1125</v>
      </c>
      <c r="S1854" s="3" t="s">
        <v>519</v>
      </c>
      <c r="T1854" s="3" t="s">
        <v>520</v>
      </c>
      <c r="U1854" s="3" t="s">
        <v>1125</v>
      </c>
      <c r="V1854" s="3" t="s">
        <v>1125</v>
      </c>
      <c r="W1854" s="3" t="s">
        <v>1125</v>
      </c>
      <c r="X1854" s="3" t="s">
        <v>1125</v>
      </c>
      <c r="Y1854" s="3" t="s">
        <v>1125</v>
      </c>
      <c r="AA1854" s="3">
        <v>1570</v>
      </c>
      <c r="AB1854" s="3">
        <v>770</v>
      </c>
      <c r="AC1854" s="3">
        <v>800</v>
      </c>
      <c r="AD1854" s="3" t="s">
        <v>560</v>
      </c>
      <c r="AE1854" s="3" t="s">
        <v>541</v>
      </c>
      <c r="AF1854" s="3" t="s">
        <v>523</v>
      </c>
      <c r="AV1854" s="3" t="s">
        <v>723</v>
      </c>
      <c r="BR1854" s="3" t="s">
        <v>723</v>
      </c>
      <c r="CP1854" s="3" t="s">
        <v>723</v>
      </c>
      <c r="DG1854" s="3" t="s">
        <v>723</v>
      </c>
      <c r="DT1854" s="3" t="s">
        <v>723</v>
      </c>
      <c r="EE1854" s="3" t="s">
        <v>723</v>
      </c>
      <c r="EL1854" s="3" t="s">
        <v>723</v>
      </c>
      <c r="FD1854" s="3" t="s">
        <v>729</v>
      </c>
      <c r="HO1854" s="3" t="s">
        <v>723</v>
      </c>
      <c r="IA1854" s="3" t="s">
        <v>723</v>
      </c>
      <c r="JC1854" s="3" t="s">
        <v>723</v>
      </c>
      <c r="JD1854" s="3">
        <v>11</v>
      </c>
      <c r="JE1854" s="3">
        <v>10</v>
      </c>
      <c r="JF1854" s="3">
        <v>1</v>
      </c>
      <c r="JG1854" s="3">
        <v>1</v>
      </c>
      <c r="JH1854" s="3" t="s">
        <v>735</v>
      </c>
      <c r="JX1854" s="3" t="s">
        <v>726</v>
      </c>
      <c r="KT1854" s="3" t="s">
        <v>727</v>
      </c>
      <c r="LR1854" s="3" t="s">
        <v>726</v>
      </c>
      <c r="MI1854" s="3" t="s">
        <v>726</v>
      </c>
      <c r="MV1854" s="3" t="s">
        <v>727</v>
      </c>
      <c r="NG1854" s="3" t="s">
        <v>727</v>
      </c>
      <c r="NN1854" s="3" t="s">
        <v>727</v>
      </c>
      <c r="OF1854" s="3" t="s">
        <v>726</v>
      </c>
      <c r="QQ1854" s="3" t="s">
        <v>727</v>
      </c>
      <c r="RC1854" s="3" t="s">
        <v>725</v>
      </c>
      <c r="SE1854" s="3" t="s">
        <v>726</v>
      </c>
      <c r="SF1854" s="3">
        <v>1</v>
      </c>
      <c r="SG1854" s="3">
        <v>5</v>
      </c>
      <c r="SH1854" s="3">
        <v>5</v>
      </c>
      <c r="SI1854" s="3">
        <v>0</v>
      </c>
      <c r="SJ1854" s="3" t="s">
        <v>523</v>
      </c>
      <c r="SK1854" s="3" t="s">
        <v>741</v>
      </c>
      <c r="SL1854" s="3" t="s">
        <v>524</v>
      </c>
      <c r="SM1854" s="3" t="s">
        <v>1253</v>
      </c>
      <c r="SO1854" s="3" t="s">
        <v>554</v>
      </c>
    </row>
    <row r="1855" spans="1:510" ht="12.75" x14ac:dyDescent="0.2">
      <c r="A1855" s="2">
        <v>43952.706305960644</v>
      </c>
      <c r="B1855" s="3" t="s">
        <v>507</v>
      </c>
      <c r="C1855" s="3" t="s">
        <v>508</v>
      </c>
      <c r="D1855" s="3" t="s">
        <v>509</v>
      </c>
      <c r="E1855" s="3" t="s">
        <v>1143</v>
      </c>
      <c r="F1855" s="3" t="s">
        <v>510</v>
      </c>
      <c r="G1855" s="3" t="s">
        <v>511</v>
      </c>
      <c r="H1855" s="3" t="s">
        <v>624</v>
      </c>
      <c r="I1855" s="3" t="s">
        <v>513</v>
      </c>
      <c r="J1855" s="3" t="s">
        <v>514</v>
      </c>
      <c r="K1855" s="3"/>
      <c r="M1855" s="3" t="s">
        <v>516</v>
      </c>
      <c r="N1855" s="3" t="s">
        <v>517</v>
      </c>
      <c r="O1855" s="3" t="s">
        <v>518</v>
      </c>
      <c r="P1855" s="3">
        <v>6</v>
      </c>
      <c r="Q1855" s="3" t="s">
        <v>733</v>
      </c>
      <c r="R1855" s="3" t="s">
        <v>1160</v>
      </c>
      <c r="S1855" s="3" t="s">
        <v>519</v>
      </c>
      <c r="T1855" s="3" t="s">
        <v>520</v>
      </c>
      <c r="U1855" s="3" t="s">
        <v>1125</v>
      </c>
      <c r="V1855" s="3" t="s">
        <v>1125</v>
      </c>
      <c r="W1855" s="3" t="s">
        <v>1125</v>
      </c>
      <c r="X1855" s="3" t="s">
        <v>1125</v>
      </c>
      <c r="Y1855" s="3" t="s">
        <v>1125</v>
      </c>
      <c r="AA1855" s="3">
        <v>1300</v>
      </c>
      <c r="AB1855" s="3">
        <v>620</v>
      </c>
      <c r="AC1855" s="3">
        <v>680</v>
      </c>
      <c r="AD1855" s="3" t="s">
        <v>614</v>
      </c>
      <c r="AE1855" s="3" t="s">
        <v>587</v>
      </c>
      <c r="AF1855" s="3" t="s">
        <v>523</v>
      </c>
      <c r="BB1855" s="3" t="s">
        <v>723</v>
      </c>
      <c r="GC1855" s="3" t="s">
        <v>723</v>
      </c>
      <c r="GG1855" s="3" t="s">
        <v>723</v>
      </c>
      <c r="GH1855" s="3" t="s">
        <v>723</v>
      </c>
      <c r="HQ1855" s="3" t="s">
        <v>723</v>
      </c>
      <c r="JD1855" s="3">
        <v>6</v>
      </c>
      <c r="JE1855" s="3">
        <v>1</v>
      </c>
      <c r="JF1855" s="3">
        <v>2</v>
      </c>
      <c r="JG1855" s="3">
        <v>5</v>
      </c>
      <c r="JH1855" s="3" t="s">
        <v>771</v>
      </c>
      <c r="KD1855" s="3" t="s">
        <v>725</v>
      </c>
      <c r="PE1855" s="3" t="s">
        <v>725</v>
      </c>
      <c r="PI1855" s="3" t="s">
        <v>727</v>
      </c>
      <c r="PJ1855" s="3" t="s">
        <v>725</v>
      </c>
      <c r="SF1855" s="3">
        <v>5</v>
      </c>
      <c r="SG1855" s="3">
        <v>0</v>
      </c>
      <c r="SH1855" s="3">
        <v>2</v>
      </c>
      <c r="SI1855" s="3">
        <v>1</v>
      </c>
      <c r="SJ1855" s="3" t="s">
        <v>524</v>
      </c>
      <c r="SK1855" s="3" t="s">
        <v>771</v>
      </c>
      <c r="SL1855" s="3" t="s">
        <v>524</v>
      </c>
      <c r="SM1855" s="3" t="s">
        <v>1253</v>
      </c>
      <c r="SN1855" s="3" t="s">
        <v>525</v>
      </c>
      <c r="SO1855" s="3" t="s">
        <v>526</v>
      </c>
      <c r="SP1855" s="3" t="s">
        <v>527</v>
      </c>
    </row>
    <row r="1856" spans="1:510" ht="12.75" x14ac:dyDescent="0.2">
      <c r="A1856" s="2">
        <v>43952.707056979169</v>
      </c>
      <c r="B1856" s="3" t="s">
        <v>507</v>
      </c>
      <c r="C1856" s="3" t="s">
        <v>508</v>
      </c>
      <c r="D1856" s="3" t="s">
        <v>566</v>
      </c>
      <c r="E1856" s="3" t="s">
        <v>1143</v>
      </c>
      <c r="F1856" s="3" t="s">
        <v>510</v>
      </c>
      <c r="G1856" s="3" t="s">
        <v>579</v>
      </c>
      <c r="H1856" s="3" t="s">
        <v>512</v>
      </c>
      <c r="I1856" s="3" t="s">
        <v>529</v>
      </c>
      <c r="J1856" s="3" t="s">
        <v>514</v>
      </c>
      <c r="K1856" s="3"/>
      <c r="M1856" s="3" t="s">
        <v>572</v>
      </c>
      <c r="N1856" s="3" t="s">
        <v>578</v>
      </c>
      <c r="O1856" s="3" t="s">
        <v>518</v>
      </c>
      <c r="P1856" s="3">
        <v>5</v>
      </c>
      <c r="Q1856" s="3">
        <v>4</v>
      </c>
      <c r="R1856" s="3" t="s">
        <v>1159</v>
      </c>
      <c r="S1856" s="3" t="s">
        <v>519</v>
      </c>
      <c r="T1856" s="3" t="s">
        <v>533</v>
      </c>
      <c r="U1856" s="3">
        <v>31</v>
      </c>
      <c r="V1856" s="3">
        <v>35</v>
      </c>
      <c r="W1856" s="3">
        <v>29</v>
      </c>
      <c r="X1856" s="3">
        <v>36</v>
      </c>
      <c r="Y1856" s="3">
        <v>25</v>
      </c>
      <c r="Z1856" s="3" t="s">
        <v>553</v>
      </c>
      <c r="AA1856" s="6" t="s">
        <v>1125</v>
      </c>
      <c r="AR1856" s="3" t="s">
        <v>723</v>
      </c>
      <c r="AV1856" s="3" t="s">
        <v>723</v>
      </c>
      <c r="AW1856" s="3" t="s">
        <v>723</v>
      </c>
      <c r="BK1856" s="3" t="s">
        <v>723</v>
      </c>
      <c r="BS1856" s="3" t="s">
        <v>723</v>
      </c>
      <c r="BT1856" s="3" t="s">
        <v>723</v>
      </c>
      <c r="BW1856" s="3" t="s">
        <v>723</v>
      </c>
      <c r="CA1856" s="3" t="s">
        <v>723</v>
      </c>
      <c r="CE1856" s="3" t="s">
        <v>723</v>
      </c>
      <c r="CH1856" s="3" t="s">
        <v>723</v>
      </c>
      <c r="CI1856" s="3" t="s">
        <v>723</v>
      </c>
      <c r="CP1856" s="3" t="s">
        <v>723</v>
      </c>
      <c r="CX1856" s="3" t="s">
        <v>723</v>
      </c>
      <c r="ED1856" s="3" t="s">
        <v>723</v>
      </c>
      <c r="HJ1856" s="3" t="s">
        <v>723</v>
      </c>
      <c r="HO1856" s="3" t="s">
        <v>723</v>
      </c>
      <c r="IS1856" s="3" t="s">
        <v>723</v>
      </c>
      <c r="JC1856" s="3" t="s">
        <v>723</v>
      </c>
      <c r="JD1856" s="3">
        <v>21</v>
      </c>
      <c r="JE1856" s="3">
        <v>16</v>
      </c>
      <c r="JF1856" s="3">
        <v>3</v>
      </c>
      <c r="JG1856" s="3">
        <v>2</v>
      </c>
      <c r="JH1856" s="3" t="s">
        <v>765</v>
      </c>
      <c r="JT1856" s="3" t="s">
        <v>725</v>
      </c>
      <c r="JX1856" s="3" t="s">
        <v>726</v>
      </c>
      <c r="JY1856" s="3" t="s">
        <v>725</v>
      </c>
      <c r="KM1856" s="3" t="s">
        <v>727</v>
      </c>
      <c r="KU1856" s="3" t="s">
        <v>726</v>
      </c>
      <c r="KV1856" s="3" t="s">
        <v>726</v>
      </c>
      <c r="KY1856" s="3" t="s">
        <v>726</v>
      </c>
      <c r="LC1856" s="3" t="s">
        <v>727</v>
      </c>
      <c r="LG1856" s="3" t="s">
        <v>725</v>
      </c>
      <c r="LJ1856" s="3" t="s">
        <v>725</v>
      </c>
      <c r="LK1856" s="3" t="s">
        <v>726</v>
      </c>
      <c r="LR1856" s="3" t="s">
        <v>726</v>
      </c>
      <c r="LZ1856" s="3" t="s">
        <v>726</v>
      </c>
      <c r="NF1856" s="3" t="s">
        <v>726</v>
      </c>
      <c r="QL1856" s="3" t="s">
        <v>726</v>
      </c>
      <c r="QQ1856" s="3" t="s">
        <v>727</v>
      </c>
      <c r="RU1856" s="3" t="s">
        <v>727</v>
      </c>
      <c r="SE1856" s="3" t="s">
        <v>726</v>
      </c>
      <c r="SF1856" s="3">
        <v>5</v>
      </c>
      <c r="SG1856" s="3">
        <v>11</v>
      </c>
      <c r="SH1856" s="3">
        <v>6</v>
      </c>
      <c r="SI1856" s="3">
        <v>3</v>
      </c>
      <c r="SJ1856" s="3" t="s">
        <v>523</v>
      </c>
      <c r="SK1856" s="3" t="s">
        <v>826</v>
      </c>
      <c r="SL1856" s="3" t="s">
        <v>524</v>
      </c>
      <c r="SM1856" s="3" t="s">
        <v>1253</v>
      </c>
      <c r="SN1856" s="3" t="s">
        <v>535</v>
      </c>
      <c r="SO1856" s="3" t="s">
        <v>526</v>
      </c>
      <c r="SP1856" s="3" t="s">
        <v>549</v>
      </c>
    </row>
    <row r="1857" spans="1:510" ht="12.75" x14ac:dyDescent="0.2">
      <c r="A1857" s="2">
        <v>43952.707407928239</v>
      </c>
      <c r="B1857" s="3" t="s">
        <v>507</v>
      </c>
      <c r="C1857" s="3" t="s">
        <v>508</v>
      </c>
      <c r="D1857" s="3" t="s">
        <v>566</v>
      </c>
      <c r="E1857" s="3" t="s">
        <v>1127</v>
      </c>
      <c r="F1857" s="3" t="s">
        <v>528</v>
      </c>
      <c r="G1857" s="3" t="s">
        <v>511</v>
      </c>
      <c r="H1857" s="3" t="s">
        <v>574</v>
      </c>
      <c r="I1857" s="3" t="s">
        <v>645</v>
      </c>
      <c r="J1857" s="3" t="s">
        <v>514</v>
      </c>
      <c r="K1857" s="3"/>
      <c r="M1857" s="3" t="s">
        <v>616</v>
      </c>
      <c r="N1857" s="3" t="s">
        <v>517</v>
      </c>
      <c r="O1857" s="3" t="s">
        <v>518</v>
      </c>
      <c r="P1857" s="3">
        <v>5</v>
      </c>
      <c r="Q1857" s="3">
        <v>4</v>
      </c>
      <c r="R1857" s="3" t="s">
        <v>745</v>
      </c>
      <c r="S1857" s="3" t="s">
        <v>519</v>
      </c>
      <c r="T1857" s="3" t="s">
        <v>533</v>
      </c>
      <c r="U1857" s="3">
        <v>34</v>
      </c>
      <c r="V1857" s="3">
        <v>33</v>
      </c>
      <c r="W1857" s="3">
        <v>35</v>
      </c>
      <c r="X1857" s="3">
        <v>33</v>
      </c>
      <c r="Y1857" s="3">
        <v>33</v>
      </c>
      <c r="Z1857" s="3" t="s">
        <v>534</v>
      </c>
      <c r="AA1857" s="3">
        <v>1530</v>
      </c>
      <c r="AB1857" s="3">
        <v>730</v>
      </c>
      <c r="AC1857" s="3">
        <v>800</v>
      </c>
      <c r="AD1857" s="3" t="s">
        <v>547</v>
      </c>
      <c r="AE1857" s="3" t="s">
        <v>548</v>
      </c>
      <c r="AF1857" s="3" t="s">
        <v>523</v>
      </c>
      <c r="BW1857" s="3" t="s">
        <v>723</v>
      </c>
      <c r="DS1857" s="3" t="s">
        <v>723</v>
      </c>
      <c r="DU1857" s="3" t="s">
        <v>723</v>
      </c>
      <c r="EE1857" s="3" t="s">
        <v>723</v>
      </c>
      <c r="FS1857" s="3" t="s">
        <v>723</v>
      </c>
      <c r="GA1857" s="3" t="s">
        <v>723</v>
      </c>
      <c r="GB1857" s="3" t="s">
        <v>723</v>
      </c>
      <c r="GC1857" s="3" t="s">
        <v>723</v>
      </c>
      <c r="GD1857" s="3" t="s">
        <v>723</v>
      </c>
      <c r="GG1857" s="3" t="s">
        <v>723</v>
      </c>
      <c r="GH1857" s="3" t="s">
        <v>723</v>
      </c>
      <c r="GI1857" s="3" t="s">
        <v>723</v>
      </c>
      <c r="HB1857" s="3" t="s">
        <v>723</v>
      </c>
      <c r="HL1857" s="3" t="s">
        <v>723</v>
      </c>
      <c r="HY1857" s="3" t="s">
        <v>723</v>
      </c>
      <c r="IJ1857" s="3" t="s">
        <v>723</v>
      </c>
      <c r="IR1857" s="3" t="s">
        <v>723</v>
      </c>
      <c r="JD1857" s="3">
        <v>16</v>
      </c>
      <c r="JE1857" s="3">
        <v>6</v>
      </c>
      <c r="JF1857" s="3">
        <v>8</v>
      </c>
      <c r="JG1857" s="3">
        <v>2</v>
      </c>
      <c r="JH1857" s="3" t="s">
        <v>780</v>
      </c>
      <c r="KY1857" s="3" t="s">
        <v>725</v>
      </c>
      <c r="MU1857" s="3" t="s">
        <v>725</v>
      </c>
      <c r="NG1857" s="3" t="s">
        <v>726</v>
      </c>
      <c r="OU1857" s="3" t="s">
        <v>725</v>
      </c>
      <c r="PC1857" s="3" t="s">
        <v>725</v>
      </c>
      <c r="PD1857" s="3" t="s">
        <v>725</v>
      </c>
      <c r="PE1857" s="3" t="s">
        <v>725</v>
      </c>
      <c r="PF1857" s="3" t="s">
        <v>727</v>
      </c>
      <c r="PI1857" s="3" t="s">
        <v>725</v>
      </c>
      <c r="PJ1857" s="3" t="s">
        <v>725</v>
      </c>
      <c r="PK1857" s="3" t="s">
        <v>725</v>
      </c>
      <c r="QD1857" s="3" t="s">
        <v>725</v>
      </c>
      <c r="QN1857" s="3" t="s">
        <v>725</v>
      </c>
      <c r="RA1857" s="3" t="s">
        <v>725</v>
      </c>
      <c r="RL1857" s="3" t="s">
        <v>725</v>
      </c>
      <c r="RT1857" s="3" t="s">
        <v>725</v>
      </c>
      <c r="SF1857" s="3">
        <v>14</v>
      </c>
      <c r="SG1857" s="3">
        <v>1</v>
      </c>
      <c r="SH1857" s="3">
        <v>1</v>
      </c>
      <c r="SI1857" s="3">
        <v>5</v>
      </c>
      <c r="SJ1857" s="3" t="s">
        <v>524</v>
      </c>
      <c r="SK1857" s="3" t="s">
        <v>736</v>
      </c>
      <c r="SL1857" s="3" t="s">
        <v>524</v>
      </c>
      <c r="SM1857" s="3" t="s">
        <v>1250</v>
      </c>
      <c r="SN1857" s="4">
        <v>0</v>
      </c>
      <c r="SO1857" s="3" t="s">
        <v>526</v>
      </c>
      <c r="SP1857" s="3" t="s">
        <v>549</v>
      </c>
    </row>
    <row r="1858" spans="1:510" ht="12.75" x14ac:dyDescent="0.2">
      <c r="A1858" s="2">
        <v>43952.707556504625</v>
      </c>
      <c r="B1858" s="3" t="s">
        <v>507</v>
      </c>
      <c r="C1858" s="3" t="s">
        <v>508</v>
      </c>
      <c r="D1858" s="3" t="s">
        <v>566</v>
      </c>
      <c r="E1858" s="3" t="s">
        <v>1143</v>
      </c>
      <c r="F1858" s="3" t="s">
        <v>510</v>
      </c>
      <c r="G1858" s="3" t="s">
        <v>579</v>
      </c>
      <c r="H1858" s="3" t="s">
        <v>555</v>
      </c>
      <c r="I1858" s="3" t="s">
        <v>513</v>
      </c>
      <c r="J1858" s="3" t="s">
        <v>514</v>
      </c>
      <c r="K1858" s="3"/>
      <c r="M1858" s="3" t="s">
        <v>516</v>
      </c>
      <c r="N1858" s="3" t="s">
        <v>578</v>
      </c>
      <c r="O1858" s="3" t="s">
        <v>518</v>
      </c>
      <c r="P1858" s="3">
        <v>5</v>
      </c>
      <c r="Q1858" s="3">
        <v>4</v>
      </c>
      <c r="R1858" s="3" t="s">
        <v>1125</v>
      </c>
      <c r="S1858" s="3" t="s">
        <v>519</v>
      </c>
      <c r="T1858" s="3" t="s">
        <v>533</v>
      </c>
      <c r="U1858" s="3">
        <v>35</v>
      </c>
      <c r="V1858" s="3">
        <v>35</v>
      </c>
      <c r="W1858" s="3">
        <v>31</v>
      </c>
      <c r="X1858" s="3">
        <v>36</v>
      </c>
      <c r="Y1858" s="3">
        <v>36</v>
      </c>
      <c r="Z1858" s="3" t="s">
        <v>553</v>
      </c>
      <c r="AA1858" s="6" t="s">
        <v>1125</v>
      </c>
      <c r="AR1858" s="3" t="s">
        <v>723</v>
      </c>
      <c r="BW1858" s="3" t="s">
        <v>723</v>
      </c>
      <c r="CF1858" s="3" t="s">
        <v>723</v>
      </c>
      <c r="CI1858" s="3" t="s">
        <v>723</v>
      </c>
      <c r="DS1858" s="3" t="s">
        <v>723</v>
      </c>
      <c r="GM1858" s="3" t="s">
        <v>723</v>
      </c>
      <c r="HJ1858" s="3" t="s">
        <v>723</v>
      </c>
      <c r="IF1858" s="3" t="s">
        <v>723</v>
      </c>
      <c r="JC1858" s="3" t="s">
        <v>723</v>
      </c>
      <c r="JD1858" s="3">
        <v>9</v>
      </c>
      <c r="JE1858" s="3">
        <v>3</v>
      </c>
      <c r="JF1858" s="3">
        <v>3</v>
      </c>
      <c r="JG1858" s="3">
        <v>3</v>
      </c>
      <c r="JH1858" s="3" t="s">
        <v>757</v>
      </c>
      <c r="JT1858" s="3" t="s">
        <v>725</v>
      </c>
      <c r="KY1858" s="3" t="s">
        <v>726</v>
      </c>
      <c r="LH1858" s="3" t="s">
        <v>725</v>
      </c>
      <c r="LK1858" s="3" t="s">
        <v>727</v>
      </c>
      <c r="MU1858" s="3" t="s">
        <v>725</v>
      </c>
      <c r="PO1858" s="3" t="s">
        <v>725</v>
      </c>
      <c r="QL1858" s="3" t="s">
        <v>727</v>
      </c>
      <c r="RH1858" s="3" t="s">
        <v>727</v>
      </c>
      <c r="SE1858" s="3" t="s">
        <v>726</v>
      </c>
      <c r="SF1858" s="3">
        <v>4</v>
      </c>
      <c r="SG1858" s="3">
        <v>2</v>
      </c>
      <c r="SH1858" s="3">
        <v>3</v>
      </c>
      <c r="SI1858" s="3">
        <v>0</v>
      </c>
      <c r="SJ1858" s="3" t="s">
        <v>523</v>
      </c>
      <c r="SK1858" s="3" t="s">
        <v>813</v>
      </c>
      <c r="SL1858" s="3" t="s">
        <v>524</v>
      </c>
      <c r="SM1858" s="3" t="s">
        <v>1248</v>
      </c>
      <c r="SN1858" s="3" t="s">
        <v>570</v>
      </c>
      <c r="SO1858" s="3" t="s">
        <v>554</v>
      </c>
      <c r="SP1858" s="3" t="s">
        <v>527</v>
      </c>
    </row>
    <row r="1859" spans="1:510" ht="12.75" x14ac:dyDescent="0.2">
      <c r="A1859" s="2">
        <v>43952.710556666665</v>
      </c>
      <c r="B1859" s="3" t="s">
        <v>507</v>
      </c>
      <c r="C1859" s="3" t="s">
        <v>508</v>
      </c>
      <c r="D1859" s="3" t="s">
        <v>509</v>
      </c>
      <c r="E1859" s="3" t="s">
        <v>1143</v>
      </c>
      <c r="F1859" s="3" t="s">
        <v>510</v>
      </c>
      <c r="G1859" s="3" t="s">
        <v>511</v>
      </c>
      <c r="H1859" s="3" t="s">
        <v>567</v>
      </c>
      <c r="I1859" s="3" t="s">
        <v>513</v>
      </c>
      <c r="J1859" s="3" t="s">
        <v>514</v>
      </c>
      <c r="K1859" s="3"/>
      <c r="M1859" s="3" t="s">
        <v>516</v>
      </c>
      <c r="N1859" s="3" t="s">
        <v>531</v>
      </c>
      <c r="O1859" s="3" t="s">
        <v>518</v>
      </c>
      <c r="P1859" s="3">
        <v>9</v>
      </c>
      <c r="Q1859" s="3" t="s">
        <v>733</v>
      </c>
      <c r="R1859" s="3" t="s">
        <v>734</v>
      </c>
      <c r="S1859" s="3" t="s">
        <v>569</v>
      </c>
      <c r="T1859" s="3" t="s">
        <v>520</v>
      </c>
      <c r="U1859" s="3" t="s">
        <v>1125</v>
      </c>
      <c r="V1859" s="3" t="s">
        <v>1125</v>
      </c>
      <c r="W1859" s="3" t="s">
        <v>1125</v>
      </c>
      <c r="X1859" s="3" t="s">
        <v>1125</v>
      </c>
      <c r="Y1859" s="3" t="s">
        <v>1125</v>
      </c>
      <c r="AA1859" s="3">
        <v>1550</v>
      </c>
      <c r="AB1859" s="3">
        <v>790</v>
      </c>
      <c r="AC1859" s="3">
        <v>760</v>
      </c>
      <c r="AD1859" s="3" t="s">
        <v>521</v>
      </c>
      <c r="AE1859" s="3" t="s">
        <v>522</v>
      </c>
      <c r="AF1859" s="3" t="s">
        <v>523</v>
      </c>
      <c r="BR1859" s="3" t="s">
        <v>723</v>
      </c>
      <c r="BV1859" s="3" t="s">
        <v>723</v>
      </c>
      <c r="CX1859" s="3" t="s">
        <v>723</v>
      </c>
      <c r="EE1859" s="3" t="s">
        <v>723</v>
      </c>
      <c r="EO1859" s="3" t="s">
        <v>723</v>
      </c>
      <c r="FI1859" s="3" t="s">
        <v>723</v>
      </c>
      <c r="JC1859" s="3" t="s">
        <v>723</v>
      </c>
      <c r="JD1859" s="3">
        <v>9</v>
      </c>
      <c r="JE1859" s="3">
        <v>10</v>
      </c>
      <c r="JF1859" s="3">
        <v>1</v>
      </c>
      <c r="JG1859" s="3">
        <v>5</v>
      </c>
      <c r="JH1859" s="3" t="s">
        <v>776</v>
      </c>
      <c r="KT1859" s="3" t="s">
        <v>726</v>
      </c>
      <c r="KX1859" s="3" t="s">
        <v>725</v>
      </c>
      <c r="LZ1859" s="3" t="s">
        <v>726</v>
      </c>
      <c r="NG1859" s="3" t="s">
        <v>726</v>
      </c>
      <c r="NQ1859" s="3" t="s">
        <v>725</v>
      </c>
      <c r="OK1859" s="3" t="s">
        <v>725</v>
      </c>
      <c r="SE1859" s="3" t="s">
        <v>726</v>
      </c>
      <c r="SF1859" s="3">
        <v>6</v>
      </c>
      <c r="SG1859" s="3">
        <v>4</v>
      </c>
      <c r="SH1859" s="3">
        <v>0</v>
      </c>
      <c r="SI1859" s="3">
        <v>0</v>
      </c>
      <c r="SJ1859" s="3" t="s">
        <v>523</v>
      </c>
      <c r="SK1859" s="3" t="s">
        <v>776</v>
      </c>
      <c r="SL1859" s="3" t="s">
        <v>524</v>
      </c>
      <c r="SM1859" s="3" t="s">
        <v>1254</v>
      </c>
      <c r="SN1859" s="3" t="s">
        <v>542</v>
      </c>
      <c r="SO1859" s="3" t="s">
        <v>543</v>
      </c>
      <c r="SP1859" s="3" t="s">
        <v>544</v>
      </c>
    </row>
    <row r="1860" spans="1:510" ht="12.75" x14ac:dyDescent="0.2">
      <c r="A1860" s="2">
        <v>43952.711291122687</v>
      </c>
      <c r="B1860" s="3" t="s">
        <v>507</v>
      </c>
      <c r="C1860" s="3" t="s">
        <v>508</v>
      </c>
      <c r="D1860" s="3" t="s">
        <v>566</v>
      </c>
      <c r="E1860" s="3" t="s">
        <v>1143</v>
      </c>
      <c r="F1860" s="3" t="s">
        <v>528</v>
      </c>
      <c r="G1860" s="3" t="s">
        <v>511</v>
      </c>
      <c r="H1860" s="3" t="s">
        <v>555</v>
      </c>
      <c r="I1860" s="3" t="s">
        <v>529</v>
      </c>
      <c r="J1860" s="3" t="s">
        <v>514</v>
      </c>
      <c r="K1860" s="3"/>
      <c r="M1860" s="3" t="s">
        <v>572</v>
      </c>
      <c r="N1860" s="3" t="s">
        <v>531</v>
      </c>
      <c r="O1860" s="3" t="s">
        <v>518</v>
      </c>
      <c r="P1860" s="3">
        <v>6</v>
      </c>
      <c r="Q1860" s="3" t="s">
        <v>733</v>
      </c>
      <c r="R1860" s="3" t="s">
        <v>745</v>
      </c>
      <c r="S1860" s="3" t="s">
        <v>519</v>
      </c>
      <c r="T1860" s="3" t="s">
        <v>533</v>
      </c>
      <c r="U1860" s="3">
        <v>34</v>
      </c>
      <c r="V1860" s="3">
        <v>36</v>
      </c>
      <c r="W1860" s="3">
        <v>32</v>
      </c>
      <c r="X1860" s="3">
        <v>34</v>
      </c>
      <c r="Y1860" s="3">
        <v>34</v>
      </c>
      <c r="Z1860" s="3" t="s">
        <v>553</v>
      </c>
      <c r="AA1860" s="6" t="s">
        <v>1125</v>
      </c>
      <c r="BA1860" s="3" t="s">
        <v>723</v>
      </c>
      <c r="BB1860" s="3" t="s">
        <v>723</v>
      </c>
      <c r="DS1860" s="3" t="s">
        <v>723</v>
      </c>
      <c r="DT1860" s="3" t="s">
        <v>723</v>
      </c>
      <c r="EQ1860" s="3" t="s">
        <v>723</v>
      </c>
      <c r="GA1860" s="3" t="s">
        <v>723</v>
      </c>
      <c r="GB1860" s="3" t="s">
        <v>723</v>
      </c>
      <c r="GC1860" s="3" t="s">
        <v>723</v>
      </c>
      <c r="GD1860" s="3" t="s">
        <v>723</v>
      </c>
      <c r="GG1860" s="3" t="s">
        <v>723</v>
      </c>
      <c r="GH1860" s="3" t="s">
        <v>723</v>
      </c>
      <c r="HY1860" s="3" t="s">
        <v>723</v>
      </c>
      <c r="IJ1860" s="3" t="s">
        <v>723</v>
      </c>
      <c r="JC1860" s="3" t="s">
        <v>729</v>
      </c>
      <c r="JD1860" s="3">
        <v>14</v>
      </c>
      <c r="JE1860" s="3">
        <v>7</v>
      </c>
      <c r="JF1860" s="3">
        <v>4</v>
      </c>
      <c r="JG1860" s="3">
        <v>3</v>
      </c>
      <c r="JH1860" s="3" t="s">
        <v>752</v>
      </c>
      <c r="KC1860" s="3" t="s">
        <v>725</v>
      </c>
      <c r="KD1860" s="3" t="s">
        <v>725</v>
      </c>
      <c r="MU1860" s="3" t="s">
        <v>725</v>
      </c>
      <c r="MV1860" s="3" t="s">
        <v>726</v>
      </c>
      <c r="NS1860" s="3" t="s">
        <v>725</v>
      </c>
      <c r="PC1860" s="3" t="s">
        <v>725</v>
      </c>
      <c r="PD1860" s="3" t="s">
        <v>725</v>
      </c>
      <c r="PE1860" s="3" t="s">
        <v>725</v>
      </c>
      <c r="PF1860" s="3" t="s">
        <v>725</v>
      </c>
      <c r="PI1860" s="3" t="s">
        <v>725</v>
      </c>
      <c r="PJ1860" s="3" t="s">
        <v>725</v>
      </c>
      <c r="RA1860" s="3" t="s">
        <v>726</v>
      </c>
      <c r="SE1860" s="3" t="s">
        <v>726</v>
      </c>
      <c r="SF1860" s="3">
        <v>10</v>
      </c>
      <c r="SG1860" s="3">
        <v>4</v>
      </c>
      <c r="SH1860" s="3">
        <v>0</v>
      </c>
      <c r="SI1860" s="3">
        <v>3</v>
      </c>
      <c r="SJ1860" s="3" t="s">
        <v>524</v>
      </c>
      <c r="SK1860" s="3" t="s">
        <v>752</v>
      </c>
      <c r="SL1860" s="3" t="s">
        <v>524</v>
      </c>
      <c r="SM1860" s="6" t="s">
        <v>1125</v>
      </c>
      <c r="SO1860" s="3" t="s">
        <v>554</v>
      </c>
      <c r="SP1860" s="3" t="s">
        <v>544</v>
      </c>
    </row>
    <row r="1861" spans="1:510" ht="12.75" x14ac:dyDescent="0.2">
      <c r="A1861" s="2">
        <v>43952.711373356477</v>
      </c>
      <c r="B1861" s="3" t="s">
        <v>507</v>
      </c>
      <c r="C1861" s="3" t="s">
        <v>508</v>
      </c>
      <c r="D1861" s="3" t="s">
        <v>566</v>
      </c>
      <c r="E1861" s="3" t="s">
        <v>1143</v>
      </c>
      <c r="F1861" s="3" t="s">
        <v>528</v>
      </c>
      <c r="G1861" s="3" t="s">
        <v>511</v>
      </c>
      <c r="H1861" s="3" t="s">
        <v>555</v>
      </c>
      <c r="I1861" s="3" t="s">
        <v>529</v>
      </c>
      <c r="J1861" s="3" t="s">
        <v>514</v>
      </c>
      <c r="K1861" s="3"/>
      <c r="M1861" s="3" t="s">
        <v>572</v>
      </c>
      <c r="N1861" s="3" t="s">
        <v>531</v>
      </c>
      <c r="O1861" s="3" t="s">
        <v>518</v>
      </c>
      <c r="P1861" s="3">
        <v>6</v>
      </c>
      <c r="Q1861" s="3" t="s">
        <v>733</v>
      </c>
      <c r="R1861" s="3" t="s">
        <v>745</v>
      </c>
      <c r="S1861" s="3" t="s">
        <v>519</v>
      </c>
      <c r="T1861" s="3" t="s">
        <v>533</v>
      </c>
      <c r="U1861" s="3">
        <v>34</v>
      </c>
      <c r="V1861" s="3">
        <v>36</v>
      </c>
      <c r="W1861" s="3">
        <v>32</v>
      </c>
      <c r="X1861" s="3">
        <v>34</v>
      </c>
      <c r="Y1861" s="3">
        <v>34</v>
      </c>
      <c r="Z1861" s="3" t="s">
        <v>553</v>
      </c>
      <c r="AA1861" s="6" t="s">
        <v>1125</v>
      </c>
      <c r="BA1861" s="3" t="s">
        <v>723</v>
      </c>
      <c r="BB1861" s="3" t="s">
        <v>723</v>
      </c>
      <c r="DS1861" s="3" t="s">
        <v>723</v>
      </c>
      <c r="DT1861" s="3" t="s">
        <v>723</v>
      </c>
      <c r="EQ1861" s="3" t="s">
        <v>723</v>
      </c>
      <c r="GA1861" s="3" t="s">
        <v>723</v>
      </c>
      <c r="GB1861" s="3" t="s">
        <v>723</v>
      </c>
      <c r="GC1861" s="3" t="s">
        <v>723</v>
      </c>
      <c r="GD1861" s="3" t="s">
        <v>723</v>
      </c>
      <c r="GG1861" s="3" t="s">
        <v>723</v>
      </c>
      <c r="GH1861" s="3" t="s">
        <v>723</v>
      </c>
      <c r="HY1861" s="3" t="s">
        <v>723</v>
      </c>
      <c r="IJ1861" s="3" t="s">
        <v>723</v>
      </c>
      <c r="JC1861" s="3" t="s">
        <v>729</v>
      </c>
      <c r="JD1861" s="3">
        <v>14</v>
      </c>
      <c r="JE1861" s="3">
        <v>7</v>
      </c>
      <c r="JF1861" s="3">
        <v>4</v>
      </c>
      <c r="JG1861" s="3">
        <v>3</v>
      </c>
      <c r="JH1861" s="3" t="s">
        <v>752</v>
      </c>
      <c r="KC1861" s="3" t="s">
        <v>725</v>
      </c>
      <c r="KD1861" s="3" t="s">
        <v>725</v>
      </c>
      <c r="MU1861" s="3" t="s">
        <v>725</v>
      </c>
      <c r="MV1861" s="3" t="s">
        <v>726</v>
      </c>
      <c r="NS1861" s="3" t="s">
        <v>725</v>
      </c>
      <c r="PC1861" s="3" t="s">
        <v>725</v>
      </c>
      <c r="PD1861" s="3" t="s">
        <v>725</v>
      </c>
      <c r="PE1861" s="3" t="s">
        <v>725</v>
      </c>
      <c r="PF1861" s="3" t="s">
        <v>725</v>
      </c>
      <c r="PI1861" s="3" t="s">
        <v>725</v>
      </c>
      <c r="PJ1861" s="3" t="s">
        <v>725</v>
      </c>
      <c r="RA1861" s="3" t="s">
        <v>726</v>
      </c>
      <c r="SE1861" s="3" t="s">
        <v>726</v>
      </c>
      <c r="SF1861" s="3">
        <v>10</v>
      </c>
      <c r="SG1861" s="3">
        <v>4</v>
      </c>
      <c r="SH1861" s="3">
        <v>0</v>
      </c>
      <c r="SI1861" s="3">
        <v>3</v>
      </c>
      <c r="SJ1861" s="3" t="s">
        <v>524</v>
      </c>
      <c r="SK1861" s="3" t="s">
        <v>752</v>
      </c>
      <c r="SL1861" s="3" t="s">
        <v>524</v>
      </c>
      <c r="SM1861" s="6" t="s">
        <v>1125</v>
      </c>
      <c r="SO1861" s="3" t="s">
        <v>554</v>
      </c>
      <c r="SP1861" s="3" t="s">
        <v>544</v>
      </c>
    </row>
    <row r="1862" spans="1:510" ht="12.75" x14ac:dyDescent="0.2">
      <c r="A1862" s="2">
        <v>43955.787406400465</v>
      </c>
      <c r="B1862" s="3" t="s">
        <v>507</v>
      </c>
      <c r="C1862" s="3" t="s">
        <v>508</v>
      </c>
      <c r="D1862" s="3" t="s">
        <v>566</v>
      </c>
      <c r="E1862" s="3" t="s">
        <v>1143</v>
      </c>
      <c r="F1862" s="3" t="s">
        <v>528</v>
      </c>
      <c r="G1862" s="3" t="s">
        <v>573</v>
      </c>
      <c r="H1862" s="3" t="s">
        <v>574</v>
      </c>
      <c r="I1862" s="3" t="s">
        <v>556</v>
      </c>
      <c r="J1862" s="3" t="s">
        <v>557</v>
      </c>
      <c r="K1862" s="3" t="s">
        <v>1234</v>
      </c>
      <c r="L1862" s="3" t="s">
        <v>787</v>
      </c>
      <c r="M1862" s="3" t="s">
        <v>1125</v>
      </c>
      <c r="N1862" s="3" t="s">
        <v>539</v>
      </c>
      <c r="O1862" s="3" t="s">
        <v>518</v>
      </c>
      <c r="P1862" s="3">
        <v>7</v>
      </c>
      <c r="Q1862" s="3">
        <v>4</v>
      </c>
      <c r="R1862" s="3" t="s">
        <v>1125</v>
      </c>
      <c r="S1862" s="3" t="s">
        <v>519</v>
      </c>
      <c r="T1862" s="3" t="s">
        <v>520</v>
      </c>
      <c r="U1862" s="3" t="s">
        <v>1125</v>
      </c>
      <c r="V1862" s="3" t="s">
        <v>1125</v>
      </c>
      <c r="W1862" s="3" t="s">
        <v>1125</v>
      </c>
      <c r="X1862" s="3" t="s">
        <v>1125</v>
      </c>
      <c r="Y1862" s="3" t="s">
        <v>1125</v>
      </c>
      <c r="AA1862" s="3">
        <v>1510</v>
      </c>
      <c r="AB1862" s="3">
        <v>720</v>
      </c>
      <c r="AC1862" s="3">
        <v>790</v>
      </c>
      <c r="AD1862" s="3" t="s">
        <v>1059</v>
      </c>
      <c r="AE1862" s="3" t="s">
        <v>541</v>
      </c>
      <c r="AF1862" s="3" t="s">
        <v>523</v>
      </c>
      <c r="CP1862" s="3" t="s">
        <v>723</v>
      </c>
      <c r="DG1862" s="3" t="s">
        <v>723</v>
      </c>
      <c r="FD1862" s="3" t="s">
        <v>729</v>
      </c>
      <c r="JC1862" s="3" t="s">
        <v>723</v>
      </c>
      <c r="JD1862" s="3">
        <v>4</v>
      </c>
      <c r="JE1862" s="3">
        <v>4</v>
      </c>
      <c r="JF1862" s="3" t="s">
        <v>730</v>
      </c>
      <c r="JG1862" s="3" t="s">
        <v>730</v>
      </c>
      <c r="JH1862" s="3" t="s">
        <v>750</v>
      </c>
      <c r="LR1862" s="3" t="s">
        <v>727</v>
      </c>
      <c r="MI1862" s="3" t="s">
        <v>725</v>
      </c>
      <c r="OF1862" s="3" t="s">
        <v>726</v>
      </c>
      <c r="SE1862" s="3" t="s">
        <v>726</v>
      </c>
      <c r="SF1862" s="3">
        <v>1</v>
      </c>
      <c r="SG1862" s="3">
        <v>2</v>
      </c>
      <c r="SH1862" s="3">
        <v>1</v>
      </c>
      <c r="SI1862" s="3">
        <v>0</v>
      </c>
      <c r="SJ1862" s="3" t="s">
        <v>524</v>
      </c>
      <c r="SK1862" s="3" t="s">
        <v>750</v>
      </c>
      <c r="SL1862" s="3" t="s">
        <v>524</v>
      </c>
      <c r="SM1862" s="3" t="s">
        <v>1252</v>
      </c>
      <c r="SO1862" s="3" t="s">
        <v>526</v>
      </c>
      <c r="SP1862" s="3" t="s">
        <v>527</v>
      </c>
    </row>
    <row r="1863" spans="1:510" ht="12.75" x14ac:dyDescent="0.2">
      <c r="A1863" s="2">
        <v>43952.715381898146</v>
      </c>
      <c r="B1863" s="3" t="s">
        <v>507</v>
      </c>
      <c r="C1863" s="3" t="s">
        <v>508</v>
      </c>
      <c r="D1863" s="3" t="s">
        <v>1131</v>
      </c>
      <c r="E1863" s="3" t="s">
        <v>1143</v>
      </c>
      <c r="F1863" s="3" t="s">
        <v>510</v>
      </c>
      <c r="G1863" s="3" t="s">
        <v>511</v>
      </c>
      <c r="H1863" s="3" t="s">
        <v>512</v>
      </c>
      <c r="I1863" s="3" t="s">
        <v>513</v>
      </c>
      <c r="J1863" s="3" t="s">
        <v>514</v>
      </c>
      <c r="K1863" s="3"/>
      <c r="M1863" s="3" t="s">
        <v>572</v>
      </c>
      <c r="N1863" s="3" t="s">
        <v>539</v>
      </c>
      <c r="O1863" s="3" t="s">
        <v>518</v>
      </c>
      <c r="P1863" s="3">
        <v>9</v>
      </c>
      <c r="Q1863" s="3" t="s">
        <v>733</v>
      </c>
      <c r="R1863" s="3" t="s">
        <v>745</v>
      </c>
      <c r="S1863" s="3" t="s">
        <v>592</v>
      </c>
      <c r="T1863" s="3" t="s">
        <v>520</v>
      </c>
      <c r="U1863" s="3" t="s">
        <v>1125</v>
      </c>
      <c r="V1863" s="3" t="s">
        <v>1125</v>
      </c>
      <c r="W1863" s="3" t="s">
        <v>1125</v>
      </c>
      <c r="X1863" s="3" t="s">
        <v>1125</v>
      </c>
      <c r="Y1863" s="3" t="s">
        <v>1125</v>
      </c>
      <c r="AA1863" s="3">
        <v>1570</v>
      </c>
      <c r="AB1863" s="3">
        <v>770</v>
      </c>
      <c r="AC1863" s="3">
        <v>800</v>
      </c>
      <c r="AD1863" s="3" t="s">
        <v>521</v>
      </c>
      <c r="AE1863" s="3" t="s">
        <v>522</v>
      </c>
      <c r="AF1863" s="3" t="s">
        <v>523</v>
      </c>
      <c r="AR1863" s="3" t="s">
        <v>723</v>
      </c>
      <c r="AV1863" s="3" t="s">
        <v>723</v>
      </c>
      <c r="BR1863" s="3" t="s">
        <v>723</v>
      </c>
      <c r="BT1863" s="3" t="s">
        <v>723</v>
      </c>
      <c r="CP1863" s="3" t="s">
        <v>723</v>
      </c>
      <c r="CX1863" s="3" t="s">
        <v>723</v>
      </c>
      <c r="DG1863" s="3" t="s">
        <v>723</v>
      </c>
      <c r="EE1863" s="3" t="s">
        <v>723</v>
      </c>
      <c r="EH1863" s="3" t="s">
        <v>723</v>
      </c>
      <c r="FD1863" s="3" t="s">
        <v>729</v>
      </c>
      <c r="GA1863" s="3" t="s">
        <v>723</v>
      </c>
      <c r="GD1863" s="3" t="s">
        <v>723</v>
      </c>
      <c r="GG1863" s="3" t="s">
        <v>723</v>
      </c>
      <c r="GJ1863" s="3" t="s">
        <v>723</v>
      </c>
      <c r="GY1863" s="3" t="s">
        <v>729</v>
      </c>
      <c r="IK1863" s="3" t="s">
        <v>723</v>
      </c>
      <c r="IR1863" s="3" t="s">
        <v>723</v>
      </c>
      <c r="IT1863" s="3" t="s">
        <v>723</v>
      </c>
      <c r="JC1863" s="3" t="s">
        <v>723</v>
      </c>
      <c r="JD1863" s="3">
        <v>22</v>
      </c>
      <c r="JE1863" s="3">
        <v>16</v>
      </c>
      <c r="JF1863" s="3">
        <v>3</v>
      </c>
      <c r="JG1863" s="3">
        <v>2</v>
      </c>
      <c r="JH1863" s="3" t="s">
        <v>735</v>
      </c>
      <c r="JX1863" s="3" t="s">
        <v>727</v>
      </c>
      <c r="KT1863" s="3" t="s">
        <v>726</v>
      </c>
      <c r="LR1863" s="3" t="s">
        <v>727</v>
      </c>
      <c r="MI1863" s="3" t="s">
        <v>725</v>
      </c>
      <c r="NG1863" s="3" t="s">
        <v>727</v>
      </c>
      <c r="OF1863" s="3" t="s">
        <v>726</v>
      </c>
      <c r="QA1863" s="3" t="s">
        <v>725</v>
      </c>
      <c r="SE1863" s="3" t="s">
        <v>726</v>
      </c>
      <c r="SF1863" s="3">
        <v>3</v>
      </c>
      <c r="SG1863" s="3">
        <v>4</v>
      </c>
      <c r="SH1863" s="3">
        <v>2</v>
      </c>
      <c r="SI1863" s="3">
        <v>2</v>
      </c>
      <c r="SJ1863" s="3" t="s">
        <v>524</v>
      </c>
      <c r="SK1863" s="3" t="s">
        <v>750</v>
      </c>
      <c r="SL1863" s="3" t="s">
        <v>523</v>
      </c>
      <c r="SM1863" s="3" t="s">
        <v>1254</v>
      </c>
      <c r="SN1863" s="4">
        <v>0</v>
      </c>
      <c r="SO1863" s="3" t="s">
        <v>526</v>
      </c>
      <c r="SP1863" s="3" t="s">
        <v>544</v>
      </c>
    </row>
    <row r="1864" spans="1:510" ht="12.75" x14ac:dyDescent="0.2">
      <c r="A1864" s="2">
        <v>43952.715425428236</v>
      </c>
      <c r="B1864" s="3" t="s">
        <v>507</v>
      </c>
      <c r="C1864" s="3" t="s">
        <v>508</v>
      </c>
      <c r="D1864" s="3" t="s">
        <v>509</v>
      </c>
      <c r="E1864" s="3" t="s">
        <v>1143</v>
      </c>
      <c r="F1864" s="3" t="s">
        <v>528</v>
      </c>
      <c r="G1864" s="3" t="s">
        <v>511</v>
      </c>
      <c r="H1864" s="3" t="s">
        <v>512</v>
      </c>
      <c r="I1864" s="3" t="s">
        <v>585</v>
      </c>
      <c r="J1864" s="3" t="s">
        <v>514</v>
      </c>
      <c r="K1864" s="3"/>
      <c r="M1864" s="3" t="s">
        <v>516</v>
      </c>
      <c r="N1864" s="3" t="s">
        <v>539</v>
      </c>
      <c r="O1864" s="3" t="s">
        <v>518</v>
      </c>
      <c r="P1864" s="3">
        <v>7</v>
      </c>
      <c r="Q1864" s="3" t="s">
        <v>733</v>
      </c>
      <c r="R1864" s="3" t="s">
        <v>734</v>
      </c>
      <c r="S1864" s="3" t="s">
        <v>519</v>
      </c>
      <c r="T1864" s="3" t="s">
        <v>533</v>
      </c>
      <c r="U1864" s="3">
        <v>33</v>
      </c>
      <c r="V1864" s="3">
        <v>32</v>
      </c>
      <c r="W1864" s="3">
        <v>35</v>
      </c>
      <c r="X1864" s="3">
        <v>35</v>
      </c>
      <c r="Y1864" s="3">
        <v>30</v>
      </c>
      <c r="Z1864" s="3" t="s">
        <v>534</v>
      </c>
      <c r="AA1864" s="3">
        <v>1350</v>
      </c>
      <c r="AB1864" s="3">
        <v>630</v>
      </c>
      <c r="AC1864" s="3">
        <v>720</v>
      </c>
      <c r="AD1864" s="3" t="s">
        <v>564</v>
      </c>
      <c r="AE1864" s="3" t="s">
        <v>548</v>
      </c>
      <c r="AF1864" s="3" t="s">
        <v>523</v>
      </c>
      <c r="AQ1864" s="3" t="s">
        <v>723</v>
      </c>
      <c r="ED1864" s="3" t="s">
        <v>729</v>
      </c>
      <c r="EL1864" s="3" t="s">
        <v>723</v>
      </c>
      <c r="GA1864" s="3" t="s">
        <v>723</v>
      </c>
      <c r="GC1864" s="3" t="s">
        <v>723</v>
      </c>
      <c r="GD1864" s="3" t="s">
        <v>723</v>
      </c>
      <c r="GG1864" s="3" t="s">
        <v>723</v>
      </c>
      <c r="JD1864" s="3">
        <v>8</v>
      </c>
      <c r="JE1864" s="3">
        <v>4</v>
      </c>
      <c r="JF1864" s="3">
        <v>3</v>
      </c>
      <c r="JG1864" s="3">
        <v>1</v>
      </c>
      <c r="JH1864" s="3" t="s">
        <v>752</v>
      </c>
      <c r="JS1864" s="3" t="s">
        <v>725</v>
      </c>
      <c r="NF1864" s="3" t="s">
        <v>726</v>
      </c>
      <c r="NN1864" s="3" t="s">
        <v>726</v>
      </c>
      <c r="PC1864" s="3" t="s">
        <v>727</v>
      </c>
      <c r="PE1864" s="3" t="s">
        <v>725</v>
      </c>
      <c r="PF1864" s="3" t="s">
        <v>727</v>
      </c>
      <c r="PI1864" s="3" t="s">
        <v>725</v>
      </c>
      <c r="SF1864" s="3">
        <v>4</v>
      </c>
      <c r="SG1864" s="3">
        <v>2</v>
      </c>
      <c r="SH1864" s="3">
        <v>2</v>
      </c>
      <c r="SI1864" s="3">
        <v>0</v>
      </c>
      <c r="SJ1864" s="3" t="s">
        <v>523</v>
      </c>
      <c r="SK1864" s="3" t="s">
        <v>752</v>
      </c>
      <c r="SL1864" s="3" t="s">
        <v>524</v>
      </c>
      <c r="SM1864" s="3" t="s">
        <v>1248</v>
      </c>
      <c r="SN1864" s="3" t="s">
        <v>570</v>
      </c>
      <c r="SO1864" s="3" t="s">
        <v>543</v>
      </c>
      <c r="SP1864" s="3" t="s">
        <v>549</v>
      </c>
    </row>
    <row r="1865" spans="1:510" ht="12.75" x14ac:dyDescent="0.2">
      <c r="A1865" s="2">
        <v>43952.71577328704</v>
      </c>
      <c r="B1865" s="3" t="s">
        <v>507</v>
      </c>
      <c r="C1865" s="3" t="s">
        <v>508</v>
      </c>
      <c r="D1865" s="3" t="s">
        <v>509</v>
      </c>
      <c r="E1865" s="3" t="s">
        <v>1143</v>
      </c>
      <c r="F1865" s="3" t="s">
        <v>528</v>
      </c>
      <c r="G1865" s="3" t="s">
        <v>511</v>
      </c>
      <c r="H1865" s="3" t="s">
        <v>512</v>
      </c>
      <c r="I1865" s="3" t="s">
        <v>529</v>
      </c>
      <c r="J1865" s="3" t="s">
        <v>514</v>
      </c>
      <c r="K1865" s="3"/>
      <c r="M1865" s="3" t="s">
        <v>516</v>
      </c>
      <c r="N1865" s="3" t="s">
        <v>539</v>
      </c>
      <c r="O1865" s="3" t="s">
        <v>518</v>
      </c>
      <c r="P1865" s="3">
        <v>9</v>
      </c>
      <c r="Q1865" s="3">
        <v>4</v>
      </c>
      <c r="R1865" s="3" t="s">
        <v>1159</v>
      </c>
      <c r="S1865" s="3" t="s">
        <v>546</v>
      </c>
      <c r="T1865" s="3" t="s">
        <v>533</v>
      </c>
      <c r="U1865" s="3">
        <v>35</v>
      </c>
      <c r="V1865" s="3">
        <v>34</v>
      </c>
      <c r="W1865" s="3">
        <v>36</v>
      </c>
      <c r="X1865" s="3">
        <v>35</v>
      </c>
      <c r="Y1865" s="3">
        <v>35</v>
      </c>
      <c r="Z1865" s="3" t="s">
        <v>553</v>
      </c>
      <c r="AA1865" s="6" t="s">
        <v>1125</v>
      </c>
      <c r="AZ1865" s="3" t="s">
        <v>729</v>
      </c>
      <c r="BR1865" s="3" t="s">
        <v>729</v>
      </c>
      <c r="BS1865" s="3" t="s">
        <v>729</v>
      </c>
      <c r="BT1865" s="3" t="s">
        <v>729</v>
      </c>
      <c r="CP1865" s="3" t="s">
        <v>729</v>
      </c>
      <c r="DG1865" s="3" t="s">
        <v>729</v>
      </c>
      <c r="FD1865" s="3" t="s">
        <v>729</v>
      </c>
      <c r="GA1865" s="3" t="s">
        <v>729</v>
      </c>
      <c r="GC1865" s="3" t="s">
        <v>729</v>
      </c>
      <c r="GD1865" s="3" t="s">
        <v>729</v>
      </c>
      <c r="GG1865" s="3" t="s">
        <v>729</v>
      </c>
      <c r="HB1865" s="3" t="s">
        <v>729</v>
      </c>
      <c r="JD1865" s="3">
        <v>12</v>
      </c>
      <c r="JE1865" s="3">
        <v>6</v>
      </c>
      <c r="JF1865" s="3">
        <v>4</v>
      </c>
      <c r="JG1865" s="3">
        <v>2</v>
      </c>
      <c r="JH1865" s="3" t="s">
        <v>752</v>
      </c>
      <c r="KB1865" s="3" t="s">
        <v>725</v>
      </c>
      <c r="KT1865" s="3" t="s">
        <v>726</v>
      </c>
      <c r="KU1865" s="3" t="s">
        <v>726</v>
      </c>
      <c r="KV1865" s="3" t="s">
        <v>727</v>
      </c>
      <c r="LR1865" s="3" t="s">
        <v>726</v>
      </c>
      <c r="MI1865" s="3" t="s">
        <v>727</v>
      </c>
      <c r="OF1865" s="3" t="s">
        <v>726</v>
      </c>
      <c r="PC1865" s="3" t="s">
        <v>725</v>
      </c>
      <c r="PE1865" s="3" t="s">
        <v>725</v>
      </c>
      <c r="PF1865" s="3" t="s">
        <v>725</v>
      </c>
      <c r="PI1865" s="3" t="s">
        <v>725</v>
      </c>
      <c r="QD1865" s="3" t="s">
        <v>725</v>
      </c>
      <c r="SF1865" s="3">
        <v>6</v>
      </c>
      <c r="SG1865" s="3">
        <v>4</v>
      </c>
      <c r="SH1865" s="3">
        <v>2</v>
      </c>
      <c r="SI1865" s="3">
        <v>1</v>
      </c>
      <c r="SJ1865" s="3" t="s">
        <v>524</v>
      </c>
      <c r="SK1865" s="3" t="s">
        <v>752</v>
      </c>
      <c r="SL1865" s="3" t="s">
        <v>524</v>
      </c>
      <c r="SM1865" s="3" t="s">
        <v>1249</v>
      </c>
      <c r="SN1865" s="3" t="s">
        <v>542</v>
      </c>
      <c r="SO1865" s="3" t="s">
        <v>526</v>
      </c>
      <c r="SP1865" s="3" t="s">
        <v>544</v>
      </c>
    </row>
    <row r="1866" spans="1:510" ht="12.75" x14ac:dyDescent="0.2">
      <c r="A1866" s="2">
        <v>43952.716047118054</v>
      </c>
      <c r="B1866" s="3" t="s">
        <v>507</v>
      </c>
      <c r="C1866" s="3" t="s">
        <v>508</v>
      </c>
      <c r="D1866" s="3" t="s">
        <v>509</v>
      </c>
      <c r="E1866" s="3" t="s">
        <v>1143</v>
      </c>
      <c r="F1866" s="3" t="s">
        <v>510</v>
      </c>
      <c r="G1866" s="3" t="s">
        <v>511</v>
      </c>
      <c r="H1866" s="3" t="s">
        <v>512</v>
      </c>
      <c r="I1866" s="3" t="s">
        <v>529</v>
      </c>
      <c r="J1866" s="3" t="s">
        <v>514</v>
      </c>
      <c r="K1866" s="3"/>
      <c r="M1866" s="3" t="s">
        <v>516</v>
      </c>
      <c r="N1866" s="3" t="s">
        <v>539</v>
      </c>
      <c r="O1866" s="3" t="s">
        <v>518</v>
      </c>
      <c r="P1866" s="3">
        <v>9</v>
      </c>
      <c r="Q1866" s="3" t="s">
        <v>733</v>
      </c>
      <c r="R1866" s="3" t="s">
        <v>1159</v>
      </c>
      <c r="S1866" s="3" t="s">
        <v>546</v>
      </c>
      <c r="T1866" s="3" t="s">
        <v>520</v>
      </c>
      <c r="U1866" s="3" t="s">
        <v>1125</v>
      </c>
      <c r="V1866" s="3" t="s">
        <v>1125</v>
      </c>
      <c r="W1866" s="3" t="s">
        <v>1125</v>
      </c>
      <c r="X1866" s="3" t="s">
        <v>1125</v>
      </c>
      <c r="Y1866" s="3" t="s">
        <v>1125</v>
      </c>
      <c r="AA1866" s="3">
        <v>1570</v>
      </c>
      <c r="AB1866" s="3">
        <v>770</v>
      </c>
      <c r="AC1866" s="3">
        <v>800</v>
      </c>
      <c r="AD1866" s="3" t="s">
        <v>564</v>
      </c>
      <c r="AE1866" s="3" t="s">
        <v>541</v>
      </c>
      <c r="AF1866" s="3" t="s">
        <v>523</v>
      </c>
      <c r="AZ1866" s="3" t="s">
        <v>729</v>
      </c>
      <c r="BW1866" s="3" t="s">
        <v>723</v>
      </c>
      <c r="CP1866" s="3" t="s">
        <v>723</v>
      </c>
      <c r="DG1866" s="3" t="s">
        <v>839</v>
      </c>
      <c r="DT1866" s="3" t="s">
        <v>723</v>
      </c>
      <c r="EE1866" s="3" t="s">
        <v>723</v>
      </c>
      <c r="FD1866" s="3" t="s">
        <v>723</v>
      </c>
      <c r="GA1866" s="3" t="s">
        <v>723</v>
      </c>
      <c r="GC1866" s="3" t="s">
        <v>723</v>
      </c>
      <c r="GD1866" s="3" t="s">
        <v>723</v>
      </c>
      <c r="GG1866" s="3" t="s">
        <v>723</v>
      </c>
      <c r="GH1866" s="3" t="s">
        <v>723</v>
      </c>
      <c r="GJ1866" s="3" t="s">
        <v>729</v>
      </c>
      <c r="HO1866" s="3" t="s">
        <v>723</v>
      </c>
      <c r="JC1866" s="3" t="s">
        <v>723</v>
      </c>
      <c r="JD1866" s="3">
        <v>17</v>
      </c>
      <c r="JE1866" s="3">
        <v>12</v>
      </c>
      <c r="JF1866" s="3">
        <v>5</v>
      </c>
      <c r="JG1866" s="3" t="s">
        <v>730</v>
      </c>
      <c r="JH1866" s="3" t="s">
        <v>735</v>
      </c>
      <c r="JX1866" s="3" t="s">
        <v>725</v>
      </c>
      <c r="KB1866" s="3" t="s">
        <v>725</v>
      </c>
      <c r="KY1866" s="3" t="s">
        <v>725</v>
      </c>
      <c r="LR1866" s="3" t="s">
        <v>727</v>
      </c>
      <c r="LZ1866" s="3" t="s">
        <v>725</v>
      </c>
      <c r="MI1866" s="3" t="s">
        <v>725</v>
      </c>
      <c r="MV1866" s="3" t="s">
        <v>726</v>
      </c>
      <c r="NG1866" s="3" t="s">
        <v>725</v>
      </c>
      <c r="OF1866" s="3" t="s">
        <v>725</v>
      </c>
      <c r="PC1866" s="3" t="s">
        <v>725</v>
      </c>
      <c r="PE1866" s="3" t="s">
        <v>725</v>
      </c>
      <c r="PF1866" s="3" t="s">
        <v>725</v>
      </c>
      <c r="PI1866" s="3" t="s">
        <v>725</v>
      </c>
      <c r="PJ1866" s="3" t="s">
        <v>725</v>
      </c>
      <c r="PL1866" s="3" t="s">
        <v>726</v>
      </c>
      <c r="QQ1866" s="3" t="s">
        <v>725</v>
      </c>
      <c r="SE1866" s="3" t="s">
        <v>726</v>
      </c>
      <c r="SF1866" s="3">
        <v>13</v>
      </c>
      <c r="SG1866" s="3">
        <v>4</v>
      </c>
      <c r="SH1866" s="3">
        <v>1</v>
      </c>
      <c r="SI1866" s="3">
        <v>8</v>
      </c>
      <c r="SJ1866" s="3" t="s">
        <v>524</v>
      </c>
      <c r="SK1866" s="3" t="s">
        <v>735</v>
      </c>
      <c r="SL1866" s="3" t="s">
        <v>524</v>
      </c>
      <c r="SM1866" s="3" t="s">
        <v>1249</v>
      </c>
      <c r="SN1866" s="3" t="s">
        <v>594</v>
      </c>
      <c r="SO1866" s="3" t="s">
        <v>554</v>
      </c>
      <c r="SP1866" s="3" t="s">
        <v>549</v>
      </c>
    </row>
    <row r="1867" spans="1:510" ht="12.75" x14ac:dyDescent="0.2">
      <c r="A1867" s="2">
        <v>43952.717219999999</v>
      </c>
      <c r="B1867" s="3" t="s">
        <v>507</v>
      </c>
      <c r="C1867" s="3" t="s">
        <v>508</v>
      </c>
      <c r="D1867" s="3" t="s">
        <v>509</v>
      </c>
      <c r="E1867" s="3" t="s">
        <v>1143</v>
      </c>
      <c r="F1867" s="3" t="s">
        <v>528</v>
      </c>
      <c r="G1867" s="3" t="s">
        <v>511</v>
      </c>
      <c r="H1867" s="3" t="s">
        <v>512</v>
      </c>
      <c r="I1867" s="3" t="s">
        <v>585</v>
      </c>
      <c r="J1867" s="3" t="s">
        <v>514</v>
      </c>
      <c r="K1867" s="3"/>
      <c r="M1867" s="3" t="s">
        <v>516</v>
      </c>
      <c r="N1867" s="3" t="s">
        <v>517</v>
      </c>
      <c r="O1867" s="3" t="s">
        <v>518</v>
      </c>
      <c r="P1867" s="3">
        <v>8</v>
      </c>
      <c r="Q1867" s="3" t="s">
        <v>733</v>
      </c>
      <c r="R1867" s="3" t="s">
        <v>734</v>
      </c>
      <c r="S1867" s="3" t="s">
        <v>519</v>
      </c>
      <c r="T1867" s="3" t="s">
        <v>533</v>
      </c>
      <c r="U1867" s="3">
        <v>35</v>
      </c>
      <c r="V1867" s="3">
        <v>35</v>
      </c>
      <c r="W1867" s="3">
        <v>36</v>
      </c>
      <c r="X1867" s="3">
        <v>34</v>
      </c>
      <c r="Y1867" s="3">
        <v>35</v>
      </c>
      <c r="Z1867" s="3" t="s">
        <v>553</v>
      </c>
      <c r="AA1867" s="6" t="s">
        <v>1125</v>
      </c>
      <c r="BA1867" s="3" t="s">
        <v>723</v>
      </c>
      <c r="BD1867" s="3" t="s">
        <v>723</v>
      </c>
      <c r="BS1867" s="3" t="s">
        <v>729</v>
      </c>
      <c r="CJ1867" s="3" t="s">
        <v>723</v>
      </c>
      <c r="DQ1867" s="3" t="s">
        <v>723</v>
      </c>
      <c r="DS1867" s="3" t="s">
        <v>723</v>
      </c>
      <c r="EG1867" s="3" t="s">
        <v>723</v>
      </c>
      <c r="ER1867" s="3" t="s">
        <v>723</v>
      </c>
      <c r="ES1867" s="3" t="s">
        <v>723</v>
      </c>
      <c r="FD1867" s="3" t="s">
        <v>723</v>
      </c>
      <c r="GA1867" s="3" t="s">
        <v>723</v>
      </c>
      <c r="GB1867" s="3" t="s">
        <v>723</v>
      </c>
      <c r="GC1867" s="3" t="s">
        <v>723</v>
      </c>
      <c r="GD1867" s="3" t="s">
        <v>723</v>
      </c>
      <c r="GG1867" s="3" t="s">
        <v>723</v>
      </c>
      <c r="GH1867" s="3" t="s">
        <v>723</v>
      </c>
      <c r="GI1867" s="3" t="s">
        <v>723</v>
      </c>
      <c r="GS1867" s="3" t="s">
        <v>723</v>
      </c>
      <c r="HB1867" s="3" t="s">
        <v>723</v>
      </c>
      <c r="HY1867" s="3" t="s">
        <v>723</v>
      </c>
      <c r="IA1867" s="3" t="s">
        <v>723</v>
      </c>
      <c r="IG1867" s="3" t="s">
        <v>723</v>
      </c>
      <c r="IH1867" s="3" t="s">
        <v>723</v>
      </c>
      <c r="JD1867" s="3">
        <v>24</v>
      </c>
      <c r="JE1867" s="3">
        <v>11</v>
      </c>
      <c r="JF1867" s="3">
        <v>6</v>
      </c>
      <c r="JG1867" s="3">
        <v>7</v>
      </c>
      <c r="JH1867" s="3" t="s">
        <v>735</v>
      </c>
      <c r="KC1867" s="3" t="s">
        <v>726</v>
      </c>
      <c r="KF1867" s="3" t="s">
        <v>727</v>
      </c>
      <c r="KU1867" s="3" t="s">
        <v>726</v>
      </c>
      <c r="LL1867" s="3" t="s">
        <v>725</v>
      </c>
      <c r="MS1867" s="3" t="s">
        <v>727</v>
      </c>
      <c r="MU1867" s="3" t="s">
        <v>725</v>
      </c>
      <c r="NI1867" s="3" t="s">
        <v>725</v>
      </c>
      <c r="NT1867" s="3" t="s">
        <v>725</v>
      </c>
      <c r="NU1867" s="3" t="s">
        <v>725</v>
      </c>
      <c r="OF1867" s="3" t="s">
        <v>726</v>
      </c>
      <c r="PC1867" s="3" t="s">
        <v>793</v>
      </c>
      <c r="PD1867" s="3" t="s">
        <v>725</v>
      </c>
      <c r="PE1867" s="3" t="s">
        <v>725</v>
      </c>
      <c r="PF1867" s="3" t="s">
        <v>727</v>
      </c>
      <c r="PI1867" s="3" t="s">
        <v>725</v>
      </c>
      <c r="PJ1867" s="3" t="s">
        <v>725</v>
      </c>
      <c r="PK1867" s="3" t="s">
        <v>725</v>
      </c>
      <c r="PU1867" s="3" t="s">
        <v>725</v>
      </c>
      <c r="QD1867" s="3" t="s">
        <v>725</v>
      </c>
      <c r="RA1867" s="3" t="s">
        <v>725</v>
      </c>
      <c r="RC1867" s="3" t="s">
        <v>726</v>
      </c>
      <c r="RI1867" s="3" t="s">
        <v>725</v>
      </c>
      <c r="RJ1867" s="3" t="s">
        <v>725</v>
      </c>
      <c r="SF1867" s="3">
        <v>16</v>
      </c>
      <c r="SG1867" s="3">
        <v>5</v>
      </c>
      <c r="SH1867" s="3">
        <v>3</v>
      </c>
      <c r="SI1867" s="3">
        <v>5</v>
      </c>
      <c r="SJ1867" s="3" t="s">
        <v>523</v>
      </c>
      <c r="SK1867" s="3" t="s">
        <v>779</v>
      </c>
      <c r="SL1867" s="3" t="s">
        <v>523</v>
      </c>
      <c r="SM1867" s="6" t="s">
        <v>1125</v>
      </c>
      <c r="SO1867" s="3" t="s">
        <v>526</v>
      </c>
    </row>
    <row r="1868" spans="1:510" ht="12.75" x14ac:dyDescent="0.2">
      <c r="A1868" s="2">
        <v>43952.718189467589</v>
      </c>
      <c r="B1868" s="3" t="s">
        <v>507</v>
      </c>
      <c r="C1868" s="3" t="s">
        <v>508</v>
      </c>
      <c r="D1868" s="3" t="s">
        <v>566</v>
      </c>
      <c r="E1868" s="3" t="s">
        <v>1127</v>
      </c>
      <c r="F1868" s="3" t="s">
        <v>510</v>
      </c>
      <c r="G1868" s="3" t="s">
        <v>579</v>
      </c>
      <c r="H1868" s="3" t="s">
        <v>555</v>
      </c>
      <c r="I1868" s="3" t="s">
        <v>529</v>
      </c>
      <c r="J1868" s="3" t="s">
        <v>514</v>
      </c>
      <c r="K1868" s="3"/>
      <c r="M1868" s="3" t="s">
        <v>516</v>
      </c>
      <c r="N1868" s="3" t="s">
        <v>531</v>
      </c>
      <c r="O1868" s="3" t="s">
        <v>1150</v>
      </c>
      <c r="P1868" s="3">
        <v>8</v>
      </c>
      <c r="Q1868" s="3" t="s">
        <v>733</v>
      </c>
      <c r="R1868" s="3" t="s">
        <v>734</v>
      </c>
      <c r="S1868" s="3" t="s">
        <v>519</v>
      </c>
      <c r="T1868" s="3" t="s">
        <v>520</v>
      </c>
      <c r="U1868" s="3" t="s">
        <v>1125</v>
      </c>
      <c r="V1868" s="3" t="s">
        <v>1125</v>
      </c>
      <c r="W1868" s="3" t="s">
        <v>1125</v>
      </c>
      <c r="X1868" s="3" t="s">
        <v>1125</v>
      </c>
      <c r="Y1868" s="3" t="s">
        <v>1125</v>
      </c>
      <c r="AA1868" s="3">
        <v>1300</v>
      </c>
      <c r="AB1868" s="3">
        <v>680</v>
      </c>
      <c r="AC1868" s="3">
        <v>620</v>
      </c>
      <c r="AD1868" s="3" t="s">
        <v>576</v>
      </c>
      <c r="AE1868" s="3" t="s">
        <v>587</v>
      </c>
      <c r="AF1868" s="3" t="s">
        <v>523</v>
      </c>
      <c r="AQ1868" s="3" t="s">
        <v>729</v>
      </c>
      <c r="BN1868" s="3" t="s">
        <v>723</v>
      </c>
      <c r="DS1868" s="3" t="s">
        <v>723</v>
      </c>
      <c r="EF1868" s="3" t="s">
        <v>723</v>
      </c>
      <c r="JD1868" s="3">
        <v>9</v>
      </c>
      <c r="JE1868" s="3">
        <v>3</v>
      </c>
      <c r="JF1868" s="3">
        <v>3</v>
      </c>
      <c r="JG1868" s="3">
        <v>3</v>
      </c>
      <c r="JH1868" s="3" t="s">
        <v>862</v>
      </c>
      <c r="JS1868" s="3" t="s">
        <v>725</v>
      </c>
      <c r="KP1868" s="3" t="s">
        <v>725</v>
      </c>
      <c r="MU1868" s="3" t="s">
        <v>727</v>
      </c>
      <c r="NH1868" s="3" t="s">
        <v>725</v>
      </c>
      <c r="SF1868" s="3">
        <v>8</v>
      </c>
      <c r="SG1868" s="3">
        <v>1</v>
      </c>
      <c r="SH1868" s="3">
        <v>0</v>
      </c>
      <c r="SI1868" s="3">
        <v>2</v>
      </c>
      <c r="SJ1868" s="3" t="s">
        <v>524</v>
      </c>
      <c r="SK1868" s="3" t="s">
        <v>862</v>
      </c>
      <c r="SL1868" s="3" t="s">
        <v>524</v>
      </c>
      <c r="SM1868" s="3" t="s">
        <v>1254</v>
      </c>
      <c r="SN1868" s="4">
        <v>0</v>
      </c>
      <c r="SO1868" s="3" t="s">
        <v>526</v>
      </c>
      <c r="SP1868" s="3" t="s">
        <v>561</v>
      </c>
    </row>
    <row r="1869" spans="1:510" ht="12.75" x14ac:dyDescent="0.2">
      <c r="A1869" s="2">
        <v>43952.718273761573</v>
      </c>
      <c r="B1869" s="3" t="s">
        <v>507</v>
      </c>
      <c r="C1869" s="3" t="s">
        <v>508</v>
      </c>
      <c r="D1869" s="3" t="s">
        <v>509</v>
      </c>
      <c r="E1869" s="3" t="s">
        <v>1143</v>
      </c>
      <c r="F1869" s="3" t="s">
        <v>510</v>
      </c>
      <c r="G1869" s="3" t="s">
        <v>511</v>
      </c>
      <c r="H1869" s="3" t="s">
        <v>512</v>
      </c>
      <c r="I1869" s="3" t="s">
        <v>585</v>
      </c>
      <c r="J1869" s="3" t="s">
        <v>514</v>
      </c>
      <c r="K1869" s="3"/>
      <c r="M1869" s="3" t="s">
        <v>516</v>
      </c>
      <c r="N1869" s="3" t="s">
        <v>539</v>
      </c>
      <c r="O1869" s="3" t="s">
        <v>518</v>
      </c>
      <c r="P1869" s="3">
        <v>10</v>
      </c>
      <c r="Q1869" s="3">
        <v>4</v>
      </c>
      <c r="R1869" s="3" t="s">
        <v>745</v>
      </c>
      <c r="S1869" s="3" t="s">
        <v>546</v>
      </c>
      <c r="T1869" s="3" t="s">
        <v>533</v>
      </c>
      <c r="U1869" s="3">
        <v>34</v>
      </c>
      <c r="V1869" s="3">
        <v>34</v>
      </c>
      <c r="W1869" s="3">
        <v>31</v>
      </c>
      <c r="X1869" s="3">
        <v>35</v>
      </c>
      <c r="Y1869" s="3">
        <v>35</v>
      </c>
      <c r="Z1869" s="3" t="s">
        <v>534</v>
      </c>
      <c r="AA1869" s="3">
        <v>1570</v>
      </c>
      <c r="AB1869" s="3">
        <v>800</v>
      </c>
      <c r="AC1869" s="3">
        <v>770</v>
      </c>
      <c r="AD1869" s="3" t="s">
        <v>576</v>
      </c>
      <c r="AE1869" s="3" t="s">
        <v>548</v>
      </c>
      <c r="AF1869" s="3" t="s">
        <v>523</v>
      </c>
      <c r="CJ1869" s="3" t="s">
        <v>723</v>
      </c>
      <c r="GA1869" s="3" t="s">
        <v>723</v>
      </c>
      <c r="GD1869" s="3" t="s">
        <v>723</v>
      </c>
      <c r="GJ1869" s="3" t="s">
        <v>729</v>
      </c>
      <c r="GQ1869" s="3" t="s">
        <v>723</v>
      </c>
      <c r="JD1869" s="3">
        <v>5</v>
      </c>
      <c r="JE1869" s="3" t="s">
        <v>730</v>
      </c>
      <c r="JF1869" s="3">
        <v>3</v>
      </c>
      <c r="JG1869" s="3">
        <v>1</v>
      </c>
      <c r="JH1869" s="3" t="s">
        <v>748</v>
      </c>
      <c r="PL1869" s="3" t="s">
        <v>725</v>
      </c>
      <c r="PS1869" s="3" t="s">
        <v>725</v>
      </c>
      <c r="SF1869" s="3">
        <v>2</v>
      </c>
      <c r="SG1869" s="3">
        <v>0</v>
      </c>
      <c r="SH1869" s="3">
        <v>0</v>
      </c>
      <c r="SI1869" s="3">
        <v>0</v>
      </c>
      <c r="SJ1869" s="3" t="s">
        <v>524</v>
      </c>
      <c r="SK1869" s="3" t="s">
        <v>748</v>
      </c>
      <c r="SL1869" s="3" t="s">
        <v>524</v>
      </c>
      <c r="SM1869" s="3" t="s">
        <v>1254</v>
      </c>
      <c r="SN1869" s="4">
        <v>0</v>
      </c>
      <c r="SO1869" s="3" t="s">
        <v>526</v>
      </c>
      <c r="SP1869" s="3" t="s">
        <v>544</v>
      </c>
    </row>
    <row r="1870" spans="1:510" ht="12.75" x14ac:dyDescent="0.2">
      <c r="A1870" s="2">
        <v>43952.720282453709</v>
      </c>
      <c r="B1870" s="3" t="s">
        <v>507</v>
      </c>
      <c r="C1870" s="3" t="s">
        <v>508</v>
      </c>
      <c r="D1870" s="3" t="s">
        <v>1053</v>
      </c>
      <c r="E1870" s="3" t="s">
        <v>1127</v>
      </c>
      <c r="F1870" s="3" t="s">
        <v>510</v>
      </c>
      <c r="G1870" s="3" t="s">
        <v>511</v>
      </c>
      <c r="H1870" s="3" t="s">
        <v>555</v>
      </c>
      <c r="I1870" s="3" t="s">
        <v>1125</v>
      </c>
      <c r="J1870" s="3" t="s">
        <v>514</v>
      </c>
      <c r="K1870" s="3"/>
      <c r="M1870" s="3" t="s">
        <v>516</v>
      </c>
      <c r="N1870" s="3" t="s">
        <v>578</v>
      </c>
      <c r="O1870" s="3" t="s">
        <v>518</v>
      </c>
      <c r="P1870" s="3">
        <v>3</v>
      </c>
      <c r="Q1870" s="3" t="s">
        <v>733</v>
      </c>
      <c r="R1870" s="3" t="s">
        <v>1125</v>
      </c>
      <c r="S1870" s="3" t="s">
        <v>519</v>
      </c>
      <c r="T1870" s="3" t="s">
        <v>520</v>
      </c>
      <c r="U1870" s="3" t="s">
        <v>1125</v>
      </c>
      <c r="V1870" s="3" t="s">
        <v>1125</v>
      </c>
      <c r="W1870" s="3" t="s">
        <v>1125</v>
      </c>
      <c r="X1870" s="3" t="s">
        <v>1125</v>
      </c>
      <c r="Y1870" s="3" t="s">
        <v>1125</v>
      </c>
      <c r="AA1870" s="3">
        <v>1500</v>
      </c>
      <c r="AB1870" s="3">
        <v>710</v>
      </c>
      <c r="AC1870" s="3">
        <v>790</v>
      </c>
      <c r="AD1870" s="3" t="s">
        <v>586</v>
      </c>
      <c r="AE1870" s="3" t="s">
        <v>541</v>
      </c>
      <c r="AF1870" s="3" t="s">
        <v>523</v>
      </c>
      <c r="AG1870" s="3" t="s">
        <v>723</v>
      </c>
      <c r="DE1870" s="3" t="s">
        <v>723</v>
      </c>
      <c r="GA1870" s="3" t="s">
        <v>723</v>
      </c>
      <c r="GD1870" s="3" t="s">
        <v>723</v>
      </c>
      <c r="GG1870" s="3" t="s">
        <v>723</v>
      </c>
      <c r="JE1870" s="3">
        <v>2</v>
      </c>
      <c r="JF1870" s="3">
        <v>2</v>
      </c>
      <c r="JG1870" s="3">
        <v>1</v>
      </c>
      <c r="JH1870" s="3" t="s">
        <v>752</v>
      </c>
      <c r="JI1870" s="3" t="s">
        <v>725</v>
      </c>
      <c r="MG1870" s="3" t="s">
        <v>725</v>
      </c>
      <c r="PC1870" s="3" t="s">
        <v>725</v>
      </c>
      <c r="PF1870" s="3" t="s">
        <v>725</v>
      </c>
      <c r="PI1870" s="3" t="s">
        <v>726</v>
      </c>
      <c r="SF1870" s="3">
        <v>4</v>
      </c>
      <c r="SG1870" s="3">
        <v>1</v>
      </c>
      <c r="SH1870" s="3">
        <v>0</v>
      </c>
      <c r="SI1870" s="3">
        <v>2</v>
      </c>
      <c r="SJ1870" s="3" t="s">
        <v>524</v>
      </c>
      <c r="SK1870" s="3" t="s">
        <v>752</v>
      </c>
      <c r="SL1870" s="3" t="s">
        <v>524</v>
      </c>
      <c r="SM1870" s="6" t="s">
        <v>1125</v>
      </c>
      <c r="SO1870" s="3" t="s">
        <v>543</v>
      </c>
    </row>
    <row r="1871" spans="1:510" ht="12.75" x14ac:dyDescent="0.2">
      <c r="A1871" s="2">
        <v>43952.723474004626</v>
      </c>
      <c r="B1871" s="3" t="s">
        <v>507</v>
      </c>
      <c r="C1871" s="3" t="s">
        <v>508</v>
      </c>
      <c r="D1871" s="3" t="s">
        <v>566</v>
      </c>
      <c r="E1871" s="3" t="s">
        <v>1143</v>
      </c>
      <c r="F1871" s="3" t="s">
        <v>510</v>
      </c>
      <c r="G1871" s="3" t="s">
        <v>573</v>
      </c>
      <c r="H1871" s="3" t="s">
        <v>512</v>
      </c>
      <c r="I1871" s="3" t="s">
        <v>513</v>
      </c>
      <c r="J1871" s="3" t="s">
        <v>514</v>
      </c>
      <c r="K1871" s="3"/>
      <c r="M1871" s="3" t="s">
        <v>572</v>
      </c>
      <c r="N1871" s="3" t="s">
        <v>531</v>
      </c>
      <c r="O1871" s="3" t="s">
        <v>518</v>
      </c>
      <c r="P1871" s="3">
        <v>8</v>
      </c>
      <c r="Q1871" s="3">
        <v>4</v>
      </c>
      <c r="R1871" s="3" t="s">
        <v>734</v>
      </c>
      <c r="S1871" s="3" t="s">
        <v>519</v>
      </c>
      <c r="T1871" s="3" t="s">
        <v>520</v>
      </c>
      <c r="U1871" s="3" t="s">
        <v>1125</v>
      </c>
      <c r="V1871" s="3" t="s">
        <v>1125</v>
      </c>
      <c r="W1871" s="3" t="s">
        <v>1125</v>
      </c>
      <c r="X1871" s="3" t="s">
        <v>1125</v>
      </c>
      <c r="Y1871" s="3" t="s">
        <v>1125</v>
      </c>
      <c r="AA1871" s="3">
        <v>1560</v>
      </c>
      <c r="AB1871" s="3">
        <v>770</v>
      </c>
      <c r="AC1871" s="3">
        <v>790</v>
      </c>
      <c r="AD1871" s="3" t="s">
        <v>613</v>
      </c>
      <c r="AE1871" s="3" t="s">
        <v>548</v>
      </c>
      <c r="AF1871" s="3" t="s">
        <v>523</v>
      </c>
      <c r="AV1871" s="3" t="s">
        <v>723</v>
      </c>
      <c r="BB1871" s="3" t="s">
        <v>723</v>
      </c>
      <c r="BD1871" s="3" t="s">
        <v>723</v>
      </c>
      <c r="EJ1871" s="3" t="s">
        <v>723</v>
      </c>
      <c r="GD1871" s="3" t="s">
        <v>723</v>
      </c>
      <c r="HB1871" s="3" t="s">
        <v>723</v>
      </c>
      <c r="JD1871" s="3">
        <v>10</v>
      </c>
      <c r="JE1871" s="3">
        <v>6</v>
      </c>
      <c r="JF1871" s="3">
        <v>3</v>
      </c>
      <c r="JG1871" s="3">
        <v>1</v>
      </c>
      <c r="JH1871" s="3" t="s">
        <v>752</v>
      </c>
      <c r="JX1871" s="3" t="s">
        <v>727</v>
      </c>
      <c r="KD1871" s="3" t="s">
        <v>725</v>
      </c>
      <c r="KF1871" s="3" t="s">
        <v>725</v>
      </c>
      <c r="NL1871" s="3" t="s">
        <v>726</v>
      </c>
      <c r="PF1871" s="3" t="s">
        <v>725</v>
      </c>
      <c r="QD1871" s="3" t="s">
        <v>725</v>
      </c>
      <c r="SF1871" s="3">
        <v>7</v>
      </c>
      <c r="SG1871" s="3">
        <v>2</v>
      </c>
      <c r="SH1871" s="3">
        <v>1</v>
      </c>
      <c r="SI1871" s="3">
        <v>4</v>
      </c>
      <c r="SJ1871" s="3" t="s">
        <v>523</v>
      </c>
      <c r="SK1871" s="3" t="s">
        <v>752</v>
      </c>
      <c r="SL1871" s="3" t="s">
        <v>524</v>
      </c>
      <c r="SM1871" s="3" t="s">
        <v>1248</v>
      </c>
      <c r="SN1871" s="3" t="s">
        <v>594</v>
      </c>
      <c r="SO1871" s="3" t="s">
        <v>526</v>
      </c>
      <c r="SP1871" s="3" t="s">
        <v>549</v>
      </c>
    </row>
    <row r="1872" spans="1:510" ht="12.75" x14ac:dyDescent="0.2">
      <c r="A1872" s="2">
        <v>43952.724232546301</v>
      </c>
      <c r="B1872" s="3" t="s">
        <v>507</v>
      </c>
      <c r="C1872" s="3" t="s">
        <v>508</v>
      </c>
      <c r="D1872" s="3" t="s">
        <v>509</v>
      </c>
      <c r="E1872" s="3" t="s">
        <v>1143</v>
      </c>
      <c r="F1872" s="3" t="s">
        <v>510</v>
      </c>
      <c r="G1872" s="3" t="s">
        <v>511</v>
      </c>
      <c r="H1872" s="3" t="s">
        <v>1125</v>
      </c>
      <c r="I1872" s="3" t="s">
        <v>529</v>
      </c>
      <c r="J1872" s="3" t="s">
        <v>514</v>
      </c>
      <c r="K1872" s="3"/>
      <c r="M1872" s="3" t="s">
        <v>516</v>
      </c>
      <c r="N1872" s="3" t="s">
        <v>539</v>
      </c>
      <c r="O1872" s="3" t="s">
        <v>518</v>
      </c>
      <c r="P1872" s="3">
        <v>10</v>
      </c>
      <c r="Q1872" s="3" t="s">
        <v>733</v>
      </c>
      <c r="R1872" s="3" t="s">
        <v>1160</v>
      </c>
      <c r="S1872" s="3" t="s">
        <v>519</v>
      </c>
      <c r="T1872" s="3" t="s">
        <v>520</v>
      </c>
      <c r="U1872" s="3" t="s">
        <v>1125</v>
      </c>
      <c r="V1872" s="3" t="s">
        <v>1125</v>
      </c>
      <c r="W1872" s="3" t="s">
        <v>1125</v>
      </c>
      <c r="X1872" s="3" t="s">
        <v>1125</v>
      </c>
      <c r="Y1872" s="3" t="s">
        <v>1125</v>
      </c>
      <c r="AA1872" s="3">
        <v>1480</v>
      </c>
      <c r="AB1872" s="3">
        <v>750</v>
      </c>
      <c r="AC1872" s="3">
        <v>730</v>
      </c>
      <c r="AD1872" s="3" t="s">
        <v>576</v>
      </c>
      <c r="AE1872" s="3" t="s">
        <v>587</v>
      </c>
      <c r="AF1872" s="3" t="s">
        <v>523</v>
      </c>
      <c r="BI1872" s="3" t="s">
        <v>723</v>
      </c>
      <c r="CF1872" s="3" t="s">
        <v>723</v>
      </c>
      <c r="CH1872" s="3" t="s">
        <v>723</v>
      </c>
      <c r="CI1872" s="3" t="s">
        <v>723</v>
      </c>
      <c r="DQ1872" s="3" t="s">
        <v>723</v>
      </c>
      <c r="DS1872" s="3" t="s">
        <v>723</v>
      </c>
      <c r="FS1872" s="3" t="s">
        <v>723</v>
      </c>
      <c r="GA1872" s="3" t="s">
        <v>723</v>
      </c>
      <c r="GB1872" s="3" t="s">
        <v>723</v>
      </c>
      <c r="GC1872" s="3" t="s">
        <v>723</v>
      </c>
      <c r="GD1872" s="3" t="s">
        <v>723</v>
      </c>
      <c r="GG1872" s="3" t="s">
        <v>723</v>
      </c>
      <c r="GH1872" s="3" t="s">
        <v>723</v>
      </c>
      <c r="GI1872" s="3" t="s">
        <v>723</v>
      </c>
      <c r="IR1872" s="3" t="s">
        <v>723</v>
      </c>
      <c r="JD1872" s="3">
        <v>18</v>
      </c>
      <c r="JE1872" s="3">
        <v>14</v>
      </c>
      <c r="JF1872" s="3">
        <v>4</v>
      </c>
      <c r="JG1872" s="3">
        <v>3</v>
      </c>
      <c r="JH1872" s="3" t="s">
        <v>574</v>
      </c>
      <c r="KK1872" s="3" t="s">
        <v>725</v>
      </c>
      <c r="LJ1872" s="3" t="s">
        <v>727</v>
      </c>
      <c r="LK1872" s="3" t="s">
        <v>726</v>
      </c>
      <c r="MS1872" s="3" t="s">
        <v>725</v>
      </c>
      <c r="MU1872" s="3" t="s">
        <v>726</v>
      </c>
      <c r="PC1872" s="3" t="s">
        <v>727</v>
      </c>
      <c r="PD1872" s="3" t="s">
        <v>725</v>
      </c>
      <c r="PE1872" s="3" t="s">
        <v>727</v>
      </c>
      <c r="PF1872" s="3" t="s">
        <v>726</v>
      </c>
      <c r="PI1872" s="3" t="s">
        <v>727</v>
      </c>
      <c r="PJ1872" s="3" t="s">
        <v>725</v>
      </c>
      <c r="PK1872" s="3" t="s">
        <v>725</v>
      </c>
      <c r="RT1872" s="3" t="s">
        <v>726</v>
      </c>
      <c r="SF1872" s="3">
        <v>7</v>
      </c>
      <c r="SG1872" s="3">
        <v>7</v>
      </c>
      <c r="SH1872" s="3">
        <v>4</v>
      </c>
      <c r="SI1872" s="3">
        <v>3</v>
      </c>
      <c r="SJ1872" s="3" t="s">
        <v>524</v>
      </c>
      <c r="SK1872" s="3" t="s">
        <v>771</v>
      </c>
      <c r="SL1872" s="3" t="s">
        <v>524</v>
      </c>
      <c r="SM1872" s="3" t="s">
        <v>1249</v>
      </c>
      <c r="SN1872" s="3" t="s">
        <v>525</v>
      </c>
      <c r="SO1872" s="3" t="s">
        <v>543</v>
      </c>
      <c r="SP1872" s="3" t="s">
        <v>549</v>
      </c>
    </row>
    <row r="1873" spans="1:510" ht="12.75" x14ac:dyDescent="0.2">
      <c r="A1873" s="2">
        <v>43952.727400706019</v>
      </c>
      <c r="B1873" s="3" t="s">
        <v>507</v>
      </c>
      <c r="C1873" s="3" t="s">
        <v>508</v>
      </c>
      <c r="D1873" s="3" t="s">
        <v>509</v>
      </c>
      <c r="E1873" s="3" t="s">
        <v>1143</v>
      </c>
      <c r="F1873" s="3" t="s">
        <v>510</v>
      </c>
      <c r="G1873" s="3" t="s">
        <v>511</v>
      </c>
      <c r="H1873" s="3" t="s">
        <v>512</v>
      </c>
      <c r="I1873" s="3" t="s">
        <v>529</v>
      </c>
      <c r="J1873" s="3" t="s">
        <v>514</v>
      </c>
      <c r="K1873" s="3"/>
      <c r="M1873" s="3" t="s">
        <v>516</v>
      </c>
      <c r="N1873" s="3" t="s">
        <v>517</v>
      </c>
      <c r="O1873" s="3" t="s">
        <v>518</v>
      </c>
      <c r="P1873" s="3">
        <v>7</v>
      </c>
      <c r="Q1873" s="3" t="s">
        <v>747</v>
      </c>
      <c r="R1873" s="3" t="s">
        <v>1161</v>
      </c>
      <c r="S1873" s="3" t="s">
        <v>519</v>
      </c>
      <c r="T1873" s="3" t="s">
        <v>520</v>
      </c>
      <c r="U1873" s="3" t="s">
        <v>1125</v>
      </c>
      <c r="V1873" s="3" t="s">
        <v>1125</v>
      </c>
      <c r="W1873" s="3" t="s">
        <v>1125</v>
      </c>
      <c r="X1873" s="3" t="s">
        <v>1125</v>
      </c>
      <c r="Y1873" s="3" t="s">
        <v>1125</v>
      </c>
      <c r="AA1873" s="3">
        <v>1320</v>
      </c>
      <c r="AB1873" s="3">
        <v>640</v>
      </c>
      <c r="AC1873" s="3">
        <v>680</v>
      </c>
      <c r="AD1873" s="3" t="s">
        <v>560</v>
      </c>
      <c r="AE1873" s="3" t="s">
        <v>548</v>
      </c>
      <c r="AF1873" s="3" t="s">
        <v>523</v>
      </c>
      <c r="BV1873" s="3" t="s">
        <v>723</v>
      </c>
      <c r="DS1873" s="3" t="s">
        <v>723</v>
      </c>
      <c r="EI1873" s="3" t="s">
        <v>723</v>
      </c>
      <c r="EM1873" s="3" t="s">
        <v>723</v>
      </c>
      <c r="FF1873" s="3" t="s">
        <v>729</v>
      </c>
      <c r="FV1873" s="3" t="s">
        <v>723</v>
      </c>
      <c r="JD1873" s="3">
        <v>15</v>
      </c>
      <c r="JE1873" s="3">
        <v>3</v>
      </c>
      <c r="JF1873" s="3">
        <v>6</v>
      </c>
      <c r="JG1873" s="3">
        <v>6</v>
      </c>
      <c r="JH1873" s="3" t="s">
        <v>813</v>
      </c>
      <c r="KX1873" s="3" t="s">
        <v>725</v>
      </c>
      <c r="MU1873" s="3" t="s">
        <v>726</v>
      </c>
      <c r="NK1873" s="3" t="s">
        <v>727</v>
      </c>
      <c r="OH1873" s="3" t="s">
        <v>725</v>
      </c>
      <c r="OX1873" s="3" t="s">
        <v>725</v>
      </c>
      <c r="SF1873" s="3">
        <v>12</v>
      </c>
      <c r="SG1873" s="3">
        <v>2</v>
      </c>
      <c r="SH1873" s="3">
        <v>2</v>
      </c>
      <c r="SI1873" s="3">
        <v>1</v>
      </c>
      <c r="SJ1873" s="3" t="s">
        <v>523</v>
      </c>
      <c r="SK1873" s="3" t="s">
        <v>981</v>
      </c>
      <c r="SL1873" s="3" t="s">
        <v>524</v>
      </c>
      <c r="SM1873" s="3" t="s">
        <v>1248</v>
      </c>
      <c r="SN1873" s="3" t="s">
        <v>594</v>
      </c>
      <c r="SO1873" s="3" t="s">
        <v>526</v>
      </c>
      <c r="SP1873" s="3" t="s">
        <v>561</v>
      </c>
    </row>
    <row r="1874" spans="1:510" ht="12.75" x14ac:dyDescent="0.2">
      <c r="A1874" s="2">
        <v>43952.729221585643</v>
      </c>
      <c r="B1874" s="3" t="s">
        <v>507</v>
      </c>
      <c r="C1874" s="3" t="s">
        <v>508</v>
      </c>
      <c r="D1874" s="3" t="s">
        <v>509</v>
      </c>
      <c r="E1874" s="3" t="s">
        <v>1143</v>
      </c>
      <c r="F1874" s="3" t="s">
        <v>510</v>
      </c>
      <c r="G1874" s="3" t="s">
        <v>511</v>
      </c>
      <c r="H1874" s="3" t="s">
        <v>512</v>
      </c>
      <c r="I1874" s="3" t="s">
        <v>513</v>
      </c>
      <c r="J1874" s="3" t="s">
        <v>617</v>
      </c>
      <c r="K1874" s="3" t="s">
        <v>1125</v>
      </c>
      <c r="M1874" s="3" t="s">
        <v>538</v>
      </c>
      <c r="N1874" s="3" t="s">
        <v>539</v>
      </c>
      <c r="O1874" s="3" t="s">
        <v>597</v>
      </c>
      <c r="P1874" s="3">
        <v>5</v>
      </c>
      <c r="Q1874" s="3" t="s">
        <v>733</v>
      </c>
      <c r="R1874" s="3" t="s">
        <v>1161</v>
      </c>
      <c r="S1874" s="3" t="s">
        <v>519</v>
      </c>
      <c r="T1874" s="3" t="s">
        <v>520</v>
      </c>
      <c r="U1874" s="3" t="s">
        <v>1125</v>
      </c>
      <c r="V1874" s="3" t="s">
        <v>1125</v>
      </c>
      <c r="W1874" s="3" t="s">
        <v>1125</v>
      </c>
      <c r="X1874" s="3" t="s">
        <v>1125</v>
      </c>
      <c r="Y1874" s="3" t="s">
        <v>1125</v>
      </c>
      <c r="AA1874" s="3">
        <v>810</v>
      </c>
      <c r="AB1874" s="3">
        <v>400</v>
      </c>
      <c r="AC1874" s="3">
        <v>410</v>
      </c>
      <c r="AD1874" s="3" t="s">
        <v>521</v>
      </c>
      <c r="AE1874" s="3" t="s">
        <v>522</v>
      </c>
      <c r="AF1874" s="3" t="s">
        <v>523</v>
      </c>
      <c r="BB1874" s="3" t="s">
        <v>723</v>
      </c>
      <c r="GC1874" s="3" t="s">
        <v>729</v>
      </c>
      <c r="GH1874" s="3" t="s">
        <v>729</v>
      </c>
      <c r="GI1874" s="3" t="s">
        <v>729</v>
      </c>
      <c r="JD1874" s="3">
        <v>8</v>
      </c>
      <c r="JE1874" s="3">
        <v>3</v>
      </c>
      <c r="JF1874" s="3">
        <v>3</v>
      </c>
      <c r="JG1874" s="3">
        <v>2</v>
      </c>
      <c r="JH1874" s="3" t="s">
        <v>817</v>
      </c>
      <c r="KD1874" s="3" t="s">
        <v>837</v>
      </c>
      <c r="PE1874" s="3" t="s">
        <v>726</v>
      </c>
      <c r="PJ1874" s="3" t="s">
        <v>726</v>
      </c>
      <c r="PK1874" s="3" t="s">
        <v>727</v>
      </c>
      <c r="SF1874" s="3">
        <v>2</v>
      </c>
      <c r="SG1874" s="3">
        <v>4</v>
      </c>
      <c r="SH1874" s="3">
        <v>2</v>
      </c>
      <c r="SI1874" s="3">
        <v>0</v>
      </c>
      <c r="SJ1874" s="3" t="s">
        <v>523</v>
      </c>
      <c r="SK1874" s="3" t="s">
        <v>749</v>
      </c>
      <c r="SL1874" s="3" t="s">
        <v>524</v>
      </c>
      <c r="SM1874" s="3" t="s">
        <v>1247</v>
      </c>
      <c r="SN1874" s="4">
        <v>0</v>
      </c>
      <c r="SO1874" s="3" t="s">
        <v>526</v>
      </c>
      <c r="SP1874" s="3" t="s">
        <v>527</v>
      </c>
    </row>
    <row r="1875" spans="1:510" ht="12.75" x14ac:dyDescent="0.2">
      <c r="A1875" s="2">
        <v>43952.732454166668</v>
      </c>
      <c r="B1875" s="3" t="s">
        <v>507</v>
      </c>
      <c r="C1875" s="3" t="s">
        <v>508</v>
      </c>
      <c r="D1875" s="3" t="s">
        <v>566</v>
      </c>
      <c r="E1875" s="3" t="s">
        <v>1143</v>
      </c>
      <c r="F1875" s="3" t="s">
        <v>528</v>
      </c>
      <c r="G1875" s="3" t="s">
        <v>511</v>
      </c>
      <c r="H1875" s="3" t="s">
        <v>583</v>
      </c>
      <c r="I1875" s="3" t="s">
        <v>556</v>
      </c>
      <c r="J1875" s="3" t="s">
        <v>514</v>
      </c>
      <c r="K1875" s="3"/>
      <c r="M1875" s="3" t="s">
        <v>572</v>
      </c>
      <c r="N1875" s="3" t="s">
        <v>539</v>
      </c>
      <c r="O1875" s="3" t="s">
        <v>743</v>
      </c>
      <c r="P1875" s="3">
        <v>10</v>
      </c>
      <c r="Q1875" s="3">
        <v>4</v>
      </c>
      <c r="R1875" s="3" t="s">
        <v>745</v>
      </c>
      <c r="S1875" s="3" t="s">
        <v>519</v>
      </c>
      <c r="T1875" s="3" t="s">
        <v>520</v>
      </c>
      <c r="U1875" s="3" t="s">
        <v>1125</v>
      </c>
      <c r="V1875" s="3" t="s">
        <v>1125</v>
      </c>
      <c r="W1875" s="3" t="s">
        <v>1125</v>
      </c>
      <c r="X1875" s="3" t="s">
        <v>1125</v>
      </c>
      <c r="Y1875" s="3" t="s">
        <v>1125</v>
      </c>
      <c r="AA1875" s="3">
        <v>1550</v>
      </c>
      <c r="AB1875" s="3">
        <v>760</v>
      </c>
      <c r="AC1875" s="3">
        <v>790</v>
      </c>
      <c r="AD1875" s="3" t="s">
        <v>560</v>
      </c>
      <c r="AE1875" s="3" t="s">
        <v>541</v>
      </c>
      <c r="AF1875" s="3" t="s">
        <v>523</v>
      </c>
      <c r="AR1875" s="3" t="s">
        <v>723</v>
      </c>
      <c r="BS1875" s="3" t="s">
        <v>723</v>
      </c>
      <c r="CJ1875" s="3" t="s">
        <v>723</v>
      </c>
      <c r="EI1875" s="3" t="s">
        <v>723</v>
      </c>
      <c r="GA1875" s="3" t="s">
        <v>723</v>
      </c>
      <c r="GD1875" s="3" t="s">
        <v>723</v>
      </c>
      <c r="GG1875" s="3" t="s">
        <v>723</v>
      </c>
      <c r="GH1875" s="3" t="s">
        <v>723</v>
      </c>
      <c r="HY1875" s="3" t="s">
        <v>723</v>
      </c>
      <c r="IA1875" s="3" t="s">
        <v>723</v>
      </c>
      <c r="IG1875" s="3" t="s">
        <v>723</v>
      </c>
      <c r="JD1875" s="3">
        <v>11</v>
      </c>
      <c r="JE1875" s="3">
        <v>8</v>
      </c>
      <c r="JF1875" s="3">
        <v>3</v>
      </c>
      <c r="JG1875" s="3" t="s">
        <v>730</v>
      </c>
      <c r="JH1875" s="3" t="s">
        <v>736</v>
      </c>
      <c r="JT1875" s="3" t="s">
        <v>725</v>
      </c>
      <c r="KU1875" s="3" t="s">
        <v>727</v>
      </c>
      <c r="LL1875" s="3" t="s">
        <v>725</v>
      </c>
      <c r="NK1875" s="3" t="s">
        <v>725</v>
      </c>
      <c r="PC1875" s="3" t="s">
        <v>725</v>
      </c>
      <c r="PF1875" s="3" t="s">
        <v>727</v>
      </c>
      <c r="PI1875" s="3" t="s">
        <v>725</v>
      </c>
      <c r="PJ1875" s="3" t="s">
        <v>725</v>
      </c>
      <c r="RA1875" s="3" t="s">
        <v>726</v>
      </c>
      <c r="RC1875" s="3" t="s">
        <v>726</v>
      </c>
      <c r="RI1875" s="3" t="s">
        <v>726</v>
      </c>
      <c r="SF1875" s="3">
        <v>6</v>
      </c>
      <c r="SG1875" s="3">
        <v>3</v>
      </c>
      <c r="SH1875" s="3">
        <v>2</v>
      </c>
      <c r="SI1875" s="3">
        <v>4</v>
      </c>
      <c r="SJ1875" s="3" t="s">
        <v>524</v>
      </c>
      <c r="SK1875" s="3" t="s">
        <v>736</v>
      </c>
      <c r="SL1875" s="3" t="s">
        <v>523</v>
      </c>
      <c r="SM1875" s="3" t="s">
        <v>1249</v>
      </c>
      <c r="SN1875" s="4">
        <v>0</v>
      </c>
      <c r="SO1875" s="3" t="s">
        <v>554</v>
      </c>
      <c r="SP1875" s="3" t="s">
        <v>544</v>
      </c>
    </row>
    <row r="1876" spans="1:510" ht="12.75" x14ac:dyDescent="0.2">
      <c r="A1876" s="2">
        <v>43952.73279386574</v>
      </c>
      <c r="B1876" s="3" t="s">
        <v>507</v>
      </c>
      <c r="C1876" s="3" t="s">
        <v>508</v>
      </c>
      <c r="D1876" s="3" t="s">
        <v>566</v>
      </c>
      <c r="E1876" s="3" t="s">
        <v>1143</v>
      </c>
      <c r="F1876" s="3" t="s">
        <v>510</v>
      </c>
      <c r="G1876" s="3" t="s">
        <v>579</v>
      </c>
      <c r="H1876" s="3" t="s">
        <v>624</v>
      </c>
      <c r="I1876" s="3" t="s">
        <v>513</v>
      </c>
      <c r="J1876" s="3" t="s">
        <v>514</v>
      </c>
      <c r="K1876" s="3"/>
      <c r="M1876" s="3" t="s">
        <v>516</v>
      </c>
      <c r="N1876" s="3" t="s">
        <v>517</v>
      </c>
      <c r="O1876" s="3" t="s">
        <v>1150</v>
      </c>
      <c r="P1876" s="3">
        <v>7</v>
      </c>
      <c r="Q1876" s="3" t="s">
        <v>733</v>
      </c>
      <c r="R1876" s="3" t="s">
        <v>745</v>
      </c>
      <c r="S1876" s="3" t="s">
        <v>519</v>
      </c>
      <c r="T1876" s="3" t="s">
        <v>533</v>
      </c>
      <c r="U1876" s="3">
        <v>35</v>
      </c>
      <c r="V1876" s="3">
        <v>35</v>
      </c>
      <c r="W1876" s="3">
        <v>33</v>
      </c>
      <c r="X1876" s="3">
        <v>36</v>
      </c>
      <c r="Y1876" s="3">
        <v>36</v>
      </c>
      <c r="Z1876" s="3" t="s">
        <v>534</v>
      </c>
      <c r="AA1876" s="3">
        <v>1460</v>
      </c>
      <c r="AB1876" s="3">
        <v>720</v>
      </c>
      <c r="AC1876" s="3">
        <v>740</v>
      </c>
      <c r="AD1876" s="3" t="s">
        <v>540</v>
      </c>
      <c r="AE1876" s="3" t="s">
        <v>541</v>
      </c>
      <c r="AF1876" s="3" t="s">
        <v>523</v>
      </c>
      <c r="AV1876" s="3" t="s">
        <v>723</v>
      </c>
      <c r="CE1876" s="3" t="s">
        <v>723</v>
      </c>
      <c r="CH1876" s="3" t="s">
        <v>723</v>
      </c>
      <c r="CJ1876" s="3" t="s">
        <v>723</v>
      </c>
      <c r="CP1876" s="3" t="s">
        <v>723</v>
      </c>
      <c r="FS1876" s="3" t="s">
        <v>723</v>
      </c>
      <c r="GA1876" s="3" t="s">
        <v>723</v>
      </c>
      <c r="GD1876" s="3" t="s">
        <v>723</v>
      </c>
      <c r="GG1876" s="3" t="s">
        <v>723</v>
      </c>
      <c r="GP1876" s="3" t="s">
        <v>723</v>
      </c>
      <c r="HB1876" s="3" t="s">
        <v>723</v>
      </c>
      <c r="HJ1876" s="3" t="s">
        <v>723</v>
      </c>
      <c r="JD1876" s="3">
        <v>8</v>
      </c>
      <c r="JE1876" s="3">
        <v>5</v>
      </c>
      <c r="JF1876" s="3">
        <v>2</v>
      </c>
      <c r="JG1876" s="3">
        <v>1</v>
      </c>
      <c r="JH1876" s="3" t="s">
        <v>736</v>
      </c>
      <c r="JX1876" s="3" t="s">
        <v>726</v>
      </c>
      <c r="LG1876" s="3" t="s">
        <v>725</v>
      </c>
      <c r="LJ1876" s="3" t="s">
        <v>725</v>
      </c>
      <c r="LL1876" s="3" t="s">
        <v>726</v>
      </c>
      <c r="MS1876" s="3" t="s">
        <v>725</v>
      </c>
      <c r="PC1876" s="3" t="s">
        <v>726</v>
      </c>
      <c r="PF1876" s="3" t="s">
        <v>727</v>
      </c>
      <c r="PI1876" s="3" t="s">
        <v>725</v>
      </c>
      <c r="PR1876" s="3" t="s">
        <v>725</v>
      </c>
      <c r="QD1876" s="3" t="s">
        <v>726</v>
      </c>
      <c r="SF1876" s="3">
        <v>4</v>
      </c>
      <c r="SG1876" s="3">
        <v>4</v>
      </c>
      <c r="SH1876" s="3">
        <v>1</v>
      </c>
      <c r="SI1876" s="3">
        <v>1</v>
      </c>
      <c r="SJ1876" s="3" t="s">
        <v>523</v>
      </c>
      <c r="SK1876" s="3" t="s">
        <v>864</v>
      </c>
      <c r="SL1876" s="3" t="s">
        <v>524</v>
      </c>
      <c r="SM1876" s="3" t="s">
        <v>1254</v>
      </c>
      <c r="SN1876" s="3" t="s">
        <v>542</v>
      </c>
      <c r="SO1876" s="3" t="s">
        <v>543</v>
      </c>
      <c r="SP1876" s="3" t="s">
        <v>549</v>
      </c>
    </row>
    <row r="1877" spans="1:510" ht="12.75" x14ac:dyDescent="0.2">
      <c r="A1877" s="2">
        <v>43952.733245115742</v>
      </c>
      <c r="B1877" s="3" t="s">
        <v>507</v>
      </c>
      <c r="C1877" s="3" t="s">
        <v>508</v>
      </c>
      <c r="D1877" s="3" t="s">
        <v>509</v>
      </c>
      <c r="E1877" s="3" t="s">
        <v>1143</v>
      </c>
      <c r="F1877" s="3" t="s">
        <v>528</v>
      </c>
      <c r="G1877" s="3" t="s">
        <v>511</v>
      </c>
      <c r="H1877" s="3" t="s">
        <v>563</v>
      </c>
      <c r="I1877" s="3" t="s">
        <v>556</v>
      </c>
      <c r="J1877" s="3" t="s">
        <v>514</v>
      </c>
      <c r="K1877" s="3"/>
      <c r="M1877" s="3" t="s">
        <v>552</v>
      </c>
      <c r="N1877" s="3" t="s">
        <v>578</v>
      </c>
      <c r="O1877" s="3" t="s">
        <v>518</v>
      </c>
      <c r="P1877" s="3">
        <v>4</v>
      </c>
      <c r="Q1877" s="3" t="s">
        <v>733</v>
      </c>
      <c r="R1877" s="3" t="s">
        <v>1159</v>
      </c>
      <c r="S1877" s="3" t="s">
        <v>519</v>
      </c>
      <c r="T1877" s="3" t="s">
        <v>520</v>
      </c>
      <c r="U1877" s="3" t="s">
        <v>1125</v>
      </c>
      <c r="V1877" s="3" t="s">
        <v>1125</v>
      </c>
      <c r="W1877" s="3" t="s">
        <v>1125</v>
      </c>
      <c r="X1877" s="3" t="s">
        <v>1125</v>
      </c>
      <c r="Y1877" s="3" t="s">
        <v>1125</v>
      </c>
      <c r="AA1877" s="3">
        <v>1510</v>
      </c>
      <c r="AB1877" s="3">
        <v>710</v>
      </c>
      <c r="AC1877" s="3">
        <v>800</v>
      </c>
      <c r="AD1877" s="3" t="s">
        <v>521</v>
      </c>
      <c r="AE1877" s="3" t="s">
        <v>522</v>
      </c>
      <c r="AF1877" s="3" t="s">
        <v>524</v>
      </c>
      <c r="AN1877" s="3" t="s">
        <v>723</v>
      </c>
      <c r="AR1877" s="3" t="s">
        <v>723</v>
      </c>
      <c r="AV1877" s="3" t="s">
        <v>723</v>
      </c>
      <c r="BS1877" s="3" t="s">
        <v>729</v>
      </c>
      <c r="BT1877" s="3" t="s">
        <v>723</v>
      </c>
      <c r="BW1877" s="3" t="s">
        <v>723</v>
      </c>
      <c r="CP1877" s="3" t="s">
        <v>723</v>
      </c>
      <c r="CU1877" s="3" t="s">
        <v>723</v>
      </c>
      <c r="DQ1877" s="3" t="s">
        <v>723</v>
      </c>
      <c r="DT1877" s="3" t="s">
        <v>723</v>
      </c>
      <c r="EG1877" s="3" t="s">
        <v>723</v>
      </c>
      <c r="GP1877" s="3" t="s">
        <v>723</v>
      </c>
      <c r="GV1877" s="3" t="s">
        <v>723</v>
      </c>
      <c r="HB1877" s="3" t="s">
        <v>723</v>
      </c>
      <c r="HJ1877" s="3" t="s">
        <v>723</v>
      </c>
      <c r="HL1877" s="3" t="s">
        <v>723</v>
      </c>
      <c r="IJ1877" s="3" t="s">
        <v>723</v>
      </c>
      <c r="IR1877" s="3" t="s">
        <v>723</v>
      </c>
      <c r="JD1877" s="3">
        <v>18</v>
      </c>
      <c r="JE1877" s="3">
        <v>12</v>
      </c>
      <c r="JF1877" s="3">
        <v>3</v>
      </c>
      <c r="JG1877" s="3">
        <v>4</v>
      </c>
      <c r="JH1877" s="3" t="s">
        <v>782</v>
      </c>
      <c r="JP1877" s="3" t="s">
        <v>725</v>
      </c>
      <c r="JT1877" s="3" t="s">
        <v>727</v>
      </c>
      <c r="JX1877" s="3" t="s">
        <v>726</v>
      </c>
      <c r="KU1877" s="3" t="s">
        <v>726</v>
      </c>
      <c r="KV1877" s="3" t="s">
        <v>726</v>
      </c>
      <c r="KY1877" s="3" t="s">
        <v>726</v>
      </c>
      <c r="LR1877" s="3" t="s">
        <v>726</v>
      </c>
      <c r="LW1877" s="3" t="s">
        <v>725</v>
      </c>
      <c r="MS1877" s="3" t="s">
        <v>727</v>
      </c>
      <c r="MV1877" s="3" t="s">
        <v>726</v>
      </c>
      <c r="NI1877" s="3" t="s">
        <v>725</v>
      </c>
      <c r="PR1877" s="3" t="s">
        <v>725</v>
      </c>
      <c r="PX1877" s="3" t="s">
        <v>725</v>
      </c>
      <c r="QD1877" s="3" t="s">
        <v>727</v>
      </c>
      <c r="QL1877" s="3" t="s">
        <v>726</v>
      </c>
      <c r="QN1877" s="3" t="s">
        <v>726</v>
      </c>
      <c r="QQ1877" s="3" t="s">
        <v>726</v>
      </c>
      <c r="RL1877" s="3" t="s">
        <v>726</v>
      </c>
      <c r="RT1877" s="3" t="s">
        <v>801</v>
      </c>
      <c r="SF1877" s="3">
        <v>6</v>
      </c>
      <c r="SG1877" s="3">
        <v>12</v>
      </c>
      <c r="SH1877" s="3">
        <v>4</v>
      </c>
      <c r="SI1877" s="3">
        <v>1</v>
      </c>
      <c r="SJ1877" s="3" t="s">
        <v>524</v>
      </c>
      <c r="SK1877" s="3" t="s">
        <v>758</v>
      </c>
      <c r="SL1877" s="3" t="s">
        <v>524</v>
      </c>
      <c r="SM1877" s="3" t="s">
        <v>1248</v>
      </c>
      <c r="SN1877" s="3" t="s">
        <v>594</v>
      </c>
      <c r="SO1877" s="3" t="s">
        <v>526</v>
      </c>
      <c r="SP1877" s="3" t="s">
        <v>544</v>
      </c>
    </row>
    <row r="1878" spans="1:510" ht="12.75" x14ac:dyDescent="0.2">
      <c r="A1878" s="2">
        <v>43952.733323969907</v>
      </c>
      <c r="B1878" s="3" t="s">
        <v>507</v>
      </c>
      <c r="C1878" s="3" t="s">
        <v>508</v>
      </c>
      <c r="D1878" s="3" t="s">
        <v>566</v>
      </c>
      <c r="E1878" s="3" t="s">
        <v>1143</v>
      </c>
      <c r="F1878" s="3" t="s">
        <v>528</v>
      </c>
      <c r="G1878" s="3" t="s">
        <v>511</v>
      </c>
      <c r="H1878" s="3" t="s">
        <v>512</v>
      </c>
      <c r="I1878" s="3" t="s">
        <v>556</v>
      </c>
      <c r="J1878" s="3" t="s">
        <v>514</v>
      </c>
      <c r="K1878" s="3"/>
      <c r="M1878" s="3" t="s">
        <v>538</v>
      </c>
      <c r="N1878" s="3" t="s">
        <v>578</v>
      </c>
      <c r="O1878" s="3" t="s">
        <v>532</v>
      </c>
      <c r="P1878" s="3">
        <v>6</v>
      </c>
      <c r="Q1878" s="3" t="s">
        <v>1156</v>
      </c>
      <c r="R1878" s="3" t="s">
        <v>747</v>
      </c>
      <c r="S1878" s="3" t="s">
        <v>519</v>
      </c>
      <c r="T1878" s="3" t="s">
        <v>533</v>
      </c>
      <c r="U1878" s="3">
        <v>35</v>
      </c>
      <c r="V1878" s="3">
        <v>36</v>
      </c>
      <c r="W1878" s="3">
        <v>33</v>
      </c>
      <c r="X1878" s="3">
        <v>35</v>
      </c>
      <c r="Y1878" s="3">
        <v>34</v>
      </c>
      <c r="Z1878" s="3" t="s">
        <v>534</v>
      </c>
      <c r="AA1878" s="3">
        <v>1550</v>
      </c>
      <c r="AB1878" s="3">
        <v>760</v>
      </c>
      <c r="AC1878" s="3">
        <v>790</v>
      </c>
      <c r="AD1878" s="3" t="s">
        <v>560</v>
      </c>
      <c r="AE1878" s="3" t="s">
        <v>548</v>
      </c>
      <c r="AF1878" s="3" t="s">
        <v>523</v>
      </c>
      <c r="DS1878" s="3" t="s">
        <v>723</v>
      </c>
      <c r="EI1878" s="3" t="s">
        <v>723</v>
      </c>
      <c r="EO1878" s="3" t="s">
        <v>723</v>
      </c>
      <c r="FE1878" s="3" t="s">
        <v>723</v>
      </c>
      <c r="GX1878" s="3" t="s">
        <v>723</v>
      </c>
      <c r="GY1878" s="3" t="s">
        <v>723</v>
      </c>
      <c r="JD1878" s="3">
        <v>7</v>
      </c>
      <c r="JE1878" s="3">
        <v>1</v>
      </c>
      <c r="JF1878" s="3">
        <v>4</v>
      </c>
      <c r="JG1878" s="3">
        <v>2</v>
      </c>
      <c r="JH1878" s="3" t="s">
        <v>881</v>
      </c>
      <c r="MU1878" s="3" t="s">
        <v>727</v>
      </c>
      <c r="NK1878" s="3" t="s">
        <v>725</v>
      </c>
      <c r="NQ1878" s="3" t="s">
        <v>725</v>
      </c>
      <c r="OG1878" s="3" t="s">
        <v>725</v>
      </c>
      <c r="PZ1878" s="3" t="s">
        <v>726</v>
      </c>
      <c r="QA1878" s="3" t="s">
        <v>725</v>
      </c>
      <c r="SF1878" s="3">
        <v>5</v>
      </c>
      <c r="SG1878" s="3">
        <v>2</v>
      </c>
      <c r="SH1878" s="3">
        <v>3</v>
      </c>
      <c r="SI1878" s="3">
        <v>0</v>
      </c>
      <c r="SJ1878" s="3" t="s">
        <v>524</v>
      </c>
      <c r="SK1878" s="3" t="s">
        <v>881</v>
      </c>
      <c r="SL1878" s="3" t="s">
        <v>524</v>
      </c>
      <c r="SM1878" s="3" t="s">
        <v>1251</v>
      </c>
      <c r="SN1878" s="3" t="s">
        <v>542</v>
      </c>
      <c r="SO1878" s="3" t="s">
        <v>543</v>
      </c>
      <c r="SP1878" s="3" t="s">
        <v>527</v>
      </c>
    </row>
    <row r="1879" spans="1:510" ht="12.75" x14ac:dyDescent="0.2">
      <c r="A1879" s="2">
        <v>43952.734155937505</v>
      </c>
      <c r="B1879" s="3" t="s">
        <v>507</v>
      </c>
      <c r="C1879" s="3" t="s">
        <v>508</v>
      </c>
      <c r="D1879" s="3" t="s">
        <v>566</v>
      </c>
      <c r="E1879" s="3" t="s">
        <v>1143</v>
      </c>
      <c r="F1879" s="3" t="s">
        <v>528</v>
      </c>
      <c r="G1879" s="3" t="s">
        <v>511</v>
      </c>
      <c r="H1879" s="3" t="s">
        <v>512</v>
      </c>
      <c r="I1879" s="3" t="s">
        <v>529</v>
      </c>
      <c r="J1879" s="3" t="s">
        <v>514</v>
      </c>
      <c r="K1879" s="3"/>
      <c r="M1879" s="3" t="s">
        <v>516</v>
      </c>
      <c r="N1879" s="3" t="s">
        <v>531</v>
      </c>
      <c r="O1879" s="3" t="s">
        <v>518</v>
      </c>
      <c r="P1879" s="3">
        <v>8</v>
      </c>
      <c r="Q1879" s="3" t="s">
        <v>733</v>
      </c>
      <c r="R1879" s="3" t="s">
        <v>734</v>
      </c>
      <c r="S1879" s="3" t="s">
        <v>519</v>
      </c>
      <c r="T1879" s="3" t="s">
        <v>533</v>
      </c>
      <c r="U1879" s="3">
        <v>35</v>
      </c>
      <c r="V1879" s="3">
        <v>36</v>
      </c>
      <c r="W1879" s="3">
        <v>34</v>
      </c>
      <c r="X1879" s="3">
        <v>34</v>
      </c>
      <c r="Y1879" s="3">
        <v>34</v>
      </c>
      <c r="Z1879" s="3" t="s">
        <v>553</v>
      </c>
      <c r="AA1879" s="6" t="s">
        <v>1125</v>
      </c>
      <c r="AG1879" s="3" t="s">
        <v>723</v>
      </c>
      <c r="AV1879" s="3" t="s">
        <v>723</v>
      </c>
      <c r="BH1879" s="3" t="s">
        <v>723</v>
      </c>
      <c r="CH1879" s="3" t="s">
        <v>723</v>
      </c>
      <c r="ED1879" s="3" t="s">
        <v>723</v>
      </c>
      <c r="FS1879" s="3" t="s">
        <v>723</v>
      </c>
      <c r="IA1879" s="3" t="s">
        <v>723</v>
      </c>
      <c r="IB1879" s="3" t="s">
        <v>723</v>
      </c>
      <c r="JC1879" s="3" t="s">
        <v>729</v>
      </c>
      <c r="JD1879" s="3">
        <v>10</v>
      </c>
      <c r="JE1879" s="3">
        <v>6</v>
      </c>
      <c r="JF1879" s="3" t="s">
        <v>730</v>
      </c>
      <c r="JG1879" s="3">
        <v>4</v>
      </c>
      <c r="JH1879" s="3" t="s">
        <v>765</v>
      </c>
      <c r="JI1879" s="3" t="s">
        <v>725</v>
      </c>
      <c r="JX1879" s="3" t="s">
        <v>726</v>
      </c>
      <c r="KJ1879" s="3" t="s">
        <v>727</v>
      </c>
      <c r="LJ1879" s="3" t="s">
        <v>725</v>
      </c>
      <c r="NF1879" s="3" t="s">
        <v>726</v>
      </c>
      <c r="OU1879" s="3" t="s">
        <v>726</v>
      </c>
      <c r="RC1879" s="3" t="s">
        <v>725</v>
      </c>
      <c r="RD1879" s="3" t="s">
        <v>725</v>
      </c>
      <c r="SE1879" s="3" t="s">
        <v>726</v>
      </c>
      <c r="SF1879" s="3">
        <v>4</v>
      </c>
      <c r="SG1879" s="3">
        <v>4</v>
      </c>
      <c r="SH1879" s="3">
        <v>2</v>
      </c>
      <c r="SI1879" s="3">
        <v>0</v>
      </c>
      <c r="SJ1879" s="3" t="s">
        <v>523</v>
      </c>
      <c r="SK1879" s="3" t="s">
        <v>741</v>
      </c>
      <c r="SL1879" s="3" t="s">
        <v>524</v>
      </c>
      <c r="SM1879" s="3" t="s">
        <v>1249</v>
      </c>
      <c r="SN1879" s="3" t="s">
        <v>570</v>
      </c>
      <c r="SO1879" s="3" t="s">
        <v>554</v>
      </c>
      <c r="SP1879" s="3" t="s">
        <v>582</v>
      </c>
    </row>
    <row r="1880" spans="1:510" ht="12.75" x14ac:dyDescent="0.2">
      <c r="A1880" s="2">
        <v>43952.734980532405</v>
      </c>
      <c r="B1880" s="3" t="s">
        <v>507</v>
      </c>
      <c r="C1880" s="3" t="s">
        <v>508</v>
      </c>
      <c r="D1880" s="3" t="s">
        <v>509</v>
      </c>
      <c r="E1880" s="3" t="s">
        <v>1143</v>
      </c>
      <c r="F1880" s="3" t="s">
        <v>510</v>
      </c>
      <c r="G1880" s="3" t="s">
        <v>579</v>
      </c>
      <c r="H1880" s="3" t="s">
        <v>563</v>
      </c>
      <c r="I1880" s="3" t="s">
        <v>529</v>
      </c>
      <c r="J1880" s="3" t="s">
        <v>514</v>
      </c>
      <c r="K1880" s="3"/>
      <c r="M1880" s="3" t="s">
        <v>516</v>
      </c>
      <c r="N1880" s="3" t="s">
        <v>531</v>
      </c>
      <c r="O1880" s="3" t="s">
        <v>518</v>
      </c>
      <c r="P1880" s="3">
        <v>9</v>
      </c>
      <c r="Q1880" s="3">
        <v>4</v>
      </c>
      <c r="R1880" s="3" t="s">
        <v>734</v>
      </c>
      <c r="S1880" s="3" t="s">
        <v>519</v>
      </c>
      <c r="T1880" s="3" t="s">
        <v>533</v>
      </c>
      <c r="U1880" s="3">
        <v>36</v>
      </c>
      <c r="V1880" s="3">
        <v>36</v>
      </c>
      <c r="W1880" s="3">
        <v>34</v>
      </c>
      <c r="X1880" s="3">
        <v>36</v>
      </c>
      <c r="Y1880" s="3">
        <v>36</v>
      </c>
      <c r="Z1880" s="3" t="s">
        <v>534</v>
      </c>
      <c r="AA1880" s="3">
        <v>1450</v>
      </c>
      <c r="AB1880" s="3">
        <v>720</v>
      </c>
      <c r="AC1880" s="3">
        <v>730</v>
      </c>
      <c r="AD1880" s="3" t="s">
        <v>576</v>
      </c>
      <c r="AE1880" s="3" t="s">
        <v>587</v>
      </c>
      <c r="AF1880" s="3" t="s">
        <v>523</v>
      </c>
      <c r="BR1880" s="3" t="s">
        <v>723</v>
      </c>
      <c r="CF1880" s="3" t="s">
        <v>723</v>
      </c>
      <c r="CI1880" s="3" t="s">
        <v>723</v>
      </c>
      <c r="FD1880" s="3" t="s">
        <v>723</v>
      </c>
      <c r="GA1880" s="3" t="s">
        <v>723</v>
      </c>
      <c r="GD1880" s="3" t="s">
        <v>723</v>
      </c>
      <c r="HL1880" s="3" t="s">
        <v>723</v>
      </c>
      <c r="HO1880" s="3" t="s">
        <v>723</v>
      </c>
      <c r="HY1880" s="3" t="s">
        <v>723</v>
      </c>
      <c r="IF1880" s="3" t="s">
        <v>723</v>
      </c>
      <c r="IG1880" s="3" t="s">
        <v>723</v>
      </c>
      <c r="IJ1880" s="3" t="s">
        <v>723</v>
      </c>
      <c r="JC1880" s="3" t="s">
        <v>723</v>
      </c>
      <c r="JD1880" s="3">
        <v>13</v>
      </c>
      <c r="JE1880" s="3">
        <v>9</v>
      </c>
      <c r="JF1880" s="3">
        <v>2</v>
      </c>
      <c r="JG1880" s="3">
        <v>2</v>
      </c>
      <c r="JH1880" s="3" t="s">
        <v>757</v>
      </c>
      <c r="KT1880" s="3" t="s">
        <v>726</v>
      </c>
      <c r="LK1880" s="3" t="s">
        <v>725</v>
      </c>
      <c r="OF1880" s="3" t="s">
        <v>726</v>
      </c>
      <c r="PC1880" s="3" t="s">
        <v>725</v>
      </c>
      <c r="PF1880" s="3" t="s">
        <v>725</v>
      </c>
      <c r="QN1880" s="3" t="s">
        <v>725</v>
      </c>
      <c r="RA1880" s="3" t="s">
        <v>725</v>
      </c>
      <c r="RH1880" s="3" t="s">
        <v>727</v>
      </c>
      <c r="RI1880" s="3" t="s">
        <v>725</v>
      </c>
      <c r="RL1880" s="3" t="s">
        <v>727</v>
      </c>
      <c r="SE1880" s="3" t="s">
        <v>726</v>
      </c>
      <c r="SF1880" s="3">
        <v>8</v>
      </c>
      <c r="SG1880" s="3">
        <v>4</v>
      </c>
      <c r="SH1880" s="3">
        <v>1</v>
      </c>
      <c r="SI1880" s="3">
        <v>5</v>
      </c>
      <c r="SJ1880" s="3" t="s">
        <v>524</v>
      </c>
      <c r="SK1880" s="3" t="s">
        <v>757</v>
      </c>
      <c r="SL1880" s="3" t="s">
        <v>524</v>
      </c>
      <c r="SM1880" s="3" t="s">
        <v>1249</v>
      </c>
      <c r="SN1880" s="3" t="s">
        <v>594</v>
      </c>
      <c r="SO1880" s="3" t="s">
        <v>526</v>
      </c>
      <c r="SP1880" s="3" t="s">
        <v>544</v>
      </c>
    </row>
    <row r="1881" spans="1:510" ht="12.75" x14ac:dyDescent="0.2">
      <c r="A1881" s="2">
        <v>43952.735505567129</v>
      </c>
      <c r="B1881" s="3" t="s">
        <v>507</v>
      </c>
      <c r="C1881" s="3" t="s">
        <v>508</v>
      </c>
      <c r="D1881" s="3" t="s">
        <v>566</v>
      </c>
      <c r="E1881" s="3" t="s">
        <v>1127</v>
      </c>
      <c r="F1881" s="3" t="s">
        <v>510</v>
      </c>
      <c r="G1881" s="3" t="s">
        <v>579</v>
      </c>
      <c r="H1881" s="3" t="s">
        <v>555</v>
      </c>
      <c r="I1881" s="3" t="s">
        <v>529</v>
      </c>
      <c r="J1881" s="3" t="s">
        <v>514</v>
      </c>
      <c r="K1881" s="3"/>
      <c r="M1881" s="3" t="s">
        <v>572</v>
      </c>
      <c r="N1881" s="3" t="s">
        <v>531</v>
      </c>
      <c r="O1881" s="3" t="s">
        <v>743</v>
      </c>
      <c r="P1881" s="3">
        <v>9</v>
      </c>
      <c r="Q1881" s="3" t="s">
        <v>733</v>
      </c>
      <c r="R1881" s="3" t="s">
        <v>734</v>
      </c>
      <c r="S1881" s="3" t="s">
        <v>519</v>
      </c>
      <c r="T1881" s="3" t="s">
        <v>533</v>
      </c>
      <c r="U1881" s="3">
        <v>34</v>
      </c>
      <c r="V1881" s="3">
        <v>34</v>
      </c>
      <c r="W1881" s="3">
        <v>31</v>
      </c>
      <c r="X1881" s="3">
        <v>36</v>
      </c>
      <c r="Y1881" s="3">
        <v>33</v>
      </c>
      <c r="Z1881" s="3" t="s">
        <v>534</v>
      </c>
      <c r="AA1881" s="3">
        <v>1280</v>
      </c>
      <c r="AB1881" s="3">
        <v>680</v>
      </c>
      <c r="AC1881" s="3">
        <v>600</v>
      </c>
      <c r="AD1881" s="3" t="s">
        <v>614</v>
      </c>
      <c r="AE1881" s="3" t="s">
        <v>587</v>
      </c>
      <c r="AF1881" s="3" t="s">
        <v>523</v>
      </c>
      <c r="AQ1881" s="3" t="s">
        <v>729</v>
      </c>
      <c r="BJ1881" s="3" t="s">
        <v>729</v>
      </c>
      <c r="BN1881" s="3" t="s">
        <v>729</v>
      </c>
      <c r="BR1881" s="3" t="s">
        <v>729</v>
      </c>
      <c r="CF1881" s="3" t="s">
        <v>729</v>
      </c>
      <c r="DU1881" s="3" t="s">
        <v>729</v>
      </c>
      <c r="FR1881" s="3" t="s">
        <v>729</v>
      </c>
      <c r="HL1881" s="3" t="s">
        <v>729</v>
      </c>
      <c r="HT1881" s="3" t="s">
        <v>729</v>
      </c>
      <c r="HW1881" s="3" t="s">
        <v>729</v>
      </c>
      <c r="IL1881" s="3" t="s">
        <v>729</v>
      </c>
      <c r="IO1881" s="3" t="s">
        <v>729</v>
      </c>
      <c r="JD1881" s="3">
        <v>11</v>
      </c>
      <c r="JE1881" s="3">
        <v>7</v>
      </c>
      <c r="JF1881" s="3">
        <v>2</v>
      </c>
      <c r="JG1881" s="3">
        <v>1</v>
      </c>
      <c r="JH1881" s="3" t="s">
        <v>862</v>
      </c>
      <c r="JS1881" s="3" t="s">
        <v>725</v>
      </c>
      <c r="KL1881" s="3" t="s">
        <v>725</v>
      </c>
      <c r="KP1881" s="3" t="s">
        <v>725</v>
      </c>
      <c r="KT1881" s="3" t="s">
        <v>726</v>
      </c>
      <c r="LH1881" s="3" t="s">
        <v>725</v>
      </c>
      <c r="MW1881" s="3" t="s">
        <v>727</v>
      </c>
      <c r="OT1881" s="3" t="s">
        <v>726</v>
      </c>
      <c r="QV1881" s="3" t="s">
        <v>725</v>
      </c>
      <c r="QY1881" s="3" t="s">
        <v>725</v>
      </c>
      <c r="RN1881" s="3" t="s">
        <v>725</v>
      </c>
      <c r="RQ1881" s="3" t="s">
        <v>725</v>
      </c>
      <c r="SF1881" s="3">
        <v>8</v>
      </c>
      <c r="SG1881" s="3">
        <v>3</v>
      </c>
      <c r="SH1881" s="3">
        <v>0</v>
      </c>
      <c r="SI1881" s="3">
        <v>4</v>
      </c>
      <c r="SJ1881" s="3" t="s">
        <v>524</v>
      </c>
      <c r="SK1881" s="3" t="s">
        <v>862</v>
      </c>
      <c r="SL1881" s="3" t="s">
        <v>524</v>
      </c>
      <c r="SM1881" s="3" t="s">
        <v>1252</v>
      </c>
      <c r="SN1881" s="3" t="s">
        <v>594</v>
      </c>
      <c r="SO1881" s="3" t="s">
        <v>543</v>
      </c>
      <c r="SP1881" s="3" t="s">
        <v>527</v>
      </c>
    </row>
    <row r="1882" spans="1:510" ht="12.75" x14ac:dyDescent="0.2">
      <c r="A1882" s="2">
        <v>43952.735659571757</v>
      </c>
      <c r="B1882" s="3" t="s">
        <v>507</v>
      </c>
      <c r="C1882" s="3" t="s">
        <v>508</v>
      </c>
      <c r="D1882" s="3" t="s">
        <v>1134</v>
      </c>
      <c r="E1882" s="3" t="s">
        <v>1143</v>
      </c>
      <c r="F1882" s="3" t="s">
        <v>528</v>
      </c>
      <c r="G1882" s="3" t="s">
        <v>511</v>
      </c>
      <c r="H1882" s="3" t="s">
        <v>512</v>
      </c>
      <c r="I1882" s="3" t="s">
        <v>513</v>
      </c>
      <c r="J1882" s="3" t="s">
        <v>514</v>
      </c>
      <c r="K1882" s="3"/>
      <c r="M1882" s="3" t="s">
        <v>572</v>
      </c>
      <c r="N1882" s="3" t="s">
        <v>539</v>
      </c>
      <c r="O1882" s="3" t="s">
        <v>580</v>
      </c>
      <c r="P1882" s="3">
        <v>3</v>
      </c>
      <c r="Q1882" s="3" t="s">
        <v>733</v>
      </c>
      <c r="R1882" s="3" t="s">
        <v>734</v>
      </c>
      <c r="S1882" s="3" t="s">
        <v>519</v>
      </c>
      <c r="T1882" s="3" t="s">
        <v>520</v>
      </c>
      <c r="U1882" s="3" t="s">
        <v>1125</v>
      </c>
      <c r="V1882" s="3" t="s">
        <v>1125</v>
      </c>
      <c r="W1882" s="3" t="s">
        <v>1125</v>
      </c>
      <c r="X1882" s="3" t="s">
        <v>1125</v>
      </c>
      <c r="Y1882" s="3" t="s">
        <v>1125</v>
      </c>
      <c r="AA1882" s="3">
        <v>1500</v>
      </c>
      <c r="AB1882" s="3">
        <v>730</v>
      </c>
      <c r="AC1882" s="3">
        <v>770</v>
      </c>
      <c r="AD1882" s="3" t="s">
        <v>593</v>
      </c>
      <c r="AE1882" s="3" t="s">
        <v>541</v>
      </c>
      <c r="AF1882" s="3" t="s">
        <v>523</v>
      </c>
      <c r="AH1882" s="3" t="s">
        <v>723</v>
      </c>
      <c r="AV1882" s="3" t="s">
        <v>723</v>
      </c>
      <c r="BC1882" s="3" t="s">
        <v>723</v>
      </c>
      <c r="BR1882" s="3" t="s">
        <v>723</v>
      </c>
      <c r="BS1882" s="3" t="s">
        <v>723</v>
      </c>
      <c r="HB1882" s="3" t="s">
        <v>723</v>
      </c>
      <c r="IG1882" s="3" t="s">
        <v>723</v>
      </c>
      <c r="IK1882" s="3" t="s">
        <v>723</v>
      </c>
      <c r="IZ1882" s="3" t="s">
        <v>723</v>
      </c>
      <c r="JC1882" s="3" t="s">
        <v>723</v>
      </c>
      <c r="JD1882" s="3">
        <v>10</v>
      </c>
      <c r="JE1882" s="3">
        <v>8</v>
      </c>
      <c r="JF1882" s="3">
        <v>2</v>
      </c>
      <c r="JG1882" s="3" t="s">
        <v>730</v>
      </c>
      <c r="JH1882" s="3" t="s">
        <v>836</v>
      </c>
      <c r="JJ1882" s="3" t="s">
        <v>725</v>
      </c>
      <c r="JX1882" s="3" t="s">
        <v>725</v>
      </c>
      <c r="KE1882" s="3" t="s">
        <v>725</v>
      </c>
      <c r="KT1882" s="3" t="s">
        <v>726</v>
      </c>
      <c r="QD1882" s="3" t="s">
        <v>725</v>
      </c>
      <c r="SB1882" s="3" t="s">
        <v>726</v>
      </c>
      <c r="SE1882" s="3" t="s">
        <v>725</v>
      </c>
      <c r="SF1882" s="3">
        <v>5</v>
      </c>
      <c r="SG1882" s="3">
        <v>2</v>
      </c>
      <c r="SH1882" s="3">
        <v>3</v>
      </c>
      <c r="SI1882" s="3">
        <v>4</v>
      </c>
      <c r="SJ1882" s="3" t="s">
        <v>524</v>
      </c>
      <c r="SK1882" s="3" t="s">
        <v>836</v>
      </c>
      <c r="SL1882" s="3" t="s">
        <v>523</v>
      </c>
      <c r="SM1882" s="3" t="s">
        <v>1254</v>
      </c>
      <c r="SN1882" s="3" t="s">
        <v>542</v>
      </c>
      <c r="SO1882" s="3" t="s">
        <v>543</v>
      </c>
      <c r="SP1882" s="3" t="s">
        <v>544</v>
      </c>
    </row>
    <row r="1883" spans="1:510" ht="12.75" x14ac:dyDescent="0.2">
      <c r="A1883" s="2">
        <v>43952.736782175925</v>
      </c>
      <c r="B1883" s="3" t="s">
        <v>507</v>
      </c>
      <c r="C1883" s="3" t="s">
        <v>508</v>
      </c>
      <c r="D1883" s="3" t="s">
        <v>509</v>
      </c>
      <c r="E1883" s="3" t="s">
        <v>1143</v>
      </c>
      <c r="F1883" s="3" t="s">
        <v>528</v>
      </c>
      <c r="G1883" s="3" t="s">
        <v>511</v>
      </c>
      <c r="H1883" s="3" t="s">
        <v>536</v>
      </c>
      <c r="I1883" s="3" t="s">
        <v>556</v>
      </c>
      <c r="J1883" s="3" t="s">
        <v>514</v>
      </c>
      <c r="K1883" s="3"/>
      <c r="M1883" s="3" t="s">
        <v>552</v>
      </c>
      <c r="N1883" s="3" t="s">
        <v>531</v>
      </c>
      <c r="O1883" s="3" t="s">
        <v>518</v>
      </c>
      <c r="P1883" s="3">
        <v>5</v>
      </c>
      <c r="Q1883" s="3" t="s">
        <v>733</v>
      </c>
      <c r="R1883" s="3" t="s">
        <v>1160</v>
      </c>
      <c r="S1883" s="3" t="s">
        <v>519</v>
      </c>
      <c r="T1883" s="3" t="s">
        <v>533</v>
      </c>
      <c r="U1883" s="3">
        <v>35</v>
      </c>
      <c r="V1883" s="3">
        <v>35</v>
      </c>
      <c r="W1883" s="3">
        <v>36</v>
      </c>
      <c r="X1883" s="3">
        <v>35</v>
      </c>
      <c r="Y1883" s="3">
        <v>35</v>
      </c>
      <c r="Z1883" s="3" t="s">
        <v>534</v>
      </c>
      <c r="AA1883" s="3">
        <v>1490</v>
      </c>
      <c r="AB1883" s="3">
        <v>740</v>
      </c>
      <c r="AC1883" s="3">
        <v>750</v>
      </c>
      <c r="AD1883" s="3" t="s">
        <v>540</v>
      </c>
      <c r="AE1883" s="3" t="s">
        <v>548</v>
      </c>
      <c r="AF1883" s="3" t="s">
        <v>523</v>
      </c>
      <c r="AZ1883" s="3" t="s">
        <v>723</v>
      </c>
      <c r="CJ1883" s="3" t="s">
        <v>723</v>
      </c>
      <c r="DG1883" s="3" t="s">
        <v>723</v>
      </c>
      <c r="DJ1883" s="3" t="s">
        <v>723</v>
      </c>
      <c r="EG1883" s="3" t="s">
        <v>723</v>
      </c>
      <c r="HB1883" s="3" t="s">
        <v>723</v>
      </c>
      <c r="JD1883" s="3">
        <v>6</v>
      </c>
      <c r="JE1883" s="3">
        <v>2</v>
      </c>
      <c r="JF1883" s="3">
        <v>2</v>
      </c>
      <c r="JG1883" s="3">
        <v>2</v>
      </c>
      <c r="JH1883" s="3" t="s">
        <v>777</v>
      </c>
      <c r="KB1883" s="3" t="s">
        <v>726</v>
      </c>
      <c r="LL1883" s="3" t="s">
        <v>726</v>
      </c>
      <c r="MI1883" s="3" t="s">
        <v>726</v>
      </c>
      <c r="ML1883" s="3" t="s">
        <v>725</v>
      </c>
      <c r="NI1883" s="3" t="s">
        <v>725</v>
      </c>
      <c r="QD1883" s="3" t="s">
        <v>725</v>
      </c>
      <c r="SF1883" s="3">
        <v>3</v>
      </c>
      <c r="SG1883" s="3">
        <v>3</v>
      </c>
      <c r="SH1883" s="3">
        <v>0</v>
      </c>
      <c r="SI1883" s="3">
        <v>0</v>
      </c>
      <c r="SJ1883" s="3" t="s">
        <v>524</v>
      </c>
      <c r="SK1883" s="3" t="s">
        <v>777</v>
      </c>
      <c r="SL1883" s="3" t="s">
        <v>524</v>
      </c>
      <c r="SM1883" s="3" t="s">
        <v>1253</v>
      </c>
      <c r="SN1883" s="3" t="s">
        <v>535</v>
      </c>
      <c r="SO1883" s="3" t="s">
        <v>526</v>
      </c>
      <c r="SP1883" s="3" t="s">
        <v>544</v>
      </c>
    </row>
    <row r="1884" spans="1:510" ht="12.75" x14ac:dyDescent="0.2">
      <c r="A1884" s="2">
        <v>43952.737702569444</v>
      </c>
      <c r="B1884" s="3" t="s">
        <v>507</v>
      </c>
      <c r="C1884" s="3" t="s">
        <v>508</v>
      </c>
      <c r="D1884" s="3" t="s">
        <v>566</v>
      </c>
      <c r="E1884" s="3" t="s">
        <v>1143</v>
      </c>
      <c r="F1884" s="3" t="s">
        <v>528</v>
      </c>
      <c r="G1884" s="3" t="s">
        <v>511</v>
      </c>
      <c r="H1884" s="3" t="s">
        <v>1125</v>
      </c>
      <c r="I1884" s="3" t="s">
        <v>1125</v>
      </c>
      <c r="J1884" s="3" t="s">
        <v>514</v>
      </c>
      <c r="K1884" s="3"/>
      <c r="M1884" s="3" t="s">
        <v>516</v>
      </c>
      <c r="N1884" s="3" t="s">
        <v>539</v>
      </c>
      <c r="O1884" s="3" t="s">
        <v>518</v>
      </c>
      <c r="P1884" s="3">
        <v>7</v>
      </c>
      <c r="Q1884" s="3">
        <v>4</v>
      </c>
      <c r="R1884" s="3" t="s">
        <v>745</v>
      </c>
      <c r="S1884" s="3" t="s">
        <v>519</v>
      </c>
      <c r="T1884" s="3" t="s">
        <v>520</v>
      </c>
      <c r="U1884" s="3" t="s">
        <v>1125</v>
      </c>
      <c r="V1884" s="3" t="s">
        <v>1125</v>
      </c>
      <c r="W1884" s="3" t="s">
        <v>1125</v>
      </c>
      <c r="X1884" s="3" t="s">
        <v>1125</v>
      </c>
      <c r="Y1884" s="3" t="s">
        <v>1125</v>
      </c>
      <c r="AA1884" s="3">
        <v>1550</v>
      </c>
      <c r="AB1884" s="3">
        <v>780</v>
      </c>
      <c r="AC1884" s="3">
        <v>770</v>
      </c>
      <c r="AD1884" s="3" t="s">
        <v>540</v>
      </c>
      <c r="AE1884" s="3" t="s">
        <v>541</v>
      </c>
      <c r="AF1884" s="3" t="s">
        <v>523</v>
      </c>
      <c r="AZ1884" s="3" t="s">
        <v>723</v>
      </c>
      <c r="BA1884" s="3" t="s">
        <v>723</v>
      </c>
      <c r="BB1884" s="3" t="s">
        <v>723</v>
      </c>
      <c r="BR1884" s="3" t="s">
        <v>723</v>
      </c>
      <c r="BS1884" s="3" t="s">
        <v>723</v>
      </c>
      <c r="BT1884" s="3" t="s">
        <v>723</v>
      </c>
      <c r="CP1884" s="3" t="s">
        <v>723</v>
      </c>
      <c r="DG1884" s="3" t="s">
        <v>723</v>
      </c>
      <c r="DQ1884" s="3" t="s">
        <v>723</v>
      </c>
      <c r="DS1884" s="3" t="s">
        <v>723</v>
      </c>
      <c r="DT1884" s="3" t="s">
        <v>723</v>
      </c>
      <c r="DU1884" s="3" t="s">
        <v>723</v>
      </c>
      <c r="EE1884" s="3" t="s">
        <v>723</v>
      </c>
      <c r="EQ1884" s="3" t="s">
        <v>723</v>
      </c>
      <c r="FD1884" s="3" t="s">
        <v>729</v>
      </c>
      <c r="GA1884" s="3" t="s">
        <v>723</v>
      </c>
      <c r="GC1884" s="3" t="s">
        <v>723</v>
      </c>
      <c r="GD1884" s="3" t="s">
        <v>723</v>
      </c>
      <c r="GG1884" s="3" t="s">
        <v>723</v>
      </c>
      <c r="GH1884" s="3" t="s">
        <v>723</v>
      </c>
      <c r="HL1884" s="3" t="s">
        <v>723</v>
      </c>
      <c r="HO1884" s="3" t="s">
        <v>723</v>
      </c>
      <c r="HY1884" s="3" t="s">
        <v>723</v>
      </c>
      <c r="JC1884" s="3" t="s">
        <v>723</v>
      </c>
      <c r="JD1884" s="3" t="s">
        <v>762</v>
      </c>
      <c r="JE1884" s="3">
        <v>14</v>
      </c>
      <c r="JF1884" s="3">
        <v>6</v>
      </c>
      <c r="JG1884" s="3">
        <v>6</v>
      </c>
      <c r="JH1884" s="3" t="s">
        <v>735</v>
      </c>
      <c r="KB1884" s="3" t="s">
        <v>726</v>
      </c>
      <c r="KC1884" s="3" t="s">
        <v>725</v>
      </c>
      <c r="KD1884" s="3" t="s">
        <v>725</v>
      </c>
      <c r="KT1884" s="3" t="s">
        <v>726</v>
      </c>
      <c r="KU1884" s="3" t="s">
        <v>726</v>
      </c>
      <c r="KV1884" s="3" t="s">
        <v>726</v>
      </c>
      <c r="LR1884" s="3" t="s">
        <v>726</v>
      </c>
      <c r="MI1884" s="3" t="s">
        <v>726</v>
      </c>
      <c r="MS1884" s="3" t="s">
        <v>725</v>
      </c>
      <c r="MU1884" s="3" t="s">
        <v>725</v>
      </c>
      <c r="MV1884" s="3" t="s">
        <v>727</v>
      </c>
      <c r="MW1884" s="3" t="s">
        <v>725</v>
      </c>
      <c r="NG1884" s="3" t="s">
        <v>726</v>
      </c>
      <c r="NS1884" s="3" t="s">
        <v>725</v>
      </c>
      <c r="OF1884" s="3" t="s">
        <v>726</v>
      </c>
      <c r="PC1884" s="3" t="s">
        <v>725</v>
      </c>
      <c r="PE1884" s="3" t="s">
        <v>725</v>
      </c>
      <c r="PF1884" s="3" t="s">
        <v>725</v>
      </c>
      <c r="PI1884" s="3" t="s">
        <v>725</v>
      </c>
      <c r="PJ1884" s="3" t="s">
        <v>725</v>
      </c>
      <c r="QN1884" s="3" t="s">
        <v>725</v>
      </c>
      <c r="QQ1884" s="3" t="s">
        <v>726</v>
      </c>
      <c r="SE1884" s="3" t="s">
        <v>726</v>
      </c>
      <c r="SF1884" s="3">
        <v>12</v>
      </c>
      <c r="SG1884" s="3">
        <v>14</v>
      </c>
      <c r="SH1884" s="3">
        <v>1</v>
      </c>
      <c r="SI1884" s="3">
        <v>4</v>
      </c>
      <c r="SJ1884" s="3" t="s">
        <v>523</v>
      </c>
      <c r="SK1884" s="3" t="s">
        <v>736</v>
      </c>
      <c r="SL1884" s="3" t="s">
        <v>524</v>
      </c>
      <c r="SM1884" s="3" t="s">
        <v>1250</v>
      </c>
      <c r="SN1884" s="3" t="s">
        <v>525</v>
      </c>
      <c r="SO1884" s="3" t="s">
        <v>526</v>
      </c>
      <c r="SP1884" s="3" t="s">
        <v>527</v>
      </c>
    </row>
    <row r="1885" spans="1:510" ht="12.75" x14ac:dyDescent="0.2">
      <c r="A1885" s="2">
        <v>43952.737901087967</v>
      </c>
      <c r="B1885" s="3" t="s">
        <v>507</v>
      </c>
      <c r="C1885" s="3" t="s">
        <v>508</v>
      </c>
      <c r="D1885" s="3" t="s">
        <v>509</v>
      </c>
      <c r="E1885" s="3" t="s">
        <v>1143</v>
      </c>
      <c r="F1885" s="3" t="s">
        <v>528</v>
      </c>
      <c r="G1885" s="3" t="s">
        <v>579</v>
      </c>
      <c r="H1885" s="3" t="s">
        <v>512</v>
      </c>
      <c r="I1885" s="3" t="s">
        <v>529</v>
      </c>
      <c r="J1885" s="3" t="s">
        <v>514</v>
      </c>
      <c r="K1885" s="3"/>
      <c r="M1885" s="3" t="s">
        <v>516</v>
      </c>
      <c r="N1885" s="3" t="s">
        <v>531</v>
      </c>
      <c r="O1885" s="3" t="s">
        <v>518</v>
      </c>
      <c r="P1885" s="3">
        <v>7</v>
      </c>
      <c r="Q1885" s="3">
        <v>4</v>
      </c>
      <c r="R1885" s="3" t="s">
        <v>1125</v>
      </c>
      <c r="S1885" s="3" t="s">
        <v>569</v>
      </c>
      <c r="T1885" s="3" t="s">
        <v>533</v>
      </c>
      <c r="U1885" s="3">
        <v>36</v>
      </c>
      <c r="V1885" s="3">
        <v>36</v>
      </c>
      <c r="W1885" s="3">
        <v>35</v>
      </c>
      <c r="X1885" s="3">
        <v>36</v>
      </c>
      <c r="Y1885" s="3">
        <v>36</v>
      </c>
      <c r="Z1885" s="3" t="s">
        <v>534</v>
      </c>
      <c r="AA1885" s="3">
        <v>1550</v>
      </c>
      <c r="AB1885" s="3">
        <v>750</v>
      </c>
      <c r="AC1885" s="3">
        <v>800</v>
      </c>
      <c r="AD1885" s="3" t="s">
        <v>521</v>
      </c>
      <c r="AE1885" s="3" t="s">
        <v>522</v>
      </c>
      <c r="AF1885" s="3" t="s">
        <v>523</v>
      </c>
      <c r="AV1885" s="3" t="s">
        <v>723</v>
      </c>
      <c r="BR1885" s="3" t="s">
        <v>723</v>
      </c>
      <c r="BS1885" s="3" t="s">
        <v>723</v>
      </c>
      <c r="BW1885" s="3" t="s">
        <v>723</v>
      </c>
      <c r="CF1885" s="3" t="s">
        <v>723</v>
      </c>
      <c r="CP1885" s="3" t="s">
        <v>723</v>
      </c>
      <c r="CX1885" s="3" t="s">
        <v>723</v>
      </c>
      <c r="EE1885" s="3" t="s">
        <v>723</v>
      </c>
      <c r="EL1885" s="3" t="s">
        <v>723</v>
      </c>
      <c r="HO1885" s="3" t="s">
        <v>723</v>
      </c>
      <c r="IA1885" s="3" t="s">
        <v>723</v>
      </c>
      <c r="IG1885" s="3" t="s">
        <v>723</v>
      </c>
      <c r="JC1885" s="3" t="s">
        <v>723</v>
      </c>
      <c r="JE1885" s="3">
        <v>8</v>
      </c>
      <c r="JF1885" s="3">
        <v>3</v>
      </c>
      <c r="JG1885" s="3">
        <v>3</v>
      </c>
      <c r="JH1885" s="3" t="s">
        <v>746</v>
      </c>
      <c r="JX1885" s="3" t="s">
        <v>727</v>
      </c>
      <c r="KT1885" s="3" t="s">
        <v>727</v>
      </c>
      <c r="KU1885" s="3" t="s">
        <v>725</v>
      </c>
      <c r="KY1885" s="3" t="s">
        <v>725</v>
      </c>
      <c r="LH1885" s="3" t="s">
        <v>725</v>
      </c>
      <c r="LR1885" s="3" t="s">
        <v>727</v>
      </c>
      <c r="LZ1885" s="3" t="s">
        <v>726</v>
      </c>
      <c r="NG1885" s="3" t="s">
        <v>726</v>
      </c>
      <c r="NN1885" s="3" t="s">
        <v>727</v>
      </c>
      <c r="OF1885" s="3" t="s">
        <v>726</v>
      </c>
      <c r="QQ1885" s="3" t="s">
        <v>727</v>
      </c>
      <c r="RC1885" s="3" t="s">
        <v>725</v>
      </c>
      <c r="RI1885" s="3" t="s">
        <v>725</v>
      </c>
      <c r="RT1885" s="3" t="s">
        <v>837</v>
      </c>
      <c r="SE1885" s="3" t="s">
        <v>726</v>
      </c>
      <c r="SF1885" s="3">
        <v>6</v>
      </c>
      <c r="SG1885" s="3">
        <v>4</v>
      </c>
      <c r="SH1885" s="3">
        <v>6</v>
      </c>
      <c r="SI1885" s="3">
        <v>2</v>
      </c>
      <c r="SJ1885" s="3" t="s">
        <v>523</v>
      </c>
      <c r="SK1885" s="3" t="s">
        <v>780</v>
      </c>
      <c r="SL1885" s="3" t="s">
        <v>523</v>
      </c>
      <c r="SM1885" s="3" t="s">
        <v>1254</v>
      </c>
      <c r="SN1885" s="3" t="s">
        <v>542</v>
      </c>
      <c r="SO1885" s="3" t="s">
        <v>554</v>
      </c>
      <c r="SP1885" s="3" t="s">
        <v>544</v>
      </c>
    </row>
    <row r="1886" spans="1:510" ht="12.75" x14ac:dyDescent="0.2">
      <c r="A1886" s="2">
        <v>43952.738110208331</v>
      </c>
      <c r="B1886" s="3" t="s">
        <v>507</v>
      </c>
      <c r="C1886" s="3" t="s">
        <v>753</v>
      </c>
      <c r="D1886" s="3" t="s">
        <v>509</v>
      </c>
      <c r="E1886" s="3" t="s">
        <v>1143</v>
      </c>
      <c r="F1886" s="3" t="s">
        <v>528</v>
      </c>
      <c r="G1886" s="3" t="s">
        <v>511</v>
      </c>
      <c r="H1886" s="3" t="s">
        <v>512</v>
      </c>
      <c r="I1886" s="3" t="s">
        <v>529</v>
      </c>
      <c r="J1886" s="3" t="s">
        <v>514</v>
      </c>
      <c r="K1886" s="3"/>
      <c r="M1886" s="3" t="s">
        <v>516</v>
      </c>
      <c r="N1886" s="3" t="s">
        <v>517</v>
      </c>
      <c r="O1886" s="3" t="s">
        <v>580</v>
      </c>
      <c r="P1886" s="3">
        <v>8</v>
      </c>
      <c r="Q1886" s="3" t="s">
        <v>733</v>
      </c>
      <c r="R1886" s="3" t="s">
        <v>734</v>
      </c>
      <c r="S1886" s="3" t="s">
        <v>519</v>
      </c>
      <c r="T1886" s="3" t="s">
        <v>520</v>
      </c>
      <c r="U1886" s="3" t="s">
        <v>1125</v>
      </c>
      <c r="V1886" s="3" t="s">
        <v>1125</v>
      </c>
      <c r="W1886" s="3" t="s">
        <v>1125</v>
      </c>
      <c r="X1886" s="3" t="s">
        <v>1125</v>
      </c>
      <c r="Y1886" s="3" t="s">
        <v>1125</v>
      </c>
      <c r="AA1886" s="3">
        <v>1480</v>
      </c>
      <c r="AB1886" s="3">
        <v>750</v>
      </c>
      <c r="AC1886" s="3">
        <v>730</v>
      </c>
      <c r="AD1886" s="3" t="s">
        <v>540</v>
      </c>
      <c r="AE1886" s="3" t="s">
        <v>541</v>
      </c>
      <c r="AF1886" s="3" t="s">
        <v>523</v>
      </c>
      <c r="BE1886" s="3" t="s">
        <v>723</v>
      </c>
      <c r="CJ1886" s="3" t="s">
        <v>723</v>
      </c>
      <c r="DS1886" s="3" t="s">
        <v>723</v>
      </c>
      <c r="FS1886" s="3" t="s">
        <v>723</v>
      </c>
      <c r="GA1886" s="3" t="s">
        <v>723</v>
      </c>
      <c r="GB1886" s="3" t="s">
        <v>723</v>
      </c>
      <c r="GG1886" s="3" t="s">
        <v>723</v>
      </c>
      <c r="GH1886" s="3" t="s">
        <v>723</v>
      </c>
      <c r="HB1886" s="3" t="s">
        <v>723</v>
      </c>
      <c r="IG1886" s="3" t="s">
        <v>723</v>
      </c>
      <c r="IH1886" s="3" t="s">
        <v>723</v>
      </c>
      <c r="IR1886" s="3" t="s">
        <v>729</v>
      </c>
      <c r="JD1886" s="3">
        <v>13</v>
      </c>
      <c r="JE1886" s="3">
        <v>4</v>
      </c>
      <c r="JF1886" s="3">
        <v>4</v>
      </c>
      <c r="JG1886" s="3">
        <v>5</v>
      </c>
      <c r="JH1886" s="3" t="s">
        <v>758</v>
      </c>
      <c r="KG1886" s="3" t="s">
        <v>725</v>
      </c>
      <c r="LL1886" s="3" t="s">
        <v>725</v>
      </c>
      <c r="NI1886" s="3" t="s">
        <v>725</v>
      </c>
      <c r="OU1886" s="3" t="s">
        <v>727</v>
      </c>
      <c r="PC1886" s="3" t="s">
        <v>725</v>
      </c>
      <c r="PD1886" s="3" t="s">
        <v>727</v>
      </c>
      <c r="PI1886" s="3" t="s">
        <v>725</v>
      </c>
      <c r="PJ1886" s="3" t="s">
        <v>725</v>
      </c>
      <c r="RI1886" s="3" t="s">
        <v>726</v>
      </c>
      <c r="RJ1886" s="3" t="s">
        <v>725</v>
      </c>
      <c r="RT1886" s="3" t="s">
        <v>725</v>
      </c>
      <c r="SF1886" s="3">
        <v>7</v>
      </c>
      <c r="SG1886" s="3">
        <v>1</v>
      </c>
      <c r="SH1886" s="3">
        <v>1</v>
      </c>
      <c r="SI1886" s="3">
        <v>3</v>
      </c>
      <c r="SJ1886" s="3" t="s">
        <v>524</v>
      </c>
      <c r="SK1886" s="3" t="s">
        <v>758</v>
      </c>
      <c r="SL1886" s="3" t="s">
        <v>524</v>
      </c>
      <c r="SM1886" s="3" t="s">
        <v>1254</v>
      </c>
      <c r="SN1886" s="4">
        <v>0</v>
      </c>
      <c r="SO1886" s="3" t="s">
        <v>554</v>
      </c>
      <c r="SP1886" s="3" t="s">
        <v>561</v>
      </c>
    </row>
    <row r="1887" spans="1:510" ht="12.75" x14ac:dyDescent="0.2">
      <c r="A1887" s="2">
        <v>43952.739119722217</v>
      </c>
      <c r="B1887" s="3" t="s">
        <v>507</v>
      </c>
      <c r="C1887" s="3" t="s">
        <v>508</v>
      </c>
      <c r="D1887" s="3" t="s">
        <v>509</v>
      </c>
      <c r="E1887" s="3" t="s">
        <v>1143</v>
      </c>
      <c r="F1887" s="3" t="s">
        <v>528</v>
      </c>
      <c r="G1887" s="3" t="s">
        <v>511</v>
      </c>
      <c r="H1887" s="3" t="s">
        <v>624</v>
      </c>
      <c r="I1887" s="3" t="s">
        <v>513</v>
      </c>
      <c r="J1887" s="3" t="s">
        <v>514</v>
      </c>
      <c r="K1887" s="3"/>
      <c r="M1887" s="3" t="s">
        <v>516</v>
      </c>
      <c r="N1887" s="3" t="s">
        <v>517</v>
      </c>
      <c r="O1887" s="3" t="s">
        <v>518</v>
      </c>
      <c r="P1887" s="3">
        <v>3</v>
      </c>
      <c r="Q1887" s="3" t="s">
        <v>733</v>
      </c>
      <c r="R1887" s="3" t="s">
        <v>1160</v>
      </c>
      <c r="S1887" s="3" t="s">
        <v>519</v>
      </c>
      <c r="T1887" s="3" t="s">
        <v>533</v>
      </c>
      <c r="U1887" s="3">
        <v>26</v>
      </c>
      <c r="V1887" s="3">
        <v>26</v>
      </c>
      <c r="W1887" s="3">
        <v>29</v>
      </c>
      <c r="X1887" s="3">
        <v>28</v>
      </c>
      <c r="Y1887" s="3">
        <v>21</v>
      </c>
      <c r="Z1887" s="3" t="s">
        <v>534</v>
      </c>
      <c r="AA1887" s="3">
        <v>1310</v>
      </c>
      <c r="AB1887" s="3">
        <v>630</v>
      </c>
      <c r="AC1887" s="3">
        <v>680</v>
      </c>
      <c r="AD1887" s="3" t="s">
        <v>593</v>
      </c>
      <c r="AE1887" s="3" t="s">
        <v>548</v>
      </c>
      <c r="AF1887" s="3" t="s">
        <v>523</v>
      </c>
      <c r="GB1887" s="3" t="s">
        <v>729</v>
      </c>
      <c r="GC1887" s="3" t="s">
        <v>729</v>
      </c>
      <c r="GD1887" s="3" t="s">
        <v>729</v>
      </c>
      <c r="GG1887" s="3" t="s">
        <v>729</v>
      </c>
      <c r="GH1887" s="3" t="s">
        <v>729</v>
      </c>
      <c r="GI1887" s="3" t="s">
        <v>729</v>
      </c>
      <c r="JD1887" s="3">
        <v>10</v>
      </c>
      <c r="JE1887" s="3">
        <v>1</v>
      </c>
      <c r="JF1887" s="3">
        <v>4</v>
      </c>
      <c r="JG1887" s="3">
        <v>5</v>
      </c>
      <c r="JH1887" s="3" t="s">
        <v>752</v>
      </c>
      <c r="PD1887" s="3" t="s">
        <v>725</v>
      </c>
      <c r="PE1887" s="3" t="s">
        <v>725</v>
      </c>
      <c r="PF1887" s="3" t="s">
        <v>727</v>
      </c>
      <c r="PI1887" s="3" t="s">
        <v>725</v>
      </c>
      <c r="PJ1887" s="3" t="s">
        <v>725</v>
      </c>
      <c r="PK1887" s="3" t="s">
        <v>725</v>
      </c>
      <c r="SF1887" s="3">
        <v>9</v>
      </c>
      <c r="SG1887" s="3">
        <v>0</v>
      </c>
      <c r="SH1887" s="3">
        <v>1</v>
      </c>
      <c r="SI1887" s="3">
        <v>0</v>
      </c>
      <c r="SJ1887" s="3" t="s">
        <v>523</v>
      </c>
      <c r="SK1887" s="3" t="s">
        <v>807</v>
      </c>
      <c r="SL1887" s="3" t="s">
        <v>524</v>
      </c>
      <c r="SM1887" s="3" t="s">
        <v>1250</v>
      </c>
      <c r="SN1887" s="4">
        <v>0</v>
      </c>
      <c r="SO1887" s="3" t="s">
        <v>526</v>
      </c>
      <c r="SP1887" s="3" t="s">
        <v>561</v>
      </c>
    </row>
    <row r="1888" spans="1:510" ht="12.75" x14ac:dyDescent="0.2">
      <c r="A1888" s="2">
        <v>43952.741713124997</v>
      </c>
      <c r="B1888" s="3" t="s">
        <v>507</v>
      </c>
      <c r="C1888" s="3" t="s">
        <v>508</v>
      </c>
      <c r="D1888" s="3" t="s">
        <v>509</v>
      </c>
      <c r="E1888" s="3" t="s">
        <v>1143</v>
      </c>
      <c r="F1888" s="3" t="s">
        <v>528</v>
      </c>
      <c r="G1888" s="3" t="s">
        <v>511</v>
      </c>
      <c r="H1888" s="3" t="s">
        <v>512</v>
      </c>
      <c r="I1888" s="3" t="s">
        <v>529</v>
      </c>
      <c r="J1888" s="3" t="s">
        <v>514</v>
      </c>
      <c r="K1888" s="3"/>
      <c r="M1888" s="3" t="s">
        <v>516</v>
      </c>
      <c r="N1888" s="3" t="s">
        <v>517</v>
      </c>
      <c r="O1888" s="3" t="s">
        <v>580</v>
      </c>
      <c r="P1888" s="3">
        <v>10</v>
      </c>
      <c r="Q1888" s="3" t="s">
        <v>733</v>
      </c>
      <c r="R1888" s="3" t="s">
        <v>1125</v>
      </c>
      <c r="S1888" s="3" t="s">
        <v>591</v>
      </c>
      <c r="T1888" s="3" t="s">
        <v>533</v>
      </c>
      <c r="U1888" s="3">
        <v>35</v>
      </c>
      <c r="V1888" s="3">
        <v>36</v>
      </c>
      <c r="W1888" s="3">
        <v>34</v>
      </c>
      <c r="X1888" s="3">
        <v>36</v>
      </c>
      <c r="Y1888" s="3">
        <v>35</v>
      </c>
      <c r="Z1888" s="3" t="s">
        <v>553</v>
      </c>
      <c r="AA1888" s="6" t="s">
        <v>1125</v>
      </c>
      <c r="AH1888" s="3" t="s">
        <v>723</v>
      </c>
      <c r="AQ1888" s="3" t="s">
        <v>723</v>
      </c>
      <c r="AR1888" s="3" t="s">
        <v>723</v>
      </c>
      <c r="AV1888" s="3" t="s">
        <v>723</v>
      </c>
      <c r="BR1888" s="3" t="s">
        <v>839</v>
      </c>
      <c r="BS1888" s="3" t="s">
        <v>723</v>
      </c>
      <c r="BT1888" s="3" t="s">
        <v>723</v>
      </c>
      <c r="BW1888" s="3" t="s">
        <v>723</v>
      </c>
      <c r="CI1888" s="3" t="s">
        <v>723</v>
      </c>
      <c r="CJ1888" s="3" t="s">
        <v>729</v>
      </c>
      <c r="CP1888" s="3" t="s">
        <v>723</v>
      </c>
      <c r="DQ1888" s="3" t="s">
        <v>723</v>
      </c>
      <c r="DS1888" s="3" t="s">
        <v>723</v>
      </c>
      <c r="DT1888" s="3" t="s">
        <v>723</v>
      </c>
      <c r="EE1888" s="3" t="s">
        <v>723</v>
      </c>
      <c r="ES1888" s="3" t="s">
        <v>723</v>
      </c>
      <c r="FD1888" s="3" t="s">
        <v>723</v>
      </c>
      <c r="FG1888" s="3" t="s">
        <v>723</v>
      </c>
      <c r="FR1888" s="3" t="s">
        <v>723</v>
      </c>
      <c r="GA1888" s="3" t="s">
        <v>723</v>
      </c>
      <c r="GB1888" s="3" t="s">
        <v>723</v>
      </c>
      <c r="GC1888" s="3" t="s">
        <v>723</v>
      </c>
      <c r="GD1888" s="3" t="s">
        <v>723</v>
      </c>
      <c r="GG1888" s="3" t="s">
        <v>723</v>
      </c>
      <c r="GH1888" s="3" t="s">
        <v>723</v>
      </c>
      <c r="GI1888" s="3" t="s">
        <v>723</v>
      </c>
      <c r="GS1888" s="3" t="s">
        <v>729</v>
      </c>
      <c r="HB1888" s="3" t="s">
        <v>723</v>
      </c>
      <c r="HL1888" s="3" t="s">
        <v>723</v>
      </c>
      <c r="HO1888" s="3" t="s">
        <v>723</v>
      </c>
      <c r="HY1888" s="3" t="s">
        <v>723</v>
      </c>
      <c r="IF1888" s="3" t="s">
        <v>723</v>
      </c>
      <c r="IH1888" s="3" t="s">
        <v>729</v>
      </c>
      <c r="IJ1888" s="3" t="s">
        <v>723</v>
      </c>
      <c r="IR1888" s="3" t="s">
        <v>723</v>
      </c>
      <c r="IZ1888" s="3" t="s">
        <v>723</v>
      </c>
      <c r="JC1888" s="3" t="s">
        <v>723</v>
      </c>
      <c r="JD1888" s="3" t="s">
        <v>762</v>
      </c>
      <c r="JE1888" s="3">
        <v>14</v>
      </c>
      <c r="JF1888" s="3">
        <v>14</v>
      </c>
      <c r="JG1888" s="3">
        <v>9</v>
      </c>
      <c r="JH1888" s="3" t="s">
        <v>735</v>
      </c>
      <c r="JJ1888" s="3" t="s">
        <v>726</v>
      </c>
      <c r="JS1888" s="3" t="s">
        <v>725</v>
      </c>
      <c r="JT1888" s="3" t="s">
        <v>725</v>
      </c>
      <c r="JX1888" s="3" t="s">
        <v>726</v>
      </c>
      <c r="KT1888" s="3" t="s">
        <v>726</v>
      </c>
      <c r="KU1888" s="3" t="s">
        <v>726</v>
      </c>
      <c r="KV1888" s="3" t="s">
        <v>725</v>
      </c>
      <c r="KY1888" s="3" t="s">
        <v>726</v>
      </c>
      <c r="LK1888" s="3" t="s">
        <v>727</v>
      </c>
      <c r="LL1888" s="3" t="s">
        <v>726</v>
      </c>
      <c r="LR1888" s="3" t="s">
        <v>726</v>
      </c>
      <c r="MS1888" s="3" t="s">
        <v>725</v>
      </c>
      <c r="MU1888" s="3" t="s">
        <v>726</v>
      </c>
      <c r="MV1888" s="3" t="s">
        <v>726</v>
      </c>
      <c r="NG1888" s="3" t="s">
        <v>726</v>
      </c>
      <c r="NU1888" s="3" t="s">
        <v>725</v>
      </c>
      <c r="OF1888" s="3" t="s">
        <v>726</v>
      </c>
      <c r="OI1888" s="3" t="s">
        <v>727</v>
      </c>
      <c r="OT1888" s="3" t="s">
        <v>727</v>
      </c>
      <c r="PC1888" s="3" t="s">
        <v>727</v>
      </c>
      <c r="PD1888" s="3" t="s">
        <v>725</v>
      </c>
      <c r="PE1888" s="3" t="s">
        <v>727</v>
      </c>
      <c r="PF1888" s="3" t="s">
        <v>726</v>
      </c>
      <c r="PI1888" s="3" t="s">
        <v>725</v>
      </c>
      <c r="PJ1888" s="3" t="s">
        <v>725</v>
      </c>
      <c r="PK1888" s="3" t="s">
        <v>725</v>
      </c>
      <c r="PU1888" s="3" t="s">
        <v>726</v>
      </c>
      <c r="QD1888" s="3" t="s">
        <v>727</v>
      </c>
      <c r="QN1888" s="3" t="s">
        <v>727</v>
      </c>
      <c r="QQ1888" s="3" t="s">
        <v>726</v>
      </c>
      <c r="RA1888" s="3" t="s">
        <v>726</v>
      </c>
      <c r="RH1888" s="3" t="s">
        <v>727</v>
      </c>
      <c r="RJ1888" s="3" t="s">
        <v>725</v>
      </c>
      <c r="RL1888" s="3" t="s">
        <v>727</v>
      </c>
      <c r="RT1888" s="3" t="s">
        <v>726</v>
      </c>
      <c r="SB1888" s="3" t="s">
        <v>725</v>
      </c>
      <c r="SE1888" s="3" t="s">
        <v>726</v>
      </c>
      <c r="SF1888" s="3">
        <v>11</v>
      </c>
      <c r="SG1888" s="3">
        <v>17</v>
      </c>
      <c r="SH1888" s="3">
        <v>9</v>
      </c>
      <c r="SI1888" s="3">
        <v>2</v>
      </c>
      <c r="SJ1888" s="3" t="s">
        <v>523</v>
      </c>
      <c r="SK1888" s="3" t="s">
        <v>814</v>
      </c>
      <c r="SL1888" s="3" t="s">
        <v>523</v>
      </c>
      <c r="SM1888" s="3" t="s">
        <v>1254</v>
      </c>
      <c r="SN1888" s="3" t="s">
        <v>542</v>
      </c>
      <c r="SO1888" s="3" t="s">
        <v>554</v>
      </c>
      <c r="SP1888" s="3" t="s">
        <v>544</v>
      </c>
    </row>
    <row r="1889" spans="1:510" ht="12.75" x14ac:dyDescent="0.2">
      <c r="A1889" s="2">
        <v>43952.743466979169</v>
      </c>
      <c r="B1889" s="3" t="s">
        <v>507</v>
      </c>
      <c r="C1889" s="3" t="s">
        <v>508</v>
      </c>
      <c r="D1889" s="3" t="s">
        <v>566</v>
      </c>
      <c r="E1889" s="3" t="s">
        <v>1143</v>
      </c>
      <c r="F1889" s="3" t="s">
        <v>528</v>
      </c>
      <c r="G1889" s="3" t="s">
        <v>511</v>
      </c>
      <c r="H1889" s="3" t="s">
        <v>512</v>
      </c>
      <c r="I1889" s="3" t="s">
        <v>513</v>
      </c>
      <c r="J1889" s="3" t="s">
        <v>557</v>
      </c>
      <c r="K1889" s="3" t="s">
        <v>628</v>
      </c>
      <c r="L1889" s="3" t="s">
        <v>1008</v>
      </c>
      <c r="M1889" s="3" t="s">
        <v>1125</v>
      </c>
      <c r="N1889" s="3" t="s">
        <v>517</v>
      </c>
      <c r="O1889" s="3" t="s">
        <v>580</v>
      </c>
      <c r="P1889" s="3">
        <v>10</v>
      </c>
      <c r="Q1889" s="3">
        <v>4</v>
      </c>
      <c r="R1889" s="3" t="s">
        <v>1125</v>
      </c>
      <c r="S1889" s="3" t="s">
        <v>591</v>
      </c>
      <c r="T1889" s="3" t="s">
        <v>533</v>
      </c>
      <c r="U1889" s="3">
        <v>34</v>
      </c>
      <c r="V1889" s="3">
        <v>34</v>
      </c>
      <c r="W1889" s="3">
        <v>35</v>
      </c>
      <c r="X1889" s="3">
        <v>35</v>
      </c>
      <c r="Y1889" s="3">
        <v>32</v>
      </c>
      <c r="Z1889" s="3" t="s">
        <v>553</v>
      </c>
      <c r="AA1889" s="6" t="s">
        <v>1125</v>
      </c>
      <c r="CP1889" s="3" t="s">
        <v>729</v>
      </c>
      <c r="EE1889" s="3" t="s">
        <v>723</v>
      </c>
      <c r="HO1889" s="3" t="s">
        <v>723</v>
      </c>
      <c r="JC1889" s="3" t="s">
        <v>723</v>
      </c>
      <c r="JD1889" s="3">
        <v>4</v>
      </c>
      <c r="JE1889" s="3">
        <v>4</v>
      </c>
      <c r="JF1889" s="3" t="s">
        <v>730</v>
      </c>
      <c r="JG1889" s="3" t="s">
        <v>730</v>
      </c>
      <c r="JH1889" s="3" t="s">
        <v>731</v>
      </c>
      <c r="LR1889" s="3" t="s">
        <v>726</v>
      </c>
      <c r="NG1889" s="3" t="s">
        <v>727</v>
      </c>
      <c r="QQ1889" s="3" t="s">
        <v>727</v>
      </c>
      <c r="SE1889" s="3" t="s">
        <v>726</v>
      </c>
      <c r="SF1889" s="3">
        <v>2</v>
      </c>
      <c r="SG1889" s="3">
        <v>2</v>
      </c>
      <c r="SH1889" s="3">
        <v>0</v>
      </c>
      <c r="SI1889" s="3">
        <v>2</v>
      </c>
      <c r="SJ1889" s="3" t="s">
        <v>524</v>
      </c>
      <c r="SK1889" s="3" t="s">
        <v>731</v>
      </c>
      <c r="SL1889" s="3" t="s">
        <v>524</v>
      </c>
      <c r="SM1889" s="6" t="s">
        <v>1125</v>
      </c>
      <c r="SN1889" s="3" t="s">
        <v>570</v>
      </c>
      <c r="SO1889" s="3" t="s">
        <v>554</v>
      </c>
      <c r="SP1889" s="3" t="s">
        <v>544</v>
      </c>
    </row>
    <row r="1890" spans="1:510" ht="12.75" x14ac:dyDescent="0.2">
      <c r="A1890" s="2">
        <v>43952.743652395831</v>
      </c>
      <c r="B1890" s="3" t="s">
        <v>507</v>
      </c>
      <c r="C1890" s="3" t="s">
        <v>508</v>
      </c>
      <c r="D1890" s="3" t="s">
        <v>509</v>
      </c>
      <c r="E1890" s="3" t="s">
        <v>1143</v>
      </c>
      <c r="F1890" s="3" t="s">
        <v>510</v>
      </c>
      <c r="G1890" s="3" t="s">
        <v>579</v>
      </c>
      <c r="H1890" s="3" t="s">
        <v>959</v>
      </c>
      <c r="I1890" s="3" t="s">
        <v>513</v>
      </c>
      <c r="J1890" s="3" t="s">
        <v>557</v>
      </c>
      <c r="K1890" s="3" t="s">
        <v>643</v>
      </c>
      <c r="L1890" s="3" t="s">
        <v>627</v>
      </c>
      <c r="M1890" s="3" t="s">
        <v>1125</v>
      </c>
      <c r="N1890" s="3" t="s">
        <v>517</v>
      </c>
      <c r="O1890" s="3" t="s">
        <v>580</v>
      </c>
      <c r="P1890" s="3">
        <v>10</v>
      </c>
      <c r="Q1890" s="3" t="s">
        <v>1125</v>
      </c>
      <c r="R1890" s="3" t="s">
        <v>1125</v>
      </c>
      <c r="S1890" s="3" t="s">
        <v>591</v>
      </c>
      <c r="T1890" s="3" t="s">
        <v>622</v>
      </c>
      <c r="U1890" s="3" t="s">
        <v>1125</v>
      </c>
      <c r="V1890" s="3" t="s">
        <v>1125</v>
      </c>
      <c r="W1890" s="3" t="s">
        <v>1125</v>
      </c>
      <c r="X1890" s="3" t="s">
        <v>1125</v>
      </c>
      <c r="Y1890" s="3" t="s">
        <v>1125</v>
      </c>
      <c r="AA1890" s="6" t="s">
        <v>1125</v>
      </c>
      <c r="BV1890" s="3" t="s">
        <v>723</v>
      </c>
      <c r="CF1890" s="3" t="s">
        <v>723</v>
      </c>
      <c r="DS1890" s="3" t="s">
        <v>723</v>
      </c>
      <c r="FI1890" s="3" t="s">
        <v>723</v>
      </c>
      <c r="GO1890" s="3" t="s">
        <v>723</v>
      </c>
      <c r="IT1890" s="3" t="s">
        <v>729</v>
      </c>
      <c r="JD1890" s="3">
        <v>6</v>
      </c>
      <c r="JE1890" s="3">
        <v>3</v>
      </c>
      <c r="JF1890" s="3">
        <v>1</v>
      </c>
      <c r="JG1890" s="3">
        <v>2</v>
      </c>
      <c r="JH1890" s="3" t="s">
        <v>815</v>
      </c>
      <c r="KX1890" s="3" t="s">
        <v>725</v>
      </c>
      <c r="LH1890" s="3" t="s">
        <v>725</v>
      </c>
      <c r="MU1890" s="3" t="s">
        <v>725</v>
      </c>
      <c r="OK1890" s="3" t="s">
        <v>725</v>
      </c>
      <c r="PQ1890" s="3" t="s">
        <v>725</v>
      </c>
      <c r="RV1890" s="3" t="s">
        <v>725</v>
      </c>
      <c r="SF1890" s="3">
        <v>6</v>
      </c>
      <c r="SG1890" s="3">
        <v>0</v>
      </c>
      <c r="SH1890" s="3">
        <v>0</v>
      </c>
      <c r="SI1890" s="3">
        <v>3</v>
      </c>
      <c r="SJ1890" s="3" t="s">
        <v>524</v>
      </c>
      <c r="SK1890" s="3" t="s">
        <v>815</v>
      </c>
      <c r="SL1890" s="3" t="s">
        <v>523</v>
      </c>
      <c r="SM1890" s="3" t="s">
        <v>1254</v>
      </c>
      <c r="SN1890" s="3" t="s">
        <v>542</v>
      </c>
      <c r="SO1890" s="3" t="s">
        <v>543</v>
      </c>
      <c r="SP1890" s="3" t="s">
        <v>544</v>
      </c>
    </row>
    <row r="1891" spans="1:510" ht="12.75" x14ac:dyDescent="0.2">
      <c r="A1891" s="2">
        <v>43952.744118761577</v>
      </c>
      <c r="B1891" s="3" t="s">
        <v>507</v>
      </c>
      <c r="C1891" s="3" t="s">
        <v>508</v>
      </c>
      <c r="D1891" s="3" t="s">
        <v>509</v>
      </c>
      <c r="E1891" s="3" t="s">
        <v>1143</v>
      </c>
      <c r="F1891" s="3" t="s">
        <v>528</v>
      </c>
      <c r="G1891" s="3" t="s">
        <v>511</v>
      </c>
      <c r="H1891" s="3" t="s">
        <v>1125</v>
      </c>
      <c r="I1891" s="3" t="s">
        <v>513</v>
      </c>
      <c r="J1891" s="3" t="s">
        <v>514</v>
      </c>
      <c r="K1891" s="3"/>
      <c r="M1891" s="3" t="s">
        <v>572</v>
      </c>
      <c r="N1891" s="3" t="s">
        <v>531</v>
      </c>
      <c r="O1891" s="3" t="s">
        <v>518</v>
      </c>
      <c r="P1891" s="3">
        <v>7</v>
      </c>
      <c r="Q1891" s="3">
        <v>4</v>
      </c>
      <c r="R1891" s="3" t="s">
        <v>745</v>
      </c>
      <c r="S1891" s="3" t="s">
        <v>519</v>
      </c>
      <c r="T1891" s="3" t="s">
        <v>520</v>
      </c>
      <c r="U1891" s="3" t="s">
        <v>1125</v>
      </c>
      <c r="V1891" s="3" t="s">
        <v>1125</v>
      </c>
      <c r="W1891" s="3" t="s">
        <v>1125</v>
      </c>
      <c r="X1891" s="3" t="s">
        <v>1125</v>
      </c>
      <c r="Y1891" s="3" t="s">
        <v>1125</v>
      </c>
      <c r="AA1891" s="3">
        <v>1560</v>
      </c>
      <c r="AB1891" s="3">
        <v>780</v>
      </c>
      <c r="AC1891" s="3">
        <v>780</v>
      </c>
      <c r="AD1891" s="3" t="s">
        <v>560</v>
      </c>
      <c r="AE1891" s="3" t="s">
        <v>541</v>
      </c>
      <c r="AF1891" s="3" t="s">
        <v>523</v>
      </c>
      <c r="AZ1891" s="3" t="s">
        <v>723</v>
      </c>
      <c r="BA1891" s="3" t="s">
        <v>723</v>
      </c>
      <c r="BB1891" s="3" t="s">
        <v>723</v>
      </c>
      <c r="CP1891" s="3" t="s">
        <v>723</v>
      </c>
      <c r="FD1891" s="3" t="s">
        <v>723</v>
      </c>
      <c r="GA1891" s="3" t="s">
        <v>723</v>
      </c>
      <c r="GB1891" s="3" t="s">
        <v>723</v>
      </c>
      <c r="GD1891" s="3" t="s">
        <v>723</v>
      </c>
      <c r="GG1891" s="3" t="s">
        <v>723</v>
      </c>
      <c r="GH1891" s="3" t="s">
        <v>723</v>
      </c>
      <c r="GI1891" s="3" t="s">
        <v>723</v>
      </c>
      <c r="JE1891" s="3">
        <v>5</v>
      </c>
      <c r="JF1891" s="3">
        <v>3</v>
      </c>
      <c r="JG1891" s="3">
        <v>3</v>
      </c>
      <c r="JH1891" s="3" t="s">
        <v>755</v>
      </c>
      <c r="KB1891" s="3" t="s">
        <v>726</v>
      </c>
      <c r="KC1891" s="3" t="s">
        <v>727</v>
      </c>
      <c r="KD1891" s="3" t="s">
        <v>725</v>
      </c>
      <c r="LR1891" s="3" t="s">
        <v>727</v>
      </c>
      <c r="NT1891" s="3" t="s">
        <v>725</v>
      </c>
      <c r="OF1891" s="3" t="s">
        <v>727</v>
      </c>
      <c r="PC1891" s="3" t="s">
        <v>726</v>
      </c>
      <c r="PD1891" s="3" t="s">
        <v>727</v>
      </c>
      <c r="PE1891" s="3" t="s">
        <v>725</v>
      </c>
      <c r="PF1891" s="3" t="s">
        <v>726</v>
      </c>
      <c r="PI1891" s="3" t="s">
        <v>725</v>
      </c>
      <c r="PJ1891" s="3" t="s">
        <v>725</v>
      </c>
      <c r="PK1891" s="3" t="s">
        <v>725</v>
      </c>
      <c r="SF1891" s="3">
        <v>5</v>
      </c>
      <c r="SG1891" s="3">
        <v>5</v>
      </c>
      <c r="SH1891" s="3">
        <v>2</v>
      </c>
      <c r="SI1891" s="3">
        <v>0</v>
      </c>
      <c r="SJ1891" s="3" t="s">
        <v>615</v>
      </c>
      <c r="SK1891" s="3" t="s">
        <v>1009</v>
      </c>
      <c r="SL1891" s="3" t="s">
        <v>524</v>
      </c>
      <c r="SM1891" s="3" t="s">
        <v>1249</v>
      </c>
      <c r="SN1891" s="4">
        <v>0</v>
      </c>
      <c r="SO1891" s="3" t="s">
        <v>526</v>
      </c>
      <c r="SP1891" s="3" t="s">
        <v>544</v>
      </c>
    </row>
    <row r="1892" spans="1:510" ht="12.75" x14ac:dyDescent="0.2">
      <c r="A1892" s="2">
        <v>43952.747834537033</v>
      </c>
      <c r="B1892" s="3" t="s">
        <v>507</v>
      </c>
      <c r="C1892" s="3" t="s">
        <v>508</v>
      </c>
      <c r="D1892" s="3" t="s">
        <v>566</v>
      </c>
      <c r="E1892" s="3" t="s">
        <v>1127</v>
      </c>
      <c r="F1892" s="3" t="s">
        <v>528</v>
      </c>
      <c r="G1892" s="3" t="s">
        <v>511</v>
      </c>
      <c r="H1892" s="3" t="s">
        <v>512</v>
      </c>
      <c r="I1892" s="3" t="s">
        <v>556</v>
      </c>
      <c r="J1892" s="3" t="s">
        <v>514</v>
      </c>
      <c r="K1892" s="3"/>
      <c r="M1892" s="3" t="s">
        <v>616</v>
      </c>
      <c r="N1892" s="3" t="s">
        <v>531</v>
      </c>
      <c r="O1892" s="3" t="s">
        <v>518</v>
      </c>
      <c r="P1892" s="3">
        <v>5</v>
      </c>
      <c r="Q1892" s="3">
        <v>4</v>
      </c>
      <c r="R1892" s="3" t="s">
        <v>1159</v>
      </c>
      <c r="S1892" s="3" t="s">
        <v>592</v>
      </c>
      <c r="T1892" s="3" t="s">
        <v>520</v>
      </c>
      <c r="U1892" s="3" t="s">
        <v>1125</v>
      </c>
      <c r="V1892" s="3" t="s">
        <v>1125</v>
      </c>
      <c r="W1892" s="3" t="s">
        <v>1125</v>
      </c>
      <c r="X1892" s="3" t="s">
        <v>1125</v>
      </c>
      <c r="Y1892" s="3" t="s">
        <v>1125</v>
      </c>
      <c r="AA1892" s="3">
        <v>1330</v>
      </c>
      <c r="AB1892" s="3">
        <v>670</v>
      </c>
      <c r="AC1892" s="3">
        <v>660</v>
      </c>
      <c r="AD1892" s="3" t="s">
        <v>521</v>
      </c>
      <c r="AE1892" s="3" t="s">
        <v>522</v>
      </c>
      <c r="AF1892" s="3" t="s">
        <v>523</v>
      </c>
      <c r="DQ1892" s="3" t="s">
        <v>723</v>
      </c>
      <c r="FF1892" s="3" t="s">
        <v>723</v>
      </c>
      <c r="HT1892" s="3" t="s">
        <v>723</v>
      </c>
      <c r="JD1892" s="3">
        <v>8</v>
      </c>
      <c r="JE1892" s="3">
        <v>2</v>
      </c>
      <c r="JF1892" s="3">
        <v>1</v>
      </c>
      <c r="JG1892" s="3">
        <v>5</v>
      </c>
      <c r="JH1892" s="3" t="s">
        <v>821</v>
      </c>
      <c r="MS1892" s="3" t="s">
        <v>725</v>
      </c>
      <c r="OH1892" s="3" t="s">
        <v>725</v>
      </c>
      <c r="QV1892" s="3" t="s">
        <v>725</v>
      </c>
      <c r="SF1892" s="3">
        <v>8</v>
      </c>
      <c r="SG1892" s="3">
        <v>0</v>
      </c>
      <c r="SH1892" s="3">
        <v>0</v>
      </c>
      <c r="SI1892" s="3">
        <v>2</v>
      </c>
      <c r="SJ1892" s="3" t="s">
        <v>524</v>
      </c>
      <c r="SK1892" s="3" t="s">
        <v>821</v>
      </c>
      <c r="SL1892" s="3" t="s">
        <v>524</v>
      </c>
      <c r="SM1892" s="3" t="s">
        <v>1253</v>
      </c>
      <c r="SN1892" s="3" t="s">
        <v>525</v>
      </c>
      <c r="SO1892" s="3" t="s">
        <v>526</v>
      </c>
      <c r="SP1892" s="3" t="s">
        <v>527</v>
      </c>
    </row>
    <row r="1893" spans="1:510" ht="12.75" x14ac:dyDescent="0.2">
      <c r="A1893" s="2">
        <v>43952.748424837962</v>
      </c>
      <c r="B1893" s="3" t="s">
        <v>507</v>
      </c>
      <c r="C1893" s="3" t="s">
        <v>508</v>
      </c>
      <c r="D1893" s="3" t="s">
        <v>509</v>
      </c>
      <c r="E1893" s="3" t="s">
        <v>1143</v>
      </c>
      <c r="F1893" s="3" t="s">
        <v>528</v>
      </c>
      <c r="G1893" s="3" t="s">
        <v>579</v>
      </c>
      <c r="H1893" s="3" t="s">
        <v>536</v>
      </c>
      <c r="I1893" s="3" t="s">
        <v>513</v>
      </c>
      <c r="J1893" s="3" t="s">
        <v>514</v>
      </c>
      <c r="K1893" s="3"/>
      <c r="M1893" s="3" t="s">
        <v>516</v>
      </c>
      <c r="N1893" s="3" t="s">
        <v>517</v>
      </c>
      <c r="O1893" s="3" t="s">
        <v>1150</v>
      </c>
      <c r="P1893" s="3">
        <v>8</v>
      </c>
      <c r="Q1893" s="3" t="s">
        <v>733</v>
      </c>
      <c r="R1893" s="3" t="s">
        <v>745</v>
      </c>
      <c r="S1893" s="3" t="s">
        <v>519</v>
      </c>
      <c r="T1893" s="3" t="s">
        <v>533</v>
      </c>
      <c r="U1893" s="3">
        <v>35</v>
      </c>
      <c r="V1893" s="3">
        <v>36</v>
      </c>
      <c r="W1893" s="3">
        <v>36</v>
      </c>
      <c r="X1893" s="3">
        <v>35</v>
      </c>
      <c r="Y1893" s="3">
        <v>33</v>
      </c>
      <c r="Z1893" s="3" t="s">
        <v>553</v>
      </c>
      <c r="AA1893" s="6" t="s">
        <v>1125</v>
      </c>
      <c r="BA1893" s="3" t="s">
        <v>723</v>
      </c>
      <c r="BD1893" s="3" t="s">
        <v>723</v>
      </c>
      <c r="BS1893" s="3" t="s">
        <v>723</v>
      </c>
      <c r="CJ1893" s="3" t="s">
        <v>723</v>
      </c>
      <c r="CQ1893" s="3" t="s">
        <v>723</v>
      </c>
      <c r="EL1893" s="3" t="s">
        <v>723</v>
      </c>
      <c r="ER1893" s="3" t="s">
        <v>723</v>
      </c>
      <c r="GA1893" s="3" t="s">
        <v>723</v>
      </c>
      <c r="GC1893" s="3" t="s">
        <v>723</v>
      </c>
      <c r="GD1893" s="3" t="s">
        <v>723</v>
      </c>
      <c r="GG1893" s="3" t="s">
        <v>723</v>
      </c>
      <c r="GH1893" s="3" t="s">
        <v>723</v>
      </c>
      <c r="HB1893" s="3" t="s">
        <v>723</v>
      </c>
      <c r="HY1893" s="3" t="s">
        <v>723</v>
      </c>
      <c r="IA1893" s="3" t="s">
        <v>723</v>
      </c>
      <c r="IH1893" s="3" t="s">
        <v>723</v>
      </c>
      <c r="JD1893" s="3">
        <v>16</v>
      </c>
      <c r="JE1893" s="3">
        <v>5</v>
      </c>
      <c r="JF1893" s="3">
        <v>7</v>
      </c>
      <c r="JG1893" s="3">
        <v>4</v>
      </c>
      <c r="JH1893" s="3" t="s">
        <v>927</v>
      </c>
      <c r="KC1893" s="3" t="s">
        <v>727</v>
      </c>
      <c r="KF1893" s="3" t="s">
        <v>727</v>
      </c>
      <c r="KU1893" s="3" t="s">
        <v>726</v>
      </c>
      <c r="LL1893" s="3" t="s">
        <v>801</v>
      </c>
      <c r="LS1893" s="3" t="s">
        <v>727</v>
      </c>
      <c r="NN1893" s="3" t="s">
        <v>727</v>
      </c>
      <c r="NT1893" s="3" t="s">
        <v>725</v>
      </c>
      <c r="PC1893" s="3" t="s">
        <v>726</v>
      </c>
      <c r="PE1893" s="3" t="s">
        <v>727</v>
      </c>
      <c r="PF1893" s="3" t="s">
        <v>726</v>
      </c>
      <c r="PI1893" s="3" t="s">
        <v>727</v>
      </c>
      <c r="PJ1893" s="3" t="s">
        <v>725</v>
      </c>
      <c r="QD1893" s="3" t="s">
        <v>727</v>
      </c>
      <c r="RA1893" s="3" t="s">
        <v>726</v>
      </c>
      <c r="RC1893" s="3" t="s">
        <v>726</v>
      </c>
      <c r="RJ1893" s="3" t="s">
        <v>725</v>
      </c>
      <c r="SF1893" s="3">
        <v>4</v>
      </c>
      <c r="SG1893" s="3">
        <v>5</v>
      </c>
      <c r="SH1893" s="3">
        <v>8</v>
      </c>
      <c r="SI1893" s="3">
        <v>0</v>
      </c>
      <c r="SJ1893" s="3" t="s">
        <v>523</v>
      </c>
      <c r="SK1893" s="3" t="s">
        <v>811</v>
      </c>
      <c r="SL1893" s="3" t="s">
        <v>523</v>
      </c>
      <c r="SM1893" s="3" t="s">
        <v>1254</v>
      </c>
      <c r="SO1893" s="3" t="s">
        <v>543</v>
      </c>
      <c r="SP1893" s="3" t="s">
        <v>561</v>
      </c>
    </row>
    <row r="1894" spans="1:510" ht="12.75" x14ac:dyDescent="0.2">
      <c r="A1894" s="2">
        <v>43952.748842094908</v>
      </c>
      <c r="B1894" s="3" t="s">
        <v>507</v>
      </c>
      <c r="C1894" s="3" t="s">
        <v>508</v>
      </c>
      <c r="D1894" s="3" t="s">
        <v>509</v>
      </c>
      <c r="E1894" s="3" t="s">
        <v>1143</v>
      </c>
      <c r="F1894" s="3" t="s">
        <v>528</v>
      </c>
      <c r="G1894" s="3" t="s">
        <v>511</v>
      </c>
      <c r="H1894" s="3" t="s">
        <v>536</v>
      </c>
      <c r="I1894" s="3" t="s">
        <v>529</v>
      </c>
      <c r="J1894" s="3" t="s">
        <v>514</v>
      </c>
      <c r="K1894" s="3"/>
      <c r="M1894" s="3" t="s">
        <v>516</v>
      </c>
      <c r="N1894" s="3" t="s">
        <v>539</v>
      </c>
      <c r="O1894" s="3" t="s">
        <v>518</v>
      </c>
      <c r="P1894" s="3">
        <v>10</v>
      </c>
      <c r="Q1894" s="3">
        <v>4</v>
      </c>
      <c r="R1894" s="3" t="s">
        <v>1159</v>
      </c>
      <c r="S1894" s="3" t="s">
        <v>519</v>
      </c>
      <c r="T1894" s="3" t="s">
        <v>533</v>
      </c>
      <c r="U1894" s="3">
        <v>36</v>
      </c>
      <c r="V1894" s="3">
        <v>36</v>
      </c>
      <c r="W1894" s="3">
        <v>36</v>
      </c>
      <c r="X1894" s="3">
        <v>36</v>
      </c>
      <c r="Y1894" s="3">
        <v>36</v>
      </c>
      <c r="Z1894" s="3" t="s">
        <v>553</v>
      </c>
      <c r="AA1894" s="6" t="s">
        <v>1125</v>
      </c>
      <c r="AZ1894" s="3" t="s">
        <v>723</v>
      </c>
      <c r="BA1894" s="3" t="s">
        <v>723</v>
      </c>
      <c r="BD1894" s="3" t="s">
        <v>723</v>
      </c>
      <c r="BS1894" s="3" t="s">
        <v>723</v>
      </c>
      <c r="CJ1894" s="3" t="s">
        <v>839</v>
      </c>
      <c r="DG1894" s="3" t="s">
        <v>839</v>
      </c>
      <c r="EE1894" s="3" t="s">
        <v>723</v>
      </c>
      <c r="ER1894" s="3" t="s">
        <v>723</v>
      </c>
      <c r="FD1894" s="3" t="s">
        <v>723</v>
      </c>
      <c r="GA1894" s="3" t="s">
        <v>723</v>
      </c>
      <c r="GB1894" s="3" t="s">
        <v>723</v>
      </c>
      <c r="GC1894" s="3" t="s">
        <v>723</v>
      </c>
      <c r="GD1894" s="3" t="s">
        <v>723</v>
      </c>
      <c r="GG1894" s="3" t="s">
        <v>723</v>
      </c>
      <c r="GH1894" s="3" t="s">
        <v>723</v>
      </c>
      <c r="GI1894" s="3" t="s">
        <v>723</v>
      </c>
      <c r="GS1894" s="3" t="s">
        <v>723</v>
      </c>
      <c r="HB1894" s="3" t="s">
        <v>723</v>
      </c>
      <c r="IA1894" s="3" t="s">
        <v>723</v>
      </c>
      <c r="JD1894" s="3">
        <v>22</v>
      </c>
      <c r="JE1894" s="3">
        <v>11</v>
      </c>
      <c r="JF1894" s="3">
        <v>7</v>
      </c>
      <c r="JG1894" s="3">
        <v>4</v>
      </c>
      <c r="JH1894" s="3" t="s">
        <v>750</v>
      </c>
      <c r="KB1894" s="3" t="s">
        <v>726</v>
      </c>
      <c r="KC1894" s="3" t="s">
        <v>725</v>
      </c>
      <c r="KF1894" s="3" t="s">
        <v>726</v>
      </c>
      <c r="KU1894" s="3" t="s">
        <v>726</v>
      </c>
      <c r="LL1894" s="3" t="s">
        <v>725</v>
      </c>
      <c r="MI1894" s="3" t="s">
        <v>727</v>
      </c>
      <c r="NG1894" s="3" t="s">
        <v>727</v>
      </c>
      <c r="NT1894" s="3" t="s">
        <v>725</v>
      </c>
      <c r="OF1894" s="3" t="s">
        <v>727</v>
      </c>
      <c r="PC1894" s="3" t="s">
        <v>726</v>
      </c>
      <c r="PD1894" s="3" t="s">
        <v>725</v>
      </c>
      <c r="PE1894" s="3" t="s">
        <v>725</v>
      </c>
      <c r="PF1894" s="3" t="s">
        <v>726</v>
      </c>
      <c r="PI1894" s="3" t="s">
        <v>725</v>
      </c>
      <c r="PJ1894" s="3" t="s">
        <v>725</v>
      </c>
      <c r="PK1894" s="3" t="s">
        <v>725</v>
      </c>
      <c r="PU1894" s="3" t="s">
        <v>725</v>
      </c>
      <c r="QD1894" s="3" t="s">
        <v>726</v>
      </c>
      <c r="QQ1894" s="3" t="s">
        <v>727</v>
      </c>
      <c r="RA1894" s="3" t="s">
        <v>727</v>
      </c>
      <c r="RC1894" s="3" t="s">
        <v>725</v>
      </c>
      <c r="SF1894" s="3">
        <v>9</v>
      </c>
      <c r="SG1894" s="3">
        <v>10</v>
      </c>
      <c r="SH1894" s="3">
        <v>4</v>
      </c>
      <c r="SI1894" s="3">
        <v>0</v>
      </c>
      <c r="SJ1894" s="3" t="s">
        <v>523</v>
      </c>
      <c r="SK1894" s="3" t="s">
        <v>891</v>
      </c>
      <c r="SL1894" s="3" t="s">
        <v>523</v>
      </c>
      <c r="SM1894" s="3" t="s">
        <v>1254</v>
      </c>
      <c r="SN1894" s="3" t="s">
        <v>542</v>
      </c>
      <c r="SO1894" s="3" t="s">
        <v>526</v>
      </c>
      <c r="SP1894" s="3" t="s">
        <v>544</v>
      </c>
    </row>
    <row r="1895" spans="1:510" ht="12.75" x14ac:dyDescent="0.2">
      <c r="A1895" s="2">
        <v>43952.74998523148</v>
      </c>
      <c r="B1895" s="3" t="s">
        <v>507</v>
      </c>
      <c r="C1895" s="3" t="s">
        <v>508</v>
      </c>
      <c r="D1895" s="3" t="s">
        <v>509</v>
      </c>
      <c r="E1895" s="3" t="s">
        <v>1143</v>
      </c>
      <c r="F1895" s="3" t="s">
        <v>528</v>
      </c>
      <c r="G1895" s="3" t="s">
        <v>573</v>
      </c>
      <c r="H1895" s="3" t="s">
        <v>555</v>
      </c>
      <c r="I1895" s="3" t="s">
        <v>529</v>
      </c>
      <c r="J1895" s="3" t="s">
        <v>514</v>
      </c>
      <c r="K1895" s="3"/>
      <c r="M1895" s="3" t="s">
        <v>552</v>
      </c>
      <c r="N1895" s="3" t="s">
        <v>539</v>
      </c>
      <c r="O1895" s="3" t="s">
        <v>532</v>
      </c>
      <c r="P1895" s="3">
        <v>10</v>
      </c>
      <c r="Q1895" s="3" t="s">
        <v>733</v>
      </c>
      <c r="R1895" s="3" t="s">
        <v>734</v>
      </c>
      <c r="S1895" s="3" t="s">
        <v>519</v>
      </c>
      <c r="T1895" s="3" t="s">
        <v>520</v>
      </c>
      <c r="U1895" s="3" t="s">
        <v>1125</v>
      </c>
      <c r="V1895" s="3" t="s">
        <v>1125</v>
      </c>
      <c r="W1895" s="3" t="s">
        <v>1125</v>
      </c>
      <c r="X1895" s="3" t="s">
        <v>1125</v>
      </c>
      <c r="Y1895" s="3" t="s">
        <v>1125</v>
      </c>
      <c r="AA1895" s="3">
        <v>1570</v>
      </c>
      <c r="AB1895" s="3">
        <v>770</v>
      </c>
      <c r="AC1895" s="3">
        <v>800</v>
      </c>
      <c r="AD1895" s="3" t="s">
        <v>560</v>
      </c>
      <c r="AE1895" s="3" t="s">
        <v>548</v>
      </c>
      <c r="AF1895" s="3" t="s">
        <v>523</v>
      </c>
      <c r="BE1895" s="3" t="s">
        <v>723</v>
      </c>
      <c r="BS1895" s="3" t="s">
        <v>729</v>
      </c>
      <c r="BT1895" s="3" t="s">
        <v>723</v>
      </c>
      <c r="BW1895" s="3" t="s">
        <v>723</v>
      </c>
      <c r="CJ1895" s="3" t="s">
        <v>723</v>
      </c>
      <c r="DV1895" s="3" t="s">
        <v>723</v>
      </c>
      <c r="IF1895" s="3" t="s">
        <v>723</v>
      </c>
      <c r="IY1895" s="3" t="s">
        <v>723</v>
      </c>
      <c r="JD1895" s="3">
        <v>8</v>
      </c>
      <c r="JE1895" s="3">
        <v>3</v>
      </c>
      <c r="JF1895" s="3">
        <v>2</v>
      </c>
      <c r="JG1895" s="3">
        <v>3</v>
      </c>
      <c r="JH1895" s="3" t="s">
        <v>782</v>
      </c>
      <c r="KG1895" s="3" t="s">
        <v>725</v>
      </c>
      <c r="KU1895" s="3" t="s">
        <v>727</v>
      </c>
      <c r="KV1895" s="3" t="s">
        <v>725</v>
      </c>
      <c r="KY1895" s="3" t="s">
        <v>727</v>
      </c>
      <c r="LL1895" s="3" t="s">
        <v>725</v>
      </c>
      <c r="MX1895" s="3" t="s">
        <v>725</v>
      </c>
      <c r="RH1895" s="3" t="s">
        <v>725</v>
      </c>
      <c r="SA1895" s="3" t="s">
        <v>725</v>
      </c>
      <c r="SF1895" s="3">
        <v>6</v>
      </c>
      <c r="SG1895" s="3">
        <v>0</v>
      </c>
      <c r="SH1895" s="3">
        <v>2</v>
      </c>
      <c r="SI1895" s="3">
        <v>1</v>
      </c>
      <c r="SJ1895" s="3" t="s">
        <v>523</v>
      </c>
      <c r="SK1895" s="3" t="s">
        <v>769</v>
      </c>
      <c r="SL1895" s="3" t="s">
        <v>524</v>
      </c>
      <c r="SM1895" s="3" t="s">
        <v>1250</v>
      </c>
      <c r="SN1895" s="3" t="s">
        <v>535</v>
      </c>
      <c r="SO1895" s="3" t="s">
        <v>554</v>
      </c>
      <c r="SP1895" s="3" t="s">
        <v>527</v>
      </c>
    </row>
    <row r="1896" spans="1:510" ht="12.75" x14ac:dyDescent="0.2">
      <c r="A1896" s="2">
        <v>43952.750591493052</v>
      </c>
      <c r="B1896" s="3" t="s">
        <v>507</v>
      </c>
      <c r="C1896" s="3" t="s">
        <v>508</v>
      </c>
      <c r="D1896" s="3" t="s">
        <v>566</v>
      </c>
      <c r="E1896" s="3" t="s">
        <v>1143</v>
      </c>
      <c r="F1896" s="3" t="s">
        <v>528</v>
      </c>
      <c r="G1896" s="3" t="s">
        <v>511</v>
      </c>
      <c r="H1896" s="3" t="s">
        <v>567</v>
      </c>
      <c r="I1896" s="3" t="s">
        <v>537</v>
      </c>
      <c r="J1896" s="3" t="s">
        <v>557</v>
      </c>
      <c r="K1896" s="3" t="s">
        <v>882</v>
      </c>
      <c r="L1896" s="3" t="s">
        <v>857</v>
      </c>
      <c r="M1896" s="3" t="s">
        <v>1125</v>
      </c>
      <c r="N1896" s="3" t="s">
        <v>517</v>
      </c>
      <c r="O1896" s="3" t="s">
        <v>580</v>
      </c>
      <c r="P1896" s="3">
        <v>8</v>
      </c>
      <c r="Q1896" s="3">
        <v>4</v>
      </c>
      <c r="R1896" s="3" t="s">
        <v>745</v>
      </c>
      <c r="S1896" s="3" t="s">
        <v>519</v>
      </c>
      <c r="T1896" s="3" t="s">
        <v>520</v>
      </c>
      <c r="U1896" s="3" t="s">
        <v>1125</v>
      </c>
      <c r="V1896" s="3" t="s">
        <v>1125</v>
      </c>
      <c r="W1896" s="3" t="s">
        <v>1125</v>
      </c>
      <c r="X1896" s="3" t="s">
        <v>1125</v>
      </c>
      <c r="Y1896" s="3" t="s">
        <v>1125</v>
      </c>
      <c r="AA1896" s="3">
        <v>1480</v>
      </c>
      <c r="AB1896" s="3">
        <v>690</v>
      </c>
      <c r="AC1896" s="3">
        <v>790</v>
      </c>
      <c r="AD1896" s="3" t="s">
        <v>614</v>
      </c>
      <c r="AE1896" s="3" t="s">
        <v>587</v>
      </c>
      <c r="AF1896" s="3" t="s">
        <v>523</v>
      </c>
      <c r="AG1896" s="3" t="s">
        <v>723</v>
      </c>
      <c r="AR1896" s="3" t="s">
        <v>723</v>
      </c>
      <c r="BD1896" s="3" t="s">
        <v>723</v>
      </c>
      <c r="CH1896" s="3" t="s">
        <v>723</v>
      </c>
      <c r="CI1896" s="3" t="s">
        <v>729</v>
      </c>
      <c r="CM1896" s="3" t="s">
        <v>723</v>
      </c>
      <c r="CP1896" s="3" t="s">
        <v>723</v>
      </c>
      <c r="DQ1896" s="3" t="s">
        <v>723</v>
      </c>
      <c r="DS1896" s="3" t="s">
        <v>723</v>
      </c>
      <c r="FH1896" s="3" t="s">
        <v>723</v>
      </c>
      <c r="HO1896" s="3" t="s">
        <v>723</v>
      </c>
      <c r="IF1896" s="3" t="s">
        <v>723</v>
      </c>
      <c r="JD1896" s="3">
        <v>13</v>
      </c>
      <c r="JE1896" s="3">
        <v>5</v>
      </c>
      <c r="JF1896" s="3">
        <v>5</v>
      </c>
      <c r="JG1896" s="3">
        <v>3</v>
      </c>
      <c r="JH1896" s="3" t="s">
        <v>822</v>
      </c>
      <c r="JI1896" s="3" t="s">
        <v>726</v>
      </c>
      <c r="JT1896" s="3" t="s">
        <v>726</v>
      </c>
      <c r="KF1896" s="3" t="s">
        <v>726</v>
      </c>
      <c r="LJ1896" s="3" t="s">
        <v>725</v>
      </c>
      <c r="LK1896" s="3" t="s">
        <v>726</v>
      </c>
      <c r="LO1896" s="3" t="s">
        <v>726</v>
      </c>
      <c r="LR1896" s="3" t="s">
        <v>726</v>
      </c>
      <c r="MS1896" s="3" t="s">
        <v>727</v>
      </c>
      <c r="MU1896" s="3" t="s">
        <v>726</v>
      </c>
      <c r="OJ1896" s="3" t="s">
        <v>725</v>
      </c>
      <c r="QQ1896" s="3" t="s">
        <v>727</v>
      </c>
      <c r="RH1896" s="3" t="s">
        <v>725</v>
      </c>
      <c r="SF1896" s="3">
        <v>4</v>
      </c>
      <c r="SG1896" s="3">
        <v>7</v>
      </c>
      <c r="SH1896" s="3">
        <v>2</v>
      </c>
      <c r="SI1896" s="3">
        <v>1</v>
      </c>
      <c r="SJ1896" s="3" t="s">
        <v>524</v>
      </c>
      <c r="SK1896" s="3" t="s">
        <v>822</v>
      </c>
      <c r="SL1896" s="3" t="s">
        <v>523</v>
      </c>
      <c r="SM1896" s="3" t="s">
        <v>1254</v>
      </c>
      <c r="SN1896" s="4">
        <v>0</v>
      </c>
      <c r="SO1896" s="3" t="s">
        <v>543</v>
      </c>
      <c r="SP1896" s="3" t="s">
        <v>544</v>
      </c>
    </row>
    <row r="1897" spans="1:510" ht="12.75" x14ac:dyDescent="0.2">
      <c r="A1897" s="2">
        <v>43952.751720509259</v>
      </c>
      <c r="B1897" s="3" t="s">
        <v>507</v>
      </c>
      <c r="C1897" s="3" t="s">
        <v>508</v>
      </c>
      <c r="D1897" s="3" t="s">
        <v>691</v>
      </c>
      <c r="E1897" s="3" t="s">
        <v>1143</v>
      </c>
      <c r="F1897" s="3" t="s">
        <v>574</v>
      </c>
      <c r="G1897" s="3" t="s">
        <v>579</v>
      </c>
      <c r="H1897" s="3" t="s">
        <v>555</v>
      </c>
      <c r="I1897" s="3" t="s">
        <v>513</v>
      </c>
      <c r="J1897" s="3" t="s">
        <v>514</v>
      </c>
      <c r="K1897" s="3"/>
      <c r="M1897" s="3" t="s">
        <v>516</v>
      </c>
      <c r="N1897" s="3" t="s">
        <v>578</v>
      </c>
      <c r="O1897" s="3" t="s">
        <v>743</v>
      </c>
      <c r="P1897" s="3">
        <v>1</v>
      </c>
      <c r="Q1897" s="3" t="s">
        <v>733</v>
      </c>
      <c r="R1897" s="3" t="s">
        <v>745</v>
      </c>
      <c r="S1897" s="3" t="s">
        <v>519</v>
      </c>
      <c r="T1897" s="3" t="s">
        <v>622</v>
      </c>
      <c r="U1897" s="3" t="s">
        <v>1125</v>
      </c>
      <c r="V1897" s="3" t="s">
        <v>1125</v>
      </c>
      <c r="W1897" s="3" t="s">
        <v>1125</v>
      </c>
      <c r="X1897" s="3" t="s">
        <v>1125</v>
      </c>
      <c r="Y1897" s="3" t="s">
        <v>1125</v>
      </c>
      <c r="AA1897" s="6" t="s">
        <v>1125</v>
      </c>
      <c r="JD1897" s="3">
        <v>1</v>
      </c>
      <c r="JE1897" s="3">
        <v>1</v>
      </c>
      <c r="JF1897" s="3" t="s">
        <v>730</v>
      </c>
      <c r="JG1897" s="3" t="s">
        <v>730</v>
      </c>
      <c r="SF1897" s="3">
        <v>1</v>
      </c>
      <c r="SG1897" s="3">
        <v>0</v>
      </c>
      <c r="SH1897" s="3">
        <v>0</v>
      </c>
      <c r="SI1897" s="3">
        <v>1</v>
      </c>
      <c r="SJ1897" s="3" t="s">
        <v>524</v>
      </c>
      <c r="SL1897" s="3" t="s">
        <v>523</v>
      </c>
      <c r="SM1897" s="3" t="s">
        <v>1249</v>
      </c>
      <c r="SN1897" s="3" t="s">
        <v>535</v>
      </c>
      <c r="SO1897" s="3" t="s">
        <v>554</v>
      </c>
      <c r="SP1897" s="3" t="s">
        <v>582</v>
      </c>
    </row>
    <row r="1898" spans="1:510" ht="12.75" x14ac:dyDescent="0.2">
      <c r="A1898" s="2">
        <v>43952.751753125005</v>
      </c>
      <c r="B1898" s="3" t="s">
        <v>507</v>
      </c>
      <c r="C1898" s="3" t="s">
        <v>508</v>
      </c>
      <c r="D1898" s="3" t="s">
        <v>566</v>
      </c>
      <c r="E1898" s="3" t="s">
        <v>1143</v>
      </c>
      <c r="F1898" s="3" t="s">
        <v>510</v>
      </c>
      <c r="G1898" s="3" t="s">
        <v>511</v>
      </c>
      <c r="H1898" s="3" t="s">
        <v>574</v>
      </c>
      <c r="I1898" s="3" t="s">
        <v>513</v>
      </c>
      <c r="J1898" s="3" t="s">
        <v>514</v>
      </c>
      <c r="K1898" s="3"/>
      <c r="M1898" s="3" t="s">
        <v>572</v>
      </c>
      <c r="N1898" s="3" t="s">
        <v>531</v>
      </c>
      <c r="O1898" s="3" t="s">
        <v>518</v>
      </c>
      <c r="P1898" s="3">
        <v>9</v>
      </c>
      <c r="Q1898" s="3" t="s">
        <v>747</v>
      </c>
      <c r="R1898" s="3" t="s">
        <v>747</v>
      </c>
      <c r="S1898" s="3" t="s">
        <v>519</v>
      </c>
      <c r="T1898" s="3" t="s">
        <v>533</v>
      </c>
      <c r="U1898" s="3">
        <v>25</v>
      </c>
      <c r="V1898" s="3">
        <v>23</v>
      </c>
      <c r="W1898" s="3">
        <v>25</v>
      </c>
      <c r="X1898" s="3">
        <v>25</v>
      </c>
      <c r="Y1898" s="3">
        <v>27</v>
      </c>
      <c r="Z1898" s="3" t="s">
        <v>534</v>
      </c>
      <c r="AA1898" s="3">
        <v>1180</v>
      </c>
      <c r="AB1898" s="3">
        <v>630</v>
      </c>
      <c r="AC1898" s="3">
        <v>550</v>
      </c>
      <c r="AD1898" s="3" t="s">
        <v>521</v>
      </c>
      <c r="AE1898" s="3" t="s">
        <v>522</v>
      </c>
      <c r="AF1898" s="3" t="s">
        <v>523</v>
      </c>
      <c r="BC1898" s="3" t="s">
        <v>723</v>
      </c>
      <c r="DJ1898" s="3" t="s">
        <v>723</v>
      </c>
      <c r="DV1898" s="3" t="s">
        <v>723</v>
      </c>
      <c r="FC1898" s="3" t="s">
        <v>723</v>
      </c>
      <c r="HB1898" s="3" t="s">
        <v>723</v>
      </c>
      <c r="JD1898" s="3">
        <v>12</v>
      </c>
      <c r="JE1898" s="3">
        <v>3</v>
      </c>
      <c r="JF1898" s="3">
        <v>2</v>
      </c>
      <c r="JG1898" s="3">
        <v>7</v>
      </c>
      <c r="JH1898" s="3" t="s">
        <v>777</v>
      </c>
      <c r="KE1898" s="3" t="s">
        <v>726</v>
      </c>
      <c r="ML1898" s="3" t="s">
        <v>725</v>
      </c>
      <c r="MX1898" s="3" t="s">
        <v>725</v>
      </c>
      <c r="OE1898" s="3" t="s">
        <v>727</v>
      </c>
      <c r="QD1898" s="3" t="s">
        <v>726</v>
      </c>
      <c r="SF1898" s="3">
        <v>9</v>
      </c>
      <c r="SG1898" s="3">
        <v>2</v>
      </c>
      <c r="SH1898" s="3">
        <v>1</v>
      </c>
      <c r="SI1898" s="3">
        <v>1</v>
      </c>
      <c r="SJ1898" s="3" t="s">
        <v>523</v>
      </c>
      <c r="SK1898" s="3" t="s">
        <v>749</v>
      </c>
      <c r="SL1898" s="3" t="s">
        <v>524</v>
      </c>
      <c r="SM1898" s="3" t="s">
        <v>1253</v>
      </c>
      <c r="SN1898" s="3" t="s">
        <v>535</v>
      </c>
      <c r="SO1898" s="3" t="s">
        <v>554</v>
      </c>
      <c r="SP1898" s="3" t="s">
        <v>549</v>
      </c>
    </row>
    <row r="1899" spans="1:510" ht="12.75" x14ac:dyDescent="0.2">
      <c r="A1899" s="2">
        <v>43952.755225567133</v>
      </c>
      <c r="B1899" s="3" t="s">
        <v>507</v>
      </c>
      <c r="C1899" s="3" t="s">
        <v>508</v>
      </c>
      <c r="D1899" s="3" t="s">
        <v>509</v>
      </c>
      <c r="E1899" s="3" t="s">
        <v>1143</v>
      </c>
      <c r="F1899" s="3" t="s">
        <v>510</v>
      </c>
      <c r="G1899" s="3" t="s">
        <v>511</v>
      </c>
      <c r="H1899" s="3" t="s">
        <v>536</v>
      </c>
      <c r="I1899" s="3" t="s">
        <v>513</v>
      </c>
      <c r="J1899" s="3" t="s">
        <v>514</v>
      </c>
      <c r="K1899" s="3"/>
      <c r="M1899" s="3" t="s">
        <v>516</v>
      </c>
      <c r="N1899" s="3" t="s">
        <v>539</v>
      </c>
      <c r="O1899" s="3" t="s">
        <v>518</v>
      </c>
      <c r="P1899" s="3">
        <v>8</v>
      </c>
      <c r="Q1899" s="3" t="s">
        <v>1156</v>
      </c>
      <c r="R1899" s="3" t="s">
        <v>1156</v>
      </c>
      <c r="S1899" s="3" t="s">
        <v>519</v>
      </c>
      <c r="T1899" s="3" t="s">
        <v>520</v>
      </c>
      <c r="U1899" s="3" t="s">
        <v>1125</v>
      </c>
      <c r="V1899" s="3" t="s">
        <v>1125</v>
      </c>
      <c r="W1899" s="3" t="s">
        <v>1125</v>
      </c>
      <c r="X1899" s="3" t="s">
        <v>1125</v>
      </c>
      <c r="Y1899" s="3" t="s">
        <v>1125</v>
      </c>
      <c r="AA1899" s="3">
        <v>1300</v>
      </c>
      <c r="AB1899" s="3">
        <v>700</v>
      </c>
      <c r="AC1899" s="3">
        <v>600</v>
      </c>
      <c r="AD1899" s="3" t="s">
        <v>576</v>
      </c>
      <c r="AE1899" s="3" t="s">
        <v>587</v>
      </c>
      <c r="AF1899" s="3" t="s">
        <v>523</v>
      </c>
      <c r="DJ1899" s="3" t="s">
        <v>723</v>
      </c>
      <c r="EQ1899" s="3" t="s">
        <v>723</v>
      </c>
      <c r="ER1899" s="3" t="s">
        <v>723</v>
      </c>
      <c r="FY1899" s="3" t="s">
        <v>723</v>
      </c>
      <c r="GB1899" s="3" t="s">
        <v>723</v>
      </c>
      <c r="GI1899" s="3" t="s">
        <v>723</v>
      </c>
      <c r="HN1899" s="3" t="s">
        <v>723</v>
      </c>
      <c r="IG1899" s="3" t="s">
        <v>723</v>
      </c>
      <c r="JD1899" s="3">
        <v>10</v>
      </c>
      <c r="JE1899" s="3">
        <v>3</v>
      </c>
      <c r="JF1899" s="3">
        <v>4</v>
      </c>
      <c r="JG1899" s="3">
        <v>3</v>
      </c>
      <c r="JH1899" s="3" t="s">
        <v>783</v>
      </c>
      <c r="ML1899" s="3" t="s">
        <v>725</v>
      </c>
      <c r="NS1899" s="3" t="s">
        <v>726</v>
      </c>
      <c r="NT1899" s="3" t="s">
        <v>725</v>
      </c>
      <c r="PD1899" s="3" t="s">
        <v>726</v>
      </c>
      <c r="PK1899" s="3" t="s">
        <v>727</v>
      </c>
      <c r="QP1899" s="3" t="s">
        <v>725</v>
      </c>
      <c r="RI1899" s="3" t="s">
        <v>727</v>
      </c>
      <c r="SF1899" s="3">
        <v>6</v>
      </c>
      <c r="SG1899" s="3">
        <v>2</v>
      </c>
      <c r="SH1899" s="3">
        <v>2</v>
      </c>
      <c r="SI1899" s="3">
        <v>0</v>
      </c>
      <c r="SJ1899" s="3" t="s">
        <v>523</v>
      </c>
      <c r="SL1899" s="3" t="s">
        <v>524</v>
      </c>
      <c r="SM1899" s="3" t="s">
        <v>1254</v>
      </c>
      <c r="SN1899" s="3" t="s">
        <v>542</v>
      </c>
      <c r="SO1899" s="3" t="s">
        <v>554</v>
      </c>
      <c r="SP1899" s="3" t="s">
        <v>549</v>
      </c>
    </row>
    <row r="1900" spans="1:510" ht="12.75" x14ac:dyDescent="0.2">
      <c r="A1900" s="2">
        <v>43952.762342002316</v>
      </c>
      <c r="B1900" s="3" t="s">
        <v>507</v>
      </c>
      <c r="C1900" s="3" t="s">
        <v>508</v>
      </c>
      <c r="D1900" s="3" t="s">
        <v>566</v>
      </c>
      <c r="E1900" s="3" t="s">
        <v>1143</v>
      </c>
      <c r="F1900" s="3" t="s">
        <v>632</v>
      </c>
      <c r="G1900" s="3" t="s">
        <v>756</v>
      </c>
      <c r="H1900" s="3" t="s">
        <v>512</v>
      </c>
      <c r="I1900" s="3" t="s">
        <v>513</v>
      </c>
      <c r="J1900" s="3" t="s">
        <v>514</v>
      </c>
      <c r="K1900" s="3"/>
      <c r="M1900" s="3" t="s">
        <v>572</v>
      </c>
      <c r="N1900" s="3" t="s">
        <v>531</v>
      </c>
      <c r="O1900" s="3" t="s">
        <v>518</v>
      </c>
      <c r="P1900" s="3">
        <v>8</v>
      </c>
      <c r="Q1900" s="3" t="s">
        <v>1125</v>
      </c>
      <c r="R1900" s="3" t="s">
        <v>1160</v>
      </c>
      <c r="S1900" s="3" t="s">
        <v>519</v>
      </c>
      <c r="T1900" s="3" t="s">
        <v>520</v>
      </c>
      <c r="U1900" s="3" t="s">
        <v>1125</v>
      </c>
      <c r="V1900" s="3" t="s">
        <v>1125</v>
      </c>
      <c r="W1900" s="3" t="s">
        <v>1125</v>
      </c>
      <c r="X1900" s="3" t="s">
        <v>1125</v>
      </c>
      <c r="Y1900" s="3" t="s">
        <v>1125</v>
      </c>
      <c r="AA1900" s="3">
        <v>1550</v>
      </c>
      <c r="AB1900" s="3">
        <v>770</v>
      </c>
      <c r="AC1900" s="3">
        <v>780</v>
      </c>
      <c r="AD1900" s="3" t="s">
        <v>1010</v>
      </c>
      <c r="AE1900" s="3" t="s">
        <v>541</v>
      </c>
      <c r="AF1900" s="3" t="s">
        <v>523</v>
      </c>
      <c r="AR1900" s="3" t="s">
        <v>723</v>
      </c>
      <c r="AV1900" s="3" t="s">
        <v>723</v>
      </c>
      <c r="BR1900" s="3" t="s">
        <v>723</v>
      </c>
      <c r="BW1900" s="3" t="s">
        <v>723</v>
      </c>
      <c r="CP1900" s="3" t="s">
        <v>729</v>
      </c>
      <c r="DQ1900" s="3" t="s">
        <v>723</v>
      </c>
      <c r="DT1900" s="3" t="s">
        <v>723</v>
      </c>
      <c r="EE1900" s="3" t="s">
        <v>723</v>
      </c>
      <c r="EL1900" s="3" t="s">
        <v>723</v>
      </c>
      <c r="FD1900" s="3" t="s">
        <v>723</v>
      </c>
      <c r="GJ1900" s="3" t="s">
        <v>723</v>
      </c>
      <c r="HO1900" s="3" t="s">
        <v>723</v>
      </c>
      <c r="IA1900" s="3" t="s">
        <v>723</v>
      </c>
      <c r="JC1900" s="3" t="s">
        <v>723</v>
      </c>
      <c r="JD1900" s="3">
        <v>14</v>
      </c>
      <c r="JE1900" s="3">
        <v>11</v>
      </c>
      <c r="JF1900" s="3">
        <v>2</v>
      </c>
      <c r="JG1900" s="3">
        <v>1</v>
      </c>
      <c r="JH1900" s="3" t="s">
        <v>746</v>
      </c>
      <c r="JT1900" s="3" t="s">
        <v>727</v>
      </c>
      <c r="JX1900" s="3" t="s">
        <v>725</v>
      </c>
      <c r="KT1900" s="3" t="s">
        <v>725</v>
      </c>
      <c r="KY1900" s="3" t="s">
        <v>727</v>
      </c>
      <c r="LR1900" s="3" t="s">
        <v>725</v>
      </c>
      <c r="MS1900" s="3" t="s">
        <v>725</v>
      </c>
      <c r="MV1900" s="3" t="s">
        <v>726</v>
      </c>
      <c r="NG1900" s="3" t="s">
        <v>725</v>
      </c>
      <c r="NN1900" s="3" t="s">
        <v>725</v>
      </c>
      <c r="OF1900" s="3" t="s">
        <v>725</v>
      </c>
      <c r="PL1900" s="3" t="s">
        <v>727</v>
      </c>
      <c r="QQ1900" s="3" t="s">
        <v>725</v>
      </c>
      <c r="RC1900" s="3" t="s">
        <v>725</v>
      </c>
      <c r="SE1900" s="3" t="s">
        <v>727</v>
      </c>
      <c r="SF1900" s="3">
        <v>9</v>
      </c>
      <c r="SG1900" s="3">
        <v>1</v>
      </c>
      <c r="SH1900" s="3">
        <v>4</v>
      </c>
      <c r="SI1900" s="3">
        <v>7</v>
      </c>
      <c r="SJ1900" s="3" t="s">
        <v>524</v>
      </c>
      <c r="SK1900" s="3" t="s">
        <v>746</v>
      </c>
      <c r="SL1900" s="3" t="s">
        <v>524</v>
      </c>
      <c r="SM1900" s="3" t="s">
        <v>1253</v>
      </c>
      <c r="SN1900" s="3" t="s">
        <v>594</v>
      </c>
      <c r="SO1900" s="3" t="s">
        <v>526</v>
      </c>
      <c r="SP1900" s="3" t="s">
        <v>544</v>
      </c>
    </row>
    <row r="1901" spans="1:510" ht="12.75" x14ac:dyDescent="0.2">
      <c r="A1901" s="2">
        <v>43952.76240688657</v>
      </c>
      <c r="B1901" s="3" t="s">
        <v>507</v>
      </c>
      <c r="C1901" s="3" t="s">
        <v>753</v>
      </c>
      <c r="D1901" s="3" t="s">
        <v>1131</v>
      </c>
      <c r="E1901" s="3" t="s">
        <v>1143</v>
      </c>
      <c r="F1901" s="3" t="s">
        <v>528</v>
      </c>
      <c r="G1901" s="3" t="s">
        <v>579</v>
      </c>
      <c r="H1901" s="3" t="s">
        <v>574</v>
      </c>
      <c r="I1901" s="3" t="s">
        <v>513</v>
      </c>
      <c r="J1901" s="3" t="s">
        <v>514</v>
      </c>
      <c r="K1901" s="3"/>
      <c r="M1901" s="3" t="s">
        <v>572</v>
      </c>
      <c r="N1901" s="3" t="s">
        <v>517</v>
      </c>
      <c r="O1901" s="3" t="s">
        <v>518</v>
      </c>
      <c r="P1901" s="3">
        <v>6</v>
      </c>
      <c r="Q1901" s="3">
        <v>4</v>
      </c>
      <c r="R1901" s="3" t="s">
        <v>734</v>
      </c>
      <c r="S1901" s="3" t="s">
        <v>519</v>
      </c>
      <c r="T1901" s="3" t="s">
        <v>520</v>
      </c>
      <c r="U1901" s="3" t="s">
        <v>1125</v>
      </c>
      <c r="V1901" s="3" t="s">
        <v>1125</v>
      </c>
      <c r="W1901" s="3" t="s">
        <v>1125</v>
      </c>
      <c r="X1901" s="3" t="s">
        <v>1125</v>
      </c>
      <c r="Y1901" s="3" t="s">
        <v>1125</v>
      </c>
      <c r="AA1901" s="3">
        <v>1550</v>
      </c>
      <c r="AB1901" s="3">
        <v>780</v>
      </c>
      <c r="AC1901" s="3">
        <v>770</v>
      </c>
      <c r="AD1901" s="3" t="s">
        <v>576</v>
      </c>
      <c r="AE1901" s="3" t="s">
        <v>541</v>
      </c>
      <c r="AF1901" s="3" t="s">
        <v>523</v>
      </c>
      <c r="AV1901" s="3" t="s">
        <v>723</v>
      </c>
      <c r="BE1901" s="3" t="s">
        <v>723</v>
      </c>
      <c r="BK1901" s="3" t="s">
        <v>723</v>
      </c>
      <c r="BR1901" s="3" t="s">
        <v>723</v>
      </c>
      <c r="BT1901" s="3" t="s">
        <v>723</v>
      </c>
      <c r="CO1901" s="3" t="s">
        <v>723</v>
      </c>
      <c r="CP1901" s="3" t="s">
        <v>729</v>
      </c>
      <c r="CX1901" s="3" t="s">
        <v>723</v>
      </c>
      <c r="CZ1901" s="3" t="s">
        <v>723</v>
      </c>
      <c r="DK1901" s="3" t="s">
        <v>723</v>
      </c>
      <c r="DT1901" s="3" t="s">
        <v>723</v>
      </c>
      <c r="EE1901" s="3" t="s">
        <v>723</v>
      </c>
      <c r="FD1901" s="3" t="s">
        <v>723</v>
      </c>
      <c r="FG1901" s="3" t="s">
        <v>723</v>
      </c>
      <c r="GJ1901" s="3" t="s">
        <v>723</v>
      </c>
      <c r="HN1901" s="3" t="s">
        <v>729</v>
      </c>
      <c r="HO1901" s="3" t="s">
        <v>723</v>
      </c>
      <c r="IZ1901" s="3" t="s">
        <v>723</v>
      </c>
      <c r="JC1901" s="3" t="s">
        <v>723</v>
      </c>
      <c r="JD1901" s="3">
        <v>20</v>
      </c>
      <c r="JE1901" s="3">
        <v>11</v>
      </c>
      <c r="JF1901" s="3">
        <v>5</v>
      </c>
      <c r="JG1901" s="3">
        <v>4</v>
      </c>
      <c r="JH1901" s="3" t="s">
        <v>746</v>
      </c>
      <c r="JX1901" s="3" t="s">
        <v>727</v>
      </c>
      <c r="KG1901" s="3" t="s">
        <v>725</v>
      </c>
      <c r="KM1901" s="3" t="s">
        <v>725</v>
      </c>
      <c r="KT1901" s="3" t="s">
        <v>725</v>
      </c>
      <c r="KV1901" s="3" t="s">
        <v>727</v>
      </c>
      <c r="LQ1901" s="3" t="s">
        <v>725</v>
      </c>
      <c r="LR1901" s="3" t="s">
        <v>727</v>
      </c>
      <c r="LZ1901" s="3" t="s">
        <v>726</v>
      </c>
      <c r="MB1901" s="3" t="s">
        <v>725</v>
      </c>
      <c r="MM1901" s="3" t="s">
        <v>725</v>
      </c>
      <c r="MV1901" s="3" t="s">
        <v>725</v>
      </c>
      <c r="NG1901" s="3" t="s">
        <v>726</v>
      </c>
      <c r="OF1901" s="3" t="s">
        <v>726</v>
      </c>
      <c r="OI1901" s="3" t="s">
        <v>725</v>
      </c>
      <c r="PL1901" s="3" t="s">
        <v>725</v>
      </c>
      <c r="QP1901" s="3" t="s">
        <v>725</v>
      </c>
      <c r="QQ1901" s="3" t="s">
        <v>725</v>
      </c>
      <c r="SB1901" s="3" t="s">
        <v>725</v>
      </c>
      <c r="SE1901" s="3" t="s">
        <v>726</v>
      </c>
      <c r="SF1901" s="3">
        <v>13</v>
      </c>
      <c r="SG1901" s="3">
        <v>4</v>
      </c>
      <c r="SH1901" s="3">
        <v>3</v>
      </c>
      <c r="SI1901" s="3">
        <v>5</v>
      </c>
      <c r="SJ1901" s="3" t="s">
        <v>523</v>
      </c>
      <c r="SK1901" s="3" t="s">
        <v>748</v>
      </c>
      <c r="SL1901" s="3" t="s">
        <v>523</v>
      </c>
      <c r="SM1901" s="3" t="s">
        <v>1251</v>
      </c>
      <c r="SN1901" s="3" t="s">
        <v>542</v>
      </c>
      <c r="SO1901" s="3" t="s">
        <v>554</v>
      </c>
      <c r="SP1901" s="3" t="s">
        <v>544</v>
      </c>
    </row>
    <row r="1902" spans="1:510" ht="12.75" x14ac:dyDescent="0.2">
      <c r="A1902" s="2">
        <v>43952.766794687501</v>
      </c>
      <c r="B1902" s="3" t="s">
        <v>507</v>
      </c>
      <c r="C1902" s="3" t="s">
        <v>508</v>
      </c>
      <c r="D1902" s="3" t="s">
        <v>509</v>
      </c>
      <c r="E1902" s="3" t="s">
        <v>1143</v>
      </c>
      <c r="F1902" s="3" t="s">
        <v>510</v>
      </c>
      <c r="G1902" s="3" t="s">
        <v>579</v>
      </c>
      <c r="H1902" s="3" t="s">
        <v>512</v>
      </c>
      <c r="I1902" s="3" t="s">
        <v>513</v>
      </c>
      <c r="J1902" s="3" t="s">
        <v>514</v>
      </c>
      <c r="K1902" s="3"/>
      <c r="M1902" s="3" t="s">
        <v>552</v>
      </c>
      <c r="N1902" s="3" t="s">
        <v>531</v>
      </c>
      <c r="O1902" s="3" t="s">
        <v>580</v>
      </c>
      <c r="P1902" s="3">
        <v>9</v>
      </c>
      <c r="Q1902" s="3">
        <v>4</v>
      </c>
      <c r="R1902" s="3" t="s">
        <v>1125</v>
      </c>
      <c r="S1902" s="3" t="s">
        <v>546</v>
      </c>
      <c r="T1902" s="3" t="s">
        <v>533</v>
      </c>
      <c r="U1902" s="3">
        <v>35</v>
      </c>
      <c r="V1902" s="3">
        <v>35</v>
      </c>
      <c r="W1902" s="3">
        <v>35</v>
      </c>
      <c r="X1902" s="3">
        <v>36</v>
      </c>
      <c r="Y1902" s="3">
        <v>35</v>
      </c>
      <c r="Z1902" s="3" t="s">
        <v>534</v>
      </c>
      <c r="AA1902" s="3">
        <v>1560</v>
      </c>
      <c r="AB1902" s="3">
        <v>770</v>
      </c>
      <c r="AC1902" s="3">
        <v>790</v>
      </c>
      <c r="AD1902" s="3" t="s">
        <v>564</v>
      </c>
      <c r="AE1902" s="3" t="s">
        <v>541</v>
      </c>
      <c r="AF1902" s="3" t="s">
        <v>523</v>
      </c>
      <c r="AZ1902" s="3" t="s">
        <v>723</v>
      </c>
      <c r="DG1902" s="3" t="s">
        <v>723</v>
      </c>
      <c r="HC1902" s="3" t="s">
        <v>723</v>
      </c>
      <c r="JD1902" s="3">
        <v>3</v>
      </c>
      <c r="JE1902" s="3">
        <v>2</v>
      </c>
      <c r="JF1902" s="3" t="s">
        <v>730</v>
      </c>
      <c r="JG1902" s="3">
        <v>1</v>
      </c>
      <c r="JH1902" s="3" t="s">
        <v>750</v>
      </c>
      <c r="KB1902" s="3" t="s">
        <v>725</v>
      </c>
      <c r="MI1902" s="3" t="s">
        <v>725</v>
      </c>
      <c r="QE1902" s="3" t="s">
        <v>725</v>
      </c>
      <c r="SF1902" s="3">
        <v>3</v>
      </c>
      <c r="SG1902" s="3">
        <v>0</v>
      </c>
      <c r="SH1902" s="3">
        <v>0</v>
      </c>
      <c r="SI1902" s="3">
        <v>2</v>
      </c>
      <c r="SJ1902" s="3" t="s">
        <v>524</v>
      </c>
      <c r="SK1902" s="3" t="s">
        <v>750</v>
      </c>
      <c r="SL1902" s="3" t="s">
        <v>524</v>
      </c>
      <c r="SM1902" s="3" t="s">
        <v>1253</v>
      </c>
      <c r="SN1902" s="3" t="s">
        <v>535</v>
      </c>
      <c r="SO1902" s="3" t="s">
        <v>526</v>
      </c>
      <c r="SP1902" s="3" t="s">
        <v>544</v>
      </c>
    </row>
    <row r="1903" spans="1:510" ht="12.75" x14ac:dyDescent="0.2">
      <c r="A1903" s="2">
        <v>43952.766958321758</v>
      </c>
      <c r="B1903" s="3" t="s">
        <v>507</v>
      </c>
      <c r="C1903" s="3" t="s">
        <v>508</v>
      </c>
      <c r="D1903" s="3" t="s">
        <v>566</v>
      </c>
      <c r="E1903" s="3" t="s">
        <v>1143</v>
      </c>
      <c r="F1903" s="3" t="s">
        <v>528</v>
      </c>
      <c r="G1903" s="3" t="s">
        <v>511</v>
      </c>
      <c r="H1903" s="3" t="s">
        <v>512</v>
      </c>
      <c r="I1903" s="3" t="s">
        <v>513</v>
      </c>
      <c r="J1903" s="3" t="s">
        <v>514</v>
      </c>
      <c r="K1903" s="3"/>
      <c r="M1903" s="3" t="s">
        <v>572</v>
      </c>
      <c r="N1903" s="3" t="s">
        <v>531</v>
      </c>
      <c r="O1903" s="3" t="s">
        <v>518</v>
      </c>
      <c r="P1903" s="3">
        <v>7</v>
      </c>
      <c r="Q1903" s="3" t="s">
        <v>733</v>
      </c>
      <c r="R1903" s="3" t="s">
        <v>734</v>
      </c>
      <c r="S1903" s="3" t="s">
        <v>519</v>
      </c>
      <c r="T1903" s="3" t="s">
        <v>520</v>
      </c>
      <c r="U1903" s="3" t="s">
        <v>1125</v>
      </c>
      <c r="V1903" s="3" t="s">
        <v>1125</v>
      </c>
      <c r="W1903" s="3" t="s">
        <v>1125</v>
      </c>
      <c r="X1903" s="3" t="s">
        <v>1125</v>
      </c>
      <c r="Y1903" s="3" t="s">
        <v>1125</v>
      </c>
      <c r="AA1903" s="3">
        <v>1510</v>
      </c>
      <c r="AB1903" s="3">
        <v>770</v>
      </c>
      <c r="AC1903" s="3">
        <v>740</v>
      </c>
      <c r="AD1903" s="3" t="s">
        <v>560</v>
      </c>
      <c r="AE1903" s="3" t="s">
        <v>548</v>
      </c>
      <c r="AF1903" s="3" t="s">
        <v>523</v>
      </c>
      <c r="AI1903" s="3" t="s">
        <v>723</v>
      </c>
      <c r="BA1903" s="3" t="s">
        <v>723</v>
      </c>
      <c r="FY1903" s="3" t="s">
        <v>723</v>
      </c>
      <c r="GA1903" s="3" t="s">
        <v>723</v>
      </c>
      <c r="GD1903" s="3" t="s">
        <v>723</v>
      </c>
      <c r="GG1903" s="3" t="s">
        <v>723</v>
      </c>
      <c r="GH1903" s="3" t="s">
        <v>723</v>
      </c>
      <c r="GL1903" s="3" t="s">
        <v>723</v>
      </c>
      <c r="JD1903" s="3">
        <v>8</v>
      </c>
      <c r="JE1903" s="3">
        <v>5</v>
      </c>
      <c r="JF1903" s="3">
        <v>1</v>
      </c>
      <c r="JG1903" s="3">
        <v>2</v>
      </c>
      <c r="JH1903" s="3" t="s">
        <v>736</v>
      </c>
      <c r="JK1903" s="3" t="s">
        <v>725</v>
      </c>
      <c r="KC1903" s="3" t="s">
        <v>727</v>
      </c>
      <c r="PA1903" s="3" t="s">
        <v>725</v>
      </c>
      <c r="PC1903" s="3" t="s">
        <v>726</v>
      </c>
      <c r="PF1903" s="3" t="s">
        <v>726</v>
      </c>
      <c r="PI1903" s="3" t="s">
        <v>727</v>
      </c>
      <c r="PJ1903" s="3" t="s">
        <v>725</v>
      </c>
      <c r="PN1903" s="3" t="s">
        <v>725</v>
      </c>
      <c r="SF1903" s="3">
        <v>4</v>
      </c>
      <c r="SG1903" s="3">
        <v>2</v>
      </c>
      <c r="SH1903" s="3">
        <v>2</v>
      </c>
      <c r="SI1903" s="3">
        <v>1</v>
      </c>
      <c r="SJ1903" s="3" t="s">
        <v>523</v>
      </c>
      <c r="SK1903" s="3" t="s">
        <v>852</v>
      </c>
      <c r="SL1903" s="3" t="s">
        <v>524</v>
      </c>
      <c r="SM1903" s="3" t="s">
        <v>1248</v>
      </c>
      <c r="SN1903" s="3" t="s">
        <v>570</v>
      </c>
      <c r="SO1903" s="3" t="s">
        <v>526</v>
      </c>
      <c r="SP1903" s="3" t="s">
        <v>582</v>
      </c>
    </row>
    <row r="1904" spans="1:510" ht="12.75" x14ac:dyDescent="0.2">
      <c r="A1904" s="2">
        <v>43952.767416030096</v>
      </c>
      <c r="B1904" s="3" t="s">
        <v>507</v>
      </c>
      <c r="C1904" s="3" t="s">
        <v>508</v>
      </c>
      <c r="D1904" s="3" t="s">
        <v>1131</v>
      </c>
      <c r="E1904" s="3" t="s">
        <v>1143</v>
      </c>
      <c r="F1904" s="3" t="s">
        <v>510</v>
      </c>
      <c r="G1904" s="3" t="s">
        <v>756</v>
      </c>
      <c r="H1904" s="3" t="s">
        <v>512</v>
      </c>
      <c r="I1904" s="3" t="s">
        <v>513</v>
      </c>
      <c r="J1904" s="3" t="s">
        <v>514</v>
      </c>
      <c r="K1904" s="3"/>
      <c r="M1904" s="3" t="s">
        <v>572</v>
      </c>
      <c r="N1904" s="3" t="s">
        <v>517</v>
      </c>
      <c r="O1904" s="3" t="s">
        <v>1150</v>
      </c>
      <c r="P1904" s="3">
        <v>5</v>
      </c>
      <c r="Q1904" s="3" t="s">
        <v>733</v>
      </c>
      <c r="R1904" s="3" t="s">
        <v>734</v>
      </c>
      <c r="S1904" s="3" t="s">
        <v>519</v>
      </c>
      <c r="T1904" s="3" t="s">
        <v>533</v>
      </c>
      <c r="U1904" s="3">
        <v>33</v>
      </c>
      <c r="V1904" s="3">
        <v>36</v>
      </c>
      <c r="W1904" s="3">
        <v>29</v>
      </c>
      <c r="X1904" s="3">
        <v>35</v>
      </c>
      <c r="Y1904" s="3">
        <v>32</v>
      </c>
      <c r="Z1904" s="3" t="s">
        <v>553</v>
      </c>
      <c r="AA1904" s="6" t="s">
        <v>1125</v>
      </c>
      <c r="BA1904" s="3" t="s">
        <v>723</v>
      </c>
      <c r="CG1904" s="3" t="s">
        <v>723</v>
      </c>
      <c r="DB1904" s="3" t="s">
        <v>723</v>
      </c>
      <c r="DQ1904" s="3" t="s">
        <v>723</v>
      </c>
      <c r="ED1904" s="3" t="s">
        <v>723</v>
      </c>
      <c r="EQ1904" s="3" t="s">
        <v>723</v>
      </c>
      <c r="EV1904" s="3" t="s">
        <v>723</v>
      </c>
      <c r="FD1904" s="3" t="s">
        <v>723</v>
      </c>
      <c r="FS1904" s="3" t="s">
        <v>723</v>
      </c>
      <c r="GA1904" s="3" t="s">
        <v>723</v>
      </c>
      <c r="GB1904" s="3" t="s">
        <v>723</v>
      </c>
      <c r="GC1904" s="3" t="s">
        <v>723</v>
      </c>
      <c r="GD1904" s="3" t="s">
        <v>723</v>
      </c>
      <c r="GG1904" s="3" t="s">
        <v>723</v>
      </c>
      <c r="GI1904" s="3" t="s">
        <v>723</v>
      </c>
      <c r="IG1904" s="3" t="s">
        <v>723</v>
      </c>
      <c r="IW1904" s="3" t="s">
        <v>723</v>
      </c>
      <c r="JD1904" s="3">
        <v>19</v>
      </c>
      <c r="JE1904" s="3">
        <v>10</v>
      </c>
      <c r="JF1904" s="3">
        <v>8</v>
      </c>
      <c r="JG1904" s="3">
        <v>1</v>
      </c>
      <c r="JH1904" s="3" t="s">
        <v>574</v>
      </c>
      <c r="KC1904" s="3" t="s">
        <v>725</v>
      </c>
      <c r="LI1904" s="3" t="s">
        <v>725</v>
      </c>
      <c r="MD1904" s="3" t="s">
        <v>725</v>
      </c>
      <c r="MS1904" s="3" t="s">
        <v>725</v>
      </c>
      <c r="NF1904" s="3" t="s">
        <v>726</v>
      </c>
      <c r="NS1904" s="3" t="s">
        <v>725</v>
      </c>
      <c r="NX1904" s="3" t="s">
        <v>725</v>
      </c>
      <c r="OF1904" s="3" t="s">
        <v>726</v>
      </c>
      <c r="OU1904" s="3" t="s">
        <v>725</v>
      </c>
      <c r="PC1904" s="3" t="s">
        <v>726</v>
      </c>
      <c r="PD1904" s="3" t="s">
        <v>725</v>
      </c>
      <c r="PE1904" s="3" t="s">
        <v>727</v>
      </c>
      <c r="PF1904" s="3" t="s">
        <v>727</v>
      </c>
      <c r="PI1904" s="3" t="s">
        <v>727</v>
      </c>
      <c r="PK1904" s="3" t="s">
        <v>725</v>
      </c>
      <c r="RI1904" s="3" t="s">
        <v>725</v>
      </c>
      <c r="RY1904" s="3" t="s">
        <v>725</v>
      </c>
      <c r="SF1904" s="3">
        <v>13</v>
      </c>
      <c r="SG1904" s="3">
        <v>3</v>
      </c>
      <c r="SH1904" s="3">
        <v>3</v>
      </c>
      <c r="SI1904" s="3">
        <v>5</v>
      </c>
      <c r="SJ1904" s="3" t="s">
        <v>524</v>
      </c>
      <c r="SK1904" s="3" t="s">
        <v>788</v>
      </c>
      <c r="SL1904" s="3" t="s">
        <v>524</v>
      </c>
      <c r="SM1904" s="3" t="s">
        <v>1254</v>
      </c>
      <c r="SN1904" s="3" t="s">
        <v>542</v>
      </c>
      <c r="SO1904" s="3" t="s">
        <v>543</v>
      </c>
      <c r="SP1904" s="3" t="s">
        <v>561</v>
      </c>
    </row>
    <row r="1905" spans="1:510" ht="12.75" x14ac:dyDescent="0.2">
      <c r="A1905" s="2">
        <v>43952.767982500001</v>
      </c>
      <c r="B1905" s="3" t="s">
        <v>507</v>
      </c>
      <c r="C1905" s="3" t="s">
        <v>508</v>
      </c>
      <c r="D1905" s="3" t="s">
        <v>509</v>
      </c>
      <c r="E1905" s="3" t="s">
        <v>1143</v>
      </c>
      <c r="F1905" s="3" t="s">
        <v>528</v>
      </c>
      <c r="G1905" s="3" t="s">
        <v>511</v>
      </c>
      <c r="H1905" s="3" t="s">
        <v>512</v>
      </c>
      <c r="I1905" s="3" t="s">
        <v>513</v>
      </c>
      <c r="J1905" s="3" t="s">
        <v>514</v>
      </c>
      <c r="K1905" s="3"/>
      <c r="M1905" s="3" t="s">
        <v>516</v>
      </c>
      <c r="N1905" s="3" t="s">
        <v>531</v>
      </c>
      <c r="O1905" s="3" t="s">
        <v>597</v>
      </c>
      <c r="P1905" s="3">
        <v>6</v>
      </c>
      <c r="Q1905" s="3" t="s">
        <v>733</v>
      </c>
      <c r="R1905" s="3" t="s">
        <v>734</v>
      </c>
      <c r="S1905" s="3" t="s">
        <v>519</v>
      </c>
      <c r="T1905" s="3" t="s">
        <v>520</v>
      </c>
      <c r="U1905" s="3" t="s">
        <v>1125</v>
      </c>
      <c r="V1905" s="3" t="s">
        <v>1125</v>
      </c>
      <c r="W1905" s="3" t="s">
        <v>1125</v>
      </c>
      <c r="X1905" s="3" t="s">
        <v>1125</v>
      </c>
      <c r="Y1905" s="3" t="s">
        <v>1125</v>
      </c>
      <c r="AA1905" s="3">
        <v>1530</v>
      </c>
      <c r="AB1905" s="3">
        <v>730</v>
      </c>
      <c r="AC1905" s="3">
        <v>800</v>
      </c>
      <c r="AD1905" s="3" t="s">
        <v>547</v>
      </c>
      <c r="AE1905" s="3" t="s">
        <v>541</v>
      </c>
      <c r="AF1905" s="3" t="s">
        <v>523</v>
      </c>
      <c r="AS1905" s="3" t="s">
        <v>729</v>
      </c>
      <c r="AX1905" s="3" t="s">
        <v>723</v>
      </c>
      <c r="BA1905" s="3" t="s">
        <v>723</v>
      </c>
      <c r="BH1905" s="3" t="s">
        <v>723</v>
      </c>
      <c r="BK1905" s="3" t="s">
        <v>723</v>
      </c>
      <c r="BO1905" s="3" t="s">
        <v>723</v>
      </c>
      <c r="BS1905" s="3" t="s">
        <v>723</v>
      </c>
      <c r="BT1905" s="3" t="s">
        <v>723</v>
      </c>
      <c r="BU1905" s="3" t="s">
        <v>723</v>
      </c>
      <c r="CG1905" s="3" t="s">
        <v>723</v>
      </c>
      <c r="CI1905" s="3" t="s">
        <v>723</v>
      </c>
      <c r="CM1905" s="3" t="s">
        <v>723</v>
      </c>
      <c r="CR1905" s="3" t="s">
        <v>723</v>
      </c>
      <c r="DI1905" s="3" t="s">
        <v>723</v>
      </c>
      <c r="DK1905" s="3" t="s">
        <v>723</v>
      </c>
      <c r="EL1905" s="3" t="s">
        <v>729</v>
      </c>
      <c r="GA1905" s="3" t="s">
        <v>723</v>
      </c>
      <c r="GB1905" s="3" t="s">
        <v>723</v>
      </c>
      <c r="GC1905" s="3" t="s">
        <v>723</v>
      </c>
      <c r="GD1905" s="3" t="s">
        <v>723</v>
      </c>
      <c r="GG1905" s="3" t="s">
        <v>723</v>
      </c>
      <c r="GH1905" s="3" t="s">
        <v>723</v>
      </c>
      <c r="GI1905" s="3" t="s">
        <v>723</v>
      </c>
      <c r="HL1905" s="3" t="s">
        <v>723</v>
      </c>
      <c r="HS1905" s="3" t="s">
        <v>723</v>
      </c>
      <c r="IF1905" s="3" t="s">
        <v>723</v>
      </c>
      <c r="IJ1905" s="3" t="s">
        <v>723</v>
      </c>
      <c r="IP1905" s="3" t="s">
        <v>723</v>
      </c>
      <c r="IR1905" s="3" t="s">
        <v>723</v>
      </c>
      <c r="IT1905" s="3" t="s">
        <v>723</v>
      </c>
      <c r="JD1905" s="3" t="s">
        <v>762</v>
      </c>
      <c r="JE1905" s="3">
        <v>20</v>
      </c>
      <c r="JF1905" s="3">
        <v>7</v>
      </c>
      <c r="JG1905" s="3">
        <v>2</v>
      </c>
      <c r="JH1905" s="3" t="s">
        <v>866</v>
      </c>
      <c r="JU1905" s="3" t="s">
        <v>725</v>
      </c>
      <c r="MK1905" s="3" t="s">
        <v>725</v>
      </c>
      <c r="NN1905" s="3" t="s">
        <v>726</v>
      </c>
      <c r="QU1905" s="3" t="s">
        <v>725</v>
      </c>
      <c r="SF1905" s="3">
        <v>3</v>
      </c>
      <c r="SG1905" s="3">
        <v>1</v>
      </c>
      <c r="SH1905" s="3">
        <v>0</v>
      </c>
      <c r="SI1905" s="3">
        <v>1</v>
      </c>
      <c r="SJ1905" s="3" t="s">
        <v>524</v>
      </c>
      <c r="SK1905" s="3" t="s">
        <v>866</v>
      </c>
      <c r="SL1905" s="3" t="s">
        <v>524</v>
      </c>
      <c r="SM1905" s="3" t="s">
        <v>1248</v>
      </c>
      <c r="SN1905" s="3" t="s">
        <v>594</v>
      </c>
      <c r="SO1905" s="3" t="s">
        <v>526</v>
      </c>
      <c r="SP1905" s="3" t="s">
        <v>544</v>
      </c>
    </row>
    <row r="1906" spans="1:510" ht="12.75" x14ac:dyDescent="0.2">
      <c r="A1906" s="2">
        <v>43952.76899271991</v>
      </c>
      <c r="B1906" s="3" t="s">
        <v>507</v>
      </c>
      <c r="C1906" s="3" t="s">
        <v>508</v>
      </c>
      <c r="D1906" s="3" t="s">
        <v>509</v>
      </c>
      <c r="E1906" s="3" t="s">
        <v>1143</v>
      </c>
      <c r="F1906" s="3" t="s">
        <v>528</v>
      </c>
      <c r="G1906" s="3" t="s">
        <v>573</v>
      </c>
      <c r="H1906" s="3" t="s">
        <v>512</v>
      </c>
      <c r="I1906" s="3" t="s">
        <v>529</v>
      </c>
      <c r="J1906" s="3" t="s">
        <v>514</v>
      </c>
      <c r="K1906" s="3"/>
      <c r="M1906" s="3" t="s">
        <v>516</v>
      </c>
      <c r="N1906" s="3" t="s">
        <v>517</v>
      </c>
      <c r="O1906" s="3" t="s">
        <v>518</v>
      </c>
      <c r="P1906" s="3">
        <v>6</v>
      </c>
      <c r="Q1906" s="3" t="s">
        <v>733</v>
      </c>
      <c r="R1906" s="3" t="s">
        <v>734</v>
      </c>
      <c r="S1906" s="3" t="s">
        <v>519</v>
      </c>
      <c r="T1906" s="3" t="s">
        <v>520</v>
      </c>
      <c r="U1906" s="3" t="s">
        <v>1125</v>
      </c>
      <c r="V1906" s="3" t="s">
        <v>1125</v>
      </c>
      <c r="W1906" s="3" t="s">
        <v>1125</v>
      </c>
      <c r="X1906" s="3" t="s">
        <v>1125</v>
      </c>
      <c r="Y1906" s="3" t="s">
        <v>1125</v>
      </c>
      <c r="AA1906" s="3">
        <v>1540</v>
      </c>
      <c r="AB1906" s="3">
        <v>750</v>
      </c>
      <c r="AC1906" s="3">
        <v>790</v>
      </c>
      <c r="AD1906" s="3" t="s">
        <v>547</v>
      </c>
      <c r="AE1906" s="3" t="s">
        <v>548</v>
      </c>
      <c r="AF1906" s="3" t="s">
        <v>523</v>
      </c>
      <c r="AI1906" s="3" t="s">
        <v>723</v>
      </c>
      <c r="HO1906" s="3" t="s">
        <v>729</v>
      </c>
      <c r="JD1906" s="3">
        <v>8</v>
      </c>
      <c r="JE1906" s="3">
        <v>5</v>
      </c>
      <c r="JF1906" s="3">
        <v>2</v>
      </c>
      <c r="JG1906" s="3">
        <v>1</v>
      </c>
      <c r="JH1906" s="3" t="s">
        <v>778</v>
      </c>
      <c r="JK1906" s="3" t="s">
        <v>725</v>
      </c>
      <c r="QQ1906" s="3" t="s">
        <v>725</v>
      </c>
      <c r="SF1906" s="3">
        <v>2</v>
      </c>
      <c r="SG1906" s="3">
        <v>0</v>
      </c>
      <c r="SH1906" s="3">
        <v>0</v>
      </c>
      <c r="SI1906" s="3">
        <v>1</v>
      </c>
      <c r="SJ1906" s="3" t="s">
        <v>524</v>
      </c>
      <c r="SK1906" s="3" t="s">
        <v>778</v>
      </c>
      <c r="SL1906" s="3" t="s">
        <v>524</v>
      </c>
      <c r="SM1906" s="3" t="s">
        <v>1248</v>
      </c>
      <c r="SN1906" s="3" t="s">
        <v>570</v>
      </c>
      <c r="SO1906" s="3" t="s">
        <v>526</v>
      </c>
      <c r="SP1906" s="3" t="s">
        <v>544</v>
      </c>
    </row>
    <row r="1907" spans="1:510" ht="12.75" x14ac:dyDescent="0.2">
      <c r="A1907" s="2">
        <v>43952.771644386579</v>
      </c>
      <c r="B1907" s="3" t="s">
        <v>507</v>
      </c>
      <c r="C1907" s="3" t="s">
        <v>508</v>
      </c>
      <c r="D1907" s="3" t="s">
        <v>509</v>
      </c>
      <c r="E1907" s="3" t="s">
        <v>1143</v>
      </c>
      <c r="F1907" s="3" t="s">
        <v>528</v>
      </c>
      <c r="G1907" s="3" t="s">
        <v>511</v>
      </c>
      <c r="H1907" s="3" t="s">
        <v>512</v>
      </c>
      <c r="I1907" s="3" t="s">
        <v>529</v>
      </c>
      <c r="J1907" s="3" t="s">
        <v>514</v>
      </c>
      <c r="K1907" s="3"/>
      <c r="M1907" s="3" t="s">
        <v>516</v>
      </c>
      <c r="N1907" s="3" t="s">
        <v>539</v>
      </c>
      <c r="O1907" s="3" t="s">
        <v>518</v>
      </c>
      <c r="P1907" s="3">
        <v>8</v>
      </c>
      <c r="Q1907" s="3" t="s">
        <v>733</v>
      </c>
      <c r="R1907" s="3" t="s">
        <v>1160</v>
      </c>
      <c r="S1907" s="3" t="s">
        <v>519</v>
      </c>
      <c r="T1907" s="3" t="s">
        <v>533</v>
      </c>
      <c r="U1907" s="3">
        <v>33</v>
      </c>
      <c r="V1907" s="3">
        <v>33</v>
      </c>
      <c r="W1907" s="3">
        <v>35</v>
      </c>
      <c r="X1907" s="3">
        <v>28</v>
      </c>
      <c r="Y1907" s="3">
        <v>36</v>
      </c>
      <c r="Z1907" s="3" t="s">
        <v>553</v>
      </c>
      <c r="AA1907" s="6" t="s">
        <v>1125</v>
      </c>
      <c r="AY1907" s="3" t="s">
        <v>723</v>
      </c>
      <c r="BA1907" s="3" t="s">
        <v>723</v>
      </c>
      <c r="EG1907" s="3" t="s">
        <v>723</v>
      </c>
      <c r="EQ1907" s="3" t="s">
        <v>723</v>
      </c>
      <c r="GA1907" s="3" t="s">
        <v>723</v>
      </c>
      <c r="GB1907" s="3" t="s">
        <v>723</v>
      </c>
      <c r="GC1907" s="3" t="s">
        <v>723</v>
      </c>
      <c r="GD1907" s="3" t="s">
        <v>723</v>
      </c>
      <c r="GG1907" s="3" t="s">
        <v>723</v>
      </c>
      <c r="GH1907" s="3" t="s">
        <v>723</v>
      </c>
      <c r="GI1907" s="3" t="s">
        <v>723</v>
      </c>
      <c r="GL1907" s="3" t="s">
        <v>723</v>
      </c>
      <c r="GS1907" s="3" t="s">
        <v>723</v>
      </c>
      <c r="IG1907" s="3" t="s">
        <v>723</v>
      </c>
      <c r="JD1907" s="3">
        <v>16</v>
      </c>
      <c r="JE1907" s="3">
        <v>4</v>
      </c>
      <c r="JF1907" s="3">
        <v>8</v>
      </c>
      <c r="JG1907" s="3">
        <v>4</v>
      </c>
      <c r="KA1907" s="3" t="s">
        <v>725</v>
      </c>
      <c r="KC1907" s="3" t="s">
        <v>725</v>
      </c>
      <c r="NS1907" s="3" t="s">
        <v>725</v>
      </c>
      <c r="PC1907" s="3" t="s">
        <v>726</v>
      </c>
      <c r="PD1907" s="3" t="s">
        <v>727</v>
      </c>
      <c r="PE1907" s="3" t="s">
        <v>726</v>
      </c>
      <c r="PF1907" s="3" t="s">
        <v>726</v>
      </c>
      <c r="PI1907" s="3" t="s">
        <v>727</v>
      </c>
      <c r="PJ1907" s="3" t="s">
        <v>801</v>
      </c>
      <c r="PK1907" s="3" t="s">
        <v>725</v>
      </c>
      <c r="PN1907" s="3" t="s">
        <v>725</v>
      </c>
      <c r="PU1907" s="3" t="s">
        <v>725</v>
      </c>
      <c r="RI1907" s="3" t="s">
        <v>725</v>
      </c>
      <c r="SF1907" s="3">
        <v>12</v>
      </c>
      <c r="SG1907" s="3">
        <v>3</v>
      </c>
      <c r="SH1907" s="3">
        <v>3</v>
      </c>
      <c r="SI1907" s="3">
        <v>0</v>
      </c>
      <c r="SJ1907" s="3" t="s">
        <v>523</v>
      </c>
      <c r="SK1907" s="3" t="s">
        <v>771</v>
      </c>
      <c r="SL1907" s="3" t="s">
        <v>524</v>
      </c>
      <c r="SM1907" s="3" t="s">
        <v>1254</v>
      </c>
      <c r="SN1907" s="3" t="s">
        <v>542</v>
      </c>
      <c r="SO1907" s="3" t="s">
        <v>543</v>
      </c>
      <c r="SP1907" s="3" t="s">
        <v>544</v>
      </c>
    </row>
    <row r="1908" spans="1:510" ht="12.75" x14ac:dyDescent="0.2">
      <c r="A1908" s="2">
        <v>43952.771664224536</v>
      </c>
      <c r="B1908" s="3" t="s">
        <v>507</v>
      </c>
      <c r="C1908" s="3" t="s">
        <v>508</v>
      </c>
      <c r="D1908" s="3" t="s">
        <v>509</v>
      </c>
      <c r="E1908" s="3" t="s">
        <v>1143</v>
      </c>
      <c r="F1908" s="3" t="s">
        <v>528</v>
      </c>
      <c r="G1908" s="3" t="s">
        <v>579</v>
      </c>
      <c r="H1908" s="3" t="s">
        <v>512</v>
      </c>
      <c r="I1908" s="3" t="s">
        <v>513</v>
      </c>
      <c r="J1908" s="3" t="s">
        <v>617</v>
      </c>
      <c r="K1908" s="3" t="s">
        <v>1125</v>
      </c>
      <c r="M1908" s="3" t="s">
        <v>538</v>
      </c>
      <c r="N1908" s="3" t="s">
        <v>531</v>
      </c>
      <c r="O1908" s="3" t="s">
        <v>518</v>
      </c>
      <c r="P1908" s="3">
        <v>9</v>
      </c>
      <c r="Q1908" s="3" t="s">
        <v>733</v>
      </c>
      <c r="R1908" s="3" t="s">
        <v>734</v>
      </c>
      <c r="S1908" s="3" t="s">
        <v>569</v>
      </c>
      <c r="T1908" s="3" t="s">
        <v>520</v>
      </c>
      <c r="U1908" s="3" t="s">
        <v>1125</v>
      </c>
      <c r="V1908" s="3" t="s">
        <v>1125</v>
      </c>
      <c r="W1908" s="3" t="s">
        <v>1125</v>
      </c>
      <c r="X1908" s="3" t="s">
        <v>1125</v>
      </c>
      <c r="Y1908" s="3" t="s">
        <v>1125</v>
      </c>
      <c r="AA1908" s="3">
        <v>1580</v>
      </c>
      <c r="AB1908" s="3">
        <v>790</v>
      </c>
      <c r="AC1908" s="3">
        <v>790</v>
      </c>
      <c r="AD1908" s="3" t="s">
        <v>540</v>
      </c>
      <c r="AE1908" s="3" t="s">
        <v>541</v>
      </c>
      <c r="AF1908" s="3" t="s">
        <v>523</v>
      </c>
      <c r="BD1908" s="3" t="s">
        <v>723</v>
      </c>
      <c r="BS1908" s="3" t="s">
        <v>729</v>
      </c>
      <c r="CJ1908" s="3" t="s">
        <v>723</v>
      </c>
      <c r="EG1908" s="3" t="s">
        <v>723</v>
      </c>
      <c r="EO1908" s="3" t="s">
        <v>723</v>
      </c>
      <c r="GA1908" s="3" t="s">
        <v>723</v>
      </c>
      <c r="GD1908" s="3" t="s">
        <v>723</v>
      </c>
      <c r="GG1908" s="3" t="s">
        <v>723</v>
      </c>
      <c r="GS1908" s="3" t="s">
        <v>723</v>
      </c>
      <c r="GX1908" s="3" t="s">
        <v>723</v>
      </c>
      <c r="HB1908" s="3" t="s">
        <v>723</v>
      </c>
      <c r="IA1908" s="3" t="s">
        <v>723</v>
      </c>
      <c r="JD1908" s="3">
        <v>11</v>
      </c>
      <c r="JE1908" s="3">
        <v>5</v>
      </c>
      <c r="JF1908" s="3">
        <v>2</v>
      </c>
      <c r="JG1908" s="3">
        <v>4</v>
      </c>
      <c r="JH1908" s="3" t="s">
        <v>736</v>
      </c>
      <c r="KF1908" s="3" t="s">
        <v>727</v>
      </c>
      <c r="KU1908" s="3" t="s">
        <v>726</v>
      </c>
      <c r="LL1908" s="3" t="s">
        <v>727</v>
      </c>
      <c r="NI1908" s="3" t="s">
        <v>725</v>
      </c>
      <c r="NQ1908" s="3" t="s">
        <v>725</v>
      </c>
      <c r="NS1908" s="3" t="s">
        <v>725</v>
      </c>
      <c r="PC1908" s="3" t="s">
        <v>726</v>
      </c>
      <c r="PF1908" s="3" t="s">
        <v>725</v>
      </c>
      <c r="PU1908" s="3" t="s">
        <v>725</v>
      </c>
      <c r="PZ1908" s="3" t="s">
        <v>725</v>
      </c>
      <c r="QD1908" s="3" t="s">
        <v>727</v>
      </c>
      <c r="RC1908" s="3" t="s">
        <v>726</v>
      </c>
      <c r="SF1908" s="3">
        <v>6</v>
      </c>
      <c r="SG1908" s="3">
        <v>5</v>
      </c>
      <c r="SH1908" s="3">
        <v>3</v>
      </c>
      <c r="SI1908" s="3">
        <v>1</v>
      </c>
      <c r="SJ1908" s="3" t="s">
        <v>523</v>
      </c>
      <c r="SK1908" s="3" t="s">
        <v>752</v>
      </c>
      <c r="SL1908" s="3" t="s">
        <v>524</v>
      </c>
      <c r="SM1908" s="3" t="s">
        <v>1254</v>
      </c>
      <c r="SN1908" s="3" t="s">
        <v>542</v>
      </c>
      <c r="SO1908" s="3" t="s">
        <v>543</v>
      </c>
      <c r="SP1908" s="3" t="s">
        <v>544</v>
      </c>
    </row>
    <row r="1909" spans="1:510" ht="12.75" x14ac:dyDescent="0.2">
      <c r="A1909" s="2">
        <v>43952.772301504629</v>
      </c>
      <c r="B1909" s="3" t="s">
        <v>507</v>
      </c>
      <c r="C1909" s="3" t="s">
        <v>508</v>
      </c>
      <c r="D1909" s="3" t="s">
        <v>566</v>
      </c>
      <c r="E1909" s="3" t="s">
        <v>1143</v>
      </c>
      <c r="F1909" s="3" t="s">
        <v>528</v>
      </c>
      <c r="G1909" s="3" t="s">
        <v>579</v>
      </c>
      <c r="H1909" s="3" t="s">
        <v>574</v>
      </c>
      <c r="I1909" s="3" t="s">
        <v>585</v>
      </c>
      <c r="J1909" s="3" t="s">
        <v>514</v>
      </c>
      <c r="K1909" s="3"/>
      <c r="M1909" s="3" t="s">
        <v>572</v>
      </c>
      <c r="N1909" s="3" t="s">
        <v>531</v>
      </c>
      <c r="O1909" s="3" t="s">
        <v>518</v>
      </c>
      <c r="P1909" s="3">
        <v>8</v>
      </c>
      <c r="Q1909" s="3" t="s">
        <v>1156</v>
      </c>
      <c r="R1909" s="3" t="s">
        <v>1161</v>
      </c>
      <c r="S1909" s="3" t="s">
        <v>519</v>
      </c>
      <c r="T1909" s="3" t="s">
        <v>533</v>
      </c>
      <c r="U1909" s="3">
        <v>30</v>
      </c>
      <c r="V1909" s="3">
        <v>24</v>
      </c>
      <c r="W1909" s="3">
        <v>28</v>
      </c>
      <c r="X1909" s="3">
        <v>36</v>
      </c>
      <c r="Y1909" s="3">
        <v>33</v>
      </c>
      <c r="Z1909" s="3" t="s">
        <v>534</v>
      </c>
      <c r="AA1909" s="3">
        <v>1310</v>
      </c>
      <c r="AB1909" s="3">
        <v>630</v>
      </c>
      <c r="AC1909" s="3">
        <v>680</v>
      </c>
      <c r="AD1909" s="3" t="s">
        <v>576</v>
      </c>
      <c r="AE1909" s="3" t="s">
        <v>587</v>
      </c>
      <c r="AF1909" s="3" t="s">
        <v>523</v>
      </c>
      <c r="CW1909" s="3" t="s">
        <v>723</v>
      </c>
      <c r="DI1909" s="3" t="s">
        <v>723</v>
      </c>
      <c r="FJ1909" s="3" t="s">
        <v>723</v>
      </c>
      <c r="FN1909" s="3" t="s">
        <v>723</v>
      </c>
      <c r="HA1909" s="3" t="s">
        <v>723</v>
      </c>
      <c r="IF1909" s="3" t="s">
        <v>723</v>
      </c>
      <c r="IN1909" s="3" t="s">
        <v>723</v>
      </c>
      <c r="IY1909" s="3" t="s">
        <v>729</v>
      </c>
      <c r="JD1909" s="3">
        <v>7</v>
      </c>
      <c r="JE1909" s="3">
        <v>3</v>
      </c>
      <c r="JF1909" s="3">
        <v>2</v>
      </c>
      <c r="JG1909" s="3">
        <v>2</v>
      </c>
      <c r="JH1909" s="3" t="s">
        <v>772</v>
      </c>
      <c r="MK1909" s="3" t="s">
        <v>725</v>
      </c>
      <c r="OL1909" s="3" t="s">
        <v>727</v>
      </c>
      <c r="OP1909" s="3" t="s">
        <v>725</v>
      </c>
      <c r="QL1909" s="3" t="s">
        <v>726</v>
      </c>
      <c r="RH1909" s="3" t="s">
        <v>726</v>
      </c>
      <c r="RP1909" s="3" t="s">
        <v>725</v>
      </c>
      <c r="SA1909" s="3" t="s">
        <v>726</v>
      </c>
      <c r="SF1909" s="3">
        <v>4</v>
      </c>
      <c r="SG1909" s="3">
        <v>3</v>
      </c>
      <c r="SH1909" s="3">
        <v>1</v>
      </c>
      <c r="SI1909" s="3">
        <v>0</v>
      </c>
      <c r="SJ1909" s="3" t="s">
        <v>523</v>
      </c>
      <c r="SK1909" s="3" t="s">
        <v>855</v>
      </c>
      <c r="SL1909" s="3" t="s">
        <v>524</v>
      </c>
      <c r="SM1909" s="3" t="s">
        <v>1249</v>
      </c>
      <c r="SN1909" s="3" t="s">
        <v>594</v>
      </c>
      <c r="SO1909" s="3" t="s">
        <v>554</v>
      </c>
      <c r="SP1909" s="3" t="s">
        <v>561</v>
      </c>
    </row>
    <row r="1910" spans="1:510" ht="12.75" x14ac:dyDescent="0.2">
      <c r="A1910" s="2">
        <v>43952.774279988429</v>
      </c>
      <c r="B1910" s="3" t="s">
        <v>507</v>
      </c>
      <c r="C1910" s="3" t="s">
        <v>508</v>
      </c>
      <c r="D1910" s="3" t="s">
        <v>1131</v>
      </c>
      <c r="E1910" s="3" t="s">
        <v>1143</v>
      </c>
      <c r="F1910" s="3" t="s">
        <v>510</v>
      </c>
      <c r="G1910" s="3" t="s">
        <v>511</v>
      </c>
      <c r="H1910" s="3" t="s">
        <v>574</v>
      </c>
      <c r="I1910" s="3" t="s">
        <v>513</v>
      </c>
      <c r="J1910" s="3" t="s">
        <v>514</v>
      </c>
      <c r="K1910" s="3"/>
      <c r="M1910" s="3" t="s">
        <v>572</v>
      </c>
      <c r="N1910" s="3" t="s">
        <v>539</v>
      </c>
      <c r="O1910" s="3" t="s">
        <v>743</v>
      </c>
      <c r="P1910" s="3">
        <v>8</v>
      </c>
      <c r="Q1910" s="3" t="s">
        <v>733</v>
      </c>
      <c r="R1910" s="3" t="s">
        <v>1161</v>
      </c>
      <c r="S1910" s="3" t="s">
        <v>519</v>
      </c>
      <c r="T1910" s="3" t="s">
        <v>533</v>
      </c>
      <c r="U1910" s="3">
        <v>29</v>
      </c>
      <c r="V1910" s="3">
        <v>33</v>
      </c>
      <c r="W1910" s="3">
        <v>23</v>
      </c>
      <c r="X1910" s="3">
        <v>33</v>
      </c>
      <c r="Y1910" s="3">
        <v>28</v>
      </c>
      <c r="Z1910" s="3" t="s">
        <v>534</v>
      </c>
      <c r="AA1910" s="3">
        <v>1230</v>
      </c>
      <c r="AB1910" s="3">
        <v>650</v>
      </c>
      <c r="AC1910" s="3">
        <v>580</v>
      </c>
      <c r="AD1910" s="3" t="s">
        <v>613</v>
      </c>
      <c r="AE1910" s="3" t="s">
        <v>548</v>
      </c>
      <c r="AF1910" s="3" t="s">
        <v>523</v>
      </c>
      <c r="AR1910" s="3" t="s">
        <v>723</v>
      </c>
      <c r="DS1910" s="3" t="s">
        <v>723</v>
      </c>
      <c r="GA1910" s="3" t="s">
        <v>723</v>
      </c>
      <c r="GB1910" s="3" t="s">
        <v>723</v>
      </c>
      <c r="GL1910" s="3" t="s">
        <v>723</v>
      </c>
      <c r="GO1910" s="3" t="s">
        <v>723</v>
      </c>
      <c r="GR1910" s="3" t="s">
        <v>723</v>
      </c>
      <c r="JD1910" s="3">
        <v>8</v>
      </c>
      <c r="JE1910" s="3">
        <v>3</v>
      </c>
      <c r="JF1910" s="3">
        <v>5</v>
      </c>
      <c r="JG1910" s="3">
        <v>3</v>
      </c>
      <c r="JH1910" s="3" t="s">
        <v>813</v>
      </c>
      <c r="JT1910" s="3" t="s">
        <v>726</v>
      </c>
      <c r="MU1910" s="3" t="s">
        <v>725</v>
      </c>
      <c r="PC1910" s="3" t="s">
        <v>726</v>
      </c>
      <c r="PD1910" s="3" t="s">
        <v>725</v>
      </c>
      <c r="PN1910" s="3" t="s">
        <v>725</v>
      </c>
      <c r="PQ1910" s="3" t="s">
        <v>725</v>
      </c>
      <c r="PT1910" s="3" t="s">
        <v>725</v>
      </c>
      <c r="SF1910" s="3">
        <v>6</v>
      </c>
      <c r="SG1910" s="3">
        <v>2</v>
      </c>
      <c r="SH1910" s="3">
        <v>0</v>
      </c>
      <c r="SI1910" s="3">
        <v>1</v>
      </c>
      <c r="SJ1910" s="3" t="s">
        <v>524</v>
      </c>
      <c r="SK1910" s="3" t="s">
        <v>813</v>
      </c>
      <c r="SL1910" s="3" t="s">
        <v>524</v>
      </c>
      <c r="SM1910" s="3" t="s">
        <v>1248</v>
      </c>
      <c r="SN1910" s="3" t="s">
        <v>542</v>
      </c>
      <c r="SO1910" s="3" t="s">
        <v>543</v>
      </c>
      <c r="SP1910" s="3" t="s">
        <v>544</v>
      </c>
    </row>
    <row r="1911" spans="1:510" ht="12.75" x14ac:dyDescent="0.2">
      <c r="A1911" s="2">
        <v>43952.775039907407</v>
      </c>
      <c r="B1911" s="3" t="s">
        <v>507</v>
      </c>
      <c r="C1911" s="3" t="s">
        <v>508</v>
      </c>
      <c r="D1911" s="3" t="s">
        <v>566</v>
      </c>
      <c r="E1911" s="3" t="s">
        <v>1143</v>
      </c>
      <c r="F1911" s="3" t="s">
        <v>528</v>
      </c>
      <c r="G1911" s="3" t="s">
        <v>511</v>
      </c>
      <c r="H1911" s="3" t="s">
        <v>1125</v>
      </c>
      <c r="I1911" s="3" t="s">
        <v>513</v>
      </c>
      <c r="J1911" s="3" t="s">
        <v>514</v>
      </c>
      <c r="K1911" s="3"/>
      <c r="M1911" s="3" t="s">
        <v>572</v>
      </c>
      <c r="N1911" s="3" t="s">
        <v>578</v>
      </c>
      <c r="O1911" s="3" t="s">
        <v>518</v>
      </c>
      <c r="P1911" s="3">
        <v>4</v>
      </c>
      <c r="Q1911" s="3">
        <v>4</v>
      </c>
      <c r="R1911" s="3" t="s">
        <v>1159</v>
      </c>
      <c r="S1911" s="3" t="s">
        <v>519</v>
      </c>
      <c r="T1911" s="3" t="s">
        <v>520</v>
      </c>
      <c r="U1911" s="3" t="s">
        <v>1125</v>
      </c>
      <c r="V1911" s="3" t="s">
        <v>1125</v>
      </c>
      <c r="W1911" s="3" t="s">
        <v>1125</v>
      </c>
      <c r="X1911" s="3" t="s">
        <v>1125</v>
      </c>
      <c r="Y1911" s="3" t="s">
        <v>1125</v>
      </c>
      <c r="AA1911" s="3">
        <v>1520</v>
      </c>
      <c r="AB1911" s="3">
        <v>730</v>
      </c>
      <c r="AC1911" s="3">
        <v>790</v>
      </c>
      <c r="AD1911" s="3" t="s">
        <v>560</v>
      </c>
      <c r="AE1911" s="3" t="s">
        <v>548</v>
      </c>
      <c r="AF1911" s="3" t="s">
        <v>523</v>
      </c>
      <c r="AV1911" s="3" t="s">
        <v>723</v>
      </c>
      <c r="BD1911" s="3" t="s">
        <v>723</v>
      </c>
      <c r="BS1911" s="3" t="s">
        <v>729</v>
      </c>
      <c r="BV1911" s="3" t="s">
        <v>723</v>
      </c>
      <c r="EA1911" s="3" t="s">
        <v>723</v>
      </c>
      <c r="FG1911" s="3" t="s">
        <v>723</v>
      </c>
      <c r="FI1911" s="3" t="s">
        <v>723</v>
      </c>
      <c r="HO1911" s="3" t="s">
        <v>723</v>
      </c>
      <c r="IF1911" s="3" t="s">
        <v>723</v>
      </c>
      <c r="JD1911" s="3">
        <v>9</v>
      </c>
      <c r="JE1911" s="3">
        <v>6</v>
      </c>
      <c r="JF1911" s="3" t="s">
        <v>730</v>
      </c>
      <c r="JG1911" s="3">
        <v>3</v>
      </c>
      <c r="JH1911" s="3" t="s">
        <v>760</v>
      </c>
      <c r="JX1911" s="3" t="s">
        <v>727</v>
      </c>
      <c r="KF1911" s="3" t="s">
        <v>727</v>
      </c>
      <c r="KU1911" s="3" t="s">
        <v>726</v>
      </c>
      <c r="KX1911" s="3" t="s">
        <v>725</v>
      </c>
      <c r="NC1911" s="3" t="s">
        <v>725</v>
      </c>
      <c r="OI1911" s="3" t="s">
        <v>727</v>
      </c>
      <c r="OK1911" s="3" t="s">
        <v>725</v>
      </c>
      <c r="QQ1911" s="3" t="s">
        <v>727</v>
      </c>
      <c r="RH1911" s="3" t="s">
        <v>725</v>
      </c>
      <c r="SF1911" s="3">
        <v>4</v>
      </c>
      <c r="SG1911" s="3">
        <v>4</v>
      </c>
      <c r="SH1911" s="3">
        <v>1</v>
      </c>
      <c r="SI1911" s="3">
        <v>1</v>
      </c>
      <c r="SJ1911" s="3" t="s">
        <v>523</v>
      </c>
      <c r="SK1911" s="3" t="s">
        <v>790</v>
      </c>
      <c r="SL1911" s="3" t="s">
        <v>524</v>
      </c>
      <c r="SM1911" s="3" t="s">
        <v>1248</v>
      </c>
      <c r="SN1911" s="3" t="s">
        <v>570</v>
      </c>
      <c r="SO1911" s="3" t="s">
        <v>526</v>
      </c>
      <c r="SP1911" s="3" t="s">
        <v>544</v>
      </c>
    </row>
    <row r="1912" spans="1:510" ht="12.75" x14ac:dyDescent="0.2">
      <c r="A1912" s="2">
        <v>43952.775168645836</v>
      </c>
      <c r="B1912" s="3" t="s">
        <v>507</v>
      </c>
      <c r="C1912" s="3" t="s">
        <v>508</v>
      </c>
      <c r="D1912" t="s">
        <v>1125</v>
      </c>
      <c r="E1912" s="3" t="s">
        <v>1143</v>
      </c>
      <c r="F1912" s="3" t="s">
        <v>1125</v>
      </c>
      <c r="G1912" s="3" t="s">
        <v>1125</v>
      </c>
      <c r="H1912" s="3" t="s">
        <v>1125</v>
      </c>
      <c r="I1912" s="3" t="s">
        <v>1125</v>
      </c>
      <c r="J1912" s="3" t="s">
        <v>514</v>
      </c>
      <c r="K1912" s="3"/>
      <c r="M1912" s="3" t="s">
        <v>516</v>
      </c>
      <c r="N1912" s="3" t="s">
        <v>531</v>
      </c>
      <c r="O1912" s="3" t="s">
        <v>518</v>
      </c>
      <c r="P1912" s="3">
        <v>8</v>
      </c>
      <c r="Q1912" s="3" t="s">
        <v>733</v>
      </c>
      <c r="R1912" s="3" t="s">
        <v>1125</v>
      </c>
      <c r="S1912" s="3" t="s">
        <v>519</v>
      </c>
      <c r="T1912" s="3" t="s">
        <v>533</v>
      </c>
      <c r="U1912" s="3">
        <v>36</v>
      </c>
      <c r="V1912" s="3">
        <v>36</v>
      </c>
      <c r="W1912" s="3">
        <v>36</v>
      </c>
      <c r="X1912" s="3">
        <v>35</v>
      </c>
      <c r="Y1912" s="3">
        <v>36</v>
      </c>
      <c r="Z1912" s="3" t="s">
        <v>553</v>
      </c>
      <c r="AA1912" s="6" t="s">
        <v>1125</v>
      </c>
      <c r="CP1912" s="3" t="s">
        <v>723</v>
      </c>
      <c r="EE1912" s="3" t="s">
        <v>729</v>
      </c>
      <c r="FD1912" s="3" t="s">
        <v>723</v>
      </c>
      <c r="HB1912" s="3" t="s">
        <v>723</v>
      </c>
      <c r="JD1912" s="3">
        <v>4</v>
      </c>
      <c r="JE1912" s="3">
        <v>4</v>
      </c>
      <c r="JF1912" s="3" t="s">
        <v>730</v>
      </c>
      <c r="JG1912" s="3" t="s">
        <v>730</v>
      </c>
      <c r="JH1912" s="3" t="s">
        <v>735</v>
      </c>
      <c r="LU1912" s="3" t="s">
        <v>727</v>
      </c>
      <c r="NG1912" s="3" t="s">
        <v>725</v>
      </c>
      <c r="OF1912" s="3" t="s">
        <v>726</v>
      </c>
      <c r="QD1912" s="3" t="s">
        <v>725</v>
      </c>
      <c r="SF1912" s="3">
        <v>2</v>
      </c>
      <c r="SG1912" s="3">
        <v>1</v>
      </c>
      <c r="SH1912" s="3">
        <v>1</v>
      </c>
      <c r="SI1912" s="3">
        <v>2</v>
      </c>
      <c r="SJ1912" s="3" t="s">
        <v>523</v>
      </c>
      <c r="SK1912" s="3" t="s">
        <v>731</v>
      </c>
      <c r="SL1912" s="3" t="s">
        <v>524</v>
      </c>
      <c r="SM1912" s="3" t="s">
        <v>1251</v>
      </c>
      <c r="SO1912" s="3" t="s">
        <v>554</v>
      </c>
      <c r="SP1912" s="3" t="s">
        <v>561</v>
      </c>
    </row>
    <row r="1913" spans="1:510" ht="12.75" x14ac:dyDescent="0.2">
      <c r="A1913" s="2">
        <v>43952.776293506948</v>
      </c>
      <c r="B1913" s="3" t="s">
        <v>507</v>
      </c>
      <c r="C1913" s="3" t="s">
        <v>508</v>
      </c>
      <c r="D1913" s="3" t="s">
        <v>509</v>
      </c>
      <c r="E1913" s="3" t="s">
        <v>1143</v>
      </c>
      <c r="F1913" s="3" t="s">
        <v>528</v>
      </c>
      <c r="G1913" s="3" t="s">
        <v>511</v>
      </c>
      <c r="H1913" s="3" t="s">
        <v>512</v>
      </c>
      <c r="I1913" s="3" t="s">
        <v>645</v>
      </c>
      <c r="J1913" s="3" t="s">
        <v>514</v>
      </c>
      <c r="K1913" s="3"/>
      <c r="M1913" s="3" t="s">
        <v>516</v>
      </c>
      <c r="N1913" s="3" t="s">
        <v>539</v>
      </c>
      <c r="O1913" s="3" t="s">
        <v>518</v>
      </c>
      <c r="P1913" s="3">
        <v>6</v>
      </c>
      <c r="Q1913" s="3">
        <v>4</v>
      </c>
      <c r="R1913" s="3" t="s">
        <v>745</v>
      </c>
      <c r="S1913" s="3" t="s">
        <v>569</v>
      </c>
      <c r="T1913" s="3" t="s">
        <v>533</v>
      </c>
      <c r="U1913" s="3">
        <v>36</v>
      </c>
      <c r="V1913" s="3">
        <v>36</v>
      </c>
      <c r="W1913" s="3">
        <v>35</v>
      </c>
      <c r="X1913" s="3">
        <v>35</v>
      </c>
      <c r="Y1913" s="3">
        <v>36</v>
      </c>
      <c r="Z1913" s="3" t="s">
        <v>534</v>
      </c>
      <c r="AA1913" s="3">
        <v>1560</v>
      </c>
      <c r="AB1913" s="3">
        <v>770</v>
      </c>
      <c r="AC1913" s="3">
        <v>790</v>
      </c>
      <c r="AD1913" s="3" t="s">
        <v>576</v>
      </c>
      <c r="AE1913" s="3" t="s">
        <v>574</v>
      </c>
      <c r="AF1913" s="3" t="s">
        <v>523</v>
      </c>
      <c r="AR1913" s="3" t="s">
        <v>723</v>
      </c>
      <c r="BR1913" s="3" t="s">
        <v>723</v>
      </c>
      <c r="BW1913" s="3" t="s">
        <v>723</v>
      </c>
      <c r="CP1913" s="3" t="s">
        <v>723</v>
      </c>
      <c r="DQ1913" s="3" t="s">
        <v>723</v>
      </c>
      <c r="DS1913" s="3" t="s">
        <v>723</v>
      </c>
      <c r="DT1913" s="3" t="s">
        <v>723</v>
      </c>
      <c r="EE1913" s="3" t="s">
        <v>723</v>
      </c>
      <c r="FD1913" s="3" t="s">
        <v>723</v>
      </c>
      <c r="GA1913" s="3" t="s">
        <v>723</v>
      </c>
      <c r="GB1913" s="3" t="s">
        <v>723</v>
      </c>
      <c r="GC1913" s="3" t="s">
        <v>723</v>
      </c>
      <c r="GD1913" s="3" t="s">
        <v>723</v>
      </c>
      <c r="GG1913" s="3" t="s">
        <v>723</v>
      </c>
      <c r="GH1913" s="3" t="s">
        <v>723</v>
      </c>
      <c r="GO1913" s="3" t="s">
        <v>723</v>
      </c>
      <c r="HJ1913" s="3" t="s">
        <v>723</v>
      </c>
      <c r="HO1913" s="3" t="s">
        <v>723</v>
      </c>
      <c r="HY1913" s="3" t="s">
        <v>723</v>
      </c>
      <c r="IG1913" s="3" t="s">
        <v>723</v>
      </c>
      <c r="IJ1913" s="3" t="s">
        <v>723</v>
      </c>
      <c r="IR1913" s="3" t="s">
        <v>723</v>
      </c>
      <c r="JC1913" s="3" t="s">
        <v>723</v>
      </c>
      <c r="JD1913" s="3">
        <v>23</v>
      </c>
      <c r="JE1913" s="3">
        <v>10</v>
      </c>
      <c r="JF1913" s="3">
        <v>5</v>
      </c>
      <c r="JG1913" s="3">
        <v>8</v>
      </c>
      <c r="JH1913" s="3" t="s">
        <v>765</v>
      </c>
      <c r="JT1913" s="3" t="s">
        <v>725</v>
      </c>
      <c r="KT1913" s="3" t="s">
        <v>725</v>
      </c>
      <c r="KY1913" s="3" t="s">
        <v>725</v>
      </c>
      <c r="LR1913" s="3" t="s">
        <v>726</v>
      </c>
      <c r="MS1913" s="3" t="s">
        <v>727</v>
      </c>
      <c r="MU1913" s="3" t="s">
        <v>725</v>
      </c>
      <c r="MV1913" s="3" t="s">
        <v>727</v>
      </c>
      <c r="NG1913" s="3" t="s">
        <v>725</v>
      </c>
      <c r="OF1913" s="3" t="s">
        <v>727</v>
      </c>
      <c r="PC1913" s="3" t="s">
        <v>725</v>
      </c>
      <c r="PD1913" s="3" t="s">
        <v>725</v>
      </c>
      <c r="PE1913" s="3" t="s">
        <v>725</v>
      </c>
      <c r="PF1913" s="3" t="s">
        <v>725</v>
      </c>
      <c r="PI1913" s="3" t="s">
        <v>725</v>
      </c>
      <c r="PJ1913" s="3" t="s">
        <v>725</v>
      </c>
      <c r="PQ1913" s="3" t="s">
        <v>725</v>
      </c>
      <c r="QL1913" s="3" t="s">
        <v>725</v>
      </c>
      <c r="QQ1913" s="3" t="s">
        <v>725</v>
      </c>
      <c r="RA1913" s="3" t="s">
        <v>725</v>
      </c>
      <c r="RI1913" s="3" t="s">
        <v>725</v>
      </c>
      <c r="RL1913" s="3" t="s">
        <v>725</v>
      </c>
      <c r="RT1913" s="3" t="s">
        <v>727</v>
      </c>
      <c r="SE1913" s="3" t="s">
        <v>725</v>
      </c>
      <c r="SF1913" s="3">
        <v>18</v>
      </c>
      <c r="SG1913" s="3">
        <v>1</v>
      </c>
      <c r="SH1913" s="3">
        <v>4</v>
      </c>
      <c r="SI1913" s="3">
        <v>10</v>
      </c>
      <c r="SJ1913" s="3" t="s">
        <v>524</v>
      </c>
      <c r="SK1913" s="3" t="s">
        <v>765</v>
      </c>
      <c r="SL1913" s="3" t="s">
        <v>524</v>
      </c>
      <c r="SM1913" s="3" t="s">
        <v>1254</v>
      </c>
      <c r="SN1913" s="3" t="s">
        <v>570</v>
      </c>
      <c r="SO1913" s="3" t="s">
        <v>526</v>
      </c>
      <c r="SP1913" s="3" t="s">
        <v>544</v>
      </c>
    </row>
    <row r="1914" spans="1:510" ht="12.75" x14ac:dyDescent="0.2">
      <c r="A1914" s="2">
        <v>43952.776858159719</v>
      </c>
      <c r="B1914" s="3" t="s">
        <v>507</v>
      </c>
      <c r="C1914" s="3" t="s">
        <v>508</v>
      </c>
      <c r="D1914" s="3" t="s">
        <v>566</v>
      </c>
      <c r="E1914" s="3" t="s">
        <v>1127</v>
      </c>
      <c r="F1914" s="3" t="s">
        <v>510</v>
      </c>
      <c r="G1914" s="3" t="s">
        <v>511</v>
      </c>
      <c r="H1914" s="3" t="s">
        <v>555</v>
      </c>
      <c r="I1914" s="3" t="s">
        <v>529</v>
      </c>
      <c r="J1914" s="3" t="s">
        <v>617</v>
      </c>
      <c r="K1914" s="3" t="s">
        <v>1125</v>
      </c>
      <c r="M1914" s="3" t="s">
        <v>538</v>
      </c>
      <c r="N1914" s="3" t="s">
        <v>531</v>
      </c>
      <c r="O1914" s="3" t="s">
        <v>518</v>
      </c>
      <c r="P1914" s="3">
        <v>8</v>
      </c>
      <c r="Q1914" s="3" t="s">
        <v>733</v>
      </c>
      <c r="R1914" s="3" t="s">
        <v>745</v>
      </c>
      <c r="S1914" s="3" t="s">
        <v>519</v>
      </c>
      <c r="T1914" s="3" t="s">
        <v>520</v>
      </c>
      <c r="U1914" s="3" t="s">
        <v>1125</v>
      </c>
      <c r="V1914" s="3" t="s">
        <v>1125</v>
      </c>
      <c r="W1914" s="3" t="s">
        <v>1125</v>
      </c>
      <c r="X1914" s="3" t="s">
        <v>1125</v>
      </c>
      <c r="Y1914" s="3" t="s">
        <v>1125</v>
      </c>
      <c r="AA1914" s="3">
        <v>1210</v>
      </c>
      <c r="AB1914" s="3">
        <v>600</v>
      </c>
      <c r="AC1914" s="3">
        <v>610</v>
      </c>
      <c r="AD1914" s="3" t="s">
        <v>1011</v>
      </c>
      <c r="AE1914" s="3" t="s">
        <v>541</v>
      </c>
      <c r="AF1914" s="3" t="s">
        <v>523</v>
      </c>
      <c r="AG1914" s="3" t="s">
        <v>729</v>
      </c>
      <c r="CH1914" s="3" t="s">
        <v>723</v>
      </c>
      <c r="DQ1914" s="3" t="s">
        <v>723</v>
      </c>
      <c r="FS1914" s="3" t="s">
        <v>723</v>
      </c>
      <c r="GO1914" s="3" t="s">
        <v>723</v>
      </c>
      <c r="JD1914" s="3">
        <v>8</v>
      </c>
      <c r="JE1914" s="3">
        <v>3</v>
      </c>
      <c r="JF1914" s="3">
        <v>2</v>
      </c>
      <c r="JG1914" s="3">
        <v>2</v>
      </c>
      <c r="JH1914" s="3" t="s">
        <v>830</v>
      </c>
      <c r="JI1914" s="3" t="s">
        <v>725</v>
      </c>
      <c r="PQ1914" s="3" t="s">
        <v>725</v>
      </c>
      <c r="SF1914" s="3">
        <v>4</v>
      </c>
      <c r="SG1914" s="3">
        <v>0</v>
      </c>
      <c r="SH1914" s="3">
        <v>0</v>
      </c>
      <c r="SI1914" s="3">
        <v>0</v>
      </c>
      <c r="SJ1914" s="3" t="s">
        <v>524</v>
      </c>
      <c r="SK1914" s="3" t="s">
        <v>830</v>
      </c>
      <c r="SL1914" s="3" t="s">
        <v>524</v>
      </c>
      <c r="SM1914" s="3" t="s">
        <v>1250</v>
      </c>
      <c r="SN1914" s="4">
        <v>0</v>
      </c>
      <c r="SO1914" s="3" t="s">
        <v>526</v>
      </c>
      <c r="SP1914" s="3" t="s">
        <v>527</v>
      </c>
    </row>
    <row r="1915" spans="1:510" ht="12.75" x14ac:dyDescent="0.2">
      <c r="A1915" s="2">
        <v>43952.777494895832</v>
      </c>
      <c r="B1915" s="3" t="s">
        <v>507</v>
      </c>
      <c r="C1915" s="3" t="s">
        <v>508</v>
      </c>
      <c r="D1915" s="3" t="s">
        <v>509</v>
      </c>
      <c r="E1915" s="3" t="s">
        <v>1143</v>
      </c>
      <c r="F1915" s="3" t="s">
        <v>510</v>
      </c>
      <c r="G1915" s="3" t="s">
        <v>511</v>
      </c>
      <c r="H1915" s="3" t="s">
        <v>512</v>
      </c>
      <c r="I1915" s="3" t="s">
        <v>513</v>
      </c>
      <c r="J1915" s="3" t="s">
        <v>514</v>
      </c>
      <c r="K1915" s="3"/>
      <c r="M1915" s="3" t="s">
        <v>516</v>
      </c>
      <c r="N1915" s="3" t="s">
        <v>539</v>
      </c>
      <c r="O1915" s="3" t="s">
        <v>518</v>
      </c>
      <c r="P1915" s="3">
        <v>8</v>
      </c>
      <c r="Q1915" s="3" t="s">
        <v>733</v>
      </c>
      <c r="R1915" s="3" t="s">
        <v>1160</v>
      </c>
      <c r="S1915" s="3" t="s">
        <v>519</v>
      </c>
      <c r="T1915" s="3" t="s">
        <v>520</v>
      </c>
      <c r="U1915" s="3" t="s">
        <v>1125</v>
      </c>
      <c r="V1915" s="3" t="s">
        <v>1125</v>
      </c>
      <c r="W1915" s="3" t="s">
        <v>1125</v>
      </c>
      <c r="X1915" s="3" t="s">
        <v>1125</v>
      </c>
      <c r="Y1915" s="3" t="s">
        <v>1125</v>
      </c>
      <c r="AA1915" s="3">
        <v>1500</v>
      </c>
      <c r="AB1915" s="3">
        <v>730</v>
      </c>
      <c r="AC1915" s="3">
        <v>770</v>
      </c>
      <c r="AD1915" s="3" t="s">
        <v>576</v>
      </c>
      <c r="AE1915" s="3" t="s">
        <v>587</v>
      </c>
      <c r="AF1915" s="3" t="s">
        <v>523</v>
      </c>
      <c r="AL1915" s="3" t="s">
        <v>723</v>
      </c>
      <c r="AW1915" s="3" t="s">
        <v>723</v>
      </c>
      <c r="BH1915" s="3" t="s">
        <v>729</v>
      </c>
      <c r="CP1915" s="3" t="s">
        <v>723</v>
      </c>
      <c r="DS1915" s="3" t="s">
        <v>723</v>
      </c>
      <c r="DW1915" s="3" t="s">
        <v>723</v>
      </c>
      <c r="ED1915" s="3" t="s">
        <v>729</v>
      </c>
      <c r="EL1915" s="3" t="s">
        <v>723</v>
      </c>
      <c r="FD1915" s="3" t="s">
        <v>723</v>
      </c>
      <c r="GA1915" s="3" t="s">
        <v>723</v>
      </c>
      <c r="GB1915" s="3" t="s">
        <v>723</v>
      </c>
      <c r="GC1915" s="3" t="s">
        <v>723</v>
      </c>
      <c r="GD1915" s="3" t="s">
        <v>723</v>
      </c>
      <c r="GG1915" s="3" t="s">
        <v>723</v>
      </c>
      <c r="GH1915" s="3" t="s">
        <v>723</v>
      </c>
      <c r="GI1915" s="3" t="s">
        <v>723</v>
      </c>
      <c r="HO1915" s="3" t="s">
        <v>723</v>
      </c>
      <c r="HY1915" s="3" t="s">
        <v>723</v>
      </c>
      <c r="IT1915" s="3" t="s">
        <v>723</v>
      </c>
      <c r="JC1915" s="3" t="s">
        <v>723</v>
      </c>
      <c r="JD1915" s="3">
        <v>22</v>
      </c>
      <c r="JE1915" s="3">
        <v>13</v>
      </c>
      <c r="JF1915" s="3">
        <v>6</v>
      </c>
      <c r="JG1915" s="3">
        <v>3</v>
      </c>
      <c r="JH1915" s="3" t="s">
        <v>773</v>
      </c>
      <c r="JN1915" s="3" t="s">
        <v>726</v>
      </c>
      <c r="JY1915" s="3" t="s">
        <v>725</v>
      </c>
      <c r="KJ1915" s="3" t="s">
        <v>726</v>
      </c>
      <c r="LR1915" s="3" t="s">
        <v>726</v>
      </c>
      <c r="MU1915" s="3" t="s">
        <v>726</v>
      </c>
      <c r="MY1915" s="3" t="s">
        <v>725</v>
      </c>
      <c r="NF1915" s="3" t="s">
        <v>726</v>
      </c>
      <c r="NN1915" s="3" t="s">
        <v>726</v>
      </c>
      <c r="OF1915" s="3" t="s">
        <v>726</v>
      </c>
      <c r="PC1915" s="3" t="s">
        <v>726</v>
      </c>
      <c r="PD1915" s="3" t="s">
        <v>725</v>
      </c>
      <c r="PE1915" s="3" t="s">
        <v>727</v>
      </c>
      <c r="PF1915" s="3" t="s">
        <v>726</v>
      </c>
      <c r="PI1915" s="3" t="s">
        <v>727</v>
      </c>
      <c r="PJ1915" s="3" t="s">
        <v>801</v>
      </c>
      <c r="PK1915" s="3" t="s">
        <v>725</v>
      </c>
      <c r="QQ1915" s="3" t="s">
        <v>726</v>
      </c>
      <c r="RA1915" s="3" t="s">
        <v>726</v>
      </c>
      <c r="RV1915" s="3" t="s">
        <v>726</v>
      </c>
      <c r="SE1915" s="3" t="s">
        <v>726</v>
      </c>
      <c r="SF1915" s="3">
        <v>7</v>
      </c>
      <c r="SG1915" s="3">
        <v>15</v>
      </c>
      <c r="SH1915" s="3">
        <v>3</v>
      </c>
      <c r="SI1915" s="3">
        <v>0</v>
      </c>
      <c r="SJ1915" s="3" t="s">
        <v>523</v>
      </c>
      <c r="SK1915" s="3" t="s">
        <v>783</v>
      </c>
      <c r="SL1915" s="3" t="s">
        <v>524</v>
      </c>
      <c r="SM1915" s="3" t="s">
        <v>1248</v>
      </c>
      <c r="SN1915" s="3" t="s">
        <v>542</v>
      </c>
      <c r="SO1915" s="3" t="s">
        <v>543</v>
      </c>
      <c r="SP1915" s="3" t="s">
        <v>544</v>
      </c>
    </row>
    <row r="1916" spans="1:510" ht="12.75" x14ac:dyDescent="0.2">
      <c r="A1916" s="2">
        <v>43952.777555138891</v>
      </c>
      <c r="B1916" s="3" t="s">
        <v>507</v>
      </c>
      <c r="C1916" s="3" t="s">
        <v>753</v>
      </c>
      <c r="D1916" s="3" t="s">
        <v>566</v>
      </c>
      <c r="E1916" s="3" t="s">
        <v>1143</v>
      </c>
      <c r="F1916" s="3" t="s">
        <v>528</v>
      </c>
      <c r="G1916" s="3" t="s">
        <v>511</v>
      </c>
      <c r="H1916" s="3" t="s">
        <v>512</v>
      </c>
      <c r="I1916" s="3" t="s">
        <v>513</v>
      </c>
      <c r="J1916" s="3" t="s">
        <v>514</v>
      </c>
      <c r="K1916" s="3"/>
      <c r="M1916" s="3" t="s">
        <v>572</v>
      </c>
      <c r="N1916" s="3" t="s">
        <v>531</v>
      </c>
      <c r="O1916" s="3" t="s">
        <v>518</v>
      </c>
      <c r="P1916" s="3">
        <v>7</v>
      </c>
      <c r="Q1916" s="3" t="s">
        <v>733</v>
      </c>
      <c r="R1916" s="3" t="s">
        <v>745</v>
      </c>
      <c r="S1916" s="3" t="s">
        <v>519</v>
      </c>
      <c r="T1916" s="3" t="s">
        <v>520</v>
      </c>
      <c r="U1916" s="3" t="s">
        <v>1125</v>
      </c>
      <c r="V1916" s="3" t="s">
        <v>1125</v>
      </c>
      <c r="W1916" s="3" t="s">
        <v>1125</v>
      </c>
      <c r="X1916" s="3" t="s">
        <v>1125</v>
      </c>
      <c r="Y1916" s="3" t="s">
        <v>1125</v>
      </c>
      <c r="AA1916" s="3">
        <v>1480</v>
      </c>
      <c r="AB1916" s="3">
        <v>750</v>
      </c>
      <c r="AC1916" s="3">
        <v>730</v>
      </c>
      <c r="AD1916" s="3" t="s">
        <v>593</v>
      </c>
      <c r="AE1916" s="3" t="s">
        <v>541</v>
      </c>
      <c r="AF1916" s="3" t="s">
        <v>523</v>
      </c>
      <c r="HB1916" s="3" t="s">
        <v>729</v>
      </c>
      <c r="JD1916" s="3">
        <v>2</v>
      </c>
      <c r="JE1916" s="3">
        <v>1</v>
      </c>
      <c r="JF1916" s="3" t="s">
        <v>730</v>
      </c>
      <c r="JG1916" s="3">
        <v>1</v>
      </c>
      <c r="JH1916" s="3" t="s">
        <v>777</v>
      </c>
      <c r="QD1916" s="3" t="s">
        <v>725</v>
      </c>
      <c r="SF1916" s="3">
        <v>2</v>
      </c>
      <c r="SG1916" s="3">
        <v>0</v>
      </c>
      <c r="SH1916" s="3">
        <v>0</v>
      </c>
      <c r="SI1916" s="3">
        <v>1</v>
      </c>
      <c r="SJ1916" s="3" t="s">
        <v>615</v>
      </c>
      <c r="SK1916" s="3" t="s">
        <v>777</v>
      </c>
      <c r="SL1916" s="3" t="s">
        <v>524</v>
      </c>
      <c r="SM1916" s="3" t="s">
        <v>1247</v>
      </c>
      <c r="SN1916" s="3" t="s">
        <v>535</v>
      </c>
      <c r="SO1916" s="3" t="s">
        <v>554</v>
      </c>
      <c r="SP1916" s="3" t="s">
        <v>527</v>
      </c>
    </row>
    <row r="1917" spans="1:510" ht="12.75" x14ac:dyDescent="0.2">
      <c r="A1917" s="2">
        <v>43952.777591284721</v>
      </c>
      <c r="B1917" s="3" t="s">
        <v>507</v>
      </c>
      <c r="C1917" s="3" t="s">
        <v>508</v>
      </c>
      <c r="D1917" s="3" t="s">
        <v>566</v>
      </c>
      <c r="E1917" s="3" t="s">
        <v>1143</v>
      </c>
      <c r="F1917" s="3" t="s">
        <v>510</v>
      </c>
      <c r="G1917" s="3" t="s">
        <v>511</v>
      </c>
      <c r="H1917" s="3" t="s">
        <v>512</v>
      </c>
      <c r="I1917" s="3" t="s">
        <v>585</v>
      </c>
      <c r="J1917" s="3" t="s">
        <v>514</v>
      </c>
      <c r="K1917" s="3"/>
      <c r="M1917" s="3" t="s">
        <v>572</v>
      </c>
      <c r="N1917" s="3" t="s">
        <v>517</v>
      </c>
      <c r="O1917" s="3" t="s">
        <v>518</v>
      </c>
      <c r="P1917" s="3">
        <v>9</v>
      </c>
      <c r="Q1917" s="3">
        <v>4</v>
      </c>
      <c r="R1917" s="3" t="s">
        <v>1159</v>
      </c>
      <c r="S1917" s="3" t="s">
        <v>519</v>
      </c>
      <c r="T1917" s="3" t="s">
        <v>533</v>
      </c>
      <c r="U1917" s="3">
        <v>35</v>
      </c>
      <c r="V1917" s="3">
        <v>35</v>
      </c>
      <c r="W1917" s="3">
        <v>35</v>
      </c>
      <c r="X1917" s="3">
        <v>35</v>
      </c>
      <c r="Y1917" s="3">
        <v>33</v>
      </c>
      <c r="Z1917" s="3" t="s">
        <v>534</v>
      </c>
      <c r="AA1917" s="3">
        <v>1500</v>
      </c>
      <c r="AB1917" s="3">
        <v>740</v>
      </c>
      <c r="AC1917" s="3">
        <v>760</v>
      </c>
      <c r="AD1917" s="3" t="s">
        <v>540</v>
      </c>
      <c r="AE1917" s="3" t="s">
        <v>541</v>
      </c>
      <c r="AF1917" s="3" t="s">
        <v>523</v>
      </c>
      <c r="BW1917" s="3" t="s">
        <v>723</v>
      </c>
      <c r="CJ1917" s="3" t="s">
        <v>729</v>
      </c>
      <c r="DG1917" s="3" t="s">
        <v>723</v>
      </c>
      <c r="DT1917" s="3" t="s">
        <v>723</v>
      </c>
      <c r="EE1917" s="3" t="s">
        <v>729</v>
      </c>
      <c r="EL1917" s="3" t="s">
        <v>723</v>
      </c>
      <c r="FY1917" s="3" t="s">
        <v>729</v>
      </c>
      <c r="HB1917" s="3" t="s">
        <v>729</v>
      </c>
      <c r="IA1917" s="3" t="s">
        <v>729</v>
      </c>
      <c r="IR1917" s="3" t="s">
        <v>723</v>
      </c>
      <c r="JD1917" s="3">
        <v>10</v>
      </c>
      <c r="JE1917" s="3">
        <v>9</v>
      </c>
      <c r="JF1917" s="3" t="s">
        <v>730</v>
      </c>
      <c r="JG1917" s="3">
        <v>1</v>
      </c>
      <c r="JH1917" s="3" t="s">
        <v>758</v>
      </c>
      <c r="KY1917" s="3" t="s">
        <v>725</v>
      </c>
      <c r="LL1917" s="3" t="s">
        <v>725</v>
      </c>
      <c r="MI1917" s="3" t="s">
        <v>726</v>
      </c>
      <c r="MV1917" s="3" t="s">
        <v>727</v>
      </c>
      <c r="NG1917" s="3" t="s">
        <v>726</v>
      </c>
      <c r="NN1917" s="3" t="s">
        <v>725</v>
      </c>
      <c r="PA1917" s="3" t="s">
        <v>725</v>
      </c>
      <c r="QD1917" s="3" t="s">
        <v>725</v>
      </c>
      <c r="RC1917" s="3" t="s">
        <v>725</v>
      </c>
      <c r="RT1917" s="3" t="s">
        <v>725</v>
      </c>
      <c r="SF1917" s="3">
        <v>7</v>
      </c>
      <c r="SG1917" s="3">
        <v>2</v>
      </c>
      <c r="SH1917" s="3">
        <v>1</v>
      </c>
      <c r="SI1917" s="3">
        <v>6</v>
      </c>
      <c r="SJ1917" s="3" t="s">
        <v>523</v>
      </c>
      <c r="SK1917" s="3" t="s">
        <v>758</v>
      </c>
      <c r="SL1917" s="3" t="s">
        <v>523</v>
      </c>
      <c r="SM1917" s="3" t="s">
        <v>1254</v>
      </c>
      <c r="SN1917" s="4">
        <v>0</v>
      </c>
      <c r="SO1917" s="3" t="s">
        <v>543</v>
      </c>
      <c r="SP1917" s="3" t="s">
        <v>544</v>
      </c>
    </row>
    <row r="1918" spans="1:510" ht="12.75" x14ac:dyDescent="0.2">
      <c r="A1918" s="2">
        <v>43952.777966226851</v>
      </c>
      <c r="B1918" s="3" t="s">
        <v>507</v>
      </c>
      <c r="C1918" s="3" t="s">
        <v>508</v>
      </c>
      <c r="D1918" s="3" t="s">
        <v>509</v>
      </c>
      <c r="E1918" s="3" t="s">
        <v>1143</v>
      </c>
      <c r="F1918" s="3" t="s">
        <v>528</v>
      </c>
      <c r="G1918" s="3" t="s">
        <v>511</v>
      </c>
      <c r="H1918" s="3" t="s">
        <v>563</v>
      </c>
      <c r="I1918" s="3" t="s">
        <v>585</v>
      </c>
      <c r="J1918" s="3" t="s">
        <v>514</v>
      </c>
      <c r="K1918" s="3"/>
      <c r="M1918" s="3" t="s">
        <v>516</v>
      </c>
      <c r="N1918" s="3" t="s">
        <v>531</v>
      </c>
      <c r="O1918" s="3" t="s">
        <v>580</v>
      </c>
      <c r="P1918" s="3">
        <v>7</v>
      </c>
      <c r="Q1918" s="3" t="s">
        <v>733</v>
      </c>
      <c r="R1918" s="3" t="s">
        <v>745</v>
      </c>
      <c r="S1918" s="3" t="s">
        <v>592</v>
      </c>
      <c r="T1918" s="3" t="s">
        <v>533</v>
      </c>
      <c r="U1918" s="3">
        <v>34</v>
      </c>
      <c r="V1918" s="3">
        <v>33</v>
      </c>
      <c r="W1918" s="3">
        <v>35</v>
      </c>
      <c r="X1918" s="3">
        <v>32</v>
      </c>
      <c r="Y1918" s="3">
        <v>36</v>
      </c>
      <c r="Z1918" s="3" t="s">
        <v>534</v>
      </c>
      <c r="AA1918" s="3">
        <v>1520</v>
      </c>
      <c r="AB1918" s="3">
        <v>730</v>
      </c>
      <c r="AC1918" s="3">
        <v>790</v>
      </c>
      <c r="AD1918" s="3" t="s">
        <v>564</v>
      </c>
      <c r="AE1918" s="3" t="s">
        <v>541</v>
      </c>
      <c r="AF1918" s="3" t="s">
        <v>523</v>
      </c>
      <c r="BD1918" s="3" t="s">
        <v>723</v>
      </c>
      <c r="BR1918" s="3" t="s">
        <v>723</v>
      </c>
      <c r="BS1918" s="3" t="s">
        <v>723</v>
      </c>
      <c r="CJ1918" s="3" t="s">
        <v>723</v>
      </c>
      <c r="CP1918" s="3" t="s">
        <v>723</v>
      </c>
      <c r="CX1918" s="3" t="s">
        <v>723</v>
      </c>
      <c r="DQ1918" s="3" t="s">
        <v>723</v>
      </c>
      <c r="DS1918" s="3" t="s">
        <v>723</v>
      </c>
      <c r="EE1918" s="3" t="s">
        <v>723</v>
      </c>
      <c r="EG1918" s="3" t="s">
        <v>723</v>
      </c>
      <c r="EI1918" s="3" t="s">
        <v>723</v>
      </c>
      <c r="FD1918" s="3" t="s">
        <v>723</v>
      </c>
      <c r="GA1918" s="3" t="s">
        <v>723</v>
      </c>
      <c r="GB1918" s="3" t="s">
        <v>723</v>
      </c>
      <c r="GC1918" s="3" t="s">
        <v>723</v>
      </c>
      <c r="GD1918" s="3" t="s">
        <v>723</v>
      </c>
      <c r="GX1918" s="3" t="s">
        <v>723</v>
      </c>
      <c r="HB1918" s="3" t="s">
        <v>723</v>
      </c>
      <c r="JC1918" s="3" t="s">
        <v>723</v>
      </c>
      <c r="JD1918" s="3">
        <v>20</v>
      </c>
      <c r="JE1918" s="3">
        <v>14</v>
      </c>
      <c r="JF1918" s="3">
        <v>3</v>
      </c>
      <c r="JG1918" s="3">
        <v>3</v>
      </c>
      <c r="JH1918" s="3" t="s">
        <v>731</v>
      </c>
      <c r="KF1918" s="3" t="s">
        <v>726</v>
      </c>
      <c r="KT1918" s="3" t="s">
        <v>726</v>
      </c>
      <c r="KU1918" s="3" t="s">
        <v>727</v>
      </c>
      <c r="LL1918" s="3" t="s">
        <v>726</v>
      </c>
      <c r="LR1918" s="3" t="s">
        <v>726</v>
      </c>
      <c r="LZ1918" s="3" t="s">
        <v>726</v>
      </c>
      <c r="MS1918" s="3" t="s">
        <v>726</v>
      </c>
      <c r="MU1918" s="3" t="s">
        <v>725</v>
      </c>
      <c r="NG1918" s="3" t="s">
        <v>726</v>
      </c>
      <c r="NI1918" s="3" t="s">
        <v>725</v>
      </c>
      <c r="NK1918" s="3" t="s">
        <v>725</v>
      </c>
      <c r="OF1918" s="3" t="s">
        <v>726</v>
      </c>
      <c r="PC1918" s="3" t="s">
        <v>726</v>
      </c>
      <c r="PD1918" s="3" t="s">
        <v>725</v>
      </c>
      <c r="PE1918" s="3" t="s">
        <v>725</v>
      </c>
      <c r="PF1918" s="3" t="s">
        <v>726</v>
      </c>
      <c r="PZ1918" s="3" t="s">
        <v>725</v>
      </c>
      <c r="QD1918" s="3" t="s">
        <v>727</v>
      </c>
      <c r="RQ1918" s="3" t="s">
        <v>725</v>
      </c>
      <c r="SE1918" s="3" t="s">
        <v>726</v>
      </c>
      <c r="SF1918" s="3">
        <v>7</v>
      </c>
      <c r="SG1918" s="3">
        <v>13</v>
      </c>
      <c r="SH1918" s="3">
        <v>2</v>
      </c>
      <c r="SI1918" s="3">
        <v>1</v>
      </c>
      <c r="SJ1918" s="3" t="s">
        <v>523</v>
      </c>
      <c r="SK1918" s="3" t="s">
        <v>849</v>
      </c>
      <c r="SL1918" s="3" t="s">
        <v>523</v>
      </c>
      <c r="SM1918" s="6" t="s">
        <v>1125</v>
      </c>
      <c r="SO1918" s="3" t="s">
        <v>526</v>
      </c>
      <c r="SP1918" s="3" t="s">
        <v>544</v>
      </c>
    </row>
    <row r="1919" spans="1:510" ht="12.75" x14ac:dyDescent="0.2">
      <c r="A1919" s="2">
        <v>43952.779180428246</v>
      </c>
      <c r="B1919" s="3" t="s">
        <v>507</v>
      </c>
      <c r="C1919" s="3" t="s">
        <v>508</v>
      </c>
      <c r="D1919" s="3" t="s">
        <v>566</v>
      </c>
      <c r="E1919" s="3" t="s">
        <v>1143</v>
      </c>
      <c r="F1919" s="3" t="s">
        <v>528</v>
      </c>
      <c r="G1919" s="3" t="s">
        <v>511</v>
      </c>
      <c r="H1919" s="3" t="s">
        <v>563</v>
      </c>
      <c r="I1919" s="3" t="s">
        <v>585</v>
      </c>
      <c r="J1919" s="3" t="s">
        <v>514</v>
      </c>
      <c r="K1919" s="3"/>
      <c r="M1919" s="3" t="s">
        <v>572</v>
      </c>
      <c r="N1919" s="3" t="s">
        <v>578</v>
      </c>
      <c r="O1919" s="3" t="s">
        <v>518</v>
      </c>
      <c r="P1919" s="3">
        <v>1</v>
      </c>
      <c r="Q1919" s="3">
        <v>4</v>
      </c>
      <c r="R1919" s="3" t="s">
        <v>1160</v>
      </c>
      <c r="S1919" s="3" t="s">
        <v>569</v>
      </c>
      <c r="T1919" s="3" t="s">
        <v>533</v>
      </c>
      <c r="U1919" s="3">
        <v>35</v>
      </c>
      <c r="V1919" s="3">
        <v>36</v>
      </c>
      <c r="W1919" s="3">
        <v>34</v>
      </c>
      <c r="X1919" s="3">
        <v>36</v>
      </c>
      <c r="Y1919" s="3">
        <v>35</v>
      </c>
      <c r="Z1919" s="3" t="s">
        <v>553</v>
      </c>
      <c r="AA1919" s="6" t="s">
        <v>1125</v>
      </c>
      <c r="AN1919" s="3" t="s">
        <v>723</v>
      </c>
      <c r="BE1919" s="3" t="s">
        <v>723</v>
      </c>
      <c r="CZ1919" s="3" t="s">
        <v>723</v>
      </c>
      <c r="DL1919" s="3" t="s">
        <v>723</v>
      </c>
      <c r="FO1919" s="3" t="s">
        <v>723</v>
      </c>
      <c r="HJ1919" s="3" t="s">
        <v>723</v>
      </c>
      <c r="IB1919" s="3" t="s">
        <v>723</v>
      </c>
      <c r="IJ1919" s="3" t="s">
        <v>723</v>
      </c>
      <c r="IP1919" s="3" t="s">
        <v>723</v>
      </c>
      <c r="IR1919" s="3" t="s">
        <v>723</v>
      </c>
      <c r="JE1919" s="3">
        <v>3</v>
      </c>
      <c r="JF1919" s="3">
        <v>3</v>
      </c>
      <c r="JG1919" s="3">
        <v>4</v>
      </c>
      <c r="JH1919" s="3" t="s">
        <v>795</v>
      </c>
      <c r="JP1919" s="3" t="s">
        <v>725</v>
      </c>
      <c r="KG1919" s="3" t="s">
        <v>727</v>
      </c>
      <c r="MB1919" s="3" t="s">
        <v>725</v>
      </c>
      <c r="MN1919" s="3" t="s">
        <v>725</v>
      </c>
      <c r="OQ1919" s="3" t="s">
        <v>725</v>
      </c>
      <c r="QL1919" s="3" t="s">
        <v>725</v>
      </c>
      <c r="RD1919" s="3" t="s">
        <v>725</v>
      </c>
      <c r="RL1919" s="3" t="s">
        <v>727</v>
      </c>
      <c r="RR1919" s="3" t="s">
        <v>725</v>
      </c>
      <c r="RT1919" s="3" t="s">
        <v>725</v>
      </c>
      <c r="SF1919" s="3">
        <v>8</v>
      </c>
      <c r="SG1919" s="3">
        <v>1</v>
      </c>
      <c r="SH1919" s="3">
        <v>3</v>
      </c>
      <c r="SI1919" s="3">
        <v>2</v>
      </c>
      <c r="SJ1919" s="3" t="s">
        <v>523</v>
      </c>
      <c r="SK1919" s="3" t="s">
        <v>749</v>
      </c>
      <c r="SL1919" s="3" t="s">
        <v>524</v>
      </c>
      <c r="SM1919" s="3" t="s">
        <v>1249</v>
      </c>
      <c r="SN1919" s="3" t="s">
        <v>542</v>
      </c>
      <c r="SO1919" s="3" t="s">
        <v>543</v>
      </c>
      <c r="SP1919" s="3" t="s">
        <v>582</v>
      </c>
    </row>
    <row r="1920" spans="1:510" ht="12.75" x14ac:dyDescent="0.2">
      <c r="A1920" s="2">
        <v>43952.781121782406</v>
      </c>
      <c r="B1920" s="3" t="s">
        <v>507</v>
      </c>
      <c r="C1920" s="3" t="s">
        <v>508</v>
      </c>
      <c r="D1920" s="3" t="s">
        <v>509</v>
      </c>
      <c r="E1920" s="3" t="s">
        <v>1143</v>
      </c>
      <c r="F1920" s="3" t="s">
        <v>510</v>
      </c>
      <c r="G1920" s="3" t="s">
        <v>511</v>
      </c>
      <c r="H1920" s="3" t="s">
        <v>536</v>
      </c>
      <c r="I1920" s="3" t="s">
        <v>529</v>
      </c>
      <c r="J1920" s="3" t="s">
        <v>514</v>
      </c>
      <c r="K1920" s="3"/>
      <c r="M1920" s="3" t="s">
        <v>516</v>
      </c>
      <c r="N1920" s="3" t="s">
        <v>539</v>
      </c>
      <c r="O1920" s="3" t="s">
        <v>518</v>
      </c>
      <c r="P1920" s="3">
        <v>9</v>
      </c>
      <c r="Q1920" s="3" t="s">
        <v>733</v>
      </c>
      <c r="R1920" s="3" t="s">
        <v>745</v>
      </c>
      <c r="S1920" s="3" t="s">
        <v>519</v>
      </c>
      <c r="T1920" s="3" t="s">
        <v>533</v>
      </c>
      <c r="U1920" s="3">
        <v>34</v>
      </c>
      <c r="V1920" s="3">
        <v>34</v>
      </c>
      <c r="W1920" s="3">
        <v>35</v>
      </c>
      <c r="X1920" s="3">
        <v>34</v>
      </c>
      <c r="Y1920" s="3">
        <v>32</v>
      </c>
      <c r="Z1920" s="3" t="s">
        <v>553</v>
      </c>
      <c r="AA1920" s="6" t="s">
        <v>1125</v>
      </c>
      <c r="AV1920" s="3" t="s">
        <v>723</v>
      </c>
      <c r="BE1920" s="3" t="s">
        <v>723</v>
      </c>
      <c r="CH1920" s="3" t="s">
        <v>723</v>
      </c>
      <c r="EC1920" s="3" t="s">
        <v>723</v>
      </c>
      <c r="EI1920" s="3" t="s">
        <v>723</v>
      </c>
      <c r="GA1920" s="3" t="s">
        <v>723</v>
      </c>
      <c r="GC1920" s="3" t="s">
        <v>723</v>
      </c>
      <c r="GD1920" s="3" t="s">
        <v>723</v>
      </c>
      <c r="GG1920" s="3" t="s">
        <v>723</v>
      </c>
      <c r="GH1920" s="3" t="s">
        <v>723</v>
      </c>
      <c r="JD1920" s="3">
        <v>11</v>
      </c>
      <c r="JE1920" s="3">
        <v>6</v>
      </c>
      <c r="JF1920" s="3">
        <v>3</v>
      </c>
      <c r="JG1920" s="3">
        <v>2</v>
      </c>
      <c r="JH1920" s="3" t="s">
        <v>901</v>
      </c>
      <c r="JX1920" s="3" t="s">
        <v>726</v>
      </c>
      <c r="KG1920" s="3" t="s">
        <v>727</v>
      </c>
      <c r="LJ1920" s="3" t="s">
        <v>725</v>
      </c>
      <c r="NE1920" s="3" t="s">
        <v>725</v>
      </c>
      <c r="PC1920" s="3" t="s">
        <v>727</v>
      </c>
      <c r="PE1920" s="3" t="s">
        <v>725</v>
      </c>
      <c r="PF1920" s="3" t="s">
        <v>725</v>
      </c>
      <c r="PI1920" s="3" t="s">
        <v>725</v>
      </c>
      <c r="PJ1920" s="3" t="s">
        <v>725</v>
      </c>
      <c r="SF1920" s="3">
        <v>7</v>
      </c>
      <c r="SG1920" s="3">
        <v>4</v>
      </c>
      <c r="SH1920" s="3">
        <v>2</v>
      </c>
      <c r="SI1920" s="3">
        <v>3</v>
      </c>
      <c r="SJ1920" s="3" t="s">
        <v>524</v>
      </c>
      <c r="SK1920" s="3" t="s">
        <v>901</v>
      </c>
      <c r="SL1920" s="3" t="s">
        <v>524</v>
      </c>
      <c r="SM1920" s="3" t="s">
        <v>1249</v>
      </c>
      <c r="SN1920" s="3" t="s">
        <v>570</v>
      </c>
      <c r="SO1920" s="3" t="s">
        <v>554</v>
      </c>
      <c r="SP1920" s="3" t="s">
        <v>544</v>
      </c>
    </row>
    <row r="1921" spans="1:510" ht="12.75" x14ac:dyDescent="0.2">
      <c r="A1921" s="2">
        <v>43952.78165005787</v>
      </c>
      <c r="B1921" s="3" t="s">
        <v>507</v>
      </c>
      <c r="C1921" s="3" t="s">
        <v>508</v>
      </c>
      <c r="D1921" s="3" t="s">
        <v>562</v>
      </c>
      <c r="E1921" s="3" t="s">
        <v>1143</v>
      </c>
      <c r="F1921" s="3" t="s">
        <v>528</v>
      </c>
      <c r="G1921" s="3" t="s">
        <v>511</v>
      </c>
      <c r="H1921" s="3" t="s">
        <v>574</v>
      </c>
      <c r="I1921" s="3" t="s">
        <v>529</v>
      </c>
      <c r="J1921" s="3" t="s">
        <v>514</v>
      </c>
      <c r="K1921" s="3"/>
      <c r="M1921" s="3" t="s">
        <v>516</v>
      </c>
      <c r="N1921" s="3" t="s">
        <v>531</v>
      </c>
      <c r="O1921" s="3" t="s">
        <v>1150</v>
      </c>
      <c r="P1921" s="3">
        <v>9</v>
      </c>
      <c r="Q1921" s="3">
        <v>4</v>
      </c>
      <c r="R1921" s="3" t="s">
        <v>1125</v>
      </c>
      <c r="S1921" s="3" t="s">
        <v>592</v>
      </c>
      <c r="T1921" s="3" t="s">
        <v>533</v>
      </c>
      <c r="U1921" s="3">
        <v>35</v>
      </c>
      <c r="V1921" s="3">
        <v>36</v>
      </c>
      <c r="W1921" s="3">
        <v>33</v>
      </c>
      <c r="X1921" s="3">
        <v>36</v>
      </c>
      <c r="Y1921" s="3">
        <v>34</v>
      </c>
      <c r="Z1921" s="3" t="s">
        <v>534</v>
      </c>
      <c r="AA1921" s="3">
        <v>1550</v>
      </c>
      <c r="AB1921" s="3">
        <v>780</v>
      </c>
      <c r="AC1921" s="3">
        <v>770</v>
      </c>
      <c r="AD1921" s="3" t="s">
        <v>593</v>
      </c>
      <c r="AE1921" s="3" t="s">
        <v>541</v>
      </c>
      <c r="AF1921" s="3" t="s">
        <v>523</v>
      </c>
      <c r="AV1921" s="3" t="s">
        <v>723</v>
      </c>
      <c r="BR1921" s="3" t="s">
        <v>723</v>
      </c>
      <c r="BW1921" s="3" t="s">
        <v>723</v>
      </c>
      <c r="CF1921" s="3" t="s">
        <v>723</v>
      </c>
      <c r="FD1921" s="3" t="s">
        <v>729</v>
      </c>
      <c r="GJ1921" s="3" t="s">
        <v>723</v>
      </c>
      <c r="GX1921" s="3" t="s">
        <v>723</v>
      </c>
      <c r="IY1921" s="3" t="s">
        <v>723</v>
      </c>
      <c r="JC1921" s="3" t="s">
        <v>723</v>
      </c>
      <c r="JD1921" s="3">
        <v>10</v>
      </c>
      <c r="JE1921" s="3">
        <v>8</v>
      </c>
      <c r="JF1921" s="3">
        <v>1</v>
      </c>
      <c r="JG1921" s="3">
        <v>1</v>
      </c>
      <c r="JH1921" s="3" t="s">
        <v>735</v>
      </c>
      <c r="JX1921" s="3" t="s">
        <v>725</v>
      </c>
      <c r="KT1921" s="3" t="s">
        <v>725</v>
      </c>
      <c r="KY1921" s="3" t="s">
        <v>725</v>
      </c>
      <c r="LH1921" s="3" t="s">
        <v>725</v>
      </c>
      <c r="OF1921" s="3" t="s">
        <v>725</v>
      </c>
      <c r="PL1921" s="3" t="s">
        <v>725</v>
      </c>
      <c r="PZ1921" s="3" t="s">
        <v>725</v>
      </c>
      <c r="SA1921" s="3" t="s">
        <v>725</v>
      </c>
      <c r="SE1921" s="3" t="s">
        <v>727</v>
      </c>
      <c r="SF1921" s="3">
        <v>9</v>
      </c>
      <c r="SG1921" s="3">
        <v>0</v>
      </c>
      <c r="SH1921" s="3">
        <v>1</v>
      </c>
      <c r="SI1921" s="3">
        <v>7</v>
      </c>
      <c r="SJ1921" s="3" t="s">
        <v>524</v>
      </c>
      <c r="SK1921" s="3" t="s">
        <v>735</v>
      </c>
      <c r="SL1921" s="3" t="s">
        <v>524</v>
      </c>
      <c r="SM1921" s="3" t="s">
        <v>1251</v>
      </c>
      <c r="SN1921" s="3" t="s">
        <v>594</v>
      </c>
      <c r="SO1921" s="3" t="s">
        <v>543</v>
      </c>
      <c r="SP1921" s="3" t="s">
        <v>527</v>
      </c>
    </row>
    <row r="1922" spans="1:510" ht="12.75" x14ac:dyDescent="0.2">
      <c r="A1922" s="2">
        <v>43952.781736076387</v>
      </c>
      <c r="B1922" s="3" t="s">
        <v>507</v>
      </c>
      <c r="C1922" s="3" t="s">
        <v>508</v>
      </c>
      <c r="D1922" s="3" t="s">
        <v>509</v>
      </c>
      <c r="E1922" s="3" t="s">
        <v>1143</v>
      </c>
      <c r="F1922" s="3" t="s">
        <v>528</v>
      </c>
      <c r="G1922" s="3" t="s">
        <v>511</v>
      </c>
      <c r="H1922" s="3" t="s">
        <v>512</v>
      </c>
      <c r="I1922" s="3" t="s">
        <v>585</v>
      </c>
      <c r="J1922" s="3" t="s">
        <v>557</v>
      </c>
      <c r="K1922" s="3" t="s">
        <v>628</v>
      </c>
      <c r="L1922" s="3" t="s">
        <v>692</v>
      </c>
      <c r="M1922" s="3" t="s">
        <v>1125</v>
      </c>
      <c r="N1922" s="3" t="s">
        <v>517</v>
      </c>
      <c r="O1922" s="3" t="s">
        <v>518</v>
      </c>
      <c r="P1922" s="3">
        <v>6</v>
      </c>
      <c r="Q1922" s="3" t="s">
        <v>733</v>
      </c>
      <c r="R1922" s="3" t="s">
        <v>1125</v>
      </c>
      <c r="S1922" s="3" t="s">
        <v>591</v>
      </c>
      <c r="T1922" s="3" t="s">
        <v>520</v>
      </c>
      <c r="U1922" s="3" t="s">
        <v>1125</v>
      </c>
      <c r="V1922" s="3" t="s">
        <v>1125</v>
      </c>
      <c r="W1922" s="3" t="s">
        <v>1125</v>
      </c>
      <c r="X1922" s="3" t="s">
        <v>1125</v>
      </c>
      <c r="Y1922" s="3" t="s">
        <v>1125</v>
      </c>
      <c r="AA1922" s="3">
        <v>1600</v>
      </c>
      <c r="AB1922" s="3">
        <v>800</v>
      </c>
      <c r="AC1922" s="3">
        <v>800</v>
      </c>
      <c r="AD1922" s="3" t="s">
        <v>540</v>
      </c>
      <c r="AE1922" s="3" t="s">
        <v>541</v>
      </c>
      <c r="AF1922" s="3" t="s">
        <v>523</v>
      </c>
      <c r="BR1922" s="3" t="s">
        <v>723</v>
      </c>
      <c r="BS1922" s="3" t="s">
        <v>723</v>
      </c>
      <c r="CP1922" s="3" t="s">
        <v>723</v>
      </c>
      <c r="DG1922" s="3" t="s">
        <v>723</v>
      </c>
      <c r="JD1922" s="3">
        <v>4</v>
      </c>
      <c r="JE1922" s="3">
        <v>4</v>
      </c>
      <c r="JF1922" s="3" t="s">
        <v>730</v>
      </c>
      <c r="JG1922" s="3" t="s">
        <v>730</v>
      </c>
      <c r="JH1922" s="3" t="s">
        <v>750</v>
      </c>
      <c r="KT1922" s="3" t="s">
        <v>726</v>
      </c>
      <c r="KU1922" s="3" t="s">
        <v>726</v>
      </c>
      <c r="LR1922" s="3" t="s">
        <v>726</v>
      </c>
      <c r="MI1922" s="3" t="s">
        <v>726</v>
      </c>
      <c r="SF1922" s="3">
        <v>0</v>
      </c>
      <c r="SG1922" s="3">
        <v>4</v>
      </c>
      <c r="SH1922" s="3">
        <v>0</v>
      </c>
      <c r="SI1922" s="3">
        <v>0</v>
      </c>
      <c r="SJ1922" s="3" t="s">
        <v>523</v>
      </c>
      <c r="SK1922" s="3" t="s">
        <v>788</v>
      </c>
      <c r="SL1922" s="3" t="s">
        <v>524</v>
      </c>
      <c r="SM1922" s="3" t="s">
        <v>1253</v>
      </c>
      <c r="SN1922" s="3" t="s">
        <v>594</v>
      </c>
      <c r="SO1922" s="3" t="s">
        <v>526</v>
      </c>
      <c r="SP1922" s="3" t="s">
        <v>561</v>
      </c>
    </row>
    <row r="1923" spans="1:510" ht="12.75" x14ac:dyDescent="0.2">
      <c r="A1923" s="2">
        <v>43952.782553587967</v>
      </c>
      <c r="B1923" s="3" t="s">
        <v>507</v>
      </c>
      <c r="C1923" s="3" t="s">
        <v>508</v>
      </c>
      <c r="D1923" s="3" t="s">
        <v>509</v>
      </c>
      <c r="E1923" s="3" t="s">
        <v>1143</v>
      </c>
      <c r="F1923" s="3" t="s">
        <v>510</v>
      </c>
      <c r="G1923" s="3" t="s">
        <v>511</v>
      </c>
      <c r="H1923" s="3" t="s">
        <v>563</v>
      </c>
      <c r="I1923" s="3" t="s">
        <v>529</v>
      </c>
      <c r="J1923" s="3" t="s">
        <v>514</v>
      </c>
      <c r="K1923" s="3"/>
      <c r="M1923" s="3" t="s">
        <v>516</v>
      </c>
      <c r="N1923" s="3" t="s">
        <v>531</v>
      </c>
      <c r="O1923" s="3" t="s">
        <v>518</v>
      </c>
      <c r="P1923" s="3">
        <v>9</v>
      </c>
      <c r="Q1923" s="3">
        <v>4</v>
      </c>
      <c r="R1923" s="3" t="s">
        <v>734</v>
      </c>
      <c r="S1923" s="3" t="s">
        <v>569</v>
      </c>
      <c r="T1923" s="3" t="s">
        <v>533</v>
      </c>
      <c r="U1923" s="3">
        <v>36</v>
      </c>
      <c r="V1923" s="3">
        <v>36</v>
      </c>
      <c r="W1923" s="3">
        <v>34</v>
      </c>
      <c r="X1923" s="3">
        <v>36</v>
      </c>
      <c r="Y1923" s="3">
        <v>36</v>
      </c>
      <c r="Z1923" s="3" t="s">
        <v>534</v>
      </c>
      <c r="AA1923" s="3">
        <v>1560</v>
      </c>
      <c r="AB1923" s="3">
        <v>760</v>
      </c>
      <c r="AC1923" s="3">
        <v>800</v>
      </c>
      <c r="AD1923" s="3" t="s">
        <v>521</v>
      </c>
      <c r="AE1923" s="3" t="s">
        <v>522</v>
      </c>
      <c r="AF1923" s="3" t="s">
        <v>523</v>
      </c>
      <c r="AV1923" s="3" t="s">
        <v>723</v>
      </c>
      <c r="BR1923" s="3" t="s">
        <v>723</v>
      </c>
      <c r="BS1923" s="3" t="s">
        <v>723</v>
      </c>
      <c r="BW1923" s="3" t="s">
        <v>723</v>
      </c>
      <c r="CP1923" s="3" t="s">
        <v>723</v>
      </c>
      <c r="CX1923" s="3" t="s">
        <v>723</v>
      </c>
      <c r="DG1923" s="3" t="s">
        <v>723</v>
      </c>
      <c r="DT1923" s="3" t="s">
        <v>723</v>
      </c>
      <c r="ED1923" s="3" t="s">
        <v>723</v>
      </c>
      <c r="EL1923" s="3" t="s">
        <v>723</v>
      </c>
      <c r="FD1923" s="3" t="s">
        <v>729</v>
      </c>
      <c r="GA1923" s="3" t="s">
        <v>723</v>
      </c>
      <c r="GD1923" s="3" t="s">
        <v>723</v>
      </c>
      <c r="HC1923" s="3" t="s">
        <v>729</v>
      </c>
      <c r="HO1923" s="3" t="s">
        <v>723</v>
      </c>
      <c r="JC1923" s="3" t="s">
        <v>723</v>
      </c>
      <c r="JD1923" s="3">
        <v>15</v>
      </c>
      <c r="JE1923" s="3">
        <v>14</v>
      </c>
      <c r="JF1923" s="3" t="s">
        <v>730</v>
      </c>
      <c r="JG1923" s="3">
        <v>1</v>
      </c>
      <c r="JH1923" s="3" t="s">
        <v>735</v>
      </c>
      <c r="JX1923" s="3" t="s">
        <v>726</v>
      </c>
      <c r="KT1923" s="3" t="s">
        <v>726</v>
      </c>
      <c r="KU1923" s="3" t="s">
        <v>727</v>
      </c>
      <c r="KY1923" s="3" t="s">
        <v>726</v>
      </c>
      <c r="LR1923" s="3" t="s">
        <v>726</v>
      </c>
      <c r="LZ1923" s="3" t="s">
        <v>726</v>
      </c>
      <c r="MI1923" s="3" t="s">
        <v>727</v>
      </c>
      <c r="MV1923" s="3" t="s">
        <v>727</v>
      </c>
      <c r="NF1923" s="3" t="s">
        <v>726</v>
      </c>
      <c r="NN1923" s="3" t="s">
        <v>727</v>
      </c>
      <c r="OF1923" s="3" t="s">
        <v>726</v>
      </c>
      <c r="PC1923" s="3" t="s">
        <v>725</v>
      </c>
      <c r="PF1923" s="3" t="s">
        <v>725</v>
      </c>
      <c r="QE1923" s="3" t="s">
        <v>725</v>
      </c>
      <c r="QQ1923" s="3" t="s">
        <v>727</v>
      </c>
      <c r="SE1923" s="3" t="s">
        <v>726</v>
      </c>
      <c r="SF1923" s="3">
        <v>4</v>
      </c>
      <c r="SG1923" s="3">
        <v>11</v>
      </c>
      <c r="SH1923" s="3">
        <v>5</v>
      </c>
      <c r="SI1923" s="3">
        <v>3</v>
      </c>
      <c r="SJ1923" s="3" t="s">
        <v>523</v>
      </c>
      <c r="SK1923" s="3" t="s">
        <v>825</v>
      </c>
      <c r="SL1923" s="3" t="s">
        <v>524</v>
      </c>
      <c r="SM1923" s="3" t="s">
        <v>1251</v>
      </c>
      <c r="SN1923" s="3" t="s">
        <v>542</v>
      </c>
      <c r="SO1923" s="3" t="s">
        <v>554</v>
      </c>
      <c r="SP1923" s="3" t="s">
        <v>544</v>
      </c>
    </row>
    <row r="1924" spans="1:510" ht="12.75" x14ac:dyDescent="0.2">
      <c r="A1924" s="2">
        <v>43952.786253460647</v>
      </c>
      <c r="B1924" s="3" t="s">
        <v>507</v>
      </c>
      <c r="C1924" s="3" t="s">
        <v>508</v>
      </c>
      <c r="D1924" s="3" t="s">
        <v>509</v>
      </c>
      <c r="E1924" s="3" t="s">
        <v>1143</v>
      </c>
      <c r="F1924" s="3" t="s">
        <v>510</v>
      </c>
      <c r="G1924" s="3" t="s">
        <v>511</v>
      </c>
      <c r="H1924" s="3" t="s">
        <v>567</v>
      </c>
      <c r="I1924" s="3" t="s">
        <v>513</v>
      </c>
      <c r="J1924" s="3" t="s">
        <v>617</v>
      </c>
      <c r="K1924" s="3" t="s">
        <v>1125</v>
      </c>
      <c r="M1924" s="3" t="s">
        <v>635</v>
      </c>
      <c r="N1924" s="3" t="s">
        <v>517</v>
      </c>
      <c r="O1924" s="3" t="s">
        <v>518</v>
      </c>
      <c r="P1924" s="3">
        <v>2</v>
      </c>
      <c r="Q1924" s="3">
        <v>4</v>
      </c>
      <c r="R1924" s="3" t="s">
        <v>1160</v>
      </c>
      <c r="S1924" s="3" t="s">
        <v>519</v>
      </c>
      <c r="T1924" s="3" t="s">
        <v>520</v>
      </c>
      <c r="U1924" s="3" t="s">
        <v>1125</v>
      </c>
      <c r="V1924" s="3" t="s">
        <v>1125</v>
      </c>
      <c r="W1924" s="3" t="s">
        <v>1125</v>
      </c>
      <c r="X1924" s="3" t="s">
        <v>1125</v>
      </c>
      <c r="Y1924" s="3" t="s">
        <v>1125</v>
      </c>
      <c r="AA1924" s="3">
        <v>1220</v>
      </c>
      <c r="AB1924" s="3">
        <v>620</v>
      </c>
      <c r="AC1924" s="3">
        <v>600</v>
      </c>
      <c r="AD1924" s="3" t="s">
        <v>576</v>
      </c>
      <c r="AE1924" s="3" t="s">
        <v>548</v>
      </c>
      <c r="AF1924" s="3" t="s">
        <v>523</v>
      </c>
      <c r="AL1924" s="3" t="s">
        <v>723</v>
      </c>
      <c r="AM1924" s="3" t="s">
        <v>723</v>
      </c>
      <c r="BK1924" s="3" t="s">
        <v>723</v>
      </c>
      <c r="BR1924" s="3" t="s">
        <v>723</v>
      </c>
      <c r="BS1924" s="3" t="s">
        <v>723</v>
      </c>
      <c r="BT1924" s="3" t="s">
        <v>723</v>
      </c>
      <c r="BW1924" s="3" t="s">
        <v>723</v>
      </c>
      <c r="CG1924" s="3" t="s">
        <v>723</v>
      </c>
      <c r="CK1924" s="3" t="s">
        <v>723</v>
      </c>
      <c r="DK1924" s="3" t="s">
        <v>723</v>
      </c>
      <c r="DW1924" s="3" t="s">
        <v>723</v>
      </c>
      <c r="EC1924" s="3" t="s">
        <v>723</v>
      </c>
      <c r="ED1924" s="3" t="s">
        <v>723</v>
      </c>
      <c r="EU1924" s="3" t="s">
        <v>723</v>
      </c>
      <c r="EY1924" s="3" t="s">
        <v>723</v>
      </c>
      <c r="GA1924" s="3" t="s">
        <v>723</v>
      </c>
      <c r="GB1924" s="3" t="s">
        <v>723</v>
      </c>
      <c r="GD1924" s="3" t="s">
        <v>723</v>
      </c>
      <c r="HO1924" s="3" t="s">
        <v>723</v>
      </c>
      <c r="IR1924" s="3" t="s">
        <v>723</v>
      </c>
      <c r="IT1924" s="3" t="s">
        <v>723</v>
      </c>
      <c r="JD1924" s="3" t="s">
        <v>762</v>
      </c>
      <c r="JE1924" s="3">
        <v>18</v>
      </c>
      <c r="JF1924" s="3">
        <v>2</v>
      </c>
      <c r="JG1924" s="3">
        <v>6</v>
      </c>
      <c r="JH1924" s="3" t="s">
        <v>802</v>
      </c>
      <c r="JN1924" s="3" t="s">
        <v>726</v>
      </c>
      <c r="JO1924" s="3" t="s">
        <v>726</v>
      </c>
      <c r="KM1924" s="3" t="s">
        <v>727</v>
      </c>
      <c r="KT1924" s="3" t="s">
        <v>726</v>
      </c>
      <c r="KU1924" s="3" t="s">
        <v>726</v>
      </c>
      <c r="KV1924" s="3" t="s">
        <v>726</v>
      </c>
      <c r="KY1924" s="3" t="s">
        <v>726</v>
      </c>
      <c r="LM1924" s="3" t="s">
        <v>727</v>
      </c>
      <c r="MM1924" s="3" t="s">
        <v>725</v>
      </c>
      <c r="NE1924" s="3" t="s">
        <v>726</v>
      </c>
      <c r="NF1924" s="3" t="s">
        <v>726</v>
      </c>
      <c r="NW1924" s="3" t="s">
        <v>726</v>
      </c>
      <c r="OA1924" s="3" t="s">
        <v>727</v>
      </c>
      <c r="PC1924" s="3" t="s">
        <v>726</v>
      </c>
      <c r="PD1924" s="3" t="s">
        <v>725</v>
      </c>
      <c r="PF1924" s="3" t="s">
        <v>725</v>
      </c>
      <c r="SF1924" s="3">
        <v>8</v>
      </c>
      <c r="SG1924" s="3">
        <v>19</v>
      </c>
      <c r="SH1924" s="3">
        <v>3</v>
      </c>
      <c r="SI1924" s="3">
        <v>1</v>
      </c>
      <c r="SJ1924" s="3" t="s">
        <v>524</v>
      </c>
      <c r="SK1924" s="3" t="s">
        <v>752</v>
      </c>
      <c r="SL1924" s="3" t="s">
        <v>523</v>
      </c>
      <c r="SM1924" s="3" t="s">
        <v>1252</v>
      </c>
      <c r="SN1924" s="3" t="s">
        <v>525</v>
      </c>
      <c r="SO1924" s="3" t="s">
        <v>543</v>
      </c>
      <c r="SP1924" s="3" t="s">
        <v>527</v>
      </c>
    </row>
    <row r="1925" spans="1:510" ht="12.75" x14ac:dyDescent="0.2">
      <c r="A1925" s="2">
        <v>43952.786441469907</v>
      </c>
      <c r="B1925" s="3" t="s">
        <v>507</v>
      </c>
      <c r="C1925" s="3" t="s">
        <v>508</v>
      </c>
      <c r="D1925" s="3" t="s">
        <v>566</v>
      </c>
      <c r="E1925" s="3" t="s">
        <v>1143</v>
      </c>
      <c r="F1925" s="3" t="s">
        <v>528</v>
      </c>
      <c r="G1925" s="3" t="s">
        <v>511</v>
      </c>
      <c r="H1925" s="3" t="s">
        <v>512</v>
      </c>
      <c r="I1925" s="3" t="s">
        <v>513</v>
      </c>
      <c r="J1925" s="3" t="s">
        <v>514</v>
      </c>
      <c r="K1925" s="3"/>
      <c r="M1925" s="3" t="s">
        <v>572</v>
      </c>
      <c r="N1925" s="3" t="s">
        <v>539</v>
      </c>
      <c r="O1925" s="3" t="s">
        <v>518</v>
      </c>
      <c r="P1925" s="3">
        <v>5</v>
      </c>
      <c r="Q1925" s="3" t="s">
        <v>733</v>
      </c>
      <c r="R1925" s="3" t="s">
        <v>745</v>
      </c>
      <c r="S1925" s="3" t="s">
        <v>569</v>
      </c>
      <c r="T1925" s="3" t="s">
        <v>520</v>
      </c>
      <c r="U1925" s="3" t="s">
        <v>1125</v>
      </c>
      <c r="V1925" s="3" t="s">
        <v>1125</v>
      </c>
      <c r="W1925" s="3" t="s">
        <v>1125</v>
      </c>
      <c r="X1925" s="3" t="s">
        <v>1125</v>
      </c>
      <c r="Y1925" s="3" t="s">
        <v>1125</v>
      </c>
      <c r="AA1925" s="3">
        <v>1500</v>
      </c>
      <c r="AB1925" s="3">
        <v>750</v>
      </c>
      <c r="AC1925" s="3">
        <v>750</v>
      </c>
      <c r="AD1925" s="3" t="s">
        <v>576</v>
      </c>
      <c r="AE1925" s="3" t="s">
        <v>587</v>
      </c>
      <c r="AF1925" s="3" t="s">
        <v>523</v>
      </c>
      <c r="CA1925" s="3" t="s">
        <v>723</v>
      </c>
      <c r="CI1925" s="3" t="s">
        <v>723</v>
      </c>
      <c r="CL1925" s="3" t="s">
        <v>723</v>
      </c>
      <c r="DQ1925" s="3" t="s">
        <v>723</v>
      </c>
      <c r="FR1925" s="3" t="s">
        <v>723</v>
      </c>
      <c r="IG1925" s="3" t="s">
        <v>723</v>
      </c>
      <c r="IJ1925" s="3" t="s">
        <v>723</v>
      </c>
      <c r="JD1925" s="3">
        <v>7</v>
      </c>
      <c r="JE1925" s="3">
        <v>5</v>
      </c>
      <c r="JF1925" s="3">
        <v>1</v>
      </c>
      <c r="JG1925" s="3">
        <v>1</v>
      </c>
      <c r="JH1925" s="3" t="s">
        <v>737</v>
      </c>
      <c r="LC1925" s="3" t="s">
        <v>725</v>
      </c>
      <c r="LK1925" s="3" t="s">
        <v>725</v>
      </c>
      <c r="LN1925" s="3" t="s">
        <v>725</v>
      </c>
      <c r="MS1925" s="3" t="s">
        <v>725</v>
      </c>
      <c r="OT1925" s="3" t="s">
        <v>725</v>
      </c>
      <c r="RI1925" s="3" t="s">
        <v>725</v>
      </c>
      <c r="RL1925" s="3" t="s">
        <v>801</v>
      </c>
      <c r="SF1925" s="3">
        <v>7</v>
      </c>
      <c r="SG1925" s="3">
        <v>0</v>
      </c>
      <c r="SH1925" s="3">
        <v>1</v>
      </c>
      <c r="SI1925" s="3">
        <v>5</v>
      </c>
      <c r="SJ1925" s="3" t="s">
        <v>524</v>
      </c>
      <c r="SK1925" s="3" t="s">
        <v>737</v>
      </c>
      <c r="SL1925" s="3" t="s">
        <v>524</v>
      </c>
      <c r="SM1925" s="3" t="s">
        <v>1253</v>
      </c>
      <c r="SN1925" s="3" t="s">
        <v>570</v>
      </c>
      <c r="SO1925" s="3" t="s">
        <v>543</v>
      </c>
      <c r="SP1925" s="3" t="s">
        <v>527</v>
      </c>
    </row>
    <row r="1926" spans="1:510" ht="12.75" x14ac:dyDescent="0.2">
      <c r="A1926" s="2">
        <v>43952.786957638891</v>
      </c>
      <c r="B1926" s="3" t="s">
        <v>507</v>
      </c>
      <c r="C1926" s="3" t="s">
        <v>508</v>
      </c>
      <c r="D1926" s="3" t="s">
        <v>509</v>
      </c>
      <c r="E1926" s="3" t="s">
        <v>1143</v>
      </c>
      <c r="F1926" s="3" t="s">
        <v>510</v>
      </c>
      <c r="G1926" s="3" t="s">
        <v>636</v>
      </c>
      <c r="H1926" s="3" t="s">
        <v>512</v>
      </c>
      <c r="I1926" s="3" t="s">
        <v>529</v>
      </c>
      <c r="J1926" s="3" t="s">
        <v>514</v>
      </c>
      <c r="K1926" s="3"/>
      <c r="M1926" s="3" t="s">
        <v>516</v>
      </c>
      <c r="N1926" s="3" t="s">
        <v>578</v>
      </c>
      <c r="O1926" s="3" t="s">
        <v>532</v>
      </c>
      <c r="P1926" s="3">
        <v>10</v>
      </c>
      <c r="Q1926" s="3">
        <v>4</v>
      </c>
      <c r="R1926" s="3" t="s">
        <v>1125</v>
      </c>
      <c r="S1926" s="3" t="s">
        <v>546</v>
      </c>
      <c r="T1926" s="3" t="s">
        <v>520</v>
      </c>
      <c r="U1926" s="3" t="s">
        <v>1125</v>
      </c>
      <c r="V1926" s="3" t="s">
        <v>1125</v>
      </c>
      <c r="W1926" s="3" t="s">
        <v>1125</v>
      </c>
      <c r="X1926" s="3" t="s">
        <v>1125</v>
      </c>
      <c r="Y1926" s="3" t="s">
        <v>1125</v>
      </c>
      <c r="AA1926" s="3">
        <v>1590</v>
      </c>
      <c r="AB1926" s="3">
        <v>790</v>
      </c>
      <c r="AC1926" s="3">
        <v>800</v>
      </c>
      <c r="AD1926" s="3" t="s">
        <v>564</v>
      </c>
      <c r="AE1926" s="3" t="s">
        <v>548</v>
      </c>
      <c r="AF1926" s="3" t="s">
        <v>523</v>
      </c>
      <c r="AZ1926" s="3" t="s">
        <v>723</v>
      </c>
      <c r="DG1926" s="3" t="s">
        <v>723</v>
      </c>
      <c r="EE1926" s="3" t="s">
        <v>723</v>
      </c>
      <c r="EO1926" s="3" t="s">
        <v>723</v>
      </c>
      <c r="FD1926" s="3" t="s">
        <v>723</v>
      </c>
      <c r="JD1926" s="3">
        <v>5</v>
      </c>
      <c r="JE1926" s="3">
        <v>4</v>
      </c>
      <c r="JF1926" s="3" t="s">
        <v>730</v>
      </c>
      <c r="JG1926" s="3">
        <v>1</v>
      </c>
      <c r="JH1926" s="3" t="s">
        <v>750</v>
      </c>
      <c r="KB1926" s="3" t="s">
        <v>725</v>
      </c>
      <c r="MI1926" s="3" t="s">
        <v>725</v>
      </c>
      <c r="NG1926" s="3" t="s">
        <v>726</v>
      </c>
      <c r="NQ1926" s="3" t="s">
        <v>725</v>
      </c>
      <c r="OF1926" s="3" t="s">
        <v>726</v>
      </c>
      <c r="SF1926" s="3">
        <v>3</v>
      </c>
      <c r="SG1926" s="3">
        <v>2</v>
      </c>
      <c r="SH1926" s="3">
        <v>0</v>
      </c>
      <c r="SI1926" s="3">
        <v>2</v>
      </c>
      <c r="SJ1926" s="3" t="s">
        <v>524</v>
      </c>
      <c r="SK1926" s="3" t="s">
        <v>750</v>
      </c>
      <c r="SL1926" s="3" t="s">
        <v>523</v>
      </c>
      <c r="SM1926" s="3" t="s">
        <v>1251</v>
      </c>
      <c r="SN1926" s="3" t="s">
        <v>542</v>
      </c>
      <c r="SO1926" s="3" t="s">
        <v>526</v>
      </c>
      <c r="SP1926" s="3" t="s">
        <v>544</v>
      </c>
    </row>
    <row r="1927" spans="1:510" ht="12.75" x14ac:dyDescent="0.2">
      <c r="A1927" s="2">
        <v>43952.787324629629</v>
      </c>
      <c r="B1927" s="3" t="s">
        <v>507</v>
      </c>
      <c r="C1927" s="3" t="s">
        <v>508</v>
      </c>
      <c r="D1927" s="3" t="s">
        <v>566</v>
      </c>
      <c r="E1927" s="3" t="s">
        <v>1143</v>
      </c>
      <c r="F1927" s="3" t="s">
        <v>528</v>
      </c>
      <c r="G1927" s="3" t="s">
        <v>511</v>
      </c>
      <c r="H1927" s="3" t="s">
        <v>583</v>
      </c>
      <c r="I1927" s="3" t="s">
        <v>585</v>
      </c>
      <c r="J1927" s="3" t="s">
        <v>514</v>
      </c>
      <c r="K1927" s="3"/>
      <c r="M1927" s="3" t="s">
        <v>516</v>
      </c>
      <c r="N1927" s="3" t="s">
        <v>578</v>
      </c>
      <c r="O1927" s="3" t="s">
        <v>532</v>
      </c>
      <c r="P1927" s="3">
        <v>8</v>
      </c>
      <c r="Q1927" s="3">
        <v>4</v>
      </c>
      <c r="R1927" s="3" t="s">
        <v>1125</v>
      </c>
      <c r="S1927" s="3" t="s">
        <v>519</v>
      </c>
      <c r="T1927" s="3" t="s">
        <v>533</v>
      </c>
      <c r="U1927" s="3">
        <v>34</v>
      </c>
      <c r="V1927" s="3">
        <v>35</v>
      </c>
      <c r="W1927" s="3">
        <v>35</v>
      </c>
      <c r="X1927" s="3">
        <v>34</v>
      </c>
      <c r="Y1927" s="3">
        <v>33</v>
      </c>
      <c r="Z1927" s="3" t="s">
        <v>534</v>
      </c>
      <c r="AA1927" s="3">
        <v>1510</v>
      </c>
      <c r="AB1927" s="3">
        <v>740</v>
      </c>
      <c r="AC1927" s="3">
        <v>770</v>
      </c>
      <c r="AD1927" s="3" t="s">
        <v>547</v>
      </c>
      <c r="AE1927" s="3" t="s">
        <v>548</v>
      </c>
      <c r="AF1927" s="3" t="s">
        <v>523</v>
      </c>
      <c r="JD1927" s="3">
        <v>19</v>
      </c>
      <c r="JE1927" s="3">
        <v>14</v>
      </c>
      <c r="JF1927" s="3">
        <v>1</v>
      </c>
      <c r="JG1927" s="3">
        <v>4</v>
      </c>
      <c r="JH1927" s="3" t="s">
        <v>778</v>
      </c>
      <c r="NQ1927" s="3" t="s">
        <v>725</v>
      </c>
      <c r="SF1927" s="3">
        <v>5</v>
      </c>
      <c r="SG1927" s="3">
        <v>11</v>
      </c>
      <c r="SH1927" s="3">
        <v>3</v>
      </c>
      <c r="SI1927" s="3">
        <v>0</v>
      </c>
      <c r="SJ1927" s="3" t="s">
        <v>523</v>
      </c>
      <c r="SK1927" s="3" t="s">
        <v>776</v>
      </c>
      <c r="SL1927" s="3" t="s">
        <v>524</v>
      </c>
      <c r="SM1927" s="3" t="s">
        <v>1254</v>
      </c>
      <c r="SO1927" s="3" t="s">
        <v>526</v>
      </c>
      <c r="SP1927" s="3" t="s">
        <v>549</v>
      </c>
    </row>
    <row r="1928" spans="1:510" ht="12.75" x14ac:dyDescent="0.2">
      <c r="A1928" s="2">
        <v>43952.789020706019</v>
      </c>
      <c r="B1928" s="3" t="s">
        <v>507</v>
      </c>
      <c r="C1928" s="3" t="s">
        <v>508</v>
      </c>
      <c r="D1928" s="3" t="s">
        <v>1131</v>
      </c>
      <c r="E1928" s="3" t="s">
        <v>1143</v>
      </c>
      <c r="F1928" s="3" t="s">
        <v>574</v>
      </c>
      <c r="G1928" s="3" t="s">
        <v>579</v>
      </c>
      <c r="H1928" s="3" t="s">
        <v>512</v>
      </c>
      <c r="I1928" s="3" t="s">
        <v>513</v>
      </c>
      <c r="J1928" s="3" t="s">
        <v>514</v>
      </c>
      <c r="K1928" s="3"/>
      <c r="M1928" s="3" t="s">
        <v>516</v>
      </c>
      <c r="N1928" s="3" t="s">
        <v>539</v>
      </c>
      <c r="O1928" s="3" t="s">
        <v>518</v>
      </c>
      <c r="P1928" s="3">
        <v>6</v>
      </c>
      <c r="Q1928" s="3">
        <v>4</v>
      </c>
      <c r="R1928" s="3" t="s">
        <v>1159</v>
      </c>
      <c r="S1928" s="3" t="s">
        <v>569</v>
      </c>
      <c r="T1928" s="3" t="s">
        <v>520</v>
      </c>
      <c r="U1928" s="3" t="s">
        <v>1125</v>
      </c>
      <c r="V1928" s="3" t="s">
        <v>1125</v>
      </c>
      <c r="W1928" s="3" t="s">
        <v>1125</v>
      </c>
      <c r="X1928" s="3" t="s">
        <v>1125</v>
      </c>
      <c r="Y1928" s="3" t="s">
        <v>1125</v>
      </c>
      <c r="AA1928" s="3">
        <v>1570</v>
      </c>
      <c r="AB1928" s="3">
        <v>770</v>
      </c>
      <c r="AC1928" s="3">
        <v>800</v>
      </c>
      <c r="AD1928" s="3" t="s">
        <v>564</v>
      </c>
      <c r="AE1928" s="3" t="s">
        <v>541</v>
      </c>
      <c r="AF1928" s="3" t="s">
        <v>523</v>
      </c>
      <c r="AZ1928" s="3" t="s">
        <v>723</v>
      </c>
      <c r="BA1928" s="3" t="s">
        <v>723</v>
      </c>
      <c r="BR1928" s="3" t="s">
        <v>723</v>
      </c>
      <c r="BS1928" s="3" t="s">
        <v>723</v>
      </c>
      <c r="CJ1928" s="3" t="s">
        <v>723</v>
      </c>
      <c r="CP1928" s="3" t="s">
        <v>723</v>
      </c>
      <c r="CQ1928" s="3" t="s">
        <v>723</v>
      </c>
      <c r="DG1928" s="3" t="s">
        <v>723</v>
      </c>
      <c r="EE1928" s="3" t="s">
        <v>723</v>
      </c>
      <c r="FD1928" s="3" t="s">
        <v>723</v>
      </c>
      <c r="GA1928" s="3" t="s">
        <v>723</v>
      </c>
      <c r="GC1928" s="3" t="s">
        <v>723</v>
      </c>
      <c r="GD1928" s="3" t="s">
        <v>723</v>
      </c>
      <c r="GG1928" s="3" t="s">
        <v>723</v>
      </c>
      <c r="JC1928" s="3" t="s">
        <v>723</v>
      </c>
      <c r="JD1928" s="3">
        <v>15</v>
      </c>
      <c r="JE1928" s="3">
        <v>14</v>
      </c>
      <c r="JF1928" s="3" t="s">
        <v>730</v>
      </c>
      <c r="JG1928" s="3">
        <v>1</v>
      </c>
      <c r="JH1928" s="3" t="s">
        <v>750</v>
      </c>
      <c r="KB1928" s="3" t="s">
        <v>726</v>
      </c>
      <c r="KC1928" s="3" t="s">
        <v>725</v>
      </c>
      <c r="KT1928" s="3" t="s">
        <v>727</v>
      </c>
      <c r="KU1928" s="3" t="s">
        <v>727</v>
      </c>
      <c r="LL1928" s="3" t="s">
        <v>725</v>
      </c>
      <c r="LR1928" s="3" t="s">
        <v>727</v>
      </c>
      <c r="LS1928" s="3" t="s">
        <v>725</v>
      </c>
      <c r="MI1928" s="3" t="s">
        <v>726</v>
      </c>
      <c r="NG1928" s="3" t="s">
        <v>725</v>
      </c>
      <c r="OF1928" s="3" t="s">
        <v>725</v>
      </c>
      <c r="PC1928" s="3" t="s">
        <v>725</v>
      </c>
      <c r="PE1928" s="3" t="s">
        <v>725</v>
      </c>
      <c r="PF1928" s="3" t="s">
        <v>725</v>
      </c>
      <c r="PI1928" s="3" t="s">
        <v>725</v>
      </c>
      <c r="SE1928" s="3" t="s">
        <v>726</v>
      </c>
      <c r="SF1928" s="3">
        <v>11</v>
      </c>
      <c r="SG1928" s="3">
        <v>4</v>
      </c>
      <c r="SH1928" s="3">
        <v>3</v>
      </c>
      <c r="SI1928" s="3">
        <v>8</v>
      </c>
      <c r="SJ1928" s="3" t="s">
        <v>523</v>
      </c>
      <c r="SK1928" s="3" t="s">
        <v>735</v>
      </c>
      <c r="SL1928" s="3" t="s">
        <v>524</v>
      </c>
      <c r="SM1928" s="3" t="s">
        <v>1250</v>
      </c>
      <c r="SN1928" s="3" t="s">
        <v>525</v>
      </c>
      <c r="SO1928" s="3" t="s">
        <v>526</v>
      </c>
      <c r="SP1928" s="3" t="s">
        <v>544</v>
      </c>
    </row>
    <row r="1929" spans="1:510" ht="12.75" x14ac:dyDescent="0.2">
      <c r="A1929" s="2">
        <v>43952.794311504629</v>
      </c>
      <c r="B1929" s="3" t="s">
        <v>507</v>
      </c>
      <c r="C1929" s="3" t="s">
        <v>508</v>
      </c>
      <c r="D1929" s="3" t="s">
        <v>566</v>
      </c>
      <c r="E1929" s="3" t="s">
        <v>1143</v>
      </c>
      <c r="F1929" s="3" t="s">
        <v>528</v>
      </c>
      <c r="G1929" s="3" t="s">
        <v>756</v>
      </c>
      <c r="H1929" s="3" t="s">
        <v>512</v>
      </c>
      <c r="I1929" s="3" t="s">
        <v>529</v>
      </c>
      <c r="J1929" s="3" t="s">
        <v>514</v>
      </c>
      <c r="K1929" s="3"/>
      <c r="M1929" s="3" t="s">
        <v>572</v>
      </c>
      <c r="N1929" s="3" t="s">
        <v>531</v>
      </c>
      <c r="O1929" s="3" t="s">
        <v>518</v>
      </c>
      <c r="P1929" s="3">
        <v>8</v>
      </c>
      <c r="Q1929" s="3" t="s">
        <v>733</v>
      </c>
      <c r="R1929" s="3" t="s">
        <v>734</v>
      </c>
      <c r="S1929" s="3" t="s">
        <v>519</v>
      </c>
      <c r="T1929" s="3" t="s">
        <v>520</v>
      </c>
      <c r="U1929" s="3" t="s">
        <v>1125</v>
      </c>
      <c r="V1929" s="3" t="s">
        <v>1125</v>
      </c>
      <c r="W1929" s="3" t="s">
        <v>1125</v>
      </c>
      <c r="X1929" s="3" t="s">
        <v>1125</v>
      </c>
      <c r="Y1929" s="3" t="s">
        <v>1125</v>
      </c>
      <c r="AA1929" s="3">
        <v>1480</v>
      </c>
      <c r="AB1929" s="3">
        <v>710</v>
      </c>
      <c r="AC1929" s="3">
        <v>770</v>
      </c>
      <c r="AD1929" s="3" t="s">
        <v>540</v>
      </c>
      <c r="AE1929" s="3" t="s">
        <v>541</v>
      </c>
      <c r="AF1929" s="3" t="s">
        <v>523</v>
      </c>
      <c r="BD1929" s="3" t="s">
        <v>723</v>
      </c>
      <c r="CJ1929" s="3" t="s">
        <v>723</v>
      </c>
      <c r="EA1929" s="3" t="s">
        <v>723</v>
      </c>
      <c r="EM1929" s="3" t="s">
        <v>723</v>
      </c>
      <c r="FR1929" s="3" t="s">
        <v>723</v>
      </c>
      <c r="HT1929" s="3" t="s">
        <v>723</v>
      </c>
      <c r="IF1929" s="3" t="s">
        <v>723</v>
      </c>
      <c r="IN1929" s="3" t="s">
        <v>723</v>
      </c>
      <c r="JD1929" s="3">
        <v>10</v>
      </c>
      <c r="JE1929" s="3">
        <v>4</v>
      </c>
      <c r="JF1929" s="3">
        <v>4</v>
      </c>
      <c r="JG1929" s="3">
        <v>2</v>
      </c>
      <c r="JH1929" s="3" t="s">
        <v>574</v>
      </c>
      <c r="KF1929" s="3" t="s">
        <v>726</v>
      </c>
      <c r="LL1929" s="3" t="s">
        <v>726</v>
      </c>
      <c r="NC1929" s="3" t="s">
        <v>725</v>
      </c>
      <c r="NO1929" s="3" t="s">
        <v>725</v>
      </c>
      <c r="OT1929" s="3" t="s">
        <v>726</v>
      </c>
      <c r="QV1929" s="3" t="s">
        <v>725</v>
      </c>
      <c r="RH1929" s="3" t="s">
        <v>727</v>
      </c>
      <c r="RP1929" s="3" t="s">
        <v>725</v>
      </c>
      <c r="SF1929" s="3">
        <v>6</v>
      </c>
      <c r="SG1929" s="3">
        <v>4</v>
      </c>
      <c r="SH1929" s="3">
        <v>1</v>
      </c>
      <c r="SI1929" s="3">
        <v>0</v>
      </c>
      <c r="SJ1929" s="3" t="s">
        <v>523</v>
      </c>
      <c r="SK1929" s="3" t="s">
        <v>855</v>
      </c>
      <c r="SL1929" s="3" t="s">
        <v>524</v>
      </c>
      <c r="SM1929" s="3" t="s">
        <v>1254</v>
      </c>
      <c r="SN1929" s="3" t="s">
        <v>542</v>
      </c>
      <c r="SO1929" s="3" t="s">
        <v>543</v>
      </c>
      <c r="SP1929" s="3" t="s">
        <v>582</v>
      </c>
    </row>
    <row r="1930" spans="1:510" ht="12.75" x14ac:dyDescent="0.2">
      <c r="A1930" s="2">
        <v>43952.794559675924</v>
      </c>
      <c r="B1930" s="3" t="s">
        <v>507</v>
      </c>
      <c r="C1930" s="3" t="s">
        <v>508</v>
      </c>
      <c r="D1930" s="3" t="s">
        <v>509</v>
      </c>
      <c r="E1930" s="3" t="s">
        <v>1143</v>
      </c>
      <c r="F1930" s="3" t="s">
        <v>528</v>
      </c>
      <c r="G1930" s="3" t="s">
        <v>511</v>
      </c>
      <c r="H1930" s="3" t="s">
        <v>512</v>
      </c>
      <c r="I1930" s="3" t="s">
        <v>513</v>
      </c>
      <c r="J1930" s="3" t="s">
        <v>617</v>
      </c>
      <c r="K1930" s="3" t="s">
        <v>1125</v>
      </c>
      <c r="M1930" s="3" t="s">
        <v>538</v>
      </c>
      <c r="N1930" s="3" t="s">
        <v>531</v>
      </c>
      <c r="O1930" s="3" t="s">
        <v>518</v>
      </c>
      <c r="P1930" s="3">
        <v>10</v>
      </c>
      <c r="Q1930" s="3" t="s">
        <v>733</v>
      </c>
      <c r="R1930" s="3" t="s">
        <v>734</v>
      </c>
      <c r="S1930" s="3" t="s">
        <v>519</v>
      </c>
      <c r="T1930" s="3" t="s">
        <v>533</v>
      </c>
      <c r="U1930" s="3">
        <v>35</v>
      </c>
      <c r="V1930" s="3">
        <v>35</v>
      </c>
      <c r="W1930" s="3">
        <v>35</v>
      </c>
      <c r="X1930" s="3">
        <v>35</v>
      </c>
      <c r="Y1930" s="3">
        <v>36</v>
      </c>
      <c r="Z1930" s="3" t="s">
        <v>534</v>
      </c>
      <c r="AA1930" s="3">
        <v>1510</v>
      </c>
      <c r="AB1930" s="3">
        <v>740</v>
      </c>
      <c r="AC1930" s="3">
        <v>770</v>
      </c>
      <c r="AD1930" s="3" t="s">
        <v>560</v>
      </c>
      <c r="AE1930" s="3" t="s">
        <v>541</v>
      </c>
      <c r="AF1930" s="3" t="s">
        <v>523</v>
      </c>
      <c r="AY1930" s="3" t="s">
        <v>723</v>
      </c>
      <c r="BA1930" s="3" t="s">
        <v>723</v>
      </c>
      <c r="BS1930" s="3" t="s">
        <v>723</v>
      </c>
      <c r="BV1930" s="3" t="s">
        <v>723</v>
      </c>
      <c r="CJ1930" s="3" t="s">
        <v>723</v>
      </c>
      <c r="DS1930" s="3" t="s">
        <v>723</v>
      </c>
      <c r="EG1930" s="3" t="s">
        <v>723</v>
      </c>
      <c r="ER1930" s="3" t="s">
        <v>723</v>
      </c>
      <c r="GA1930" s="3" t="s">
        <v>723</v>
      </c>
      <c r="GB1930" s="3" t="s">
        <v>723</v>
      </c>
      <c r="GC1930" s="3" t="s">
        <v>723</v>
      </c>
      <c r="GD1930" s="3" t="s">
        <v>723</v>
      </c>
      <c r="GG1930" s="3" t="s">
        <v>723</v>
      </c>
      <c r="GH1930" s="3" t="s">
        <v>723</v>
      </c>
      <c r="GI1930" s="3" t="s">
        <v>723</v>
      </c>
      <c r="GS1930" s="3" t="s">
        <v>723</v>
      </c>
      <c r="HB1930" s="3" t="s">
        <v>723</v>
      </c>
      <c r="HY1930" s="3" t="s">
        <v>723</v>
      </c>
      <c r="IG1930" s="3" t="s">
        <v>723</v>
      </c>
      <c r="IH1930" s="3" t="s">
        <v>723</v>
      </c>
      <c r="JD1930" s="3">
        <v>21</v>
      </c>
      <c r="JE1930" s="3">
        <v>9</v>
      </c>
      <c r="JF1930" s="3">
        <v>7</v>
      </c>
      <c r="JG1930" s="3">
        <v>5</v>
      </c>
      <c r="JH1930" s="3" t="s">
        <v>736</v>
      </c>
      <c r="KA1930" s="3" t="s">
        <v>725</v>
      </c>
      <c r="KU1930" s="3" t="s">
        <v>726</v>
      </c>
      <c r="KX1930" s="3" t="s">
        <v>725</v>
      </c>
      <c r="LL1930" s="3" t="s">
        <v>725</v>
      </c>
      <c r="MU1930" s="3" t="s">
        <v>727</v>
      </c>
      <c r="NI1930" s="3" t="s">
        <v>725</v>
      </c>
      <c r="NT1930" s="3" t="s">
        <v>725</v>
      </c>
      <c r="NU1930" s="3" t="s">
        <v>725</v>
      </c>
      <c r="PC1930" s="3" t="s">
        <v>727</v>
      </c>
      <c r="PD1930" s="3" t="s">
        <v>727</v>
      </c>
      <c r="PE1930" s="3" t="s">
        <v>725</v>
      </c>
      <c r="PF1930" s="3" t="s">
        <v>727</v>
      </c>
      <c r="PI1930" s="3" t="s">
        <v>725</v>
      </c>
      <c r="PJ1930" s="3" t="s">
        <v>725</v>
      </c>
      <c r="PK1930" s="3" t="s">
        <v>725</v>
      </c>
      <c r="PU1930" s="3" t="s">
        <v>726</v>
      </c>
      <c r="QD1930" s="3" t="s">
        <v>727</v>
      </c>
      <c r="RA1930" s="3" t="s">
        <v>725</v>
      </c>
      <c r="RI1930" s="3" t="s">
        <v>725</v>
      </c>
      <c r="SF1930" s="3">
        <v>14</v>
      </c>
      <c r="SG1930" s="3">
        <v>2</v>
      </c>
      <c r="SH1930" s="3">
        <v>5</v>
      </c>
      <c r="SI1930" s="3">
        <v>2</v>
      </c>
      <c r="SJ1930" s="3" t="s">
        <v>523</v>
      </c>
      <c r="SK1930" s="3" t="s">
        <v>807</v>
      </c>
      <c r="SL1930" s="3" t="s">
        <v>524</v>
      </c>
      <c r="SM1930" s="3" t="s">
        <v>1254</v>
      </c>
      <c r="SN1930" s="3" t="s">
        <v>542</v>
      </c>
      <c r="SO1930" s="3" t="s">
        <v>543</v>
      </c>
      <c r="SP1930" s="3" t="s">
        <v>549</v>
      </c>
    </row>
    <row r="1931" spans="1:510" ht="12.75" x14ac:dyDescent="0.2">
      <c r="A1931" s="2">
        <v>43952.796504733793</v>
      </c>
      <c r="B1931" s="3" t="s">
        <v>507</v>
      </c>
      <c r="C1931" s="3" t="s">
        <v>508</v>
      </c>
      <c r="D1931" s="3" t="s">
        <v>509</v>
      </c>
      <c r="E1931" s="3" t="s">
        <v>1143</v>
      </c>
      <c r="F1931" s="3" t="s">
        <v>528</v>
      </c>
      <c r="G1931" s="3" t="s">
        <v>511</v>
      </c>
      <c r="H1931" s="3" t="s">
        <v>555</v>
      </c>
      <c r="I1931" s="3" t="s">
        <v>556</v>
      </c>
      <c r="J1931" s="3" t="s">
        <v>514</v>
      </c>
      <c r="K1931" s="3"/>
      <c r="M1931" s="3" t="s">
        <v>552</v>
      </c>
      <c r="N1931" s="3" t="s">
        <v>539</v>
      </c>
      <c r="O1931" s="3" t="s">
        <v>518</v>
      </c>
      <c r="P1931" s="3">
        <v>7</v>
      </c>
      <c r="Q1931" s="3" t="s">
        <v>733</v>
      </c>
      <c r="R1931" s="3" t="s">
        <v>1125</v>
      </c>
      <c r="S1931" s="3" t="s">
        <v>591</v>
      </c>
      <c r="T1931" s="3" t="s">
        <v>520</v>
      </c>
      <c r="U1931" s="3" t="s">
        <v>1125</v>
      </c>
      <c r="V1931" s="3" t="s">
        <v>1125</v>
      </c>
      <c r="W1931" s="3" t="s">
        <v>1125</v>
      </c>
      <c r="X1931" s="3" t="s">
        <v>1125</v>
      </c>
      <c r="Y1931" s="3" t="s">
        <v>1125</v>
      </c>
      <c r="AA1931" s="3">
        <v>1290</v>
      </c>
      <c r="AB1931" s="3">
        <v>640</v>
      </c>
      <c r="AC1931" s="3">
        <v>650</v>
      </c>
      <c r="AD1931" s="3" t="s">
        <v>560</v>
      </c>
      <c r="AE1931" s="3" t="s">
        <v>548</v>
      </c>
      <c r="AF1931" s="3" t="s">
        <v>523</v>
      </c>
      <c r="IG1931" s="3" t="s">
        <v>723</v>
      </c>
      <c r="JD1931" s="3">
        <v>2</v>
      </c>
      <c r="JE1931" s="3" t="s">
        <v>730</v>
      </c>
      <c r="JF1931" s="3">
        <v>1</v>
      </c>
      <c r="JG1931" s="3">
        <v>1</v>
      </c>
      <c r="JH1931" s="3" t="s">
        <v>763</v>
      </c>
      <c r="RI1931" s="3" t="s">
        <v>725</v>
      </c>
      <c r="SF1931" s="3">
        <v>2</v>
      </c>
      <c r="SG1931" s="3">
        <v>0</v>
      </c>
      <c r="SH1931" s="3">
        <v>0</v>
      </c>
      <c r="SI1931" s="3">
        <v>0</v>
      </c>
      <c r="SJ1931" s="3" t="s">
        <v>524</v>
      </c>
      <c r="SK1931" s="3" t="s">
        <v>763</v>
      </c>
      <c r="SL1931" s="3" t="s">
        <v>524</v>
      </c>
      <c r="SM1931" s="3" t="s">
        <v>1250</v>
      </c>
      <c r="SN1931" s="3" t="s">
        <v>535</v>
      </c>
      <c r="SO1931" s="3" t="s">
        <v>554</v>
      </c>
      <c r="SP1931" s="3" t="s">
        <v>527</v>
      </c>
    </row>
    <row r="1932" spans="1:510" ht="12.75" x14ac:dyDescent="0.2">
      <c r="A1932" s="2">
        <v>43952.798239942131</v>
      </c>
      <c r="B1932" s="3" t="s">
        <v>507</v>
      </c>
      <c r="C1932" s="3" t="s">
        <v>508</v>
      </c>
      <c r="D1932" s="3" t="s">
        <v>509</v>
      </c>
      <c r="E1932" s="3" t="s">
        <v>1143</v>
      </c>
      <c r="F1932" s="3" t="s">
        <v>510</v>
      </c>
      <c r="G1932" s="3" t="s">
        <v>511</v>
      </c>
      <c r="H1932" s="3" t="s">
        <v>512</v>
      </c>
      <c r="I1932" s="3" t="s">
        <v>529</v>
      </c>
      <c r="J1932" s="3" t="s">
        <v>514</v>
      </c>
      <c r="K1932" s="3"/>
      <c r="M1932" s="3" t="s">
        <v>516</v>
      </c>
      <c r="N1932" s="3" t="s">
        <v>578</v>
      </c>
      <c r="O1932" s="3" t="s">
        <v>518</v>
      </c>
      <c r="P1932" s="3">
        <v>8</v>
      </c>
      <c r="Q1932" s="3" t="s">
        <v>733</v>
      </c>
      <c r="R1932" s="3" t="s">
        <v>734</v>
      </c>
      <c r="S1932" s="3" t="s">
        <v>569</v>
      </c>
      <c r="T1932" s="3" t="s">
        <v>520</v>
      </c>
      <c r="U1932" s="3" t="s">
        <v>1125</v>
      </c>
      <c r="V1932" s="3" t="s">
        <v>1125</v>
      </c>
      <c r="W1932" s="3" t="s">
        <v>1125</v>
      </c>
      <c r="X1932" s="3" t="s">
        <v>1125</v>
      </c>
      <c r="Y1932" s="3" t="s">
        <v>1125</v>
      </c>
      <c r="AA1932" s="3">
        <v>1560</v>
      </c>
      <c r="AB1932" s="3">
        <v>770</v>
      </c>
      <c r="AC1932" s="3">
        <v>790</v>
      </c>
      <c r="AD1932" s="3" t="s">
        <v>521</v>
      </c>
      <c r="AE1932" s="3" t="s">
        <v>541</v>
      </c>
      <c r="AF1932" s="3" t="s">
        <v>523</v>
      </c>
      <c r="BE1932" s="3" t="s">
        <v>723</v>
      </c>
      <c r="GA1932" s="3" t="s">
        <v>723</v>
      </c>
      <c r="GB1932" s="3" t="s">
        <v>723</v>
      </c>
      <c r="GC1932" s="3" t="s">
        <v>723</v>
      </c>
      <c r="GD1932" s="3" t="s">
        <v>723</v>
      </c>
      <c r="GG1932" s="3" t="s">
        <v>723</v>
      </c>
      <c r="GH1932" s="3" t="s">
        <v>723</v>
      </c>
      <c r="GS1932" s="3" t="s">
        <v>723</v>
      </c>
      <c r="IC1932" s="3" t="s">
        <v>723</v>
      </c>
      <c r="IG1932" s="3" t="s">
        <v>723</v>
      </c>
      <c r="JD1932" s="3">
        <v>10</v>
      </c>
      <c r="JE1932" s="3">
        <v>3</v>
      </c>
      <c r="JF1932" s="3">
        <v>4</v>
      </c>
      <c r="JG1932" s="3">
        <v>3</v>
      </c>
      <c r="JH1932" s="3" t="s">
        <v>752</v>
      </c>
      <c r="KG1932" s="3" t="s">
        <v>727</v>
      </c>
      <c r="PC1932" s="3" t="s">
        <v>726</v>
      </c>
      <c r="PD1932" s="3" t="s">
        <v>725</v>
      </c>
      <c r="PE1932" s="3" t="s">
        <v>727</v>
      </c>
      <c r="PF1932" s="3" t="s">
        <v>727</v>
      </c>
      <c r="PI1932" s="3" t="s">
        <v>725</v>
      </c>
      <c r="PJ1932" s="3" t="s">
        <v>725</v>
      </c>
      <c r="PU1932" s="3" t="s">
        <v>725</v>
      </c>
      <c r="RI1932" s="3" t="s">
        <v>725</v>
      </c>
      <c r="SF1932" s="3">
        <v>6</v>
      </c>
      <c r="SG1932" s="3">
        <v>1</v>
      </c>
      <c r="SH1932" s="3">
        <v>3</v>
      </c>
      <c r="SI1932" s="3">
        <v>0</v>
      </c>
      <c r="SJ1932" s="3" t="s">
        <v>523</v>
      </c>
      <c r="SK1932" s="3" t="s">
        <v>1012</v>
      </c>
      <c r="SL1932" s="3" t="s">
        <v>524</v>
      </c>
      <c r="SM1932" s="3" t="s">
        <v>1251</v>
      </c>
      <c r="SN1932" s="3" t="s">
        <v>570</v>
      </c>
      <c r="SO1932" s="3" t="s">
        <v>554</v>
      </c>
      <c r="SP1932" s="3" t="s">
        <v>544</v>
      </c>
    </row>
    <row r="1933" spans="1:510" ht="12.75" x14ac:dyDescent="0.2">
      <c r="A1933" s="2">
        <v>43952.798389201387</v>
      </c>
      <c r="B1933" s="3" t="s">
        <v>507</v>
      </c>
      <c r="C1933" s="3" t="s">
        <v>508</v>
      </c>
      <c r="D1933" s="3" t="s">
        <v>566</v>
      </c>
      <c r="E1933" s="3" t="s">
        <v>1127</v>
      </c>
      <c r="F1933" s="3" t="s">
        <v>528</v>
      </c>
      <c r="G1933" s="3" t="s">
        <v>511</v>
      </c>
      <c r="H1933" s="3" t="s">
        <v>512</v>
      </c>
      <c r="I1933" s="3" t="s">
        <v>529</v>
      </c>
      <c r="J1933" s="3" t="s">
        <v>514</v>
      </c>
      <c r="K1933" s="3"/>
      <c r="M1933" s="3" t="s">
        <v>572</v>
      </c>
      <c r="N1933" s="3" t="s">
        <v>531</v>
      </c>
      <c r="O1933" s="3" t="s">
        <v>743</v>
      </c>
      <c r="P1933" s="3">
        <v>6</v>
      </c>
      <c r="Q1933" s="3">
        <v>4</v>
      </c>
      <c r="R1933" s="3" t="s">
        <v>745</v>
      </c>
      <c r="S1933" s="3" t="s">
        <v>546</v>
      </c>
      <c r="T1933" s="3" t="s">
        <v>520</v>
      </c>
      <c r="U1933" s="3" t="s">
        <v>1125</v>
      </c>
      <c r="V1933" s="3" t="s">
        <v>1125</v>
      </c>
      <c r="W1933" s="3" t="s">
        <v>1125</v>
      </c>
      <c r="X1933" s="3" t="s">
        <v>1125</v>
      </c>
      <c r="Y1933" s="3" t="s">
        <v>1125</v>
      </c>
      <c r="AA1933" s="3">
        <v>1570</v>
      </c>
      <c r="AB1933" s="3">
        <v>780</v>
      </c>
      <c r="AC1933" s="3">
        <v>790</v>
      </c>
      <c r="AD1933" s="3" t="s">
        <v>560</v>
      </c>
      <c r="AE1933" s="3" t="s">
        <v>541</v>
      </c>
      <c r="AF1933" s="3" t="s">
        <v>523</v>
      </c>
      <c r="AV1933" s="3" t="s">
        <v>723</v>
      </c>
      <c r="BD1933" s="3" t="s">
        <v>723</v>
      </c>
      <c r="CP1933" s="3" t="s">
        <v>729</v>
      </c>
      <c r="CX1933" s="3" t="s">
        <v>723</v>
      </c>
      <c r="DB1933" s="3" t="s">
        <v>723</v>
      </c>
      <c r="DG1933" s="3" t="s">
        <v>723</v>
      </c>
      <c r="DS1933" s="3" t="s">
        <v>723</v>
      </c>
      <c r="EE1933" s="3" t="s">
        <v>723</v>
      </c>
      <c r="FR1933" s="3" t="s">
        <v>723</v>
      </c>
      <c r="HO1933" s="3" t="s">
        <v>723</v>
      </c>
      <c r="HP1933" s="3" t="s">
        <v>723</v>
      </c>
      <c r="HT1933" s="3" t="s">
        <v>723</v>
      </c>
      <c r="IZ1933" s="3" t="s">
        <v>723</v>
      </c>
      <c r="JD1933" s="3">
        <v>13</v>
      </c>
      <c r="JE1933" s="3">
        <v>9</v>
      </c>
      <c r="JF1933" s="3">
        <v>3</v>
      </c>
      <c r="JG1933" s="3">
        <v>1</v>
      </c>
      <c r="JH1933" s="3" t="s">
        <v>746</v>
      </c>
      <c r="JX1933" s="3" t="s">
        <v>727</v>
      </c>
      <c r="KF1933" s="3" t="s">
        <v>725</v>
      </c>
      <c r="LR1933" s="3" t="s">
        <v>727</v>
      </c>
      <c r="LZ1933" s="3" t="s">
        <v>725</v>
      </c>
      <c r="MD1933" s="3" t="s">
        <v>725</v>
      </c>
      <c r="MI1933" s="3" t="s">
        <v>726</v>
      </c>
      <c r="MU1933" s="3" t="s">
        <v>725</v>
      </c>
      <c r="NG1933" s="3" t="s">
        <v>726</v>
      </c>
      <c r="OT1933" s="3" t="s">
        <v>725</v>
      </c>
      <c r="QQ1933" s="3" t="s">
        <v>727</v>
      </c>
      <c r="QR1933" s="3" t="s">
        <v>725</v>
      </c>
      <c r="QV1933" s="3" t="s">
        <v>725</v>
      </c>
      <c r="SB1933" s="3" t="s">
        <v>725</v>
      </c>
      <c r="SF1933" s="3">
        <v>8</v>
      </c>
      <c r="SG1933" s="3">
        <v>2</v>
      </c>
      <c r="SH1933" s="3">
        <v>3</v>
      </c>
      <c r="SI1933" s="3">
        <v>4</v>
      </c>
      <c r="SJ1933" s="3" t="s">
        <v>523</v>
      </c>
      <c r="SK1933" s="3" t="s">
        <v>814</v>
      </c>
      <c r="SL1933" s="3" t="s">
        <v>523</v>
      </c>
      <c r="SM1933" s="3" t="s">
        <v>1254</v>
      </c>
      <c r="SN1933" s="3" t="s">
        <v>542</v>
      </c>
      <c r="SO1933" s="3" t="s">
        <v>554</v>
      </c>
      <c r="SP1933" s="3" t="s">
        <v>544</v>
      </c>
    </row>
    <row r="1934" spans="1:510" ht="12.75" x14ac:dyDescent="0.2">
      <c r="A1934" s="2">
        <v>43952.798708113427</v>
      </c>
      <c r="B1934" s="3" t="s">
        <v>507</v>
      </c>
      <c r="C1934" s="3" t="s">
        <v>508</v>
      </c>
      <c r="D1934" s="3" t="s">
        <v>509</v>
      </c>
      <c r="E1934" s="3" t="s">
        <v>1143</v>
      </c>
      <c r="F1934" s="3" t="s">
        <v>528</v>
      </c>
      <c r="G1934" s="3" t="s">
        <v>511</v>
      </c>
      <c r="H1934" s="3" t="s">
        <v>536</v>
      </c>
      <c r="I1934" s="3" t="s">
        <v>513</v>
      </c>
      <c r="J1934" s="3" t="s">
        <v>514</v>
      </c>
      <c r="K1934" s="3"/>
      <c r="M1934" s="3" t="s">
        <v>516</v>
      </c>
      <c r="N1934" s="3" t="s">
        <v>517</v>
      </c>
      <c r="O1934" s="3" t="s">
        <v>532</v>
      </c>
      <c r="P1934" s="3">
        <v>9</v>
      </c>
      <c r="Q1934" s="3" t="s">
        <v>733</v>
      </c>
      <c r="R1934" s="3" t="s">
        <v>1160</v>
      </c>
      <c r="S1934" s="3" t="s">
        <v>519</v>
      </c>
      <c r="T1934" s="3" t="s">
        <v>533</v>
      </c>
      <c r="U1934" s="3">
        <v>35</v>
      </c>
      <c r="V1934" s="3">
        <v>35</v>
      </c>
      <c r="W1934" s="3">
        <v>36</v>
      </c>
      <c r="X1934" s="3">
        <v>33</v>
      </c>
      <c r="Y1934" s="3">
        <v>34</v>
      </c>
      <c r="Z1934" s="3" t="s">
        <v>553</v>
      </c>
      <c r="AA1934" s="6" t="s">
        <v>1125</v>
      </c>
      <c r="AV1934" s="3" t="s">
        <v>729</v>
      </c>
      <c r="BD1934" s="3" t="s">
        <v>729</v>
      </c>
      <c r="BS1934" s="3" t="s">
        <v>729</v>
      </c>
      <c r="BT1934" s="3" t="s">
        <v>729</v>
      </c>
      <c r="BW1934" s="3" t="s">
        <v>729</v>
      </c>
      <c r="CJ1934" s="3" t="s">
        <v>723</v>
      </c>
      <c r="CP1934" s="3" t="s">
        <v>729</v>
      </c>
      <c r="CQ1934" s="3" t="s">
        <v>729</v>
      </c>
      <c r="DG1934" s="3" t="s">
        <v>729</v>
      </c>
      <c r="EE1934" s="3" t="s">
        <v>723</v>
      </c>
      <c r="FD1934" s="3" t="s">
        <v>729</v>
      </c>
      <c r="FF1934" s="3" t="s">
        <v>723</v>
      </c>
      <c r="GA1934" s="3" t="s">
        <v>729</v>
      </c>
      <c r="HB1934" s="3" t="s">
        <v>723</v>
      </c>
      <c r="HJ1934" s="3" t="s">
        <v>723</v>
      </c>
      <c r="JC1934" s="3" t="s">
        <v>729</v>
      </c>
      <c r="JD1934" s="3">
        <v>14</v>
      </c>
      <c r="JE1934" s="3">
        <v>12</v>
      </c>
      <c r="JF1934" s="3">
        <v>1</v>
      </c>
      <c r="JG1934" s="3">
        <v>1</v>
      </c>
      <c r="JH1934" s="3" t="s">
        <v>731</v>
      </c>
      <c r="JX1934" s="3" t="s">
        <v>726</v>
      </c>
      <c r="KF1934" s="3" t="s">
        <v>725</v>
      </c>
      <c r="KU1934" s="3" t="s">
        <v>725</v>
      </c>
      <c r="KV1934" s="3" t="s">
        <v>726</v>
      </c>
      <c r="KY1934" s="3" t="s">
        <v>726</v>
      </c>
      <c r="LL1934" s="3" t="s">
        <v>726</v>
      </c>
      <c r="LR1934" s="3" t="s">
        <v>726</v>
      </c>
      <c r="LS1934" s="3" t="s">
        <v>726</v>
      </c>
      <c r="MI1934" s="3" t="s">
        <v>726</v>
      </c>
      <c r="OF1934" s="3" t="s">
        <v>726</v>
      </c>
      <c r="OH1934" s="3" t="s">
        <v>725</v>
      </c>
      <c r="PC1934" s="3" t="s">
        <v>726</v>
      </c>
      <c r="QD1934" s="3" t="s">
        <v>725</v>
      </c>
      <c r="QL1934" s="3" t="s">
        <v>726</v>
      </c>
      <c r="SE1934" s="3" t="s">
        <v>726</v>
      </c>
      <c r="SF1934" s="3">
        <v>4</v>
      </c>
      <c r="SG1934" s="3">
        <v>10</v>
      </c>
      <c r="SH1934" s="3">
        <v>0</v>
      </c>
      <c r="SI1934" s="3">
        <v>1</v>
      </c>
      <c r="SJ1934" s="3" t="s">
        <v>523</v>
      </c>
      <c r="SK1934" s="3" t="s">
        <v>782</v>
      </c>
      <c r="SL1934" s="3" t="s">
        <v>523</v>
      </c>
      <c r="SM1934" s="3" t="s">
        <v>1254</v>
      </c>
      <c r="SN1934" s="3" t="s">
        <v>542</v>
      </c>
      <c r="SO1934" s="3" t="s">
        <v>554</v>
      </c>
      <c r="SP1934" s="3" t="s">
        <v>544</v>
      </c>
    </row>
    <row r="1935" spans="1:510" ht="12.75" x14ac:dyDescent="0.2">
      <c r="A1935" s="2">
        <v>43952.800072916667</v>
      </c>
      <c r="B1935" s="3" t="s">
        <v>507</v>
      </c>
      <c r="C1935" s="3" t="s">
        <v>508</v>
      </c>
      <c r="D1935" s="3" t="s">
        <v>509</v>
      </c>
      <c r="E1935" s="3" t="s">
        <v>1143</v>
      </c>
      <c r="F1935" s="3" t="s">
        <v>510</v>
      </c>
      <c r="G1935" s="3" t="s">
        <v>511</v>
      </c>
      <c r="H1935" s="3" t="s">
        <v>536</v>
      </c>
      <c r="I1935" s="3" t="s">
        <v>529</v>
      </c>
      <c r="J1935" s="3" t="s">
        <v>514</v>
      </c>
      <c r="K1935" s="3"/>
      <c r="M1935" s="3" t="s">
        <v>516</v>
      </c>
      <c r="N1935" s="3" t="s">
        <v>539</v>
      </c>
      <c r="O1935" s="3" t="s">
        <v>518</v>
      </c>
      <c r="P1935" s="3">
        <v>8</v>
      </c>
      <c r="Q1935" s="3" t="s">
        <v>733</v>
      </c>
      <c r="R1935" s="3" t="s">
        <v>1160</v>
      </c>
      <c r="S1935" s="3" t="s">
        <v>519</v>
      </c>
      <c r="T1935" s="3" t="s">
        <v>533</v>
      </c>
      <c r="U1935" s="3">
        <v>35</v>
      </c>
      <c r="V1935" s="3">
        <v>35</v>
      </c>
      <c r="W1935" s="3">
        <v>36</v>
      </c>
      <c r="X1935" s="3">
        <v>36</v>
      </c>
      <c r="Y1935" s="3">
        <v>36</v>
      </c>
      <c r="Z1935" s="3" t="s">
        <v>553</v>
      </c>
      <c r="AA1935" s="6" t="s">
        <v>1125</v>
      </c>
      <c r="AY1935" s="3" t="s">
        <v>723</v>
      </c>
      <c r="BB1935" s="3" t="s">
        <v>723</v>
      </c>
      <c r="CJ1935" s="3" t="s">
        <v>723</v>
      </c>
      <c r="CX1935" s="3" t="s">
        <v>729</v>
      </c>
      <c r="GA1935" s="3" t="s">
        <v>723</v>
      </c>
      <c r="GB1935" s="3" t="s">
        <v>723</v>
      </c>
      <c r="GC1935" s="3" t="s">
        <v>723</v>
      </c>
      <c r="GD1935" s="3" t="s">
        <v>723</v>
      </c>
      <c r="GG1935" s="3" t="s">
        <v>723</v>
      </c>
      <c r="GH1935" s="3" t="s">
        <v>723</v>
      </c>
      <c r="GS1935" s="3" t="s">
        <v>723</v>
      </c>
      <c r="IA1935" s="3" t="s">
        <v>723</v>
      </c>
      <c r="IG1935" s="3" t="s">
        <v>723</v>
      </c>
      <c r="JE1935" s="3">
        <v>5</v>
      </c>
      <c r="JF1935" s="3">
        <v>4</v>
      </c>
      <c r="JG1935" s="3">
        <v>2</v>
      </c>
      <c r="JH1935" s="3" t="s">
        <v>784</v>
      </c>
      <c r="KA1935" s="3" t="s">
        <v>725</v>
      </c>
      <c r="KD1935" s="3" t="s">
        <v>725</v>
      </c>
      <c r="LL1935" s="3" t="s">
        <v>726</v>
      </c>
      <c r="LZ1935" s="3" t="s">
        <v>725</v>
      </c>
      <c r="PC1935" s="3" t="s">
        <v>725</v>
      </c>
      <c r="PD1935" s="3" t="s">
        <v>725</v>
      </c>
      <c r="PE1935" s="3" t="s">
        <v>727</v>
      </c>
      <c r="PF1935" s="3" t="s">
        <v>726</v>
      </c>
      <c r="PI1935" s="3" t="s">
        <v>727</v>
      </c>
      <c r="PJ1935" s="3" t="s">
        <v>727</v>
      </c>
      <c r="PU1935" s="3" t="s">
        <v>725</v>
      </c>
      <c r="RC1935" s="3" t="s">
        <v>725</v>
      </c>
      <c r="RI1935" s="3" t="s">
        <v>725</v>
      </c>
      <c r="SF1935" s="3">
        <v>9</v>
      </c>
      <c r="SG1935" s="3">
        <v>2</v>
      </c>
      <c r="SH1935" s="3">
        <v>3</v>
      </c>
      <c r="SI1935" s="3">
        <v>3</v>
      </c>
      <c r="SJ1935" s="3" t="s">
        <v>524</v>
      </c>
      <c r="SK1935" s="3" t="s">
        <v>784</v>
      </c>
      <c r="SL1935" s="3" t="s">
        <v>523</v>
      </c>
      <c r="SM1935" s="6" t="s">
        <v>1125</v>
      </c>
      <c r="SO1935" s="3" t="s">
        <v>543</v>
      </c>
    </row>
    <row r="1936" spans="1:510" ht="12.75" x14ac:dyDescent="0.2">
      <c r="A1936" s="2">
        <v>43952.800160960644</v>
      </c>
      <c r="B1936" s="3" t="s">
        <v>507</v>
      </c>
      <c r="C1936" s="3" t="s">
        <v>508</v>
      </c>
      <c r="D1936" s="3" t="s">
        <v>509</v>
      </c>
      <c r="E1936" s="3" t="s">
        <v>1143</v>
      </c>
      <c r="F1936" s="3" t="s">
        <v>528</v>
      </c>
      <c r="G1936" s="3" t="s">
        <v>511</v>
      </c>
      <c r="H1936" s="3" t="s">
        <v>512</v>
      </c>
      <c r="I1936" s="3" t="s">
        <v>513</v>
      </c>
      <c r="J1936" s="3" t="s">
        <v>514</v>
      </c>
      <c r="K1936" s="3"/>
      <c r="M1936" s="3" t="s">
        <v>552</v>
      </c>
      <c r="N1936" s="3" t="s">
        <v>578</v>
      </c>
      <c r="O1936" s="3" t="s">
        <v>518</v>
      </c>
      <c r="P1936" s="3">
        <v>4</v>
      </c>
      <c r="Q1936" s="3" t="s">
        <v>733</v>
      </c>
      <c r="R1936" s="3" t="s">
        <v>734</v>
      </c>
      <c r="S1936" s="3" t="s">
        <v>519</v>
      </c>
      <c r="T1936" s="3" t="s">
        <v>520</v>
      </c>
      <c r="U1936" s="3" t="s">
        <v>1125</v>
      </c>
      <c r="V1936" s="3" t="s">
        <v>1125</v>
      </c>
      <c r="W1936" s="3" t="s">
        <v>1125</v>
      </c>
      <c r="X1936" s="3" t="s">
        <v>1125</v>
      </c>
      <c r="Y1936" s="3" t="s">
        <v>1125</v>
      </c>
      <c r="AA1936" s="3">
        <v>1550</v>
      </c>
      <c r="AB1936" s="3">
        <v>750</v>
      </c>
      <c r="AC1936" s="3">
        <v>800</v>
      </c>
      <c r="AD1936" s="3" t="s">
        <v>560</v>
      </c>
      <c r="AE1936" s="3" t="s">
        <v>548</v>
      </c>
      <c r="AF1936" s="3" t="s">
        <v>523</v>
      </c>
      <c r="BB1936" s="3" t="s">
        <v>723</v>
      </c>
      <c r="BS1936" s="3" t="s">
        <v>729</v>
      </c>
      <c r="EE1936" s="3" t="s">
        <v>729</v>
      </c>
      <c r="FD1936" s="3" t="s">
        <v>729</v>
      </c>
      <c r="GA1936" s="3" t="s">
        <v>723</v>
      </c>
      <c r="GC1936" s="3" t="s">
        <v>723</v>
      </c>
      <c r="GD1936" s="3" t="s">
        <v>723</v>
      </c>
      <c r="GG1936" s="3" t="s">
        <v>723</v>
      </c>
      <c r="GH1936" s="3" t="s">
        <v>723</v>
      </c>
      <c r="JD1936" s="3">
        <v>10</v>
      </c>
      <c r="JE1936" s="3">
        <v>5</v>
      </c>
      <c r="JF1936" s="3">
        <v>3</v>
      </c>
      <c r="JG1936" s="3">
        <v>2</v>
      </c>
      <c r="JH1936" s="3" t="s">
        <v>735</v>
      </c>
      <c r="JX1936" s="3" t="s">
        <v>726</v>
      </c>
      <c r="KU1936" s="3" t="s">
        <v>725</v>
      </c>
      <c r="NG1936" s="3" t="s">
        <v>727</v>
      </c>
      <c r="OF1936" s="3" t="s">
        <v>727</v>
      </c>
      <c r="PC1936" s="3" t="s">
        <v>725</v>
      </c>
      <c r="PE1936" s="3" t="s">
        <v>725</v>
      </c>
      <c r="PF1936" s="3" t="s">
        <v>726</v>
      </c>
      <c r="PI1936" s="3" t="s">
        <v>725</v>
      </c>
      <c r="PJ1936" s="3" t="s">
        <v>725</v>
      </c>
      <c r="SF1936" s="3">
        <v>5</v>
      </c>
      <c r="SG1936" s="3">
        <v>5</v>
      </c>
      <c r="SH1936" s="3">
        <v>3</v>
      </c>
      <c r="SI1936" s="3">
        <v>3</v>
      </c>
      <c r="SJ1936" s="3" t="s">
        <v>523</v>
      </c>
      <c r="SK1936" s="3" t="s">
        <v>736</v>
      </c>
      <c r="SL1936" s="3" t="s">
        <v>524</v>
      </c>
      <c r="SM1936" s="3" t="s">
        <v>1250</v>
      </c>
      <c r="SN1936" s="3" t="s">
        <v>525</v>
      </c>
      <c r="SO1936" s="3" t="s">
        <v>543</v>
      </c>
      <c r="SP1936" s="3" t="s">
        <v>527</v>
      </c>
    </row>
    <row r="1937" spans="1:510" ht="12.75" x14ac:dyDescent="0.2">
      <c r="A1937" s="2">
        <v>43952.801696412032</v>
      </c>
      <c r="B1937" s="3" t="s">
        <v>507</v>
      </c>
      <c r="C1937" s="3" t="s">
        <v>508</v>
      </c>
      <c r="D1937" s="3" t="s">
        <v>566</v>
      </c>
      <c r="E1937" s="3" t="s">
        <v>1127</v>
      </c>
      <c r="F1937" s="3" t="s">
        <v>510</v>
      </c>
      <c r="G1937" s="3" t="s">
        <v>579</v>
      </c>
      <c r="H1937" s="3" t="s">
        <v>512</v>
      </c>
      <c r="I1937" s="3" t="s">
        <v>513</v>
      </c>
      <c r="J1937" s="3" t="s">
        <v>514</v>
      </c>
      <c r="K1937" s="3"/>
      <c r="M1937" s="3" t="s">
        <v>572</v>
      </c>
      <c r="N1937" s="3" t="s">
        <v>531</v>
      </c>
      <c r="O1937" s="3" t="s">
        <v>518</v>
      </c>
      <c r="P1937" s="3">
        <v>6</v>
      </c>
      <c r="Q1937" s="3" t="s">
        <v>733</v>
      </c>
      <c r="R1937" s="3" t="s">
        <v>1160</v>
      </c>
      <c r="S1937" s="3" t="s">
        <v>519</v>
      </c>
      <c r="T1937" s="3" t="s">
        <v>533</v>
      </c>
      <c r="U1937" s="3">
        <v>33</v>
      </c>
      <c r="V1937" s="3">
        <v>35</v>
      </c>
      <c r="W1937" s="3">
        <v>27</v>
      </c>
      <c r="X1937" s="3">
        <v>36</v>
      </c>
      <c r="Y1937" s="3">
        <v>32</v>
      </c>
      <c r="Z1937" s="3" t="s">
        <v>534</v>
      </c>
      <c r="AA1937" s="3">
        <v>1400</v>
      </c>
      <c r="AB1937" s="3">
        <v>710</v>
      </c>
      <c r="AC1937" s="3">
        <v>690</v>
      </c>
      <c r="AD1937" s="3" t="s">
        <v>576</v>
      </c>
      <c r="AE1937" s="3" t="s">
        <v>587</v>
      </c>
      <c r="AF1937" s="3" t="s">
        <v>523</v>
      </c>
      <c r="AV1937" s="3" t="s">
        <v>723</v>
      </c>
      <c r="BB1937" s="3" t="s">
        <v>723</v>
      </c>
      <c r="CF1937" s="3" t="s">
        <v>723</v>
      </c>
      <c r="EH1937" s="3" t="s">
        <v>723</v>
      </c>
      <c r="EQ1937" s="3" t="s">
        <v>729</v>
      </c>
      <c r="GA1937" s="3" t="s">
        <v>723</v>
      </c>
      <c r="GH1937" s="3" t="s">
        <v>723</v>
      </c>
      <c r="GI1937" s="3" t="s">
        <v>723</v>
      </c>
      <c r="HF1937" s="3" t="s">
        <v>729</v>
      </c>
      <c r="HQ1937" s="3" t="s">
        <v>729</v>
      </c>
      <c r="HV1937" s="3" t="s">
        <v>729</v>
      </c>
      <c r="IC1937" s="3" t="s">
        <v>729</v>
      </c>
      <c r="IS1937" s="3" t="s">
        <v>723</v>
      </c>
      <c r="JC1937" s="3" t="s">
        <v>723</v>
      </c>
      <c r="JD1937" s="3">
        <v>15</v>
      </c>
      <c r="JE1937" s="3">
        <v>5</v>
      </c>
      <c r="JF1937" s="3">
        <v>5</v>
      </c>
      <c r="JG1937" s="3">
        <v>5</v>
      </c>
      <c r="JH1937" s="3" t="s">
        <v>760</v>
      </c>
      <c r="JX1937" s="3" t="s">
        <v>726</v>
      </c>
      <c r="KD1937" s="3" t="s">
        <v>725</v>
      </c>
      <c r="LH1937" s="3" t="s">
        <v>725</v>
      </c>
      <c r="NJ1937" s="3" t="s">
        <v>727</v>
      </c>
      <c r="NS1937" s="3" t="s">
        <v>725</v>
      </c>
      <c r="PC1937" s="3" t="s">
        <v>727</v>
      </c>
      <c r="PJ1937" s="3" t="s">
        <v>725</v>
      </c>
      <c r="PK1937" s="3" t="s">
        <v>725</v>
      </c>
      <c r="QH1937" s="3" t="s">
        <v>725</v>
      </c>
      <c r="QS1937" s="3" t="s">
        <v>725</v>
      </c>
      <c r="QX1937" s="3" t="s">
        <v>725</v>
      </c>
      <c r="RE1937" s="3" t="s">
        <v>725</v>
      </c>
      <c r="RU1937" s="3" t="s">
        <v>725</v>
      </c>
      <c r="SE1937" s="3" t="s">
        <v>726</v>
      </c>
      <c r="SF1937" s="3">
        <v>11</v>
      </c>
      <c r="SG1937" s="3">
        <v>2</v>
      </c>
      <c r="SH1937" s="3">
        <v>2</v>
      </c>
      <c r="SI1937" s="3">
        <v>1</v>
      </c>
      <c r="SJ1937" s="3" t="s">
        <v>523</v>
      </c>
      <c r="SK1937" s="3" t="s">
        <v>842</v>
      </c>
      <c r="SL1937" s="3" t="s">
        <v>524</v>
      </c>
      <c r="SM1937" s="3" t="s">
        <v>1248</v>
      </c>
      <c r="SN1937" s="3" t="s">
        <v>594</v>
      </c>
      <c r="SO1937" s="3" t="s">
        <v>543</v>
      </c>
      <c r="SP1937" s="3" t="s">
        <v>549</v>
      </c>
    </row>
    <row r="1938" spans="1:510" ht="12.75" x14ac:dyDescent="0.2">
      <c r="A1938" s="2">
        <v>43952.802897511574</v>
      </c>
      <c r="B1938" s="3" t="s">
        <v>507</v>
      </c>
      <c r="C1938" s="3" t="s">
        <v>508</v>
      </c>
      <c r="D1938" s="3" t="s">
        <v>509</v>
      </c>
      <c r="E1938" s="3" t="s">
        <v>1143</v>
      </c>
      <c r="F1938" s="3" t="s">
        <v>528</v>
      </c>
      <c r="G1938" s="3" t="s">
        <v>579</v>
      </c>
      <c r="H1938" s="3" t="s">
        <v>512</v>
      </c>
      <c r="I1938" s="3" t="s">
        <v>513</v>
      </c>
      <c r="J1938" s="3" t="s">
        <v>514</v>
      </c>
      <c r="K1938" s="3"/>
      <c r="M1938" s="3" t="s">
        <v>516</v>
      </c>
      <c r="N1938" s="3" t="s">
        <v>517</v>
      </c>
      <c r="O1938" s="3" t="s">
        <v>580</v>
      </c>
      <c r="P1938" s="3">
        <v>9</v>
      </c>
      <c r="Q1938" s="3" t="s">
        <v>733</v>
      </c>
      <c r="R1938" s="3" t="s">
        <v>734</v>
      </c>
      <c r="S1938" s="3" t="s">
        <v>519</v>
      </c>
      <c r="T1938" s="3" t="s">
        <v>520</v>
      </c>
      <c r="U1938" s="3" t="s">
        <v>1125</v>
      </c>
      <c r="V1938" s="3" t="s">
        <v>1125</v>
      </c>
      <c r="W1938" s="3" t="s">
        <v>1125</v>
      </c>
      <c r="X1938" s="3" t="s">
        <v>1125</v>
      </c>
      <c r="Y1938" s="3" t="s">
        <v>1125</v>
      </c>
      <c r="AA1938" s="3">
        <v>1530</v>
      </c>
      <c r="AB1938" s="3">
        <v>760</v>
      </c>
      <c r="AC1938" s="3">
        <v>770</v>
      </c>
      <c r="AD1938" s="3" t="s">
        <v>576</v>
      </c>
      <c r="AE1938" s="3" t="s">
        <v>541</v>
      </c>
      <c r="AF1938" s="3" t="s">
        <v>523</v>
      </c>
      <c r="AR1938" s="3" t="s">
        <v>723</v>
      </c>
      <c r="AV1938" s="3" t="s">
        <v>723</v>
      </c>
      <c r="BR1938" s="3" t="s">
        <v>723</v>
      </c>
      <c r="BS1938" s="3" t="s">
        <v>723</v>
      </c>
      <c r="CI1938" s="3" t="s">
        <v>723</v>
      </c>
      <c r="CP1938" s="3" t="s">
        <v>723</v>
      </c>
      <c r="CX1938" s="3" t="s">
        <v>723</v>
      </c>
      <c r="DT1938" s="3" t="s">
        <v>723</v>
      </c>
      <c r="EE1938" s="3" t="s">
        <v>723</v>
      </c>
      <c r="FR1938" s="3" t="s">
        <v>723</v>
      </c>
      <c r="GJ1938" s="3" t="s">
        <v>729</v>
      </c>
      <c r="GY1938" s="3" t="s">
        <v>723</v>
      </c>
      <c r="HB1938" s="3" t="s">
        <v>723</v>
      </c>
      <c r="HY1938" s="3" t="s">
        <v>723</v>
      </c>
      <c r="IH1938" s="3" t="s">
        <v>723</v>
      </c>
      <c r="JC1938" s="3" t="s">
        <v>729</v>
      </c>
      <c r="JD1938" s="3">
        <v>17</v>
      </c>
      <c r="JE1938" s="3">
        <v>15</v>
      </c>
      <c r="JF1938" s="3">
        <v>2</v>
      </c>
      <c r="JG1938" s="3" t="s">
        <v>730</v>
      </c>
      <c r="JH1938" s="3" t="s">
        <v>748</v>
      </c>
      <c r="PL1938" s="3" t="s">
        <v>725</v>
      </c>
      <c r="QA1938" s="3" t="s">
        <v>725</v>
      </c>
      <c r="QD1938" s="3" t="s">
        <v>727</v>
      </c>
      <c r="RJ1938" s="3" t="s">
        <v>725</v>
      </c>
      <c r="SE1938" s="3" t="s">
        <v>727</v>
      </c>
      <c r="SF1938" s="3">
        <v>3</v>
      </c>
      <c r="SG1938" s="3">
        <v>0</v>
      </c>
      <c r="SH1938" s="3">
        <v>2</v>
      </c>
      <c r="SI1938" s="3">
        <v>1</v>
      </c>
      <c r="SJ1938" s="3" t="s">
        <v>524</v>
      </c>
      <c r="SK1938" s="3" t="s">
        <v>748</v>
      </c>
      <c r="SL1938" s="3" t="s">
        <v>523</v>
      </c>
      <c r="SM1938" s="3" t="s">
        <v>1254</v>
      </c>
      <c r="SO1938" s="3" t="s">
        <v>554</v>
      </c>
      <c r="SP1938" s="3" t="s">
        <v>544</v>
      </c>
    </row>
    <row r="1939" spans="1:510" ht="12.75" x14ac:dyDescent="0.2">
      <c r="A1939" s="2">
        <v>43952.803720023148</v>
      </c>
      <c r="B1939" s="3" t="s">
        <v>507</v>
      </c>
      <c r="C1939" s="3" t="s">
        <v>508</v>
      </c>
      <c r="D1939" s="3" t="s">
        <v>509</v>
      </c>
      <c r="E1939" s="3" t="s">
        <v>1143</v>
      </c>
      <c r="F1939" s="3" t="s">
        <v>528</v>
      </c>
      <c r="G1939" s="3" t="s">
        <v>511</v>
      </c>
      <c r="H1939" s="3" t="s">
        <v>563</v>
      </c>
      <c r="I1939" s="3" t="s">
        <v>529</v>
      </c>
      <c r="J1939" s="3" t="s">
        <v>514</v>
      </c>
      <c r="K1939" s="3"/>
      <c r="M1939" s="3" t="s">
        <v>516</v>
      </c>
      <c r="N1939" s="3" t="s">
        <v>539</v>
      </c>
      <c r="O1939" s="3" t="s">
        <v>518</v>
      </c>
      <c r="P1939" s="3">
        <v>9</v>
      </c>
      <c r="Q1939" s="3">
        <v>4</v>
      </c>
      <c r="R1939" s="3" t="s">
        <v>745</v>
      </c>
      <c r="S1939" s="3" t="s">
        <v>546</v>
      </c>
      <c r="T1939" s="3" t="s">
        <v>533</v>
      </c>
      <c r="U1939" s="3">
        <v>36</v>
      </c>
      <c r="V1939" s="3">
        <v>36</v>
      </c>
      <c r="W1939" s="3">
        <v>36</v>
      </c>
      <c r="X1939" s="3">
        <v>36</v>
      </c>
      <c r="Y1939" s="3">
        <v>34</v>
      </c>
      <c r="Z1939" s="3" t="s">
        <v>553</v>
      </c>
      <c r="AA1939" s="6" t="s">
        <v>1125</v>
      </c>
      <c r="AV1939" s="3" t="s">
        <v>729</v>
      </c>
      <c r="CJ1939" s="3" t="s">
        <v>723</v>
      </c>
      <c r="GA1939" s="3" t="s">
        <v>723</v>
      </c>
      <c r="GC1939" s="3" t="s">
        <v>723</v>
      </c>
      <c r="GD1939" s="3" t="s">
        <v>723</v>
      </c>
      <c r="GJ1939" s="3" t="s">
        <v>723</v>
      </c>
      <c r="JD1939" s="3">
        <v>6</v>
      </c>
      <c r="JE1939" s="3">
        <v>2</v>
      </c>
      <c r="JF1939" s="3">
        <v>3</v>
      </c>
      <c r="JG1939" s="3">
        <v>1</v>
      </c>
      <c r="JH1939" s="3" t="s">
        <v>760</v>
      </c>
      <c r="JX1939" s="3" t="s">
        <v>725</v>
      </c>
      <c r="LL1939" s="3" t="s">
        <v>725</v>
      </c>
      <c r="PC1939" s="3" t="s">
        <v>725</v>
      </c>
      <c r="PE1939" s="3" t="s">
        <v>725</v>
      </c>
      <c r="PF1939" s="3" t="s">
        <v>725</v>
      </c>
      <c r="PL1939" s="3" t="s">
        <v>727</v>
      </c>
      <c r="SF1939" s="3">
        <v>5</v>
      </c>
      <c r="SG1939" s="3">
        <v>0</v>
      </c>
      <c r="SH1939" s="3">
        <v>1</v>
      </c>
      <c r="SI1939" s="3">
        <v>1</v>
      </c>
      <c r="SJ1939" s="3" t="s">
        <v>524</v>
      </c>
      <c r="SK1939" s="3" t="s">
        <v>760</v>
      </c>
      <c r="SL1939" s="3" t="s">
        <v>524</v>
      </c>
      <c r="SM1939" s="3" t="s">
        <v>1250</v>
      </c>
      <c r="SN1939" s="4">
        <v>0</v>
      </c>
      <c r="SO1939" s="3" t="s">
        <v>543</v>
      </c>
      <c r="SP1939" s="3" t="s">
        <v>527</v>
      </c>
    </row>
    <row r="1940" spans="1:510" ht="12.75" x14ac:dyDescent="0.2">
      <c r="A1940" s="2">
        <v>43952.804218437501</v>
      </c>
      <c r="B1940" s="3" t="s">
        <v>507</v>
      </c>
      <c r="C1940" s="3" t="s">
        <v>508</v>
      </c>
      <c r="D1940" s="3" t="s">
        <v>1131</v>
      </c>
      <c r="E1940" s="3" t="s">
        <v>1143</v>
      </c>
      <c r="F1940" s="3" t="s">
        <v>510</v>
      </c>
      <c r="G1940" s="3" t="s">
        <v>511</v>
      </c>
      <c r="H1940" s="3" t="s">
        <v>512</v>
      </c>
      <c r="I1940" s="3" t="s">
        <v>513</v>
      </c>
      <c r="J1940" s="3" t="s">
        <v>514</v>
      </c>
      <c r="K1940" s="3"/>
      <c r="M1940" s="3" t="s">
        <v>516</v>
      </c>
      <c r="N1940" s="3" t="s">
        <v>539</v>
      </c>
      <c r="O1940" s="3" t="s">
        <v>518</v>
      </c>
      <c r="P1940" s="3">
        <v>8</v>
      </c>
      <c r="Q1940" s="3">
        <v>4</v>
      </c>
      <c r="R1940" s="3" t="s">
        <v>1125</v>
      </c>
      <c r="S1940" s="3" t="s">
        <v>569</v>
      </c>
      <c r="T1940" s="3" t="s">
        <v>533</v>
      </c>
      <c r="U1940" s="3">
        <v>35</v>
      </c>
      <c r="V1940" s="3">
        <v>35</v>
      </c>
      <c r="W1940" s="3">
        <v>34</v>
      </c>
      <c r="X1940" s="3">
        <v>35</v>
      </c>
      <c r="Y1940" s="3">
        <v>36</v>
      </c>
      <c r="Z1940" s="3" t="s">
        <v>553</v>
      </c>
      <c r="AA1940" s="6" t="s">
        <v>1125</v>
      </c>
      <c r="BW1940" s="3" t="s">
        <v>723</v>
      </c>
      <c r="DT1940" s="3" t="s">
        <v>723</v>
      </c>
      <c r="GJ1940" s="3" t="s">
        <v>723</v>
      </c>
      <c r="HB1940" s="3" t="s">
        <v>723</v>
      </c>
      <c r="IH1940" s="3" t="s">
        <v>723</v>
      </c>
      <c r="IR1940" s="3" t="s">
        <v>723</v>
      </c>
      <c r="JD1940" s="3">
        <v>6</v>
      </c>
      <c r="JE1940" s="3">
        <v>5</v>
      </c>
      <c r="JF1940" s="3" t="s">
        <v>730</v>
      </c>
      <c r="JG1940" s="3">
        <v>1</v>
      </c>
      <c r="JH1940" s="3" t="s">
        <v>758</v>
      </c>
      <c r="KY1940" s="3" t="s">
        <v>726</v>
      </c>
      <c r="MV1940" s="3" t="s">
        <v>726</v>
      </c>
      <c r="PL1940" s="3" t="s">
        <v>726</v>
      </c>
      <c r="QD1940" s="3" t="s">
        <v>727</v>
      </c>
      <c r="RJ1940" s="3" t="s">
        <v>725</v>
      </c>
      <c r="RT1940" s="3" t="s">
        <v>837</v>
      </c>
      <c r="SF1940" s="3">
        <v>2</v>
      </c>
      <c r="SG1940" s="3">
        <v>3</v>
      </c>
      <c r="SH1940" s="3">
        <v>2</v>
      </c>
      <c r="SI1940" s="3">
        <v>1</v>
      </c>
      <c r="SJ1940" s="3" t="s">
        <v>524</v>
      </c>
      <c r="SK1940" s="3" t="s">
        <v>805</v>
      </c>
      <c r="SL1940" s="3" t="s">
        <v>524</v>
      </c>
      <c r="SM1940" s="3" t="s">
        <v>1248</v>
      </c>
      <c r="SN1940" s="3" t="s">
        <v>542</v>
      </c>
      <c r="SO1940" s="3" t="s">
        <v>543</v>
      </c>
      <c r="SP1940" s="3" t="s">
        <v>549</v>
      </c>
    </row>
    <row r="1941" spans="1:510" ht="12.75" x14ac:dyDescent="0.2">
      <c r="A1941" s="2">
        <v>43952.804886412036</v>
      </c>
      <c r="B1941" s="3" t="s">
        <v>507</v>
      </c>
      <c r="C1941" s="3" t="s">
        <v>508</v>
      </c>
      <c r="D1941" s="3" t="s">
        <v>509</v>
      </c>
      <c r="E1941" s="3" t="s">
        <v>1143</v>
      </c>
      <c r="F1941" s="3" t="s">
        <v>510</v>
      </c>
      <c r="G1941" s="3" t="s">
        <v>511</v>
      </c>
      <c r="H1941" s="3" t="s">
        <v>624</v>
      </c>
      <c r="I1941" s="3" t="s">
        <v>513</v>
      </c>
      <c r="J1941" s="3" t="s">
        <v>514</v>
      </c>
      <c r="K1941" s="3"/>
      <c r="M1941" s="3" t="s">
        <v>516</v>
      </c>
      <c r="N1941" s="3" t="s">
        <v>539</v>
      </c>
      <c r="O1941" s="3" t="s">
        <v>518</v>
      </c>
      <c r="P1941" s="3">
        <v>7</v>
      </c>
      <c r="Q1941" s="3">
        <v>4</v>
      </c>
      <c r="R1941" s="3" t="s">
        <v>745</v>
      </c>
      <c r="S1941" s="3" t="s">
        <v>519</v>
      </c>
      <c r="T1941" s="3" t="s">
        <v>520</v>
      </c>
      <c r="U1941" s="3" t="s">
        <v>1125</v>
      </c>
      <c r="V1941" s="3" t="s">
        <v>1125</v>
      </c>
      <c r="W1941" s="3" t="s">
        <v>1125</v>
      </c>
      <c r="X1941" s="3" t="s">
        <v>1125</v>
      </c>
      <c r="Y1941" s="3" t="s">
        <v>1125</v>
      </c>
      <c r="AA1941" s="3">
        <v>1550</v>
      </c>
      <c r="AB1941" s="3">
        <v>760</v>
      </c>
      <c r="AC1941" s="3">
        <v>790</v>
      </c>
      <c r="AD1941" s="3" t="s">
        <v>521</v>
      </c>
      <c r="AE1941" s="3" t="s">
        <v>522</v>
      </c>
      <c r="AF1941" s="3" t="s">
        <v>523</v>
      </c>
      <c r="AV1941" s="3" t="s">
        <v>723</v>
      </c>
      <c r="BB1941" s="3" t="s">
        <v>723</v>
      </c>
      <c r="BK1941" s="3" t="s">
        <v>723</v>
      </c>
      <c r="BR1941" s="3" t="s">
        <v>723</v>
      </c>
      <c r="DT1941" s="3" t="s">
        <v>723</v>
      </c>
      <c r="GA1941" s="3" t="s">
        <v>723</v>
      </c>
      <c r="GC1941" s="3" t="s">
        <v>723</v>
      </c>
      <c r="GD1941" s="3" t="s">
        <v>723</v>
      </c>
      <c r="GG1941" s="3" t="s">
        <v>723</v>
      </c>
      <c r="GH1941" s="3" t="s">
        <v>723</v>
      </c>
      <c r="JD1941" s="3">
        <v>13</v>
      </c>
      <c r="JE1941" s="3">
        <v>9</v>
      </c>
      <c r="JF1941" s="3">
        <v>2</v>
      </c>
      <c r="JG1941" s="3">
        <v>2</v>
      </c>
      <c r="JH1941" s="3" t="s">
        <v>752</v>
      </c>
      <c r="JX1941" s="3" t="s">
        <v>727</v>
      </c>
      <c r="KD1941" s="3" t="s">
        <v>725</v>
      </c>
      <c r="KM1941" s="3" t="s">
        <v>727</v>
      </c>
      <c r="KT1941" s="3" t="s">
        <v>726</v>
      </c>
      <c r="MV1941" s="3" t="s">
        <v>726</v>
      </c>
      <c r="PC1941" s="3" t="s">
        <v>725</v>
      </c>
      <c r="PE1941" s="3" t="s">
        <v>725</v>
      </c>
      <c r="PF1941" s="3" t="s">
        <v>725</v>
      </c>
      <c r="PI1941" s="3" t="s">
        <v>725</v>
      </c>
      <c r="PJ1941" s="3" t="s">
        <v>725</v>
      </c>
      <c r="SF1941" s="3">
        <v>9</v>
      </c>
      <c r="SG1941" s="3">
        <v>2</v>
      </c>
      <c r="SH1941" s="3">
        <v>2</v>
      </c>
      <c r="SI1941" s="3">
        <v>5</v>
      </c>
      <c r="SJ1941" s="3" t="s">
        <v>524</v>
      </c>
      <c r="SK1941" s="3" t="s">
        <v>752</v>
      </c>
      <c r="SL1941" s="3" t="s">
        <v>524</v>
      </c>
      <c r="SM1941" s="6" t="s">
        <v>1125</v>
      </c>
      <c r="SN1941" s="3" t="s">
        <v>542</v>
      </c>
      <c r="SO1941" s="3" t="s">
        <v>526</v>
      </c>
      <c r="SP1941" s="3" t="s">
        <v>544</v>
      </c>
    </row>
    <row r="1942" spans="1:510" ht="12.75" x14ac:dyDescent="0.2">
      <c r="A1942" s="2">
        <v>43952.805753599532</v>
      </c>
      <c r="B1942" s="3" t="s">
        <v>507</v>
      </c>
      <c r="C1942" s="3" t="s">
        <v>508</v>
      </c>
      <c r="D1942" s="3" t="s">
        <v>566</v>
      </c>
      <c r="E1942" s="3" t="s">
        <v>1143</v>
      </c>
      <c r="F1942" s="3" t="s">
        <v>528</v>
      </c>
      <c r="G1942" s="3" t="s">
        <v>511</v>
      </c>
      <c r="H1942" s="3" t="s">
        <v>512</v>
      </c>
      <c r="I1942" s="3" t="s">
        <v>529</v>
      </c>
      <c r="J1942" s="3" t="s">
        <v>514</v>
      </c>
      <c r="K1942" s="3"/>
      <c r="M1942" s="3" t="s">
        <v>572</v>
      </c>
      <c r="N1942" s="3" t="s">
        <v>578</v>
      </c>
      <c r="O1942" s="3" t="s">
        <v>518</v>
      </c>
      <c r="P1942" s="3">
        <v>6</v>
      </c>
      <c r="Q1942" s="3" t="s">
        <v>733</v>
      </c>
      <c r="R1942" s="3" t="s">
        <v>1125</v>
      </c>
      <c r="S1942" s="3" t="s">
        <v>591</v>
      </c>
      <c r="T1942" s="3" t="s">
        <v>533</v>
      </c>
      <c r="U1942" s="3">
        <v>35</v>
      </c>
      <c r="V1942" s="3">
        <v>35</v>
      </c>
      <c r="W1942" s="3">
        <v>33</v>
      </c>
      <c r="X1942" s="3">
        <v>36</v>
      </c>
      <c r="Y1942" s="3">
        <v>34</v>
      </c>
      <c r="Z1942" s="3" t="s">
        <v>553</v>
      </c>
      <c r="AA1942" s="6" t="s">
        <v>1125</v>
      </c>
      <c r="CJ1942" s="3" t="s">
        <v>729</v>
      </c>
      <c r="DG1942" s="3" t="s">
        <v>729</v>
      </c>
      <c r="HB1942" s="3" t="s">
        <v>729</v>
      </c>
      <c r="HZ1942" s="3" t="s">
        <v>729</v>
      </c>
      <c r="JD1942" s="3">
        <v>5</v>
      </c>
      <c r="JE1942" s="3">
        <v>2</v>
      </c>
      <c r="JF1942" s="3">
        <v>2</v>
      </c>
      <c r="JG1942" s="3">
        <v>1</v>
      </c>
      <c r="JH1942" s="3" t="s">
        <v>750</v>
      </c>
      <c r="LL1942" s="3" t="s">
        <v>726</v>
      </c>
      <c r="MI1942" s="3" t="s">
        <v>726</v>
      </c>
      <c r="QD1942" s="3" t="s">
        <v>725</v>
      </c>
      <c r="RB1942" s="3" t="s">
        <v>725</v>
      </c>
      <c r="SF1942" s="3">
        <v>3</v>
      </c>
      <c r="SG1942" s="3">
        <v>2</v>
      </c>
      <c r="SH1942" s="3">
        <v>1</v>
      </c>
      <c r="SI1942" s="3">
        <v>0</v>
      </c>
      <c r="SJ1942" s="3" t="s">
        <v>523</v>
      </c>
      <c r="SK1942" s="3" t="s">
        <v>1013</v>
      </c>
      <c r="SL1942" s="3" t="s">
        <v>524</v>
      </c>
      <c r="SM1942" s="3" t="s">
        <v>1252</v>
      </c>
      <c r="SN1942" s="3" t="s">
        <v>525</v>
      </c>
      <c r="SO1942" s="3" t="s">
        <v>526</v>
      </c>
      <c r="SP1942" s="3" t="s">
        <v>527</v>
      </c>
    </row>
    <row r="1943" spans="1:510" ht="12.75" x14ac:dyDescent="0.2">
      <c r="A1943" s="2">
        <v>43952.806405659721</v>
      </c>
      <c r="B1943" s="3" t="s">
        <v>507</v>
      </c>
      <c r="C1943" s="3" t="s">
        <v>508</v>
      </c>
      <c r="D1943" s="3" t="s">
        <v>509</v>
      </c>
      <c r="E1943" s="3" t="s">
        <v>1143</v>
      </c>
      <c r="F1943" s="3" t="s">
        <v>510</v>
      </c>
      <c r="G1943" s="3" t="s">
        <v>511</v>
      </c>
      <c r="H1943" s="3" t="s">
        <v>563</v>
      </c>
      <c r="I1943" s="3" t="s">
        <v>585</v>
      </c>
      <c r="J1943" s="3" t="s">
        <v>514</v>
      </c>
      <c r="K1943" s="3"/>
      <c r="M1943" s="3" t="s">
        <v>516</v>
      </c>
      <c r="N1943" s="3" t="s">
        <v>517</v>
      </c>
      <c r="O1943" s="3" t="s">
        <v>518</v>
      </c>
      <c r="P1943" s="3">
        <v>3</v>
      </c>
      <c r="Q1943" s="3">
        <v>4</v>
      </c>
      <c r="R1943" s="3" t="s">
        <v>745</v>
      </c>
      <c r="S1943" s="3" t="s">
        <v>592</v>
      </c>
      <c r="T1943" s="3" t="s">
        <v>533</v>
      </c>
      <c r="U1943" s="3">
        <v>33</v>
      </c>
      <c r="V1943" s="3">
        <v>36</v>
      </c>
      <c r="W1943" s="3">
        <v>31</v>
      </c>
      <c r="X1943" s="3">
        <v>35</v>
      </c>
      <c r="Y1943" s="3">
        <v>30</v>
      </c>
      <c r="Z1943" s="3" t="s">
        <v>534</v>
      </c>
      <c r="AA1943" s="3" t="s">
        <v>1180</v>
      </c>
      <c r="AB1943" s="3" t="s">
        <v>1204</v>
      </c>
      <c r="AC1943" s="3" t="s">
        <v>1214</v>
      </c>
      <c r="AD1943" s="3" t="s">
        <v>1014</v>
      </c>
      <c r="AE1943" s="3" t="s">
        <v>522</v>
      </c>
      <c r="AF1943" s="3" t="s">
        <v>523</v>
      </c>
      <c r="BQ1943" s="3" t="s">
        <v>723</v>
      </c>
      <c r="BS1943" s="3" t="s">
        <v>729</v>
      </c>
      <c r="CA1943" s="3" t="s">
        <v>723</v>
      </c>
      <c r="EG1943" s="3" t="s">
        <v>723</v>
      </c>
      <c r="GA1943" s="3" t="s">
        <v>723</v>
      </c>
      <c r="GB1943" s="3" t="s">
        <v>723</v>
      </c>
      <c r="GC1943" s="3" t="s">
        <v>723</v>
      </c>
      <c r="GD1943" s="3" t="s">
        <v>723</v>
      </c>
      <c r="GG1943" s="3" t="s">
        <v>723</v>
      </c>
      <c r="GH1943" s="3" t="s">
        <v>723</v>
      </c>
      <c r="HB1943" s="3" t="s">
        <v>723</v>
      </c>
      <c r="JD1943" s="3">
        <v>11</v>
      </c>
      <c r="JE1943" s="3">
        <v>5</v>
      </c>
      <c r="JF1943" s="3">
        <v>4</v>
      </c>
      <c r="JG1943" s="3">
        <v>2</v>
      </c>
      <c r="JH1943" s="3" t="s">
        <v>783</v>
      </c>
      <c r="KS1943" s="3" t="s">
        <v>725</v>
      </c>
      <c r="KU1943" s="3" t="s">
        <v>727</v>
      </c>
      <c r="LC1943" s="3" t="s">
        <v>725</v>
      </c>
      <c r="NI1943" s="3" t="s">
        <v>725</v>
      </c>
      <c r="PC1943" s="3" t="s">
        <v>727</v>
      </c>
      <c r="PD1943" s="3" t="s">
        <v>725</v>
      </c>
      <c r="PE1943" s="3" t="s">
        <v>725</v>
      </c>
      <c r="PF1943" s="3" t="s">
        <v>727</v>
      </c>
      <c r="PI1943" s="3" t="s">
        <v>725</v>
      </c>
      <c r="PJ1943" s="3" t="s">
        <v>725</v>
      </c>
      <c r="QD1943" s="3" t="s">
        <v>727</v>
      </c>
      <c r="SF1943" s="3">
        <v>7</v>
      </c>
      <c r="SG1943" s="3">
        <v>0</v>
      </c>
      <c r="SH1943" s="3">
        <v>4</v>
      </c>
      <c r="SI1943" s="3">
        <v>1</v>
      </c>
      <c r="SJ1943" s="3" t="s">
        <v>524</v>
      </c>
      <c r="SK1943" s="3" t="s">
        <v>783</v>
      </c>
      <c r="SL1943" s="3" t="s">
        <v>524</v>
      </c>
      <c r="SM1943" s="3" t="s">
        <v>1251</v>
      </c>
      <c r="SN1943" s="3" t="s">
        <v>542</v>
      </c>
      <c r="SO1943" s="3" t="s">
        <v>526</v>
      </c>
      <c r="SP1943" s="3" t="s">
        <v>544</v>
      </c>
    </row>
    <row r="1944" spans="1:510" ht="12.75" x14ac:dyDescent="0.2">
      <c r="A1944" s="2">
        <v>43952.806707511569</v>
      </c>
      <c r="B1944" s="3" t="s">
        <v>507</v>
      </c>
      <c r="C1944" s="3" t="s">
        <v>508</v>
      </c>
      <c r="D1944" s="3" t="s">
        <v>509</v>
      </c>
      <c r="E1944" s="3" t="s">
        <v>1143</v>
      </c>
      <c r="F1944" s="3" t="s">
        <v>528</v>
      </c>
      <c r="G1944" s="3" t="s">
        <v>511</v>
      </c>
      <c r="H1944" s="3" t="s">
        <v>512</v>
      </c>
      <c r="I1944" s="3" t="s">
        <v>529</v>
      </c>
      <c r="J1944" s="3" t="s">
        <v>514</v>
      </c>
      <c r="K1944" s="3"/>
      <c r="M1944" s="3" t="s">
        <v>516</v>
      </c>
      <c r="N1944" s="3" t="s">
        <v>604</v>
      </c>
      <c r="O1944" s="3" t="s">
        <v>605</v>
      </c>
      <c r="P1944" s="3">
        <v>9</v>
      </c>
      <c r="Q1944" s="3" t="s">
        <v>733</v>
      </c>
      <c r="R1944" s="3" t="s">
        <v>745</v>
      </c>
      <c r="S1944" s="3" t="s">
        <v>592</v>
      </c>
      <c r="T1944" s="3" t="s">
        <v>533</v>
      </c>
      <c r="U1944" s="3">
        <v>35</v>
      </c>
      <c r="V1944" s="3">
        <v>36</v>
      </c>
      <c r="W1944" s="3">
        <v>36</v>
      </c>
      <c r="X1944" s="3">
        <v>36</v>
      </c>
      <c r="Y1944" s="3">
        <v>30</v>
      </c>
      <c r="Z1944" s="3" t="s">
        <v>534</v>
      </c>
      <c r="AA1944" s="3">
        <v>1550</v>
      </c>
      <c r="AB1944" s="3">
        <v>750</v>
      </c>
      <c r="AC1944" s="3">
        <v>800</v>
      </c>
      <c r="AD1944" s="3" t="s">
        <v>593</v>
      </c>
      <c r="AE1944" s="3" t="s">
        <v>541</v>
      </c>
      <c r="AF1944" s="3" t="s">
        <v>523</v>
      </c>
      <c r="FD1944" s="3" t="s">
        <v>729</v>
      </c>
      <c r="GH1944" s="3" t="s">
        <v>723</v>
      </c>
      <c r="JD1944" s="3">
        <v>2</v>
      </c>
      <c r="JE1944" s="3">
        <v>1</v>
      </c>
      <c r="JF1944" s="3" t="s">
        <v>730</v>
      </c>
      <c r="JG1944" s="3">
        <v>1</v>
      </c>
      <c r="JH1944" s="3" t="s">
        <v>735</v>
      </c>
      <c r="OF1944" s="3" t="s">
        <v>725</v>
      </c>
      <c r="PJ1944" s="3" t="s">
        <v>725</v>
      </c>
      <c r="SF1944" s="3">
        <v>2</v>
      </c>
      <c r="SG1944" s="3">
        <v>0</v>
      </c>
      <c r="SH1944" s="3">
        <v>0</v>
      </c>
      <c r="SI1944" s="3">
        <v>1</v>
      </c>
      <c r="SJ1944" s="3" t="s">
        <v>524</v>
      </c>
      <c r="SK1944" s="3" t="s">
        <v>735</v>
      </c>
      <c r="SL1944" s="3" t="s">
        <v>523</v>
      </c>
      <c r="SM1944" s="3" t="s">
        <v>1254</v>
      </c>
      <c r="SO1944" s="3" t="s">
        <v>554</v>
      </c>
      <c r="SP1944" s="3" t="s">
        <v>544</v>
      </c>
    </row>
    <row r="1945" spans="1:510" ht="12.75" x14ac:dyDescent="0.2">
      <c r="A1945" s="2">
        <v>43952.807662476851</v>
      </c>
      <c r="B1945" s="3" t="s">
        <v>507</v>
      </c>
      <c r="C1945" s="3" t="s">
        <v>508</v>
      </c>
      <c r="D1945" s="3" t="s">
        <v>566</v>
      </c>
      <c r="E1945" s="3" t="s">
        <v>1143</v>
      </c>
      <c r="F1945" s="3" t="s">
        <v>528</v>
      </c>
      <c r="G1945" s="3" t="s">
        <v>511</v>
      </c>
      <c r="H1945" s="3" t="s">
        <v>555</v>
      </c>
      <c r="I1945" s="3" t="s">
        <v>513</v>
      </c>
      <c r="J1945" s="3" t="s">
        <v>514</v>
      </c>
      <c r="K1945" s="3"/>
      <c r="M1945" s="3" t="s">
        <v>572</v>
      </c>
      <c r="N1945" s="3" t="s">
        <v>531</v>
      </c>
      <c r="O1945" s="3" t="s">
        <v>1150</v>
      </c>
      <c r="P1945" s="3">
        <v>8</v>
      </c>
      <c r="Q1945" s="3" t="s">
        <v>733</v>
      </c>
      <c r="R1945" s="3" t="s">
        <v>1160</v>
      </c>
      <c r="S1945" s="3" t="s">
        <v>519</v>
      </c>
      <c r="T1945" s="3" t="s">
        <v>533</v>
      </c>
      <c r="U1945" s="3">
        <v>34</v>
      </c>
      <c r="V1945" s="3">
        <v>35</v>
      </c>
      <c r="W1945" s="3">
        <v>35</v>
      </c>
      <c r="X1945" s="3">
        <v>33</v>
      </c>
      <c r="Y1945" s="3">
        <v>32</v>
      </c>
      <c r="Z1945" s="3" t="s">
        <v>534</v>
      </c>
      <c r="AA1945" s="3">
        <v>1520</v>
      </c>
      <c r="AB1945" s="3">
        <v>740</v>
      </c>
      <c r="AC1945" s="3">
        <v>780</v>
      </c>
      <c r="AD1945" s="3" t="s">
        <v>576</v>
      </c>
      <c r="AE1945" s="3" t="s">
        <v>541</v>
      </c>
      <c r="AG1945" s="3" t="s">
        <v>723</v>
      </c>
      <c r="AO1945" s="3" t="s">
        <v>723</v>
      </c>
      <c r="BV1945" s="3" t="s">
        <v>723</v>
      </c>
      <c r="CF1945" s="3" t="s">
        <v>729</v>
      </c>
      <c r="DQ1945" s="3" t="s">
        <v>723</v>
      </c>
      <c r="DS1945" s="3" t="s">
        <v>729</v>
      </c>
      <c r="EX1945" s="3" t="s">
        <v>723</v>
      </c>
      <c r="HO1945" s="3" t="s">
        <v>723</v>
      </c>
      <c r="JD1945" s="3">
        <v>8</v>
      </c>
      <c r="JE1945" s="3">
        <v>3</v>
      </c>
      <c r="JF1945" s="3">
        <v>2</v>
      </c>
      <c r="JG1945" s="3">
        <v>3</v>
      </c>
      <c r="JH1945" s="3" t="s">
        <v>813</v>
      </c>
      <c r="JI1945" s="3" t="s">
        <v>725</v>
      </c>
      <c r="JQ1945" s="3" t="s">
        <v>725</v>
      </c>
      <c r="KX1945" s="3" t="s">
        <v>725</v>
      </c>
      <c r="LH1945" s="3" t="s">
        <v>725</v>
      </c>
      <c r="MS1945" s="3" t="s">
        <v>725</v>
      </c>
      <c r="MU1945" s="3" t="s">
        <v>725</v>
      </c>
      <c r="NZ1945" s="3" t="s">
        <v>725</v>
      </c>
      <c r="QQ1945" s="3" t="s">
        <v>726</v>
      </c>
      <c r="SF1945" s="3">
        <v>7</v>
      </c>
      <c r="SG1945" s="3">
        <v>1</v>
      </c>
      <c r="SH1945" s="3">
        <v>0</v>
      </c>
      <c r="SI1945" s="3">
        <v>2</v>
      </c>
      <c r="SJ1945" s="3" t="s">
        <v>524</v>
      </c>
      <c r="SK1945" s="3" t="s">
        <v>813</v>
      </c>
      <c r="SL1945" s="3" t="s">
        <v>524</v>
      </c>
      <c r="SM1945" s="6" t="s">
        <v>1125</v>
      </c>
      <c r="SO1945" s="3" t="s">
        <v>526</v>
      </c>
      <c r="SP1945" s="3" t="s">
        <v>544</v>
      </c>
    </row>
    <row r="1946" spans="1:510" ht="12.75" x14ac:dyDescent="0.2">
      <c r="A1946" s="2">
        <v>43952.810472824072</v>
      </c>
      <c r="B1946" s="3" t="s">
        <v>507</v>
      </c>
      <c r="C1946" s="3" t="s">
        <v>508</v>
      </c>
      <c r="D1946" s="3" t="s">
        <v>562</v>
      </c>
      <c r="E1946" s="3" t="s">
        <v>1143</v>
      </c>
      <c r="F1946" s="3" t="s">
        <v>528</v>
      </c>
      <c r="G1946" s="3" t="s">
        <v>511</v>
      </c>
      <c r="H1946" s="3" t="s">
        <v>512</v>
      </c>
      <c r="I1946" s="3" t="s">
        <v>513</v>
      </c>
      <c r="J1946" s="3" t="s">
        <v>514</v>
      </c>
      <c r="K1946" s="3"/>
      <c r="M1946" s="3" t="s">
        <v>516</v>
      </c>
      <c r="N1946" s="3" t="s">
        <v>531</v>
      </c>
      <c r="O1946" s="3" t="s">
        <v>518</v>
      </c>
      <c r="P1946" s="3">
        <v>8</v>
      </c>
      <c r="Q1946" s="3" t="s">
        <v>747</v>
      </c>
      <c r="R1946" s="3" t="s">
        <v>745</v>
      </c>
      <c r="S1946" s="3" t="s">
        <v>569</v>
      </c>
      <c r="T1946" s="3" t="s">
        <v>520</v>
      </c>
      <c r="U1946" s="3" t="s">
        <v>1125</v>
      </c>
      <c r="V1946" s="3" t="s">
        <v>1125</v>
      </c>
      <c r="W1946" s="3" t="s">
        <v>1125</v>
      </c>
      <c r="X1946" s="3" t="s">
        <v>1125</v>
      </c>
      <c r="Y1946" s="3" t="s">
        <v>1125</v>
      </c>
      <c r="AA1946" s="3">
        <v>1550</v>
      </c>
      <c r="AB1946" s="3">
        <v>750</v>
      </c>
      <c r="AC1946" s="3">
        <v>800</v>
      </c>
      <c r="AD1946" s="3" t="s">
        <v>560</v>
      </c>
      <c r="AE1946" s="3" t="s">
        <v>541</v>
      </c>
      <c r="AF1946" s="3" t="s">
        <v>523</v>
      </c>
      <c r="BS1946" s="3" t="s">
        <v>723</v>
      </c>
      <c r="CJ1946" s="3" t="s">
        <v>723</v>
      </c>
      <c r="CV1946" s="3" t="s">
        <v>723</v>
      </c>
      <c r="DG1946" s="3" t="s">
        <v>723</v>
      </c>
      <c r="EL1946" s="3" t="s">
        <v>723</v>
      </c>
      <c r="FD1946" s="3" t="s">
        <v>723</v>
      </c>
      <c r="IA1946" s="3" t="s">
        <v>723</v>
      </c>
      <c r="JD1946" s="3">
        <v>7</v>
      </c>
      <c r="JE1946" s="3">
        <v>5</v>
      </c>
      <c r="JF1946" s="3" t="s">
        <v>730</v>
      </c>
      <c r="JG1946" s="3">
        <v>2</v>
      </c>
      <c r="JH1946" s="3" t="s">
        <v>750</v>
      </c>
      <c r="KU1946" s="3" t="s">
        <v>725</v>
      </c>
      <c r="LL1946" s="3" t="s">
        <v>726</v>
      </c>
      <c r="LX1946" s="3" t="s">
        <v>725</v>
      </c>
      <c r="MI1946" s="3" t="s">
        <v>726</v>
      </c>
      <c r="NN1946" s="3" t="s">
        <v>725</v>
      </c>
      <c r="OF1946" s="3" t="s">
        <v>726</v>
      </c>
      <c r="RC1946" s="3" t="s">
        <v>725</v>
      </c>
      <c r="SF1946" s="3">
        <v>4</v>
      </c>
      <c r="SG1946" s="3">
        <v>3</v>
      </c>
      <c r="SH1946" s="3">
        <v>0</v>
      </c>
      <c r="SI1946" s="3">
        <v>2</v>
      </c>
      <c r="SJ1946" s="3" t="s">
        <v>523</v>
      </c>
      <c r="SK1946" s="3" t="s">
        <v>825</v>
      </c>
      <c r="SL1946" s="3" t="s">
        <v>524</v>
      </c>
      <c r="SM1946" s="3" t="s">
        <v>1252</v>
      </c>
      <c r="SN1946" s="3" t="s">
        <v>525</v>
      </c>
      <c r="SO1946" s="3" t="s">
        <v>543</v>
      </c>
      <c r="SP1946" s="3" t="s">
        <v>527</v>
      </c>
    </row>
    <row r="1947" spans="1:510" ht="12.75" x14ac:dyDescent="0.2">
      <c r="A1947" s="2">
        <v>43952.810913634261</v>
      </c>
      <c r="B1947" s="3" t="s">
        <v>507</v>
      </c>
      <c r="C1947" s="3" t="s">
        <v>508</v>
      </c>
      <c r="D1947" s="3" t="s">
        <v>509</v>
      </c>
      <c r="E1947" s="3" t="s">
        <v>1143</v>
      </c>
      <c r="F1947" s="3" t="s">
        <v>528</v>
      </c>
      <c r="G1947" s="3" t="s">
        <v>511</v>
      </c>
      <c r="H1947" s="3" t="s">
        <v>1125</v>
      </c>
      <c r="I1947" s="3" t="s">
        <v>1125</v>
      </c>
      <c r="J1947" s="3" t="s">
        <v>514</v>
      </c>
      <c r="K1947" s="3"/>
      <c r="M1947" s="3" t="s">
        <v>516</v>
      </c>
      <c r="N1947" s="3" t="s">
        <v>531</v>
      </c>
      <c r="O1947" s="3" t="s">
        <v>532</v>
      </c>
      <c r="P1947" s="3">
        <v>10</v>
      </c>
      <c r="Q1947" s="3" t="s">
        <v>1125</v>
      </c>
      <c r="R1947" s="3" t="s">
        <v>1125</v>
      </c>
      <c r="S1947" s="3" t="s">
        <v>519</v>
      </c>
      <c r="T1947" s="3" t="s">
        <v>520</v>
      </c>
      <c r="U1947" s="3" t="s">
        <v>1125</v>
      </c>
      <c r="V1947" s="3" t="s">
        <v>1125</v>
      </c>
      <c r="W1947" s="3" t="s">
        <v>1125</v>
      </c>
      <c r="X1947" s="3" t="s">
        <v>1125</v>
      </c>
      <c r="Y1947" s="3" t="s">
        <v>1125</v>
      </c>
      <c r="AA1947" s="3">
        <v>1540</v>
      </c>
      <c r="AB1947" s="3">
        <v>750</v>
      </c>
      <c r="AC1947" s="3">
        <v>790</v>
      </c>
      <c r="AD1947" s="3" t="s">
        <v>1015</v>
      </c>
      <c r="AE1947" s="3" t="s">
        <v>541</v>
      </c>
      <c r="BR1947" s="3" t="s">
        <v>723</v>
      </c>
      <c r="BS1947" s="3" t="s">
        <v>723</v>
      </c>
      <c r="BW1947" s="3" t="s">
        <v>723</v>
      </c>
      <c r="CP1947" s="3" t="s">
        <v>723</v>
      </c>
      <c r="CX1947" s="3" t="s">
        <v>723</v>
      </c>
      <c r="DG1947" s="3" t="s">
        <v>723</v>
      </c>
      <c r="EE1947" s="3" t="s">
        <v>723</v>
      </c>
      <c r="FD1947" s="3" t="s">
        <v>729</v>
      </c>
      <c r="GA1947" s="3" t="s">
        <v>723</v>
      </c>
      <c r="HO1947" s="3" t="s">
        <v>723</v>
      </c>
      <c r="IF1947" s="3" t="s">
        <v>723</v>
      </c>
      <c r="JC1947" s="3" t="s">
        <v>723</v>
      </c>
      <c r="JD1947" s="3">
        <v>20</v>
      </c>
      <c r="JE1947" s="3">
        <v>18</v>
      </c>
      <c r="JF1947" s="3">
        <v>2</v>
      </c>
      <c r="JG1947" s="3">
        <v>2</v>
      </c>
      <c r="JH1947" s="3" t="s">
        <v>735</v>
      </c>
      <c r="SF1947" s="3">
        <v>7</v>
      </c>
      <c r="SG1947" s="3">
        <v>10</v>
      </c>
      <c r="SH1947" s="3">
        <v>3</v>
      </c>
      <c r="SI1947" s="3">
        <v>5</v>
      </c>
      <c r="SJ1947" s="3" t="s">
        <v>523</v>
      </c>
      <c r="SK1947" s="3" t="s">
        <v>739</v>
      </c>
      <c r="SL1947" s="3" t="s">
        <v>524</v>
      </c>
      <c r="SM1947" s="6" t="s">
        <v>1125</v>
      </c>
      <c r="SO1947" s="3" t="s">
        <v>554</v>
      </c>
    </row>
    <row r="1948" spans="1:510" ht="12.75" x14ac:dyDescent="0.2">
      <c r="A1948" s="2">
        <v>43952.811017337968</v>
      </c>
      <c r="B1948" s="3" t="s">
        <v>507</v>
      </c>
      <c r="C1948" s="3" t="s">
        <v>753</v>
      </c>
      <c r="D1948" s="3" t="s">
        <v>566</v>
      </c>
      <c r="E1948" s="3" t="s">
        <v>1143</v>
      </c>
      <c r="F1948" s="3" t="s">
        <v>510</v>
      </c>
      <c r="G1948" s="3" t="s">
        <v>511</v>
      </c>
      <c r="H1948" s="3" t="s">
        <v>563</v>
      </c>
      <c r="I1948" s="3" t="s">
        <v>556</v>
      </c>
      <c r="J1948" s="3" t="s">
        <v>514</v>
      </c>
      <c r="K1948" s="3"/>
      <c r="M1948" s="3" t="s">
        <v>572</v>
      </c>
      <c r="N1948" s="3" t="s">
        <v>517</v>
      </c>
      <c r="O1948" s="3" t="s">
        <v>1151</v>
      </c>
      <c r="P1948" s="3">
        <v>5</v>
      </c>
      <c r="Q1948" s="3" t="s">
        <v>733</v>
      </c>
      <c r="R1948" s="3" t="s">
        <v>745</v>
      </c>
      <c r="S1948" s="3" t="s">
        <v>519</v>
      </c>
      <c r="T1948" s="3" t="s">
        <v>520</v>
      </c>
      <c r="U1948" s="3" t="s">
        <v>1125</v>
      </c>
      <c r="V1948" s="3" t="s">
        <v>1125</v>
      </c>
      <c r="W1948" s="3" t="s">
        <v>1125</v>
      </c>
      <c r="X1948" s="3" t="s">
        <v>1125</v>
      </c>
      <c r="Y1948" s="3" t="s">
        <v>1125</v>
      </c>
      <c r="AA1948" s="3">
        <v>1480</v>
      </c>
      <c r="AB1948" s="3">
        <v>780</v>
      </c>
      <c r="AC1948" s="3">
        <v>700</v>
      </c>
      <c r="AD1948" s="3" t="s">
        <v>576</v>
      </c>
      <c r="AE1948" s="3" t="s">
        <v>522</v>
      </c>
      <c r="AF1948" s="3" t="s">
        <v>523</v>
      </c>
      <c r="HO1948" s="3" t="s">
        <v>839</v>
      </c>
      <c r="HS1948" s="3" t="s">
        <v>723</v>
      </c>
      <c r="IF1948" s="3" t="s">
        <v>723</v>
      </c>
      <c r="IV1948" s="3" t="s">
        <v>723</v>
      </c>
      <c r="JD1948" s="3">
        <v>4</v>
      </c>
      <c r="JE1948" s="3">
        <v>3</v>
      </c>
      <c r="JF1948" s="3" t="s">
        <v>730</v>
      </c>
      <c r="JG1948" s="3">
        <v>1</v>
      </c>
      <c r="JH1948" s="3" t="s">
        <v>778</v>
      </c>
      <c r="QQ1948" s="3" t="s">
        <v>725</v>
      </c>
      <c r="RX1948" s="3" t="s">
        <v>725</v>
      </c>
      <c r="SF1948" s="3">
        <v>2</v>
      </c>
      <c r="SG1948" s="3">
        <v>0</v>
      </c>
      <c r="SH1948" s="3">
        <v>0</v>
      </c>
      <c r="SI1948" s="3">
        <v>1</v>
      </c>
      <c r="SJ1948" s="3" t="s">
        <v>524</v>
      </c>
      <c r="SK1948" s="3" t="s">
        <v>778</v>
      </c>
      <c r="SL1948" s="3" t="s">
        <v>524</v>
      </c>
      <c r="SM1948" s="3" t="s">
        <v>1250</v>
      </c>
      <c r="SN1948" s="3" t="s">
        <v>525</v>
      </c>
      <c r="SO1948" s="3" t="s">
        <v>526</v>
      </c>
      <c r="SP1948" s="3" t="s">
        <v>527</v>
      </c>
    </row>
    <row r="1949" spans="1:510" ht="12.75" x14ac:dyDescent="0.2">
      <c r="A1949" s="2">
        <v>43952.811368622686</v>
      </c>
      <c r="B1949" s="3" t="s">
        <v>507</v>
      </c>
      <c r="C1949" s="3" t="s">
        <v>508</v>
      </c>
      <c r="D1949" s="3" t="s">
        <v>566</v>
      </c>
      <c r="E1949" s="3" t="s">
        <v>1143</v>
      </c>
      <c r="F1949" s="3" t="s">
        <v>528</v>
      </c>
      <c r="G1949" s="3" t="s">
        <v>511</v>
      </c>
      <c r="H1949" s="3" t="s">
        <v>555</v>
      </c>
      <c r="I1949" s="3" t="s">
        <v>645</v>
      </c>
      <c r="J1949" s="3" t="s">
        <v>514</v>
      </c>
      <c r="K1949" s="3"/>
      <c r="M1949" s="3" t="s">
        <v>572</v>
      </c>
      <c r="N1949" s="3" t="s">
        <v>531</v>
      </c>
      <c r="O1949" s="3" t="s">
        <v>1151</v>
      </c>
      <c r="P1949" s="3">
        <v>7</v>
      </c>
      <c r="Q1949" s="3" t="s">
        <v>733</v>
      </c>
      <c r="R1949" s="3" t="s">
        <v>745</v>
      </c>
      <c r="S1949" s="3" t="s">
        <v>519</v>
      </c>
      <c r="T1949" s="3" t="s">
        <v>520</v>
      </c>
      <c r="U1949" s="3" t="s">
        <v>1125</v>
      </c>
      <c r="V1949" s="3" t="s">
        <v>1125</v>
      </c>
      <c r="W1949" s="3" t="s">
        <v>1125</v>
      </c>
      <c r="X1949" s="3" t="s">
        <v>1125</v>
      </c>
      <c r="Y1949" s="3" t="s">
        <v>1125</v>
      </c>
      <c r="AA1949" s="3">
        <v>1480</v>
      </c>
      <c r="AB1949" s="3">
        <v>700</v>
      </c>
      <c r="AC1949" s="3">
        <v>780</v>
      </c>
      <c r="AD1949" s="3" t="s">
        <v>540</v>
      </c>
      <c r="AE1949" s="3" t="s">
        <v>541</v>
      </c>
      <c r="AF1949" s="3" t="s">
        <v>523</v>
      </c>
      <c r="CJ1949" s="3" t="s">
        <v>723</v>
      </c>
      <c r="DG1949" s="3" t="s">
        <v>723</v>
      </c>
      <c r="DY1949" s="3" t="s">
        <v>723</v>
      </c>
      <c r="EG1949" s="3" t="s">
        <v>723</v>
      </c>
      <c r="FJ1949" s="3" t="s">
        <v>723</v>
      </c>
      <c r="HL1949" s="3" t="s">
        <v>723</v>
      </c>
      <c r="JD1949" s="3">
        <v>6</v>
      </c>
      <c r="JE1949" s="3">
        <v>3</v>
      </c>
      <c r="JF1949" s="3">
        <v>2</v>
      </c>
      <c r="JG1949" s="3">
        <v>1</v>
      </c>
      <c r="JH1949" s="3" t="s">
        <v>750</v>
      </c>
      <c r="LL1949" s="3" t="s">
        <v>725</v>
      </c>
      <c r="MI1949" s="3" t="s">
        <v>726</v>
      </c>
      <c r="MW1949" s="3" t="s">
        <v>726</v>
      </c>
      <c r="NA1949" s="3" t="s">
        <v>725</v>
      </c>
      <c r="NI1949" s="3" t="s">
        <v>727</v>
      </c>
      <c r="OL1949" s="3" t="s">
        <v>725</v>
      </c>
      <c r="SF1949" s="3">
        <v>3</v>
      </c>
      <c r="SG1949" s="3">
        <v>3</v>
      </c>
      <c r="SH1949" s="3">
        <v>1</v>
      </c>
      <c r="SI1949" s="3">
        <v>1</v>
      </c>
      <c r="SJ1949" s="3" t="s">
        <v>523</v>
      </c>
      <c r="SK1949" s="3" t="s">
        <v>811</v>
      </c>
      <c r="SL1949" s="3" t="s">
        <v>524</v>
      </c>
      <c r="SM1949" s="3" t="s">
        <v>1252</v>
      </c>
      <c r="SN1949" s="3" t="s">
        <v>594</v>
      </c>
      <c r="SO1949" s="3" t="s">
        <v>526</v>
      </c>
      <c r="SP1949" s="3" t="s">
        <v>561</v>
      </c>
    </row>
    <row r="1950" spans="1:510" ht="12.75" x14ac:dyDescent="0.2">
      <c r="A1950" s="2">
        <v>43952.81301784722</v>
      </c>
      <c r="B1950" s="3" t="s">
        <v>507</v>
      </c>
      <c r="C1950" s="3" t="s">
        <v>508</v>
      </c>
      <c r="D1950" s="3" t="s">
        <v>509</v>
      </c>
      <c r="E1950" s="3" t="s">
        <v>1143</v>
      </c>
      <c r="F1950" s="3" t="s">
        <v>528</v>
      </c>
      <c r="G1950" s="3" t="s">
        <v>511</v>
      </c>
      <c r="H1950" s="3" t="s">
        <v>512</v>
      </c>
      <c r="I1950" s="3" t="s">
        <v>513</v>
      </c>
      <c r="J1950" s="3" t="s">
        <v>617</v>
      </c>
      <c r="K1950" s="3" t="s">
        <v>1125</v>
      </c>
      <c r="M1950" s="3" t="s">
        <v>538</v>
      </c>
      <c r="N1950" s="3" t="s">
        <v>517</v>
      </c>
      <c r="O1950" s="3" t="s">
        <v>518</v>
      </c>
      <c r="P1950" s="3">
        <v>8</v>
      </c>
      <c r="Q1950" s="3" t="s">
        <v>747</v>
      </c>
      <c r="R1950" s="3" t="s">
        <v>1125</v>
      </c>
      <c r="S1950" s="3" t="s">
        <v>519</v>
      </c>
      <c r="T1950" s="3" t="s">
        <v>520</v>
      </c>
      <c r="U1950" s="3" t="s">
        <v>1125</v>
      </c>
      <c r="V1950" s="3" t="s">
        <v>1125</v>
      </c>
      <c r="W1950" s="3" t="s">
        <v>1125</v>
      </c>
      <c r="X1950" s="3" t="s">
        <v>1125</v>
      </c>
      <c r="Y1950" s="3" t="s">
        <v>1125</v>
      </c>
      <c r="AA1950" s="3">
        <v>1460</v>
      </c>
      <c r="AB1950" s="3">
        <v>680</v>
      </c>
      <c r="AC1950" s="3">
        <v>780</v>
      </c>
      <c r="AD1950" s="3" t="s">
        <v>564</v>
      </c>
      <c r="AE1950" s="3" t="s">
        <v>541</v>
      </c>
      <c r="AF1950" s="3" t="s">
        <v>523</v>
      </c>
      <c r="AZ1950" s="3" t="s">
        <v>729</v>
      </c>
      <c r="BD1950" s="3" t="s">
        <v>729</v>
      </c>
      <c r="CJ1950" s="3" t="s">
        <v>729</v>
      </c>
      <c r="ES1950" s="3" t="s">
        <v>729</v>
      </c>
      <c r="FD1950" s="3" t="s">
        <v>729</v>
      </c>
      <c r="GA1950" s="3" t="s">
        <v>729</v>
      </c>
      <c r="GB1950" s="3" t="s">
        <v>729</v>
      </c>
      <c r="GS1950" s="3" t="s">
        <v>729</v>
      </c>
      <c r="JD1950" s="3">
        <v>8</v>
      </c>
      <c r="JE1950" s="3">
        <v>4</v>
      </c>
      <c r="JF1950" s="3">
        <v>6</v>
      </c>
      <c r="JG1950" s="3">
        <v>3</v>
      </c>
      <c r="JH1950" s="3" t="s">
        <v>736</v>
      </c>
      <c r="KB1950" s="3" t="s">
        <v>726</v>
      </c>
      <c r="SD1950" s="3" t="s">
        <v>726</v>
      </c>
      <c r="SF1950" s="3">
        <v>4</v>
      </c>
      <c r="SG1950" s="3">
        <v>4</v>
      </c>
      <c r="SH1950" s="3">
        <v>4</v>
      </c>
      <c r="SI1950" s="3">
        <v>3</v>
      </c>
      <c r="SJ1950" s="3" t="s">
        <v>523</v>
      </c>
      <c r="SL1950" s="3" t="s">
        <v>523</v>
      </c>
      <c r="SM1950" s="3" t="s">
        <v>1248</v>
      </c>
      <c r="SN1950" s="4">
        <v>0</v>
      </c>
      <c r="SO1950" s="3" t="s">
        <v>543</v>
      </c>
      <c r="SP1950" s="3" t="s">
        <v>544</v>
      </c>
    </row>
    <row r="1951" spans="1:510" ht="12.75" x14ac:dyDescent="0.2">
      <c r="A1951" s="2">
        <v>43952.81347518519</v>
      </c>
      <c r="B1951" s="3" t="s">
        <v>507</v>
      </c>
      <c r="C1951" s="3" t="s">
        <v>753</v>
      </c>
      <c r="D1951" s="3" t="s">
        <v>566</v>
      </c>
      <c r="E1951" s="3" t="s">
        <v>1143</v>
      </c>
      <c r="F1951" s="3" t="s">
        <v>510</v>
      </c>
      <c r="G1951" s="3" t="s">
        <v>511</v>
      </c>
      <c r="H1951" s="3" t="s">
        <v>563</v>
      </c>
      <c r="I1951" s="3" t="s">
        <v>556</v>
      </c>
      <c r="J1951" s="3" t="s">
        <v>514</v>
      </c>
      <c r="K1951" s="3"/>
      <c r="M1951" s="3" t="s">
        <v>572</v>
      </c>
      <c r="N1951" s="3" t="s">
        <v>517</v>
      </c>
      <c r="O1951" s="3" t="s">
        <v>1151</v>
      </c>
      <c r="P1951" s="3">
        <v>5</v>
      </c>
      <c r="Q1951" s="3" t="s">
        <v>733</v>
      </c>
      <c r="R1951" s="3" t="s">
        <v>745</v>
      </c>
      <c r="S1951" s="3" t="s">
        <v>519</v>
      </c>
      <c r="T1951" s="3" t="s">
        <v>520</v>
      </c>
      <c r="U1951" s="3" t="s">
        <v>1125</v>
      </c>
      <c r="V1951" s="3" t="s">
        <v>1125</v>
      </c>
      <c r="W1951" s="3" t="s">
        <v>1125</v>
      </c>
      <c r="X1951" s="3" t="s">
        <v>1125</v>
      </c>
      <c r="Y1951" s="3" t="s">
        <v>1125</v>
      </c>
      <c r="AA1951" s="3">
        <v>1480</v>
      </c>
      <c r="AB1951" s="3">
        <v>780</v>
      </c>
      <c r="AC1951" s="3">
        <v>700</v>
      </c>
      <c r="AD1951" s="3" t="s">
        <v>576</v>
      </c>
      <c r="AE1951" s="3" t="s">
        <v>522</v>
      </c>
      <c r="AF1951" s="3" t="s">
        <v>523</v>
      </c>
      <c r="HO1951" s="3" t="s">
        <v>839</v>
      </c>
      <c r="HS1951" s="3" t="s">
        <v>723</v>
      </c>
      <c r="IF1951" s="3" t="s">
        <v>723</v>
      </c>
      <c r="IV1951" s="3" t="s">
        <v>723</v>
      </c>
      <c r="JD1951" s="3">
        <v>4</v>
      </c>
      <c r="JE1951" s="3">
        <v>3</v>
      </c>
      <c r="JF1951" s="3" t="s">
        <v>730</v>
      </c>
      <c r="JG1951" s="3">
        <v>1</v>
      </c>
      <c r="JH1951" s="3" t="s">
        <v>778</v>
      </c>
      <c r="QQ1951" s="3" t="s">
        <v>725</v>
      </c>
      <c r="RX1951" s="3" t="s">
        <v>725</v>
      </c>
      <c r="SF1951" s="3">
        <v>2</v>
      </c>
      <c r="SG1951" s="3">
        <v>0</v>
      </c>
      <c r="SH1951" s="3">
        <v>0</v>
      </c>
      <c r="SI1951" s="3">
        <v>1</v>
      </c>
      <c r="SJ1951" s="3" t="s">
        <v>524</v>
      </c>
      <c r="SK1951" s="3" t="s">
        <v>778</v>
      </c>
      <c r="SL1951" s="3" t="s">
        <v>524</v>
      </c>
      <c r="SM1951" s="3" t="s">
        <v>1250</v>
      </c>
      <c r="SN1951" s="3" t="s">
        <v>525</v>
      </c>
      <c r="SO1951" s="3" t="s">
        <v>526</v>
      </c>
      <c r="SP1951" s="3" t="s">
        <v>527</v>
      </c>
    </row>
    <row r="1952" spans="1:510" ht="12.75" x14ac:dyDescent="0.2">
      <c r="A1952" s="2">
        <v>43952.815759884259</v>
      </c>
      <c r="B1952" s="3" t="s">
        <v>507</v>
      </c>
      <c r="C1952" s="3" t="s">
        <v>508</v>
      </c>
      <c r="D1952" s="3" t="s">
        <v>562</v>
      </c>
      <c r="E1952" s="3" t="s">
        <v>1143</v>
      </c>
      <c r="F1952" s="3" t="s">
        <v>510</v>
      </c>
      <c r="G1952" s="3" t="s">
        <v>511</v>
      </c>
      <c r="H1952" s="3" t="s">
        <v>574</v>
      </c>
      <c r="I1952" s="3" t="s">
        <v>556</v>
      </c>
      <c r="J1952" s="3" t="s">
        <v>514</v>
      </c>
      <c r="K1952" s="3"/>
      <c r="M1952" s="3" t="s">
        <v>516</v>
      </c>
      <c r="N1952" s="3" t="s">
        <v>578</v>
      </c>
      <c r="O1952" s="3" t="s">
        <v>518</v>
      </c>
      <c r="P1952" s="3">
        <v>5</v>
      </c>
      <c r="Q1952" s="3" t="s">
        <v>733</v>
      </c>
      <c r="R1952" s="3" t="s">
        <v>1161</v>
      </c>
      <c r="S1952" s="3" t="s">
        <v>519</v>
      </c>
      <c r="T1952" s="3" t="s">
        <v>520</v>
      </c>
      <c r="U1952" s="3" t="s">
        <v>1125</v>
      </c>
      <c r="V1952" s="3" t="s">
        <v>1125</v>
      </c>
      <c r="W1952" s="3" t="s">
        <v>1125</v>
      </c>
      <c r="X1952" s="3" t="s">
        <v>1125</v>
      </c>
      <c r="Y1952" s="3" t="s">
        <v>1125</v>
      </c>
      <c r="AA1952" s="3">
        <v>1130</v>
      </c>
      <c r="AB1952" s="3">
        <v>560</v>
      </c>
      <c r="AC1952" s="3">
        <v>570</v>
      </c>
      <c r="AD1952" s="3" t="s">
        <v>593</v>
      </c>
      <c r="AE1952" s="3" t="s">
        <v>548</v>
      </c>
      <c r="AF1952" s="3" t="s">
        <v>523</v>
      </c>
      <c r="AM1952" s="3" t="s">
        <v>723</v>
      </c>
      <c r="AS1952" s="3" t="s">
        <v>723</v>
      </c>
      <c r="BK1952" s="3" t="s">
        <v>723</v>
      </c>
      <c r="BN1952" s="3" t="s">
        <v>723</v>
      </c>
      <c r="CF1952" s="3" t="s">
        <v>723</v>
      </c>
      <c r="CG1952" s="3" t="s">
        <v>723</v>
      </c>
      <c r="CK1952" s="3" t="s">
        <v>723</v>
      </c>
      <c r="EO1952" s="3" t="s">
        <v>723</v>
      </c>
      <c r="FP1952" s="3" t="s">
        <v>723</v>
      </c>
      <c r="IO1952" s="3" t="s">
        <v>723</v>
      </c>
      <c r="JD1952" s="3">
        <v>21</v>
      </c>
      <c r="JE1952" s="3">
        <v>4</v>
      </c>
      <c r="JF1952" s="3">
        <v>12</v>
      </c>
      <c r="JG1952" s="3">
        <v>5</v>
      </c>
      <c r="JH1952" s="3" t="s">
        <v>849</v>
      </c>
      <c r="JO1952" s="3" t="s">
        <v>727</v>
      </c>
      <c r="JU1952" s="3" t="s">
        <v>726</v>
      </c>
      <c r="KM1952" s="3" t="s">
        <v>726</v>
      </c>
      <c r="KP1952" s="3" t="s">
        <v>725</v>
      </c>
      <c r="LH1952" s="3" t="s">
        <v>726</v>
      </c>
      <c r="LI1952" s="3" t="s">
        <v>725</v>
      </c>
      <c r="LM1952" s="3" t="s">
        <v>725</v>
      </c>
      <c r="NQ1952" s="3" t="s">
        <v>725</v>
      </c>
      <c r="OR1952" s="3" t="s">
        <v>727</v>
      </c>
      <c r="RQ1952" s="3" t="s">
        <v>725</v>
      </c>
      <c r="SF1952" s="3">
        <v>14</v>
      </c>
      <c r="SG1952" s="3">
        <v>3</v>
      </c>
      <c r="SH1952" s="3">
        <v>4</v>
      </c>
      <c r="SI1952" s="3">
        <v>1</v>
      </c>
      <c r="SJ1952" s="3" t="s">
        <v>524</v>
      </c>
      <c r="SK1952" s="3" t="s">
        <v>849</v>
      </c>
      <c r="SL1952" s="3" t="s">
        <v>524</v>
      </c>
      <c r="SM1952" s="3" t="s">
        <v>1248</v>
      </c>
      <c r="SN1952" s="3" t="s">
        <v>535</v>
      </c>
      <c r="SO1952" s="3" t="s">
        <v>526</v>
      </c>
      <c r="SP1952" s="3" t="s">
        <v>544</v>
      </c>
    </row>
    <row r="1953" spans="1:510" ht="12.75" x14ac:dyDescent="0.2">
      <c r="A1953" s="2">
        <v>43952.81598230324</v>
      </c>
      <c r="B1953" s="3" t="s">
        <v>507</v>
      </c>
      <c r="C1953" s="3" t="s">
        <v>508</v>
      </c>
      <c r="D1953" s="3" t="s">
        <v>566</v>
      </c>
      <c r="E1953" s="3" t="s">
        <v>1143</v>
      </c>
      <c r="F1953" s="3" t="s">
        <v>528</v>
      </c>
      <c r="G1953" s="3" t="s">
        <v>511</v>
      </c>
      <c r="H1953" s="3" t="s">
        <v>563</v>
      </c>
      <c r="I1953" s="3" t="s">
        <v>645</v>
      </c>
      <c r="J1953" s="3" t="s">
        <v>514</v>
      </c>
      <c r="K1953" s="3"/>
      <c r="M1953" s="3" t="s">
        <v>572</v>
      </c>
      <c r="N1953" s="3" t="s">
        <v>539</v>
      </c>
      <c r="O1953" s="3" t="s">
        <v>518</v>
      </c>
      <c r="P1953" s="3">
        <v>6</v>
      </c>
      <c r="Q1953" s="3" t="s">
        <v>747</v>
      </c>
      <c r="R1953" s="3" t="s">
        <v>1161</v>
      </c>
      <c r="S1953" s="3" t="s">
        <v>519</v>
      </c>
      <c r="T1953" s="3" t="s">
        <v>520</v>
      </c>
      <c r="U1953" s="3" t="s">
        <v>1125</v>
      </c>
      <c r="V1953" s="3" t="s">
        <v>1125</v>
      </c>
      <c r="W1953" s="3" t="s">
        <v>1125</v>
      </c>
      <c r="X1953" s="3" t="s">
        <v>1125</v>
      </c>
      <c r="Y1953" s="3" t="s">
        <v>1125</v>
      </c>
      <c r="AA1953" s="3">
        <v>1320</v>
      </c>
      <c r="AB1953" s="3">
        <v>760</v>
      </c>
      <c r="AC1953" s="3">
        <v>560</v>
      </c>
      <c r="AD1953" s="3" t="s">
        <v>667</v>
      </c>
      <c r="AE1953" s="3" t="s">
        <v>541</v>
      </c>
      <c r="AF1953" s="3" t="s">
        <v>523</v>
      </c>
      <c r="GM1953" s="3" t="s">
        <v>723</v>
      </c>
      <c r="HZ1953" s="3" t="s">
        <v>723</v>
      </c>
      <c r="JD1953" s="3">
        <v>7</v>
      </c>
      <c r="JE1953" s="3" t="s">
        <v>730</v>
      </c>
      <c r="JF1953" s="3">
        <v>4</v>
      </c>
      <c r="JG1953" s="3">
        <v>2</v>
      </c>
      <c r="JH1953" s="3" t="s">
        <v>574</v>
      </c>
      <c r="PO1953" s="3" t="s">
        <v>725</v>
      </c>
      <c r="RB1953" s="3" t="s">
        <v>725</v>
      </c>
      <c r="SF1953" s="3">
        <v>7</v>
      </c>
      <c r="SG1953" s="3">
        <v>0</v>
      </c>
      <c r="SH1953" s="3">
        <v>0</v>
      </c>
      <c r="SI1953" s="3">
        <v>0</v>
      </c>
      <c r="SJ1953" s="3" t="s">
        <v>524</v>
      </c>
      <c r="SK1953" s="3" t="s">
        <v>749</v>
      </c>
      <c r="SL1953" s="3" t="s">
        <v>524</v>
      </c>
      <c r="SM1953" s="3" t="s">
        <v>1248</v>
      </c>
      <c r="SN1953" s="3" t="s">
        <v>535</v>
      </c>
      <c r="SO1953" s="3" t="s">
        <v>526</v>
      </c>
      <c r="SP1953" s="3" t="s">
        <v>544</v>
      </c>
    </row>
    <row r="1954" spans="1:510" ht="12.75" x14ac:dyDescent="0.2">
      <c r="A1954" s="2">
        <v>43952.816793900463</v>
      </c>
      <c r="B1954" s="3" t="s">
        <v>507</v>
      </c>
      <c r="C1954" s="3" t="s">
        <v>508</v>
      </c>
      <c r="D1954" s="3" t="s">
        <v>566</v>
      </c>
      <c r="E1954" s="3" t="s">
        <v>1143</v>
      </c>
      <c r="F1954" s="3" t="s">
        <v>528</v>
      </c>
      <c r="G1954" s="3" t="s">
        <v>511</v>
      </c>
      <c r="H1954" s="3" t="s">
        <v>512</v>
      </c>
      <c r="I1954" s="3" t="s">
        <v>513</v>
      </c>
      <c r="J1954" s="3" t="s">
        <v>514</v>
      </c>
      <c r="K1954" s="3"/>
      <c r="M1954" s="3" t="s">
        <v>572</v>
      </c>
      <c r="N1954" s="3" t="s">
        <v>531</v>
      </c>
      <c r="O1954" s="3" t="s">
        <v>1150</v>
      </c>
      <c r="P1954" s="3">
        <v>7</v>
      </c>
      <c r="Q1954" s="3" t="s">
        <v>733</v>
      </c>
      <c r="R1954" s="3" t="s">
        <v>1125</v>
      </c>
      <c r="S1954" s="3" t="s">
        <v>519</v>
      </c>
      <c r="T1954" s="3" t="s">
        <v>520</v>
      </c>
      <c r="U1954" s="3" t="s">
        <v>1125</v>
      </c>
      <c r="V1954" s="3" t="s">
        <v>1125</v>
      </c>
      <c r="W1954" s="3" t="s">
        <v>1125</v>
      </c>
      <c r="X1954" s="3" t="s">
        <v>1125</v>
      </c>
      <c r="Y1954" s="3" t="s">
        <v>1125</v>
      </c>
      <c r="AA1954" s="3">
        <v>1440</v>
      </c>
      <c r="AB1954" s="3">
        <v>740</v>
      </c>
      <c r="AC1954" s="3">
        <v>700</v>
      </c>
      <c r="AD1954" s="3" t="s">
        <v>576</v>
      </c>
      <c r="AE1954" s="3" t="s">
        <v>587</v>
      </c>
      <c r="AF1954" s="3" t="s">
        <v>523</v>
      </c>
      <c r="AR1954" s="3" t="s">
        <v>723</v>
      </c>
      <c r="BT1954" s="3" t="s">
        <v>723</v>
      </c>
      <c r="CF1954" s="3" t="s">
        <v>723</v>
      </c>
      <c r="CI1954" s="3" t="s">
        <v>723</v>
      </c>
      <c r="DS1954" s="3" t="s">
        <v>723</v>
      </c>
      <c r="FG1954" s="3" t="s">
        <v>723</v>
      </c>
      <c r="GO1954" s="3" t="s">
        <v>723</v>
      </c>
      <c r="HB1954" s="3" t="s">
        <v>723</v>
      </c>
      <c r="HL1954" s="3" t="s">
        <v>729</v>
      </c>
      <c r="JD1954" s="3">
        <v>10</v>
      </c>
      <c r="JE1954" s="3">
        <v>7</v>
      </c>
      <c r="JF1954" s="3">
        <v>1</v>
      </c>
      <c r="JG1954" s="3">
        <v>2</v>
      </c>
      <c r="JH1954" s="3" t="s">
        <v>847</v>
      </c>
      <c r="JT1954" s="3" t="s">
        <v>727</v>
      </c>
      <c r="KV1954" s="3" t="s">
        <v>727</v>
      </c>
      <c r="LH1954" s="3" t="s">
        <v>725</v>
      </c>
      <c r="LK1954" s="3" t="s">
        <v>726</v>
      </c>
      <c r="MU1954" s="3" t="s">
        <v>725</v>
      </c>
      <c r="OI1954" s="3" t="s">
        <v>726</v>
      </c>
      <c r="PQ1954" s="3" t="s">
        <v>725</v>
      </c>
      <c r="QD1954" s="3" t="s">
        <v>725</v>
      </c>
      <c r="QN1954" s="3" t="s">
        <v>725</v>
      </c>
      <c r="SF1954" s="3">
        <v>6</v>
      </c>
      <c r="SG1954" s="3">
        <v>2</v>
      </c>
      <c r="SH1954" s="3">
        <v>3</v>
      </c>
      <c r="SI1954" s="3">
        <v>4</v>
      </c>
      <c r="SJ1954" s="3" t="s">
        <v>523</v>
      </c>
      <c r="SK1954" s="3" t="s">
        <v>847</v>
      </c>
      <c r="SL1954" s="3" t="s">
        <v>524</v>
      </c>
      <c r="SM1954" s="3" t="s">
        <v>1248</v>
      </c>
      <c r="SN1954" s="3" t="s">
        <v>594</v>
      </c>
      <c r="SO1954" s="3" t="s">
        <v>554</v>
      </c>
      <c r="SP1954" s="3" t="s">
        <v>527</v>
      </c>
    </row>
    <row r="1955" spans="1:510" ht="12.75" x14ac:dyDescent="0.2">
      <c r="A1955" s="2">
        <v>43952.817147893518</v>
      </c>
      <c r="B1955" s="3" t="s">
        <v>507</v>
      </c>
      <c r="C1955" s="3" t="s">
        <v>508</v>
      </c>
      <c r="D1955" s="3" t="s">
        <v>566</v>
      </c>
      <c r="E1955" s="3" t="s">
        <v>1143</v>
      </c>
      <c r="F1955" s="3" t="s">
        <v>528</v>
      </c>
      <c r="G1955" s="3" t="s">
        <v>511</v>
      </c>
      <c r="H1955" s="3" t="s">
        <v>512</v>
      </c>
      <c r="I1955" s="3" t="s">
        <v>556</v>
      </c>
      <c r="J1955" s="3" t="s">
        <v>514</v>
      </c>
      <c r="K1955" s="3"/>
      <c r="M1955" s="3" t="s">
        <v>572</v>
      </c>
      <c r="N1955" s="3" t="s">
        <v>531</v>
      </c>
      <c r="O1955" s="3" t="s">
        <v>532</v>
      </c>
      <c r="P1955" s="3">
        <v>7</v>
      </c>
      <c r="Q1955" s="3">
        <v>4</v>
      </c>
      <c r="R1955" s="3" t="s">
        <v>745</v>
      </c>
      <c r="S1955" s="3" t="s">
        <v>519</v>
      </c>
      <c r="T1955" s="3" t="s">
        <v>533</v>
      </c>
      <c r="U1955" s="3">
        <v>31</v>
      </c>
      <c r="V1955" s="3">
        <v>26</v>
      </c>
      <c r="W1955" s="3">
        <v>35</v>
      </c>
      <c r="X1955" s="3">
        <v>31</v>
      </c>
      <c r="Y1955" s="3">
        <v>30</v>
      </c>
      <c r="Z1955" s="3" t="s">
        <v>534</v>
      </c>
      <c r="AA1955" s="3">
        <v>1490</v>
      </c>
      <c r="AB1955" s="3">
        <v>700</v>
      </c>
      <c r="AC1955" s="3">
        <v>790</v>
      </c>
      <c r="AD1955" s="3" t="s">
        <v>547</v>
      </c>
      <c r="AE1955" s="3" t="s">
        <v>541</v>
      </c>
      <c r="AF1955" s="3" t="s">
        <v>523</v>
      </c>
      <c r="BV1955" s="3" t="s">
        <v>729</v>
      </c>
      <c r="DR1955" s="3" t="s">
        <v>723</v>
      </c>
      <c r="JD1955" s="3">
        <v>2</v>
      </c>
      <c r="JE1955" s="3">
        <v>1</v>
      </c>
      <c r="JF1955" s="3">
        <v>1</v>
      </c>
      <c r="JG1955" s="3" t="s">
        <v>730</v>
      </c>
      <c r="JH1955" s="3" t="s">
        <v>780</v>
      </c>
      <c r="KY1955" s="3" t="s">
        <v>725</v>
      </c>
      <c r="MT1955" s="3" t="s">
        <v>725</v>
      </c>
      <c r="SF1955" s="3">
        <v>2</v>
      </c>
      <c r="SG1955" s="3">
        <v>0</v>
      </c>
      <c r="SH1955" s="3">
        <v>0</v>
      </c>
      <c r="SI1955" s="3">
        <v>1</v>
      </c>
      <c r="SJ1955" s="3" t="s">
        <v>524</v>
      </c>
      <c r="SK1955" s="3" t="s">
        <v>780</v>
      </c>
      <c r="SL1955" s="3" t="s">
        <v>524</v>
      </c>
      <c r="SM1955" s="3" t="s">
        <v>1253</v>
      </c>
      <c r="SN1955" s="3" t="s">
        <v>535</v>
      </c>
      <c r="SO1955" s="3" t="s">
        <v>554</v>
      </c>
      <c r="SP1955" s="3" t="s">
        <v>527</v>
      </c>
    </row>
    <row r="1956" spans="1:510" ht="12.75" x14ac:dyDescent="0.2">
      <c r="A1956" s="2">
        <v>43952.817874282409</v>
      </c>
      <c r="B1956" s="3" t="s">
        <v>507</v>
      </c>
      <c r="C1956" s="3" t="s">
        <v>508</v>
      </c>
      <c r="D1956" s="3" t="s">
        <v>566</v>
      </c>
      <c r="E1956" s="3" t="s">
        <v>1143</v>
      </c>
      <c r="F1956" s="3" t="s">
        <v>528</v>
      </c>
      <c r="G1956" s="3" t="s">
        <v>511</v>
      </c>
      <c r="H1956" s="3" t="s">
        <v>512</v>
      </c>
      <c r="I1956" s="3" t="s">
        <v>513</v>
      </c>
      <c r="J1956" s="3" t="s">
        <v>514</v>
      </c>
      <c r="K1956" s="3"/>
      <c r="M1956" s="3" t="s">
        <v>572</v>
      </c>
      <c r="N1956" s="3" t="s">
        <v>531</v>
      </c>
      <c r="O1956" s="3" t="s">
        <v>518</v>
      </c>
      <c r="P1956" s="3">
        <v>6</v>
      </c>
      <c r="Q1956" s="3" t="s">
        <v>747</v>
      </c>
      <c r="R1956" s="3" t="s">
        <v>1160</v>
      </c>
      <c r="S1956" s="3" t="s">
        <v>519</v>
      </c>
      <c r="T1956" s="3" t="s">
        <v>520</v>
      </c>
      <c r="U1956" s="3" t="s">
        <v>1125</v>
      </c>
      <c r="V1956" s="3" t="s">
        <v>1125</v>
      </c>
      <c r="W1956" s="3" t="s">
        <v>1125</v>
      </c>
      <c r="X1956" s="3" t="s">
        <v>1125</v>
      </c>
      <c r="Y1956" s="3" t="s">
        <v>1125</v>
      </c>
      <c r="AA1956" s="3">
        <v>1570</v>
      </c>
      <c r="AB1956" s="3">
        <v>800</v>
      </c>
      <c r="AC1956" s="3">
        <v>770</v>
      </c>
      <c r="AD1956" s="3" t="s">
        <v>560</v>
      </c>
      <c r="AE1956" s="3" t="s">
        <v>548</v>
      </c>
      <c r="AF1956" s="3" t="s">
        <v>523</v>
      </c>
      <c r="AH1956" s="3" t="s">
        <v>723</v>
      </c>
      <c r="BA1956" s="3" t="s">
        <v>723</v>
      </c>
      <c r="BP1956" s="3" t="s">
        <v>729</v>
      </c>
      <c r="GA1956" s="3" t="s">
        <v>723</v>
      </c>
      <c r="GB1956" s="3" t="s">
        <v>723</v>
      </c>
      <c r="GC1956" s="3" t="s">
        <v>723</v>
      </c>
      <c r="GD1956" s="3" t="s">
        <v>723</v>
      </c>
      <c r="GG1956" s="3" t="s">
        <v>723</v>
      </c>
      <c r="GH1956" s="3" t="s">
        <v>723</v>
      </c>
      <c r="GI1956" s="3" t="s">
        <v>723</v>
      </c>
      <c r="GS1956" s="3" t="s">
        <v>723</v>
      </c>
      <c r="IG1956" s="3" t="s">
        <v>723</v>
      </c>
      <c r="JD1956" s="3">
        <v>11</v>
      </c>
      <c r="JE1956" s="3">
        <v>6</v>
      </c>
      <c r="JF1956" s="3">
        <v>2</v>
      </c>
      <c r="JG1956" s="3">
        <v>3</v>
      </c>
      <c r="JH1956" s="3" t="s">
        <v>763</v>
      </c>
      <c r="JJ1956" s="3" t="s">
        <v>726</v>
      </c>
      <c r="KC1956" s="3" t="s">
        <v>727</v>
      </c>
      <c r="KR1956" s="3" t="s">
        <v>725</v>
      </c>
      <c r="KY1956" s="3" t="s">
        <v>726</v>
      </c>
      <c r="PC1956" s="3" t="s">
        <v>726</v>
      </c>
      <c r="PD1956" s="3" t="s">
        <v>727</v>
      </c>
      <c r="PE1956" s="3" t="s">
        <v>726</v>
      </c>
      <c r="PF1956" s="3" t="s">
        <v>726</v>
      </c>
      <c r="PI1956" s="3" t="s">
        <v>725</v>
      </c>
      <c r="PJ1956" s="3" t="s">
        <v>725</v>
      </c>
      <c r="PK1956" s="3" t="s">
        <v>725</v>
      </c>
      <c r="PU1956" s="3" t="s">
        <v>725</v>
      </c>
      <c r="RI1956" s="3" t="s">
        <v>725</v>
      </c>
      <c r="SF1956" s="3">
        <v>5</v>
      </c>
      <c r="SG1956" s="3">
        <v>5</v>
      </c>
      <c r="SH1956" s="3">
        <v>1</v>
      </c>
      <c r="SI1956" s="3">
        <v>3</v>
      </c>
      <c r="SJ1956" s="3" t="s">
        <v>615</v>
      </c>
      <c r="SK1956" s="3" t="s">
        <v>891</v>
      </c>
      <c r="SL1956" s="3" t="s">
        <v>524</v>
      </c>
      <c r="SM1956" s="3" t="s">
        <v>1249</v>
      </c>
      <c r="SN1956" s="3" t="s">
        <v>570</v>
      </c>
      <c r="SO1956" s="3" t="s">
        <v>554</v>
      </c>
      <c r="SP1956" s="3" t="s">
        <v>527</v>
      </c>
    </row>
    <row r="1957" spans="1:510" ht="12.75" x14ac:dyDescent="0.2">
      <c r="A1957" s="2">
        <v>43952.819592766202</v>
      </c>
      <c r="B1957" s="3" t="s">
        <v>507</v>
      </c>
      <c r="C1957" s="3" t="s">
        <v>508</v>
      </c>
      <c r="D1957" s="3" t="s">
        <v>509</v>
      </c>
      <c r="E1957" s="3" t="s">
        <v>1143</v>
      </c>
      <c r="F1957" s="3" t="s">
        <v>510</v>
      </c>
      <c r="G1957" s="3" t="s">
        <v>511</v>
      </c>
      <c r="H1957" s="3" t="s">
        <v>1125</v>
      </c>
      <c r="I1957" s="3" t="s">
        <v>556</v>
      </c>
      <c r="J1957" s="3" t="s">
        <v>514</v>
      </c>
      <c r="K1957" s="3"/>
      <c r="M1957" s="3" t="s">
        <v>516</v>
      </c>
      <c r="N1957" s="3" t="s">
        <v>517</v>
      </c>
      <c r="O1957" s="3" t="s">
        <v>518</v>
      </c>
      <c r="P1957" s="3">
        <v>7</v>
      </c>
      <c r="Q1957" s="3">
        <v>4</v>
      </c>
      <c r="R1957" s="3" t="s">
        <v>1159</v>
      </c>
      <c r="S1957" s="3" t="s">
        <v>519</v>
      </c>
      <c r="T1957" s="3" t="s">
        <v>520</v>
      </c>
      <c r="U1957" s="3" t="s">
        <v>1125</v>
      </c>
      <c r="V1957" s="3" t="s">
        <v>1125</v>
      </c>
      <c r="W1957" s="3" t="s">
        <v>1125</v>
      </c>
      <c r="X1957" s="3" t="s">
        <v>1125</v>
      </c>
      <c r="Y1957" s="3" t="s">
        <v>1125</v>
      </c>
      <c r="AA1957" s="3">
        <v>1580</v>
      </c>
      <c r="AB1957" s="3">
        <v>790</v>
      </c>
      <c r="AC1957" s="3">
        <v>790</v>
      </c>
      <c r="AD1957" s="3" t="s">
        <v>540</v>
      </c>
      <c r="AE1957" s="3" t="s">
        <v>541</v>
      </c>
      <c r="AF1957" s="3" t="s">
        <v>523</v>
      </c>
      <c r="AI1957" s="3" t="s">
        <v>723</v>
      </c>
      <c r="AR1957" s="3" t="s">
        <v>723</v>
      </c>
      <c r="AZ1957" s="3" t="s">
        <v>723</v>
      </c>
      <c r="BR1957" s="3" t="s">
        <v>723</v>
      </c>
      <c r="DG1957" s="3" t="s">
        <v>723</v>
      </c>
      <c r="EE1957" s="3" t="s">
        <v>723</v>
      </c>
      <c r="EL1957" s="3" t="s">
        <v>723</v>
      </c>
      <c r="FD1957" s="3" t="s">
        <v>723</v>
      </c>
      <c r="FR1957" s="3" t="s">
        <v>723</v>
      </c>
      <c r="GD1957" s="3" t="s">
        <v>723</v>
      </c>
      <c r="GG1957" s="3" t="s">
        <v>723</v>
      </c>
      <c r="GJ1957" s="3" t="s">
        <v>723</v>
      </c>
      <c r="IG1957" s="3" t="s">
        <v>723</v>
      </c>
      <c r="IR1957" s="3" t="s">
        <v>723</v>
      </c>
      <c r="JD1957" s="3">
        <v>15</v>
      </c>
      <c r="JE1957" s="3">
        <v>10</v>
      </c>
      <c r="JF1957" s="3">
        <v>3</v>
      </c>
      <c r="JG1957" s="3">
        <v>2</v>
      </c>
      <c r="JH1957" s="3" t="s">
        <v>748</v>
      </c>
      <c r="JK1957" s="3" t="s">
        <v>725</v>
      </c>
      <c r="JT1957" s="3" t="s">
        <v>725</v>
      </c>
      <c r="KB1957" s="3" t="s">
        <v>726</v>
      </c>
      <c r="KT1957" s="3" t="s">
        <v>727</v>
      </c>
      <c r="MI1957" s="3" t="s">
        <v>726</v>
      </c>
      <c r="NG1957" s="3" t="s">
        <v>726</v>
      </c>
      <c r="NN1957" s="3" t="s">
        <v>727</v>
      </c>
      <c r="OF1957" s="3" t="s">
        <v>726</v>
      </c>
      <c r="OT1957" s="3" t="s">
        <v>727</v>
      </c>
      <c r="PF1957" s="3" t="s">
        <v>725</v>
      </c>
      <c r="PI1957" s="3" t="s">
        <v>725</v>
      </c>
      <c r="PL1957" s="3" t="s">
        <v>725</v>
      </c>
      <c r="RI1957" s="3" t="s">
        <v>725</v>
      </c>
      <c r="RT1957" s="3" t="s">
        <v>727</v>
      </c>
      <c r="SF1957" s="3">
        <v>5</v>
      </c>
      <c r="SG1957" s="3">
        <v>4</v>
      </c>
      <c r="SH1957" s="3">
        <v>4</v>
      </c>
      <c r="SI1957" s="3">
        <v>2</v>
      </c>
      <c r="SJ1957" s="3" t="s">
        <v>524</v>
      </c>
      <c r="SK1957" s="3" t="s">
        <v>748</v>
      </c>
      <c r="SL1957" s="3" t="s">
        <v>524</v>
      </c>
      <c r="SM1957" s="3" t="s">
        <v>1248</v>
      </c>
      <c r="SN1957" s="3" t="s">
        <v>594</v>
      </c>
      <c r="SO1957" s="3" t="s">
        <v>543</v>
      </c>
      <c r="SP1957" s="3" t="s">
        <v>544</v>
      </c>
    </row>
    <row r="1958" spans="1:510" ht="12.75" x14ac:dyDescent="0.2">
      <c r="A1958" s="2">
        <v>43952.820145347221</v>
      </c>
      <c r="B1958" s="3" t="s">
        <v>507</v>
      </c>
      <c r="C1958" s="3" t="s">
        <v>508</v>
      </c>
      <c r="D1958" s="3" t="s">
        <v>509</v>
      </c>
      <c r="E1958" s="3" t="s">
        <v>1143</v>
      </c>
      <c r="F1958" s="3" t="s">
        <v>510</v>
      </c>
      <c r="G1958" s="3" t="s">
        <v>511</v>
      </c>
      <c r="H1958" s="3" t="s">
        <v>1125</v>
      </c>
      <c r="I1958" s="3" t="s">
        <v>556</v>
      </c>
      <c r="J1958" s="3" t="s">
        <v>514</v>
      </c>
      <c r="K1958" s="3"/>
      <c r="M1958" s="3" t="s">
        <v>516</v>
      </c>
      <c r="N1958" s="3" t="s">
        <v>517</v>
      </c>
      <c r="O1958" s="3" t="s">
        <v>518</v>
      </c>
      <c r="P1958" s="3">
        <v>7</v>
      </c>
      <c r="Q1958" s="3">
        <v>4</v>
      </c>
      <c r="R1958" s="3" t="s">
        <v>1159</v>
      </c>
      <c r="S1958" s="3" t="s">
        <v>519</v>
      </c>
      <c r="T1958" s="3" t="s">
        <v>520</v>
      </c>
      <c r="U1958" s="3" t="s">
        <v>1125</v>
      </c>
      <c r="V1958" s="3" t="s">
        <v>1125</v>
      </c>
      <c r="W1958" s="3" t="s">
        <v>1125</v>
      </c>
      <c r="X1958" s="3" t="s">
        <v>1125</v>
      </c>
      <c r="Y1958" s="3" t="s">
        <v>1125</v>
      </c>
      <c r="AA1958" s="3">
        <v>1580</v>
      </c>
      <c r="AB1958" s="3">
        <v>790</v>
      </c>
      <c r="AC1958" s="3">
        <v>790</v>
      </c>
      <c r="AD1958" s="3" t="s">
        <v>540</v>
      </c>
      <c r="AE1958" s="3" t="s">
        <v>541</v>
      </c>
      <c r="AF1958" s="3" t="s">
        <v>523</v>
      </c>
      <c r="AI1958" s="3" t="s">
        <v>723</v>
      </c>
      <c r="AR1958" s="3" t="s">
        <v>723</v>
      </c>
      <c r="AZ1958" s="3" t="s">
        <v>723</v>
      </c>
      <c r="BR1958" s="3" t="s">
        <v>723</v>
      </c>
      <c r="DG1958" s="3" t="s">
        <v>723</v>
      </c>
      <c r="EE1958" s="3" t="s">
        <v>723</v>
      </c>
      <c r="EL1958" s="3" t="s">
        <v>723</v>
      </c>
      <c r="FD1958" s="3" t="s">
        <v>723</v>
      </c>
      <c r="FR1958" s="3" t="s">
        <v>723</v>
      </c>
      <c r="GD1958" s="3" t="s">
        <v>723</v>
      </c>
      <c r="GG1958" s="3" t="s">
        <v>723</v>
      </c>
      <c r="GJ1958" s="3" t="s">
        <v>723</v>
      </c>
      <c r="IG1958" s="3" t="s">
        <v>723</v>
      </c>
      <c r="IR1958" s="3" t="s">
        <v>723</v>
      </c>
      <c r="JD1958" s="3">
        <v>15</v>
      </c>
      <c r="JE1958" s="3">
        <v>10</v>
      </c>
      <c r="JF1958" s="3">
        <v>3</v>
      </c>
      <c r="JG1958" s="3">
        <v>2</v>
      </c>
      <c r="JH1958" s="3" t="s">
        <v>748</v>
      </c>
      <c r="JK1958" s="3" t="s">
        <v>725</v>
      </c>
      <c r="JT1958" s="3" t="s">
        <v>725</v>
      </c>
      <c r="KB1958" s="3" t="s">
        <v>726</v>
      </c>
      <c r="KT1958" s="3" t="s">
        <v>727</v>
      </c>
      <c r="MI1958" s="3" t="s">
        <v>726</v>
      </c>
      <c r="NG1958" s="3" t="s">
        <v>726</v>
      </c>
      <c r="NN1958" s="3" t="s">
        <v>727</v>
      </c>
      <c r="OF1958" s="3" t="s">
        <v>726</v>
      </c>
      <c r="OT1958" s="3" t="s">
        <v>727</v>
      </c>
      <c r="PF1958" s="3" t="s">
        <v>725</v>
      </c>
      <c r="PI1958" s="3" t="s">
        <v>725</v>
      </c>
      <c r="PL1958" s="3" t="s">
        <v>725</v>
      </c>
      <c r="RI1958" s="3" t="s">
        <v>725</v>
      </c>
      <c r="RT1958" s="3" t="s">
        <v>727</v>
      </c>
      <c r="SF1958" s="3">
        <v>5</v>
      </c>
      <c r="SG1958" s="3">
        <v>4</v>
      </c>
      <c r="SH1958" s="3">
        <v>4</v>
      </c>
      <c r="SI1958" s="3">
        <v>2</v>
      </c>
      <c r="SJ1958" s="3" t="s">
        <v>524</v>
      </c>
      <c r="SK1958" s="3" t="s">
        <v>748</v>
      </c>
      <c r="SL1958" s="3" t="s">
        <v>524</v>
      </c>
      <c r="SM1958" s="3" t="s">
        <v>1248</v>
      </c>
      <c r="SN1958" s="3" t="s">
        <v>594</v>
      </c>
      <c r="SO1958" s="3" t="s">
        <v>543</v>
      </c>
      <c r="SP1958" s="3" t="s">
        <v>544</v>
      </c>
    </row>
    <row r="1959" spans="1:510" ht="12.75" x14ac:dyDescent="0.2">
      <c r="A1959" s="2">
        <v>43952.820391412039</v>
      </c>
      <c r="B1959" s="3" t="s">
        <v>507</v>
      </c>
      <c r="C1959" s="3" t="s">
        <v>508</v>
      </c>
      <c r="D1959" s="3" t="s">
        <v>562</v>
      </c>
      <c r="E1959" s="3" t="s">
        <v>1143</v>
      </c>
      <c r="F1959" s="3" t="s">
        <v>510</v>
      </c>
      <c r="G1959" s="3" t="s">
        <v>511</v>
      </c>
      <c r="H1959" s="3" t="s">
        <v>512</v>
      </c>
      <c r="I1959" s="3" t="s">
        <v>556</v>
      </c>
      <c r="J1959" s="3" t="s">
        <v>514</v>
      </c>
      <c r="K1959" s="3"/>
      <c r="M1959" s="3" t="s">
        <v>572</v>
      </c>
      <c r="N1959" s="3" t="s">
        <v>539</v>
      </c>
      <c r="O1959" s="3" t="s">
        <v>518</v>
      </c>
      <c r="P1959" s="3">
        <v>6</v>
      </c>
      <c r="Q1959" s="3" t="s">
        <v>733</v>
      </c>
      <c r="R1959" s="3" t="s">
        <v>745</v>
      </c>
      <c r="S1959" s="3" t="s">
        <v>591</v>
      </c>
      <c r="T1959" s="3" t="s">
        <v>533</v>
      </c>
      <c r="U1959" s="3">
        <v>26</v>
      </c>
      <c r="V1959" s="3">
        <v>27</v>
      </c>
      <c r="W1959" s="3">
        <v>27</v>
      </c>
      <c r="X1959" s="3">
        <v>24</v>
      </c>
      <c r="Y1959" s="3">
        <v>24</v>
      </c>
      <c r="Z1959" s="3" t="s">
        <v>534</v>
      </c>
      <c r="AA1959" s="3">
        <v>1190</v>
      </c>
      <c r="AB1959" s="3">
        <v>590</v>
      </c>
      <c r="AC1959" s="3">
        <v>600</v>
      </c>
      <c r="AD1959" s="3" t="s">
        <v>521</v>
      </c>
      <c r="AE1959" s="3" t="s">
        <v>522</v>
      </c>
      <c r="AF1959" s="3" t="s">
        <v>523</v>
      </c>
      <c r="BJ1959" s="3" t="s">
        <v>729</v>
      </c>
      <c r="BM1959" s="3" t="s">
        <v>723</v>
      </c>
      <c r="DR1959" s="3" t="s">
        <v>729</v>
      </c>
      <c r="GQ1959" s="3" t="s">
        <v>729</v>
      </c>
      <c r="JD1959" s="3">
        <v>7</v>
      </c>
      <c r="JE1959" s="3">
        <v>1</v>
      </c>
      <c r="JF1959" s="3">
        <v>3</v>
      </c>
      <c r="JG1959" s="3">
        <v>3</v>
      </c>
      <c r="JH1959" s="3" t="s">
        <v>885</v>
      </c>
      <c r="KL1959" s="3" t="s">
        <v>725</v>
      </c>
      <c r="KO1959" s="3" t="s">
        <v>725</v>
      </c>
      <c r="MT1959" s="3" t="s">
        <v>725</v>
      </c>
      <c r="PS1959" s="3" t="s">
        <v>726</v>
      </c>
      <c r="SF1959" s="3">
        <v>7</v>
      </c>
      <c r="SG1959" s="3">
        <v>1</v>
      </c>
      <c r="SH1959" s="3">
        <v>0</v>
      </c>
      <c r="SI1959" s="3">
        <v>0</v>
      </c>
      <c r="SJ1959" s="3" t="s">
        <v>523</v>
      </c>
      <c r="SK1959" s="3" t="s">
        <v>794</v>
      </c>
      <c r="SL1959" s="3" t="s">
        <v>524</v>
      </c>
      <c r="SM1959" s="3" t="s">
        <v>1247</v>
      </c>
      <c r="SN1959" s="4">
        <v>0</v>
      </c>
      <c r="SO1959" s="3" t="s">
        <v>526</v>
      </c>
      <c r="SP1959" s="3" t="s">
        <v>561</v>
      </c>
    </row>
    <row r="1960" spans="1:510" ht="12.75" x14ac:dyDescent="0.2">
      <c r="A1960" s="2">
        <v>43952.820599189814</v>
      </c>
      <c r="B1960" s="3" t="s">
        <v>507</v>
      </c>
      <c r="C1960" s="3" t="s">
        <v>508</v>
      </c>
      <c r="D1960" s="3" t="s">
        <v>509</v>
      </c>
      <c r="E1960" s="3" t="s">
        <v>1143</v>
      </c>
      <c r="F1960" s="3" t="s">
        <v>528</v>
      </c>
      <c r="G1960" s="3" t="s">
        <v>579</v>
      </c>
      <c r="H1960" s="3" t="s">
        <v>761</v>
      </c>
      <c r="I1960" s="3" t="s">
        <v>556</v>
      </c>
      <c r="J1960" s="3" t="s">
        <v>617</v>
      </c>
      <c r="K1960" s="3" t="s">
        <v>1125</v>
      </c>
      <c r="M1960" s="3" t="s">
        <v>538</v>
      </c>
      <c r="N1960" s="3" t="s">
        <v>539</v>
      </c>
      <c r="O1960" s="3" t="s">
        <v>580</v>
      </c>
      <c r="P1960" s="3">
        <v>10</v>
      </c>
      <c r="Q1960" s="3" t="s">
        <v>747</v>
      </c>
      <c r="R1960" s="3" t="s">
        <v>1125</v>
      </c>
      <c r="S1960" s="3" t="s">
        <v>592</v>
      </c>
      <c r="T1960" s="3" t="s">
        <v>533</v>
      </c>
      <c r="U1960" s="3">
        <v>35</v>
      </c>
      <c r="V1960" s="3">
        <v>36</v>
      </c>
      <c r="W1960" s="3">
        <v>33</v>
      </c>
      <c r="X1960" s="3">
        <v>36</v>
      </c>
      <c r="Y1960" s="3">
        <v>36</v>
      </c>
      <c r="Z1960" s="3" t="s">
        <v>534</v>
      </c>
      <c r="AA1960" s="3">
        <v>1560</v>
      </c>
      <c r="AB1960" s="3">
        <v>780</v>
      </c>
      <c r="AC1960" s="3">
        <v>780</v>
      </c>
      <c r="AD1960" s="3" t="s">
        <v>547</v>
      </c>
      <c r="AE1960" s="3" t="s">
        <v>541</v>
      </c>
      <c r="AF1960" s="3" t="s">
        <v>523</v>
      </c>
      <c r="BR1960" s="3" t="s">
        <v>729</v>
      </c>
      <c r="JD1960" s="3">
        <v>1</v>
      </c>
      <c r="JE1960" s="3">
        <v>1</v>
      </c>
      <c r="JF1960" s="3" t="s">
        <v>730</v>
      </c>
      <c r="JG1960" s="3" t="s">
        <v>730</v>
      </c>
      <c r="JH1960" s="3" t="s">
        <v>739</v>
      </c>
      <c r="KT1960" s="3" t="s">
        <v>725</v>
      </c>
      <c r="SF1960" s="3">
        <v>1</v>
      </c>
      <c r="SG1960" s="3">
        <v>0</v>
      </c>
      <c r="SH1960" s="3">
        <v>0</v>
      </c>
      <c r="SI1960" s="3">
        <v>1</v>
      </c>
      <c r="SJ1960" s="3" t="s">
        <v>524</v>
      </c>
      <c r="SK1960" s="3" t="s">
        <v>739</v>
      </c>
      <c r="SL1960" s="3" t="s">
        <v>523</v>
      </c>
      <c r="SM1960" s="3" t="s">
        <v>1254</v>
      </c>
      <c r="SO1960" s="3" t="s">
        <v>554</v>
      </c>
      <c r="SP1960" s="3" t="s">
        <v>544</v>
      </c>
    </row>
    <row r="1961" spans="1:510" ht="12.75" x14ac:dyDescent="0.2">
      <c r="A1961" s="2">
        <v>43952.820848344913</v>
      </c>
      <c r="B1961" s="3" t="s">
        <v>507</v>
      </c>
      <c r="C1961" s="3" t="s">
        <v>508</v>
      </c>
      <c r="D1961" s="3" t="s">
        <v>566</v>
      </c>
      <c r="E1961" s="3" t="s">
        <v>1143</v>
      </c>
      <c r="F1961" s="3" t="s">
        <v>528</v>
      </c>
      <c r="G1961" s="3" t="s">
        <v>511</v>
      </c>
      <c r="H1961" s="3" t="s">
        <v>555</v>
      </c>
      <c r="I1961" s="3" t="s">
        <v>513</v>
      </c>
      <c r="J1961" s="3" t="s">
        <v>514</v>
      </c>
      <c r="K1961" s="3"/>
      <c r="M1961" s="3" t="s">
        <v>572</v>
      </c>
      <c r="N1961" s="3" t="s">
        <v>531</v>
      </c>
      <c r="O1961" s="3" t="s">
        <v>518</v>
      </c>
      <c r="P1961" s="3">
        <v>7</v>
      </c>
      <c r="Q1961" s="3">
        <v>4</v>
      </c>
      <c r="R1961" s="3" t="s">
        <v>1159</v>
      </c>
      <c r="S1961" s="3" t="s">
        <v>519</v>
      </c>
      <c r="T1961" s="3" t="s">
        <v>533</v>
      </c>
      <c r="U1961" s="3">
        <v>35</v>
      </c>
      <c r="V1961" s="3">
        <v>36</v>
      </c>
      <c r="W1961" s="3">
        <v>34</v>
      </c>
      <c r="X1961" s="3">
        <v>36</v>
      </c>
      <c r="Y1961" s="3">
        <v>35</v>
      </c>
      <c r="Z1961" s="3" t="s">
        <v>534</v>
      </c>
      <c r="AA1961" s="3">
        <v>1460</v>
      </c>
      <c r="AB1961" s="3">
        <v>760</v>
      </c>
      <c r="AC1961" s="3">
        <v>700</v>
      </c>
      <c r="AD1961" s="3" t="s">
        <v>576</v>
      </c>
      <c r="AE1961" s="3" t="s">
        <v>548</v>
      </c>
      <c r="AF1961" s="3" t="s">
        <v>523</v>
      </c>
      <c r="BW1961" s="3" t="s">
        <v>723</v>
      </c>
      <c r="DI1961" s="3" t="s">
        <v>723</v>
      </c>
      <c r="DQ1961" s="3" t="s">
        <v>723</v>
      </c>
      <c r="DU1961" s="3" t="s">
        <v>723</v>
      </c>
      <c r="GT1961" s="3" t="s">
        <v>723</v>
      </c>
      <c r="HB1961" s="3" t="s">
        <v>723</v>
      </c>
      <c r="IJ1961" s="3" t="s">
        <v>723</v>
      </c>
      <c r="JC1961" s="3" t="s">
        <v>723</v>
      </c>
      <c r="JD1961" s="3">
        <v>13</v>
      </c>
      <c r="JE1961" s="3">
        <v>6</v>
      </c>
      <c r="JF1961" s="3" t="s">
        <v>730</v>
      </c>
      <c r="JG1961" s="3">
        <v>6</v>
      </c>
      <c r="JH1961" s="3" t="s">
        <v>923</v>
      </c>
      <c r="JX1961" s="3" t="s">
        <v>726</v>
      </c>
      <c r="KY1961" s="3" t="s">
        <v>726</v>
      </c>
      <c r="MK1961" s="3" t="s">
        <v>725</v>
      </c>
      <c r="MS1961" s="3" t="s">
        <v>725</v>
      </c>
      <c r="MW1961" s="3" t="s">
        <v>725</v>
      </c>
      <c r="OQ1961" s="3" t="s">
        <v>725</v>
      </c>
      <c r="PV1961" s="3" t="s">
        <v>725</v>
      </c>
      <c r="QD1961" s="3" t="s">
        <v>801</v>
      </c>
      <c r="QN1961" s="3" t="s">
        <v>725</v>
      </c>
      <c r="RL1961" s="3" t="s">
        <v>727</v>
      </c>
      <c r="SE1961" s="3" t="s">
        <v>726</v>
      </c>
      <c r="SF1961" s="3">
        <v>9</v>
      </c>
      <c r="SG1961" s="3">
        <v>4</v>
      </c>
      <c r="SH1961" s="3">
        <v>2</v>
      </c>
      <c r="SI1961" s="3">
        <v>4</v>
      </c>
      <c r="SJ1961" s="3" t="s">
        <v>524</v>
      </c>
      <c r="SK1961" s="3" t="s">
        <v>847</v>
      </c>
      <c r="SL1961" s="3" t="s">
        <v>524</v>
      </c>
      <c r="SM1961" s="3" t="s">
        <v>1249</v>
      </c>
      <c r="SN1961" s="3" t="s">
        <v>542</v>
      </c>
      <c r="SO1961" s="3" t="s">
        <v>543</v>
      </c>
      <c r="SP1961" s="3" t="s">
        <v>544</v>
      </c>
    </row>
    <row r="1962" spans="1:510" ht="12.75" x14ac:dyDescent="0.2">
      <c r="A1962" s="2">
        <v>43952.821763113425</v>
      </c>
      <c r="B1962" s="3" t="s">
        <v>507</v>
      </c>
      <c r="C1962" s="3" t="s">
        <v>508</v>
      </c>
      <c r="D1962" s="3" t="s">
        <v>1131</v>
      </c>
      <c r="E1962" s="3" t="s">
        <v>1143</v>
      </c>
      <c r="F1962" s="3" t="s">
        <v>528</v>
      </c>
      <c r="G1962" s="3" t="s">
        <v>511</v>
      </c>
      <c r="H1962" s="3" t="s">
        <v>512</v>
      </c>
      <c r="I1962" s="3" t="s">
        <v>556</v>
      </c>
      <c r="J1962" s="3" t="s">
        <v>514</v>
      </c>
      <c r="K1962" s="3"/>
      <c r="M1962" s="3" t="s">
        <v>572</v>
      </c>
      <c r="N1962" s="3" t="s">
        <v>539</v>
      </c>
      <c r="O1962" s="3" t="s">
        <v>518</v>
      </c>
      <c r="P1962" s="3">
        <v>10</v>
      </c>
      <c r="Q1962" s="3" t="s">
        <v>733</v>
      </c>
      <c r="R1962" s="3" t="s">
        <v>734</v>
      </c>
      <c r="S1962" s="3" t="s">
        <v>519</v>
      </c>
      <c r="T1962" s="3" t="s">
        <v>520</v>
      </c>
      <c r="U1962" s="3" t="s">
        <v>1125</v>
      </c>
      <c r="V1962" s="3" t="s">
        <v>1125</v>
      </c>
      <c r="W1962" s="3" t="s">
        <v>1125</v>
      </c>
      <c r="X1962" s="3" t="s">
        <v>1125</v>
      </c>
      <c r="Y1962" s="3" t="s">
        <v>1125</v>
      </c>
      <c r="AA1962" s="3">
        <v>1550</v>
      </c>
      <c r="AB1962" s="3">
        <v>770</v>
      </c>
      <c r="AC1962" s="3">
        <v>780</v>
      </c>
      <c r="AD1962" s="3" t="s">
        <v>521</v>
      </c>
      <c r="AE1962" s="3" t="s">
        <v>522</v>
      </c>
      <c r="AF1962" s="3" t="s">
        <v>523</v>
      </c>
      <c r="FD1962" s="3" t="s">
        <v>729</v>
      </c>
      <c r="GA1962" s="3" t="s">
        <v>723</v>
      </c>
      <c r="GB1962" s="3" t="s">
        <v>723</v>
      </c>
      <c r="GC1962" s="3" t="s">
        <v>723</v>
      </c>
      <c r="GD1962" s="3" t="s">
        <v>723</v>
      </c>
      <c r="GG1962" s="3" t="s">
        <v>723</v>
      </c>
      <c r="IC1962" s="3" t="s">
        <v>723</v>
      </c>
      <c r="IG1962" s="3" t="s">
        <v>723</v>
      </c>
      <c r="JD1962" s="3">
        <v>9</v>
      </c>
      <c r="JE1962" s="3">
        <v>4</v>
      </c>
      <c r="JF1962" s="3">
        <v>4</v>
      </c>
      <c r="JG1962" s="3">
        <v>1</v>
      </c>
      <c r="JH1962" s="3" t="s">
        <v>736</v>
      </c>
      <c r="OF1962" s="3" t="s">
        <v>726</v>
      </c>
      <c r="PC1962" s="3" t="s">
        <v>725</v>
      </c>
      <c r="PD1962" s="3" t="s">
        <v>725</v>
      </c>
      <c r="PE1962" s="3" t="s">
        <v>725</v>
      </c>
      <c r="PF1962" s="3" t="s">
        <v>725</v>
      </c>
      <c r="PI1962" s="3" t="s">
        <v>725</v>
      </c>
      <c r="RE1962" s="3" t="s">
        <v>725</v>
      </c>
      <c r="RI1962" s="3" t="s">
        <v>725</v>
      </c>
      <c r="SF1962" s="3">
        <v>8</v>
      </c>
      <c r="SG1962" s="3">
        <v>1</v>
      </c>
      <c r="SH1962" s="3">
        <v>0</v>
      </c>
      <c r="SI1962" s="3">
        <v>3</v>
      </c>
      <c r="SJ1962" s="3" t="s">
        <v>524</v>
      </c>
      <c r="SK1962" s="3" t="s">
        <v>736</v>
      </c>
      <c r="SL1962" s="3" t="s">
        <v>523</v>
      </c>
      <c r="SM1962" s="3" t="s">
        <v>1254</v>
      </c>
      <c r="SN1962" s="4">
        <v>0</v>
      </c>
      <c r="SO1962" s="3" t="s">
        <v>526</v>
      </c>
    </row>
    <row r="1963" spans="1:510" ht="12.75" x14ac:dyDescent="0.2">
      <c r="A1963" s="2">
        <v>43952.821982777779</v>
      </c>
      <c r="B1963" s="3" t="s">
        <v>507</v>
      </c>
      <c r="C1963" s="3" t="s">
        <v>508</v>
      </c>
      <c r="D1963" s="3" t="s">
        <v>509</v>
      </c>
      <c r="E1963" s="3" t="s">
        <v>1143</v>
      </c>
      <c r="F1963" s="3" t="s">
        <v>510</v>
      </c>
      <c r="G1963" s="3" t="s">
        <v>511</v>
      </c>
      <c r="H1963" s="3" t="s">
        <v>1125</v>
      </c>
      <c r="I1963" s="3" t="s">
        <v>556</v>
      </c>
      <c r="J1963" s="3" t="s">
        <v>514</v>
      </c>
      <c r="K1963" s="3"/>
      <c r="M1963" s="3" t="s">
        <v>516</v>
      </c>
      <c r="N1963" s="3" t="s">
        <v>517</v>
      </c>
      <c r="O1963" s="3" t="s">
        <v>518</v>
      </c>
      <c r="P1963" s="3">
        <v>7</v>
      </c>
      <c r="Q1963" s="3">
        <v>4</v>
      </c>
      <c r="R1963" s="3" t="s">
        <v>1159</v>
      </c>
      <c r="S1963" s="3" t="s">
        <v>519</v>
      </c>
      <c r="T1963" s="3" t="s">
        <v>520</v>
      </c>
      <c r="U1963" s="3" t="s">
        <v>1125</v>
      </c>
      <c r="V1963" s="3" t="s">
        <v>1125</v>
      </c>
      <c r="W1963" s="3" t="s">
        <v>1125</v>
      </c>
      <c r="X1963" s="3" t="s">
        <v>1125</v>
      </c>
      <c r="Y1963" s="3" t="s">
        <v>1125</v>
      </c>
      <c r="AA1963" s="3">
        <v>1580</v>
      </c>
      <c r="AB1963" s="3">
        <v>790</v>
      </c>
      <c r="AC1963" s="3">
        <v>790</v>
      </c>
      <c r="AD1963" s="3" t="s">
        <v>540</v>
      </c>
      <c r="AE1963" s="3" t="s">
        <v>541</v>
      </c>
      <c r="AF1963" s="3" t="s">
        <v>523</v>
      </c>
      <c r="AI1963" s="3" t="s">
        <v>723</v>
      </c>
      <c r="AR1963" s="3" t="s">
        <v>723</v>
      </c>
      <c r="AZ1963" s="3" t="s">
        <v>723</v>
      </c>
      <c r="BR1963" s="3" t="s">
        <v>723</v>
      </c>
      <c r="DG1963" s="3" t="s">
        <v>723</v>
      </c>
      <c r="EE1963" s="3" t="s">
        <v>723</v>
      </c>
      <c r="EL1963" s="3" t="s">
        <v>723</v>
      </c>
      <c r="FD1963" s="3" t="s">
        <v>723</v>
      </c>
      <c r="FR1963" s="3" t="s">
        <v>723</v>
      </c>
      <c r="GD1963" s="3" t="s">
        <v>723</v>
      </c>
      <c r="GG1963" s="3" t="s">
        <v>723</v>
      </c>
      <c r="GJ1963" s="3" t="s">
        <v>723</v>
      </c>
      <c r="IG1963" s="3" t="s">
        <v>723</v>
      </c>
      <c r="IR1963" s="3" t="s">
        <v>723</v>
      </c>
      <c r="JD1963" s="3">
        <v>15</v>
      </c>
      <c r="JE1963" s="3">
        <v>10</v>
      </c>
      <c r="JF1963" s="3">
        <v>3</v>
      </c>
      <c r="JG1963" s="3">
        <v>2</v>
      </c>
      <c r="JH1963" s="3" t="s">
        <v>748</v>
      </c>
      <c r="JK1963" s="3" t="s">
        <v>725</v>
      </c>
      <c r="JT1963" s="3" t="s">
        <v>725</v>
      </c>
      <c r="KB1963" s="3" t="s">
        <v>726</v>
      </c>
      <c r="KT1963" s="3" t="s">
        <v>727</v>
      </c>
      <c r="MI1963" s="3" t="s">
        <v>726</v>
      </c>
      <c r="NG1963" s="3" t="s">
        <v>726</v>
      </c>
      <c r="NN1963" s="3" t="s">
        <v>727</v>
      </c>
      <c r="OF1963" s="3" t="s">
        <v>726</v>
      </c>
      <c r="OT1963" s="3" t="s">
        <v>727</v>
      </c>
      <c r="PF1963" s="3" t="s">
        <v>725</v>
      </c>
      <c r="PI1963" s="3" t="s">
        <v>725</v>
      </c>
      <c r="PL1963" s="3" t="s">
        <v>725</v>
      </c>
      <c r="RI1963" s="3" t="s">
        <v>725</v>
      </c>
      <c r="RT1963" s="3" t="s">
        <v>727</v>
      </c>
      <c r="SF1963" s="3">
        <v>5</v>
      </c>
      <c r="SG1963" s="3">
        <v>4</v>
      </c>
      <c r="SH1963" s="3">
        <v>4</v>
      </c>
      <c r="SI1963" s="3">
        <v>2</v>
      </c>
      <c r="SJ1963" s="3" t="s">
        <v>524</v>
      </c>
      <c r="SK1963" s="3" t="s">
        <v>748</v>
      </c>
      <c r="SL1963" s="3" t="s">
        <v>524</v>
      </c>
      <c r="SM1963" s="3" t="s">
        <v>1248</v>
      </c>
      <c r="SN1963" s="3" t="s">
        <v>594</v>
      </c>
      <c r="SO1963" s="3" t="s">
        <v>543</v>
      </c>
      <c r="SP1963" s="3" t="s">
        <v>544</v>
      </c>
    </row>
    <row r="1964" spans="1:510" ht="12.75" x14ac:dyDescent="0.2">
      <c r="A1964" s="2">
        <v>43952.823321458331</v>
      </c>
      <c r="B1964" s="3" t="s">
        <v>507</v>
      </c>
      <c r="C1964" s="3" t="s">
        <v>508</v>
      </c>
      <c r="D1964" s="3" t="s">
        <v>509</v>
      </c>
      <c r="E1964" s="3" t="s">
        <v>1143</v>
      </c>
      <c r="F1964" s="3" t="s">
        <v>528</v>
      </c>
      <c r="G1964" s="3" t="s">
        <v>511</v>
      </c>
      <c r="H1964" s="3" t="s">
        <v>567</v>
      </c>
      <c r="I1964" s="3" t="s">
        <v>585</v>
      </c>
      <c r="J1964" s="3" t="s">
        <v>514</v>
      </c>
      <c r="K1964" s="3"/>
      <c r="M1964" s="3" t="s">
        <v>516</v>
      </c>
      <c r="N1964" s="3" t="s">
        <v>531</v>
      </c>
      <c r="O1964" s="3" t="s">
        <v>518</v>
      </c>
      <c r="P1964" s="3">
        <v>8</v>
      </c>
      <c r="Q1964" s="3" t="s">
        <v>733</v>
      </c>
      <c r="R1964" s="3" t="s">
        <v>734</v>
      </c>
      <c r="S1964" s="3" t="s">
        <v>519</v>
      </c>
      <c r="T1964" s="3" t="s">
        <v>520</v>
      </c>
      <c r="U1964" s="3" t="s">
        <v>1125</v>
      </c>
      <c r="V1964" s="3" t="s">
        <v>1125</v>
      </c>
      <c r="W1964" s="3" t="s">
        <v>1125</v>
      </c>
      <c r="X1964" s="3" t="s">
        <v>1125</v>
      </c>
      <c r="Y1964" s="3" t="s">
        <v>1125</v>
      </c>
      <c r="AA1964" s="3">
        <v>1560</v>
      </c>
      <c r="AB1964" s="3">
        <v>760</v>
      </c>
      <c r="AC1964" s="3">
        <v>800</v>
      </c>
      <c r="AD1964" s="3" t="s">
        <v>547</v>
      </c>
      <c r="AE1964" s="3" t="s">
        <v>587</v>
      </c>
      <c r="AF1964" s="3" t="s">
        <v>523</v>
      </c>
      <c r="BR1964" s="3" t="s">
        <v>723</v>
      </c>
      <c r="CA1964" s="3" t="s">
        <v>723</v>
      </c>
      <c r="CI1964" s="3" t="s">
        <v>723</v>
      </c>
      <c r="CJ1964" s="3" t="s">
        <v>723</v>
      </c>
      <c r="CP1964" s="3" t="s">
        <v>723</v>
      </c>
      <c r="DT1964" s="3" t="s">
        <v>723</v>
      </c>
      <c r="EE1964" s="3" t="s">
        <v>723</v>
      </c>
      <c r="GA1964" s="3" t="s">
        <v>723</v>
      </c>
      <c r="GD1964" s="3" t="s">
        <v>723</v>
      </c>
      <c r="GJ1964" s="3" t="s">
        <v>723</v>
      </c>
      <c r="GQ1964" s="3" t="s">
        <v>723</v>
      </c>
      <c r="HO1964" s="3" t="s">
        <v>723</v>
      </c>
      <c r="HY1964" s="3" t="s">
        <v>723</v>
      </c>
      <c r="JC1964" s="3" t="s">
        <v>723</v>
      </c>
      <c r="JD1964" s="3">
        <v>14</v>
      </c>
      <c r="JE1964" s="3">
        <v>12</v>
      </c>
      <c r="JF1964" s="3">
        <v>1</v>
      </c>
      <c r="JG1964" s="3">
        <v>1</v>
      </c>
      <c r="JH1964" s="3" t="s">
        <v>746</v>
      </c>
      <c r="LC1964" s="3" t="s">
        <v>726</v>
      </c>
      <c r="LK1964" s="3" t="s">
        <v>726</v>
      </c>
      <c r="LL1964" s="3" t="s">
        <v>725</v>
      </c>
      <c r="LR1964" s="3" t="s">
        <v>726</v>
      </c>
      <c r="MV1964" s="3" t="s">
        <v>726</v>
      </c>
      <c r="NG1964" s="3" t="s">
        <v>726</v>
      </c>
      <c r="PC1964" s="3" t="s">
        <v>727</v>
      </c>
      <c r="PF1964" s="3" t="s">
        <v>726</v>
      </c>
      <c r="PL1964" s="3" t="s">
        <v>727</v>
      </c>
      <c r="PS1964" s="3" t="s">
        <v>725</v>
      </c>
      <c r="QQ1964" s="3" t="s">
        <v>726</v>
      </c>
      <c r="RA1964" s="3" t="s">
        <v>725</v>
      </c>
      <c r="SE1964" s="3" t="s">
        <v>726</v>
      </c>
      <c r="SF1964" s="3">
        <v>3</v>
      </c>
      <c r="SG1964" s="3">
        <v>9</v>
      </c>
      <c r="SH1964" s="3">
        <v>2</v>
      </c>
      <c r="SI1964" s="3">
        <v>2</v>
      </c>
      <c r="SJ1964" s="3" t="s">
        <v>523</v>
      </c>
      <c r="SK1964" s="3" t="s">
        <v>779</v>
      </c>
      <c r="SL1964" s="3" t="s">
        <v>524</v>
      </c>
      <c r="SM1964" s="3" t="s">
        <v>1252</v>
      </c>
      <c r="SN1964" s="3" t="s">
        <v>594</v>
      </c>
      <c r="SO1964" s="3" t="s">
        <v>526</v>
      </c>
      <c r="SP1964" s="3" t="s">
        <v>544</v>
      </c>
    </row>
    <row r="1965" spans="1:510" ht="12.75" x14ac:dyDescent="0.2">
      <c r="A1965" s="2">
        <v>43952.825676932873</v>
      </c>
      <c r="B1965" s="3" t="s">
        <v>507</v>
      </c>
      <c r="C1965" s="3" t="s">
        <v>588</v>
      </c>
      <c r="D1965" s="3" t="s">
        <v>562</v>
      </c>
      <c r="E1965" s="3" t="s">
        <v>1143</v>
      </c>
      <c r="F1965" s="3" t="s">
        <v>528</v>
      </c>
      <c r="G1965" s="3" t="s">
        <v>511</v>
      </c>
      <c r="H1965" s="3" t="s">
        <v>563</v>
      </c>
      <c r="I1965" s="3" t="s">
        <v>513</v>
      </c>
      <c r="J1965" s="3" t="s">
        <v>557</v>
      </c>
      <c r="K1965" s="3" t="s">
        <v>589</v>
      </c>
      <c r="L1965" s="3" t="s">
        <v>670</v>
      </c>
      <c r="M1965" s="3" t="s">
        <v>1125</v>
      </c>
      <c r="N1965" s="3" t="s">
        <v>517</v>
      </c>
      <c r="O1965" s="3" t="s">
        <v>518</v>
      </c>
      <c r="P1965" s="3">
        <v>9</v>
      </c>
      <c r="Q1965" s="3">
        <v>4</v>
      </c>
      <c r="R1965" s="3" t="s">
        <v>1159</v>
      </c>
      <c r="S1965" s="3" t="s">
        <v>591</v>
      </c>
      <c r="T1965" s="3" t="s">
        <v>520</v>
      </c>
      <c r="U1965" s="3" t="s">
        <v>1125</v>
      </c>
      <c r="V1965" s="3" t="s">
        <v>1125</v>
      </c>
      <c r="W1965" s="3" t="s">
        <v>1125</v>
      </c>
      <c r="X1965" s="3" t="s">
        <v>1125</v>
      </c>
      <c r="Y1965" s="3" t="s">
        <v>1125</v>
      </c>
      <c r="AA1965" s="3">
        <v>1460</v>
      </c>
      <c r="AB1965" s="3">
        <v>700</v>
      </c>
      <c r="AC1965" s="3">
        <v>760</v>
      </c>
      <c r="AD1965" s="3" t="s">
        <v>560</v>
      </c>
      <c r="AE1965" s="3" t="s">
        <v>574</v>
      </c>
      <c r="AF1965" s="3" t="s">
        <v>523</v>
      </c>
      <c r="AH1965" s="3" t="s">
        <v>723</v>
      </c>
      <c r="AV1965" s="3" t="s">
        <v>723</v>
      </c>
      <c r="BK1965" s="3" t="s">
        <v>723</v>
      </c>
      <c r="BL1965" s="3" t="s">
        <v>723</v>
      </c>
      <c r="BR1965" s="3" t="s">
        <v>723</v>
      </c>
      <c r="BS1965" s="3" t="s">
        <v>723</v>
      </c>
      <c r="BT1965" s="3" t="s">
        <v>723</v>
      </c>
      <c r="BW1965" s="3" t="s">
        <v>723</v>
      </c>
      <c r="CP1965" s="3" t="s">
        <v>723</v>
      </c>
      <c r="DB1965" s="3" t="s">
        <v>723</v>
      </c>
      <c r="DT1965" s="3" t="s">
        <v>723</v>
      </c>
      <c r="ED1965" s="3" t="s">
        <v>723</v>
      </c>
      <c r="EE1965" s="3" t="s">
        <v>723</v>
      </c>
      <c r="EL1965" s="3" t="s">
        <v>723</v>
      </c>
      <c r="FD1965" s="3" t="s">
        <v>729</v>
      </c>
      <c r="FG1965" s="3" t="s">
        <v>723</v>
      </c>
      <c r="HO1965" s="3" t="s">
        <v>723</v>
      </c>
      <c r="IJ1965" s="3" t="s">
        <v>723</v>
      </c>
      <c r="IZ1965" s="3" t="s">
        <v>723</v>
      </c>
      <c r="JC1965" s="3" t="s">
        <v>723</v>
      </c>
      <c r="JD1965" s="3">
        <v>20</v>
      </c>
      <c r="JE1965" s="3">
        <v>20</v>
      </c>
      <c r="JF1965" s="3" t="s">
        <v>730</v>
      </c>
      <c r="JG1965" s="3" t="s">
        <v>730</v>
      </c>
      <c r="JH1965" s="3" t="s">
        <v>735</v>
      </c>
      <c r="JJ1965" s="3" t="s">
        <v>726</v>
      </c>
      <c r="JX1965" s="3" t="s">
        <v>726</v>
      </c>
      <c r="KM1965" s="3" t="s">
        <v>726</v>
      </c>
      <c r="KN1965" s="3" t="s">
        <v>726</v>
      </c>
      <c r="KT1965" s="3" t="s">
        <v>726</v>
      </c>
      <c r="KU1965" s="3" t="s">
        <v>726</v>
      </c>
      <c r="KV1965" s="3" t="s">
        <v>726</v>
      </c>
      <c r="KY1965" s="3" t="s">
        <v>725</v>
      </c>
      <c r="LR1965" s="3" t="s">
        <v>726</v>
      </c>
      <c r="MD1965" s="3" t="s">
        <v>726</v>
      </c>
      <c r="MV1965" s="3" t="s">
        <v>726</v>
      </c>
      <c r="NF1965" s="3" t="s">
        <v>726</v>
      </c>
      <c r="NG1965" s="3" t="s">
        <v>726</v>
      </c>
      <c r="NN1965" s="3" t="s">
        <v>726</v>
      </c>
      <c r="OF1965" s="3" t="s">
        <v>725</v>
      </c>
      <c r="OI1965" s="3" t="s">
        <v>726</v>
      </c>
      <c r="QQ1965" s="3" t="s">
        <v>726</v>
      </c>
      <c r="RL1965" s="3" t="s">
        <v>726</v>
      </c>
      <c r="SB1965" s="3" t="s">
        <v>725</v>
      </c>
      <c r="SE1965" s="3" t="s">
        <v>726</v>
      </c>
      <c r="SF1965" s="3">
        <v>3</v>
      </c>
      <c r="SG1965" s="3">
        <v>17</v>
      </c>
      <c r="SH1965" s="3">
        <v>0</v>
      </c>
      <c r="SI1965" s="3">
        <v>3</v>
      </c>
      <c r="SJ1965" s="3" t="s">
        <v>524</v>
      </c>
      <c r="SK1965" s="3" t="s">
        <v>735</v>
      </c>
      <c r="SL1965" s="3" t="s">
        <v>524</v>
      </c>
      <c r="SM1965" s="3" t="s">
        <v>1250</v>
      </c>
      <c r="SN1965" s="4">
        <v>0</v>
      </c>
      <c r="SO1965" s="3" t="s">
        <v>543</v>
      </c>
      <c r="SP1965" s="3" t="s">
        <v>527</v>
      </c>
    </row>
    <row r="1966" spans="1:510" ht="12.75" x14ac:dyDescent="0.2">
      <c r="A1966" s="2">
        <v>43952.828175243056</v>
      </c>
      <c r="B1966" s="3" t="s">
        <v>507</v>
      </c>
      <c r="C1966" s="3" t="s">
        <v>508</v>
      </c>
      <c r="D1966" s="3" t="s">
        <v>562</v>
      </c>
      <c r="E1966" s="3" t="s">
        <v>1143</v>
      </c>
      <c r="F1966" s="3" t="s">
        <v>528</v>
      </c>
      <c r="G1966" s="3" t="s">
        <v>511</v>
      </c>
      <c r="H1966" s="3" t="s">
        <v>512</v>
      </c>
      <c r="I1966" s="3" t="s">
        <v>513</v>
      </c>
      <c r="J1966" s="3" t="s">
        <v>514</v>
      </c>
      <c r="K1966" s="3"/>
      <c r="M1966" s="3" t="s">
        <v>572</v>
      </c>
      <c r="N1966" s="3" t="s">
        <v>531</v>
      </c>
      <c r="O1966" s="3" t="s">
        <v>743</v>
      </c>
      <c r="P1966" s="3">
        <v>9</v>
      </c>
      <c r="Q1966" s="3" t="s">
        <v>733</v>
      </c>
      <c r="R1966" s="3" t="s">
        <v>734</v>
      </c>
      <c r="S1966" s="3" t="s">
        <v>569</v>
      </c>
      <c r="T1966" s="3" t="s">
        <v>533</v>
      </c>
      <c r="U1966" s="3">
        <v>36</v>
      </c>
      <c r="V1966" s="3">
        <v>36</v>
      </c>
      <c r="W1966" s="3">
        <v>36</v>
      </c>
      <c r="X1966" s="3">
        <v>36</v>
      </c>
      <c r="Y1966" s="3">
        <v>36</v>
      </c>
      <c r="Z1966" s="3" t="s">
        <v>534</v>
      </c>
      <c r="AA1966" s="3">
        <v>1530</v>
      </c>
      <c r="AB1966" s="3">
        <v>730</v>
      </c>
      <c r="AC1966" s="3">
        <v>800</v>
      </c>
      <c r="AD1966" s="3" t="s">
        <v>547</v>
      </c>
      <c r="AE1966" s="3" t="s">
        <v>548</v>
      </c>
      <c r="AF1966" s="3" t="s">
        <v>523</v>
      </c>
      <c r="AR1966" s="3" t="s">
        <v>723</v>
      </c>
      <c r="AV1966" s="3" t="s">
        <v>723</v>
      </c>
      <c r="BR1966" s="3" t="s">
        <v>723</v>
      </c>
      <c r="CE1966" s="3" t="s">
        <v>723</v>
      </c>
      <c r="DQ1966" s="3" t="s">
        <v>723</v>
      </c>
      <c r="DT1966" s="3" t="s">
        <v>723</v>
      </c>
      <c r="EE1966" s="3" t="s">
        <v>723</v>
      </c>
      <c r="FD1966" s="3" t="s">
        <v>723</v>
      </c>
      <c r="FR1966" s="3" t="s">
        <v>723</v>
      </c>
      <c r="FS1966" s="3" t="s">
        <v>723</v>
      </c>
      <c r="GP1966" s="3" t="s">
        <v>723</v>
      </c>
      <c r="GW1966" s="3" t="s">
        <v>723</v>
      </c>
      <c r="HB1966" s="3" t="s">
        <v>723</v>
      </c>
      <c r="HY1966" s="3" t="s">
        <v>723</v>
      </c>
      <c r="IH1966" s="3" t="s">
        <v>723</v>
      </c>
      <c r="IR1966" s="3" t="s">
        <v>729</v>
      </c>
      <c r="JD1966" s="3">
        <v>17</v>
      </c>
      <c r="JE1966" s="3">
        <v>6</v>
      </c>
      <c r="JF1966" s="3">
        <v>7</v>
      </c>
      <c r="JG1966" s="3">
        <v>4</v>
      </c>
      <c r="JH1966" s="3" t="s">
        <v>758</v>
      </c>
      <c r="LG1966" s="3" t="s">
        <v>725</v>
      </c>
      <c r="OU1966" s="3" t="s">
        <v>725</v>
      </c>
      <c r="PY1966" s="3" t="s">
        <v>725</v>
      </c>
      <c r="QD1966" s="3" t="s">
        <v>725</v>
      </c>
      <c r="RA1966" s="3" t="s">
        <v>725</v>
      </c>
      <c r="RJ1966" s="3" t="s">
        <v>725</v>
      </c>
      <c r="RT1966" s="3" t="s">
        <v>725</v>
      </c>
      <c r="SF1966" s="3">
        <v>8</v>
      </c>
      <c r="SG1966" s="3">
        <v>0</v>
      </c>
      <c r="SH1966" s="3">
        <v>0</v>
      </c>
      <c r="SI1966" s="3">
        <v>1</v>
      </c>
      <c r="SJ1966" s="3" t="s">
        <v>524</v>
      </c>
      <c r="SK1966" s="3" t="s">
        <v>758</v>
      </c>
      <c r="SL1966" s="3" t="s">
        <v>524</v>
      </c>
      <c r="SM1966" s="3" t="s">
        <v>1252</v>
      </c>
      <c r="SN1966" s="3" t="s">
        <v>535</v>
      </c>
      <c r="SO1966" s="3" t="s">
        <v>526</v>
      </c>
      <c r="SP1966" s="3" t="s">
        <v>544</v>
      </c>
    </row>
    <row r="1967" spans="1:510" ht="12.75" x14ac:dyDescent="0.2">
      <c r="A1967" s="2">
        <v>43952.830515416666</v>
      </c>
      <c r="B1967" s="3" t="s">
        <v>507</v>
      </c>
      <c r="C1967" s="3" t="s">
        <v>508</v>
      </c>
      <c r="D1967" s="3" t="s">
        <v>566</v>
      </c>
      <c r="E1967" s="3" t="s">
        <v>1143</v>
      </c>
      <c r="F1967" s="3" t="s">
        <v>528</v>
      </c>
      <c r="G1967" s="3" t="s">
        <v>511</v>
      </c>
      <c r="H1967" s="3" t="s">
        <v>512</v>
      </c>
      <c r="I1967" s="3" t="s">
        <v>529</v>
      </c>
      <c r="J1967" s="3" t="s">
        <v>514</v>
      </c>
      <c r="K1967" s="3"/>
      <c r="M1967" s="3" t="s">
        <v>572</v>
      </c>
      <c r="N1967" s="3" t="s">
        <v>578</v>
      </c>
      <c r="O1967" s="3" t="s">
        <v>518</v>
      </c>
      <c r="P1967" s="3">
        <v>6</v>
      </c>
      <c r="Q1967" s="3">
        <v>4</v>
      </c>
      <c r="R1967" s="3" t="s">
        <v>734</v>
      </c>
      <c r="S1967" s="3" t="s">
        <v>519</v>
      </c>
      <c r="T1967" s="3" t="s">
        <v>533</v>
      </c>
      <c r="U1967" s="3">
        <v>34</v>
      </c>
      <c r="V1967" s="3">
        <v>35</v>
      </c>
      <c r="W1967" s="3">
        <v>31</v>
      </c>
      <c r="X1967" s="3">
        <v>36</v>
      </c>
      <c r="Y1967" s="3">
        <v>33</v>
      </c>
      <c r="Z1967" s="3" t="s">
        <v>534</v>
      </c>
      <c r="AA1967" s="3">
        <v>1550</v>
      </c>
      <c r="AB1967" s="3">
        <v>790</v>
      </c>
      <c r="AC1967" s="3">
        <v>760</v>
      </c>
      <c r="AD1967" s="3" t="s">
        <v>576</v>
      </c>
      <c r="AE1967" s="3" t="s">
        <v>587</v>
      </c>
      <c r="AF1967" s="3" t="s">
        <v>523</v>
      </c>
      <c r="BW1967" s="3" t="s">
        <v>723</v>
      </c>
      <c r="CJ1967" s="3" t="s">
        <v>723</v>
      </c>
      <c r="FS1967" s="3" t="s">
        <v>723</v>
      </c>
      <c r="GQ1967" s="3" t="s">
        <v>723</v>
      </c>
      <c r="HV1967" s="3" t="s">
        <v>723</v>
      </c>
      <c r="IF1967" s="3" t="s">
        <v>723</v>
      </c>
      <c r="IJ1967" s="3" t="s">
        <v>723</v>
      </c>
      <c r="JD1967" s="3">
        <v>11</v>
      </c>
      <c r="JE1967" s="3">
        <v>4</v>
      </c>
      <c r="JF1967" s="3">
        <v>1</v>
      </c>
      <c r="JG1967" s="3">
        <v>6</v>
      </c>
      <c r="JH1967" s="3" t="s">
        <v>811</v>
      </c>
      <c r="KY1967" s="3" t="s">
        <v>726</v>
      </c>
      <c r="LL1967" s="3" t="s">
        <v>725</v>
      </c>
      <c r="MZ1967" s="3" t="s">
        <v>725</v>
      </c>
      <c r="OQ1967" s="3" t="s">
        <v>725</v>
      </c>
      <c r="OU1967" s="3" t="s">
        <v>727</v>
      </c>
      <c r="PS1967" s="3" t="s">
        <v>725</v>
      </c>
      <c r="QX1967" s="3" t="s">
        <v>725</v>
      </c>
      <c r="RH1967" s="3" t="s">
        <v>725</v>
      </c>
      <c r="RL1967" s="3" t="s">
        <v>727</v>
      </c>
      <c r="SF1967" s="3">
        <v>8</v>
      </c>
      <c r="SG1967" s="3">
        <v>1</v>
      </c>
      <c r="SH1967" s="3">
        <v>2</v>
      </c>
      <c r="SI1967" s="3">
        <v>1</v>
      </c>
      <c r="SJ1967" s="3" t="s">
        <v>524</v>
      </c>
      <c r="SK1967" s="3" t="s">
        <v>811</v>
      </c>
      <c r="SL1967" s="3" t="s">
        <v>524</v>
      </c>
      <c r="SM1967" s="3" t="s">
        <v>1250</v>
      </c>
      <c r="SN1967" s="4">
        <v>0</v>
      </c>
      <c r="SO1967" s="3" t="s">
        <v>554</v>
      </c>
      <c r="SP1967" s="3" t="s">
        <v>527</v>
      </c>
    </row>
    <row r="1968" spans="1:510" ht="12.75" x14ac:dyDescent="0.2">
      <c r="A1968" s="2">
        <v>43952.831393854169</v>
      </c>
      <c r="B1968" s="3" t="s">
        <v>507</v>
      </c>
      <c r="C1968" s="3" t="s">
        <v>508</v>
      </c>
      <c r="D1968" s="3" t="s">
        <v>509</v>
      </c>
      <c r="E1968" s="3" t="s">
        <v>1143</v>
      </c>
      <c r="F1968" s="3" t="s">
        <v>528</v>
      </c>
      <c r="G1968" s="3" t="s">
        <v>511</v>
      </c>
      <c r="H1968" s="3" t="s">
        <v>563</v>
      </c>
      <c r="I1968" s="3" t="s">
        <v>529</v>
      </c>
      <c r="J1968" s="3" t="s">
        <v>514</v>
      </c>
      <c r="K1968" s="3"/>
      <c r="M1968" s="3" t="s">
        <v>516</v>
      </c>
      <c r="N1968" s="3" t="s">
        <v>539</v>
      </c>
      <c r="O1968" s="3" t="s">
        <v>518</v>
      </c>
      <c r="P1968" s="3">
        <v>10</v>
      </c>
      <c r="Q1968" s="3" t="s">
        <v>733</v>
      </c>
      <c r="R1968" s="3" t="s">
        <v>745</v>
      </c>
      <c r="S1968" s="3" t="s">
        <v>519</v>
      </c>
      <c r="T1968" s="3" t="s">
        <v>520</v>
      </c>
      <c r="U1968" s="3" t="s">
        <v>1125</v>
      </c>
      <c r="V1968" s="3" t="s">
        <v>1125</v>
      </c>
      <c r="W1968" s="3" t="s">
        <v>1125</v>
      </c>
      <c r="X1968" s="3" t="s">
        <v>1125</v>
      </c>
      <c r="Y1968" s="3" t="s">
        <v>1125</v>
      </c>
      <c r="AA1968" s="3">
        <v>1510</v>
      </c>
      <c r="AB1968" s="3">
        <v>710</v>
      </c>
      <c r="AC1968" s="3">
        <v>800</v>
      </c>
      <c r="AD1968" s="3" t="s">
        <v>576</v>
      </c>
      <c r="AE1968" s="3" t="s">
        <v>587</v>
      </c>
      <c r="AF1968" s="3" t="s">
        <v>523</v>
      </c>
      <c r="AV1968" s="3" t="s">
        <v>723</v>
      </c>
      <c r="BT1968" s="3" t="s">
        <v>723</v>
      </c>
      <c r="BW1968" s="3" t="s">
        <v>723</v>
      </c>
      <c r="CP1968" s="3" t="s">
        <v>729</v>
      </c>
      <c r="EE1968" s="3" t="s">
        <v>723</v>
      </c>
      <c r="FD1968" s="3" t="s">
        <v>723</v>
      </c>
      <c r="GA1968" s="3" t="s">
        <v>723</v>
      </c>
      <c r="GB1968" s="3" t="s">
        <v>723</v>
      </c>
      <c r="GC1968" s="3" t="s">
        <v>723</v>
      </c>
      <c r="GD1968" s="3" t="s">
        <v>723</v>
      </c>
      <c r="GG1968" s="3" t="s">
        <v>723</v>
      </c>
      <c r="GH1968" s="3" t="s">
        <v>723</v>
      </c>
      <c r="GI1968" s="3" t="s">
        <v>723</v>
      </c>
      <c r="HB1968" s="3" t="s">
        <v>729</v>
      </c>
      <c r="IF1968" s="3" t="s">
        <v>729</v>
      </c>
      <c r="IZ1968" s="3" t="s">
        <v>723</v>
      </c>
      <c r="JC1968" s="3" t="s">
        <v>723</v>
      </c>
      <c r="JD1968" s="3">
        <v>18</v>
      </c>
      <c r="JE1968" s="3">
        <v>11</v>
      </c>
      <c r="JF1968" s="3">
        <v>3</v>
      </c>
      <c r="JG1968" s="3">
        <v>4</v>
      </c>
      <c r="JH1968" s="3" t="s">
        <v>746</v>
      </c>
      <c r="JX1968" s="3" t="s">
        <v>726</v>
      </c>
      <c r="KT1968" s="3" t="s">
        <v>726</v>
      </c>
      <c r="KU1968" s="3" t="s">
        <v>726</v>
      </c>
      <c r="KV1968" s="3" t="s">
        <v>727</v>
      </c>
      <c r="KY1968" s="3" t="s">
        <v>726</v>
      </c>
      <c r="LR1968" s="3" t="s">
        <v>726</v>
      </c>
      <c r="OF1968" s="3" t="s">
        <v>726</v>
      </c>
      <c r="PC1968" s="3" t="s">
        <v>725</v>
      </c>
      <c r="PD1968" s="3" t="s">
        <v>725</v>
      </c>
      <c r="PE1968" s="3" t="s">
        <v>726</v>
      </c>
      <c r="PF1968" s="3" t="s">
        <v>725</v>
      </c>
      <c r="PI1968" s="3" t="s">
        <v>725</v>
      </c>
      <c r="PJ1968" s="3" t="s">
        <v>725</v>
      </c>
      <c r="PK1968" s="3" t="s">
        <v>725</v>
      </c>
      <c r="QD1968" s="3" t="s">
        <v>725</v>
      </c>
      <c r="RA1968" s="3" t="s">
        <v>726</v>
      </c>
      <c r="SB1968" s="3" t="s">
        <v>727</v>
      </c>
      <c r="SE1968" s="3" t="s">
        <v>726</v>
      </c>
      <c r="SF1968" s="3">
        <v>6</v>
      </c>
      <c r="SG1968" s="3">
        <v>12</v>
      </c>
      <c r="SH1968" s="3">
        <v>4</v>
      </c>
      <c r="SI1968" s="3">
        <v>0</v>
      </c>
      <c r="SJ1968" s="3" t="s">
        <v>523</v>
      </c>
      <c r="SK1968" s="3" t="s">
        <v>736</v>
      </c>
      <c r="SL1968" s="3" t="s">
        <v>524</v>
      </c>
      <c r="SM1968" s="3" t="s">
        <v>1254</v>
      </c>
      <c r="SN1968" s="3" t="s">
        <v>525</v>
      </c>
      <c r="SO1968" s="3" t="s">
        <v>526</v>
      </c>
      <c r="SP1968" s="3" t="s">
        <v>549</v>
      </c>
    </row>
    <row r="1969" spans="1:510" ht="12.75" x14ac:dyDescent="0.2">
      <c r="A1969" s="2">
        <v>43952.832185266205</v>
      </c>
      <c r="B1969" s="3" t="s">
        <v>507</v>
      </c>
      <c r="C1969" s="3" t="s">
        <v>508</v>
      </c>
      <c r="D1969" s="3" t="s">
        <v>566</v>
      </c>
      <c r="E1969" s="3" t="s">
        <v>1127</v>
      </c>
      <c r="F1969" s="3" t="s">
        <v>528</v>
      </c>
      <c r="G1969" s="3" t="s">
        <v>511</v>
      </c>
      <c r="H1969" s="3" t="s">
        <v>512</v>
      </c>
      <c r="I1969" s="3" t="s">
        <v>513</v>
      </c>
      <c r="J1969" s="3" t="s">
        <v>514</v>
      </c>
      <c r="K1969" s="3"/>
      <c r="M1969" s="3" t="s">
        <v>516</v>
      </c>
      <c r="N1969" s="3" t="s">
        <v>531</v>
      </c>
      <c r="O1969" s="3" t="s">
        <v>532</v>
      </c>
      <c r="P1969" s="3">
        <v>10</v>
      </c>
      <c r="Q1969" s="3" t="s">
        <v>733</v>
      </c>
      <c r="R1969" s="3" t="s">
        <v>1125</v>
      </c>
      <c r="S1969" s="3" t="s">
        <v>519</v>
      </c>
      <c r="T1969" s="3" t="s">
        <v>520</v>
      </c>
      <c r="U1969" s="3" t="s">
        <v>1125</v>
      </c>
      <c r="V1969" s="3" t="s">
        <v>1125</v>
      </c>
      <c r="W1969" s="3" t="s">
        <v>1125</v>
      </c>
      <c r="X1969" s="3" t="s">
        <v>1125</v>
      </c>
      <c r="Y1969" s="3" t="s">
        <v>1125</v>
      </c>
      <c r="AA1969" s="3">
        <v>1540</v>
      </c>
      <c r="AB1969" s="3">
        <v>780</v>
      </c>
      <c r="AC1969" s="3">
        <v>760</v>
      </c>
      <c r="AD1969" s="3" t="s">
        <v>576</v>
      </c>
      <c r="AE1969" s="3" t="s">
        <v>587</v>
      </c>
      <c r="AF1969" s="3" t="s">
        <v>523</v>
      </c>
      <c r="AV1969" s="3" t="s">
        <v>723</v>
      </c>
      <c r="BE1969" s="3" t="s">
        <v>723</v>
      </c>
      <c r="BS1969" s="3" t="s">
        <v>723</v>
      </c>
      <c r="BW1969" s="3" t="s">
        <v>723</v>
      </c>
      <c r="CI1969" s="3" t="s">
        <v>723</v>
      </c>
      <c r="CM1969" s="3" t="s">
        <v>723</v>
      </c>
      <c r="CO1969" s="3" t="s">
        <v>723</v>
      </c>
      <c r="CP1969" s="3" t="s">
        <v>723</v>
      </c>
      <c r="DT1969" s="3" t="s">
        <v>723</v>
      </c>
      <c r="EE1969" s="3" t="s">
        <v>723</v>
      </c>
      <c r="FD1969" s="3" t="s">
        <v>723</v>
      </c>
      <c r="GJ1969" s="3" t="s">
        <v>723</v>
      </c>
      <c r="GP1969" s="3" t="s">
        <v>723</v>
      </c>
      <c r="GZ1969" s="3" t="s">
        <v>723</v>
      </c>
      <c r="HO1969" s="3" t="s">
        <v>723</v>
      </c>
      <c r="IR1969" s="3" t="s">
        <v>723</v>
      </c>
      <c r="JC1969" s="3" t="s">
        <v>729</v>
      </c>
      <c r="JD1969" s="3">
        <v>18</v>
      </c>
      <c r="JE1969" s="3">
        <v>16</v>
      </c>
      <c r="JF1969" s="3">
        <v>1</v>
      </c>
      <c r="JG1969" s="3">
        <v>1</v>
      </c>
      <c r="JH1969" s="3" t="s">
        <v>765</v>
      </c>
      <c r="JX1969" s="3" t="s">
        <v>725</v>
      </c>
      <c r="KG1969" s="3" t="s">
        <v>725</v>
      </c>
      <c r="KU1969" s="3" t="s">
        <v>725</v>
      </c>
      <c r="KY1969" s="3" t="s">
        <v>725</v>
      </c>
      <c r="LK1969" s="3" t="s">
        <v>725</v>
      </c>
      <c r="LO1969" s="3" t="s">
        <v>725</v>
      </c>
      <c r="LQ1969" s="3" t="s">
        <v>725</v>
      </c>
      <c r="LR1969" s="3" t="s">
        <v>727</v>
      </c>
      <c r="MV1969" s="3" t="s">
        <v>725</v>
      </c>
      <c r="NG1969" s="3" t="s">
        <v>726</v>
      </c>
      <c r="OF1969" s="3" t="s">
        <v>725</v>
      </c>
      <c r="PL1969" s="3" t="s">
        <v>727</v>
      </c>
      <c r="PR1969" s="3" t="s">
        <v>725</v>
      </c>
      <c r="QB1969" s="3" t="s">
        <v>725</v>
      </c>
      <c r="QQ1969" s="3" t="s">
        <v>725</v>
      </c>
      <c r="RT1969" s="3" t="s">
        <v>725</v>
      </c>
      <c r="SE1969" s="3" t="s">
        <v>726</v>
      </c>
      <c r="SF1969" s="3">
        <v>14</v>
      </c>
      <c r="SG1969" s="3">
        <v>2</v>
      </c>
      <c r="SH1969" s="3">
        <v>2</v>
      </c>
      <c r="SI1969" s="3">
        <v>12</v>
      </c>
      <c r="SJ1969" s="3" t="s">
        <v>523</v>
      </c>
      <c r="SK1969" s="3" t="s">
        <v>735</v>
      </c>
      <c r="SL1969" s="3" t="s">
        <v>524</v>
      </c>
      <c r="SM1969" s="3" t="s">
        <v>1250</v>
      </c>
      <c r="SN1969" s="3" t="s">
        <v>525</v>
      </c>
      <c r="SO1969" s="3" t="s">
        <v>554</v>
      </c>
      <c r="SP1969" s="3" t="s">
        <v>527</v>
      </c>
    </row>
    <row r="1970" spans="1:510" ht="12.75" x14ac:dyDescent="0.2">
      <c r="A1970" s="2">
        <v>43952.832488483793</v>
      </c>
      <c r="B1970" s="3" t="s">
        <v>507</v>
      </c>
      <c r="C1970" s="3" t="s">
        <v>508</v>
      </c>
      <c r="D1970" s="3" t="s">
        <v>566</v>
      </c>
      <c r="E1970" s="3" t="s">
        <v>1143</v>
      </c>
      <c r="F1970" s="3" t="s">
        <v>528</v>
      </c>
      <c r="G1970" s="3" t="s">
        <v>511</v>
      </c>
      <c r="H1970" s="3" t="s">
        <v>512</v>
      </c>
      <c r="I1970" s="3" t="s">
        <v>556</v>
      </c>
      <c r="J1970" s="3" t="s">
        <v>514</v>
      </c>
      <c r="K1970" s="3"/>
      <c r="M1970" s="3" t="s">
        <v>572</v>
      </c>
      <c r="N1970" s="3" t="s">
        <v>531</v>
      </c>
      <c r="O1970" s="3" t="s">
        <v>518</v>
      </c>
      <c r="P1970" s="3">
        <v>5</v>
      </c>
      <c r="Q1970" s="3" t="s">
        <v>733</v>
      </c>
      <c r="R1970" s="3" t="s">
        <v>734</v>
      </c>
      <c r="S1970" s="3" t="s">
        <v>591</v>
      </c>
      <c r="T1970" s="3" t="s">
        <v>520</v>
      </c>
      <c r="U1970" s="3" t="s">
        <v>1125</v>
      </c>
      <c r="V1970" s="3" t="s">
        <v>1125</v>
      </c>
      <c r="W1970" s="3" t="s">
        <v>1125</v>
      </c>
      <c r="X1970" s="3" t="s">
        <v>1125</v>
      </c>
      <c r="Y1970" s="3" t="s">
        <v>1125</v>
      </c>
      <c r="AA1970" s="3">
        <v>1530</v>
      </c>
      <c r="AB1970" s="3">
        <v>740</v>
      </c>
      <c r="AC1970" s="3">
        <v>790</v>
      </c>
      <c r="AD1970" s="3" t="s">
        <v>593</v>
      </c>
      <c r="AE1970" s="3" t="s">
        <v>548</v>
      </c>
      <c r="AF1970" s="3" t="s">
        <v>523</v>
      </c>
      <c r="AN1970" s="3" t="s">
        <v>723</v>
      </c>
      <c r="AV1970" s="3" t="s">
        <v>723</v>
      </c>
      <c r="BA1970" s="3" t="s">
        <v>723</v>
      </c>
      <c r="BP1970" s="3" t="s">
        <v>723</v>
      </c>
      <c r="BS1970" s="3" t="s">
        <v>729</v>
      </c>
      <c r="BW1970" s="3" t="s">
        <v>723</v>
      </c>
      <c r="DK1970" s="3" t="s">
        <v>723</v>
      </c>
      <c r="EX1970" s="3" t="s">
        <v>723</v>
      </c>
      <c r="GA1970" s="3" t="s">
        <v>723</v>
      </c>
      <c r="GD1970" s="3" t="s">
        <v>723</v>
      </c>
      <c r="GH1970" s="3" t="s">
        <v>723</v>
      </c>
      <c r="GI1970" s="3" t="s">
        <v>723</v>
      </c>
      <c r="IJ1970" s="3" t="s">
        <v>723</v>
      </c>
      <c r="JD1970" s="3">
        <v>18</v>
      </c>
      <c r="JE1970" s="3">
        <v>9</v>
      </c>
      <c r="JF1970" s="3">
        <v>4</v>
      </c>
      <c r="JG1970" s="3">
        <v>5</v>
      </c>
      <c r="JH1970" s="3" t="s">
        <v>795</v>
      </c>
      <c r="JP1970" s="3" t="s">
        <v>725</v>
      </c>
      <c r="JX1970" s="3" t="s">
        <v>726</v>
      </c>
      <c r="KC1970" s="3" t="s">
        <v>725</v>
      </c>
      <c r="KR1970" s="3" t="s">
        <v>727</v>
      </c>
      <c r="KU1970" s="3" t="s">
        <v>726</v>
      </c>
      <c r="KY1970" s="3" t="s">
        <v>726</v>
      </c>
      <c r="MM1970" s="3" t="s">
        <v>727</v>
      </c>
      <c r="NZ1970" s="3" t="s">
        <v>727</v>
      </c>
      <c r="PC1970" s="3" t="s">
        <v>725</v>
      </c>
      <c r="PF1970" s="3" t="s">
        <v>727</v>
      </c>
      <c r="PJ1970" s="3" t="s">
        <v>725</v>
      </c>
      <c r="PK1970" s="3" t="s">
        <v>725</v>
      </c>
      <c r="RL1970" s="3" t="s">
        <v>727</v>
      </c>
      <c r="SF1970" s="3">
        <v>9</v>
      </c>
      <c r="SG1970" s="3">
        <v>3</v>
      </c>
      <c r="SH1970" s="3">
        <v>5</v>
      </c>
      <c r="SI1970" s="3">
        <v>3</v>
      </c>
      <c r="SJ1970" s="3" t="s">
        <v>524</v>
      </c>
      <c r="SK1970" s="3" t="s">
        <v>795</v>
      </c>
      <c r="SL1970" s="3" t="s">
        <v>524</v>
      </c>
      <c r="SM1970" s="3" t="s">
        <v>1247</v>
      </c>
      <c r="SN1970" s="3" t="s">
        <v>525</v>
      </c>
      <c r="SO1970" s="3" t="s">
        <v>526</v>
      </c>
      <c r="SP1970" s="3" t="s">
        <v>544</v>
      </c>
    </row>
    <row r="1971" spans="1:510" ht="12.75" x14ac:dyDescent="0.2">
      <c r="A1971" s="2">
        <v>43952.832795891205</v>
      </c>
      <c r="B1971" s="3" t="s">
        <v>507</v>
      </c>
      <c r="C1971" s="3" t="s">
        <v>508</v>
      </c>
      <c r="D1971" s="3" t="s">
        <v>1130</v>
      </c>
      <c r="E1971" s="3" t="s">
        <v>1143</v>
      </c>
      <c r="F1971" s="3" t="s">
        <v>528</v>
      </c>
      <c r="G1971" s="3" t="s">
        <v>756</v>
      </c>
      <c r="H1971" s="3" t="s">
        <v>555</v>
      </c>
      <c r="I1971" s="3" t="s">
        <v>529</v>
      </c>
      <c r="J1971" s="3" t="s">
        <v>514</v>
      </c>
      <c r="K1971" s="3"/>
      <c r="M1971" s="3" t="s">
        <v>516</v>
      </c>
      <c r="N1971" s="3" t="s">
        <v>531</v>
      </c>
      <c r="O1971" s="3" t="s">
        <v>532</v>
      </c>
      <c r="P1971" s="3">
        <v>10</v>
      </c>
      <c r="Q1971" s="3" t="s">
        <v>733</v>
      </c>
      <c r="R1971" s="3" t="s">
        <v>745</v>
      </c>
      <c r="S1971" s="3" t="s">
        <v>519</v>
      </c>
      <c r="T1971" s="3" t="s">
        <v>533</v>
      </c>
      <c r="U1971" s="3">
        <v>34</v>
      </c>
      <c r="V1971" s="3">
        <v>32</v>
      </c>
      <c r="W1971" s="3">
        <v>32</v>
      </c>
      <c r="X1971" s="3">
        <v>35</v>
      </c>
      <c r="Y1971" s="3">
        <v>35</v>
      </c>
      <c r="Z1971" s="3" t="s">
        <v>534</v>
      </c>
      <c r="AA1971" s="3">
        <v>1530</v>
      </c>
      <c r="AB1971" s="3">
        <v>730</v>
      </c>
      <c r="AC1971" s="3">
        <v>800</v>
      </c>
      <c r="AD1971" s="3" t="s">
        <v>540</v>
      </c>
      <c r="AE1971" s="3" t="s">
        <v>541</v>
      </c>
      <c r="AF1971" s="3" t="s">
        <v>523</v>
      </c>
      <c r="AZ1971" s="3" t="s">
        <v>723</v>
      </c>
      <c r="BD1971" s="3" t="s">
        <v>729</v>
      </c>
      <c r="DG1971" s="3" t="s">
        <v>723</v>
      </c>
      <c r="EA1971" s="3" t="s">
        <v>723</v>
      </c>
      <c r="GA1971" s="3" t="s">
        <v>723</v>
      </c>
      <c r="IF1971" s="3" t="s">
        <v>723</v>
      </c>
      <c r="IN1971" s="3" t="s">
        <v>723</v>
      </c>
      <c r="JD1971" s="3">
        <v>7</v>
      </c>
      <c r="JE1971" s="3">
        <v>3</v>
      </c>
      <c r="JF1971" s="3">
        <v>2</v>
      </c>
      <c r="JG1971" s="3">
        <v>2</v>
      </c>
      <c r="JH1971" s="3" t="s">
        <v>751</v>
      </c>
      <c r="KB1971" s="3" t="s">
        <v>726</v>
      </c>
      <c r="KF1971" s="3" t="s">
        <v>725</v>
      </c>
      <c r="NC1971" s="3" t="s">
        <v>725</v>
      </c>
      <c r="SF1971" s="3">
        <v>2</v>
      </c>
      <c r="SG1971" s="3">
        <v>1</v>
      </c>
      <c r="SH1971" s="3">
        <v>0</v>
      </c>
      <c r="SI1971" s="3">
        <v>1</v>
      </c>
      <c r="SJ1971" s="3" t="s">
        <v>524</v>
      </c>
      <c r="SK1971" s="3" t="s">
        <v>751</v>
      </c>
      <c r="SL1971" s="3" t="s">
        <v>524</v>
      </c>
      <c r="SM1971" s="3" t="s">
        <v>1248</v>
      </c>
      <c r="SN1971" s="3" t="s">
        <v>542</v>
      </c>
      <c r="SO1971" s="3" t="s">
        <v>543</v>
      </c>
      <c r="SP1971" s="3" t="s">
        <v>544</v>
      </c>
    </row>
    <row r="1972" spans="1:510" ht="12.75" x14ac:dyDescent="0.2">
      <c r="A1972" s="2">
        <v>43952.835077187498</v>
      </c>
      <c r="B1972" s="3" t="s">
        <v>507</v>
      </c>
      <c r="C1972" s="3" t="s">
        <v>508</v>
      </c>
      <c r="D1972" s="3" t="s">
        <v>566</v>
      </c>
      <c r="E1972" s="3" t="s">
        <v>1143</v>
      </c>
      <c r="F1972" s="3" t="s">
        <v>528</v>
      </c>
      <c r="G1972" s="3" t="s">
        <v>511</v>
      </c>
      <c r="H1972" s="3" t="s">
        <v>563</v>
      </c>
      <c r="I1972" s="3" t="s">
        <v>556</v>
      </c>
      <c r="J1972" s="3" t="s">
        <v>514</v>
      </c>
      <c r="K1972" s="3"/>
      <c r="M1972" s="3" t="s">
        <v>572</v>
      </c>
      <c r="N1972" s="3" t="s">
        <v>539</v>
      </c>
      <c r="O1972" s="3" t="s">
        <v>518</v>
      </c>
      <c r="P1972" s="3">
        <v>5</v>
      </c>
      <c r="Q1972" s="3" t="s">
        <v>733</v>
      </c>
      <c r="R1972" s="3" t="s">
        <v>734</v>
      </c>
      <c r="S1972" s="3" t="s">
        <v>519</v>
      </c>
      <c r="T1972" s="3" t="s">
        <v>520</v>
      </c>
      <c r="U1972" s="3" t="s">
        <v>1125</v>
      </c>
      <c r="V1972" s="3" t="s">
        <v>1125</v>
      </c>
      <c r="W1972" s="3" t="s">
        <v>1125</v>
      </c>
      <c r="X1972" s="3" t="s">
        <v>1125</v>
      </c>
      <c r="Y1972" s="3" t="s">
        <v>1125</v>
      </c>
      <c r="AA1972" s="3">
        <v>1410</v>
      </c>
      <c r="AB1972" s="3">
        <v>730</v>
      </c>
      <c r="AC1972" s="3">
        <v>680</v>
      </c>
      <c r="AD1972" s="3" t="s">
        <v>560</v>
      </c>
      <c r="AE1972" s="3" t="s">
        <v>541</v>
      </c>
      <c r="AF1972" s="3" t="s">
        <v>523</v>
      </c>
      <c r="BD1972" s="3" t="s">
        <v>723</v>
      </c>
      <c r="BT1972" s="3" t="s">
        <v>723</v>
      </c>
      <c r="EM1972" s="3" t="s">
        <v>723</v>
      </c>
      <c r="GM1972" s="3" t="s">
        <v>723</v>
      </c>
      <c r="IL1972" s="3" t="s">
        <v>723</v>
      </c>
      <c r="JD1972" s="3">
        <v>6</v>
      </c>
      <c r="JE1972" s="3">
        <v>2</v>
      </c>
      <c r="JF1972" s="3">
        <v>1</v>
      </c>
      <c r="JG1972" s="3">
        <v>3</v>
      </c>
      <c r="JH1972" s="3" t="s">
        <v>751</v>
      </c>
      <c r="KF1972" s="3" t="s">
        <v>726</v>
      </c>
      <c r="KV1972" s="3" t="s">
        <v>726</v>
      </c>
      <c r="NO1972" s="3" t="s">
        <v>725</v>
      </c>
      <c r="PO1972" s="3" t="s">
        <v>725</v>
      </c>
      <c r="RN1972" s="3" t="s">
        <v>727</v>
      </c>
      <c r="SF1972" s="3">
        <v>3</v>
      </c>
      <c r="SG1972" s="3">
        <v>2</v>
      </c>
      <c r="SH1972" s="3">
        <v>1</v>
      </c>
      <c r="SI1972" s="3">
        <v>0</v>
      </c>
      <c r="SJ1972" s="3" t="s">
        <v>523</v>
      </c>
      <c r="SL1972" s="3" t="s">
        <v>524</v>
      </c>
      <c r="SM1972" s="3" t="s">
        <v>1251</v>
      </c>
      <c r="SN1972" s="3" t="s">
        <v>542</v>
      </c>
      <c r="SO1972" s="3" t="s">
        <v>543</v>
      </c>
      <c r="SP1972" s="3" t="s">
        <v>544</v>
      </c>
    </row>
    <row r="1973" spans="1:510" ht="12.75" x14ac:dyDescent="0.2">
      <c r="A1973" s="2">
        <v>43952.838544814818</v>
      </c>
      <c r="B1973" s="3" t="s">
        <v>507</v>
      </c>
      <c r="C1973" s="3" t="s">
        <v>508</v>
      </c>
      <c r="D1973" s="3" t="s">
        <v>1138</v>
      </c>
      <c r="E1973" s="3" t="s">
        <v>1143</v>
      </c>
      <c r="F1973" s="3" t="s">
        <v>528</v>
      </c>
      <c r="G1973" s="3" t="s">
        <v>511</v>
      </c>
      <c r="H1973" s="3" t="s">
        <v>583</v>
      </c>
      <c r="I1973" s="3" t="s">
        <v>556</v>
      </c>
      <c r="J1973" s="3" t="s">
        <v>514</v>
      </c>
      <c r="K1973" s="3"/>
      <c r="M1973" s="3" t="s">
        <v>572</v>
      </c>
      <c r="N1973" s="3" t="s">
        <v>539</v>
      </c>
      <c r="O1973" s="3" t="s">
        <v>518</v>
      </c>
      <c r="P1973" s="3">
        <v>6</v>
      </c>
      <c r="Q1973" s="3" t="s">
        <v>733</v>
      </c>
      <c r="R1973" s="3" t="s">
        <v>745</v>
      </c>
      <c r="S1973" s="3" t="s">
        <v>519</v>
      </c>
      <c r="T1973" s="3" t="s">
        <v>520</v>
      </c>
      <c r="U1973" s="3" t="s">
        <v>1125</v>
      </c>
      <c r="V1973" s="3" t="s">
        <v>1125</v>
      </c>
      <c r="W1973" s="3" t="s">
        <v>1125</v>
      </c>
      <c r="X1973" s="3" t="s">
        <v>1125</v>
      </c>
      <c r="Y1973" s="3" t="s">
        <v>1125</v>
      </c>
      <c r="AA1973" s="3">
        <v>1470</v>
      </c>
      <c r="AB1973" s="3">
        <v>700</v>
      </c>
      <c r="AC1973" s="3">
        <v>770</v>
      </c>
      <c r="AD1973" s="3" t="s">
        <v>560</v>
      </c>
      <c r="AE1973" s="3" t="s">
        <v>548</v>
      </c>
      <c r="AF1973" s="3" t="s">
        <v>523</v>
      </c>
      <c r="BD1973" s="3" t="s">
        <v>723</v>
      </c>
      <c r="BS1973" s="3" t="s">
        <v>723</v>
      </c>
      <c r="BV1973" s="3" t="s">
        <v>723</v>
      </c>
      <c r="DB1973" s="3" t="s">
        <v>723</v>
      </c>
      <c r="DT1973" s="3" t="s">
        <v>723</v>
      </c>
      <c r="EA1973" s="3" t="s">
        <v>723</v>
      </c>
      <c r="EE1973" s="3" t="s">
        <v>723</v>
      </c>
      <c r="EM1973" s="3" t="s">
        <v>723</v>
      </c>
      <c r="HO1973" s="3" t="s">
        <v>723</v>
      </c>
      <c r="HP1973" s="3" t="s">
        <v>723</v>
      </c>
      <c r="JC1973" s="3" t="s">
        <v>723</v>
      </c>
      <c r="JD1973" s="3">
        <v>13</v>
      </c>
      <c r="JE1973" s="3">
        <v>6</v>
      </c>
      <c r="JF1973" s="3">
        <v>1</v>
      </c>
      <c r="JG1973" s="3">
        <v>6</v>
      </c>
      <c r="JH1973" s="3" t="s">
        <v>778</v>
      </c>
      <c r="KF1973" s="3" t="s">
        <v>725</v>
      </c>
      <c r="KU1973" s="3" t="s">
        <v>726</v>
      </c>
      <c r="KX1973" s="3" t="s">
        <v>725</v>
      </c>
      <c r="MD1973" s="3" t="s">
        <v>725</v>
      </c>
      <c r="MV1973" s="3" t="s">
        <v>725</v>
      </c>
      <c r="NC1973" s="3" t="s">
        <v>725</v>
      </c>
      <c r="NG1973" s="3" t="s">
        <v>726</v>
      </c>
      <c r="NO1973" s="3" t="s">
        <v>725</v>
      </c>
      <c r="QQ1973" s="3" t="s">
        <v>725</v>
      </c>
      <c r="QR1973" s="3" t="s">
        <v>725</v>
      </c>
      <c r="SE1973" s="3" t="s">
        <v>726</v>
      </c>
      <c r="SF1973" s="3">
        <v>10</v>
      </c>
      <c r="SG1973" s="3">
        <v>3</v>
      </c>
      <c r="SH1973" s="3">
        <v>0</v>
      </c>
      <c r="SI1973" s="3">
        <v>3</v>
      </c>
      <c r="SJ1973" s="3" t="s">
        <v>524</v>
      </c>
      <c r="SK1973" s="3" t="s">
        <v>778</v>
      </c>
      <c r="SL1973" s="3" t="s">
        <v>524</v>
      </c>
      <c r="SM1973" s="3" t="s">
        <v>1252</v>
      </c>
      <c r="SN1973" s="3" t="s">
        <v>535</v>
      </c>
      <c r="SO1973" s="3" t="s">
        <v>554</v>
      </c>
      <c r="SP1973" s="3" t="s">
        <v>527</v>
      </c>
    </row>
    <row r="1974" spans="1:510" ht="12.75" x14ac:dyDescent="0.2">
      <c r="A1974" s="2">
        <v>43952.839402303245</v>
      </c>
      <c r="B1974" s="3" t="s">
        <v>507</v>
      </c>
      <c r="C1974" s="3" t="s">
        <v>508</v>
      </c>
      <c r="D1974" s="3" t="s">
        <v>566</v>
      </c>
      <c r="E1974" s="3" t="s">
        <v>1143</v>
      </c>
      <c r="F1974" s="3" t="s">
        <v>510</v>
      </c>
      <c r="G1974" s="3" t="s">
        <v>573</v>
      </c>
      <c r="H1974" s="3" t="s">
        <v>512</v>
      </c>
      <c r="I1974" s="3" t="s">
        <v>513</v>
      </c>
      <c r="J1974" s="3" t="s">
        <v>514</v>
      </c>
      <c r="K1974" s="3"/>
      <c r="M1974" s="3" t="s">
        <v>572</v>
      </c>
      <c r="N1974" s="3" t="s">
        <v>578</v>
      </c>
      <c r="O1974" s="3" t="s">
        <v>518</v>
      </c>
      <c r="P1974" s="3">
        <v>6</v>
      </c>
      <c r="Q1974" s="3">
        <v>4</v>
      </c>
      <c r="R1974" s="3" t="s">
        <v>745</v>
      </c>
      <c r="S1974" s="3" t="s">
        <v>546</v>
      </c>
      <c r="T1974" s="3" t="s">
        <v>533</v>
      </c>
      <c r="U1974" s="3">
        <v>35</v>
      </c>
      <c r="V1974" s="3">
        <v>36</v>
      </c>
      <c r="W1974" s="3">
        <v>35</v>
      </c>
      <c r="X1974" s="3">
        <v>36</v>
      </c>
      <c r="Y1974" s="3">
        <v>32</v>
      </c>
      <c r="Z1974" s="3" t="s">
        <v>553</v>
      </c>
      <c r="AA1974" s="6" t="s">
        <v>1125</v>
      </c>
      <c r="CU1974" s="3" t="s">
        <v>723</v>
      </c>
      <c r="DI1974" s="3" t="s">
        <v>723</v>
      </c>
      <c r="FN1974" s="3" t="s">
        <v>723</v>
      </c>
      <c r="GJ1974" s="3" t="s">
        <v>729</v>
      </c>
      <c r="JD1974" s="3">
        <v>5</v>
      </c>
      <c r="JE1974" s="3">
        <v>1</v>
      </c>
      <c r="JF1974" s="3" t="s">
        <v>730</v>
      </c>
      <c r="JG1974" s="3">
        <v>4</v>
      </c>
      <c r="JH1974" s="3" t="s">
        <v>748</v>
      </c>
      <c r="LW1974" s="3" t="s">
        <v>725</v>
      </c>
      <c r="MK1974" s="3" t="s">
        <v>725</v>
      </c>
      <c r="OP1974" s="3" t="s">
        <v>725</v>
      </c>
      <c r="PL1974" s="3" t="s">
        <v>725</v>
      </c>
      <c r="SF1974" s="3">
        <v>5</v>
      </c>
      <c r="SG1974" s="3">
        <v>0</v>
      </c>
      <c r="SH1974" s="3">
        <v>0</v>
      </c>
      <c r="SI1974" s="3">
        <v>1</v>
      </c>
      <c r="SJ1974" s="3" t="s">
        <v>524</v>
      </c>
      <c r="SK1974" s="3" t="s">
        <v>748</v>
      </c>
      <c r="SL1974" s="3" t="s">
        <v>524</v>
      </c>
      <c r="SM1974" s="3" t="s">
        <v>1250</v>
      </c>
      <c r="SN1974" s="3" t="s">
        <v>525</v>
      </c>
      <c r="SO1974" s="3" t="s">
        <v>543</v>
      </c>
      <c r="SP1974" s="3" t="s">
        <v>527</v>
      </c>
    </row>
    <row r="1975" spans="1:510" ht="12.75" x14ac:dyDescent="0.2">
      <c r="A1975" s="2">
        <v>43952.839453761575</v>
      </c>
      <c r="B1975" s="3" t="s">
        <v>507</v>
      </c>
      <c r="C1975" s="3" t="s">
        <v>508</v>
      </c>
      <c r="D1975" s="3" t="s">
        <v>566</v>
      </c>
      <c r="E1975" s="3" t="s">
        <v>1143</v>
      </c>
      <c r="F1975" s="3" t="s">
        <v>528</v>
      </c>
      <c r="G1975" s="3" t="s">
        <v>511</v>
      </c>
      <c r="H1975" s="3" t="s">
        <v>563</v>
      </c>
      <c r="I1975" s="3" t="s">
        <v>585</v>
      </c>
      <c r="J1975" s="3" t="s">
        <v>514</v>
      </c>
      <c r="K1975" s="3"/>
      <c r="M1975" s="3" t="s">
        <v>572</v>
      </c>
      <c r="N1975" s="3" t="s">
        <v>531</v>
      </c>
      <c r="O1975" s="3" t="s">
        <v>518</v>
      </c>
      <c r="P1975" s="3">
        <v>6</v>
      </c>
      <c r="Q1975" s="3" t="s">
        <v>733</v>
      </c>
      <c r="R1975" s="3" t="s">
        <v>1160</v>
      </c>
      <c r="S1975" s="3" t="s">
        <v>519</v>
      </c>
      <c r="T1975" s="3" t="s">
        <v>533</v>
      </c>
      <c r="U1975" s="3">
        <v>33</v>
      </c>
      <c r="V1975" s="3">
        <v>36</v>
      </c>
      <c r="W1975" s="3">
        <v>32</v>
      </c>
      <c r="X1975" s="3">
        <v>35</v>
      </c>
      <c r="Y1975" s="3">
        <v>31</v>
      </c>
      <c r="Z1975" s="3" t="s">
        <v>534</v>
      </c>
      <c r="AA1975" s="3">
        <v>1410</v>
      </c>
      <c r="AB1975" s="3">
        <v>690</v>
      </c>
      <c r="AC1975" s="3">
        <v>720</v>
      </c>
      <c r="AD1975" s="3" t="s">
        <v>540</v>
      </c>
      <c r="AE1975" s="3" t="s">
        <v>541</v>
      </c>
      <c r="AF1975" s="3" t="s">
        <v>523</v>
      </c>
      <c r="AJ1975" s="3" t="s">
        <v>723</v>
      </c>
      <c r="BJ1975" s="3" t="s">
        <v>723</v>
      </c>
      <c r="CA1975" s="3" t="s">
        <v>723</v>
      </c>
      <c r="CJ1975" s="3" t="s">
        <v>723</v>
      </c>
      <c r="JD1975" s="3">
        <v>6</v>
      </c>
      <c r="JE1975" s="3">
        <v>2</v>
      </c>
      <c r="JF1975" s="3">
        <v>2</v>
      </c>
      <c r="JG1975" s="3">
        <v>2</v>
      </c>
      <c r="JH1975" s="3" t="s">
        <v>811</v>
      </c>
      <c r="JL1975" s="3" t="s">
        <v>725</v>
      </c>
      <c r="KL1975" s="3" t="s">
        <v>725</v>
      </c>
      <c r="LC1975" s="3" t="s">
        <v>726</v>
      </c>
      <c r="LL1975" s="3" t="s">
        <v>725</v>
      </c>
      <c r="SF1975" s="3">
        <v>5</v>
      </c>
      <c r="SG1975" s="3">
        <v>1</v>
      </c>
      <c r="SH1975" s="3">
        <v>0</v>
      </c>
      <c r="SI1975" s="3">
        <v>1</v>
      </c>
      <c r="SJ1975" s="3" t="s">
        <v>524</v>
      </c>
      <c r="SK1975" s="3" t="s">
        <v>811</v>
      </c>
      <c r="SL1975" s="3" t="s">
        <v>524</v>
      </c>
      <c r="SM1975" s="3" t="s">
        <v>1253</v>
      </c>
      <c r="SN1975" s="3" t="s">
        <v>535</v>
      </c>
      <c r="SO1975" s="3" t="s">
        <v>526</v>
      </c>
      <c r="SP1975" s="3" t="s">
        <v>544</v>
      </c>
    </row>
    <row r="1976" spans="1:510" ht="12.75" x14ac:dyDescent="0.2">
      <c r="A1976" s="2">
        <v>43952.84233594907</v>
      </c>
      <c r="B1976" s="3" t="s">
        <v>507</v>
      </c>
      <c r="C1976" s="3" t="s">
        <v>508</v>
      </c>
      <c r="D1976" s="3" t="s">
        <v>566</v>
      </c>
      <c r="E1976" s="3" t="s">
        <v>1143</v>
      </c>
      <c r="F1976" s="3" t="s">
        <v>510</v>
      </c>
      <c r="G1976" s="3" t="s">
        <v>511</v>
      </c>
      <c r="H1976" s="3" t="s">
        <v>563</v>
      </c>
      <c r="I1976" s="3" t="s">
        <v>529</v>
      </c>
      <c r="J1976" s="3" t="s">
        <v>514</v>
      </c>
      <c r="K1976" s="3"/>
      <c r="M1976" s="3" t="s">
        <v>516</v>
      </c>
      <c r="N1976" s="3" t="s">
        <v>531</v>
      </c>
      <c r="O1976" s="3" t="s">
        <v>518</v>
      </c>
      <c r="P1976" s="3">
        <v>4</v>
      </c>
      <c r="Q1976" s="3">
        <v>4</v>
      </c>
      <c r="R1976" s="3" t="s">
        <v>745</v>
      </c>
      <c r="S1976" s="3" t="s">
        <v>519</v>
      </c>
      <c r="T1976" s="3" t="s">
        <v>533</v>
      </c>
      <c r="U1976" s="3">
        <v>36</v>
      </c>
      <c r="V1976" s="3">
        <v>36</v>
      </c>
      <c r="W1976" s="3">
        <v>36</v>
      </c>
      <c r="X1976" s="3">
        <v>35</v>
      </c>
      <c r="Y1976" s="3">
        <v>36</v>
      </c>
      <c r="Z1976" s="3" t="s">
        <v>553</v>
      </c>
      <c r="AA1976" s="6" t="s">
        <v>1125</v>
      </c>
      <c r="BR1976" s="3" t="s">
        <v>723</v>
      </c>
      <c r="DT1976" s="3" t="s">
        <v>723</v>
      </c>
      <c r="FD1976" s="3" t="s">
        <v>729</v>
      </c>
      <c r="GS1976" s="3" t="s">
        <v>729</v>
      </c>
      <c r="HB1976" s="3" t="s">
        <v>729</v>
      </c>
      <c r="HC1976" s="3" t="s">
        <v>729</v>
      </c>
      <c r="HO1976" s="3" t="s">
        <v>723</v>
      </c>
      <c r="IA1976" s="3" t="s">
        <v>729</v>
      </c>
      <c r="IH1976" s="3" t="s">
        <v>729</v>
      </c>
      <c r="IR1976" s="3" t="s">
        <v>723</v>
      </c>
      <c r="JD1976" s="3">
        <v>11</v>
      </c>
      <c r="JE1976" s="3">
        <v>8</v>
      </c>
      <c r="JF1976" s="3">
        <v>2</v>
      </c>
      <c r="JG1976" s="3">
        <v>1</v>
      </c>
      <c r="JH1976" s="3" t="s">
        <v>735</v>
      </c>
      <c r="KT1976" s="3" t="s">
        <v>726</v>
      </c>
      <c r="OF1976" s="3" t="s">
        <v>726</v>
      </c>
      <c r="PU1976" s="3" t="s">
        <v>725</v>
      </c>
      <c r="QD1976" s="3" t="s">
        <v>725</v>
      </c>
      <c r="QE1976" s="3" t="s">
        <v>725</v>
      </c>
      <c r="QQ1976" s="3" t="s">
        <v>726</v>
      </c>
      <c r="RC1976" s="3" t="s">
        <v>725</v>
      </c>
      <c r="RT1976" s="3" t="s">
        <v>727</v>
      </c>
      <c r="SE1976" s="3" t="s">
        <v>726</v>
      </c>
      <c r="SF1976" s="3">
        <v>7</v>
      </c>
      <c r="SG1976" s="3">
        <v>4</v>
      </c>
      <c r="SH1976" s="3">
        <v>1</v>
      </c>
      <c r="SI1976" s="3">
        <v>1</v>
      </c>
      <c r="SJ1976" s="3" t="s">
        <v>523</v>
      </c>
      <c r="SK1976" s="3" t="s">
        <v>777</v>
      </c>
      <c r="SL1976" s="3" t="s">
        <v>524</v>
      </c>
      <c r="SM1976" s="3" t="s">
        <v>1254</v>
      </c>
      <c r="SN1976" s="3" t="s">
        <v>542</v>
      </c>
      <c r="SO1976" s="3" t="s">
        <v>543</v>
      </c>
      <c r="SP1976" s="3" t="s">
        <v>544</v>
      </c>
    </row>
    <row r="1977" spans="1:510" ht="12.75" x14ac:dyDescent="0.2">
      <c r="A1977" s="2">
        <v>43952.843066041663</v>
      </c>
      <c r="B1977" s="3" t="s">
        <v>507</v>
      </c>
      <c r="C1977" s="3" t="s">
        <v>753</v>
      </c>
      <c r="D1977" s="3" t="s">
        <v>509</v>
      </c>
      <c r="E1977" s="3" t="s">
        <v>1143</v>
      </c>
      <c r="F1977" s="3" t="s">
        <v>510</v>
      </c>
      <c r="G1977" s="3" t="s">
        <v>573</v>
      </c>
      <c r="H1977" s="3" t="s">
        <v>512</v>
      </c>
      <c r="I1977" s="3" t="s">
        <v>513</v>
      </c>
      <c r="J1977" s="3" t="s">
        <v>514</v>
      </c>
      <c r="K1977" s="3"/>
      <c r="M1977" s="3" t="s">
        <v>516</v>
      </c>
      <c r="N1977" s="3" t="s">
        <v>531</v>
      </c>
      <c r="O1977" s="3" t="s">
        <v>518</v>
      </c>
      <c r="P1977" s="3">
        <v>10</v>
      </c>
      <c r="Q1977" s="3" t="s">
        <v>733</v>
      </c>
      <c r="R1977" s="3" t="s">
        <v>745</v>
      </c>
      <c r="S1977" s="3" t="s">
        <v>546</v>
      </c>
      <c r="T1977" s="3" t="s">
        <v>533</v>
      </c>
      <c r="U1977" s="3">
        <v>36</v>
      </c>
      <c r="V1977" s="3">
        <v>35</v>
      </c>
      <c r="W1977" s="3">
        <v>36</v>
      </c>
      <c r="X1977" s="3">
        <v>36</v>
      </c>
      <c r="Y1977" s="3">
        <v>35</v>
      </c>
      <c r="Z1977" s="3" t="s">
        <v>534</v>
      </c>
      <c r="AA1977" s="3">
        <v>1550</v>
      </c>
      <c r="AB1977" s="3">
        <v>750</v>
      </c>
      <c r="AC1977" s="3">
        <v>800</v>
      </c>
      <c r="AD1977" s="3" t="s">
        <v>576</v>
      </c>
      <c r="AE1977" s="3" t="s">
        <v>541</v>
      </c>
      <c r="AF1977" s="3" t="s">
        <v>523</v>
      </c>
      <c r="AG1977" s="3" t="s">
        <v>723</v>
      </c>
      <c r="AL1977" s="3" t="s">
        <v>723</v>
      </c>
      <c r="BU1977" s="3" t="s">
        <v>723</v>
      </c>
      <c r="BW1977" s="3" t="s">
        <v>723</v>
      </c>
      <c r="CA1977" s="3" t="s">
        <v>723</v>
      </c>
      <c r="CF1977" s="3" t="s">
        <v>723</v>
      </c>
      <c r="CH1977" s="3" t="s">
        <v>723</v>
      </c>
      <c r="DS1977" s="3" t="s">
        <v>723</v>
      </c>
      <c r="EL1977" s="3" t="s">
        <v>723</v>
      </c>
      <c r="FS1977" s="3" t="s">
        <v>723</v>
      </c>
      <c r="GA1977" s="3" t="s">
        <v>723</v>
      </c>
      <c r="GC1977" s="3" t="s">
        <v>723</v>
      </c>
      <c r="GD1977" s="3" t="s">
        <v>723</v>
      </c>
      <c r="GG1977" s="3" t="s">
        <v>723</v>
      </c>
      <c r="GH1977" s="3" t="s">
        <v>723</v>
      </c>
      <c r="GP1977" s="3" t="s">
        <v>723</v>
      </c>
      <c r="HJ1977" s="3" t="s">
        <v>723</v>
      </c>
      <c r="HY1977" s="3" t="s">
        <v>723</v>
      </c>
      <c r="IF1977" s="3" t="s">
        <v>723</v>
      </c>
      <c r="IR1977" s="3" t="s">
        <v>723</v>
      </c>
      <c r="IY1977" s="3" t="s">
        <v>723</v>
      </c>
      <c r="JD1977" s="3">
        <v>21</v>
      </c>
      <c r="JE1977" s="3">
        <v>8</v>
      </c>
      <c r="JF1977" s="3">
        <v>8</v>
      </c>
      <c r="JG1977" s="3">
        <v>5</v>
      </c>
      <c r="JH1977" s="3" t="s">
        <v>792</v>
      </c>
      <c r="JI1977" s="3" t="s">
        <v>725</v>
      </c>
      <c r="JN1977" s="3" t="s">
        <v>727</v>
      </c>
      <c r="KW1977" s="3" t="s">
        <v>725</v>
      </c>
      <c r="KY1977" s="3" t="s">
        <v>726</v>
      </c>
      <c r="LC1977" s="3" t="s">
        <v>725</v>
      </c>
      <c r="LJ1977" s="3" t="s">
        <v>725</v>
      </c>
      <c r="MU1977" s="3" t="s">
        <v>725</v>
      </c>
      <c r="OU1977" s="3" t="s">
        <v>727</v>
      </c>
      <c r="PC1977" s="3" t="s">
        <v>725</v>
      </c>
      <c r="PE1977" s="3" t="s">
        <v>725</v>
      </c>
      <c r="PF1977" s="3" t="s">
        <v>725</v>
      </c>
      <c r="PI1977" s="3" t="s">
        <v>725</v>
      </c>
      <c r="PJ1977" s="3" t="s">
        <v>725</v>
      </c>
      <c r="PR1977" s="3" t="s">
        <v>725</v>
      </c>
      <c r="QL1977" s="3" t="s">
        <v>725</v>
      </c>
      <c r="RA1977" s="3" t="s">
        <v>793</v>
      </c>
      <c r="RH1977" s="3" t="s">
        <v>725</v>
      </c>
      <c r="RT1977" s="3" t="s">
        <v>726</v>
      </c>
      <c r="SA1977" s="3" t="s">
        <v>725</v>
      </c>
      <c r="SF1977" s="3">
        <v>15</v>
      </c>
      <c r="SG1977" s="3">
        <v>3</v>
      </c>
      <c r="SH1977" s="3">
        <v>2</v>
      </c>
      <c r="SI1977" s="3">
        <v>5</v>
      </c>
      <c r="SJ1977" s="3" t="s">
        <v>524</v>
      </c>
      <c r="SK1977" s="3" t="s">
        <v>792</v>
      </c>
      <c r="SL1977" s="3" t="s">
        <v>524</v>
      </c>
      <c r="SM1977" s="3" t="s">
        <v>1251</v>
      </c>
      <c r="SN1977" s="3" t="s">
        <v>542</v>
      </c>
      <c r="SO1977" s="3" t="s">
        <v>554</v>
      </c>
      <c r="SP1977" s="3" t="s">
        <v>527</v>
      </c>
    </row>
    <row r="1978" spans="1:510" ht="12.75" x14ac:dyDescent="0.2">
      <c r="A1978" s="2">
        <v>43952.845833726853</v>
      </c>
      <c r="B1978" s="3" t="s">
        <v>507</v>
      </c>
      <c r="C1978" s="3" t="s">
        <v>508</v>
      </c>
      <c r="D1978" s="3" t="s">
        <v>566</v>
      </c>
      <c r="E1978" s="3" t="s">
        <v>1143</v>
      </c>
      <c r="F1978" s="3" t="s">
        <v>528</v>
      </c>
      <c r="G1978" s="3" t="s">
        <v>573</v>
      </c>
      <c r="H1978" s="3" t="s">
        <v>512</v>
      </c>
      <c r="I1978" s="3" t="s">
        <v>513</v>
      </c>
      <c r="J1978" s="3" t="s">
        <v>514</v>
      </c>
      <c r="K1978" s="3"/>
      <c r="M1978" s="3" t="s">
        <v>572</v>
      </c>
      <c r="N1978" s="3" t="s">
        <v>578</v>
      </c>
      <c r="O1978" s="3" t="s">
        <v>532</v>
      </c>
      <c r="P1978" s="3">
        <v>3</v>
      </c>
      <c r="Q1978" s="3" t="s">
        <v>733</v>
      </c>
      <c r="R1978" s="3" t="s">
        <v>745</v>
      </c>
      <c r="S1978" s="3" t="s">
        <v>546</v>
      </c>
      <c r="T1978" s="3" t="s">
        <v>533</v>
      </c>
      <c r="U1978" s="3">
        <v>35</v>
      </c>
      <c r="V1978" s="3">
        <v>35</v>
      </c>
      <c r="W1978" s="3">
        <v>33</v>
      </c>
      <c r="X1978" s="3">
        <v>36</v>
      </c>
      <c r="Y1978" s="3">
        <v>36</v>
      </c>
      <c r="Z1978" s="3" t="s">
        <v>553</v>
      </c>
      <c r="AA1978" s="6" t="s">
        <v>1125</v>
      </c>
      <c r="AV1978" s="3" t="s">
        <v>729</v>
      </c>
      <c r="JD1978" s="3">
        <v>1</v>
      </c>
      <c r="JE1978" s="3">
        <v>1</v>
      </c>
      <c r="JF1978" s="3" t="s">
        <v>730</v>
      </c>
      <c r="JG1978" s="3" t="s">
        <v>730</v>
      </c>
      <c r="JH1978" s="3" t="s">
        <v>760</v>
      </c>
      <c r="JX1978" s="3" t="s">
        <v>725</v>
      </c>
      <c r="SF1978" s="3">
        <v>1</v>
      </c>
      <c r="SG1978" s="3">
        <v>0</v>
      </c>
      <c r="SH1978" s="3">
        <v>0</v>
      </c>
      <c r="SI1978" s="3">
        <v>1</v>
      </c>
      <c r="SJ1978" s="3" t="s">
        <v>524</v>
      </c>
      <c r="SK1978" s="3" t="s">
        <v>760</v>
      </c>
      <c r="SL1978" s="3" t="s">
        <v>524</v>
      </c>
      <c r="SM1978" s="3" t="s">
        <v>1252</v>
      </c>
      <c r="SN1978" s="3" t="s">
        <v>525</v>
      </c>
      <c r="SO1978" s="3" t="s">
        <v>526</v>
      </c>
      <c r="SP1978" s="3" t="s">
        <v>527</v>
      </c>
    </row>
    <row r="1979" spans="1:510" ht="12.75" x14ac:dyDescent="0.2">
      <c r="A1979" s="2">
        <v>43952.846678217596</v>
      </c>
      <c r="B1979" s="3" t="s">
        <v>507</v>
      </c>
      <c r="C1979" s="3" t="s">
        <v>508</v>
      </c>
      <c r="D1979" s="3" t="s">
        <v>566</v>
      </c>
      <c r="E1979" s="3" t="s">
        <v>1143</v>
      </c>
      <c r="F1979" s="3" t="s">
        <v>528</v>
      </c>
      <c r="G1979" s="3" t="s">
        <v>511</v>
      </c>
      <c r="H1979" s="3" t="s">
        <v>512</v>
      </c>
      <c r="I1979" s="3" t="s">
        <v>513</v>
      </c>
      <c r="J1979" s="3" t="s">
        <v>514</v>
      </c>
      <c r="K1979" s="3"/>
      <c r="M1979" s="3" t="s">
        <v>572</v>
      </c>
      <c r="N1979" s="3" t="s">
        <v>531</v>
      </c>
      <c r="O1979" s="3" t="s">
        <v>518</v>
      </c>
      <c r="P1979" s="3">
        <v>9</v>
      </c>
      <c r="Q1979" s="3" t="s">
        <v>733</v>
      </c>
      <c r="R1979" s="3" t="s">
        <v>734</v>
      </c>
      <c r="S1979" s="3" t="s">
        <v>519</v>
      </c>
      <c r="T1979" s="3" t="s">
        <v>533</v>
      </c>
      <c r="U1979" s="3">
        <v>32</v>
      </c>
      <c r="V1979" s="3">
        <v>29</v>
      </c>
      <c r="W1979" s="3">
        <v>36</v>
      </c>
      <c r="X1979" s="3">
        <v>31</v>
      </c>
      <c r="Y1979" s="3">
        <v>31</v>
      </c>
      <c r="Z1979" s="3" t="s">
        <v>534</v>
      </c>
      <c r="AA1979" s="3">
        <v>1490</v>
      </c>
      <c r="AB1979" s="3">
        <v>720</v>
      </c>
      <c r="AC1979" s="3">
        <v>770</v>
      </c>
      <c r="AD1979" s="3" t="s">
        <v>560</v>
      </c>
      <c r="AE1979" s="3" t="s">
        <v>548</v>
      </c>
      <c r="AF1979" s="3" t="s">
        <v>523</v>
      </c>
      <c r="BA1979" s="3" t="s">
        <v>723</v>
      </c>
      <c r="CJ1979" s="3" t="s">
        <v>723</v>
      </c>
      <c r="DR1979" s="3" t="s">
        <v>723</v>
      </c>
      <c r="EM1979" s="3" t="s">
        <v>723</v>
      </c>
      <c r="GA1979" s="3" t="s">
        <v>723</v>
      </c>
      <c r="GC1979" s="3" t="s">
        <v>723</v>
      </c>
      <c r="GD1979" s="3" t="s">
        <v>723</v>
      </c>
      <c r="HJ1979" s="3" t="s">
        <v>723</v>
      </c>
      <c r="HY1979" s="3" t="s">
        <v>723</v>
      </c>
      <c r="IN1979" s="3" t="s">
        <v>723</v>
      </c>
      <c r="JD1979" s="3">
        <v>12</v>
      </c>
      <c r="JE1979" s="3">
        <v>4</v>
      </c>
      <c r="JF1979" s="3">
        <v>4</v>
      </c>
      <c r="JG1979" s="3">
        <v>4</v>
      </c>
      <c r="JH1979" s="3" t="s">
        <v>779</v>
      </c>
      <c r="KC1979" s="3" t="s">
        <v>725</v>
      </c>
      <c r="LL1979" s="3" t="s">
        <v>727</v>
      </c>
      <c r="MT1979" s="3" t="s">
        <v>725</v>
      </c>
      <c r="NO1979" s="3" t="s">
        <v>725</v>
      </c>
      <c r="PC1979" s="3" t="s">
        <v>726</v>
      </c>
      <c r="PE1979" s="3" t="s">
        <v>725</v>
      </c>
      <c r="PF1979" s="3" t="s">
        <v>726</v>
      </c>
      <c r="QL1979" s="3" t="s">
        <v>725</v>
      </c>
      <c r="RA1979" s="3" t="s">
        <v>726</v>
      </c>
      <c r="SF1979" s="3">
        <v>8</v>
      </c>
      <c r="SG1979" s="3">
        <v>4</v>
      </c>
      <c r="SH1979" s="3">
        <v>1</v>
      </c>
      <c r="SI1979" s="3">
        <v>0</v>
      </c>
      <c r="SJ1979" s="3" t="s">
        <v>523</v>
      </c>
      <c r="SK1979" s="3" t="s">
        <v>858</v>
      </c>
      <c r="SL1979" s="3" t="s">
        <v>524</v>
      </c>
      <c r="SM1979" s="3" t="s">
        <v>1254</v>
      </c>
      <c r="SN1979" s="3" t="s">
        <v>594</v>
      </c>
      <c r="SO1979" s="3" t="s">
        <v>526</v>
      </c>
      <c r="SP1979" s="3" t="s">
        <v>544</v>
      </c>
    </row>
    <row r="1980" spans="1:510" ht="12.75" x14ac:dyDescent="0.2">
      <c r="A1980" s="2">
        <v>43952.847036956024</v>
      </c>
      <c r="B1980" s="3" t="s">
        <v>507</v>
      </c>
      <c r="C1980" s="3" t="s">
        <v>508</v>
      </c>
      <c r="D1980" s="3" t="s">
        <v>566</v>
      </c>
      <c r="E1980" s="3" t="s">
        <v>1143</v>
      </c>
      <c r="F1980" s="3" t="s">
        <v>510</v>
      </c>
      <c r="G1980" s="3" t="s">
        <v>511</v>
      </c>
      <c r="H1980" s="3" t="s">
        <v>567</v>
      </c>
      <c r="I1980" s="3" t="s">
        <v>556</v>
      </c>
      <c r="J1980" s="3" t="s">
        <v>557</v>
      </c>
      <c r="K1980" s="3" t="s">
        <v>886</v>
      </c>
      <c r="L1980" s="3" t="s">
        <v>982</v>
      </c>
      <c r="M1980" s="3" t="s">
        <v>1125</v>
      </c>
      <c r="N1980" s="3" t="s">
        <v>517</v>
      </c>
      <c r="O1980" s="3" t="s">
        <v>743</v>
      </c>
      <c r="P1980" s="3">
        <v>7</v>
      </c>
      <c r="Q1980" s="3">
        <v>4</v>
      </c>
      <c r="R1980" s="3" t="s">
        <v>734</v>
      </c>
      <c r="S1980" s="3" t="s">
        <v>519</v>
      </c>
      <c r="T1980" s="3" t="s">
        <v>520</v>
      </c>
      <c r="U1980" s="3" t="s">
        <v>1125</v>
      </c>
      <c r="V1980" s="3" t="s">
        <v>1125</v>
      </c>
      <c r="W1980" s="3" t="s">
        <v>1125</v>
      </c>
      <c r="X1980" s="3" t="s">
        <v>1125</v>
      </c>
      <c r="Y1980" s="3" t="s">
        <v>1125</v>
      </c>
      <c r="AA1980" s="3">
        <v>1360</v>
      </c>
      <c r="AB1980" s="3">
        <v>650</v>
      </c>
      <c r="AC1980" s="3">
        <v>710</v>
      </c>
      <c r="AD1980" s="3" t="s">
        <v>540</v>
      </c>
      <c r="AE1980" s="3" t="s">
        <v>541</v>
      </c>
      <c r="AF1980" s="3" t="s">
        <v>523</v>
      </c>
      <c r="AV1980" s="3" t="s">
        <v>723</v>
      </c>
      <c r="BE1980" s="3" t="s">
        <v>723</v>
      </c>
      <c r="BR1980" s="3" t="s">
        <v>723</v>
      </c>
      <c r="BS1980" s="3" t="s">
        <v>723</v>
      </c>
      <c r="BW1980" s="3" t="s">
        <v>723</v>
      </c>
      <c r="CJ1980" s="3" t="s">
        <v>723</v>
      </c>
      <c r="CP1980" s="3" t="s">
        <v>723</v>
      </c>
      <c r="EA1980" s="3" t="s">
        <v>723</v>
      </c>
      <c r="EG1980" s="3" t="s">
        <v>723</v>
      </c>
      <c r="FD1980" s="3" t="s">
        <v>723</v>
      </c>
      <c r="FF1980" s="3" t="s">
        <v>723</v>
      </c>
      <c r="GA1980" s="3" t="s">
        <v>723</v>
      </c>
      <c r="GD1980" s="3" t="s">
        <v>723</v>
      </c>
      <c r="GS1980" s="3" t="s">
        <v>723</v>
      </c>
      <c r="HB1980" s="3" t="s">
        <v>723</v>
      </c>
      <c r="HC1980" s="3" t="s">
        <v>723</v>
      </c>
      <c r="HO1980" s="3" t="s">
        <v>723</v>
      </c>
      <c r="HP1980" s="3" t="s">
        <v>723</v>
      </c>
      <c r="HT1980" s="3" t="s">
        <v>723</v>
      </c>
      <c r="IR1980" s="3" t="s">
        <v>723</v>
      </c>
      <c r="JC1980" s="3" t="s">
        <v>723</v>
      </c>
      <c r="JD1980" s="3">
        <v>22</v>
      </c>
      <c r="JE1980" s="3">
        <v>12</v>
      </c>
      <c r="JF1980" s="3">
        <v>5</v>
      </c>
      <c r="JG1980" s="3">
        <v>4</v>
      </c>
      <c r="JH1980" s="3" t="s">
        <v>752</v>
      </c>
      <c r="JX1980" s="3" t="s">
        <v>726</v>
      </c>
      <c r="KU1980" s="3" t="s">
        <v>726</v>
      </c>
      <c r="KY1980" s="3" t="s">
        <v>726</v>
      </c>
      <c r="LL1980" s="3" t="s">
        <v>725</v>
      </c>
      <c r="LR1980" s="3" t="s">
        <v>726</v>
      </c>
      <c r="NC1980" s="3" t="s">
        <v>725</v>
      </c>
      <c r="OF1980" s="3" t="s">
        <v>726</v>
      </c>
      <c r="OH1980" s="3" t="s">
        <v>725</v>
      </c>
      <c r="PC1980" s="3" t="s">
        <v>726</v>
      </c>
      <c r="PF1980" s="3" t="s">
        <v>725</v>
      </c>
      <c r="QD1980" s="3" t="s">
        <v>726</v>
      </c>
      <c r="QE1980" s="3" t="s">
        <v>725</v>
      </c>
      <c r="QQ1980" s="3" t="s">
        <v>726</v>
      </c>
      <c r="QR1980" s="3" t="s">
        <v>725</v>
      </c>
      <c r="QV1980" s="3" t="s">
        <v>725</v>
      </c>
      <c r="RJ1980" s="3" t="s">
        <v>725</v>
      </c>
      <c r="RT1980" s="3" t="s">
        <v>726</v>
      </c>
      <c r="SE1980" s="3" t="s">
        <v>726</v>
      </c>
      <c r="SF1980" s="3">
        <v>11</v>
      </c>
      <c r="SG1980" s="3">
        <v>11</v>
      </c>
      <c r="SH1980" s="3">
        <v>0</v>
      </c>
      <c r="SI1980" s="3">
        <v>6</v>
      </c>
      <c r="SJ1980" s="3" t="s">
        <v>524</v>
      </c>
      <c r="SK1980" s="3" t="s">
        <v>752</v>
      </c>
      <c r="SL1980" s="3" t="s">
        <v>523</v>
      </c>
      <c r="SM1980" s="3" t="s">
        <v>1250</v>
      </c>
      <c r="SN1980" s="4">
        <v>0</v>
      </c>
      <c r="SO1980" s="3" t="s">
        <v>554</v>
      </c>
      <c r="SP1980" s="3" t="s">
        <v>527</v>
      </c>
    </row>
    <row r="1981" spans="1:510" ht="12.75" x14ac:dyDescent="0.2">
      <c r="A1981" s="2">
        <v>43952.848018101853</v>
      </c>
      <c r="B1981" s="3" t="s">
        <v>507</v>
      </c>
      <c r="C1981" s="3" t="s">
        <v>508</v>
      </c>
      <c r="D1981" s="3" t="s">
        <v>566</v>
      </c>
      <c r="E1981" s="3" t="s">
        <v>1127</v>
      </c>
      <c r="F1981" s="3" t="s">
        <v>528</v>
      </c>
      <c r="G1981" s="3" t="s">
        <v>573</v>
      </c>
      <c r="H1981" s="3" t="s">
        <v>512</v>
      </c>
      <c r="I1981" s="3" t="s">
        <v>585</v>
      </c>
      <c r="J1981" s="3" t="s">
        <v>514</v>
      </c>
      <c r="K1981" s="3"/>
      <c r="M1981" s="3" t="s">
        <v>616</v>
      </c>
      <c r="N1981" s="3" t="s">
        <v>578</v>
      </c>
      <c r="O1981" s="3" t="s">
        <v>518</v>
      </c>
      <c r="P1981" s="3">
        <v>3</v>
      </c>
      <c r="Q1981" s="3">
        <v>4</v>
      </c>
      <c r="R1981" s="3" t="s">
        <v>734</v>
      </c>
      <c r="S1981" s="3" t="s">
        <v>519</v>
      </c>
      <c r="T1981" s="3" t="s">
        <v>533</v>
      </c>
      <c r="U1981" s="3">
        <v>26</v>
      </c>
      <c r="V1981" s="3">
        <v>23</v>
      </c>
      <c r="W1981" s="3">
        <v>30</v>
      </c>
      <c r="X1981" s="3">
        <v>23</v>
      </c>
      <c r="Y1981" s="3">
        <v>26</v>
      </c>
      <c r="Z1981" s="3" t="s">
        <v>534</v>
      </c>
      <c r="AA1981" s="3">
        <v>1340</v>
      </c>
      <c r="AB1981" s="3">
        <v>630</v>
      </c>
      <c r="AC1981" s="3">
        <v>710</v>
      </c>
      <c r="AD1981" s="3" t="s">
        <v>564</v>
      </c>
      <c r="AE1981" s="3" t="s">
        <v>541</v>
      </c>
      <c r="AF1981" s="3" t="s">
        <v>523</v>
      </c>
      <c r="BA1981" s="3" t="s">
        <v>723</v>
      </c>
      <c r="BB1981" s="3" t="s">
        <v>723</v>
      </c>
      <c r="CC1981" s="3" t="s">
        <v>723</v>
      </c>
      <c r="CP1981" s="3" t="s">
        <v>723</v>
      </c>
      <c r="EM1981" s="3" t="s">
        <v>723</v>
      </c>
      <c r="FD1981" s="3" t="s">
        <v>723</v>
      </c>
      <c r="GD1981" s="3" t="s">
        <v>723</v>
      </c>
      <c r="GG1981" s="3" t="s">
        <v>723</v>
      </c>
      <c r="GH1981" s="3" t="s">
        <v>723</v>
      </c>
      <c r="GI1981" s="3" t="s">
        <v>723</v>
      </c>
      <c r="JD1981" s="3">
        <v>9</v>
      </c>
      <c r="JE1981" s="3">
        <v>6</v>
      </c>
      <c r="JF1981" s="3">
        <v>2</v>
      </c>
      <c r="JG1981" s="3">
        <v>1</v>
      </c>
      <c r="JH1981" s="3" t="s">
        <v>735</v>
      </c>
      <c r="KC1981" s="3" t="s">
        <v>725</v>
      </c>
      <c r="KD1981" s="3" t="s">
        <v>725</v>
      </c>
      <c r="LR1981" s="3" t="s">
        <v>726</v>
      </c>
      <c r="NO1981" s="3" t="s">
        <v>725</v>
      </c>
      <c r="OF1981" s="3" t="s">
        <v>726</v>
      </c>
      <c r="PF1981" s="3" t="s">
        <v>725</v>
      </c>
      <c r="PI1981" s="3" t="s">
        <v>725</v>
      </c>
      <c r="PJ1981" s="3" t="s">
        <v>725</v>
      </c>
      <c r="PK1981" s="3" t="s">
        <v>725</v>
      </c>
      <c r="SF1981" s="3">
        <v>7</v>
      </c>
      <c r="SG1981" s="3">
        <v>2</v>
      </c>
      <c r="SH1981" s="3">
        <v>0</v>
      </c>
      <c r="SI1981" s="3">
        <v>4</v>
      </c>
      <c r="SJ1981" s="3" t="s">
        <v>523</v>
      </c>
      <c r="SK1981" s="3" t="s">
        <v>752</v>
      </c>
      <c r="SL1981" s="3" t="s">
        <v>524</v>
      </c>
      <c r="SM1981" s="3" t="s">
        <v>1253</v>
      </c>
      <c r="SN1981" s="3" t="s">
        <v>594</v>
      </c>
      <c r="SO1981" s="3" t="s">
        <v>526</v>
      </c>
      <c r="SP1981" s="3" t="s">
        <v>544</v>
      </c>
    </row>
    <row r="1982" spans="1:510" ht="12.75" x14ac:dyDescent="0.2">
      <c r="A1982" s="2">
        <v>43952.848509884258</v>
      </c>
      <c r="B1982" s="3" t="s">
        <v>507</v>
      </c>
      <c r="C1982" s="3" t="s">
        <v>508</v>
      </c>
      <c r="D1982" s="3" t="s">
        <v>509</v>
      </c>
      <c r="E1982" s="3" t="s">
        <v>1143</v>
      </c>
      <c r="F1982" s="3" t="s">
        <v>528</v>
      </c>
      <c r="G1982" s="3" t="s">
        <v>511</v>
      </c>
      <c r="H1982" s="3" t="s">
        <v>512</v>
      </c>
      <c r="I1982" s="3" t="s">
        <v>585</v>
      </c>
      <c r="J1982" s="3" t="s">
        <v>514</v>
      </c>
      <c r="K1982" s="3"/>
      <c r="M1982" s="3" t="s">
        <v>516</v>
      </c>
      <c r="N1982" s="3" t="s">
        <v>578</v>
      </c>
      <c r="O1982" s="3" t="s">
        <v>518</v>
      </c>
      <c r="P1982" s="3">
        <v>6</v>
      </c>
      <c r="Q1982" s="3" t="s">
        <v>1156</v>
      </c>
      <c r="R1982" s="3" t="s">
        <v>734</v>
      </c>
      <c r="S1982" s="3" t="s">
        <v>592</v>
      </c>
      <c r="T1982" s="3" t="s">
        <v>520</v>
      </c>
      <c r="U1982" s="3" t="s">
        <v>1125</v>
      </c>
      <c r="V1982" s="3" t="s">
        <v>1125</v>
      </c>
      <c r="W1982" s="3" t="s">
        <v>1125</v>
      </c>
      <c r="X1982" s="3" t="s">
        <v>1125</v>
      </c>
      <c r="Y1982" s="3" t="s">
        <v>1125</v>
      </c>
      <c r="AA1982" s="3">
        <v>1530</v>
      </c>
      <c r="AB1982" s="3">
        <v>730</v>
      </c>
      <c r="AC1982" s="3">
        <v>800</v>
      </c>
      <c r="AD1982" s="3" t="s">
        <v>540</v>
      </c>
      <c r="AE1982" s="3" t="s">
        <v>541</v>
      </c>
      <c r="AF1982" s="3" t="s">
        <v>523</v>
      </c>
      <c r="AY1982" s="3" t="s">
        <v>723</v>
      </c>
      <c r="BA1982" s="3" t="s">
        <v>723</v>
      </c>
      <c r="GC1982" s="3" t="s">
        <v>723</v>
      </c>
      <c r="GD1982" s="3" t="s">
        <v>723</v>
      </c>
      <c r="GG1982" s="3" t="s">
        <v>723</v>
      </c>
      <c r="GH1982" s="3" t="s">
        <v>723</v>
      </c>
      <c r="JD1982" s="3">
        <v>5</v>
      </c>
      <c r="JE1982" s="3">
        <v>2</v>
      </c>
      <c r="JF1982" s="3">
        <v>2</v>
      </c>
      <c r="JG1982" s="3">
        <v>1</v>
      </c>
      <c r="JH1982" s="3" t="s">
        <v>858</v>
      </c>
      <c r="KA1982" s="3" t="s">
        <v>725</v>
      </c>
      <c r="KC1982" s="3" t="s">
        <v>726</v>
      </c>
      <c r="PE1982" s="3" t="s">
        <v>727</v>
      </c>
      <c r="PF1982" s="3" t="s">
        <v>726</v>
      </c>
      <c r="PI1982" s="3" t="s">
        <v>727</v>
      </c>
      <c r="PJ1982" s="3" t="s">
        <v>726</v>
      </c>
      <c r="SF1982" s="3">
        <v>2</v>
      </c>
      <c r="SG1982" s="3">
        <v>2</v>
      </c>
      <c r="SH1982" s="3">
        <v>3</v>
      </c>
      <c r="SI1982" s="3">
        <v>0</v>
      </c>
      <c r="SJ1982" s="3" t="s">
        <v>523</v>
      </c>
      <c r="SK1982" s="3" t="s">
        <v>878</v>
      </c>
      <c r="SL1982" s="3" t="s">
        <v>524</v>
      </c>
      <c r="SM1982" s="3" t="s">
        <v>1251</v>
      </c>
      <c r="SN1982" s="3" t="s">
        <v>594</v>
      </c>
      <c r="SO1982" s="3" t="s">
        <v>526</v>
      </c>
      <c r="SP1982" s="3" t="s">
        <v>544</v>
      </c>
    </row>
    <row r="1983" spans="1:510" ht="12.75" x14ac:dyDescent="0.2">
      <c r="A1983" s="2">
        <v>43952.84960292824</v>
      </c>
      <c r="B1983" s="3" t="s">
        <v>507</v>
      </c>
      <c r="C1983" s="3" t="s">
        <v>508</v>
      </c>
      <c r="D1983" s="3" t="s">
        <v>509</v>
      </c>
      <c r="E1983" s="3" t="s">
        <v>1143</v>
      </c>
      <c r="F1983" s="3" t="s">
        <v>528</v>
      </c>
      <c r="G1983" s="3" t="s">
        <v>511</v>
      </c>
      <c r="H1983" s="3" t="s">
        <v>555</v>
      </c>
      <c r="I1983" s="3" t="s">
        <v>529</v>
      </c>
      <c r="J1983" s="3" t="s">
        <v>514</v>
      </c>
      <c r="K1983" s="3"/>
      <c r="M1983" s="3" t="s">
        <v>516</v>
      </c>
      <c r="N1983" s="3" t="s">
        <v>517</v>
      </c>
      <c r="O1983" s="3" t="s">
        <v>1150</v>
      </c>
      <c r="P1983" s="3">
        <v>6</v>
      </c>
      <c r="Q1983" s="3" t="s">
        <v>733</v>
      </c>
      <c r="R1983" s="3" t="s">
        <v>745</v>
      </c>
      <c r="S1983" s="3" t="s">
        <v>546</v>
      </c>
      <c r="T1983" s="3" t="s">
        <v>533</v>
      </c>
      <c r="U1983" s="3">
        <v>35</v>
      </c>
      <c r="V1983" s="3">
        <v>35</v>
      </c>
      <c r="W1983" s="3">
        <v>35</v>
      </c>
      <c r="X1983" s="3">
        <v>36</v>
      </c>
      <c r="Y1983" s="3">
        <v>35</v>
      </c>
      <c r="Z1983" s="3" t="s">
        <v>534</v>
      </c>
      <c r="AA1983" s="3">
        <v>1560</v>
      </c>
      <c r="AB1983" s="3">
        <v>780</v>
      </c>
      <c r="AC1983" s="3">
        <v>780</v>
      </c>
      <c r="AD1983" s="3" t="s">
        <v>593</v>
      </c>
      <c r="AE1983" s="3" t="s">
        <v>548</v>
      </c>
      <c r="AF1983" s="3" t="s">
        <v>523</v>
      </c>
      <c r="BD1983" s="3" t="s">
        <v>723</v>
      </c>
      <c r="BS1983" s="3" t="s">
        <v>723</v>
      </c>
      <c r="BW1983" s="3" t="s">
        <v>723</v>
      </c>
      <c r="CJ1983" s="3" t="s">
        <v>723</v>
      </c>
      <c r="CP1983" s="3" t="s">
        <v>723</v>
      </c>
      <c r="DG1983" s="3" t="s">
        <v>723</v>
      </c>
      <c r="DR1983" s="3" t="s">
        <v>729</v>
      </c>
      <c r="DU1983" s="3" t="s">
        <v>723</v>
      </c>
      <c r="HB1983" s="3" t="s">
        <v>723</v>
      </c>
      <c r="HJ1983" s="3" t="s">
        <v>729</v>
      </c>
      <c r="IZ1983" s="3" t="s">
        <v>723</v>
      </c>
      <c r="JD1983" s="3">
        <v>11</v>
      </c>
      <c r="JE1983" s="3">
        <v>9</v>
      </c>
      <c r="JF1983" s="3" t="s">
        <v>730</v>
      </c>
      <c r="JG1983" s="3">
        <v>2</v>
      </c>
      <c r="JH1983" s="3" t="s">
        <v>750</v>
      </c>
      <c r="KF1983" s="3" t="s">
        <v>726</v>
      </c>
      <c r="KU1983" s="3" t="s">
        <v>726</v>
      </c>
      <c r="KY1983" s="3" t="s">
        <v>725</v>
      </c>
      <c r="LL1983" s="3" t="s">
        <v>725</v>
      </c>
      <c r="LR1983" s="3" t="s">
        <v>726</v>
      </c>
      <c r="MI1983" s="3" t="s">
        <v>726</v>
      </c>
      <c r="MT1983" s="3" t="s">
        <v>725</v>
      </c>
      <c r="MW1983" s="3" t="s">
        <v>725</v>
      </c>
      <c r="QD1983" s="3" t="s">
        <v>801</v>
      </c>
      <c r="QL1983" s="3" t="s">
        <v>725</v>
      </c>
      <c r="QN1983" s="3" t="s">
        <v>725</v>
      </c>
      <c r="SB1983" s="3" t="s">
        <v>727</v>
      </c>
      <c r="SF1983" s="3">
        <v>5</v>
      </c>
      <c r="SG1983" s="3">
        <v>4</v>
      </c>
      <c r="SH1983" s="3">
        <v>2</v>
      </c>
      <c r="SI1983" s="3">
        <v>3</v>
      </c>
      <c r="SJ1983" s="3" t="s">
        <v>523</v>
      </c>
      <c r="SK1983" s="3" t="s">
        <v>847</v>
      </c>
      <c r="SL1983" s="3" t="s">
        <v>524</v>
      </c>
      <c r="SM1983" s="3" t="s">
        <v>1251</v>
      </c>
      <c r="SN1983" s="3" t="s">
        <v>542</v>
      </c>
      <c r="SO1983" s="3" t="s">
        <v>554</v>
      </c>
      <c r="SP1983" s="3" t="s">
        <v>544</v>
      </c>
    </row>
    <row r="1984" spans="1:510" ht="12.75" x14ac:dyDescent="0.2">
      <c r="A1984" s="2">
        <v>43952.851898645837</v>
      </c>
      <c r="B1984" s="3" t="s">
        <v>507</v>
      </c>
      <c r="C1984" s="3" t="s">
        <v>508</v>
      </c>
      <c r="D1984" s="3" t="s">
        <v>562</v>
      </c>
      <c r="E1984" s="3" t="s">
        <v>1143</v>
      </c>
      <c r="F1984" s="3" t="s">
        <v>510</v>
      </c>
      <c r="G1984" s="3" t="s">
        <v>511</v>
      </c>
      <c r="H1984" s="3" t="s">
        <v>563</v>
      </c>
      <c r="I1984" s="3" t="s">
        <v>585</v>
      </c>
      <c r="J1984" s="3" t="s">
        <v>514</v>
      </c>
      <c r="K1984" s="3"/>
      <c r="M1984" s="3" t="s">
        <v>516</v>
      </c>
      <c r="N1984" s="3" t="s">
        <v>578</v>
      </c>
      <c r="O1984" s="3" t="s">
        <v>518</v>
      </c>
      <c r="P1984" s="3">
        <v>6</v>
      </c>
      <c r="Q1984" s="3">
        <v>4</v>
      </c>
      <c r="R1984" s="3" t="s">
        <v>1125</v>
      </c>
      <c r="S1984" s="3" t="s">
        <v>569</v>
      </c>
      <c r="T1984" s="3" t="s">
        <v>533</v>
      </c>
      <c r="U1984" s="3">
        <v>35</v>
      </c>
      <c r="V1984" s="3">
        <v>36</v>
      </c>
      <c r="W1984" s="3">
        <v>34</v>
      </c>
      <c r="X1984" s="3">
        <v>35</v>
      </c>
      <c r="Y1984" s="3">
        <v>34</v>
      </c>
      <c r="Z1984" s="3" t="s">
        <v>534</v>
      </c>
      <c r="AA1984" s="3">
        <v>1570</v>
      </c>
      <c r="AB1984" s="3">
        <v>780</v>
      </c>
      <c r="AC1984" s="3">
        <v>790</v>
      </c>
      <c r="AD1984" s="3" t="s">
        <v>521</v>
      </c>
      <c r="AE1984" s="3" t="s">
        <v>541</v>
      </c>
      <c r="AF1984" s="3" t="s">
        <v>523</v>
      </c>
      <c r="AV1984" s="3" t="s">
        <v>723</v>
      </c>
      <c r="CX1984" s="3" t="s">
        <v>723</v>
      </c>
      <c r="EE1984" s="3" t="s">
        <v>723</v>
      </c>
      <c r="GG1984" s="3" t="s">
        <v>723</v>
      </c>
      <c r="HO1984" s="3" t="s">
        <v>723</v>
      </c>
      <c r="IG1984" s="3" t="s">
        <v>723</v>
      </c>
      <c r="IR1984" s="3" t="s">
        <v>723</v>
      </c>
      <c r="JC1984" s="3" t="s">
        <v>723</v>
      </c>
      <c r="JD1984" s="3">
        <v>8</v>
      </c>
      <c r="JE1984" s="3">
        <v>7</v>
      </c>
      <c r="JF1984" s="3">
        <v>1</v>
      </c>
      <c r="JG1984" s="3" t="s">
        <v>730</v>
      </c>
      <c r="JH1984" s="3" t="s">
        <v>765</v>
      </c>
      <c r="JX1984" s="3" t="s">
        <v>725</v>
      </c>
      <c r="LZ1984" s="3" t="s">
        <v>725</v>
      </c>
      <c r="NG1984" s="3" t="s">
        <v>726</v>
      </c>
      <c r="PI1984" s="3" t="s">
        <v>725</v>
      </c>
      <c r="QQ1984" s="3" t="s">
        <v>725</v>
      </c>
      <c r="RI1984" s="3" t="s">
        <v>725</v>
      </c>
      <c r="RT1984" s="3" t="s">
        <v>725</v>
      </c>
      <c r="SE1984" s="3" t="s">
        <v>725</v>
      </c>
      <c r="SF1984" s="3">
        <v>7</v>
      </c>
      <c r="SG1984" s="3">
        <v>1</v>
      </c>
      <c r="SH1984" s="3">
        <v>0</v>
      </c>
      <c r="SI1984" s="3">
        <v>6</v>
      </c>
      <c r="SJ1984" s="3" t="s">
        <v>524</v>
      </c>
      <c r="SK1984" s="3" t="s">
        <v>765</v>
      </c>
      <c r="SL1984" s="3" t="s">
        <v>524</v>
      </c>
      <c r="SM1984" s="3" t="s">
        <v>1248</v>
      </c>
      <c r="SN1984" s="3" t="s">
        <v>594</v>
      </c>
      <c r="SO1984" s="3" t="s">
        <v>526</v>
      </c>
      <c r="SP1984" s="3" t="s">
        <v>527</v>
      </c>
    </row>
    <row r="1985" spans="1:510" ht="12.75" x14ac:dyDescent="0.2">
      <c r="A1985" s="2">
        <v>43952.851939074069</v>
      </c>
      <c r="B1985" s="3" t="s">
        <v>507</v>
      </c>
      <c r="C1985" s="3" t="s">
        <v>508</v>
      </c>
      <c r="D1985" s="3" t="s">
        <v>566</v>
      </c>
      <c r="E1985" s="3" t="s">
        <v>1143</v>
      </c>
      <c r="F1985" s="3" t="s">
        <v>528</v>
      </c>
      <c r="G1985" s="3" t="s">
        <v>579</v>
      </c>
      <c r="H1985" s="3" t="s">
        <v>1125</v>
      </c>
      <c r="I1985" s="3" t="s">
        <v>513</v>
      </c>
      <c r="J1985" s="3" t="s">
        <v>514</v>
      </c>
      <c r="K1985" s="3"/>
      <c r="M1985" s="3" t="s">
        <v>572</v>
      </c>
      <c r="N1985" s="3" t="s">
        <v>578</v>
      </c>
      <c r="O1985" s="3" t="s">
        <v>518</v>
      </c>
      <c r="P1985" s="3">
        <v>10</v>
      </c>
      <c r="Q1985" s="3" t="s">
        <v>733</v>
      </c>
      <c r="R1985" s="3" t="s">
        <v>745</v>
      </c>
      <c r="S1985" s="3" t="s">
        <v>519</v>
      </c>
      <c r="T1985" s="3" t="s">
        <v>533</v>
      </c>
      <c r="U1985" s="3">
        <v>36</v>
      </c>
      <c r="V1985" s="3">
        <v>35</v>
      </c>
      <c r="W1985" s="3">
        <v>35</v>
      </c>
      <c r="X1985" s="3">
        <v>36</v>
      </c>
      <c r="Y1985" s="3">
        <v>36</v>
      </c>
      <c r="Z1985" s="3" t="s">
        <v>553</v>
      </c>
      <c r="AA1985" s="6" t="s">
        <v>1125</v>
      </c>
      <c r="AM1985" s="3" t="s">
        <v>723</v>
      </c>
      <c r="AS1985" s="3" t="s">
        <v>723</v>
      </c>
      <c r="BC1985" s="3" t="s">
        <v>723</v>
      </c>
      <c r="BK1985" s="3" t="s">
        <v>723</v>
      </c>
      <c r="BS1985" s="3" t="s">
        <v>723</v>
      </c>
      <c r="CP1985" s="3" t="s">
        <v>723</v>
      </c>
      <c r="DH1985" s="3" t="s">
        <v>723</v>
      </c>
      <c r="DT1985" s="3" t="s">
        <v>723</v>
      </c>
      <c r="DV1985" s="3" t="s">
        <v>723</v>
      </c>
      <c r="GY1985" s="3" t="s">
        <v>723</v>
      </c>
      <c r="HO1985" s="3" t="s">
        <v>723</v>
      </c>
      <c r="HT1985" s="3" t="s">
        <v>723</v>
      </c>
      <c r="IK1985" s="3" t="s">
        <v>723</v>
      </c>
      <c r="IY1985" s="3" t="s">
        <v>723</v>
      </c>
      <c r="JC1985" s="3" t="s">
        <v>729</v>
      </c>
      <c r="JD1985" s="3">
        <v>15</v>
      </c>
      <c r="JE1985" s="3">
        <v>7</v>
      </c>
      <c r="JF1985" s="3">
        <v>3</v>
      </c>
      <c r="JG1985" s="3">
        <v>2</v>
      </c>
      <c r="JH1985" s="3" t="s">
        <v>765</v>
      </c>
      <c r="JO1985" s="3" t="s">
        <v>727</v>
      </c>
      <c r="JU1985" s="3" t="s">
        <v>725</v>
      </c>
      <c r="KE1985" s="3" t="s">
        <v>725</v>
      </c>
      <c r="KM1985" s="3" t="s">
        <v>727</v>
      </c>
      <c r="KU1985" s="3" t="s">
        <v>726</v>
      </c>
      <c r="LR1985" s="3" t="s">
        <v>726</v>
      </c>
      <c r="MJ1985" s="3" t="s">
        <v>727</v>
      </c>
      <c r="MV1985" s="3" t="s">
        <v>726</v>
      </c>
      <c r="MX1985" s="3" t="s">
        <v>725</v>
      </c>
      <c r="QA1985" s="3" t="s">
        <v>725</v>
      </c>
      <c r="QQ1985" s="3" t="s">
        <v>726</v>
      </c>
      <c r="QV1985" s="3" t="s">
        <v>727</v>
      </c>
      <c r="RM1985" s="3" t="s">
        <v>725</v>
      </c>
      <c r="SA1985" s="3" t="s">
        <v>725</v>
      </c>
      <c r="SE1985" s="3" t="s">
        <v>726</v>
      </c>
      <c r="SF1985" s="3">
        <v>5</v>
      </c>
      <c r="SG1985" s="3">
        <v>10</v>
      </c>
      <c r="SH1985" s="3">
        <v>3</v>
      </c>
      <c r="SI1985" s="3">
        <v>4</v>
      </c>
      <c r="SJ1985" s="3" t="s">
        <v>523</v>
      </c>
      <c r="SK1985" s="3" t="s">
        <v>866</v>
      </c>
      <c r="SL1985" s="3" t="s">
        <v>524</v>
      </c>
      <c r="SM1985" s="3" t="s">
        <v>1249</v>
      </c>
      <c r="SN1985" s="3" t="s">
        <v>570</v>
      </c>
      <c r="SO1985" s="3" t="s">
        <v>554</v>
      </c>
      <c r="SP1985" s="3" t="s">
        <v>544</v>
      </c>
    </row>
    <row r="1986" spans="1:510" ht="12.75" x14ac:dyDescent="0.2">
      <c r="A1986" s="2">
        <v>43952.852790821758</v>
      </c>
      <c r="B1986" s="3" t="s">
        <v>507</v>
      </c>
      <c r="C1986" s="3" t="s">
        <v>508</v>
      </c>
      <c r="D1986" s="3" t="s">
        <v>509</v>
      </c>
      <c r="E1986" s="3" t="s">
        <v>1143</v>
      </c>
      <c r="F1986" s="3" t="s">
        <v>528</v>
      </c>
      <c r="G1986" s="3" t="s">
        <v>511</v>
      </c>
      <c r="H1986" s="3" t="s">
        <v>512</v>
      </c>
      <c r="I1986" s="3" t="s">
        <v>529</v>
      </c>
      <c r="J1986" s="3" t="s">
        <v>514</v>
      </c>
      <c r="K1986" s="3"/>
      <c r="M1986" s="3" t="s">
        <v>516</v>
      </c>
      <c r="N1986" s="3" t="s">
        <v>578</v>
      </c>
      <c r="O1986" s="3" t="s">
        <v>518</v>
      </c>
      <c r="P1986" s="3">
        <v>9</v>
      </c>
      <c r="Q1986" s="3" t="s">
        <v>733</v>
      </c>
      <c r="R1986" s="3" t="s">
        <v>1125</v>
      </c>
      <c r="S1986" s="3" t="s">
        <v>519</v>
      </c>
      <c r="T1986" s="3" t="s">
        <v>533</v>
      </c>
      <c r="U1986" s="3">
        <v>35</v>
      </c>
      <c r="V1986" s="3">
        <v>35</v>
      </c>
      <c r="W1986" s="3">
        <v>35</v>
      </c>
      <c r="X1986" s="3">
        <v>35</v>
      </c>
      <c r="Y1986" s="3">
        <v>35</v>
      </c>
      <c r="Z1986" s="3" t="s">
        <v>553</v>
      </c>
      <c r="AA1986" s="6" t="s">
        <v>1125</v>
      </c>
      <c r="AH1986" s="3" t="s">
        <v>723</v>
      </c>
      <c r="BS1986" s="3" t="s">
        <v>723</v>
      </c>
      <c r="CA1986" s="3" t="s">
        <v>723</v>
      </c>
      <c r="CJ1986" s="3" t="s">
        <v>729</v>
      </c>
      <c r="EG1986" s="3" t="s">
        <v>729</v>
      </c>
      <c r="ES1986" s="3" t="s">
        <v>723</v>
      </c>
      <c r="FD1986" s="3" t="s">
        <v>729</v>
      </c>
      <c r="FR1986" s="3" t="s">
        <v>723</v>
      </c>
      <c r="GM1986" s="3" t="s">
        <v>723</v>
      </c>
      <c r="HB1986" s="3" t="s">
        <v>729</v>
      </c>
      <c r="HO1986" s="3" t="s">
        <v>723</v>
      </c>
      <c r="IF1986" s="3" t="s">
        <v>729</v>
      </c>
      <c r="IJ1986" s="3" t="s">
        <v>729</v>
      </c>
      <c r="IP1986" s="3" t="s">
        <v>723</v>
      </c>
      <c r="JD1986" s="3">
        <v>14</v>
      </c>
      <c r="JE1986" s="3">
        <v>11</v>
      </c>
      <c r="JF1986" s="3">
        <v>2</v>
      </c>
      <c r="JG1986" s="3">
        <v>1</v>
      </c>
      <c r="JH1986" s="3" t="s">
        <v>735</v>
      </c>
      <c r="JJ1986" s="3" t="s">
        <v>727</v>
      </c>
      <c r="KU1986" s="3" t="s">
        <v>726</v>
      </c>
      <c r="LC1986" s="3" t="s">
        <v>727</v>
      </c>
      <c r="LL1986" s="3" t="s">
        <v>726</v>
      </c>
      <c r="NI1986" s="3" t="s">
        <v>725</v>
      </c>
      <c r="NU1986" s="3" t="s">
        <v>725</v>
      </c>
      <c r="OT1986" s="3" t="s">
        <v>727</v>
      </c>
      <c r="QD1986" s="3" t="s">
        <v>727</v>
      </c>
      <c r="QQ1986" s="3" t="s">
        <v>793</v>
      </c>
      <c r="RH1986" s="3" t="s">
        <v>725</v>
      </c>
      <c r="RL1986" s="3" t="s">
        <v>726</v>
      </c>
      <c r="RR1986" s="3" t="s">
        <v>725</v>
      </c>
      <c r="SF1986" s="3">
        <v>6</v>
      </c>
      <c r="SG1986" s="3">
        <v>8</v>
      </c>
      <c r="SH1986" s="3">
        <v>3</v>
      </c>
      <c r="SI1986" s="3">
        <v>3</v>
      </c>
      <c r="SJ1986" s="3" t="s">
        <v>523</v>
      </c>
      <c r="SK1986" s="3" t="s">
        <v>774</v>
      </c>
      <c r="SL1986" s="3" t="s">
        <v>524</v>
      </c>
      <c r="SM1986" s="3" t="s">
        <v>1254</v>
      </c>
      <c r="SN1986" s="3" t="s">
        <v>542</v>
      </c>
      <c r="SO1986" s="3" t="s">
        <v>554</v>
      </c>
      <c r="SP1986" s="3" t="s">
        <v>544</v>
      </c>
    </row>
    <row r="1987" spans="1:510" ht="12.75" x14ac:dyDescent="0.2">
      <c r="A1987" s="2">
        <v>43952.85352157407</v>
      </c>
      <c r="B1987" s="3" t="s">
        <v>507</v>
      </c>
      <c r="C1987" s="3" t="s">
        <v>508</v>
      </c>
      <c r="D1987" s="3" t="s">
        <v>509</v>
      </c>
      <c r="E1987" s="3" t="s">
        <v>1143</v>
      </c>
      <c r="F1987" s="3" t="s">
        <v>510</v>
      </c>
      <c r="G1987" s="3" t="s">
        <v>511</v>
      </c>
      <c r="H1987" s="3" t="s">
        <v>563</v>
      </c>
      <c r="I1987" s="3" t="s">
        <v>529</v>
      </c>
      <c r="J1987" s="3" t="s">
        <v>514</v>
      </c>
      <c r="K1987" s="3"/>
      <c r="M1987" s="3" t="s">
        <v>516</v>
      </c>
      <c r="N1987" s="3" t="s">
        <v>531</v>
      </c>
      <c r="O1987" s="3" t="s">
        <v>518</v>
      </c>
      <c r="P1987" s="3">
        <v>8</v>
      </c>
      <c r="Q1987" s="3" t="s">
        <v>733</v>
      </c>
      <c r="R1987" s="3" t="s">
        <v>1160</v>
      </c>
      <c r="S1987" s="3" t="s">
        <v>519</v>
      </c>
      <c r="T1987" s="3" t="s">
        <v>520</v>
      </c>
      <c r="U1987" s="3" t="s">
        <v>1125</v>
      </c>
      <c r="V1987" s="3" t="s">
        <v>1125</v>
      </c>
      <c r="W1987" s="3" t="s">
        <v>1125</v>
      </c>
      <c r="X1987" s="3" t="s">
        <v>1125</v>
      </c>
      <c r="Y1987" s="3" t="s">
        <v>1125</v>
      </c>
      <c r="AA1987" s="3">
        <v>1530</v>
      </c>
      <c r="AB1987" s="3">
        <v>740</v>
      </c>
      <c r="AC1987" s="3">
        <v>790</v>
      </c>
      <c r="AD1987" s="3" t="s">
        <v>521</v>
      </c>
      <c r="AE1987" s="3" t="s">
        <v>522</v>
      </c>
      <c r="AF1987" s="3" t="s">
        <v>523</v>
      </c>
      <c r="CA1987" s="3" t="s">
        <v>729</v>
      </c>
      <c r="DS1987" s="3" t="s">
        <v>723</v>
      </c>
      <c r="EA1987" s="3" t="s">
        <v>723</v>
      </c>
      <c r="EB1987" s="3" t="s">
        <v>723</v>
      </c>
      <c r="EG1987" s="3" t="s">
        <v>723</v>
      </c>
      <c r="ES1987" s="3" t="s">
        <v>723</v>
      </c>
      <c r="GA1987" s="3" t="s">
        <v>723</v>
      </c>
      <c r="GB1987" s="3" t="s">
        <v>723</v>
      </c>
      <c r="GC1987" s="3" t="s">
        <v>723</v>
      </c>
      <c r="GD1987" s="3" t="s">
        <v>723</v>
      </c>
      <c r="GG1987" s="3" t="s">
        <v>723</v>
      </c>
      <c r="GH1987" s="3" t="s">
        <v>723</v>
      </c>
      <c r="GI1987" s="3" t="s">
        <v>723</v>
      </c>
      <c r="JD1987" s="3">
        <v>13</v>
      </c>
      <c r="JE1987" s="3">
        <v>4</v>
      </c>
      <c r="JF1987" s="3">
        <v>6</v>
      </c>
      <c r="JG1987" s="3">
        <v>3</v>
      </c>
      <c r="JH1987" s="3" t="s">
        <v>792</v>
      </c>
      <c r="LC1987" s="3" t="s">
        <v>725</v>
      </c>
      <c r="NU1987" s="3" t="s">
        <v>725</v>
      </c>
      <c r="SF1987" s="3">
        <v>2</v>
      </c>
      <c r="SG1987" s="3">
        <v>0</v>
      </c>
      <c r="SH1987" s="3">
        <v>0</v>
      </c>
      <c r="SI1987" s="3">
        <v>1</v>
      </c>
      <c r="SJ1987" s="3" t="s">
        <v>524</v>
      </c>
      <c r="SK1987" s="3" t="s">
        <v>792</v>
      </c>
      <c r="SL1987" s="3" t="s">
        <v>524</v>
      </c>
      <c r="SM1987" s="3" t="s">
        <v>1248</v>
      </c>
      <c r="SN1987" s="3" t="s">
        <v>570</v>
      </c>
      <c r="SO1987" s="3" t="s">
        <v>526</v>
      </c>
      <c r="SP1987" s="3" t="s">
        <v>544</v>
      </c>
    </row>
    <row r="1988" spans="1:510" ht="12.75" x14ac:dyDescent="0.2">
      <c r="A1988" s="2">
        <v>43952.853750474533</v>
      </c>
      <c r="B1988" s="3" t="s">
        <v>507</v>
      </c>
      <c r="C1988" s="3" t="s">
        <v>508</v>
      </c>
      <c r="D1988" s="3" t="s">
        <v>509</v>
      </c>
      <c r="E1988" s="3" t="s">
        <v>1143</v>
      </c>
      <c r="F1988" s="3" t="s">
        <v>510</v>
      </c>
      <c r="G1988" s="3" t="s">
        <v>511</v>
      </c>
      <c r="H1988" s="3" t="s">
        <v>512</v>
      </c>
      <c r="I1988" s="3" t="s">
        <v>556</v>
      </c>
      <c r="J1988" s="3" t="s">
        <v>514</v>
      </c>
      <c r="K1988" s="3"/>
      <c r="M1988" s="3" t="s">
        <v>516</v>
      </c>
      <c r="N1988" s="3" t="s">
        <v>531</v>
      </c>
      <c r="O1988" s="3" t="s">
        <v>597</v>
      </c>
      <c r="P1988" s="3">
        <v>9</v>
      </c>
      <c r="Q1988" s="3" t="s">
        <v>733</v>
      </c>
      <c r="R1988" s="3" t="s">
        <v>745</v>
      </c>
      <c r="S1988" s="3" t="s">
        <v>546</v>
      </c>
      <c r="T1988" s="3" t="s">
        <v>520</v>
      </c>
      <c r="U1988" s="3" t="s">
        <v>1125</v>
      </c>
      <c r="V1988" s="3" t="s">
        <v>1125</v>
      </c>
      <c r="W1988" s="3" t="s">
        <v>1125</v>
      </c>
      <c r="X1988" s="3" t="s">
        <v>1125</v>
      </c>
      <c r="Y1988" s="3" t="s">
        <v>1125</v>
      </c>
      <c r="AA1988" s="3">
        <v>1580</v>
      </c>
      <c r="AB1988" s="3">
        <v>790</v>
      </c>
      <c r="AC1988" s="3">
        <v>790</v>
      </c>
      <c r="AD1988" s="3" t="s">
        <v>599</v>
      </c>
      <c r="AE1988" s="3" t="s">
        <v>541</v>
      </c>
      <c r="AF1988" s="3" t="s">
        <v>523</v>
      </c>
      <c r="AH1988" s="3" t="s">
        <v>723</v>
      </c>
      <c r="BR1988" s="3" t="s">
        <v>723</v>
      </c>
      <c r="BT1988" s="3" t="s">
        <v>723</v>
      </c>
      <c r="CJ1988" s="3" t="s">
        <v>723</v>
      </c>
      <c r="CP1988" s="3" t="s">
        <v>729</v>
      </c>
      <c r="EE1988" s="3" t="s">
        <v>723</v>
      </c>
      <c r="EL1988" s="3" t="s">
        <v>723</v>
      </c>
      <c r="FD1988" s="3" t="s">
        <v>723</v>
      </c>
      <c r="GQ1988" s="3" t="s">
        <v>723</v>
      </c>
      <c r="HJ1988" s="3" t="s">
        <v>723</v>
      </c>
      <c r="HO1988" s="3" t="s">
        <v>723</v>
      </c>
      <c r="IJ1988" s="3" t="s">
        <v>723</v>
      </c>
      <c r="JD1988" s="3">
        <v>12</v>
      </c>
      <c r="JE1988" s="3">
        <v>11</v>
      </c>
      <c r="JF1988" s="3">
        <v>1</v>
      </c>
      <c r="JG1988" s="3" t="s">
        <v>730</v>
      </c>
      <c r="JH1988" s="3" t="s">
        <v>746</v>
      </c>
      <c r="JJ1988" s="3" t="s">
        <v>725</v>
      </c>
      <c r="KT1988" s="3" t="s">
        <v>725</v>
      </c>
      <c r="KV1988" s="3" t="s">
        <v>725</v>
      </c>
      <c r="LL1988" s="3" t="s">
        <v>725</v>
      </c>
      <c r="LR1988" s="3" t="s">
        <v>725</v>
      </c>
      <c r="NG1988" s="3" t="s">
        <v>726</v>
      </c>
      <c r="NN1988" s="3" t="s">
        <v>725</v>
      </c>
      <c r="OF1988" s="3" t="s">
        <v>727</v>
      </c>
      <c r="PS1988" s="3" t="s">
        <v>725</v>
      </c>
      <c r="QL1988" s="3" t="s">
        <v>725</v>
      </c>
      <c r="QQ1988" s="3" t="s">
        <v>727</v>
      </c>
      <c r="RL1988" s="3" t="s">
        <v>725</v>
      </c>
      <c r="SF1988" s="3">
        <v>9</v>
      </c>
      <c r="SG1988" s="3">
        <v>1</v>
      </c>
      <c r="SH1988" s="3">
        <v>2</v>
      </c>
      <c r="SI1988" s="3">
        <v>7</v>
      </c>
      <c r="SJ1988" s="3" t="s">
        <v>524</v>
      </c>
      <c r="SK1988" s="3" t="s">
        <v>746</v>
      </c>
      <c r="SL1988" s="3" t="s">
        <v>524</v>
      </c>
      <c r="SM1988" s="3" t="s">
        <v>1251</v>
      </c>
      <c r="SN1988" s="3" t="s">
        <v>570</v>
      </c>
      <c r="SO1988" s="3" t="s">
        <v>526</v>
      </c>
      <c r="SP1988" s="3" t="s">
        <v>544</v>
      </c>
    </row>
    <row r="1989" spans="1:510" ht="12.75" x14ac:dyDescent="0.2">
      <c r="A1989" s="2">
        <v>43952.854847789349</v>
      </c>
      <c r="B1989" s="3" t="s">
        <v>507</v>
      </c>
      <c r="C1989" s="3" t="s">
        <v>508</v>
      </c>
      <c r="D1989" s="3" t="s">
        <v>566</v>
      </c>
      <c r="E1989" s="3" t="s">
        <v>1143</v>
      </c>
      <c r="F1989" s="3" t="s">
        <v>528</v>
      </c>
      <c r="G1989" s="3" t="s">
        <v>511</v>
      </c>
      <c r="H1989" s="3" t="s">
        <v>567</v>
      </c>
      <c r="I1989" s="3" t="s">
        <v>1125</v>
      </c>
      <c r="J1989" s="3" t="s">
        <v>557</v>
      </c>
      <c r="K1989" s="3" t="s">
        <v>882</v>
      </c>
      <c r="L1989" s="3" t="s">
        <v>689</v>
      </c>
      <c r="M1989" s="3" t="s">
        <v>1125</v>
      </c>
      <c r="N1989" s="3" t="s">
        <v>517</v>
      </c>
      <c r="O1989" s="3" t="s">
        <v>580</v>
      </c>
      <c r="P1989" s="3">
        <v>8</v>
      </c>
      <c r="Q1989" s="3" t="s">
        <v>733</v>
      </c>
      <c r="R1989" s="3" t="s">
        <v>1125</v>
      </c>
      <c r="S1989" s="3" t="s">
        <v>519</v>
      </c>
      <c r="T1989" s="3" t="s">
        <v>520</v>
      </c>
      <c r="U1989" s="3" t="s">
        <v>1125</v>
      </c>
      <c r="V1989" s="3" t="s">
        <v>1125</v>
      </c>
      <c r="W1989" s="3" t="s">
        <v>1125</v>
      </c>
      <c r="X1989" s="3" t="s">
        <v>1125</v>
      </c>
      <c r="Y1989" s="3" t="s">
        <v>1125</v>
      </c>
      <c r="AA1989" s="3">
        <v>1550</v>
      </c>
      <c r="AB1989" s="3">
        <v>760</v>
      </c>
      <c r="AC1989" s="3">
        <v>790</v>
      </c>
      <c r="AD1989" s="3" t="s">
        <v>540</v>
      </c>
      <c r="AE1989" s="3" t="s">
        <v>541</v>
      </c>
      <c r="AF1989" s="3" t="s">
        <v>523</v>
      </c>
      <c r="AR1989" s="3" t="s">
        <v>729</v>
      </c>
      <c r="BK1989" s="3" t="s">
        <v>729</v>
      </c>
      <c r="BS1989" s="3" t="s">
        <v>729</v>
      </c>
      <c r="CM1989" s="3" t="s">
        <v>729</v>
      </c>
      <c r="CZ1989" s="3" t="s">
        <v>729</v>
      </c>
      <c r="DH1989" s="3" t="s">
        <v>729</v>
      </c>
      <c r="DQ1989" s="3" t="s">
        <v>729</v>
      </c>
      <c r="DT1989" s="3" t="s">
        <v>729</v>
      </c>
      <c r="EX1989" s="3" t="s">
        <v>729</v>
      </c>
      <c r="FN1989" s="3" t="s">
        <v>729</v>
      </c>
      <c r="GJ1989" s="3" t="s">
        <v>729</v>
      </c>
      <c r="HO1989" s="3" t="s">
        <v>729</v>
      </c>
      <c r="JD1989" s="3">
        <v>15</v>
      </c>
      <c r="JE1989" s="3">
        <v>8</v>
      </c>
      <c r="JF1989" s="3">
        <v>2</v>
      </c>
      <c r="JG1989" s="3">
        <v>5</v>
      </c>
      <c r="JH1989" s="3" t="s">
        <v>737</v>
      </c>
      <c r="JT1989" s="3" t="s">
        <v>725</v>
      </c>
      <c r="KU1989" s="3" t="s">
        <v>726</v>
      </c>
      <c r="LO1989" s="3" t="s">
        <v>727</v>
      </c>
      <c r="MB1989" s="3" t="s">
        <v>727</v>
      </c>
      <c r="MJ1989" s="3" t="s">
        <v>725</v>
      </c>
      <c r="MS1989" s="3" t="s">
        <v>727</v>
      </c>
      <c r="MV1989" s="3" t="s">
        <v>726</v>
      </c>
      <c r="OP1989" s="3" t="s">
        <v>726</v>
      </c>
      <c r="QQ1989" s="3" t="s">
        <v>726</v>
      </c>
      <c r="SF1989" s="3">
        <v>5</v>
      </c>
      <c r="SG1989" s="3">
        <v>5</v>
      </c>
      <c r="SH1989" s="3">
        <v>5</v>
      </c>
      <c r="SI1989" s="3">
        <v>0</v>
      </c>
      <c r="SJ1989" s="3" t="s">
        <v>523</v>
      </c>
      <c r="SK1989" s="3" t="s">
        <v>788</v>
      </c>
      <c r="SL1989" s="3" t="s">
        <v>523</v>
      </c>
      <c r="SM1989" s="3" t="s">
        <v>1248</v>
      </c>
      <c r="SO1989" s="3" t="s">
        <v>543</v>
      </c>
      <c r="SP1989" s="3" t="s">
        <v>582</v>
      </c>
    </row>
    <row r="1990" spans="1:510" ht="12.75" x14ac:dyDescent="0.2">
      <c r="A1990" s="2">
        <v>43952.855483726853</v>
      </c>
      <c r="B1990" s="3" t="s">
        <v>507</v>
      </c>
      <c r="C1990" s="3" t="s">
        <v>508</v>
      </c>
      <c r="D1990" s="3" t="s">
        <v>509</v>
      </c>
      <c r="E1990" s="3" t="s">
        <v>1143</v>
      </c>
      <c r="F1990" s="3" t="s">
        <v>510</v>
      </c>
      <c r="G1990" s="3" t="s">
        <v>511</v>
      </c>
      <c r="H1990" s="3" t="s">
        <v>512</v>
      </c>
      <c r="I1990" s="3" t="s">
        <v>529</v>
      </c>
      <c r="J1990" s="3" t="s">
        <v>514</v>
      </c>
      <c r="K1990" s="3"/>
      <c r="M1990" s="3" t="s">
        <v>516</v>
      </c>
      <c r="N1990" s="3" t="s">
        <v>578</v>
      </c>
      <c r="O1990" s="3" t="s">
        <v>518</v>
      </c>
      <c r="P1990" s="3">
        <v>9</v>
      </c>
      <c r="Q1990" s="3" t="s">
        <v>733</v>
      </c>
      <c r="R1990" s="3" t="s">
        <v>734</v>
      </c>
      <c r="S1990" s="3" t="s">
        <v>519</v>
      </c>
      <c r="T1990" s="3" t="s">
        <v>520</v>
      </c>
      <c r="U1990" s="3" t="s">
        <v>1125</v>
      </c>
      <c r="V1990" s="3" t="s">
        <v>1125</v>
      </c>
      <c r="W1990" s="3" t="s">
        <v>1125</v>
      </c>
      <c r="X1990" s="3" t="s">
        <v>1125</v>
      </c>
      <c r="Y1990" s="3" t="s">
        <v>1125</v>
      </c>
      <c r="AA1990" s="3">
        <v>1510</v>
      </c>
      <c r="AB1990" s="3">
        <v>760</v>
      </c>
      <c r="AC1990" s="3">
        <v>750</v>
      </c>
      <c r="AD1990" s="3" t="s">
        <v>547</v>
      </c>
      <c r="AE1990" s="3" t="s">
        <v>548</v>
      </c>
      <c r="AF1990" s="3" t="s">
        <v>523</v>
      </c>
      <c r="BD1990" s="3" t="s">
        <v>723</v>
      </c>
      <c r="BR1990" s="3" t="s">
        <v>729</v>
      </c>
      <c r="CP1990" s="3" t="s">
        <v>723</v>
      </c>
      <c r="DQ1990" s="3" t="s">
        <v>723</v>
      </c>
      <c r="DS1990" s="3" t="s">
        <v>723</v>
      </c>
      <c r="EO1990" s="3" t="s">
        <v>723</v>
      </c>
      <c r="GJ1990" s="3" t="s">
        <v>723</v>
      </c>
      <c r="HB1990" s="3" t="s">
        <v>723</v>
      </c>
      <c r="HJ1990" s="3" t="s">
        <v>723</v>
      </c>
      <c r="HO1990" s="3" t="s">
        <v>723</v>
      </c>
      <c r="IF1990" s="3" t="s">
        <v>723</v>
      </c>
      <c r="IJ1990" s="3" t="s">
        <v>723</v>
      </c>
      <c r="IR1990" s="3" t="s">
        <v>723</v>
      </c>
      <c r="JD1990" s="3">
        <v>13</v>
      </c>
      <c r="JE1990" s="3">
        <v>10</v>
      </c>
      <c r="JF1990" s="3">
        <v>1</v>
      </c>
      <c r="JG1990" s="3">
        <v>2</v>
      </c>
      <c r="JH1990" s="3" t="s">
        <v>739</v>
      </c>
      <c r="KF1990" s="3" t="s">
        <v>727</v>
      </c>
      <c r="KT1990" s="3" t="s">
        <v>726</v>
      </c>
      <c r="LR1990" s="3" t="s">
        <v>726</v>
      </c>
      <c r="MS1990" s="3" t="s">
        <v>727</v>
      </c>
      <c r="MU1990" s="3" t="s">
        <v>725</v>
      </c>
      <c r="NQ1990" s="3" t="s">
        <v>725</v>
      </c>
      <c r="PL1990" s="3" t="s">
        <v>726</v>
      </c>
      <c r="QD1990" s="3" t="s">
        <v>726</v>
      </c>
      <c r="QL1990" s="3" t="s">
        <v>726</v>
      </c>
      <c r="QQ1990" s="3" t="s">
        <v>726</v>
      </c>
      <c r="RH1990" s="3" t="s">
        <v>726</v>
      </c>
      <c r="RL1990" s="3" t="s">
        <v>726</v>
      </c>
      <c r="RR1990" s="3" t="s">
        <v>726</v>
      </c>
      <c r="SF1990" s="3">
        <v>2</v>
      </c>
      <c r="SG1990" s="3">
        <v>11</v>
      </c>
      <c r="SH1990" s="3">
        <v>2</v>
      </c>
      <c r="SI1990" s="3">
        <v>0</v>
      </c>
      <c r="SJ1990" s="3" t="s">
        <v>523</v>
      </c>
      <c r="SK1990" s="3" t="s">
        <v>776</v>
      </c>
      <c r="SL1990" s="3" t="s">
        <v>523</v>
      </c>
      <c r="SM1990" s="6" t="s">
        <v>1125</v>
      </c>
      <c r="SO1990" s="3" t="s">
        <v>543</v>
      </c>
    </row>
    <row r="1991" spans="1:510" ht="12.75" x14ac:dyDescent="0.2">
      <c r="A1991" s="2">
        <v>43952.856680659723</v>
      </c>
      <c r="B1991" s="3" t="s">
        <v>507</v>
      </c>
      <c r="C1991" s="3" t="s">
        <v>508</v>
      </c>
      <c r="D1991" s="3" t="s">
        <v>509</v>
      </c>
      <c r="E1991" s="3" t="s">
        <v>1143</v>
      </c>
      <c r="F1991" s="3" t="s">
        <v>528</v>
      </c>
      <c r="G1991" s="3" t="s">
        <v>511</v>
      </c>
      <c r="H1991" s="3" t="s">
        <v>536</v>
      </c>
      <c r="I1991" s="3" t="s">
        <v>513</v>
      </c>
      <c r="J1991" s="3" t="s">
        <v>514</v>
      </c>
      <c r="K1991" s="3"/>
      <c r="M1991" s="3" t="s">
        <v>516</v>
      </c>
      <c r="N1991" s="3" t="s">
        <v>531</v>
      </c>
      <c r="O1991" s="3" t="s">
        <v>518</v>
      </c>
      <c r="P1991" s="3">
        <v>7</v>
      </c>
      <c r="Q1991" s="3" t="s">
        <v>733</v>
      </c>
      <c r="R1991" s="3" t="s">
        <v>734</v>
      </c>
      <c r="S1991" s="3" t="s">
        <v>519</v>
      </c>
      <c r="T1991" s="3" t="s">
        <v>520</v>
      </c>
      <c r="U1991" s="3" t="s">
        <v>1125</v>
      </c>
      <c r="V1991" s="3" t="s">
        <v>1125</v>
      </c>
      <c r="W1991" s="3" t="s">
        <v>1125</v>
      </c>
      <c r="X1991" s="3" t="s">
        <v>1125</v>
      </c>
      <c r="Y1991" s="3" t="s">
        <v>1125</v>
      </c>
      <c r="AA1991" s="3">
        <v>1530</v>
      </c>
      <c r="AB1991" s="3">
        <v>790</v>
      </c>
      <c r="AC1991" s="3">
        <v>740</v>
      </c>
      <c r="AD1991" s="3" t="s">
        <v>547</v>
      </c>
      <c r="AE1991" s="3" t="s">
        <v>541</v>
      </c>
      <c r="AF1991" s="3" t="s">
        <v>523</v>
      </c>
      <c r="AV1991" s="3" t="s">
        <v>729</v>
      </c>
      <c r="BE1991" s="3" t="s">
        <v>729</v>
      </c>
      <c r="JD1991" s="3">
        <v>13</v>
      </c>
      <c r="JE1991" s="3">
        <v>5</v>
      </c>
      <c r="JF1991" s="3">
        <v>5</v>
      </c>
      <c r="JG1991" s="3">
        <v>5</v>
      </c>
      <c r="JH1991" s="3" t="s">
        <v>760</v>
      </c>
      <c r="JX1991" s="3" t="s">
        <v>725</v>
      </c>
      <c r="SF1991" s="3">
        <v>5</v>
      </c>
      <c r="SG1991" s="3">
        <v>5</v>
      </c>
      <c r="SH1991" s="3">
        <v>5</v>
      </c>
      <c r="SI1991" s="3">
        <v>1</v>
      </c>
      <c r="SJ1991" s="3" t="s">
        <v>524</v>
      </c>
      <c r="SK1991" s="3" t="s">
        <v>760</v>
      </c>
      <c r="SL1991" s="3" t="s">
        <v>523</v>
      </c>
      <c r="SM1991" s="3" t="s">
        <v>1254</v>
      </c>
      <c r="SN1991" s="3" t="s">
        <v>542</v>
      </c>
      <c r="SO1991" s="3" t="s">
        <v>554</v>
      </c>
      <c r="SP1991" s="3" t="s">
        <v>544</v>
      </c>
    </row>
    <row r="1992" spans="1:510" ht="12.75" x14ac:dyDescent="0.2">
      <c r="A1992" s="2">
        <v>43952.856708414351</v>
      </c>
      <c r="B1992" s="3" t="s">
        <v>507</v>
      </c>
      <c r="C1992" s="3" t="s">
        <v>508</v>
      </c>
      <c r="D1992" s="3" t="s">
        <v>509</v>
      </c>
      <c r="E1992" s="3" t="s">
        <v>1143</v>
      </c>
      <c r="F1992" s="3" t="s">
        <v>528</v>
      </c>
      <c r="G1992" s="3" t="s">
        <v>511</v>
      </c>
      <c r="H1992" s="3" t="s">
        <v>536</v>
      </c>
      <c r="I1992" s="3" t="s">
        <v>585</v>
      </c>
      <c r="J1992" s="3" t="s">
        <v>557</v>
      </c>
      <c r="K1992" s="3" t="s">
        <v>882</v>
      </c>
      <c r="L1992" s="3" t="s">
        <v>692</v>
      </c>
      <c r="M1992" s="3" t="s">
        <v>1125</v>
      </c>
      <c r="N1992" s="3" t="s">
        <v>517</v>
      </c>
      <c r="O1992" s="3" t="s">
        <v>580</v>
      </c>
      <c r="P1992" s="3">
        <v>8</v>
      </c>
      <c r="Q1992" s="3">
        <v>4</v>
      </c>
      <c r="R1992" s="3" t="s">
        <v>1125</v>
      </c>
      <c r="S1992" s="3" t="s">
        <v>591</v>
      </c>
      <c r="T1992" s="3" t="s">
        <v>520</v>
      </c>
      <c r="U1992" s="3" t="s">
        <v>1125</v>
      </c>
      <c r="V1992" s="3" t="s">
        <v>1125</v>
      </c>
      <c r="W1992" s="3" t="s">
        <v>1125</v>
      </c>
      <c r="X1992" s="3" t="s">
        <v>1125</v>
      </c>
      <c r="Y1992" s="3" t="s">
        <v>1125</v>
      </c>
      <c r="AA1992" s="3">
        <v>1530</v>
      </c>
      <c r="AB1992" s="3">
        <v>740</v>
      </c>
      <c r="AC1992" s="3">
        <v>790</v>
      </c>
      <c r="AD1992" s="3" t="s">
        <v>560</v>
      </c>
      <c r="AE1992" s="3" t="s">
        <v>574</v>
      </c>
      <c r="AF1992" s="3" t="s">
        <v>523</v>
      </c>
      <c r="AV1992" s="3" t="s">
        <v>723</v>
      </c>
      <c r="BR1992" s="3" t="s">
        <v>723</v>
      </c>
      <c r="BS1992" s="3" t="s">
        <v>723</v>
      </c>
      <c r="CA1992" s="3" t="s">
        <v>723</v>
      </c>
      <c r="CP1992" s="3" t="s">
        <v>723</v>
      </c>
      <c r="DQ1992" s="3" t="s">
        <v>723</v>
      </c>
      <c r="EE1992" s="3" t="s">
        <v>723</v>
      </c>
      <c r="FD1992" s="3" t="s">
        <v>723</v>
      </c>
      <c r="GA1992" s="3" t="s">
        <v>723</v>
      </c>
      <c r="GD1992" s="3" t="s">
        <v>723</v>
      </c>
      <c r="GJ1992" s="3" t="s">
        <v>723</v>
      </c>
      <c r="HO1992" s="3" t="s">
        <v>729</v>
      </c>
      <c r="HY1992" s="3" t="s">
        <v>723</v>
      </c>
      <c r="JD1992" s="3">
        <v>13</v>
      </c>
      <c r="JE1992" s="3">
        <v>13</v>
      </c>
      <c r="JF1992" s="3" t="s">
        <v>730</v>
      </c>
      <c r="JG1992" s="3" t="s">
        <v>730</v>
      </c>
      <c r="JH1992" s="3" t="s">
        <v>735</v>
      </c>
      <c r="JX1992" s="3" t="s">
        <v>727</v>
      </c>
      <c r="KT1992" s="3" t="s">
        <v>726</v>
      </c>
      <c r="KU1992" s="3" t="s">
        <v>727</v>
      </c>
      <c r="LC1992" s="3" t="s">
        <v>725</v>
      </c>
      <c r="LR1992" s="3" t="s">
        <v>726</v>
      </c>
      <c r="MS1992" s="3" t="s">
        <v>725</v>
      </c>
      <c r="NG1992" s="3" t="s">
        <v>726</v>
      </c>
      <c r="OF1992" s="3" t="s">
        <v>725</v>
      </c>
      <c r="PC1992" s="3" t="s">
        <v>727</v>
      </c>
      <c r="PF1992" s="3" t="s">
        <v>725</v>
      </c>
      <c r="PL1992" s="3" t="s">
        <v>727</v>
      </c>
      <c r="QQ1992" s="3" t="s">
        <v>725</v>
      </c>
      <c r="SF1992" s="3">
        <v>5</v>
      </c>
      <c r="SG1992" s="3">
        <v>3</v>
      </c>
      <c r="SH1992" s="3">
        <v>4</v>
      </c>
      <c r="SI1992" s="3">
        <v>5</v>
      </c>
      <c r="SJ1992" s="3" t="s">
        <v>524</v>
      </c>
      <c r="SK1992" s="3" t="s">
        <v>735</v>
      </c>
      <c r="SL1992" s="3" t="s">
        <v>523</v>
      </c>
      <c r="SM1992" s="3" t="s">
        <v>1254</v>
      </c>
      <c r="SN1992" s="3" t="s">
        <v>542</v>
      </c>
      <c r="SO1992" s="3" t="s">
        <v>554</v>
      </c>
      <c r="SP1992" s="3" t="s">
        <v>544</v>
      </c>
    </row>
    <row r="1993" spans="1:510" ht="12.75" x14ac:dyDescent="0.2">
      <c r="A1993" s="2">
        <v>43952.857403842594</v>
      </c>
      <c r="B1993" s="3" t="s">
        <v>507</v>
      </c>
      <c r="C1993" s="3" t="s">
        <v>508</v>
      </c>
      <c r="D1993" s="3" t="s">
        <v>509</v>
      </c>
      <c r="E1993" s="3" t="s">
        <v>1143</v>
      </c>
      <c r="F1993" s="3" t="s">
        <v>528</v>
      </c>
      <c r="G1993" s="3" t="s">
        <v>573</v>
      </c>
      <c r="H1993" s="3" t="s">
        <v>512</v>
      </c>
      <c r="I1993" s="3" t="s">
        <v>513</v>
      </c>
      <c r="J1993" s="3" t="s">
        <v>514</v>
      </c>
      <c r="K1993" s="3"/>
      <c r="M1993" s="3" t="s">
        <v>516</v>
      </c>
      <c r="N1993" s="3" t="s">
        <v>539</v>
      </c>
      <c r="O1993" s="3" t="s">
        <v>518</v>
      </c>
      <c r="P1993" s="3">
        <v>10</v>
      </c>
      <c r="Q1993" s="3" t="s">
        <v>733</v>
      </c>
      <c r="R1993" s="3" t="s">
        <v>1160</v>
      </c>
      <c r="S1993" s="3" t="s">
        <v>569</v>
      </c>
      <c r="T1993" s="3" t="s">
        <v>533</v>
      </c>
      <c r="U1993" s="3">
        <v>36</v>
      </c>
      <c r="V1993" s="3">
        <v>36</v>
      </c>
      <c r="W1993" s="3">
        <v>35</v>
      </c>
      <c r="X1993" s="3">
        <v>36</v>
      </c>
      <c r="Y1993" s="3">
        <v>36</v>
      </c>
      <c r="Z1993" s="3" t="s">
        <v>553</v>
      </c>
      <c r="AA1993" s="6" t="s">
        <v>1125</v>
      </c>
      <c r="AV1993" s="3" t="s">
        <v>723</v>
      </c>
      <c r="BR1993" s="3" t="s">
        <v>729</v>
      </c>
      <c r="BS1993" s="3" t="s">
        <v>723</v>
      </c>
      <c r="BT1993" s="3" t="s">
        <v>723</v>
      </c>
      <c r="BW1993" s="3" t="s">
        <v>723</v>
      </c>
      <c r="CF1993" s="3" t="s">
        <v>729</v>
      </c>
      <c r="DQ1993" s="3" t="s">
        <v>723</v>
      </c>
      <c r="DT1993" s="3" t="s">
        <v>723</v>
      </c>
      <c r="EE1993" s="3" t="s">
        <v>723</v>
      </c>
      <c r="GA1993" s="3" t="s">
        <v>723</v>
      </c>
      <c r="GB1993" s="3" t="s">
        <v>723</v>
      </c>
      <c r="GC1993" s="3" t="s">
        <v>723</v>
      </c>
      <c r="GD1993" s="3" t="s">
        <v>723</v>
      </c>
      <c r="GG1993" s="3" t="s">
        <v>723</v>
      </c>
      <c r="GH1993" s="3" t="s">
        <v>723</v>
      </c>
      <c r="GJ1993" s="3" t="s">
        <v>729</v>
      </c>
      <c r="HO1993" s="3" t="s">
        <v>723</v>
      </c>
      <c r="HT1993" s="3" t="s">
        <v>723</v>
      </c>
      <c r="HY1993" s="3" t="s">
        <v>723</v>
      </c>
      <c r="JD1993" s="3">
        <v>20</v>
      </c>
      <c r="JE1993" s="3">
        <v>13</v>
      </c>
      <c r="JF1993" s="3">
        <v>5</v>
      </c>
      <c r="JG1993" s="3">
        <v>2</v>
      </c>
      <c r="JX1993" s="3" t="s">
        <v>726</v>
      </c>
      <c r="KT1993" s="3" t="s">
        <v>726</v>
      </c>
      <c r="KU1993" s="3" t="s">
        <v>726</v>
      </c>
      <c r="KV1993" s="3" t="s">
        <v>727</v>
      </c>
      <c r="KY1993" s="3" t="s">
        <v>726</v>
      </c>
      <c r="LH1993" s="3" t="s">
        <v>725</v>
      </c>
      <c r="MS1993" s="3" t="s">
        <v>725</v>
      </c>
      <c r="MV1993" s="3" t="s">
        <v>725</v>
      </c>
      <c r="NG1993" s="3" t="s">
        <v>726</v>
      </c>
      <c r="PC1993" s="3" t="s">
        <v>727</v>
      </c>
      <c r="PD1993" s="3" t="s">
        <v>725</v>
      </c>
      <c r="PE1993" s="3" t="s">
        <v>725</v>
      </c>
      <c r="PF1993" s="3" t="s">
        <v>725</v>
      </c>
      <c r="PI1993" s="3" t="s">
        <v>725</v>
      </c>
      <c r="PJ1993" s="3" t="s">
        <v>725</v>
      </c>
      <c r="PL1993" s="3" t="s">
        <v>726</v>
      </c>
      <c r="QQ1993" s="3" t="s">
        <v>726</v>
      </c>
      <c r="QV1993" s="3" t="s">
        <v>725</v>
      </c>
      <c r="RA1993" s="3" t="s">
        <v>726</v>
      </c>
      <c r="SF1993" s="3">
        <v>10</v>
      </c>
      <c r="SG1993" s="3">
        <v>8</v>
      </c>
      <c r="SH1993" s="3">
        <v>2</v>
      </c>
      <c r="SI1993" s="3">
        <v>4</v>
      </c>
      <c r="SJ1993" s="3" t="s">
        <v>523</v>
      </c>
      <c r="SK1993" s="3" t="s">
        <v>742</v>
      </c>
      <c r="SL1993" s="3" t="s">
        <v>524</v>
      </c>
      <c r="SM1993" s="3" t="s">
        <v>1253</v>
      </c>
      <c r="SN1993" s="3" t="s">
        <v>525</v>
      </c>
      <c r="SO1993" s="3" t="s">
        <v>526</v>
      </c>
      <c r="SP1993" s="3" t="s">
        <v>544</v>
      </c>
    </row>
    <row r="1994" spans="1:510" ht="12.75" x14ac:dyDescent="0.2">
      <c r="A1994" s="2">
        <v>43952.859040462965</v>
      </c>
      <c r="B1994" s="3" t="s">
        <v>507</v>
      </c>
      <c r="C1994" s="3" t="s">
        <v>508</v>
      </c>
      <c r="D1994" s="3" t="s">
        <v>509</v>
      </c>
      <c r="E1994" s="3" t="s">
        <v>1143</v>
      </c>
      <c r="F1994" s="3" t="s">
        <v>528</v>
      </c>
      <c r="G1994" s="3" t="s">
        <v>511</v>
      </c>
      <c r="H1994" s="3" t="s">
        <v>536</v>
      </c>
      <c r="I1994" s="3" t="s">
        <v>585</v>
      </c>
      <c r="J1994" s="3" t="s">
        <v>514</v>
      </c>
      <c r="K1994" s="3"/>
      <c r="M1994" s="3" t="s">
        <v>516</v>
      </c>
      <c r="N1994" s="3" t="s">
        <v>531</v>
      </c>
      <c r="O1994" s="3" t="s">
        <v>518</v>
      </c>
      <c r="P1994" s="3">
        <v>6</v>
      </c>
      <c r="Q1994" s="3" t="s">
        <v>747</v>
      </c>
      <c r="R1994" s="3" t="s">
        <v>1160</v>
      </c>
      <c r="S1994" s="3" t="s">
        <v>569</v>
      </c>
      <c r="T1994" s="3" t="s">
        <v>533</v>
      </c>
      <c r="U1994" s="3">
        <v>35</v>
      </c>
      <c r="V1994" s="3">
        <v>36</v>
      </c>
      <c r="W1994" s="3">
        <v>33</v>
      </c>
      <c r="X1994" s="3">
        <v>36</v>
      </c>
      <c r="Y1994" s="3">
        <v>36</v>
      </c>
      <c r="Z1994" s="3" t="s">
        <v>534</v>
      </c>
      <c r="AA1994" s="3">
        <v>1470</v>
      </c>
      <c r="AB1994" s="3">
        <v>770</v>
      </c>
      <c r="AC1994" s="3">
        <v>700</v>
      </c>
      <c r="AD1994" s="3" t="s">
        <v>521</v>
      </c>
      <c r="AE1994" s="3" t="s">
        <v>522</v>
      </c>
      <c r="AF1994" s="3" t="s">
        <v>523</v>
      </c>
      <c r="BA1994" s="3" t="s">
        <v>723</v>
      </c>
      <c r="BH1994" s="3" t="s">
        <v>723</v>
      </c>
      <c r="DW1994" s="3" t="s">
        <v>723</v>
      </c>
      <c r="EB1994" s="3" t="s">
        <v>723</v>
      </c>
      <c r="ED1994" s="3" t="s">
        <v>723</v>
      </c>
      <c r="ER1994" s="3" t="s">
        <v>723</v>
      </c>
      <c r="ES1994" s="3" t="s">
        <v>723</v>
      </c>
      <c r="GA1994" s="3" t="s">
        <v>723</v>
      </c>
      <c r="GB1994" s="3" t="s">
        <v>723</v>
      </c>
      <c r="GC1994" s="3" t="s">
        <v>723</v>
      </c>
      <c r="GD1994" s="3" t="s">
        <v>723</v>
      </c>
      <c r="GG1994" s="3" t="s">
        <v>723</v>
      </c>
      <c r="GH1994" s="3" t="s">
        <v>723</v>
      </c>
      <c r="GI1994" s="3" t="s">
        <v>723</v>
      </c>
      <c r="HL1994" s="3" t="s">
        <v>723</v>
      </c>
      <c r="HY1994" s="3" t="s">
        <v>723</v>
      </c>
      <c r="IR1994" s="3" t="s">
        <v>723</v>
      </c>
      <c r="JD1994" s="3">
        <v>18</v>
      </c>
      <c r="JE1994" s="3">
        <v>11</v>
      </c>
      <c r="JF1994" s="3">
        <v>8</v>
      </c>
      <c r="JG1994" s="3">
        <v>3</v>
      </c>
      <c r="JH1994" s="3" t="s">
        <v>741</v>
      </c>
      <c r="KC1994" s="3" t="s">
        <v>726</v>
      </c>
      <c r="KJ1994" s="3" t="s">
        <v>726</v>
      </c>
      <c r="MY1994" s="3" t="s">
        <v>727</v>
      </c>
      <c r="ND1994" s="3" t="s">
        <v>725</v>
      </c>
      <c r="NF1994" s="3" t="s">
        <v>726</v>
      </c>
      <c r="NT1994" s="3" t="s">
        <v>725</v>
      </c>
      <c r="NU1994" s="3" t="s">
        <v>725</v>
      </c>
      <c r="PC1994" s="3" t="s">
        <v>726</v>
      </c>
      <c r="PD1994" s="3" t="s">
        <v>725</v>
      </c>
      <c r="PE1994" s="3" t="s">
        <v>725</v>
      </c>
      <c r="PF1994" s="3" t="s">
        <v>726</v>
      </c>
      <c r="PI1994" s="3" t="s">
        <v>727</v>
      </c>
      <c r="PJ1994" s="3" t="s">
        <v>727</v>
      </c>
      <c r="PK1994" s="3" t="s">
        <v>725</v>
      </c>
      <c r="QN1994" s="3" t="s">
        <v>726</v>
      </c>
      <c r="SF1994" s="3">
        <v>8</v>
      </c>
      <c r="SG1994" s="3">
        <v>10</v>
      </c>
      <c r="SH1994" s="3">
        <v>3</v>
      </c>
      <c r="SI1994" s="3">
        <v>2</v>
      </c>
      <c r="SJ1994" s="3" t="s">
        <v>523</v>
      </c>
      <c r="SK1994" s="3" t="s">
        <v>807</v>
      </c>
      <c r="SL1994" s="3" t="s">
        <v>523</v>
      </c>
      <c r="SM1994" s="3" t="s">
        <v>1254</v>
      </c>
      <c r="SN1994" s="4">
        <v>0</v>
      </c>
      <c r="SO1994" s="3" t="s">
        <v>526</v>
      </c>
      <c r="SP1994" s="3" t="s">
        <v>544</v>
      </c>
    </row>
    <row r="1995" spans="1:510" ht="12.75" x14ac:dyDescent="0.2">
      <c r="A1995" s="2">
        <v>43952.859617476854</v>
      </c>
      <c r="B1995" s="3" t="s">
        <v>507</v>
      </c>
      <c r="C1995" s="3" t="s">
        <v>508</v>
      </c>
      <c r="D1995" s="3" t="s">
        <v>1131</v>
      </c>
      <c r="E1995" s="3" t="s">
        <v>1143</v>
      </c>
      <c r="F1995" s="3" t="s">
        <v>528</v>
      </c>
      <c r="G1995" s="3" t="s">
        <v>511</v>
      </c>
      <c r="H1995" s="3" t="s">
        <v>512</v>
      </c>
      <c r="I1995" s="3" t="s">
        <v>529</v>
      </c>
      <c r="J1995" s="3" t="s">
        <v>514</v>
      </c>
      <c r="K1995" s="3"/>
      <c r="M1995" s="3" t="s">
        <v>516</v>
      </c>
      <c r="N1995" s="3" t="s">
        <v>531</v>
      </c>
      <c r="O1995" s="3" t="s">
        <v>518</v>
      </c>
      <c r="P1995" s="3">
        <v>8</v>
      </c>
      <c r="Q1995" s="3" t="s">
        <v>733</v>
      </c>
      <c r="R1995" s="3" t="s">
        <v>734</v>
      </c>
      <c r="S1995" s="3" t="s">
        <v>519</v>
      </c>
      <c r="T1995" s="3" t="s">
        <v>520</v>
      </c>
      <c r="U1995" s="3" t="s">
        <v>1125</v>
      </c>
      <c r="V1995" s="3" t="s">
        <v>1125</v>
      </c>
      <c r="W1995" s="3" t="s">
        <v>1125</v>
      </c>
      <c r="X1995" s="3" t="s">
        <v>1125</v>
      </c>
      <c r="Y1995" s="3" t="s">
        <v>1125</v>
      </c>
      <c r="AA1995" s="3">
        <v>1530</v>
      </c>
      <c r="AB1995" s="3">
        <v>730</v>
      </c>
      <c r="AC1995" s="3">
        <v>800</v>
      </c>
      <c r="AD1995" s="3" t="s">
        <v>540</v>
      </c>
      <c r="AE1995" s="3" t="s">
        <v>541</v>
      </c>
      <c r="AF1995" s="3" t="s">
        <v>523</v>
      </c>
      <c r="EE1995" s="3" t="s">
        <v>723</v>
      </c>
      <c r="HO1995" s="3" t="s">
        <v>729</v>
      </c>
      <c r="HP1995" s="3" t="s">
        <v>723</v>
      </c>
      <c r="IF1995" s="3" t="s">
        <v>723</v>
      </c>
      <c r="IN1995" s="3" t="s">
        <v>723</v>
      </c>
      <c r="JD1995" s="3">
        <v>5</v>
      </c>
      <c r="JE1995" s="3">
        <v>2</v>
      </c>
      <c r="JF1995" s="3">
        <v>2</v>
      </c>
      <c r="JG1995" s="3">
        <v>1</v>
      </c>
      <c r="JH1995" s="3" t="s">
        <v>778</v>
      </c>
      <c r="NG1995" s="3" t="s">
        <v>726</v>
      </c>
      <c r="QQ1995" s="3" t="s">
        <v>726</v>
      </c>
      <c r="QR1995" s="3" t="s">
        <v>725</v>
      </c>
      <c r="RH1995" s="3" t="s">
        <v>725</v>
      </c>
      <c r="RP1995" s="3" t="s">
        <v>725</v>
      </c>
      <c r="SF1995" s="3">
        <v>3</v>
      </c>
      <c r="SG1995" s="3">
        <v>2</v>
      </c>
      <c r="SH1995" s="3">
        <v>0</v>
      </c>
      <c r="SI1995" s="3">
        <v>0</v>
      </c>
      <c r="SJ1995" s="3" t="s">
        <v>523</v>
      </c>
      <c r="SK1995" s="3" t="s">
        <v>790</v>
      </c>
      <c r="SL1995" s="3" t="s">
        <v>523</v>
      </c>
      <c r="SM1995" s="6" t="s">
        <v>1125</v>
      </c>
      <c r="SN1995" s="4">
        <v>0</v>
      </c>
      <c r="SO1995" s="3" t="s">
        <v>543</v>
      </c>
      <c r="SP1995" s="3" t="s">
        <v>544</v>
      </c>
    </row>
    <row r="1996" spans="1:510" ht="12.75" x14ac:dyDescent="0.2">
      <c r="A1996" s="2">
        <v>43952.861397048611</v>
      </c>
      <c r="B1996" s="3" t="s">
        <v>507</v>
      </c>
      <c r="C1996" s="3" t="s">
        <v>508</v>
      </c>
      <c r="D1996" s="3" t="s">
        <v>566</v>
      </c>
      <c r="E1996" s="3" t="s">
        <v>1127</v>
      </c>
      <c r="F1996" s="3" t="s">
        <v>528</v>
      </c>
      <c r="G1996" s="3" t="s">
        <v>511</v>
      </c>
      <c r="H1996" s="3" t="s">
        <v>512</v>
      </c>
      <c r="I1996" s="3" t="s">
        <v>556</v>
      </c>
      <c r="J1996" s="3" t="s">
        <v>514</v>
      </c>
      <c r="K1996" s="3"/>
      <c r="M1996" s="3" t="s">
        <v>516</v>
      </c>
      <c r="N1996" s="3" t="s">
        <v>517</v>
      </c>
      <c r="O1996" s="3" t="s">
        <v>532</v>
      </c>
      <c r="P1996" s="3">
        <v>6</v>
      </c>
      <c r="Q1996" s="3" t="s">
        <v>733</v>
      </c>
      <c r="R1996" s="3" t="s">
        <v>745</v>
      </c>
      <c r="S1996" s="3" t="s">
        <v>519</v>
      </c>
      <c r="T1996" s="3" t="s">
        <v>533</v>
      </c>
      <c r="U1996" s="3">
        <v>30</v>
      </c>
      <c r="V1996" s="3">
        <v>27</v>
      </c>
      <c r="W1996" s="3">
        <v>34</v>
      </c>
      <c r="X1996" s="3">
        <v>25</v>
      </c>
      <c r="Y1996" s="3">
        <v>36</v>
      </c>
      <c r="Z1996" s="3" t="s">
        <v>553</v>
      </c>
      <c r="AA1996" s="6" t="s">
        <v>1125</v>
      </c>
      <c r="JD1996" s="3">
        <v>1</v>
      </c>
      <c r="JE1996" s="3">
        <v>1</v>
      </c>
      <c r="JF1996" s="3">
        <v>1</v>
      </c>
      <c r="JG1996" s="3">
        <v>1</v>
      </c>
      <c r="JH1996" s="3" t="s">
        <v>574</v>
      </c>
      <c r="SF1996" s="3">
        <v>1</v>
      </c>
      <c r="SG1996" s="3">
        <v>0</v>
      </c>
      <c r="SH1996" s="3">
        <v>0</v>
      </c>
      <c r="SI1996" s="3">
        <v>1</v>
      </c>
      <c r="SJ1996" s="3" t="s">
        <v>524</v>
      </c>
      <c r="SK1996" s="3" t="s">
        <v>749</v>
      </c>
      <c r="SL1996" s="3" t="s">
        <v>524</v>
      </c>
      <c r="SM1996" s="3" t="s">
        <v>1250</v>
      </c>
      <c r="SN1996" s="3" t="s">
        <v>525</v>
      </c>
      <c r="SO1996" s="3" t="s">
        <v>526</v>
      </c>
      <c r="SP1996" s="3" t="s">
        <v>527</v>
      </c>
    </row>
    <row r="1997" spans="1:510" ht="12.75" x14ac:dyDescent="0.2">
      <c r="A1997" s="2">
        <v>43952.861856967589</v>
      </c>
      <c r="B1997" s="3" t="s">
        <v>507</v>
      </c>
      <c r="C1997" s="3" t="s">
        <v>508</v>
      </c>
      <c r="D1997" s="3" t="s">
        <v>566</v>
      </c>
      <c r="E1997" s="3" t="s">
        <v>1127</v>
      </c>
      <c r="F1997" s="3" t="s">
        <v>510</v>
      </c>
      <c r="G1997" s="3" t="s">
        <v>511</v>
      </c>
      <c r="H1997" s="3" t="s">
        <v>555</v>
      </c>
      <c r="I1997" s="3" t="s">
        <v>513</v>
      </c>
      <c r="J1997" s="3" t="s">
        <v>617</v>
      </c>
      <c r="K1997" s="3" t="s">
        <v>1125</v>
      </c>
      <c r="M1997" s="3" t="s">
        <v>538</v>
      </c>
      <c r="N1997" s="3" t="s">
        <v>531</v>
      </c>
      <c r="O1997" s="3" t="s">
        <v>518</v>
      </c>
      <c r="P1997" s="3">
        <v>9</v>
      </c>
      <c r="Q1997" s="3" t="s">
        <v>733</v>
      </c>
      <c r="R1997" s="3" t="s">
        <v>1125</v>
      </c>
      <c r="S1997" s="3" t="s">
        <v>519</v>
      </c>
      <c r="T1997" s="3" t="s">
        <v>520</v>
      </c>
      <c r="U1997" s="3" t="s">
        <v>1125</v>
      </c>
      <c r="V1997" s="3" t="s">
        <v>1125</v>
      </c>
      <c r="W1997" s="3" t="s">
        <v>1125</v>
      </c>
      <c r="X1997" s="3" t="s">
        <v>1125</v>
      </c>
      <c r="Y1997" s="3" t="s">
        <v>1125</v>
      </c>
      <c r="AA1997" s="3">
        <v>1510</v>
      </c>
      <c r="AB1997" s="3">
        <v>720</v>
      </c>
      <c r="AC1997" s="3">
        <v>790</v>
      </c>
      <c r="AD1997" s="3" t="s">
        <v>540</v>
      </c>
      <c r="AE1997" s="3" t="s">
        <v>541</v>
      </c>
      <c r="AF1997" s="3" t="s">
        <v>523</v>
      </c>
      <c r="BS1997" s="3" t="s">
        <v>723</v>
      </c>
      <c r="CP1997" s="3" t="s">
        <v>723</v>
      </c>
      <c r="DS1997" s="3" t="s">
        <v>723</v>
      </c>
      <c r="EE1997" s="3" t="s">
        <v>723</v>
      </c>
      <c r="FD1997" s="3" t="s">
        <v>723</v>
      </c>
      <c r="GA1997" s="3" t="s">
        <v>723</v>
      </c>
      <c r="GD1997" s="3" t="s">
        <v>723</v>
      </c>
      <c r="GG1997" s="3" t="s">
        <v>723</v>
      </c>
      <c r="GH1997" s="3" t="s">
        <v>723</v>
      </c>
      <c r="IA1997" s="3" t="s">
        <v>723</v>
      </c>
      <c r="JC1997" s="3" t="s">
        <v>723</v>
      </c>
      <c r="JD1997" s="3">
        <v>11</v>
      </c>
      <c r="JE1997" s="3">
        <v>7</v>
      </c>
      <c r="JF1997" s="3">
        <v>4</v>
      </c>
      <c r="JG1997" s="3" t="s">
        <v>730</v>
      </c>
      <c r="KU1997" s="3" t="s">
        <v>725</v>
      </c>
      <c r="LR1997" s="3" t="s">
        <v>726</v>
      </c>
      <c r="MU1997" s="3" t="s">
        <v>725</v>
      </c>
      <c r="NG1997" s="3" t="s">
        <v>726</v>
      </c>
      <c r="OF1997" s="3" t="s">
        <v>726</v>
      </c>
      <c r="PC1997" s="3" t="s">
        <v>727</v>
      </c>
      <c r="PF1997" s="3" t="s">
        <v>725</v>
      </c>
      <c r="PI1997" s="3" t="s">
        <v>725</v>
      </c>
      <c r="PJ1997" s="3" t="s">
        <v>725</v>
      </c>
      <c r="RC1997" s="3" t="s">
        <v>725</v>
      </c>
      <c r="SE1997" s="3" t="s">
        <v>726</v>
      </c>
      <c r="SF1997" s="3">
        <v>7</v>
      </c>
      <c r="SG1997" s="3">
        <v>5</v>
      </c>
      <c r="SH1997" s="3">
        <v>1</v>
      </c>
      <c r="SI1997" s="3">
        <v>4</v>
      </c>
      <c r="SJ1997" s="3" t="s">
        <v>523</v>
      </c>
      <c r="SK1997" s="3" t="s">
        <v>741</v>
      </c>
      <c r="SL1997" s="3" t="s">
        <v>524</v>
      </c>
      <c r="SM1997" s="3" t="s">
        <v>1254</v>
      </c>
      <c r="SN1997" s="3" t="s">
        <v>542</v>
      </c>
      <c r="SO1997" s="3" t="s">
        <v>526</v>
      </c>
      <c r="SP1997" s="3" t="s">
        <v>549</v>
      </c>
    </row>
    <row r="1998" spans="1:510" ht="12.75" x14ac:dyDescent="0.2">
      <c r="A1998" s="2">
        <v>43952.863861990743</v>
      </c>
      <c r="B1998" s="3" t="s">
        <v>507</v>
      </c>
      <c r="C1998" s="3" t="s">
        <v>508</v>
      </c>
      <c r="D1998" s="3" t="s">
        <v>509</v>
      </c>
      <c r="E1998" s="3" t="s">
        <v>1143</v>
      </c>
      <c r="F1998" s="3" t="s">
        <v>528</v>
      </c>
      <c r="G1998" s="3" t="s">
        <v>511</v>
      </c>
      <c r="H1998" s="3" t="s">
        <v>563</v>
      </c>
      <c r="I1998" s="3" t="s">
        <v>529</v>
      </c>
      <c r="J1998" s="3" t="s">
        <v>617</v>
      </c>
      <c r="K1998" s="3" t="s">
        <v>1125</v>
      </c>
      <c r="M1998" s="3" t="s">
        <v>538</v>
      </c>
      <c r="N1998" s="3" t="s">
        <v>539</v>
      </c>
      <c r="O1998" s="3" t="s">
        <v>518</v>
      </c>
      <c r="P1998" s="3">
        <v>8</v>
      </c>
      <c r="Q1998" s="3" t="s">
        <v>1125</v>
      </c>
      <c r="R1998" s="3" t="s">
        <v>1125</v>
      </c>
      <c r="S1998" s="3" t="s">
        <v>569</v>
      </c>
      <c r="T1998" s="3" t="s">
        <v>533</v>
      </c>
      <c r="U1998" s="3">
        <v>36</v>
      </c>
      <c r="V1998" s="3">
        <v>36</v>
      </c>
      <c r="W1998" s="3">
        <v>36</v>
      </c>
      <c r="X1998" s="3">
        <v>34</v>
      </c>
      <c r="Y1998" s="3">
        <v>36</v>
      </c>
      <c r="Z1998" s="3" t="s">
        <v>553</v>
      </c>
      <c r="AA1998" s="6" t="s">
        <v>1125</v>
      </c>
      <c r="AV1998" s="3" t="s">
        <v>723</v>
      </c>
      <c r="BR1998" s="3" t="s">
        <v>723</v>
      </c>
      <c r="BS1998" s="3" t="s">
        <v>723</v>
      </c>
      <c r="BT1998" s="3" t="s">
        <v>723</v>
      </c>
      <c r="BW1998" s="3" t="s">
        <v>723</v>
      </c>
      <c r="CJ1998" s="3" t="s">
        <v>723</v>
      </c>
      <c r="CP1998" s="3" t="s">
        <v>723</v>
      </c>
      <c r="EE1998" s="3" t="s">
        <v>729</v>
      </c>
      <c r="GA1998" s="3" t="s">
        <v>723</v>
      </c>
      <c r="GD1998" s="3" t="s">
        <v>723</v>
      </c>
      <c r="GG1998" s="3" t="s">
        <v>723</v>
      </c>
      <c r="HM1998" s="3" t="s">
        <v>723</v>
      </c>
      <c r="HO1998" s="3" t="s">
        <v>723</v>
      </c>
      <c r="JC1998" s="3" t="s">
        <v>723</v>
      </c>
      <c r="JD1998" s="3">
        <v>17</v>
      </c>
      <c r="JE1998" s="3">
        <v>12</v>
      </c>
      <c r="JF1998" s="3">
        <v>3</v>
      </c>
      <c r="JG1998" s="3">
        <v>2</v>
      </c>
      <c r="JH1998" s="3" t="s">
        <v>765</v>
      </c>
      <c r="JX1998" s="3" t="s">
        <v>727</v>
      </c>
      <c r="KT1998" s="3" t="s">
        <v>727</v>
      </c>
      <c r="KU1998" s="3" t="s">
        <v>725</v>
      </c>
      <c r="KV1998" s="3" t="s">
        <v>725</v>
      </c>
      <c r="KY1998" s="3" t="s">
        <v>725</v>
      </c>
      <c r="LL1998" s="3" t="s">
        <v>725</v>
      </c>
      <c r="LR1998" s="3" t="s">
        <v>726</v>
      </c>
      <c r="PC1998" s="3" t="s">
        <v>727</v>
      </c>
      <c r="PF1998" s="3" t="s">
        <v>725</v>
      </c>
      <c r="PI1998" s="3" t="s">
        <v>725</v>
      </c>
      <c r="QO1998" s="3" t="s">
        <v>725</v>
      </c>
      <c r="QQ1998" s="3" t="s">
        <v>725</v>
      </c>
      <c r="SE1998" s="3" t="s">
        <v>727</v>
      </c>
      <c r="SF1998" s="3">
        <v>10</v>
      </c>
      <c r="SG1998" s="3">
        <v>3</v>
      </c>
      <c r="SH1998" s="3">
        <v>4</v>
      </c>
      <c r="SI1998" s="3">
        <v>6</v>
      </c>
      <c r="SJ1998" s="3" t="s">
        <v>523</v>
      </c>
      <c r="SK1998" s="3" t="s">
        <v>778</v>
      </c>
      <c r="SL1998" s="3" t="s">
        <v>524</v>
      </c>
      <c r="SM1998" s="3" t="s">
        <v>1248</v>
      </c>
      <c r="SN1998" s="3" t="s">
        <v>594</v>
      </c>
      <c r="SO1998" s="3" t="s">
        <v>554</v>
      </c>
      <c r="SP1998" s="3" t="s">
        <v>527</v>
      </c>
    </row>
    <row r="1999" spans="1:510" ht="12.75" x14ac:dyDescent="0.2">
      <c r="A1999" s="2">
        <v>43952.864803761579</v>
      </c>
      <c r="B1999" s="3" t="s">
        <v>507</v>
      </c>
      <c r="C1999" s="3" t="s">
        <v>508</v>
      </c>
      <c r="D1999" s="3" t="s">
        <v>562</v>
      </c>
      <c r="E1999" s="3" t="s">
        <v>1143</v>
      </c>
      <c r="F1999" s="3" t="s">
        <v>528</v>
      </c>
      <c r="G1999" s="3" t="s">
        <v>511</v>
      </c>
      <c r="H1999" s="3" t="s">
        <v>555</v>
      </c>
      <c r="I1999" s="3" t="s">
        <v>513</v>
      </c>
      <c r="J1999" s="3" t="s">
        <v>514</v>
      </c>
      <c r="K1999" s="3"/>
      <c r="M1999" s="3" t="s">
        <v>516</v>
      </c>
      <c r="N1999" s="3" t="s">
        <v>517</v>
      </c>
      <c r="O1999" s="3" t="s">
        <v>1150</v>
      </c>
      <c r="P1999" s="3">
        <v>9</v>
      </c>
      <c r="Q1999" s="3" t="s">
        <v>733</v>
      </c>
      <c r="R1999" s="3" t="s">
        <v>745</v>
      </c>
      <c r="S1999" s="3" t="s">
        <v>519</v>
      </c>
      <c r="T1999" s="3" t="s">
        <v>533</v>
      </c>
      <c r="U1999" s="3">
        <v>36</v>
      </c>
      <c r="V1999" s="3">
        <v>36</v>
      </c>
      <c r="W1999" s="3">
        <v>35</v>
      </c>
      <c r="X1999" s="3">
        <v>36</v>
      </c>
      <c r="Y1999" s="3">
        <v>36</v>
      </c>
      <c r="Z1999" s="3" t="s">
        <v>553</v>
      </c>
      <c r="AA1999" s="6" t="s">
        <v>1125</v>
      </c>
      <c r="CJ1999" s="3" t="s">
        <v>729</v>
      </c>
      <c r="CP1999" s="3" t="s">
        <v>729</v>
      </c>
      <c r="GS1999" s="3" t="s">
        <v>729</v>
      </c>
      <c r="JD1999" s="3">
        <v>3</v>
      </c>
      <c r="JE1999" s="3">
        <v>1</v>
      </c>
      <c r="JF1999" s="3">
        <v>1</v>
      </c>
      <c r="JG1999" s="3">
        <v>1</v>
      </c>
      <c r="JH1999" s="3" t="s">
        <v>746</v>
      </c>
      <c r="LL1999" s="3" t="s">
        <v>725</v>
      </c>
      <c r="LR1999" s="3" t="s">
        <v>725</v>
      </c>
      <c r="PU1999" s="3" t="s">
        <v>725</v>
      </c>
      <c r="SF1999" s="3">
        <v>3</v>
      </c>
      <c r="SG1999" s="3">
        <v>0</v>
      </c>
      <c r="SH1999" s="3">
        <v>0</v>
      </c>
      <c r="SI1999" s="3">
        <v>1</v>
      </c>
      <c r="SJ1999" s="3" t="s">
        <v>524</v>
      </c>
      <c r="SK1999" s="3" t="s">
        <v>746</v>
      </c>
      <c r="SL1999" s="3" t="s">
        <v>523</v>
      </c>
      <c r="SM1999" s="3" t="s">
        <v>1254</v>
      </c>
      <c r="SN1999" s="4">
        <v>0</v>
      </c>
      <c r="SO1999" s="3" t="s">
        <v>526</v>
      </c>
      <c r="SP1999" s="3" t="s">
        <v>582</v>
      </c>
    </row>
    <row r="2000" spans="1:510" ht="12.75" x14ac:dyDescent="0.2">
      <c r="A2000" s="2">
        <v>43952.865768703705</v>
      </c>
      <c r="B2000" s="3" t="s">
        <v>507</v>
      </c>
      <c r="C2000" s="3" t="s">
        <v>508</v>
      </c>
      <c r="D2000" s="3" t="s">
        <v>566</v>
      </c>
      <c r="E2000" s="3" t="s">
        <v>1143</v>
      </c>
      <c r="F2000" s="3" t="s">
        <v>510</v>
      </c>
      <c r="G2000" s="3" t="s">
        <v>579</v>
      </c>
      <c r="H2000" s="3" t="s">
        <v>512</v>
      </c>
      <c r="I2000" s="3" t="s">
        <v>513</v>
      </c>
      <c r="J2000" s="3" t="s">
        <v>514</v>
      </c>
      <c r="K2000" s="3"/>
      <c r="M2000" s="3" t="s">
        <v>572</v>
      </c>
      <c r="N2000" s="3" t="s">
        <v>517</v>
      </c>
      <c r="O2000" s="3" t="s">
        <v>518</v>
      </c>
      <c r="P2000" s="3">
        <v>6</v>
      </c>
      <c r="Q2000" s="3">
        <v>4</v>
      </c>
      <c r="R2000" s="3" t="s">
        <v>1125</v>
      </c>
      <c r="S2000" s="3" t="s">
        <v>592</v>
      </c>
      <c r="T2000" s="3" t="s">
        <v>533</v>
      </c>
      <c r="U2000" s="3">
        <v>31</v>
      </c>
      <c r="V2000" s="3">
        <v>31</v>
      </c>
      <c r="W2000" s="3">
        <v>28</v>
      </c>
      <c r="X2000" s="3">
        <v>31</v>
      </c>
      <c r="Y2000" s="3">
        <v>33</v>
      </c>
      <c r="Z2000" s="3" t="s">
        <v>534</v>
      </c>
      <c r="AA2000" s="3">
        <v>1330</v>
      </c>
      <c r="AB2000" s="3">
        <v>660</v>
      </c>
      <c r="AC2000" s="3">
        <v>670</v>
      </c>
      <c r="AD2000" s="3" t="s">
        <v>540</v>
      </c>
      <c r="AE2000" s="3" t="s">
        <v>541</v>
      </c>
      <c r="AF2000" s="3" t="s">
        <v>523</v>
      </c>
      <c r="AR2000" s="3" t="s">
        <v>723</v>
      </c>
      <c r="AZ2000" s="3" t="s">
        <v>723</v>
      </c>
      <c r="BD2000" s="3" t="s">
        <v>723</v>
      </c>
      <c r="BR2000" s="3" t="s">
        <v>723</v>
      </c>
      <c r="BV2000" s="3" t="s">
        <v>729</v>
      </c>
      <c r="DG2000" s="3" t="s">
        <v>729</v>
      </c>
      <c r="EA2000" s="3" t="s">
        <v>729</v>
      </c>
      <c r="EI2000" s="3" t="s">
        <v>723</v>
      </c>
      <c r="FD2000" s="3" t="s">
        <v>723</v>
      </c>
      <c r="FI2000" s="3" t="s">
        <v>729</v>
      </c>
      <c r="HO2000" s="3" t="s">
        <v>723</v>
      </c>
      <c r="HP2000" s="3" t="s">
        <v>729</v>
      </c>
      <c r="JA2000" s="3" t="s">
        <v>723</v>
      </c>
      <c r="JD2000" s="3">
        <v>13</v>
      </c>
      <c r="JE2000" s="3">
        <v>6</v>
      </c>
      <c r="JF2000" s="3">
        <v>3</v>
      </c>
      <c r="JG2000" s="3">
        <v>6</v>
      </c>
      <c r="JH2000" s="3" t="s">
        <v>751</v>
      </c>
      <c r="JT2000" s="3" t="s">
        <v>727</v>
      </c>
      <c r="KB2000" s="3" t="s">
        <v>726</v>
      </c>
      <c r="KF2000" s="3" t="s">
        <v>727</v>
      </c>
      <c r="KT2000" s="3" t="s">
        <v>727</v>
      </c>
      <c r="KX2000" s="3" t="s">
        <v>725</v>
      </c>
      <c r="MI2000" s="3" t="s">
        <v>726</v>
      </c>
      <c r="NC2000" s="3" t="s">
        <v>725</v>
      </c>
      <c r="NK2000" s="3" t="s">
        <v>725</v>
      </c>
      <c r="OF2000" s="3" t="s">
        <v>726</v>
      </c>
      <c r="OK2000" s="3" t="s">
        <v>725</v>
      </c>
      <c r="QQ2000" s="3" t="s">
        <v>727</v>
      </c>
      <c r="QR2000" s="3" t="s">
        <v>725</v>
      </c>
      <c r="SC2000" s="3" t="s">
        <v>725</v>
      </c>
      <c r="SF2000" s="3">
        <v>6</v>
      </c>
      <c r="SG2000" s="3">
        <v>3</v>
      </c>
      <c r="SH2000" s="3">
        <v>4</v>
      </c>
      <c r="SI2000" s="3">
        <v>0</v>
      </c>
      <c r="SJ2000" s="3" t="s">
        <v>523</v>
      </c>
      <c r="SK2000" s="3" t="s">
        <v>812</v>
      </c>
      <c r="SL2000" s="3" t="s">
        <v>524</v>
      </c>
      <c r="SM2000" s="3" t="s">
        <v>1247</v>
      </c>
      <c r="SN2000" s="4">
        <v>0</v>
      </c>
      <c r="SO2000" s="3" t="s">
        <v>526</v>
      </c>
      <c r="SP2000" s="3" t="s">
        <v>527</v>
      </c>
    </row>
    <row r="2001" spans="1:510" ht="12.75" x14ac:dyDescent="0.2">
      <c r="A2001" s="2">
        <v>43952.86582575232</v>
      </c>
      <c r="B2001" s="3" t="s">
        <v>507</v>
      </c>
      <c r="C2001" s="3" t="s">
        <v>508</v>
      </c>
      <c r="D2001" s="3" t="s">
        <v>566</v>
      </c>
      <c r="E2001" s="3" t="s">
        <v>1143</v>
      </c>
      <c r="F2001" s="3" t="s">
        <v>510</v>
      </c>
      <c r="G2001" s="3" t="s">
        <v>511</v>
      </c>
      <c r="H2001" s="3" t="s">
        <v>583</v>
      </c>
      <c r="I2001" s="3" t="s">
        <v>529</v>
      </c>
      <c r="J2001" s="3" t="s">
        <v>514</v>
      </c>
      <c r="K2001" s="3"/>
      <c r="M2001" s="3" t="s">
        <v>572</v>
      </c>
      <c r="N2001" s="3" t="s">
        <v>539</v>
      </c>
      <c r="O2001" s="3" t="s">
        <v>518</v>
      </c>
      <c r="P2001" s="3">
        <v>9</v>
      </c>
      <c r="Q2001" s="3" t="s">
        <v>733</v>
      </c>
      <c r="R2001" s="3" t="s">
        <v>1160</v>
      </c>
      <c r="S2001" s="3" t="s">
        <v>519</v>
      </c>
      <c r="T2001" s="3" t="s">
        <v>520</v>
      </c>
      <c r="U2001" s="3" t="s">
        <v>1125</v>
      </c>
      <c r="V2001" s="3" t="s">
        <v>1125</v>
      </c>
      <c r="W2001" s="3" t="s">
        <v>1125</v>
      </c>
      <c r="X2001" s="3" t="s">
        <v>1125</v>
      </c>
      <c r="Y2001" s="3" t="s">
        <v>1125</v>
      </c>
      <c r="AA2001" s="3">
        <v>1460</v>
      </c>
      <c r="AB2001" s="3">
        <v>720</v>
      </c>
      <c r="AC2001" s="3">
        <v>740</v>
      </c>
      <c r="AD2001" s="3" t="s">
        <v>576</v>
      </c>
      <c r="AE2001" s="3" t="s">
        <v>541</v>
      </c>
      <c r="AF2001" s="3" t="s">
        <v>523</v>
      </c>
      <c r="AG2001" s="3" t="s">
        <v>723</v>
      </c>
      <c r="AL2001" s="3" t="s">
        <v>723</v>
      </c>
      <c r="AR2001" s="3" t="s">
        <v>723</v>
      </c>
      <c r="AT2001" s="3" t="s">
        <v>723</v>
      </c>
      <c r="CH2001" s="3" t="s">
        <v>723</v>
      </c>
      <c r="DQ2001" s="3" t="s">
        <v>723</v>
      </c>
      <c r="DV2001" s="3" t="s">
        <v>723</v>
      </c>
      <c r="EE2001" s="3" t="s">
        <v>723</v>
      </c>
      <c r="FR2001" s="3" t="s">
        <v>723</v>
      </c>
      <c r="FS2001" s="3" t="s">
        <v>723</v>
      </c>
      <c r="GA2001" s="3" t="s">
        <v>723</v>
      </c>
      <c r="GB2001" s="3" t="s">
        <v>723</v>
      </c>
      <c r="GD2001" s="3" t="s">
        <v>723</v>
      </c>
      <c r="GG2001" s="3" t="s">
        <v>723</v>
      </c>
      <c r="GH2001" s="3" t="s">
        <v>723</v>
      </c>
      <c r="HB2001" s="3" t="s">
        <v>723</v>
      </c>
      <c r="IF2001" s="3" t="s">
        <v>723</v>
      </c>
      <c r="IK2001" s="3" t="s">
        <v>723</v>
      </c>
      <c r="IR2001" s="3" t="s">
        <v>723</v>
      </c>
      <c r="IS2001" s="3" t="s">
        <v>723</v>
      </c>
      <c r="JD2001" s="3">
        <v>20</v>
      </c>
      <c r="JE2001" s="3">
        <v>8</v>
      </c>
      <c r="JF2001" s="3">
        <v>8</v>
      </c>
      <c r="JG2001" s="3">
        <v>4</v>
      </c>
      <c r="JH2001" s="3" t="s">
        <v>802</v>
      </c>
      <c r="JI2001" s="3" t="s">
        <v>725</v>
      </c>
      <c r="JN2001" s="3" t="s">
        <v>801</v>
      </c>
      <c r="JT2001" s="3" t="s">
        <v>725</v>
      </c>
      <c r="JV2001" s="3" t="s">
        <v>725</v>
      </c>
      <c r="LJ2001" s="3" t="s">
        <v>725</v>
      </c>
      <c r="MS2001" s="3" t="s">
        <v>727</v>
      </c>
      <c r="OT2001" s="3" t="s">
        <v>726</v>
      </c>
      <c r="OU2001" s="3" t="s">
        <v>727</v>
      </c>
      <c r="PC2001" s="3" t="s">
        <v>726</v>
      </c>
      <c r="PD2001" s="3" t="s">
        <v>726</v>
      </c>
      <c r="PF2001" s="3" t="s">
        <v>726</v>
      </c>
      <c r="PI2001" s="3" t="s">
        <v>726</v>
      </c>
      <c r="PJ2001" s="3" t="s">
        <v>726</v>
      </c>
      <c r="QD2001" s="3" t="s">
        <v>801</v>
      </c>
      <c r="RH2001" s="3" t="s">
        <v>726</v>
      </c>
      <c r="RT2001" s="3" t="s">
        <v>726</v>
      </c>
      <c r="RU2001" s="3" t="s">
        <v>727</v>
      </c>
      <c r="SF2001" s="3">
        <v>7</v>
      </c>
      <c r="SG2001" s="3">
        <v>13</v>
      </c>
      <c r="SH2001" s="3">
        <v>5</v>
      </c>
      <c r="SI2001" s="3">
        <v>2</v>
      </c>
      <c r="SJ2001" s="3" t="s">
        <v>524</v>
      </c>
      <c r="SK2001" s="3" t="s">
        <v>802</v>
      </c>
      <c r="SL2001" s="3" t="s">
        <v>523</v>
      </c>
      <c r="SM2001" s="3" t="s">
        <v>1251</v>
      </c>
      <c r="SO2001" s="3" t="s">
        <v>554</v>
      </c>
      <c r="SP2001" s="3" t="s">
        <v>544</v>
      </c>
    </row>
    <row r="2002" spans="1:510" ht="12.75" x14ac:dyDescent="0.2">
      <c r="A2002" s="2">
        <v>43952.86627648148</v>
      </c>
      <c r="B2002" s="3" t="s">
        <v>507</v>
      </c>
      <c r="C2002" s="3" t="s">
        <v>508</v>
      </c>
      <c r="D2002" s="3" t="s">
        <v>566</v>
      </c>
      <c r="E2002" s="3" t="s">
        <v>1143</v>
      </c>
      <c r="F2002" s="3" t="s">
        <v>528</v>
      </c>
      <c r="G2002" s="3" t="s">
        <v>511</v>
      </c>
      <c r="H2002" s="3" t="s">
        <v>555</v>
      </c>
      <c r="I2002" s="3" t="s">
        <v>556</v>
      </c>
      <c r="J2002" s="3" t="s">
        <v>514</v>
      </c>
      <c r="K2002" s="3"/>
      <c r="M2002" s="3" t="s">
        <v>572</v>
      </c>
      <c r="N2002" s="3" t="s">
        <v>531</v>
      </c>
      <c r="O2002" s="3" t="s">
        <v>1150</v>
      </c>
      <c r="P2002" s="3">
        <v>6</v>
      </c>
      <c r="Q2002" s="3">
        <v>4</v>
      </c>
      <c r="R2002" s="3" t="s">
        <v>734</v>
      </c>
      <c r="S2002" s="3" t="s">
        <v>519</v>
      </c>
      <c r="T2002" s="3" t="s">
        <v>533</v>
      </c>
      <c r="U2002" s="3">
        <v>35</v>
      </c>
      <c r="V2002" s="3">
        <v>35</v>
      </c>
      <c r="W2002" s="3">
        <v>35</v>
      </c>
      <c r="X2002" s="3">
        <v>34</v>
      </c>
      <c r="Y2002" s="3">
        <v>36</v>
      </c>
      <c r="Z2002" s="3" t="s">
        <v>553</v>
      </c>
      <c r="AA2002" s="6" t="s">
        <v>1125</v>
      </c>
      <c r="AN2002" s="3" t="s">
        <v>723</v>
      </c>
      <c r="EP2002" s="3" t="s">
        <v>723</v>
      </c>
      <c r="EZ2002" s="3" t="s">
        <v>723</v>
      </c>
      <c r="FK2002" s="3" t="s">
        <v>723</v>
      </c>
      <c r="FS2002" s="3" t="s">
        <v>723</v>
      </c>
      <c r="GQ2002" s="3" t="s">
        <v>723</v>
      </c>
      <c r="HL2002" s="3" t="s">
        <v>729</v>
      </c>
      <c r="JD2002" s="3">
        <v>8</v>
      </c>
      <c r="JE2002" s="3">
        <v>2</v>
      </c>
      <c r="JF2002" s="3">
        <v>3</v>
      </c>
      <c r="JG2002" s="3">
        <v>3</v>
      </c>
      <c r="JH2002" s="3" t="s">
        <v>1016</v>
      </c>
      <c r="JP2002" s="3" t="s">
        <v>725</v>
      </c>
      <c r="NR2002" s="3" t="s">
        <v>725</v>
      </c>
      <c r="OB2002" s="3" t="s">
        <v>725</v>
      </c>
      <c r="OM2002" s="3" t="s">
        <v>725</v>
      </c>
      <c r="OU2002" s="3" t="s">
        <v>725</v>
      </c>
      <c r="PS2002" s="3" t="s">
        <v>725</v>
      </c>
      <c r="QN2002" s="3" t="s">
        <v>725</v>
      </c>
      <c r="SF2002" s="3">
        <v>8</v>
      </c>
      <c r="SG2002" s="3">
        <v>0</v>
      </c>
      <c r="SH2002" s="3">
        <v>0</v>
      </c>
      <c r="SI2002" s="3">
        <v>2</v>
      </c>
      <c r="SJ2002" s="3" t="s">
        <v>524</v>
      </c>
      <c r="SK2002" s="3" t="s">
        <v>1016</v>
      </c>
      <c r="SL2002" s="3" t="s">
        <v>523</v>
      </c>
      <c r="SM2002" s="3" t="s">
        <v>1254</v>
      </c>
      <c r="SO2002" s="3" t="s">
        <v>543</v>
      </c>
      <c r="SP2002" s="3" t="s">
        <v>544</v>
      </c>
    </row>
    <row r="2003" spans="1:510" ht="12.75" x14ac:dyDescent="0.2">
      <c r="A2003" s="2">
        <v>43952.867320578705</v>
      </c>
      <c r="B2003" s="3" t="s">
        <v>507</v>
      </c>
      <c r="C2003" s="3" t="s">
        <v>508</v>
      </c>
      <c r="D2003" s="3" t="s">
        <v>509</v>
      </c>
      <c r="E2003" s="3" t="s">
        <v>1143</v>
      </c>
      <c r="F2003" s="3" t="s">
        <v>510</v>
      </c>
      <c r="G2003" s="3" t="s">
        <v>511</v>
      </c>
      <c r="H2003" s="3" t="s">
        <v>512</v>
      </c>
      <c r="I2003" s="3" t="s">
        <v>513</v>
      </c>
      <c r="J2003" s="3" t="s">
        <v>514</v>
      </c>
      <c r="K2003" s="3"/>
      <c r="M2003" s="3" t="s">
        <v>516</v>
      </c>
      <c r="N2003" s="3" t="s">
        <v>517</v>
      </c>
      <c r="O2003" s="3" t="s">
        <v>518</v>
      </c>
      <c r="P2003" s="3">
        <v>8</v>
      </c>
      <c r="Q2003" s="3" t="s">
        <v>733</v>
      </c>
      <c r="R2003" s="3" t="s">
        <v>1160</v>
      </c>
      <c r="S2003" s="3" t="s">
        <v>519</v>
      </c>
      <c r="T2003" s="3" t="s">
        <v>533</v>
      </c>
      <c r="U2003" s="3">
        <v>33</v>
      </c>
      <c r="V2003" s="3">
        <v>34</v>
      </c>
      <c r="W2003" s="3">
        <v>32</v>
      </c>
      <c r="X2003" s="3">
        <v>35</v>
      </c>
      <c r="Y2003" s="3">
        <v>31</v>
      </c>
      <c r="Z2003" s="3" t="s">
        <v>534</v>
      </c>
      <c r="AA2003" s="3">
        <v>1420</v>
      </c>
      <c r="AB2003" s="3">
        <v>720</v>
      </c>
      <c r="AC2003" s="3">
        <v>700</v>
      </c>
      <c r="AD2003" s="3" t="s">
        <v>547</v>
      </c>
      <c r="AE2003" s="3" t="s">
        <v>548</v>
      </c>
      <c r="AF2003" s="3" t="s">
        <v>523</v>
      </c>
      <c r="AQ2003" s="3" t="s">
        <v>723</v>
      </c>
      <c r="BA2003" s="3" t="s">
        <v>723</v>
      </c>
      <c r="DE2003" s="3" t="s">
        <v>723</v>
      </c>
      <c r="EQ2003" s="3" t="s">
        <v>723</v>
      </c>
      <c r="ER2003" s="3" t="s">
        <v>723</v>
      </c>
      <c r="ES2003" s="3" t="s">
        <v>723</v>
      </c>
      <c r="GA2003" s="3" t="s">
        <v>723</v>
      </c>
      <c r="GB2003" s="3" t="s">
        <v>723</v>
      </c>
      <c r="GC2003" s="3" t="s">
        <v>723</v>
      </c>
      <c r="GD2003" s="3" t="s">
        <v>723</v>
      </c>
      <c r="GG2003" s="3" t="s">
        <v>723</v>
      </c>
      <c r="GH2003" s="3" t="s">
        <v>723</v>
      </c>
      <c r="GI2003" s="3" t="s">
        <v>723</v>
      </c>
      <c r="HY2003" s="3" t="s">
        <v>723</v>
      </c>
      <c r="JD2003" s="3">
        <v>17</v>
      </c>
      <c r="JE2003" s="3">
        <v>7</v>
      </c>
      <c r="JF2003" s="3">
        <v>4</v>
      </c>
      <c r="JG2003" s="3">
        <v>6</v>
      </c>
      <c r="JH2003" s="3" t="s">
        <v>779</v>
      </c>
      <c r="JS2003" s="3" t="s">
        <v>727</v>
      </c>
      <c r="MG2003" s="3" t="s">
        <v>725</v>
      </c>
      <c r="NS2003" s="3" t="s">
        <v>725</v>
      </c>
      <c r="NT2003" s="3" t="s">
        <v>725</v>
      </c>
      <c r="NU2003" s="3" t="s">
        <v>725</v>
      </c>
      <c r="PC2003" s="3" t="s">
        <v>726</v>
      </c>
      <c r="PD2003" s="3" t="s">
        <v>725</v>
      </c>
      <c r="PE2003" s="3" t="s">
        <v>727</v>
      </c>
      <c r="PF2003" s="3" t="s">
        <v>726</v>
      </c>
      <c r="PI2003" s="3" t="s">
        <v>727</v>
      </c>
      <c r="PJ2003" s="3" t="s">
        <v>727</v>
      </c>
      <c r="RA2003" s="3" t="s">
        <v>725</v>
      </c>
      <c r="SF2003" s="3">
        <v>9</v>
      </c>
      <c r="SG2003" s="3">
        <v>8</v>
      </c>
      <c r="SH2003" s="3">
        <v>4</v>
      </c>
      <c r="SI2003" s="3">
        <v>1</v>
      </c>
      <c r="SJ2003" s="3" t="s">
        <v>524</v>
      </c>
      <c r="SK2003" s="3" t="s">
        <v>779</v>
      </c>
      <c r="SL2003" s="3" t="s">
        <v>524</v>
      </c>
      <c r="SM2003" s="3" t="s">
        <v>1248</v>
      </c>
      <c r="SN2003" s="3" t="s">
        <v>535</v>
      </c>
      <c r="SO2003" s="3" t="s">
        <v>526</v>
      </c>
      <c r="SP2003" s="3" t="s">
        <v>527</v>
      </c>
    </row>
    <row r="2004" spans="1:510" ht="12.75" x14ac:dyDescent="0.2">
      <c r="A2004" s="2">
        <v>43952.867900868056</v>
      </c>
      <c r="B2004" s="3" t="s">
        <v>507</v>
      </c>
      <c r="C2004" s="3" t="s">
        <v>508</v>
      </c>
      <c r="D2004" s="3" t="s">
        <v>566</v>
      </c>
      <c r="E2004" s="3" t="s">
        <v>1143</v>
      </c>
      <c r="F2004" s="3" t="s">
        <v>510</v>
      </c>
      <c r="G2004" s="3" t="s">
        <v>756</v>
      </c>
      <c r="H2004" s="3" t="s">
        <v>512</v>
      </c>
      <c r="I2004" s="3" t="s">
        <v>556</v>
      </c>
      <c r="J2004" s="3" t="s">
        <v>514</v>
      </c>
      <c r="K2004" s="3"/>
      <c r="M2004" s="3" t="s">
        <v>572</v>
      </c>
      <c r="N2004" s="3" t="s">
        <v>578</v>
      </c>
      <c r="O2004" s="3" t="s">
        <v>518</v>
      </c>
      <c r="P2004" s="3">
        <v>7</v>
      </c>
      <c r="Q2004" s="3" t="s">
        <v>733</v>
      </c>
      <c r="R2004" s="3" t="s">
        <v>734</v>
      </c>
      <c r="S2004" s="3" t="s">
        <v>519</v>
      </c>
      <c r="T2004" s="3" t="s">
        <v>520</v>
      </c>
      <c r="U2004" s="3" t="s">
        <v>1125</v>
      </c>
      <c r="V2004" s="3" t="s">
        <v>1125</v>
      </c>
      <c r="W2004" s="3" t="s">
        <v>1125</v>
      </c>
      <c r="X2004" s="3" t="s">
        <v>1125</v>
      </c>
      <c r="Y2004" s="3" t="s">
        <v>1125</v>
      </c>
      <c r="AA2004" s="3">
        <v>1480</v>
      </c>
      <c r="AB2004" s="3">
        <v>780</v>
      </c>
      <c r="AC2004" s="3">
        <v>700</v>
      </c>
      <c r="AD2004" s="3" t="s">
        <v>613</v>
      </c>
      <c r="AE2004" s="3" t="s">
        <v>548</v>
      </c>
      <c r="AF2004" s="3" t="s">
        <v>523</v>
      </c>
      <c r="AV2004" s="3" t="s">
        <v>723</v>
      </c>
      <c r="BS2004" s="3" t="s">
        <v>723</v>
      </c>
      <c r="DK2004" s="3" t="s">
        <v>723</v>
      </c>
      <c r="EJ2004" s="3" t="s">
        <v>723</v>
      </c>
      <c r="EX2004" s="3" t="s">
        <v>723</v>
      </c>
      <c r="GK2004" s="3" t="s">
        <v>723</v>
      </c>
      <c r="HB2004" s="3" t="s">
        <v>723</v>
      </c>
      <c r="JC2004" s="3" t="s">
        <v>723</v>
      </c>
      <c r="JD2004" s="3">
        <v>7</v>
      </c>
      <c r="JE2004" s="3">
        <v>4</v>
      </c>
      <c r="JF2004" s="3">
        <v>2</v>
      </c>
      <c r="JG2004" s="3">
        <v>1</v>
      </c>
      <c r="JH2004" s="3" t="s">
        <v>782</v>
      </c>
      <c r="JX2004" s="3" t="s">
        <v>726</v>
      </c>
      <c r="KU2004" s="3" t="s">
        <v>725</v>
      </c>
      <c r="NL2004" s="3" t="s">
        <v>726</v>
      </c>
      <c r="NZ2004" s="3" t="s">
        <v>727</v>
      </c>
      <c r="PM2004" s="3" t="s">
        <v>725</v>
      </c>
      <c r="QD2004" s="3" t="s">
        <v>725</v>
      </c>
      <c r="SE2004" s="3" t="s">
        <v>726</v>
      </c>
      <c r="SF2004" s="3">
        <v>4</v>
      </c>
      <c r="SG2004" s="3">
        <v>2</v>
      </c>
      <c r="SH2004" s="3">
        <v>1</v>
      </c>
      <c r="SI2004" s="3">
        <v>2</v>
      </c>
      <c r="SJ2004" s="3" t="s">
        <v>524</v>
      </c>
      <c r="SK2004" s="3" t="s">
        <v>782</v>
      </c>
      <c r="SL2004" s="3" t="s">
        <v>524</v>
      </c>
      <c r="SM2004" s="3" t="s">
        <v>1253</v>
      </c>
      <c r="SN2004" s="3" t="s">
        <v>535</v>
      </c>
      <c r="SO2004" s="3" t="s">
        <v>554</v>
      </c>
      <c r="SP2004" s="3" t="s">
        <v>527</v>
      </c>
    </row>
    <row r="2005" spans="1:510" ht="12.75" x14ac:dyDescent="0.2">
      <c r="A2005" s="2">
        <v>43952.86823680556</v>
      </c>
      <c r="B2005" s="3" t="s">
        <v>507</v>
      </c>
      <c r="C2005" s="3" t="s">
        <v>508</v>
      </c>
      <c r="D2005" s="3" t="s">
        <v>509</v>
      </c>
      <c r="E2005" s="3" t="s">
        <v>1143</v>
      </c>
      <c r="F2005" s="3" t="s">
        <v>528</v>
      </c>
      <c r="G2005" s="3" t="s">
        <v>579</v>
      </c>
      <c r="H2005" s="3" t="s">
        <v>512</v>
      </c>
      <c r="I2005" s="3" t="s">
        <v>513</v>
      </c>
      <c r="J2005" s="3" t="s">
        <v>514</v>
      </c>
      <c r="K2005" s="3"/>
      <c r="M2005" s="3" t="s">
        <v>516</v>
      </c>
      <c r="N2005" s="3" t="s">
        <v>539</v>
      </c>
      <c r="O2005" s="3" t="s">
        <v>518</v>
      </c>
      <c r="P2005" s="3">
        <v>9</v>
      </c>
      <c r="Q2005" s="3">
        <v>4</v>
      </c>
      <c r="R2005" s="3" t="s">
        <v>745</v>
      </c>
      <c r="S2005" s="3" t="s">
        <v>569</v>
      </c>
      <c r="T2005" s="3" t="s">
        <v>520</v>
      </c>
      <c r="U2005" s="3" t="s">
        <v>1125</v>
      </c>
      <c r="V2005" s="3" t="s">
        <v>1125</v>
      </c>
      <c r="W2005" s="3" t="s">
        <v>1125</v>
      </c>
      <c r="X2005" s="3" t="s">
        <v>1125</v>
      </c>
      <c r="Y2005" s="3" t="s">
        <v>1125</v>
      </c>
      <c r="AA2005" s="3">
        <v>1600</v>
      </c>
      <c r="AB2005" s="3">
        <v>800</v>
      </c>
      <c r="AC2005" s="3">
        <v>800</v>
      </c>
      <c r="AD2005" s="3" t="s">
        <v>564</v>
      </c>
      <c r="AE2005" s="3" t="s">
        <v>541</v>
      </c>
      <c r="AF2005" s="3" t="s">
        <v>523</v>
      </c>
      <c r="AV2005" s="3" t="s">
        <v>723</v>
      </c>
      <c r="BA2005" s="3" t="s">
        <v>723</v>
      </c>
      <c r="BD2005" s="3" t="s">
        <v>723</v>
      </c>
      <c r="CP2005" s="3" t="s">
        <v>723</v>
      </c>
      <c r="CX2005" s="3" t="s">
        <v>723</v>
      </c>
      <c r="DG2005" s="3" t="s">
        <v>723</v>
      </c>
      <c r="EE2005" s="3" t="s">
        <v>723</v>
      </c>
      <c r="FD2005" s="3" t="s">
        <v>729</v>
      </c>
      <c r="GA2005" s="3" t="s">
        <v>723</v>
      </c>
      <c r="GD2005" s="3" t="s">
        <v>723</v>
      </c>
      <c r="GG2005" s="3" t="s">
        <v>723</v>
      </c>
      <c r="IA2005" s="3" t="s">
        <v>723</v>
      </c>
      <c r="JC2005" s="3" t="s">
        <v>723</v>
      </c>
      <c r="JD2005" s="3">
        <v>13</v>
      </c>
      <c r="JE2005" s="3">
        <v>10</v>
      </c>
      <c r="JF2005" s="3">
        <v>1</v>
      </c>
      <c r="JG2005" s="3">
        <v>2</v>
      </c>
      <c r="JH2005" s="3" t="s">
        <v>735</v>
      </c>
      <c r="JX2005" s="3" t="s">
        <v>725</v>
      </c>
      <c r="KC2005" s="3" t="s">
        <v>725</v>
      </c>
      <c r="KF2005" s="3" t="s">
        <v>725</v>
      </c>
      <c r="LR2005" s="3" t="s">
        <v>726</v>
      </c>
      <c r="LZ2005" s="3" t="s">
        <v>725</v>
      </c>
      <c r="MI2005" s="3" t="s">
        <v>725</v>
      </c>
      <c r="NG2005" s="3" t="s">
        <v>725</v>
      </c>
      <c r="OF2005" s="3" t="s">
        <v>725</v>
      </c>
      <c r="PC2005" s="3" t="s">
        <v>725</v>
      </c>
      <c r="PF2005" s="3" t="s">
        <v>725</v>
      </c>
      <c r="PI2005" s="3" t="s">
        <v>725</v>
      </c>
      <c r="RC2005" s="3" t="s">
        <v>725</v>
      </c>
      <c r="SE2005" s="3" t="s">
        <v>725</v>
      </c>
      <c r="SF2005" s="3">
        <v>12</v>
      </c>
      <c r="SG2005" s="3">
        <v>1</v>
      </c>
      <c r="SH2005" s="3">
        <v>1</v>
      </c>
      <c r="SI2005" s="3">
        <v>9</v>
      </c>
      <c r="SJ2005" s="3" t="s">
        <v>524</v>
      </c>
      <c r="SK2005" s="3" t="s">
        <v>735</v>
      </c>
      <c r="SL2005" s="3" t="s">
        <v>523</v>
      </c>
      <c r="SM2005" s="3" t="s">
        <v>1254</v>
      </c>
      <c r="SN2005" s="3" t="s">
        <v>542</v>
      </c>
      <c r="SO2005" s="3" t="s">
        <v>554</v>
      </c>
      <c r="SP2005" s="3" t="s">
        <v>544</v>
      </c>
    </row>
    <row r="2006" spans="1:510" ht="12.75" x14ac:dyDescent="0.2">
      <c r="A2006" s="2">
        <v>43952.870731631949</v>
      </c>
      <c r="B2006" s="3" t="s">
        <v>507</v>
      </c>
      <c r="C2006" s="3" t="s">
        <v>508</v>
      </c>
      <c r="D2006" s="3" t="s">
        <v>509</v>
      </c>
      <c r="E2006" s="3" t="s">
        <v>1143</v>
      </c>
      <c r="F2006" s="3" t="s">
        <v>510</v>
      </c>
      <c r="G2006" s="3" t="s">
        <v>511</v>
      </c>
      <c r="H2006" s="3" t="s">
        <v>512</v>
      </c>
      <c r="I2006" s="3" t="s">
        <v>556</v>
      </c>
      <c r="J2006" s="3" t="s">
        <v>514</v>
      </c>
      <c r="K2006" s="3"/>
      <c r="M2006" s="3" t="s">
        <v>516</v>
      </c>
      <c r="N2006" s="3" t="s">
        <v>531</v>
      </c>
      <c r="O2006" s="3" t="s">
        <v>518</v>
      </c>
      <c r="P2006" s="3">
        <v>7</v>
      </c>
      <c r="Q2006" s="3">
        <v>4</v>
      </c>
      <c r="R2006" s="3" t="s">
        <v>1125</v>
      </c>
      <c r="S2006" s="3" t="s">
        <v>546</v>
      </c>
      <c r="T2006" s="3" t="s">
        <v>520</v>
      </c>
      <c r="U2006" s="3" t="s">
        <v>1125</v>
      </c>
      <c r="V2006" s="3" t="s">
        <v>1125</v>
      </c>
      <c r="W2006" s="3" t="s">
        <v>1125</v>
      </c>
      <c r="X2006" s="3" t="s">
        <v>1125</v>
      </c>
      <c r="Y2006" s="3" t="s">
        <v>1125</v>
      </c>
      <c r="AA2006" s="3">
        <v>1600</v>
      </c>
      <c r="AB2006" s="3">
        <v>800</v>
      </c>
      <c r="AC2006" s="3">
        <v>800</v>
      </c>
      <c r="AD2006" s="3" t="s">
        <v>547</v>
      </c>
      <c r="AE2006" s="3" t="s">
        <v>548</v>
      </c>
      <c r="AF2006" s="3" t="s">
        <v>523</v>
      </c>
      <c r="AL2006" s="3" t="s">
        <v>723</v>
      </c>
      <c r="AV2006" s="3" t="s">
        <v>723</v>
      </c>
      <c r="BD2006" s="3" t="s">
        <v>723</v>
      </c>
      <c r="BR2006" s="3" t="s">
        <v>729</v>
      </c>
      <c r="BS2006" s="3" t="s">
        <v>723</v>
      </c>
      <c r="DQ2006" s="3" t="s">
        <v>723</v>
      </c>
      <c r="DT2006" s="3" t="s">
        <v>723</v>
      </c>
      <c r="FD2006" s="3" t="s">
        <v>723</v>
      </c>
      <c r="GA2006" s="3" t="s">
        <v>723</v>
      </c>
      <c r="GB2006" s="3" t="s">
        <v>723</v>
      </c>
      <c r="GC2006" s="3" t="s">
        <v>723</v>
      </c>
      <c r="GD2006" s="3" t="s">
        <v>723</v>
      </c>
      <c r="GG2006" s="3" t="s">
        <v>723</v>
      </c>
      <c r="GH2006" s="3" t="s">
        <v>723</v>
      </c>
      <c r="GJ2006" s="3" t="s">
        <v>723</v>
      </c>
      <c r="HB2006" s="3" t="s">
        <v>723</v>
      </c>
      <c r="HO2006" s="3" t="s">
        <v>723</v>
      </c>
      <c r="HY2006" s="3" t="s">
        <v>723</v>
      </c>
      <c r="IG2006" s="3" t="s">
        <v>723</v>
      </c>
      <c r="JC2006" s="3" t="s">
        <v>723</v>
      </c>
      <c r="JD2006" s="3">
        <v>20</v>
      </c>
      <c r="JE2006" s="3">
        <v>10</v>
      </c>
      <c r="JF2006" s="3">
        <v>5</v>
      </c>
      <c r="JG2006" s="3">
        <v>5</v>
      </c>
      <c r="JH2006" s="3" t="s">
        <v>739</v>
      </c>
      <c r="JN2006" s="3" t="s">
        <v>725</v>
      </c>
      <c r="JX2006" s="3" t="s">
        <v>726</v>
      </c>
      <c r="KF2006" s="3" t="s">
        <v>727</v>
      </c>
      <c r="KT2006" s="3" t="s">
        <v>726</v>
      </c>
      <c r="KU2006" s="3" t="s">
        <v>726</v>
      </c>
      <c r="MS2006" s="3" t="s">
        <v>725</v>
      </c>
      <c r="MV2006" s="3" t="s">
        <v>727</v>
      </c>
      <c r="OF2006" s="3" t="s">
        <v>726</v>
      </c>
      <c r="PC2006" s="3" t="s">
        <v>725</v>
      </c>
      <c r="PD2006" s="3" t="s">
        <v>725</v>
      </c>
      <c r="PE2006" s="3" t="s">
        <v>725</v>
      </c>
      <c r="PF2006" s="3" t="s">
        <v>725</v>
      </c>
      <c r="PI2006" s="3" t="s">
        <v>725</v>
      </c>
      <c r="PJ2006" s="3" t="s">
        <v>725</v>
      </c>
      <c r="PL2006" s="3" t="s">
        <v>801</v>
      </c>
      <c r="QD2006" s="3" t="s">
        <v>725</v>
      </c>
      <c r="QQ2006" s="3" t="s">
        <v>726</v>
      </c>
      <c r="RA2006" s="3" t="s">
        <v>725</v>
      </c>
      <c r="SE2006" s="3" t="s">
        <v>726</v>
      </c>
      <c r="SF2006" s="3">
        <v>13</v>
      </c>
      <c r="SG2006" s="3">
        <v>3</v>
      </c>
      <c r="SH2006" s="3">
        <v>3</v>
      </c>
      <c r="SI2006" s="3">
        <v>3</v>
      </c>
      <c r="SJ2006" s="3" t="s">
        <v>523</v>
      </c>
      <c r="SK2006" s="3" t="s">
        <v>748</v>
      </c>
      <c r="SL2006" s="3" t="s">
        <v>523</v>
      </c>
      <c r="SM2006" s="6" t="s">
        <v>1125</v>
      </c>
      <c r="SO2006" s="3" t="s">
        <v>554</v>
      </c>
    </row>
    <row r="2007" spans="1:510" ht="12.75" x14ac:dyDescent="0.2">
      <c r="A2007" s="2">
        <v>43952.8711028588</v>
      </c>
      <c r="B2007" s="3" t="s">
        <v>507</v>
      </c>
      <c r="C2007" s="3" t="s">
        <v>508</v>
      </c>
      <c r="D2007" s="3" t="s">
        <v>1131</v>
      </c>
      <c r="E2007" s="3" t="s">
        <v>1143</v>
      </c>
      <c r="F2007" s="3" t="s">
        <v>528</v>
      </c>
      <c r="G2007" s="3" t="s">
        <v>511</v>
      </c>
      <c r="H2007" s="3" t="s">
        <v>1125</v>
      </c>
      <c r="I2007" s="3" t="s">
        <v>1125</v>
      </c>
      <c r="J2007" s="3" t="s">
        <v>514</v>
      </c>
      <c r="K2007" s="3"/>
      <c r="M2007" s="3" t="s">
        <v>516</v>
      </c>
      <c r="N2007" s="3" t="s">
        <v>539</v>
      </c>
      <c r="O2007" s="3" t="s">
        <v>518</v>
      </c>
      <c r="P2007" s="3">
        <v>7</v>
      </c>
      <c r="Q2007" s="3" t="s">
        <v>733</v>
      </c>
      <c r="R2007" s="3" t="s">
        <v>1161</v>
      </c>
      <c r="S2007" s="3" t="s">
        <v>519</v>
      </c>
      <c r="T2007" s="3" t="s">
        <v>520</v>
      </c>
      <c r="U2007" s="3" t="s">
        <v>1125</v>
      </c>
      <c r="V2007" s="3" t="s">
        <v>1125</v>
      </c>
      <c r="W2007" s="3" t="s">
        <v>1125</v>
      </c>
      <c r="X2007" s="3" t="s">
        <v>1125</v>
      </c>
      <c r="Y2007" s="3" t="s">
        <v>1125</v>
      </c>
      <c r="AA2007" s="3">
        <v>1400</v>
      </c>
      <c r="AB2007" s="3">
        <v>730</v>
      </c>
      <c r="AC2007" s="3">
        <v>670</v>
      </c>
      <c r="AD2007" s="3" t="s">
        <v>540</v>
      </c>
      <c r="AE2007" s="3" t="s">
        <v>541</v>
      </c>
      <c r="AF2007" s="3" t="s">
        <v>523</v>
      </c>
      <c r="AR2007" s="3" t="s">
        <v>723</v>
      </c>
      <c r="BS2007" s="3" t="s">
        <v>723</v>
      </c>
      <c r="CF2007" s="3" t="s">
        <v>723</v>
      </c>
      <c r="DQ2007" s="3" t="s">
        <v>723</v>
      </c>
      <c r="DS2007" s="3" t="s">
        <v>723</v>
      </c>
      <c r="EI2007" s="3" t="s">
        <v>723</v>
      </c>
      <c r="EM2007" s="3" t="s">
        <v>723</v>
      </c>
      <c r="FE2007" s="3" t="s">
        <v>723</v>
      </c>
      <c r="FF2007" s="3" t="s">
        <v>723</v>
      </c>
      <c r="HT2007" s="3" t="s">
        <v>723</v>
      </c>
      <c r="JA2007" s="3" t="s">
        <v>723</v>
      </c>
      <c r="JD2007" s="3">
        <v>19</v>
      </c>
      <c r="JE2007" s="3">
        <v>5</v>
      </c>
      <c r="JF2007" s="3">
        <v>5</v>
      </c>
      <c r="JG2007" s="3">
        <v>9</v>
      </c>
      <c r="JH2007" s="3" t="s">
        <v>737</v>
      </c>
      <c r="SF2007" s="3">
        <v>13</v>
      </c>
      <c r="SG2007" s="3">
        <v>2</v>
      </c>
      <c r="SH2007" s="3">
        <v>4</v>
      </c>
      <c r="SI2007" s="3">
        <v>3</v>
      </c>
      <c r="SJ2007" s="3" t="s">
        <v>523</v>
      </c>
      <c r="SK2007" s="3" t="s">
        <v>821</v>
      </c>
      <c r="SL2007" s="3" t="s">
        <v>524</v>
      </c>
      <c r="SM2007" s="3" t="s">
        <v>1252</v>
      </c>
      <c r="SN2007" s="3" t="s">
        <v>525</v>
      </c>
      <c r="SO2007" s="3" t="s">
        <v>526</v>
      </c>
      <c r="SP2007" s="3" t="s">
        <v>549</v>
      </c>
    </row>
    <row r="2008" spans="1:510" ht="12.75" x14ac:dyDescent="0.2">
      <c r="A2008" s="2">
        <v>43952.871321493054</v>
      </c>
      <c r="B2008" s="3" t="s">
        <v>507</v>
      </c>
      <c r="C2008" s="3" t="s">
        <v>508</v>
      </c>
      <c r="D2008" s="3" t="s">
        <v>509</v>
      </c>
      <c r="E2008" s="3" t="s">
        <v>1143</v>
      </c>
      <c r="F2008" s="3" t="s">
        <v>510</v>
      </c>
      <c r="G2008" s="3" t="s">
        <v>1125</v>
      </c>
      <c r="H2008" s="3" t="s">
        <v>1125</v>
      </c>
      <c r="I2008" s="3" t="s">
        <v>1125</v>
      </c>
      <c r="J2008" s="3" t="s">
        <v>514</v>
      </c>
      <c r="K2008" s="3"/>
      <c r="M2008" s="3" t="s">
        <v>516</v>
      </c>
      <c r="N2008" s="3" t="s">
        <v>517</v>
      </c>
      <c r="O2008" s="3" t="s">
        <v>518</v>
      </c>
      <c r="P2008" s="3">
        <v>10</v>
      </c>
      <c r="Q2008" s="3" t="s">
        <v>733</v>
      </c>
      <c r="R2008" s="3" t="s">
        <v>1160</v>
      </c>
      <c r="S2008" s="3" t="s">
        <v>591</v>
      </c>
      <c r="T2008" s="3" t="s">
        <v>533</v>
      </c>
      <c r="U2008" s="3">
        <v>33</v>
      </c>
      <c r="V2008" s="3">
        <v>35</v>
      </c>
      <c r="W2008" s="3">
        <v>31</v>
      </c>
      <c r="X2008" s="3">
        <v>36</v>
      </c>
      <c r="Y2008" s="3">
        <v>30</v>
      </c>
      <c r="Z2008" s="3" t="s">
        <v>534</v>
      </c>
      <c r="AA2008" s="3">
        <v>1510</v>
      </c>
      <c r="AB2008" s="3">
        <v>770</v>
      </c>
      <c r="AC2008" s="3">
        <v>740</v>
      </c>
      <c r="AD2008" s="3" t="s">
        <v>521</v>
      </c>
      <c r="AE2008" s="3" t="s">
        <v>522</v>
      </c>
      <c r="AF2008" s="3" t="s">
        <v>523</v>
      </c>
      <c r="AR2008" s="3" t="s">
        <v>723</v>
      </c>
      <c r="AY2008" s="3" t="s">
        <v>723</v>
      </c>
      <c r="BB2008" s="3" t="s">
        <v>723</v>
      </c>
      <c r="DI2008" s="3" t="s">
        <v>723</v>
      </c>
      <c r="EL2008" s="3" t="s">
        <v>723</v>
      </c>
      <c r="FD2008" s="3" t="s">
        <v>723</v>
      </c>
      <c r="GA2008" s="3" t="s">
        <v>723</v>
      </c>
      <c r="GB2008" s="3" t="s">
        <v>723</v>
      </c>
      <c r="GC2008" s="3" t="s">
        <v>723</v>
      </c>
      <c r="GD2008" s="3" t="s">
        <v>723</v>
      </c>
      <c r="GG2008" s="3" t="s">
        <v>723</v>
      </c>
      <c r="GH2008" s="3" t="s">
        <v>723</v>
      </c>
      <c r="GJ2008" s="3" t="s">
        <v>723</v>
      </c>
      <c r="GS2008" s="3" t="s">
        <v>723</v>
      </c>
      <c r="HJ2008" s="3" t="s">
        <v>723</v>
      </c>
      <c r="HQ2008" s="3" t="s">
        <v>723</v>
      </c>
      <c r="JD2008" s="3">
        <v>20</v>
      </c>
      <c r="JE2008" s="3">
        <v>7</v>
      </c>
      <c r="JF2008" s="3">
        <v>9</v>
      </c>
      <c r="JG2008" s="3">
        <v>4</v>
      </c>
      <c r="JH2008" s="3" t="s">
        <v>748</v>
      </c>
      <c r="JT2008" s="3" t="s">
        <v>726</v>
      </c>
      <c r="KA2008" s="3" t="s">
        <v>725</v>
      </c>
      <c r="KD2008" s="3" t="s">
        <v>725</v>
      </c>
      <c r="MK2008" s="3" t="s">
        <v>725</v>
      </c>
      <c r="NN2008" s="3" t="s">
        <v>726</v>
      </c>
      <c r="PC2008" s="3" t="s">
        <v>726</v>
      </c>
      <c r="PD2008" s="3" t="s">
        <v>727</v>
      </c>
      <c r="PE2008" s="3" t="s">
        <v>725</v>
      </c>
      <c r="PF2008" s="3" t="s">
        <v>726</v>
      </c>
      <c r="PI2008" s="3" t="s">
        <v>727</v>
      </c>
      <c r="PJ2008" s="3" t="s">
        <v>726</v>
      </c>
      <c r="PL2008" s="3" t="s">
        <v>726</v>
      </c>
      <c r="PU2008" s="3" t="s">
        <v>725</v>
      </c>
      <c r="QL2008" s="3" t="s">
        <v>726</v>
      </c>
      <c r="RH2008" s="3" t="s">
        <v>726</v>
      </c>
      <c r="SF2008" s="3">
        <v>7</v>
      </c>
      <c r="SG2008" s="3">
        <v>11</v>
      </c>
      <c r="SH2008" s="3">
        <v>2</v>
      </c>
      <c r="SI2008" s="3">
        <v>0</v>
      </c>
      <c r="SJ2008" s="3" t="s">
        <v>523</v>
      </c>
      <c r="SK2008" s="3" t="s">
        <v>807</v>
      </c>
      <c r="SL2008" s="3" t="s">
        <v>524</v>
      </c>
      <c r="SM2008" s="3" t="s">
        <v>1248</v>
      </c>
      <c r="SN2008" s="3" t="s">
        <v>594</v>
      </c>
      <c r="SO2008" s="3" t="s">
        <v>554</v>
      </c>
      <c r="SP2008" s="3" t="s">
        <v>527</v>
      </c>
    </row>
    <row r="2009" spans="1:510" ht="12.75" x14ac:dyDescent="0.2">
      <c r="A2009" s="2">
        <v>43952.871948483793</v>
      </c>
      <c r="B2009" s="3" t="s">
        <v>507</v>
      </c>
      <c r="C2009" s="3" t="s">
        <v>508</v>
      </c>
      <c r="D2009" s="3" t="s">
        <v>509</v>
      </c>
      <c r="E2009" s="3" t="s">
        <v>1143</v>
      </c>
      <c r="F2009" s="3" t="s">
        <v>528</v>
      </c>
      <c r="G2009" s="3" t="s">
        <v>511</v>
      </c>
      <c r="H2009" s="3" t="s">
        <v>512</v>
      </c>
      <c r="I2009" s="3" t="s">
        <v>529</v>
      </c>
      <c r="J2009" s="3" t="s">
        <v>514</v>
      </c>
      <c r="K2009" s="3"/>
      <c r="M2009" s="3" t="s">
        <v>516</v>
      </c>
      <c r="N2009" s="3" t="s">
        <v>539</v>
      </c>
      <c r="O2009" s="3" t="s">
        <v>518</v>
      </c>
      <c r="P2009" s="3">
        <v>8</v>
      </c>
      <c r="Q2009" s="3" t="s">
        <v>733</v>
      </c>
      <c r="R2009" s="3" t="s">
        <v>1159</v>
      </c>
      <c r="S2009" s="3" t="s">
        <v>519</v>
      </c>
      <c r="T2009" s="3" t="s">
        <v>533</v>
      </c>
      <c r="U2009" s="3">
        <v>34</v>
      </c>
      <c r="V2009" s="3">
        <v>33</v>
      </c>
      <c r="W2009" s="3">
        <v>36</v>
      </c>
      <c r="X2009" s="3">
        <v>32</v>
      </c>
      <c r="Y2009" s="3">
        <v>36</v>
      </c>
      <c r="Z2009" s="3" t="s">
        <v>534</v>
      </c>
      <c r="AA2009" s="3">
        <v>1580</v>
      </c>
      <c r="AB2009" s="3">
        <v>780</v>
      </c>
      <c r="AC2009" s="3">
        <v>800</v>
      </c>
      <c r="AD2009" s="3" t="s">
        <v>564</v>
      </c>
      <c r="AE2009" s="3" t="s">
        <v>541</v>
      </c>
      <c r="AF2009" s="3" t="s">
        <v>523</v>
      </c>
      <c r="AV2009" s="3" t="s">
        <v>723</v>
      </c>
      <c r="BR2009" s="3" t="s">
        <v>723</v>
      </c>
      <c r="BS2009" s="3" t="s">
        <v>723</v>
      </c>
      <c r="BW2009" s="3" t="s">
        <v>723</v>
      </c>
      <c r="CP2009" s="3" t="s">
        <v>723</v>
      </c>
      <c r="CU2009" s="3" t="s">
        <v>723</v>
      </c>
      <c r="DQ2009" s="3" t="s">
        <v>723</v>
      </c>
      <c r="DT2009" s="3" t="s">
        <v>723</v>
      </c>
      <c r="EE2009" s="3" t="s">
        <v>723</v>
      </c>
      <c r="EL2009" s="3" t="s">
        <v>723</v>
      </c>
      <c r="FD2009" s="3" t="s">
        <v>723</v>
      </c>
      <c r="GA2009" s="3" t="s">
        <v>723</v>
      </c>
      <c r="GC2009" s="3" t="s">
        <v>723</v>
      </c>
      <c r="GD2009" s="3" t="s">
        <v>723</v>
      </c>
      <c r="GG2009" s="3" t="s">
        <v>723</v>
      </c>
      <c r="GH2009" s="3" t="s">
        <v>723</v>
      </c>
      <c r="GJ2009" s="3" t="s">
        <v>723</v>
      </c>
      <c r="HO2009" s="3" t="s">
        <v>729</v>
      </c>
      <c r="HY2009" s="3" t="s">
        <v>723</v>
      </c>
      <c r="IA2009" s="3" t="s">
        <v>723</v>
      </c>
      <c r="IR2009" s="3" t="s">
        <v>723</v>
      </c>
      <c r="JC2009" s="3" t="s">
        <v>723</v>
      </c>
      <c r="JD2009" s="3">
        <v>22</v>
      </c>
      <c r="JE2009" s="3">
        <v>20</v>
      </c>
      <c r="JF2009" s="3">
        <v>1</v>
      </c>
      <c r="JG2009" s="3">
        <v>1</v>
      </c>
      <c r="JH2009" s="3" t="s">
        <v>746</v>
      </c>
      <c r="JX2009" s="3" t="s">
        <v>727</v>
      </c>
      <c r="KT2009" s="3" t="s">
        <v>726</v>
      </c>
      <c r="KU2009" s="3" t="s">
        <v>727</v>
      </c>
      <c r="KY2009" s="3" t="s">
        <v>726</v>
      </c>
      <c r="LR2009" s="3" t="s">
        <v>726</v>
      </c>
      <c r="LW2009" s="3" t="s">
        <v>725</v>
      </c>
      <c r="MS2009" s="3" t="s">
        <v>725</v>
      </c>
      <c r="MV2009" s="3" t="s">
        <v>726</v>
      </c>
      <c r="NG2009" s="3" t="s">
        <v>726</v>
      </c>
      <c r="NN2009" s="3" t="s">
        <v>725</v>
      </c>
      <c r="OF2009" s="3" t="s">
        <v>726</v>
      </c>
      <c r="PC2009" s="3" t="s">
        <v>726</v>
      </c>
      <c r="PE2009" s="3" t="s">
        <v>725</v>
      </c>
      <c r="PF2009" s="3" t="s">
        <v>725</v>
      </c>
      <c r="PI2009" s="3" t="s">
        <v>725</v>
      </c>
      <c r="PJ2009" s="3" t="s">
        <v>725</v>
      </c>
      <c r="PL2009" s="3" t="s">
        <v>725</v>
      </c>
      <c r="QQ2009" s="3" t="s">
        <v>726</v>
      </c>
      <c r="RA2009" s="3" t="s">
        <v>725</v>
      </c>
      <c r="RC2009" s="3" t="s">
        <v>725</v>
      </c>
      <c r="RT2009" s="3" t="s">
        <v>726</v>
      </c>
      <c r="SE2009" s="3" t="s">
        <v>726</v>
      </c>
      <c r="SF2009" s="3">
        <v>10</v>
      </c>
      <c r="SG2009" s="3">
        <v>10</v>
      </c>
      <c r="SH2009" s="3">
        <v>2</v>
      </c>
      <c r="SI2009" s="3">
        <v>9</v>
      </c>
      <c r="SJ2009" s="3" t="s">
        <v>523</v>
      </c>
      <c r="SK2009" s="3" t="s">
        <v>748</v>
      </c>
      <c r="SL2009" s="3" t="s">
        <v>523</v>
      </c>
      <c r="SM2009" s="3" t="s">
        <v>1254</v>
      </c>
      <c r="SN2009" s="3" t="s">
        <v>542</v>
      </c>
      <c r="SO2009" s="3" t="s">
        <v>554</v>
      </c>
      <c r="SP2009" s="3" t="s">
        <v>544</v>
      </c>
    </row>
    <row r="2010" spans="1:510" ht="12.75" x14ac:dyDescent="0.2">
      <c r="A2010" s="2">
        <v>43952.872038738424</v>
      </c>
      <c r="B2010" s="3" t="s">
        <v>507</v>
      </c>
      <c r="C2010" s="3" t="s">
        <v>508</v>
      </c>
      <c r="D2010" s="3" t="s">
        <v>562</v>
      </c>
      <c r="E2010" s="3" t="s">
        <v>1143</v>
      </c>
      <c r="F2010" s="3" t="s">
        <v>528</v>
      </c>
      <c r="G2010" s="3" t="s">
        <v>511</v>
      </c>
      <c r="H2010" s="3" t="s">
        <v>563</v>
      </c>
      <c r="I2010" s="3" t="s">
        <v>513</v>
      </c>
      <c r="J2010" s="3" t="s">
        <v>514</v>
      </c>
      <c r="K2010" s="3"/>
      <c r="M2010" s="3" t="s">
        <v>572</v>
      </c>
      <c r="N2010" s="3" t="s">
        <v>531</v>
      </c>
      <c r="O2010" s="3" t="s">
        <v>580</v>
      </c>
      <c r="P2010" s="3">
        <v>10</v>
      </c>
      <c r="Q2010" s="3" t="s">
        <v>1156</v>
      </c>
      <c r="R2010" s="3" t="s">
        <v>1125</v>
      </c>
      <c r="S2010" s="3" t="s">
        <v>519</v>
      </c>
      <c r="T2010" s="3" t="s">
        <v>520</v>
      </c>
      <c r="U2010" s="3" t="s">
        <v>1125</v>
      </c>
      <c r="V2010" s="3" t="s">
        <v>1125</v>
      </c>
      <c r="W2010" s="3" t="s">
        <v>1125</v>
      </c>
      <c r="X2010" s="3" t="s">
        <v>1125</v>
      </c>
      <c r="Y2010" s="3" t="s">
        <v>1125</v>
      </c>
      <c r="AA2010" s="3">
        <v>1310</v>
      </c>
      <c r="AB2010" s="3">
        <v>680</v>
      </c>
      <c r="AC2010" s="3">
        <v>630</v>
      </c>
      <c r="AD2010" s="3" t="s">
        <v>576</v>
      </c>
      <c r="AE2010" s="3" t="s">
        <v>587</v>
      </c>
      <c r="AF2010" s="3" t="s">
        <v>523</v>
      </c>
      <c r="BL2010" s="3" t="s">
        <v>729</v>
      </c>
      <c r="CF2010" s="3" t="s">
        <v>729</v>
      </c>
      <c r="DA2010" s="3" t="s">
        <v>729</v>
      </c>
      <c r="IN2010" s="3" t="s">
        <v>729</v>
      </c>
      <c r="JD2010" s="3">
        <v>3</v>
      </c>
      <c r="JE2010" s="3">
        <v>1</v>
      </c>
      <c r="JF2010" s="3" t="s">
        <v>730</v>
      </c>
      <c r="JG2010" s="3">
        <v>2</v>
      </c>
      <c r="JH2010" s="3" t="s">
        <v>1004</v>
      </c>
      <c r="KN2010" s="3" t="s">
        <v>725</v>
      </c>
      <c r="RP2010" s="3" t="s">
        <v>725</v>
      </c>
      <c r="SF2010" s="3">
        <v>2</v>
      </c>
      <c r="SG2010" s="3">
        <v>0</v>
      </c>
      <c r="SH2010" s="3">
        <v>0</v>
      </c>
      <c r="SI2010" s="3">
        <v>1</v>
      </c>
      <c r="SJ2010" s="3" t="s">
        <v>524</v>
      </c>
      <c r="SK2010" s="3" t="s">
        <v>1004</v>
      </c>
      <c r="SL2010" s="3" t="s">
        <v>524</v>
      </c>
      <c r="SM2010" s="3" t="s">
        <v>1248</v>
      </c>
      <c r="SO2010" s="3" t="s">
        <v>554</v>
      </c>
      <c r="SP2010" s="3" t="s">
        <v>544</v>
      </c>
    </row>
    <row r="2011" spans="1:510" ht="12.75" x14ac:dyDescent="0.2">
      <c r="A2011" s="2">
        <v>43952.872477800927</v>
      </c>
      <c r="B2011" s="3" t="s">
        <v>507</v>
      </c>
      <c r="C2011" s="3" t="s">
        <v>508</v>
      </c>
      <c r="D2011" s="3" t="s">
        <v>562</v>
      </c>
      <c r="E2011" s="3" t="s">
        <v>1143</v>
      </c>
      <c r="F2011" s="3" t="s">
        <v>528</v>
      </c>
      <c r="G2011" s="3" t="s">
        <v>511</v>
      </c>
      <c r="H2011" s="3" t="s">
        <v>555</v>
      </c>
      <c r="I2011" s="3" t="s">
        <v>556</v>
      </c>
      <c r="J2011" s="3" t="s">
        <v>514</v>
      </c>
      <c r="K2011" s="3"/>
      <c r="M2011" s="3" t="s">
        <v>516</v>
      </c>
      <c r="N2011" s="3" t="s">
        <v>531</v>
      </c>
      <c r="O2011" s="3" t="s">
        <v>743</v>
      </c>
      <c r="P2011" s="3">
        <v>7</v>
      </c>
      <c r="Q2011" s="3" t="s">
        <v>733</v>
      </c>
      <c r="R2011" s="3" t="s">
        <v>1161</v>
      </c>
      <c r="S2011" s="3" t="s">
        <v>591</v>
      </c>
      <c r="T2011" s="3" t="s">
        <v>520</v>
      </c>
      <c r="U2011" s="3" t="s">
        <v>1125</v>
      </c>
      <c r="V2011" s="3" t="s">
        <v>1125</v>
      </c>
      <c r="W2011" s="3" t="s">
        <v>1125</v>
      </c>
      <c r="X2011" s="3" t="s">
        <v>1125</v>
      </c>
      <c r="Y2011" s="3" t="s">
        <v>1125</v>
      </c>
      <c r="AA2011" s="3">
        <v>1220</v>
      </c>
      <c r="AB2011" s="3">
        <v>570</v>
      </c>
      <c r="AC2011" s="3">
        <v>650</v>
      </c>
      <c r="AD2011" s="3" t="s">
        <v>560</v>
      </c>
      <c r="AE2011" s="3" t="s">
        <v>541</v>
      </c>
      <c r="AF2011" s="3" t="s">
        <v>523</v>
      </c>
      <c r="AH2011" s="3" t="s">
        <v>723</v>
      </c>
      <c r="AQ2011" s="3" t="s">
        <v>729</v>
      </c>
      <c r="AS2011" s="3" t="s">
        <v>729</v>
      </c>
      <c r="AT2011" s="3" t="s">
        <v>723</v>
      </c>
      <c r="BK2011" s="3" t="s">
        <v>723</v>
      </c>
      <c r="BN2011" s="3" t="s">
        <v>723</v>
      </c>
      <c r="CK2011" s="3" t="s">
        <v>723</v>
      </c>
      <c r="CO2011" s="3" t="s">
        <v>723</v>
      </c>
      <c r="DF2011" s="3" t="s">
        <v>723</v>
      </c>
      <c r="EF2011" s="3" t="s">
        <v>723</v>
      </c>
      <c r="EH2011" s="3" t="s">
        <v>723</v>
      </c>
      <c r="EX2011" s="3" t="s">
        <v>723</v>
      </c>
      <c r="FP2011" s="3" t="s">
        <v>723</v>
      </c>
      <c r="JD2011" s="3">
        <v>21</v>
      </c>
      <c r="JE2011" s="3">
        <v>15</v>
      </c>
      <c r="JF2011" s="3">
        <v>5</v>
      </c>
      <c r="JG2011" s="3">
        <v>1</v>
      </c>
      <c r="JH2011" s="3" t="s">
        <v>866</v>
      </c>
      <c r="JJ2011" s="3" t="s">
        <v>726</v>
      </c>
      <c r="JS2011" s="3" t="s">
        <v>727</v>
      </c>
      <c r="JU2011" s="3" t="s">
        <v>726</v>
      </c>
      <c r="JV2011" s="3" t="s">
        <v>726</v>
      </c>
      <c r="KM2011" s="3" t="s">
        <v>726</v>
      </c>
      <c r="KP2011" s="3" t="s">
        <v>727</v>
      </c>
      <c r="LM2011" s="3" t="s">
        <v>726</v>
      </c>
      <c r="LQ2011" s="3" t="s">
        <v>727</v>
      </c>
      <c r="MH2011" s="3" t="s">
        <v>725</v>
      </c>
      <c r="NH2011" s="3" t="s">
        <v>725</v>
      </c>
      <c r="NZ2011" s="3" t="s">
        <v>725</v>
      </c>
      <c r="OR2011" s="3" t="s">
        <v>726</v>
      </c>
      <c r="SF2011" s="3">
        <v>9</v>
      </c>
      <c r="SG2011" s="3">
        <v>7</v>
      </c>
      <c r="SH2011" s="3">
        <v>5</v>
      </c>
      <c r="SI2011" s="3">
        <v>3</v>
      </c>
      <c r="SJ2011" s="3" t="s">
        <v>523</v>
      </c>
      <c r="SK2011" s="3" t="s">
        <v>1017</v>
      </c>
      <c r="SL2011" s="3" t="s">
        <v>524</v>
      </c>
      <c r="SM2011" s="3" t="s">
        <v>1247</v>
      </c>
      <c r="SN2011" s="4">
        <v>0</v>
      </c>
      <c r="SO2011" s="3" t="s">
        <v>554</v>
      </c>
      <c r="SP2011" s="3" t="s">
        <v>527</v>
      </c>
    </row>
    <row r="2012" spans="1:510" ht="12.75" x14ac:dyDescent="0.2">
      <c r="A2012" s="2">
        <v>43952.877144907412</v>
      </c>
      <c r="B2012" s="3" t="s">
        <v>507</v>
      </c>
      <c r="C2012" s="3" t="s">
        <v>508</v>
      </c>
      <c r="D2012" s="3" t="s">
        <v>509</v>
      </c>
      <c r="E2012" s="3" t="s">
        <v>1143</v>
      </c>
      <c r="F2012" s="3" t="s">
        <v>528</v>
      </c>
      <c r="G2012" s="3" t="s">
        <v>511</v>
      </c>
      <c r="H2012" s="3" t="s">
        <v>536</v>
      </c>
      <c r="I2012" s="3" t="s">
        <v>529</v>
      </c>
      <c r="J2012" s="3" t="s">
        <v>514</v>
      </c>
      <c r="K2012" s="3"/>
      <c r="M2012" s="3" t="s">
        <v>516</v>
      </c>
      <c r="N2012" s="3" t="s">
        <v>517</v>
      </c>
      <c r="O2012" s="3" t="s">
        <v>518</v>
      </c>
      <c r="P2012" s="3">
        <v>5</v>
      </c>
      <c r="Q2012" s="3">
        <v>4</v>
      </c>
      <c r="R2012" s="3" t="s">
        <v>1159</v>
      </c>
      <c r="S2012" s="3" t="s">
        <v>519</v>
      </c>
      <c r="T2012" s="3" t="s">
        <v>533</v>
      </c>
      <c r="U2012" s="3">
        <v>35</v>
      </c>
      <c r="V2012" s="3">
        <v>35</v>
      </c>
      <c r="W2012" s="3">
        <v>36</v>
      </c>
      <c r="X2012" s="3">
        <v>35</v>
      </c>
      <c r="Y2012" s="3">
        <v>34</v>
      </c>
      <c r="Z2012" s="3" t="s">
        <v>534</v>
      </c>
      <c r="AA2012" s="3">
        <v>1570</v>
      </c>
      <c r="AB2012" s="3">
        <v>770</v>
      </c>
      <c r="AC2012" s="3">
        <v>800</v>
      </c>
      <c r="AD2012" s="3" t="s">
        <v>521</v>
      </c>
      <c r="AE2012" s="3" t="s">
        <v>522</v>
      </c>
      <c r="AF2012" s="3" t="s">
        <v>523</v>
      </c>
      <c r="AV2012" s="3" t="s">
        <v>723</v>
      </c>
      <c r="BA2012" s="3" t="s">
        <v>723</v>
      </c>
      <c r="BE2012" s="3" t="s">
        <v>723</v>
      </c>
      <c r="BR2012" s="3" t="s">
        <v>723</v>
      </c>
      <c r="BV2012" s="3" t="s">
        <v>723</v>
      </c>
      <c r="BW2012" s="3" t="s">
        <v>723</v>
      </c>
      <c r="CP2012" s="3" t="s">
        <v>723</v>
      </c>
      <c r="CX2012" s="3" t="s">
        <v>723</v>
      </c>
      <c r="DG2012" s="3" t="s">
        <v>723</v>
      </c>
      <c r="DT2012" s="3" t="s">
        <v>723</v>
      </c>
      <c r="EE2012" s="3" t="s">
        <v>723</v>
      </c>
      <c r="EI2012" s="3" t="s">
        <v>723</v>
      </c>
      <c r="FD2012" s="3" t="s">
        <v>723</v>
      </c>
      <c r="FF2012" s="3" t="s">
        <v>723</v>
      </c>
      <c r="GA2012" s="3" t="s">
        <v>723</v>
      </c>
      <c r="GC2012" s="3" t="s">
        <v>723</v>
      </c>
      <c r="GD2012" s="3" t="s">
        <v>723</v>
      </c>
      <c r="GG2012" s="3" t="s">
        <v>723</v>
      </c>
      <c r="HO2012" s="3" t="s">
        <v>723</v>
      </c>
      <c r="HP2012" s="3" t="s">
        <v>723</v>
      </c>
      <c r="HT2012" s="3" t="s">
        <v>723</v>
      </c>
      <c r="HY2012" s="3" t="s">
        <v>723</v>
      </c>
      <c r="JC2012" s="3" t="s">
        <v>723</v>
      </c>
      <c r="JD2012" s="3" t="s">
        <v>762</v>
      </c>
      <c r="JE2012" s="3">
        <v>19</v>
      </c>
      <c r="JF2012" s="3">
        <v>6</v>
      </c>
      <c r="JG2012" s="3" t="s">
        <v>730</v>
      </c>
      <c r="JH2012" s="3" t="s">
        <v>742</v>
      </c>
      <c r="JX2012" s="3" t="s">
        <v>726</v>
      </c>
      <c r="KC2012" s="3" t="s">
        <v>725</v>
      </c>
      <c r="KG2012" s="3" t="s">
        <v>725</v>
      </c>
      <c r="KT2012" s="3" t="s">
        <v>727</v>
      </c>
      <c r="KX2012" s="3" t="s">
        <v>725</v>
      </c>
      <c r="KY2012" s="3" t="s">
        <v>726</v>
      </c>
      <c r="LJ2012" s="3" t="s">
        <v>725</v>
      </c>
      <c r="LR2012" s="3" t="s">
        <v>726</v>
      </c>
      <c r="LZ2012" s="3" t="s">
        <v>726</v>
      </c>
      <c r="MI2012" s="3" t="s">
        <v>726</v>
      </c>
      <c r="MV2012" s="3" t="s">
        <v>726</v>
      </c>
      <c r="NC2012" s="3" t="s">
        <v>725</v>
      </c>
      <c r="NG2012" s="3" t="s">
        <v>726</v>
      </c>
      <c r="NK2012" s="3" t="s">
        <v>725</v>
      </c>
      <c r="OF2012" s="3" t="s">
        <v>726</v>
      </c>
      <c r="OH2012" s="3" t="s">
        <v>725</v>
      </c>
      <c r="PC2012" s="3" t="s">
        <v>725</v>
      </c>
      <c r="PE2012" s="3" t="s">
        <v>725</v>
      </c>
      <c r="PF2012" s="3" t="s">
        <v>725</v>
      </c>
      <c r="PI2012" s="3" t="s">
        <v>725</v>
      </c>
      <c r="QQ2012" s="3" t="s">
        <v>727</v>
      </c>
      <c r="QR2012" s="3" t="s">
        <v>725</v>
      </c>
      <c r="QV2012" s="3" t="s">
        <v>725</v>
      </c>
      <c r="RA2012" s="3" t="s">
        <v>725</v>
      </c>
      <c r="SE2012" s="3" t="s">
        <v>726</v>
      </c>
      <c r="SF2012" s="3">
        <v>14</v>
      </c>
      <c r="SG2012" s="3">
        <v>9</v>
      </c>
      <c r="SH2012" s="3">
        <v>2</v>
      </c>
      <c r="SI2012" s="3">
        <v>7</v>
      </c>
      <c r="SJ2012" s="3" t="s">
        <v>523</v>
      </c>
      <c r="SK2012" s="3" t="s">
        <v>752</v>
      </c>
      <c r="SL2012" s="3" t="s">
        <v>524</v>
      </c>
      <c r="SM2012" s="3" t="s">
        <v>1249</v>
      </c>
      <c r="SN2012" s="3" t="s">
        <v>570</v>
      </c>
      <c r="SO2012" s="3" t="s">
        <v>543</v>
      </c>
      <c r="SP2012" s="3" t="s">
        <v>544</v>
      </c>
    </row>
    <row r="2013" spans="1:510" ht="12.75" x14ac:dyDescent="0.2">
      <c r="A2013" s="2">
        <v>43952.877849097218</v>
      </c>
      <c r="B2013" s="3" t="s">
        <v>507</v>
      </c>
      <c r="C2013" s="3" t="s">
        <v>508</v>
      </c>
      <c r="D2013" s="3" t="s">
        <v>509</v>
      </c>
      <c r="E2013" s="3" t="s">
        <v>1143</v>
      </c>
      <c r="F2013" s="3" t="s">
        <v>528</v>
      </c>
      <c r="G2013" s="3" t="s">
        <v>511</v>
      </c>
      <c r="H2013" s="3" t="s">
        <v>567</v>
      </c>
      <c r="I2013" s="3" t="s">
        <v>556</v>
      </c>
      <c r="J2013" s="3" t="s">
        <v>514</v>
      </c>
      <c r="K2013" s="3"/>
      <c r="M2013" s="3" t="s">
        <v>516</v>
      </c>
      <c r="N2013" s="3" t="s">
        <v>539</v>
      </c>
      <c r="O2013" s="3" t="s">
        <v>518</v>
      </c>
      <c r="P2013" s="3">
        <v>7</v>
      </c>
      <c r="Q2013" s="3" t="s">
        <v>733</v>
      </c>
      <c r="R2013" s="3" t="s">
        <v>734</v>
      </c>
      <c r="S2013" s="3" t="s">
        <v>519</v>
      </c>
      <c r="T2013" s="3" t="s">
        <v>520</v>
      </c>
      <c r="U2013" s="3" t="s">
        <v>1125</v>
      </c>
      <c r="V2013" s="3" t="s">
        <v>1125</v>
      </c>
      <c r="W2013" s="3" t="s">
        <v>1125</v>
      </c>
      <c r="X2013" s="3" t="s">
        <v>1125</v>
      </c>
      <c r="Y2013" s="3" t="s">
        <v>1125</v>
      </c>
      <c r="AA2013" s="3">
        <v>1570</v>
      </c>
      <c r="AB2013" s="3">
        <v>770</v>
      </c>
      <c r="AC2013" s="3">
        <v>800</v>
      </c>
      <c r="AD2013" s="3" t="s">
        <v>560</v>
      </c>
      <c r="AE2013" s="3" t="s">
        <v>548</v>
      </c>
      <c r="AF2013" s="3" t="s">
        <v>523</v>
      </c>
      <c r="AV2013" s="3" t="s">
        <v>723</v>
      </c>
      <c r="BA2013" s="3" t="s">
        <v>723</v>
      </c>
      <c r="BD2013" s="3" t="s">
        <v>723</v>
      </c>
      <c r="BR2013" s="3" t="s">
        <v>723</v>
      </c>
      <c r="BS2013" s="3" t="s">
        <v>723</v>
      </c>
      <c r="BW2013" s="3" t="s">
        <v>723</v>
      </c>
      <c r="CA2013" s="3" t="s">
        <v>723</v>
      </c>
      <c r="CJ2013" s="3" t="s">
        <v>723</v>
      </c>
      <c r="CP2013" s="3" t="s">
        <v>723</v>
      </c>
      <c r="CX2013" s="3" t="s">
        <v>723</v>
      </c>
      <c r="DG2013" s="3" t="s">
        <v>723</v>
      </c>
      <c r="DS2013" s="3" t="s">
        <v>723</v>
      </c>
      <c r="DT2013" s="3" t="s">
        <v>723</v>
      </c>
      <c r="EG2013" s="3" t="s">
        <v>723</v>
      </c>
      <c r="FD2013" s="3" t="s">
        <v>723</v>
      </c>
      <c r="GA2013" s="3" t="s">
        <v>723</v>
      </c>
      <c r="GB2013" s="3" t="s">
        <v>723</v>
      </c>
      <c r="GC2013" s="3" t="s">
        <v>723</v>
      </c>
      <c r="GD2013" s="3" t="s">
        <v>723</v>
      </c>
      <c r="GG2013" s="3" t="s">
        <v>723</v>
      </c>
      <c r="GH2013" s="3" t="s">
        <v>723</v>
      </c>
      <c r="GS2013" s="3" t="s">
        <v>723</v>
      </c>
      <c r="HB2013" s="3" t="s">
        <v>723</v>
      </c>
      <c r="HO2013" s="3" t="s">
        <v>729</v>
      </c>
      <c r="HY2013" s="3" t="s">
        <v>723</v>
      </c>
      <c r="IG2013" s="3" t="s">
        <v>723</v>
      </c>
      <c r="IJ2013" s="3" t="s">
        <v>723</v>
      </c>
      <c r="JC2013" s="3" t="s">
        <v>723</v>
      </c>
      <c r="JD2013" s="3" t="s">
        <v>762</v>
      </c>
      <c r="JE2013" s="3">
        <v>15</v>
      </c>
      <c r="JF2013" s="3">
        <v>10</v>
      </c>
      <c r="JG2013" s="3">
        <v>5</v>
      </c>
      <c r="JH2013" s="3" t="s">
        <v>735</v>
      </c>
      <c r="JX2013" s="3" t="s">
        <v>726</v>
      </c>
      <c r="KC2013" s="3" t="s">
        <v>725</v>
      </c>
      <c r="KF2013" s="3" t="s">
        <v>727</v>
      </c>
      <c r="KT2013" s="3" t="s">
        <v>726</v>
      </c>
      <c r="KU2013" s="3" t="s">
        <v>726</v>
      </c>
      <c r="KY2013" s="3" t="s">
        <v>725</v>
      </c>
      <c r="LC2013" s="3" t="s">
        <v>725</v>
      </c>
      <c r="LL2013" s="3" t="s">
        <v>725</v>
      </c>
      <c r="LR2013" s="3" t="s">
        <v>726</v>
      </c>
      <c r="LZ2013" s="3" t="s">
        <v>727</v>
      </c>
      <c r="MI2013" s="3" t="s">
        <v>726</v>
      </c>
      <c r="MU2013" s="3" t="s">
        <v>725</v>
      </c>
      <c r="MV2013" s="3" t="s">
        <v>727</v>
      </c>
      <c r="NI2013" s="3" t="s">
        <v>725</v>
      </c>
      <c r="OF2013" s="3" t="s">
        <v>726</v>
      </c>
      <c r="PC2013" s="3" t="s">
        <v>727</v>
      </c>
      <c r="PD2013" s="3" t="s">
        <v>725</v>
      </c>
      <c r="PE2013" s="3" t="s">
        <v>727</v>
      </c>
      <c r="PF2013" s="3" t="s">
        <v>727</v>
      </c>
      <c r="PI2013" s="3" t="s">
        <v>725</v>
      </c>
      <c r="PJ2013" s="3" t="s">
        <v>727</v>
      </c>
      <c r="PU2013" s="3" t="s">
        <v>725</v>
      </c>
      <c r="QD2013" s="3" t="s">
        <v>727</v>
      </c>
      <c r="QQ2013" s="3" t="s">
        <v>726</v>
      </c>
      <c r="RA2013" s="3" t="s">
        <v>726</v>
      </c>
      <c r="RC2013" s="3" t="s">
        <v>726</v>
      </c>
      <c r="RH2013" s="3" t="s">
        <v>727</v>
      </c>
      <c r="RI2013" s="3" t="s">
        <v>726</v>
      </c>
      <c r="RL2013" s="3" t="s">
        <v>725</v>
      </c>
      <c r="SE2013" s="3" t="s">
        <v>726</v>
      </c>
      <c r="SF2013" s="3">
        <v>11</v>
      </c>
      <c r="SG2013" s="3">
        <v>10</v>
      </c>
      <c r="SH2013" s="3">
        <v>11</v>
      </c>
      <c r="SI2013" s="3">
        <v>4</v>
      </c>
      <c r="SJ2013" s="3" t="s">
        <v>523</v>
      </c>
      <c r="SK2013" s="3" t="s">
        <v>780</v>
      </c>
      <c r="SL2013" s="3" t="s">
        <v>524</v>
      </c>
      <c r="SM2013" s="6" t="s">
        <v>1125</v>
      </c>
      <c r="SO2013" s="3" t="s">
        <v>526</v>
      </c>
      <c r="SP2013" s="3" t="s">
        <v>561</v>
      </c>
    </row>
    <row r="2014" spans="1:510" ht="12.75" x14ac:dyDescent="0.2">
      <c r="A2014" s="2">
        <v>43952.878092337967</v>
      </c>
      <c r="B2014" s="3" t="s">
        <v>507</v>
      </c>
      <c r="C2014" s="3" t="s">
        <v>508</v>
      </c>
      <c r="D2014" s="3" t="s">
        <v>509</v>
      </c>
      <c r="E2014" s="3" t="s">
        <v>1143</v>
      </c>
      <c r="F2014" s="3" t="s">
        <v>528</v>
      </c>
      <c r="G2014" s="3" t="s">
        <v>511</v>
      </c>
      <c r="H2014" s="3" t="s">
        <v>536</v>
      </c>
      <c r="I2014" s="3" t="s">
        <v>529</v>
      </c>
      <c r="J2014" s="3" t="s">
        <v>514</v>
      </c>
      <c r="K2014" s="3"/>
      <c r="M2014" s="3" t="s">
        <v>516</v>
      </c>
      <c r="N2014" s="3" t="s">
        <v>539</v>
      </c>
      <c r="O2014" s="3" t="s">
        <v>518</v>
      </c>
      <c r="P2014" s="3">
        <v>7</v>
      </c>
      <c r="Q2014" s="3">
        <v>4</v>
      </c>
      <c r="R2014" s="3" t="s">
        <v>1125</v>
      </c>
      <c r="S2014" s="3" t="s">
        <v>569</v>
      </c>
      <c r="T2014" s="3" t="s">
        <v>533</v>
      </c>
      <c r="U2014" s="3">
        <v>36</v>
      </c>
      <c r="V2014" s="3">
        <v>35</v>
      </c>
      <c r="W2014" s="3">
        <v>36</v>
      </c>
      <c r="X2014" s="3">
        <v>36</v>
      </c>
      <c r="Y2014" s="3">
        <v>36</v>
      </c>
      <c r="Z2014" s="3" t="s">
        <v>553</v>
      </c>
      <c r="AA2014" s="6" t="s">
        <v>1125</v>
      </c>
      <c r="AV2014" s="3" t="s">
        <v>723</v>
      </c>
      <c r="BK2014" s="3" t="s">
        <v>723</v>
      </c>
      <c r="BR2014" s="3" t="s">
        <v>723</v>
      </c>
      <c r="BS2014" s="3" t="s">
        <v>723</v>
      </c>
      <c r="BW2014" s="3" t="s">
        <v>723</v>
      </c>
      <c r="CP2014" s="3" t="s">
        <v>723</v>
      </c>
      <c r="DG2014" s="3" t="s">
        <v>723</v>
      </c>
      <c r="EE2014" s="3" t="s">
        <v>723</v>
      </c>
      <c r="EL2014" s="3" t="s">
        <v>723</v>
      </c>
      <c r="FD2014" s="3" t="s">
        <v>723</v>
      </c>
      <c r="GA2014" s="3" t="s">
        <v>723</v>
      </c>
      <c r="GD2014" s="3" t="s">
        <v>723</v>
      </c>
      <c r="GP2014" s="3" t="s">
        <v>723</v>
      </c>
      <c r="HO2014" s="3" t="s">
        <v>723</v>
      </c>
      <c r="IJ2014" s="3" t="s">
        <v>723</v>
      </c>
      <c r="JC2014" s="3" t="s">
        <v>729</v>
      </c>
      <c r="JD2014" s="3">
        <v>17</v>
      </c>
      <c r="JE2014" s="3">
        <v>16</v>
      </c>
      <c r="JF2014" s="3" t="s">
        <v>730</v>
      </c>
      <c r="JG2014" s="3">
        <v>1</v>
      </c>
      <c r="JH2014" s="3" t="s">
        <v>735</v>
      </c>
      <c r="JX2014" s="3" t="s">
        <v>726</v>
      </c>
      <c r="KM2014" s="3" t="s">
        <v>727</v>
      </c>
      <c r="KT2014" s="3" t="s">
        <v>727</v>
      </c>
      <c r="KU2014" s="3" t="s">
        <v>725</v>
      </c>
      <c r="KY2014" s="3" t="s">
        <v>727</v>
      </c>
      <c r="LR2014" s="3" t="s">
        <v>726</v>
      </c>
      <c r="MI2014" s="3" t="s">
        <v>726</v>
      </c>
      <c r="NG2014" s="3" t="s">
        <v>725</v>
      </c>
      <c r="NN2014" s="3" t="s">
        <v>727</v>
      </c>
      <c r="OF2014" s="3" t="s">
        <v>726</v>
      </c>
      <c r="PC2014" s="3" t="s">
        <v>727</v>
      </c>
      <c r="PF2014" s="3" t="s">
        <v>725</v>
      </c>
      <c r="PR2014" s="3" t="s">
        <v>725</v>
      </c>
      <c r="QQ2014" s="3" t="s">
        <v>727</v>
      </c>
      <c r="RL2014" s="3" t="s">
        <v>725</v>
      </c>
      <c r="SE2014" s="3" t="s">
        <v>726</v>
      </c>
      <c r="SF2014" s="3">
        <v>6</v>
      </c>
      <c r="SG2014" s="3">
        <v>5</v>
      </c>
      <c r="SH2014" s="3">
        <v>6</v>
      </c>
      <c r="SI2014" s="3">
        <v>5</v>
      </c>
      <c r="SJ2014" s="3" t="s">
        <v>523</v>
      </c>
      <c r="SK2014" s="3" t="s">
        <v>731</v>
      </c>
      <c r="SL2014" s="3" t="s">
        <v>524</v>
      </c>
      <c r="SM2014" s="3" t="s">
        <v>1251</v>
      </c>
      <c r="SN2014" s="3" t="s">
        <v>542</v>
      </c>
      <c r="SO2014" s="3" t="s">
        <v>543</v>
      </c>
      <c r="SP2014" s="3" t="s">
        <v>544</v>
      </c>
    </row>
    <row r="2015" spans="1:510" ht="12.75" x14ac:dyDescent="0.2">
      <c r="A2015" s="2">
        <v>43952.87844699074</v>
      </c>
      <c r="B2015" s="3" t="s">
        <v>507</v>
      </c>
      <c r="C2015" s="3" t="s">
        <v>508</v>
      </c>
      <c r="D2015" s="3" t="s">
        <v>509</v>
      </c>
      <c r="E2015" s="3" t="s">
        <v>1143</v>
      </c>
      <c r="F2015" s="3" t="s">
        <v>528</v>
      </c>
      <c r="G2015" s="3" t="s">
        <v>511</v>
      </c>
      <c r="H2015" s="3" t="s">
        <v>512</v>
      </c>
      <c r="I2015" s="3" t="s">
        <v>529</v>
      </c>
      <c r="J2015" s="3" t="s">
        <v>514</v>
      </c>
      <c r="K2015" s="3"/>
      <c r="M2015" s="3" t="s">
        <v>516</v>
      </c>
      <c r="N2015" s="3" t="s">
        <v>531</v>
      </c>
      <c r="O2015" s="3" t="s">
        <v>518</v>
      </c>
      <c r="P2015" s="3">
        <v>9</v>
      </c>
      <c r="Q2015" s="3" t="s">
        <v>747</v>
      </c>
      <c r="R2015" s="3" t="s">
        <v>734</v>
      </c>
      <c r="S2015" s="3" t="s">
        <v>519</v>
      </c>
      <c r="T2015" s="3" t="s">
        <v>520</v>
      </c>
      <c r="U2015" s="3" t="s">
        <v>1125</v>
      </c>
      <c r="V2015" s="3" t="s">
        <v>1125</v>
      </c>
      <c r="W2015" s="3" t="s">
        <v>1125</v>
      </c>
      <c r="X2015" s="3" t="s">
        <v>1125</v>
      </c>
      <c r="Y2015" s="3" t="s">
        <v>1125</v>
      </c>
      <c r="AA2015" s="3">
        <v>1480</v>
      </c>
      <c r="AB2015" s="3">
        <v>700</v>
      </c>
      <c r="AC2015" s="3">
        <v>780</v>
      </c>
      <c r="AD2015" s="3" t="s">
        <v>540</v>
      </c>
      <c r="AE2015" s="3" t="s">
        <v>541</v>
      </c>
      <c r="AF2015" s="3" t="s">
        <v>523</v>
      </c>
      <c r="AS2015" s="3" t="s">
        <v>723</v>
      </c>
      <c r="BD2015" s="3" t="s">
        <v>723</v>
      </c>
      <c r="BE2015" s="3" t="s">
        <v>723</v>
      </c>
      <c r="BR2015" s="3" t="s">
        <v>723</v>
      </c>
      <c r="BS2015" s="3" t="s">
        <v>723</v>
      </c>
      <c r="BT2015" s="3" t="s">
        <v>723</v>
      </c>
      <c r="DA2015" s="3" t="s">
        <v>723</v>
      </c>
      <c r="DV2015" s="3" t="s">
        <v>723</v>
      </c>
      <c r="EM2015" s="3" t="s">
        <v>723</v>
      </c>
      <c r="FF2015" s="3" t="s">
        <v>723</v>
      </c>
      <c r="FG2015" s="3" t="s">
        <v>723</v>
      </c>
      <c r="JD2015" s="3">
        <v>12</v>
      </c>
      <c r="JE2015" s="3">
        <v>11</v>
      </c>
      <c r="JF2015" s="3">
        <v>1</v>
      </c>
      <c r="JG2015" s="3" t="s">
        <v>730</v>
      </c>
      <c r="JH2015" s="3" t="s">
        <v>782</v>
      </c>
      <c r="JU2015" s="3" t="s">
        <v>726</v>
      </c>
      <c r="KF2015" s="3" t="s">
        <v>726</v>
      </c>
      <c r="KG2015" s="3" t="s">
        <v>727</v>
      </c>
      <c r="KT2015" s="3" t="s">
        <v>726</v>
      </c>
      <c r="KU2015" s="3" t="s">
        <v>727</v>
      </c>
      <c r="KV2015" s="3" t="s">
        <v>726</v>
      </c>
      <c r="MC2015" s="3" t="s">
        <v>727</v>
      </c>
      <c r="MX2015" s="3" t="s">
        <v>725</v>
      </c>
      <c r="NO2015" s="3" t="s">
        <v>725</v>
      </c>
      <c r="OH2015" s="3" t="s">
        <v>725</v>
      </c>
      <c r="OI2015" s="3" t="s">
        <v>726</v>
      </c>
      <c r="SF2015" s="3">
        <v>4</v>
      </c>
      <c r="SG2015" s="3">
        <v>5</v>
      </c>
      <c r="SH2015" s="3">
        <v>3</v>
      </c>
      <c r="SI2015" s="3">
        <v>0</v>
      </c>
      <c r="SJ2015" s="3" t="s">
        <v>523</v>
      </c>
      <c r="SK2015" s="3" t="s">
        <v>870</v>
      </c>
      <c r="SL2015" s="3" t="s">
        <v>524</v>
      </c>
      <c r="SM2015" s="3" t="s">
        <v>1253</v>
      </c>
      <c r="SN2015" s="3" t="s">
        <v>594</v>
      </c>
      <c r="SO2015" s="3" t="s">
        <v>543</v>
      </c>
      <c r="SP2015" s="3" t="s">
        <v>527</v>
      </c>
    </row>
    <row r="2016" spans="1:510" ht="12.75" x14ac:dyDescent="0.2">
      <c r="A2016" s="2">
        <v>43952.87896858796</v>
      </c>
      <c r="B2016" s="3" t="s">
        <v>507</v>
      </c>
      <c r="C2016" s="3" t="s">
        <v>508</v>
      </c>
      <c r="D2016" s="3" t="s">
        <v>566</v>
      </c>
      <c r="E2016" s="3" t="s">
        <v>1143</v>
      </c>
      <c r="F2016" s="3" t="s">
        <v>528</v>
      </c>
      <c r="G2016" s="3" t="s">
        <v>573</v>
      </c>
      <c r="H2016" s="3" t="s">
        <v>563</v>
      </c>
      <c r="I2016" s="3" t="s">
        <v>529</v>
      </c>
      <c r="J2016" s="3" t="s">
        <v>514</v>
      </c>
      <c r="K2016" s="3"/>
      <c r="M2016" s="3" t="s">
        <v>572</v>
      </c>
      <c r="N2016" s="3" t="s">
        <v>578</v>
      </c>
      <c r="O2016" s="3" t="s">
        <v>580</v>
      </c>
      <c r="P2016" s="3">
        <v>7</v>
      </c>
      <c r="Q2016" s="3" t="s">
        <v>733</v>
      </c>
      <c r="R2016" s="3" t="s">
        <v>734</v>
      </c>
      <c r="S2016" s="3" t="s">
        <v>569</v>
      </c>
      <c r="T2016" s="3" t="s">
        <v>520</v>
      </c>
      <c r="U2016" s="3" t="s">
        <v>1125</v>
      </c>
      <c r="V2016" s="3" t="s">
        <v>1125</v>
      </c>
      <c r="W2016" s="3" t="s">
        <v>1125</v>
      </c>
      <c r="X2016" s="3" t="s">
        <v>1125</v>
      </c>
      <c r="Y2016" s="3" t="s">
        <v>1125</v>
      </c>
      <c r="AA2016" s="3">
        <v>1560</v>
      </c>
      <c r="AB2016" s="3">
        <v>760</v>
      </c>
      <c r="AC2016" s="3">
        <v>800</v>
      </c>
      <c r="AD2016" s="3" t="s">
        <v>560</v>
      </c>
      <c r="AE2016" s="3" t="s">
        <v>541</v>
      </c>
      <c r="AF2016" s="3" t="s">
        <v>523</v>
      </c>
      <c r="AR2016" s="3" t="s">
        <v>723</v>
      </c>
      <c r="AV2016" s="3" t="s">
        <v>723</v>
      </c>
      <c r="AZ2016" s="3" t="s">
        <v>723</v>
      </c>
      <c r="BD2016" s="3" t="s">
        <v>723</v>
      </c>
      <c r="BS2016" s="3" t="s">
        <v>723</v>
      </c>
      <c r="BT2016" s="3" t="s">
        <v>723</v>
      </c>
      <c r="BW2016" s="3" t="s">
        <v>723</v>
      </c>
      <c r="CP2016" s="3" t="s">
        <v>723</v>
      </c>
      <c r="DG2016" s="3" t="s">
        <v>723</v>
      </c>
      <c r="DS2016" s="3" t="s">
        <v>723</v>
      </c>
      <c r="EE2016" s="3" t="s">
        <v>723</v>
      </c>
      <c r="EI2016" s="3" t="s">
        <v>723</v>
      </c>
      <c r="EL2016" s="3" t="s">
        <v>723</v>
      </c>
      <c r="FD2016" s="3" t="s">
        <v>729</v>
      </c>
      <c r="GA2016" s="3" t="s">
        <v>723</v>
      </c>
      <c r="GD2016" s="3" t="s">
        <v>723</v>
      </c>
      <c r="GJ2016" s="3" t="s">
        <v>723</v>
      </c>
      <c r="HB2016" s="3" t="s">
        <v>723</v>
      </c>
      <c r="HY2016" s="3" t="s">
        <v>723</v>
      </c>
      <c r="JC2016" s="3" t="s">
        <v>723</v>
      </c>
      <c r="JD2016" s="3">
        <v>20</v>
      </c>
      <c r="JE2016" s="3">
        <v>19</v>
      </c>
      <c r="JF2016" s="3">
        <v>1</v>
      </c>
      <c r="JG2016" s="3" t="s">
        <v>730</v>
      </c>
      <c r="JH2016" s="3" t="s">
        <v>735</v>
      </c>
      <c r="JT2016" s="3" t="s">
        <v>725</v>
      </c>
      <c r="JX2016" s="3" t="s">
        <v>727</v>
      </c>
      <c r="KB2016" s="3" t="s">
        <v>727</v>
      </c>
      <c r="KF2016" s="3" t="s">
        <v>725</v>
      </c>
      <c r="KU2016" s="3" t="s">
        <v>727</v>
      </c>
      <c r="KV2016" s="3" t="s">
        <v>725</v>
      </c>
      <c r="KY2016" s="3" t="s">
        <v>725</v>
      </c>
      <c r="LR2016" s="3" t="s">
        <v>727</v>
      </c>
      <c r="MI2016" s="3" t="s">
        <v>726</v>
      </c>
      <c r="MU2016" s="3" t="s">
        <v>725</v>
      </c>
      <c r="NG2016" s="3" t="s">
        <v>726</v>
      </c>
      <c r="NK2016" s="3" t="s">
        <v>725</v>
      </c>
      <c r="NN2016" s="3" t="s">
        <v>725</v>
      </c>
      <c r="OF2016" s="3" t="s">
        <v>725</v>
      </c>
      <c r="PC2016" s="3" t="s">
        <v>726</v>
      </c>
      <c r="PF2016" s="3" t="s">
        <v>727</v>
      </c>
      <c r="PL2016" s="3" t="s">
        <v>727</v>
      </c>
      <c r="QD2016" s="3" t="s">
        <v>725</v>
      </c>
      <c r="RA2016" s="3" t="s">
        <v>725</v>
      </c>
      <c r="SE2016" s="3" t="s">
        <v>726</v>
      </c>
      <c r="SF2016" s="3">
        <v>10</v>
      </c>
      <c r="SG2016" s="3">
        <v>4</v>
      </c>
      <c r="SH2016" s="3">
        <v>6</v>
      </c>
      <c r="SI2016" s="3">
        <v>5</v>
      </c>
      <c r="SJ2016" s="3" t="s">
        <v>524</v>
      </c>
      <c r="SK2016" s="3" t="s">
        <v>735</v>
      </c>
      <c r="SL2016" s="3" t="s">
        <v>523</v>
      </c>
      <c r="SM2016" s="3" t="s">
        <v>1254</v>
      </c>
      <c r="SN2016" s="4">
        <v>0</v>
      </c>
      <c r="SO2016" s="3" t="s">
        <v>554</v>
      </c>
      <c r="SP2016" s="3" t="s">
        <v>544</v>
      </c>
    </row>
    <row r="2017" spans="1:510" ht="12.75" x14ac:dyDescent="0.2">
      <c r="A2017" s="2">
        <v>43952.879729502311</v>
      </c>
      <c r="B2017" s="3" t="s">
        <v>507</v>
      </c>
      <c r="C2017" s="3" t="s">
        <v>508</v>
      </c>
      <c r="D2017" s="3" t="s">
        <v>566</v>
      </c>
      <c r="E2017" s="3" t="s">
        <v>1143</v>
      </c>
      <c r="F2017" s="3" t="s">
        <v>528</v>
      </c>
      <c r="G2017" s="3" t="s">
        <v>511</v>
      </c>
      <c r="H2017" s="3" t="s">
        <v>512</v>
      </c>
      <c r="I2017" s="3" t="s">
        <v>529</v>
      </c>
      <c r="J2017" s="3" t="s">
        <v>514</v>
      </c>
      <c r="K2017" s="3"/>
      <c r="M2017" s="3" t="s">
        <v>572</v>
      </c>
      <c r="N2017" s="3" t="s">
        <v>531</v>
      </c>
      <c r="O2017" s="3" t="s">
        <v>518</v>
      </c>
      <c r="P2017" s="3">
        <v>7</v>
      </c>
      <c r="Q2017" s="3" t="s">
        <v>733</v>
      </c>
      <c r="R2017" s="3" t="s">
        <v>745</v>
      </c>
      <c r="S2017" s="3" t="s">
        <v>519</v>
      </c>
      <c r="T2017" s="3" t="s">
        <v>520</v>
      </c>
      <c r="U2017" s="3" t="s">
        <v>1125</v>
      </c>
      <c r="V2017" s="3" t="s">
        <v>1125</v>
      </c>
      <c r="W2017" s="3" t="s">
        <v>1125</v>
      </c>
      <c r="X2017" s="3" t="s">
        <v>1125</v>
      </c>
      <c r="Y2017" s="3" t="s">
        <v>1125</v>
      </c>
      <c r="AA2017" s="3">
        <v>1570</v>
      </c>
      <c r="AB2017" s="3">
        <v>780</v>
      </c>
      <c r="AC2017" s="3">
        <v>790</v>
      </c>
      <c r="AD2017" s="3" t="s">
        <v>540</v>
      </c>
      <c r="AE2017" s="3" t="s">
        <v>541</v>
      </c>
      <c r="AF2017" s="3" t="s">
        <v>523</v>
      </c>
      <c r="BD2017" s="3" t="s">
        <v>723</v>
      </c>
      <c r="BS2017" s="3" t="s">
        <v>723</v>
      </c>
      <c r="EG2017" s="3" t="s">
        <v>723</v>
      </c>
      <c r="FD2017" s="3" t="s">
        <v>723</v>
      </c>
      <c r="GA2017" s="3" t="s">
        <v>723</v>
      </c>
      <c r="GS2017" s="3" t="s">
        <v>723</v>
      </c>
      <c r="JD2017" s="3">
        <v>6</v>
      </c>
      <c r="JE2017" s="3">
        <v>4</v>
      </c>
      <c r="JF2017" s="3" t="s">
        <v>730</v>
      </c>
      <c r="JG2017" s="3">
        <v>2</v>
      </c>
      <c r="JH2017" s="3" t="s">
        <v>735</v>
      </c>
      <c r="KF2017" s="3" t="s">
        <v>725</v>
      </c>
      <c r="KU2017" s="3" t="s">
        <v>726</v>
      </c>
      <c r="NI2017" s="3" t="s">
        <v>725</v>
      </c>
      <c r="OF2017" s="3" t="s">
        <v>726</v>
      </c>
      <c r="PC2017" s="3" t="s">
        <v>727</v>
      </c>
      <c r="PU2017" s="3" t="s">
        <v>725</v>
      </c>
      <c r="SF2017" s="3">
        <v>3</v>
      </c>
      <c r="SG2017" s="3">
        <v>2</v>
      </c>
      <c r="SH2017" s="3">
        <v>1</v>
      </c>
      <c r="SI2017" s="3">
        <v>1</v>
      </c>
      <c r="SJ2017" s="3" t="s">
        <v>523</v>
      </c>
      <c r="SK2017" s="3" t="s">
        <v>891</v>
      </c>
      <c r="SL2017" s="3" t="s">
        <v>524</v>
      </c>
      <c r="SM2017" s="3" t="s">
        <v>1248</v>
      </c>
      <c r="SN2017" s="3" t="s">
        <v>594</v>
      </c>
      <c r="SO2017" s="3" t="s">
        <v>554</v>
      </c>
      <c r="SP2017" s="3" t="s">
        <v>544</v>
      </c>
    </row>
    <row r="2018" spans="1:510" ht="12.75" x14ac:dyDescent="0.2">
      <c r="A2018" s="2">
        <v>43952.883069687501</v>
      </c>
      <c r="B2018" s="3" t="s">
        <v>507</v>
      </c>
      <c r="C2018" s="3" t="s">
        <v>508</v>
      </c>
      <c r="D2018" s="3" t="s">
        <v>566</v>
      </c>
      <c r="E2018" s="3" t="s">
        <v>1143</v>
      </c>
      <c r="F2018" s="3" t="s">
        <v>528</v>
      </c>
      <c r="G2018" s="3" t="s">
        <v>511</v>
      </c>
      <c r="H2018" s="3" t="s">
        <v>512</v>
      </c>
      <c r="I2018" s="3" t="s">
        <v>513</v>
      </c>
      <c r="J2018" s="3" t="s">
        <v>514</v>
      </c>
      <c r="K2018" s="3"/>
      <c r="M2018" s="3" t="s">
        <v>572</v>
      </c>
      <c r="N2018" s="3" t="s">
        <v>604</v>
      </c>
      <c r="O2018" s="3" t="s">
        <v>518</v>
      </c>
      <c r="P2018" s="3">
        <v>8</v>
      </c>
      <c r="Q2018" s="3" t="s">
        <v>1156</v>
      </c>
      <c r="R2018" s="3" t="s">
        <v>1125</v>
      </c>
      <c r="S2018" s="3" t="s">
        <v>519</v>
      </c>
      <c r="T2018" s="3" t="s">
        <v>533</v>
      </c>
      <c r="U2018" s="3">
        <v>28</v>
      </c>
      <c r="V2018" s="3">
        <v>36</v>
      </c>
      <c r="W2018" s="3">
        <v>21</v>
      </c>
      <c r="X2018" s="3">
        <v>31</v>
      </c>
      <c r="Y2018" s="3">
        <v>24</v>
      </c>
      <c r="Z2018" s="3" t="s">
        <v>534</v>
      </c>
      <c r="AA2018" s="3" t="s">
        <v>1171</v>
      </c>
      <c r="AB2018" s="3" t="s">
        <v>1207</v>
      </c>
      <c r="AC2018" s="3" t="s">
        <v>1221</v>
      </c>
      <c r="AD2018" s="3" t="s">
        <v>521</v>
      </c>
      <c r="AE2018" s="3" t="s">
        <v>522</v>
      </c>
      <c r="AF2018" s="3" t="s">
        <v>523</v>
      </c>
      <c r="AM2018" s="3" t="s">
        <v>729</v>
      </c>
      <c r="BN2018" s="3" t="s">
        <v>723</v>
      </c>
      <c r="DV2018" s="3" t="s">
        <v>723</v>
      </c>
      <c r="DW2018" s="3" t="s">
        <v>723</v>
      </c>
      <c r="FP2018" s="3" t="s">
        <v>723</v>
      </c>
      <c r="GW2018" s="3" t="s">
        <v>723</v>
      </c>
      <c r="GY2018" s="3" t="s">
        <v>723</v>
      </c>
      <c r="JD2018" s="3">
        <v>11</v>
      </c>
      <c r="JE2018" s="3">
        <v>3</v>
      </c>
      <c r="JF2018" s="3">
        <v>5</v>
      </c>
      <c r="JG2018" s="3">
        <v>4</v>
      </c>
      <c r="JH2018" s="3" t="s">
        <v>897</v>
      </c>
      <c r="JO2018" s="3" t="s">
        <v>726</v>
      </c>
      <c r="KP2018" s="3" t="s">
        <v>725</v>
      </c>
      <c r="MX2018" s="3" t="s">
        <v>725</v>
      </c>
      <c r="MY2018" s="3" t="s">
        <v>727</v>
      </c>
      <c r="OR2018" s="3" t="s">
        <v>725</v>
      </c>
      <c r="PY2018" s="3" t="s">
        <v>725</v>
      </c>
      <c r="QA2018" s="3" t="s">
        <v>725</v>
      </c>
      <c r="SF2018" s="3">
        <v>9</v>
      </c>
      <c r="SG2018" s="3">
        <v>1</v>
      </c>
      <c r="SH2018" s="3">
        <v>1</v>
      </c>
      <c r="SI2018" s="3">
        <v>2</v>
      </c>
      <c r="SJ2018" s="3" t="s">
        <v>523</v>
      </c>
      <c r="SK2018" s="3" t="s">
        <v>870</v>
      </c>
      <c r="SL2018" s="3" t="s">
        <v>524</v>
      </c>
      <c r="SM2018" s="3" t="s">
        <v>1254</v>
      </c>
      <c r="SN2018" s="4">
        <v>0</v>
      </c>
      <c r="SO2018" s="3" t="s">
        <v>526</v>
      </c>
      <c r="SP2018" s="3" t="s">
        <v>544</v>
      </c>
    </row>
    <row r="2019" spans="1:510" ht="12.75" x14ac:dyDescent="0.2">
      <c r="A2019" s="2">
        <v>43952.884305613421</v>
      </c>
      <c r="B2019" s="3" t="s">
        <v>507</v>
      </c>
      <c r="C2019" s="3" t="s">
        <v>753</v>
      </c>
      <c r="D2019" s="3" t="s">
        <v>1131</v>
      </c>
      <c r="E2019" s="3" t="s">
        <v>1143</v>
      </c>
      <c r="F2019" s="3" t="s">
        <v>528</v>
      </c>
      <c r="G2019" s="3" t="s">
        <v>511</v>
      </c>
      <c r="H2019" s="3" t="s">
        <v>555</v>
      </c>
      <c r="I2019" s="3" t="s">
        <v>556</v>
      </c>
      <c r="J2019" s="3" t="s">
        <v>514</v>
      </c>
      <c r="K2019" s="3"/>
      <c r="M2019" s="3" t="s">
        <v>516</v>
      </c>
      <c r="N2019" s="3" t="s">
        <v>531</v>
      </c>
      <c r="O2019" s="3" t="s">
        <v>641</v>
      </c>
      <c r="P2019" s="3">
        <v>3</v>
      </c>
      <c r="Q2019" s="3" t="s">
        <v>733</v>
      </c>
      <c r="R2019" s="3" t="s">
        <v>1125</v>
      </c>
      <c r="S2019" s="3" t="s">
        <v>519</v>
      </c>
      <c r="T2019" s="3" t="s">
        <v>520</v>
      </c>
      <c r="U2019" s="3" t="s">
        <v>1125</v>
      </c>
      <c r="V2019" s="3" t="s">
        <v>1125</v>
      </c>
      <c r="W2019" s="3" t="s">
        <v>1125</v>
      </c>
      <c r="X2019" s="3" t="s">
        <v>1125</v>
      </c>
      <c r="Y2019" s="3" t="s">
        <v>1125</v>
      </c>
      <c r="AA2019" s="3">
        <v>1510</v>
      </c>
      <c r="AB2019" s="3">
        <v>730</v>
      </c>
      <c r="AC2019" s="3">
        <v>780</v>
      </c>
      <c r="AD2019" s="3" t="s">
        <v>560</v>
      </c>
      <c r="AE2019" s="3" t="s">
        <v>548</v>
      </c>
      <c r="AF2019" s="3" t="s">
        <v>523</v>
      </c>
      <c r="AR2019" s="3" t="s">
        <v>723</v>
      </c>
      <c r="AV2019" s="3" t="s">
        <v>723</v>
      </c>
      <c r="BD2019" s="3" t="s">
        <v>723</v>
      </c>
      <c r="BS2019" s="3" t="s">
        <v>723</v>
      </c>
      <c r="BT2019" s="3" t="s">
        <v>723</v>
      </c>
      <c r="BW2019" s="3" t="s">
        <v>723</v>
      </c>
      <c r="CA2019" s="3" t="s">
        <v>723</v>
      </c>
      <c r="CJ2019" s="3" t="s">
        <v>723</v>
      </c>
      <c r="CX2019" s="3" t="s">
        <v>729</v>
      </c>
      <c r="DG2019" s="3" t="s">
        <v>723</v>
      </c>
      <c r="DS2019" s="3" t="s">
        <v>723</v>
      </c>
      <c r="EG2019" s="3" t="s">
        <v>723</v>
      </c>
      <c r="EO2019" s="3" t="s">
        <v>723</v>
      </c>
      <c r="GJ2019" s="3" t="s">
        <v>723</v>
      </c>
      <c r="HB2019" s="3" t="s">
        <v>723</v>
      </c>
      <c r="HO2019" s="3" t="s">
        <v>723</v>
      </c>
      <c r="HT2019" s="3" t="s">
        <v>723</v>
      </c>
      <c r="HY2019" s="3" t="s">
        <v>723</v>
      </c>
      <c r="IF2019" s="3" t="s">
        <v>723</v>
      </c>
      <c r="IJ2019" s="3" t="s">
        <v>723</v>
      </c>
      <c r="IR2019" s="3" t="s">
        <v>723</v>
      </c>
      <c r="JD2019" s="3">
        <v>21</v>
      </c>
      <c r="JE2019" s="3">
        <v>17</v>
      </c>
      <c r="JF2019" s="3">
        <v>3</v>
      </c>
      <c r="JG2019" s="3">
        <v>1</v>
      </c>
      <c r="JH2019" s="3" t="s">
        <v>782</v>
      </c>
      <c r="JT2019" s="3" t="s">
        <v>725</v>
      </c>
      <c r="JX2019" s="3" t="s">
        <v>726</v>
      </c>
      <c r="KF2019" s="3" t="s">
        <v>727</v>
      </c>
      <c r="KU2019" s="3" t="s">
        <v>727</v>
      </c>
      <c r="KV2019" s="3" t="s">
        <v>726</v>
      </c>
      <c r="KY2019" s="3" t="s">
        <v>726</v>
      </c>
      <c r="LC2019" s="3" t="s">
        <v>727</v>
      </c>
      <c r="LL2019" s="3" t="s">
        <v>727</v>
      </c>
      <c r="LZ2019" s="3" t="s">
        <v>726</v>
      </c>
      <c r="MU2019" s="3" t="s">
        <v>727</v>
      </c>
      <c r="NI2019" s="3" t="s">
        <v>725</v>
      </c>
      <c r="NQ2019" s="3" t="s">
        <v>725</v>
      </c>
      <c r="PL2019" s="3" t="s">
        <v>726</v>
      </c>
      <c r="QQ2019" s="3" t="s">
        <v>726</v>
      </c>
      <c r="QV2019" s="3" t="s">
        <v>725</v>
      </c>
      <c r="RA2019" s="3" t="s">
        <v>726</v>
      </c>
      <c r="RH2019" s="3" t="s">
        <v>725</v>
      </c>
      <c r="RL2019" s="3" t="s">
        <v>727</v>
      </c>
      <c r="RT2019" s="3" t="s">
        <v>726</v>
      </c>
      <c r="SF2019" s="3">
        <v>6</v>
      </c>
      <c r="SG2019" s="3">
        <v>9</v>
      </c>
      <c r="SH2019" s="3">
        <v>7</v>
      </c>
      <c r="SI2019" s="3">
        <v>2</v>
      </c>
      <c r="SJ2019" s="3" t="s">
        <v>523</v>
      </c>
      <c r="SK2019" s="3" t="s">
        <v>777</v>
      </c>
      <c r="SL2019" s="3" t="s">
        <v>524</v>
      </c>
      <c r="SM2019" s="3" t="s">
        <v>1254</v>
      </c>
      <c r="SN2019" s="3" t="s">
        <v>542</v>
      </c>
      <c r="SO2019" s="3" t="s">
        <v>543</v>
      </c>
      <c r="SP2019" s="3" t="s">
        <v>544</v>
      </c>
    </row>
    <row r="2020" spans="1:510" ht="12.75" x14ac:dyDescent="0.2">
      <c r="A2020" s="2">
        <v>43952.8847025</v>
      </c>
      <c r="B2020" s="3" t="s">
        <v>507</v>
      </c>
      <c r="C2020" s="3" t="s">
        <v>753</v>
      </c>
      <c r="D2020" s="3" t="s">
        <v>1131</v>
      </c>
      <c r="E2020" s="3" t="s">
        <v>1143</v>
      </c>
      <c r="F2020" s="3" t="s">
        <v>528</v>
      </c>
      <c r="G2020" s="3" t="s">
        <v>511</v>
      </c>
      <c r="H2020" s="3" t="s">
        <v>555</v>
      </c>
      <c r="I2020" s="3" t="s">
        <v>556</v>
      </c>
      <c r="J2020" s="3" t="s">
        <v>514</v>
      </c>
      <c r="K2020" s="3"/>
      <c r="M2020" s="3" t="s">
        <v>516</v>
      </c>
      <c r="N2020" s="3" t="s">
        <v>531</v>
      </c>
      <c r="O2020" s="3" t="s">
        <v>641</v>
      </c>
      <c r="P2020" s="3">
        <v>3</v>
      </c>
      <c r="Q2020" s="3" t="s">
        <v>733</v>
      </c>
      <c r="R2020" s="3" t="s">
        <v>1125</v>
      </c>
      <c r="S2020" s="3" t="s">
        <v>519</v>
      </c>
      <c r="T2020" s="3" t="s">
        <v>520</v>
      </c>
      <c r="U2020" s="3" t="s">
        <v>1125</v>
      </c>
      <c r="V2020" s="3" t="s">
        <v>1125</v>
      </c>
      <c r="W2020" s="3" t="s">
        <v>1125</v>
      </c>
      <c r="X2020" s="3" t="s">
        <v>1125</v>
      </c>
      <c r="Y2020" s="3" t="s">
        <v>1125</v>
      </c>
      <c r="AA2020" s="3">
        <v>1510</v>
      </c>
      <c r="AB2020" s="3">
        <v>730</v>
      </c>
      <c r="AC2020" s="3">
        <v>780</v>
      </c>
      <c r="AD2020" s="3" t="s">
        <v>560</v>
      </c>
      <c r="AE2020" s="3" t="s">
        <v>548</v>
      </c>
      <c r="AF2020" s="3" t="s">
        <v>523</v>
      </c>
      <c r="AR2020" s="3" t="s">
        <v>723</v>
      </c>
      <c r="AV2020" s="3" t="s">
        <v>723</v>
      </c>
      <c r="BD2020" s="3" t="s">
        <v>723</v>
      </c>
      <c r="BS2020" s="3" t="s">
        <v>723</v>
      </c>
      <c r="BT2020" s="3" t="s">
        <v>723</v>
      </c>
      <c r="BW2020" s="3" t="s">
        <v>723</v>
      </c>
      <c r="CA2020" s="3" t="s">
        <v>723</v>
      </c>
      <c r="CJ2020" s="3" t="s">
        <v>723</v>
      </c>
      <c r="CX2020" s="3" t="s">
        <v>729</v>
      </c>
      <c r="DG2020" s="3" t="s">
        <v>723</v>
      </c>
      <c r="DS2020" s="3" t="s">
        <v>723</v>
      </c>
      <c r="EG2020" s="3" t="s">
        <v>723</v>
      </c>
      <c r="EO2020" s="3" t="s">
        <v>723</v>
      </c>
      <c r="GJ2020" s="3" t="s">
        <v>723</v>
      </c>
      <c r="HB2020" s="3" t="s">
        <v>723</v>
      </c>
      <c r="HO2020" s="3" t="s">
        <v>723</v>
      </c>
      <c r="HT2020" s="3" t="s">
        <v>723</v>
      </c>
      <c r="HY2020" s="3" t="s">
        <v>723</v>
      </c>
      <c r="IF2020" s="3" t="s">
        <v>723</v>
      </c>
      <c r="IJ2020" s="3" t="s">
        <v>723</v>
      </c>
      <c r="IR2020" s="3" t="s">
        <v>723</v>
      </c>
      <c r="JD2020" s="3">
        <v>21</v>
      </c>
      <c r="JE2020" s="3">
        <v>17</v>
      </c>
      <c r="JF2020" s="3">
        <v>3</v>
      </c>
      <c r="JG2020" s="3">
        <v>1</v>
      </c>
      <c r="JH2020" s="3" t="s">
        <v>782</v>
      </c>
      <c r="JT2020" s="3" t="s">
        <v>725</v>
      </c>
      <c r="JX2020" s="3" t="s">
        <v>726</v>
      </c>
      <c r="KF2020" s="3" t="s">
        <v>727</v>
      </c>
      <c r="KU2020" s="3" t="s">
        <v>727</v>
      </c>
      <c r="KV2020" s="3" t="s">
        <v>726</v>
      </c>
      <c r="KY2020" s="3" t="s">
        <v>726</v>
      </c>
      <c r="LC2020" s="3" t="s">
        <v>727</v>
      </c>
      <c r="LL2020" s="3" t="s">
        <v>727</v>
      </c>
      <c r="LZ2020" s="3" t="s">
        <v>726</v>
      </c>
      <c r="MU2020" s="3" t="s">
        <v>727</v>
      </c>
      <c r="NI2020" s="3" t="s">
        <v>725</v>
      </c>
      <c r="NQ2020" s="3" t="s">
        <v>725</v>
      </c>
      <c r="PL2020" s="3" t="s">
        <v>726</v>
      </c>
      <c r="QQ2020" s="3" t="s">
        <v>726</v>
      </c>
      <c r="QV2020" s="3" t="s">
        <v>725</v>
      </c>
      <c r="RA2020" s="3" t="s">
        <v>726</v>
      </c>
      <c r="RH2020" s="3" t="s">
        <v>725</v>
      </c>
      <c r="RL2020" s="3" t="s">
        <v>727</v>
      </c>
      <c r="RT2020" s="3" t="s">
        <v>726</v>
      </c>
      <c r="SF2020" s="3">
        <v>6</v>
      </c>
      <c r="SG2020" s="3">
        <v>9</v>
      </c>
      <c r="SH2020" s="3">
        <v>7</v>
      </c>
      <c r="SI2020" s="3">
        <v>2</v>
      </c>
      <c r="SJ2020" s="3" t="s">
        <v>523</v>
      </c>
      <c r="SK2020" s="3" t="s">
        <v>777</v>
      </c>
      <c r="SL2020" s="3" t="s">
        <v>524</v>
      </c>
      <c r="SM2020" s="3" t="s">
        <v>1254</v>
      </c>
      <c r="SN2020" s="3" t="s">
        <v>542</v>
      </c>
      <c r="SO2020" s="3" t="s">
        <v>543</v>
      </c>
      <c r="SP2020" s="3" t="s">
        <v>544</v>
      </c>
    </row>
    <row r="2021" spans="1:510" ht="12.75" x14ac:dyDescent="0.2">
      <c r="A2021" s="2">
        <v>43952.886922384263</v>
      </c>
      <c r="B2021" s="3" t="s">
        <v>507</v>
      </c>
      <c r="C2021" s="3" t="s">
        <v>508</v>
      </c>
      <c r="D2021" s="3" t="s">
        <v>566</v>
      </c>
      <c r="E2021" s="3" t="s">
        <v>1127</v>
      </c>
      <c r="F2021" s="3" t="s">
        <v>528</v>
      </c>
      <c r="G2021" s="3" t="s">
        <v>511</v>
      </c>
      <c r="H2021" s="3" t="s">
        <v>555</v>
      </c>
      <c r="I2021" s="3" t="s">
        <v>556</v>
      </c>
      <c r="J2021" s="3" t="s">
        <v>514</v>
      </c>
      <c r="K2021" s="3"/>
      <c r="M2021" s="3" t="s">
        <v>616</v>
      </c>
      <c r="N2021" s="3" t="s">
        <v>578</v>
      </c>
      <c r="O2021" s="3" t="s">
        <v>518</v>
      </c>
      <c r="P2021" s="3">
        <v>7</v>
      </c>
      <c r="Q2021" s="3" t="s">
        <v>1156</v>
      </c>
      <c r="R2021" s="3" t="s">
        <v>1156</v>
      </c>
      <c r="S2021" s="3" t="s">
        <v>519</v>
      </c>
      <c r="T2021" s="3" t="s">
        <v>520</v>
      </c>
      <c r="U2021" s="3" t="s">
        <v>1125</v>
      </c>
      <c r="V2021" s="3" t="s">
        <v>1125</v>
      </c>
      <c r="W2021" s="3" t="s">
        <v>1125</v>
      </c>
      <c r="X2021" s="3" t="s">
        <v>1125</v>
      </c>
      <c r="Y2021" s="3" t="s">
        <v>1125</v>
      </c>
      <c r="AA2021" s="3">
        <v>1140</v>
      </c>
      <c r="AB2021" s="3">
        <v>550</v>
      </c>
      <c r="AC2021" s="3">
        <v>590</v>
      </c>
      <c r="AD2021" s="3" t="s">
        <v>593</v>
      </c>
      <c r="AE2021" s="3" t="s">
        <v>574</v>
      </c>
      <c r="AF2021" s="3" t="s">
        <v>523</v>
      </c>
      <c r="DJ2021" s="3" t="s">
        <v>723</v>
      </c>
      <c r="JD2021" s="3">
        <v>5</v>
      </c>
      <c r="JE2021" s="3">
        <v>1</v>
      </c>
      <c r="JF2021" s="3">
        <v>1</v>
      </c>
      <c r="JG2021" s="3">
        <v>3</v>
      </c>
      <c r="JH2021" s="3" t="s">
        <v>894</v>
      </c>
      <c r="ML2021" s="3" t="s">
        <v>725</v>
      </c>
      <c r="SF2021" s="3">
        <v>5</v>
      </c>
      <c r="SG2021" s="3">
        <v>0</v>
      </c>
      <c r="SH2021" s="3">
        <v>0</v>
      </c>
      <c r="SI2021" s="3">
        <v>1</v>
      </c>
      <c r="SJ2021" s="3" t="s">
        <v>524</v>
      </c>
      <c r="SK2021" s="3" t="s">
        <v>749</v>
      </c>
      <c r="SL2021" s="3" t="s">
        <v>524</v>
      </c>
      <c r="SM2021" s="3" t="s">
        <v>1252</v>
      </c>
      <c r="SN2021" s="3" t="s">
        <v>525</v>
      </c>
      <c r="SO2021" s="3" t="s">
        <v>526</v>
      </c>
      <c r="SP2021" s="3" t="s">
        <v>549</v>
      </c>
    </row>
    <row r="2022" spans="1:510" ht="12.75" x14ac:dyDescent="0.2">
      <c r="A2022" s="2">
        <v>43952.892823946764</v>
      </c>
      <c r="B2022" s="3" t="s">
        <v>507</v>
      </c>
      <c r="C2022" s="3" t="s">
        <v>508</v>
      </c>
      <c r="D2022" s="3" t="s">
        <v>566</v>
      </c>
      <c r="E2022" s="3" t="s">
        <v>1127</v>
      </c>
      <c r="F2022" s="3" t="s">
        <v>510</v>
      </c>
      <c r="G2022" s="3" t="s">
        <v>511</v>
      </c>
      <c r="H2022" s="3" t="s">
        <v>512</v>
      </c>
      <c r="I2022" s="3" t="s">
        <v>513</v>
      </c>
      <c r="J2022" s="3" t="s">
        <v>514</v>
      </c>
      <c r="K2022" s="3"/>
      <c r="M2022" s="3" t="s">
        <v>616</v>
      </c>
      <c r="N2022" s="3" t="s">
        <v>517</v>
      </c>
      <c r="O2022" s="3" t="s">
        <v>518</v>
      </c>
      <c r="P2022" s="3">
        <v>3</v>
      </c>
      <c r="Q2022" s="3" t="s">
        <v>733</v>
      </c>
      <c r="R2022" s="3" t="s">
        <v>745</v>
      </c>
      <c r="S2022" s="3" t="s">
        <v>519</v>
      </c>
      <c r="T2022" s="3" t="s">
        <v>533</v>
      </c>
      <c r="U2022" s="3">
        <v>30</v>
      </c>
      <c r="V2022" s="3">
        <v>25</v>
      </c>
      <c r="W2022" s="3">
        <v>30</v>
      </c>
      <c r="X2022" s="3">
        <v>35</v>
      </c>
      <c r="Y2022" s="3">
        <v>30</v>
      </c>
      <c r="Z2022" s="3" t="s">
        <v>553</v>
      </c>
      <c r="AA2022" s="6" t="s">
        <v>1125</v>
      </c>
      <c r="FR2022" s="3" t="s">
        <v>729</v>
      </c>
      <c r="HG2022" s="3" t="s">
        <v>723</v>
      </c>
      <c r="HY2022" s="3" t="s">
        <v>723</v>
      </c>
      <c r="JD2022" s="3">
        <v>3</v>
      </c>
      <c r="JE2022" s="3">
        <v>2</v>
      </c>
      <c r="JF2022" s="3" t="s">
        <v>730</v>
      </c>
      <c r="JG2022" s="3">
        <v>1</v>
      </c>
      <c r="JH2022" s="3" t="s">
        <v>779</v>
      </c>
      <c r="OT2022" s="3" t="s">
        <v>725</v>
      </c>
      <c r="QI2022" s="3" t="s">
        <v>725</v>
      </c>
      <c r="RA2022" s="3" t="s">
        <v>727</v>
      </c>
      <c r="SF2022" s="3">
        <v>2</v>
      </c>
      <c r="SG2022" s="3">
        <v>1</v>
      </c>
      <c r="SH2022" s="3">
        <v>0</v>
      </c>
      <c r="SI2022" s="3">
        <v>1</v>
      </c>
      <c r="SJ2022" s="3" t="s">
        <v>523</v>
      </c>
      <c r="SK2022" s="3" t="s">
        <v>774</v>
      </c>
      <c r="SL2022" s="3" t="s">
        <v>524</v>
      </c>
      <c r="SM2022" s="3" t="s">
        <v>1250</v>
      </c>
      <c r="SN2022" s="4">
        <v>0</v>
      </c>
      <c r="SO2022" s="3" t="s">
        <v>543</v>
      </c>
      <c r="SP2022" s="3" t="s">
        <v>527</v>
      </c>
    </row>
    <row r="2023" spans="1:510" ht="12.75" x14ac:dyDescent="0.2">
      <c r="A2023" s="2">
        <v>43952.894112002316</v>
      </c>
      <c r="B2023" s="3" t="s">
        <v>507</v>
      </c>
      <c r="C2023" s="3" t="s">
        <v>508</v>
      </c>
      <c r="D2023" s="3" t="s">
        <v>509</v>
      </c>
      <c r="E2023" s="3" t="s">
        <v>1143</v>
      </c>
      <c r="F2023" s="3" t="s">
        <v>528</v>
      </c>
      <c r="G2023" s="3" t="s">
        <v>511</v>
      </c>
      <c r="H2023" s="3" t="s">
        <v>512</v>
      </c>
      <c r="I2023" s="3" t="s">
        <v>645</v>
      </c>
      <c r="J2023" s="3" t="s">
        <v>514</v>
      </c>
      <c r="K2023" s="3"/>
      <c r="M2023" s="3" t="s">
        <v>552</v>
      </c>
      <c r="N2023" s="3" t="s">
        <v>517</v>
      </c>
      <c r="O2023" s="3" t="s">
        <v>518</v>
      </c>
      <c r="P2023" s="3">
        <v>4</v>
      </c>
      <c r="Q2023" s="3" t="s">
        <v>733</v>
      </c>
      <c r="R2023" s="3" t="s">
        <v>734</v>
      </c>
      <c r="S2023" s="3" t="s">
        <v>519</v>
      </c>
      <c r="T2023" s="3" t="s">
        <v>533</v>
      </c>
      <c r="U2023" s="3">
        <v>33</v>
      </c>
      <c r="V2023" s="3">
        <v>26</v>
      </c>
      <c r="W2023" s="3">
        <v>36</v>
      </c>
      <c r="X2023" s="3">
        <v>34</v>
      </c>
      <c r="Y2023" s="3">
        <v>36</v>
      </c>
      <c r="Z2023" s="3" t="s">
        <v>534</v>
      </c>
      <c r="AA2023" s="3">
        <v>1520</v>
      </c>
      <c r="AB2023" s="3">
        <v>730</v>
      </c>
      <c r="AC2023" s="3">
        <v>790</v>
      </c>
      <c r="AD2023" s="3" t="s">
        <v>540</v>
      </c>
      <c r="AE2023" s="3" t="s">
        <v>541</v>
      </c>
      <c r="AF2023" s="3" t="s">
        <v>523</v>
      </c>
      <c r="AY2023" s="3" t="s">
        <v>723</v>
      </c>
      <c r="AZ2023" s="3" t="s">
        <v>723</v>
      </c>
      <c r="BA2023" s="3" t="s">
        <v>723</v>
      </c>
      <c r="BD2023" s="3" t="s">
        <v>723</v>
      </c>
      <c r="BS2023" s="3" t="s">
        <v>723</v>
      </c>
      <c r="CJ2023" s="3" t="s">
        <v>723</v>
      </c>
      <c r="CP2023" s="3" t="s">
        <v>723</v>
      </c>
      <c r="CX2023" s="3" t="s">
        <v>723</v>
      </c>
      <c r="DG2023" s="3" t="s">
        <v>839</v>
      </c>
      <c r="EL2023" s="3" t="s">
        <v>723</v>
      </c>
      <c r="FD2023" s="3" t="s">
        <v>723</v>
      </c>
      <c r="GA2023" s="3" t="s">
        <v>723</v>
      </c>
      <c r="GC2023" s="3" t="s">
        <v>723</v>
      </c>
      <c r="GD2023" s="3" t="s">
        <v>723</v>
      </c>
      <c r="GH2023" s="3" t="s">
        <v>723</v>
      </c>
      <c r="HO2023" s="3" t="s">
        <v>723</v>
      </c>
      <c r="JC2023" s="3" t="s">
        <v>723</v>
      </c>
      <c r="JD2023" s="3">
        <v>19</v>
      </c>
      <c r="JE2023" s="3">
        <v>13</v>
      </c>
      <c r="JF2023" s="3">
        <v>3</v>
      </c>
      <c r="JG2023" s="3">
        <v>3</v>
      </c>
      <c r="JH2023" s="3" t="s">
        <v>750</v>
      </c>
      <c r="KA2023" s="3" t="s">
        <v>725</v>
      </c>
      <c r="KB2023" s="3" t="s">
        <v>726</v>
      </c>
      <c r="KC2023" s="3" t="s">
        <v>727</v>
      </c>
      <c r="KF2023" s="3" t="s">
        <v>725</v>
      </c>
      <c r="KU2023" s="3" t="s">
        <v>726</v>
      </c>
      <c r="LL2023" s="3" t="s">
        <v>726</v>
      </c>
      <c r="LR2023" s="3" t="s">
        <v>726</v>
      </c>
      <c r="LZ2023" s="3" t="s">
        <v>726</v>
      </c>
      <c r="MI2023" s="3" t="s">
        <v>725</v>
      </c>
      <c r="NN2023" s="3" t="s">
        <v>727</v>
      </c>
      <c r="OF2023" s="3" t="s">
        <v>726</v>
      </c>
      <c r="PC2023" s="3" t="s">
        <v>837</v>
      </c>
      <c r="PE2023" s="3" t="s">
        <v>725</v>
      </c>
      <c r="PF2023" s="3" t="s">
        <v>725</v>
      </c>
      <c r="PJ2023" s="3" t="s">
        <v>725</v>
      </c>
      <c r="QQ2023" s="3" t="s">
        <v>726</v>
      </c>
      <c r="SE2023" s="3" t="s">
        <v>726</v>
      </c>
      <c r="SF2023" s="3">
        <v>8</v>
      </c>
      <c r="SG2023" s="3">
        <v>11</v>
      </c>
      <c r="SH2023" s="3">
        <v>2</v>
      </c>
      <c r="SI2023" s="3">
        <v>2</v>
      </c>
      <c r="SJ2023" s="3" t="s">
        <v>524</v>
      </c>
      <c r="SK2023" s="3" t="s">
        <v>750</v>
      </c>
      <c r="SL2023" s="3" t="s">
        <v>524</v>
      </c>
      <c r="SM2023" s="3" t="s">
        <v>1247</v>
      </c>
      <c r="SN2023" s="4">
        <v>0</v>
      </c>
      <c r="SO2023" s="3" t="s">
        <v>554</v>
      </c>
      <c r="SP2023" s="3" t="s">
        <v>527</v>
      </c>
    </row>
    <row r="2024" spans="1:510" ht="12.75" x14ac:dyDescent="0.2">
      <c r="A2024" s="2">
        <v>43952.894813333332</v>
      </c>
      <c r="B2024" s="3" t="s">
        <v>507</v>
      </c>
      <c r="C2024" s="3" t="s">
        <v>508</v>
      </c>
      <c r="D2024" s="3" t="s">
        <v>509</v>
      </c>
      <c r="E2024" s="3" t="s">
        <v>1143</v>
      </c>
      <c r="F2024" s="3" t="s">
        <v>510</v>
      </c>
      <c r="G2024" s="3" t="s">
        <v>511</v>
      </c>
      <c r="H2024" s="3" t="s">
        <v>555</v>
      </c>
      <c r="I2024" s="3" t="s">
        <v>556</v>
      </c>
      <c r="J2024" s="3" t="s">
        <v>514</v>
      </c>
      <c r="K2024" s="3"/>
      <c r="M2024" s="3" t="s">
        <v>516</v>
      </c>
      <c r="N2024" s="3" t="s">
        <v>517</v>
      </c>
      <c r="O2024" s="3" t="s">
        <v>1150</v>
      </c>
      <c r="P2024" s="3">
        <v>6</v>
      </c>
      <c r="Q2024" s="3">
        <v>4</v>
      </c>
      <c r="R2024" s="3" t="s">
        <v>745</v>
      </c>
      <c r="S2024" s="3" t="s">
        <v>519</v>
      </c>
      <c r="T2024" s="3" t="s">
        <v>533</v>
      </c>
      <c r="U2024" s="3">
        <v>35</v>
      </c>
      <c r="V2024" s="3">
        <v>36</v>
      </c>
      <c r="W2024" s="3">
        <v>35</v>
      </c>
      <c r="X2024" s="3">
        <v>33</v>
      </c>
      <c r="Y2024" s="3">
        <v>34</v>
      </c>
      <c r="Z2024" s="3" t="s">
        <v>553</v>
      </c>
      <c r="AA2024" s="6" t="s">
        <v>1125</v>
      </c>
      <c r="BS2024" s="3" t="s">
        <v>723</v>
      </c>
      <c r="CP2024" s="3" t="s">
        <v>723</v>
      </c>
      <c r="EI2024" s="3" t="s">
        <v>723</v>
      </c>
      <c r="EL2024" s="3" t="s">
        <v>723</v>
      </c>
      <c r="HM2024" s="3" t="s">
        <v>723</v>
      </c>
      <c r="HO2024" s="3" t="s">
        <v>723</v>
      </c>
      <c r="HY2024" s="3" t="s">
        <v>723</v>
      </c>
      <c r="IR2024" s="3" t="s">
        <v>723</v>
      </c>
      <c r="JD2024" s="3">
        <v>8</v>
      </c>
      <c r="JE2024" s="3">
        <v>6</v>
      </c>
      <c r="JF2024" s="3">
        <v>2</v>
      </c>
      <c r="JG2024" s="3">
        <v>2</v>
      </c>
      <c r="JH2024" s="3" t="s">
        <v>825</v>
      </c>
      <c r="KU2024" s="3" t="s">
        <v>726</v>
      </c>
      <c r="LR2024" s="3" t="s">
        <v>725</v>
      </c>
      <c r="NK2024" s="3" t="s">
        <v>725</v>
      </c>
      <c r="NN2024" s="3" t="s">
        <v>726</v>
      </c>
      <c r="QO2024" s="3" t="s">
        <v>725</v>
      </c>
      <c r="QQ2024" s="3" t="s">
        <v>727</v>
      </c>
      <c r="RA2024" s="3" t="s">
        <v>725</v>
      </c>
      <c r="RT2024" s="3" t="s">
        <v>727</v>
      </c>
      <c r="SF2024" s="3">
        <v>4</v>
      </c>
      <c r="SG2024" s="3">
        <v>2</v>
      </c>
      <c r="SH2024" s="3">
        <v>2</v>
      </c>
      <c r="SI2024" s="3">
        <v>2</v>
      </c>
      <c r="SJ2024" s="3" t="s">
        <v>523</v>
      </c>
      <c r="SK2024" s="3" t="s">
        <v>746</v>
      </c>
      <c r="SL2024" s="3" t="s">
        <v>524</v>
      </c>
      <c r="SM2024" s="3" t="s">
        <v>1250</v>
      </c>
      <c r="SN2024" s="3" t="s">
        <v>525</v>
      </c>
      <c r="SO2024" s="3" t="s">
        <v>543</v>
      </c>
      <c r="SP2024" s="3" t="s">
        <v>561</v>
      </c>
    </row>
    <row r="2025" spans="1:510" ht="12.75" x14ac:dyDescent="0.2">
      <c r="A2025" s="2">
        <v>43952.89500024305</v>
      </c>
      <c r="B2025" s="3" t="s">
        <v>507</v>
      </c>
      <c r="C2025" s="3" t="s">
        <v>508</v>
      </c>
      <c r="D2025" s="3" t="s">
        <v>509</v>
      </c>
      <c r="E2025" s="3" t="s">
        <v>1143</v>
      </c>
      <c r="F2025" s="3" t="s">
        <v>528</v>
      </c>
      <c r="G2025" s="3" t="s">
        <v>511</v>
      </c>
      <c r="H2025" s="3" t="s">
        <v>512</v>
      </c>
      <c r="I2025" s="3" t="s">
        <v>585</v>
      </c>
      <c r="J2025" s="3" t="s">
        <v>514</v>
      </c>
      <c r="K2025" s="3"/>
      <c r="M2025" s="3" t="s">
        <v>516</v>
      </c>
      <c r="N2025" s="3" t="s">
        <v>531</v>
      </c>
      <c r="O2025" s="3" t="s">
        <v>1150</v>
      </c>
      <c r="P2025" s="3">
        <v>7</v>
      </c>
      <c r="Q2025" s="3" t="s">
        <v>733</v>
      </c>
      <c r="R2025" s="3" t="s">
        <v>734</v>
      </c>
      <c r="S2025" s="3" t="s">
        <v>519</v>
      </c>
      <c r="T2025" s="3" t="s">
        <v>520</v>
      </c>
      <c r="U2025" s="3" t="s">
        <v>1125</v>
      </c>
      <c r="V2025" s="3" t="s">
        <v>1125</v>
      </c>
      <c r="W2025" s="3" t="s">
        <v>1125</v>
      </c>
      <c r="X2025" s="3" t="s">
        <v>1125</v>
      </c>
      <c r="Y2025" s="3" t="s">
        <v>1125</v>
      </c>
      <c r="AA2025" s="3">
        <v>1560</v>
      </c>
      <c r="AB2025" s="3">
        <v>770</v>
      </c>
      <c r="AC2025" s="3">
        <v>790</v>
      </c>
      <c r="AD2025" s="3" t="s">
        <v>540</v>
      </c>
      <c r="AE2025" s="3" t="s">
        <v>541</v>
      </c>
      <c r="AF2025" s="3" t="s">
        <v>523</v>
      </c>
      <c r="BP2025" s="3" t="s">
        <v>723</v>
      </c>
      <c r="BS2025" s="3" t="s">
        <v>729</v>
      </c>
      <c r="EG2025" s="3" t="s">
        <v>723</v>
      </c>
      <c r="EI2025" s="3" t="s">
        <v>723</v>
      </c>
      <c r="ES2025" s="3" t="s">
        <v>723</v>
      </c>
      <c r="GA2025" s="3" t="s">
        <v>723</v>
      </c>
      <c r="GC2025" s="3" t="s">
        <v>723</v>
      </c>
      <c r="GD2025" s="3" t="s">
        <v>723</v>
      </c>
      <c r="GG2025" s="3" t="s">
        <v>723</v>
      </c>
      <c r="GH2025" s="3" t="s">
        <v>723</v>
      </c>
      <c r="GL2025" s="3" t="s">
        <v>723</v>
      </c>
      <c r="GS2025" s="3" t="s">
        <v>723</v>
      </c>
      <c r="HB2025" s="3" t="s">
        <v>723</v>
      </c>
      <c r="HY2025" s="3" t="s">
        <v>723</v>
      </c>
      <c r="IA2025" s="3" t="s">
        <v>723</v>
      </c>
      <c r="JD2025" s="3">
        <v>15</v>
      </c>
      <c r="JE2025" s="3">
        <v>5</v>
      </c>
      <c r="JF2025" s="3">
        <v>5</v>
      </c>
      <c r="JG2025" s="3">
        <v>5</v>
      </c>
      <c r="JH2025" s="3" t="s">
        <v>782</v>
      </c>
      <c r="KR2025" s="3" t="s">
        <v>725</v>
      </c>
      <c r="KU2025" s="3" t="s">
        <v>726</v>
      </c>
      <c r="NU2025" s="3" t="s">
        <v>725</v>
      </c>
      <c r="PC2025" s="3" t="s">
        <v>727</v>
      </c>
      <c r="PE2025" s="3" t="s">
        <v>725</v>
      </c>
      <c r="PF2025" s="3" t="s">
        <v>725</v>
      </c>
      <c r="PI2025" s="3" t="s">
        <v>725</v>
      </c>
      <c r="PJ2025" s="3" t="s">
        <v>725</v>
      </c>
      <c r="PN2025" s="3" t="s">
        <v>725</v>
      </c>
      <c r="PU2025" s="3" t="s">
        <v>725</v>
      </c>
      <c r="QD2025" s="3" t="s">
        <v>726</v>
      </c>
      <c r="RA2025" s="3" t="s">
        <v>726</v>
      </c>
      <c r="RC2025" s="3" t="s">
        <v>726</v>
      </c>
      <c r="SF2025" s="3">
        <v>11</v>
      </c>
      <c r="SG2025" s="3">
        <v>3</v>
      </c>
      <c r="SH2025" s="3">
        <v>1</v>
      </c>
      <c r="SI2025" s="3">
        <v>3</v>
      </c>
      <c r="SJ2025" s="3" t="s">
        <v>523</v>
      </c>
      <c r="SK2025" s="3" t="s">
        <v>752</v>
      </c>
      <c r="SL2025" s="3" t="s">
        <v>524</v>
      </c>
      <c r="SM2025" s="3" t="s">
        <v>1254</v>
      </c>
      <c r="SN2025" s="3" t="s">
        <v>542</v>
      </c>
      <c r="SO2025" s="3" t="s">
        <v>554</v>
      </c>
      <c r="SP2025" s="3" t="s">
        <v>544</v>
      </c>
    </row>
    <row r="2026" spans="1:510" ht="12.75" x14ac:dyDescent="0.2">
      <c r="A2026" s="2">
        <v>43952.896182164353</v>
      </c>
      <c r="B2026" s="3" t="s">
        <v>507</v>
      </c>
      <c r="C2026" s="3" t="s">
        <v>508</v>
      </c>
      <c r="D2026" s="3" t="s">
        <v>509</v>
      </c>
      <c r="E2026" s="3" t="s">
        <v>1143</v>
      </c>
      <c r="F2026" s="3" t="s">
        <v>510</v>
      </c>
      <c r="G2026" s="3" t="s">
        <v>511</v>
      </c>
      <c r="H2026" s="3" t="s">
        <v>574</v>
      </c>
      <c r="I2026" s="3" t="s">
        <v>585</v>
      </c>
      <c r="J2026" s="3" t="s">
        <v>514</v>
      </c>
      <c r="K2026" s="3"/>
      <c r="M2026" s="3" t="s">
        <v>516</v>
      </c>
      <c r="N2026" s="3" t="s">
        <v>531</v>
      </c>
      <c r="O2026" s="3" t="s">
        <v>518</v>
      </c>
      <c r="P2026" s="3">
        <v>7</v>
      </c>
      <c r="Q2026" s="3">
        <v>4</v>
      </c>
      <c r="R2026" s="3" t="s">
        <v>745</v>
      </c>
      <c r="S2026" s="3" t="s">
        <v>519</v>
      </c>
      <c r="T2026" s="3" t="s">
        <v>520</v>
      </c>
      <c r="U2026" s="3" t="s">
        <v>1125</v>
      </c>
      <c r="V2026" s="3" t="s">
        <v>1125</v>
      </c>
      <c r="W2026" s="3" t="s">
        <v>1125</v>
      </c>
      <c r="X2026" s="3" t="s">
        <v>1125</v>
      </c>
      <c r="Y2026" s="3" t="s">
        <v>1125</v>
      </c>
      <c r="AA2026" s="3">
        <v>1560</v>
      </c>
      <c r="AB2026" s="3">
        <v>760</v>
      </c>
      <c r="AC2026" s="3">
        <v>800</v>
      </c>
      <c r="AD2026" s="3" t="s">
        <v>593</v>
      </c>
      <c r="AE2026" s="3" t="s">
        <v>587</v>
      </c>
      <c r="AF2026" s="3" t="s">
        <v>523</v>
      </c>
      <c r="AL2026" s="3" t="s">
        <v>723</v>
      </c>
      <c r="AQ2026" s="3" t="s">
        <v>723</v>
      </c>
      <c r="AV2026" s="3" t="s">
        <v>723</v>
      </c>
      <c r="BR2026" s="3" t="s">
        <v>723</v>
      </c>
      <c r="BS2026" s="3" t="s">
        <v>723</v>
      </c>
      <c r="BW2026" s="3" t="s">
        <v>723</v>
      </c>
      <c r="CP2026" s="3" t="s">
        <v>723</v>
      </c>
      <c r="DQ2026" s="3" t="s">
        <v>723</v>
      </c>
      <c r="DT2026" s="3" t="s">
        <v>723</v>
      </c>
      <c r="EE2026" s="3" t="s">
        <v>723</v>
      </c>
      <c r="FD2026" s="3" t="s">
        <v>729</v>
      </c>
      <c r="GA2026" s="3" t="s">
        <v>723</v>
      </c>
      <c r="GD2026" s="3" t="s">
        <v>723</v>
      </c>
      <c r="GG2026" s="3" t="s">
        <v>723</v>
      </c>
      <c r="GH2026" s="3" t="s">
        <v>723</v>
      </c>
      <c r="HO2026" s="3" t="s">
        <v>723</v>
      </c>
      <c r="HY2026" s="3" t="s">
        <v>723</v>
      </c>
      <c r="JC2026" s="3" t="s">
        <v>723</v>
      </c>
      <c r="JD2026" s="3">
        <v>18</v>
      </c>
      <c r="JE2026" s="3">
        <v>10</v>
      </c>
      <c r="JF2026" s="3">
        <v>8</v>
      </c>
      <c r="JG2026" s="3" t="s">
        <v>730</v>
      </c>
      <c r="JH2026" s="3" t="s">
        <v>735</v>
      </c>
      <c r="JN2026" s="3" t="s">
        <v>727</v>
      </c>
      <c r="JS2026" s="3" t="s">
        <v>725</v>
      </c>
      <c r="JX2026" s="3" t="s">
        <v>727</v>
      </c>
      <c r="KT2026" s="3" t="s">
        <v>726</v>
      </c>
      <c r="KU2026" s="3" t="s">
        <v>727</v>
      </c>
      <c r="KY2026" s="3" t="s">
        <v>726</v>
      </c>
      <c r="LR2026" s="3" t="s">
        <v>726</v>
      </c>
      <c r="MS2026" s="3" t="s">
        <v>725</v>
      </c>
      <c r="MV2026" s="3" t="s">
        <v>726</v>
      </c>
      <c r="NG2026" s="3" t="s">
        <v>726</v>
      </c>
      <c r="OF2026" s="3" t="s">
        <v>725</v>
      </c>
      <c r="PC2026" s="3" t="s">
        <v>725</v>
      </c>
      <c r="PF2026" s="3" t="s">
        <v>725</v>
      </c>
      <c r="PI2026" s="3" t="s">
        <v>725</v>
      </c>
      <c r="PJ2026" s="3" t="s">
        <v>725</v>
      </c>
      <c r="QQ2026" s="3" t="s">
        <v>726</v>
      </c>
      <c r="RA2026" s="3" t="s">
        <v>725</v>
      </c>
      <c r="SE2026" s="3" t="s">
        <v>726</v>
      </c>
      <c r="SF2026" s="3">
        <v>8</v>
      </c>
      <c r="SG2026" s="3">
        <v>7</v>
      </c>
      <c r="SH2026" s="3">
        <v>3</v>
      </c>
      <c r="SI2026" s="3">
        <v>1</v>
      </c>
      <c r="SJ2026" s="3" t="s">
        <v>524</v>
      </c>
      <c r="SK2026" s="3" t="s">
        <v>735</v>
      </c>
      <c r="SL2026" s="3" t="s">
        <v>523</v>
      </c>
      <c r="SM2026" s="6" t="s">
        <v>1125</v>
      </c>
      <c r="SO2026" s="3" t="s">
        <v>543</v>
      </c>
      <c r="SP2026" s="3" t="s">
        <v>544</v>
      </c>
    </row>
    <row r="2027" spans="1:510" ht="12.75" x14ac:dyDescent="0.2">
      <c r="A2027" s="2">
        <v>43952.896262337963</v>
      </c>
      <c r="B2027" s="3" t="s">
        <v>507</v>
      </c>
      <c r="C2027" s="3" t="s">
        <v>508</v>
      </c>
      <c r="D2027" s="3" t="s">
        <v>509</v>
      </c>
      <c r="E2027" s="3" t="s">
        <v>1143</v>
      </c>
      <c r="F2027" s="3" t="s">
        <v>510</v>
      </c>
      <c r="G2027" s="3" t="s">
        <v>511</v>
      </c>
      <c r="H2027" s="3" t="s">
        <v>574</v>
      </c>
      <c r="I2027" s="3" t="s">
        <v>585</v>
      </c>
      <c r="J2027" s="3" t="s">
        <v>514</v>
      </c>
      <c r="K2027" s="3"/>
      <c r="M2027" s="3" t="s">
        <v>516</v>
      </c>
      <c r="N2027" s="3" t="s">
        <v>531</v>
      </c>
      <c r="O2027" s="3" t="s">
        <v>518</v>
      </c>
      <c r="P2027" s="3">
        <v>7</v>
      </c>
      <c r="Q2027" s="3">
        <v>4</v>
      </c>
      <c r="R2027" s="3" t="s">
        <v>745</v>
      </c>
      <c r="S2027" s="3" t="s">
        <v>519</v>
      </c>
      <c r="T2027" s="3" t="s">
        <v>520</v>
      </c>
      <c r="U2027" s="3" t="s">
        <v>1125</v>
      </c>
      <c r="V2027" s="3" t="s">
        <v>1125</v>
      </c>
      <c r="W2027" s="3" t="s">
        <v>1125</v>
      </c>
      <c r="X2027" s="3" t="s">
        <v>1125</v>
      </c>
      <c r="Y2027" s="3" t="s">
        <v>1125</v>
      </c>
      <c r="AA2027" s="3">
        <v>1560</v>
      </c>
      <c r="AB2027" s="3">
        <v>760</v>
      </c>
      <c r="AC2027" s="3">
        <v>800</v>
      </c>
      <c r="AD2027" s="3" t="s">
        <v>593</v>
      </c>
      <c r="AE2027" s="3" t="s">
        <v>587</v>
      </c>
      <c r="AF2027" s="3" t="s">
        <v>523</v>
      </c>
      <c r="AL2027" s="3" t="s">
        <v>723</v>
      </c>
      <c r="AQ2027" s="3" t="s">
        <v>723</v>
      </c>
      <c r="AV2027" s="3" t="s">
        <v>723</v>
      </c>
      <c r="BR2027" s="3" t="s">
        <v>723</v>
      </c>
      <c r="BS2027" s="3" t="s">
        <v>723</v>
      </c>
      <c r="BW2027" s="3" t="s">
        <v>723</v>
      </c>
      <c r="CP2027" s="3" t="s">
        <v>723</v>
      </c>
      <c r="DQ2027" s="3" t="s">
        <v>723</v>
      </c>
      <c r="DT2027" s="3" t="s">
        <v>723</v>
      </c>
      <c r="EE2027" s="3" t="s">
        <v>723</v>
      </c>
      <c r="FD2027" s="3" t="s">
        <v>729</v>
      </c>
      <c r="GA2027" s="3" t="s">
        <v>723</v>
      </c>
      <c r="GD2027" s="3" t="s">
        <v>723</v>
      </c>
      <c r="GG2027" s="3" t="s">
        <v>723</v>
      </c>
      <c r="GH2027" s="3" t="s">
        <v>723</v>
      </c>
      <c r="HO2027" s="3" t="s">
        <v>723</v>
      </c>
      <c r="HY2027" s="3" t="s">
        <v>723</v>
      </c>
      <c r="JC2027" s="3" t="s">
        <v>723</v>
      </c>
      <c r="JD2027" s="3">
        <v>18</v>
      </c>
      <c r="JE2027" s="3">
        <v>10</v>
      </c>
      <c r="JF2027" s="3">
        <v>8</v>
      </c>
      <c r="JG2027" s="3" t="s">
        <v>730</v>
      </c>
      <c r="JH2027" s="3" t="s">
        <v>735</v>
      </c>
      <c r="JN2027" s="3" t="s">
        <v>727</v>
      </c>
      <c r="JS2027" s="3" t="s">
        <v>725</v>
      </c>
      <c r="JX2027" s="3" t="s">
        <v>727</v>
      </c>
      <c r="KT2027" s="3" t="s">
        <v>726</v>
      </c>
      <c r="KU2027" s="3" t="s">
        <v>727</v>
      </c>
      <c r="KY2027" s="3" t="s">
        <v>726</v>
      </c>
      <c r="LR2027" s="3" t="s">
        <v>726</v>
      </c>
      <c r="MS2027" s="3" t="s">
        <v>725</v>
      </c>
      <c r="MV2027" s="3" t="s">
        <v>726</v>
      </c>
      <c r="NG2027" s="3" t="s">
        <v>726</v>
      </c>
      <c r="OF2027" s="3" t="s">
        <v>725</v>
      </c>
      <c r="PC2027" s="3" t="s">
        <v>725</v>
      </c>
      <c r="PF2027" s="3" t="s">
        <v>725</v>
      </c>
      <c r="PI2027" s="3" t="s">
        <v>725</v>
      </c>
      <c r="PJ2027" s="3" t="s">
        <v>725</v>
      </c>
      <c r="QQ2027" s="3" t="s">
        <v>726</v>
      </c>
      <c r="RA2027" s="3" t="s">
        <v>725</v>
      </c>
      <c r="SE2027" s="3" t="s">
        <v>726</v>
      </c>
      <c r="SF2027" s="3">
        <v>8</v>
      </c>
      <c r="SG2027" s="3">
        <v>7</v>
      </c>
      <c r="SH2027" s="3">
        <v>3</v>
      </c>
      <c r="SI2027" s="3">
        <v>1</v>
      </c>
      <c r="SJ2027" s="3" t="s">
        <v>524</v>
      </c>
      <c r="SK2027" s="3" t="s">
        <v>735</v>
      </c>
      <c r="SL2027" s="3" t="s">
        <v>523</v>
      </c>
      <c r="SM2027" s="6" t="s">
        <v>1125</v>
      </c>
      <c r="SO2027" s="3" t="s">
        <v>543</v>
      </c>
      <c r="SP2027" s="3" t="s">
        <v>544</v>
      </c>
    </row>
    <row r="2028" spans="1:510" ht="12.75" x14ac:dyDescent="0.2">
      <c r="A2028" s="2">
        <v>43952.89771049768</v>
      </c>
      <c r="B2028" s="3" t="s">
        <v>507</v>
      </c>
      <c r="C2028" s="3" t="s">
        <v>508</v>
      </c>
      <c r="D2028" s="3" t="s">
        <v>509</v>
      </c>
      <c r="E2028" s="3" t="s">
        <v>1143</v>
      </c>
      <c r="F2028" s="3" t="s">
        <v>510</v>
      </c>
      <c r="G2028" s="3" t="s">
        <v>511</v>
      </c>
      <c r="H2028" s="3" t="s">
        <v>512</v>
      </c>
      <c r="I2028" s="3" t="s">
        <v>513</v>
      </c>
      <c r="J2028" s="3" t="s">
        <v>514</v>
      </c>
      <c r="K2028" s="3"/>
      <c r="M2028" s="3" t="s">
        <v>516</v>
      </c>
      <c r="N2028" s="3" t="s">
        <v>531</v>
      </c>
      <c r="O2028" s="3" t="s">
        <v>518</v>
      </c>
      <c r="P2028" s="3">
        <v>9</v>
      </c>
      <c r="Q2028" s="3" t="s">
        <v>733</v>
      </c>
      <c r="R2028" s="3" t="s">
        <v>734</v>
      </c>
      <c r="S2028" s="3" t="s">
        <v>519</v>
      </c>
      <c r="T2028" s="3" t="s">
        <v>533</v>
      </c>
      <c r="U2028" s="3">
        <v>35</v>
      </c>
      <c r="V2028" s="3">
        <v>36</v>
      </c>
      <c r="W2028" s="3">
        <v>34</v>
      </c>
      <c r="X2028" s="3">
        <v>36</v>
      </c>
      <c r="Y2028" s="3">
        <v>32</v>
      </c>
      <c r="Z2028" s="3" t="s">
        <v>553</v>
      </c>
      <c r="AA2028" s="6" t="s">
        <v>1125</v>
      </c>
      <c r="BD2028" s="3" t="s">
        <v>723</v>
      </c>
      <c r="BE2028" s="3" t="s">
        <v>729</v>
      </c>
      <c r="CU2028" s="3" t="s">
        <v>729</v>
      </c>
      <c r="DI2028" s="3" t="s">
        <v>729</v>
      </c>
      <c r="DQ2028" s="3" t="s">
        <v>723</v>
      </c>
      <c r="DT2028" s="3" t="s">
        <v>723</v>
      </c>
      <c r="FN2028" s="3" t="s">
        <v>729</v>
      </c>
      <c r="GA2028" s="3" t="s">
        <v>723</v>
      </c>
      <c r="GD2028" s="3" t="s">
        <v>723</v>
      </c>
      <c r="HJ2028" s="3" t="s">
        <v>723</v>
      </c>
      <c r="IJ2028" s="3" t="s">
        <v>723</v>
      </c>
      <c r="IR2028" s="3" t="s">
        <v>729</v>
      </c>
      <c r="JD2028" s="3">
        <v>12</v>
      </c>
      <c r="JE2028" s="3">
        <v>8</v>
      </c>
      <c r="JF2028" s="3">
        <v>2</v>
      </c>
      <c r="JG2028" s="3">
        <v>2</v>
      </c>
      <c r="JH2028" s="3" t="s">
        <v>752</v>
      </c>
      <c r="KF2028" s="3" t="s">
        <v>727</v>
      </c>
      <c r="KG2028" s="3" t="s">
        <v>725</v>
      </c>
      <c r="LW2028" s="3" t="s">
        <v>725</v>
      </c>
      <c r="MK2028" s="3" t="s">
        <v>725</v>
      </c>
      <c r="MS2028" s="3" t="s">
        <v>727</v>
      </c>
      <c r="MV2028" s="3" t="s">
        <v>726</v>
      </c>
      <c r="OP2028" s="3" t="s">
        <v>725</v>
      </c>
      <c r="PC2028" s="3" t="s">
        <v>726</v>
      </c>
      <c r="PF2028" s="3" t="s">
        <v>725</v>
      </c>
      <c r="QL2028" s="3" t="s">
        <v>726</v>
      </c>
      <c r="RL2028" s="3" t="s">
        <v>727</v>
      </c>
      <c r="RT2028" s="3" t="s">
        <v>726</v>
      </c>
      <c r="SF2028" s="3">
        <v>5</v>
      </c>
      <c r="SG2028" s="3">
        <v>4</v>
      </c>
      <c r="SH2028" s="3">
        <v>4</v>
      </c>
      <c r="SI2028" s="3">
        <v>1</v>
      </c>
      <c r="SJ2028" s="3" t="s">
        <v>524</v>
      </c>
      <c r="SK2028" s="3" t="s">
        <v>752</v>
      </c>
      <c r="SL2028" s="3" t="s">
        <v>524</v>
      </c>
      <c r="SM2028" s="3" t="s">
        <v>1249</v>
      </c>
      <c r="SN2028" s="3" t="s">
        <v>542</v>
      </c>
      <c r="SO2028" s="3" t="s">
        <v>543</v>
      </c>
      <c r="SP2028" s="3" t="s">
        <v>544</v>
      </c>
    </row>
    <row r="2029" spans="1:510" ht="12.75" x14ac:dyDescent="0.2">
      <c r="A2029" s="2">
        <v>43952.898313425925</v>
      </c>
      <c r="B2029" s="3" t="s">
        <v>507</v>
      </c>
      <c r="C2029" s="3" t="s">
        <v>508</v>
      </c>
      <c r="D2029" s="3" t="s">
        <v>566</v>
      </c>
      <c r="E2029" s="3" t="s">
        <v>1143</v>
      </c>
      <c r="F2029" s="3" t="s">
        <v>528</v>
      </c>
      <c r="G2029" s="3" t="s">
        <v>511</v>
      </c>
      <c r="H2029" s="3" t="s">
        <v>512</v>
      </c>
      <c r="I2029" s="3" t="s">
        <v>513</v>
      </c>
      <c r="J2029" s="3" t="s">
        <v>514</v>
      </c>
      <c r="K2029" s="3"/>
      <c r="M2029" s="3" t="s">
        <v>572</v>
      </c>
      <c r="N2029" s="3" t="s">
        <v>539</v>
      </c>
      <c r="O2029" s="3" t="s">
        <v>518</v>
      </c>
      <c r="P2029" s="3">
        <v>8</v>
      </c>
      <c r="Q2029" s="3">
        <v>4</v>
      </c>
      <c r="R2029" s="3" t="s">
        <v>1160</v>
      </c>
      <c r="S2029" s="3" t="s">
        <v>519</v>
      </c>
      <c r="T2029" s="3" t="s">
        <v>520</v>
      </c>
      <c r="U2029" s="3" t="s">
        <v>1125</v>
      </c>
      <c r="V2029" s="3" t="s">
        <v>1125</v>
      </c>
      <c r="W2029" s="3" t="s">
        <v>1125</v>
      </c>
      <c r="X2029" s="3" t="s">
        <v>1125</v>
      </c>
      <c r="Y2029" s="3" t="s">
        <v>1125</v>
      </c>
      <c r="AA2029" s="3">
        <v>1490</v>
      </c>
      <c r="AB2029" s="3">
        <v>690</v>
      </c>
      <c r="AC2029" s="3">
        <v>800</v>
      </c>
      <c r="AD2029" s="3" t="s">
        <v>540</v>
      </c>
      <c r="AE2029" s="3" t="s">
        <v>541</v>
      </c>
      <c r="AF2029" s="3" t="s">
        <v>523</v>
      </c>
      <c r="BP2029" s="3" t="s">
        <v>729</v>
      </c>
      <c r="BQ2029" s="3" t="s">
        <v>729</v>
      </c>
      <c r="DG2029" s="3" t="s">
        <v>729</v>
      </c>
      <c r="GL2029" s="3" t="s">
        <v>729</v>
      </c>
      <c r="JD2029" s="3">
        <v>4</v>
      </c>
      <c r="JE2029" s="3">
        <v>1</v>
      </c>
      <c r="JF2029" s="3">
        <v>2</v>
      </c>
      <c r="JG2029" s="3">
        <v>1</v>
      </c>
      <c r="JH2029" s="3" t="s">
        <v>750</v>
      </c>
      <c r="KR2029" s="3" t="s">
        <v>725</v>
      </c>
      <c r="KS2029" s="3" t="s">
        <v>725</v>
      </c>
      <c r="MI2029" s="3" t="s">
        <v>726</v>
      </c>
      <c r="PN2029" s="3" t="s">
        <v>725</v>
      </c>
      <c r="SF2029" s="3">
        <v>3</v>
      </c>
      <c r="SG2029" s="3">
        <v>1</v>
      </c>
      <c r="SH2029" s="3">
        <v>0</v>
      </c>
      <c r="SI2029" s="3">
        <v>0</v>
      </c>
      <c r="SJ2029" s="3" t="s">
        <v>523</v>
      </c>
      <c r="SK2029" s="3" t="s">
        <v>840</v>
      </c>
      <c r="SL2029" s="3" t="s">
        <v>524</v>
      </c>
      <c r="SM2029" s="3" t="s">
        <v>1248</v>
      </c>
      <c r="SN2029" s="3" t="s">
        <v>542</v>
      </c>
      <c r="SO2029" s="3" t="s">
        <v>543</v>
      </c>
      <c r="SP2029" s="3" t="s">
        <v>544</v>
      </c>
    </row>
    <row r="2030" spans="1:510" ht="12.75" x14ac:dyDescent="0.2">
      <c r="A2030" s="2">
        <v>43952.899032222223</v>
      </c>
      <c r="B2030" s="3" t="s">
        <v>507</v>
      </c>
      <c r="C2030" s="3" t="s">
        <v>508</v>
      </c>
      <c r="D2030" s="3" t="s">
        <v>509</v>
      </c>
      <c r="E2030" s="3" t="s">
        <v>1143</v>
      </c>
      <c r="F2030" s="3" t="s">
        <v>528</v>
      </c>
      <c r="G2030" s="3" t="s">
        <v>511</v>
      </c>
      <c r="H2030" s="3" t="s">
        <v>536</v>
      </c>
      <c r="I2030" s="3" t="s">
        <v>529</v>
      </c>
      <c r="J2030" s="3" t="s">
        <v>557</v>
      </c>
      <c r="K2030" s="3" t="s">
        <v>643</v>
      </c>
      <c r="L2030" s="3" t="s">
        <v>684</v>
      </c>
      <c r="M2030" s="3" t="s">
        <v>1125</v>
      </c>
      <c r="N2030" s="3" t="s">
        <v>517</v>
      </c>
      <c r="O2030" s="3" t="s">
        <v>580</v>
      </c>
      <c r="P2030" s="3">
        <v>6</v>
      </c>
      <c r="Q2030" s="3" t="s">
        <v>1156</v>
      </c>
      <c r="R2030" s="3" t="s">
        <v>1125</v>
      </c>
      <c r="S2030" s="3" t="s">
        <v>519</v>
      </c>
      <c r="T2030" s="3" t="s">
        <v>520</v>
      </c>
      <c r="U2030" s="3" t="s">
        <v>1125</v>
      </c>
      <c r="V2030" s="3" t="s">
        <v>1125</v>
      </c>
      <c r="W2030" s="3" t="s">
        <v>1125</v>
      </c>
      <c r="X2030" s="3" t="s">
        <v>1125</v>
      </c>
      <c r="Y2030" s="3" t="s">
        <v>1125</v>
      </c>
      <c r="AA2030" s="3">
        <v>1450</v>
      </c>
      <c r="AB2030" s="3">
        <v>700</v>
      </c>
      <c r="AC2030" s="3">
        <v>750</v>
      </c>
      <c r="AD2030" s="3" t="s">
        <v>560</v>
      </c>
      <c r="AE2030" s="3" t="s">
        <v>548</v>
      </c>
      <c r="AF2030" s="3" t="s">
        <v>523</v>
      </c>
      <c r="AR2030" s="3" t="s">
        <v>723</v>
      </c>
      <c r="BE2030" s="3" t="s">
        <v>723</v>
      </c>
      <c r="BS2030" s="3" t="s">
        <v>723</v>
      </c>
      <c r="BW2030" s="3" t="s">
        <v>723</v>
      </c>
      <c r="CJ2030" s="3" t="s">
        <v>723</v>
      </c>
      <c r="DI2030" s="3" t="s">
        <v>723</v>
      </c>
      <c r="DQ2030" s="3" t="s">
        <v>723</v>
      </c>
      <c r="EG2030" s="3" t="s">
        <v>723</v>
      </c>
      <c r="FF2030" s="3" t="s">
        <v>723</v>
      </c>
      <c r="GA2030" s="3" t="s">
        <v>723</v>
      </c>
      <c r="GC2030" s="3" t="s">
        <v>723</v>
      </c>
      <c r="GD2030" s="3" t="s">
        <v>723</v>
      </c>
      <c r="GG2030" s="3" t="s">
        <v>723</v>
      </c>
      <c r="GY2030" s="3" t="s">
        <v>723</v>
      </c>
      <c r="HB2030" s="3" t="s">
        <v>723</v>
      </c>
      <c r="IH2030" s="3" t="s">
        <v>723</v>
      </c>
      <c r="JD2030" s="3">
        <v>17</v>
      </c>
      <c r="JE2030" s="3">
        <v>8</v>
      </c>
      <c r="JF2030" s="3">
        <v>5</v>
      </c>
      <c r="JG2030" s="3">
        <v>3</v>
      </c>
      <c r="JH2030" s="3" t="s">
        <v>736</v>
      </c>
      <c r="JT2030" s="3" t="s">
        <v>726</v>
      </c>
      <c r="KG2030" s="3" t="s">
        <v>726</v>
      </c>
      <c r="KU2030" s="3" t="s">
        <v>726</v>
      </c>
      <c r="KY2030" s="3" t="s">
        <v>726</v>
      </c>
      <c r="LL2030" s="3" t="s">
        <v>726</v>
      </c>
      <c r="MK2030" s="3" t="s">
        <v>725</v>
      </c>
      <c r="MS2030" s="3" t="s">
        <v>726</v>
      </c>
      <c r="NI2030" s="3" t="s">
        <v>725</v>
      </c>
      <c r="OH2030" s="3" t="s">
        <v>725</v>
      </c>
      <c r="PC2030" s="3" t="s">
        <v>725</v>
      </c>
      <c r="PE2030" s="3" t="s">
        <v>727</v>
      </c>
      <c r="PF2030" s="3" t="s">
        <v>726</v>
      </c>
      <c r="PI2030" s="3" t="s">
        <v>727</v>
      </c>
      <c r="QA2030" s="3" t="s">
        <v>725</v>
      </c>
      <c r="QD2030" s="3" t="s">
        <v>726</v>
      </c>
      <c r="RJ2030" s="3" t="s">
        <v>725</v>
      </c>
      <c r="SF2030" s="3">
        <v>8</v>
      </c>
      <c r="SG2030" s="3">
        <v>7</v>
      </c>
      <c r="SH2030" s="3">
        <v>2</v>
      </c>
      <c r="SI2030" s="3">
        <v>1</v>
      </c>
      <c r="SJ2030" s="3" t="s">
        <v>524</v>
      </c>
      <c r="SK2030" s="3" t="s">
        <v>736</v>
      </c>
      <c r="SL2030" s="3" t="s">
        <v>523</v>
      </c>
      <c r="SM2030" s="3" t="s">
        <v>1247</v>
      </c>
      <c r="SN2030" s="3" t="s">
        <v>542</v>
      </c>
      <c r="SO2030" s="3" t="s">
        <v>526</v>
      </c>
      <c r="SP2030" s="3" t="s">
        <v>561</v>
      </c>
    </row>
    <row r="2031" spans="1:510" ht="12.75" x14ac:dyDescent="0.2">
      <c r="A2031" s="2">
        <v>43952.899232719908</v>
      </c>
      <c r="B2031" s="3" t="s">
        <v>507</v>
      </c>
      <c r="C2031" s="3" t="s">
        <v>508</v>
      </c>
      <c r="D2031" s="3" t="s">
        <v>509</v>
      </c>
      <c r="E2031" s="3" t="s">
        <v>1143</v>
      </c>
      <c r="F2031" s="3" t="s">
        <v>528</v>
      </c>
      <c r="G2031" s="3" t="s">
        <v>511</v>
      </c>
      <c r="H2031" s="3" t="s">
        <v>512</v>
      </c>
      <c r="I2031" s="3" t="s">
        <v>556</v>
      </c>
      <c r="J2031" s="3" t="s">
        <v>514</v>
      </c>
      <c r="K2031" s="3"/>
      <c r="M2031" s="3" t="s">
        <v>552</v>
      </c>
      <c r="N2031" s="3" t="s">
        <v>539</v>
      </c>
      <c r="O2031" s="3" t="s">
        <v>518</v>
      </c>
      <c r="P2031" s="3">
        <v>6</v>
      </c>
      <c r="Q2031" s="3">
        <v>4</v>
      </c>
      <c r="R2031" s="3" t="s">
        <v>1125</v>
      </c>
      <c r="S2031" s="3" t="s">
        <v>519</v>
      </c>
      <c r="T2031" s="3" t="s">
        <v>520</v>
      </c>
      <c r="U2031" s="3" t="s">
        <v>1125</v>
      </c>
      <c r="V2031" s="3" t="s">
        <v>1125</v>
      </c>
      <c r="W2031" s="3" t="s">
        <v>1125</v>
      </c>
      <c r="X2031" s="3" t="s">
        <v>1125</v>
      </c>
      <c r="Y2031" s="3" t="s">
        <v>1125</v>
      </c>
      <c r="AA2031" s="3">
        <v>1500</v>
      </c>
      <c r="AB2031" s="3">
        <v>730</v>
      </c>
      <c r="AC2031" s="3">
        <v>770</v>
      </c>
      <c r="AD2031" s="3" t="s">
        <v>560</v>
      </c>
      <c r="AE2031" s="3" t="s">
        <v>548</v>
      </c>
      <c r="AF2031" s="3" t="s">
        <v>523</v>
      </c>
      <c r="AI2031" s="3" t="s">
        <v>723</v>
      </c>
      <c r="BD2031" s="3" t="s">
        <v>723</v>
      </c>
      <c r="EG2031" s="3" t="s">
        <v>723</v>
      </c>
      <c r="FD2031" s="3" t="s">
        <v>723</v>
      </c>
      <c r="GA2031" s="3" t="s">
        <v>723</v>
      </c>
      <c r="GB2031" s="3" t="s">
        <v>723</v>
      </c>
      <c r="GC2031" s="3" t="s">
        <v>723</v>
      </c>
      <c r="GD2031" s="3" t="s">
        <v>723</v>
      </c>
      <c r="GG2031" s="3" t="s">
        <v>723</v>
      </c>
      <c r="GS2031" s="3" t="s">
        <v>723</v>
      </c>
      <c r="HY2031" s="3" t="s">
        <v>723</v>
      </c>
      <c r="IG2031" s="3" t="s">
        <v>723</v>
      </c>
      <c r="IH2031" s="3" t="s">
        <v>723</v>
      </c>
      <c r="IQ2031" s="3" t="s">
        <v>723</v>
      </c>
      <c r="JD2031" s="3">
        <v>14</v>
      </c>
      <c r="JE2031" s="3">
        <v>7</v>
      </c>
      <c r="JF2031" s="3">
        <v>5</v>
      </c>
      <c r="JG2031" s="3">
        <v>2</v>
      </c>
      <c r="JH2031" s="3" t="s">
        <v>763</v>
      </c>
      <c r="JK2031" s="3" t="s">
        <v>725</v>
      </c>
      <c r="KF2031" s="3" t="s">
        <v>726</v>
      </c>
      <c r="NI2031" s="3" t="s">
        <v>725</v>
      </c>
      <c r="OF2031" s="3" t="s">
        <v>726</v>
      </c>
      <c r="PC2031" s="3" t="s">
        <v>726</v>
      </c>
      <c r="PD2031" s="3" t="s">
        <v>725</v>
      </c>
      <c r="PE2031" s="3" t="s">
        <v>725</v>
      </c>
      <c r="PF2031" s="3" t="s">
        <v>726</v>
      </c>
      <c r="PI2031" s="3" t="s">
        <v>725</v>
      </c>
      <c r="PU2031" s="3" t="s">
        <v>726</v>
      </c>
      <c r="RA2031" s="3" t="s">
        <v>726</v>
      </c>
      <c r="RI2031" s="3" t="s">
        <v>725</v>
      </c>
      <c r="RJ2031" s="3" t="s">
        <v>727</v>
      </c>
      <c r="RS2031" s="3" t="s">
        <v>725</v>
      </c>
      <c r="SF2031" s="3">
        <v>7</v>
      </c>
      <c r="SG2031" s="3">
        <v>6</v>
      </c>
      <c r="SH2031" s="3">
        <v>1</v>
      </c>
      <c r="SI2031" s="3">
        <v>1</v>
      </c>
      <c r="SJ2031" s="3" t="s">
        <v>524</v>
      </c>
      <c r="SK2031" s="3" t="s">
        <v>763</v>
      </c>
      <c r="SL2031" s="3" t="s">
        <v>524</v>
      </c>
      <c r="SM2031" s="3" t="s">
        <v>1251</v>
      </c>
      <c r="SN2031" s="3" t="s">
        <v>542</v>
      </c>
      <c r="SO2031" s="3" t="s">
        <v>543</v>
      </c>
      <c r="SP2031" s="3" t="s">
        <v>544</v>
      </c>
    </row>
    <row r="2032" spans="1:510" ht="12.75" x14ac:dyDescent="0.2">
      <c r="A2032" s="2">
        <v>43952.899872152775</v>
      </c>
      <c r="B2032" s="3" t="s">
        <v>507</v>
      </c>
      <c r="C2032" s="3" t="s">
        <v>508</v>
      </c>
      <c r="D2032" s="3" t="s">
        <v>566</v>
      </c>
      <c r="E2032" s="3" t="s">
        <v>1143</v>
      </c>
      <c r="F2032" s="3" t="s">
        <v>528</v>
      </c>
      <c r="G2032" s="3" t="s">
        <v>511</v>
      </c>
      <c r="H2032" s="3" t="s">
        <v>563</v>
      </c>
      <c r="I2032" s="3" t="s">
        <v>556</v>
      </c>
      <c r="J2032" s="3" t="s">
        <v>514</v>
      </c>
      <c r="K2032" s="3"/>
      <c r="M2032" s="3" t="s">
        <v>572</v>
      </c>
      <c r="N2032" s="3" t="s">
        <v>578</v>
      </c>
      <c r="O2032" s="3" t="s">
        <v>597</v>
      </c>
      <c r="P2032" s="3">
        <v>10</v>
      </c>
      <c r="Q2032" s="3" t="s">
        <v>1156</v>
      </c>
      <c r="R2032" s="3" t="s">
        <v>1161</v>
      </c>
      <c r="S2032" s="3" t="s">
        <v>519</v>
      </c>
      <c r="T2032" s="3" t="s">
        <v>520</v>
      </c>
      <c r="U2032" s="3" t="s">
        <v>1125</v>
      </c>
      <c r="V2032" s="3" t="s">
        <v>1125</v>
      </c>
      <c r="W2032" s="3" t="s">
        <v>1125</v>
      </c>
      <c r="X2032" s="3" t="s">
        <v>1125</v>
      </c>
      <c r="Y2032" s="3" t="s">
        <v>1125</v>
      </c>
      <c r="AA2032" s="3">
        <v>1450</v>
      </c>
      <c r="AB2032" s="3">
        <v>660</v>
      </c>
      <c r="AC2032" s="3">
        <v>790</v>
      </c>
      <c r="AD2032" s="3" t="s">
        <v>540</v>
      </c>
      <c r="AE2032" s="3" t="s">
        <v>541</v>
      </c>
      <c r="AF2032" s="3" t="s">
        <v>523</v>
      </c>
      <c r="DR2032" s="3" t="s">
        <v>723</v>
      </c>
      <c r="GN2032" s="3" t="s">
        <v>723</v>
      </c>
      <c r="IN2032" s="3" t="s">
        <v>723</v>
      </c>
      <c r="JA2032" s="3" t="s">
        <v>723</v>
      </c>
      <c r="JD2032" s="3">
        <v>5</v>
      </c>
      <c r="JE2032" s="3">
        <v>1</v>
      </c>
      <c r="JF2032" s="3">
        <v>2</v>
      </c>
      <c r="JG2032" s="3">
        <v>2</v>
      </c>
      <c r="JH2032" s="3" t="s">
        <v>855</v>
      </c>
      <c r="MT2032" s="3" t="s">
        <v>726</v>
      </c>
      <c r="PP2032" s="3" t="s">
        <v>725</v>
      </c>
      <c r="RP2032" s="3" t="s">
        <v>725</v>
      </c>
      <c r="SC2032" s="3" t="s">
        <v>727</v>
      </c>
      <c r="SF2032" s="3">
        <v>3</v>
      </c>
      <c r="SG2032" s="3">
        <v>1</v>
      </c>
      <c r="SH2032" s="3">
        <v>1</v>
      </c>
      <c r="SI2032" s="3">
        <v>0</v>
      </c>
      <c r="SJ2032" s="3" t="s">
        <v>524</v>
      </c>
      <c r="SK2032" s="3" t="s">
        <v>991</v>
      </c>
      <c r="SL2032" s="3" t="s">
        <v>524</v>
      </c>
      <c r="SM2032" s="3" t="s">
        <v>1251</v>
      </c>
      <c r="SN2032" s="4">
        <v>0</v>
      </c>
      <c r="SO2032" s="3" t="s">
        <v>543</v>
      </c>
      <c r="SP2032" s="3" t="s">
        <v>582</v>
      </c>
    </row>
    <row r="2033" spans="1:510" ht="12.75" x14ac:dyDescent="0.2">
      <c r="A2033" s="2">
        <v>43952.901091469903</v>
      </c>
      <c r="B2033" s="3" t="s">
        <v>507</v>
      </c>
      <c r="C2033" s="3" t="s">
        <v>508</v>
      </c>
      <c r="D2033" s="3" t="s">
        <v>566</v>
      </c>
      <c r="E2033" s="3" t="s">
        <v>1143</v>
      </c>
      <c r="F2033" s="3" t="s">
        <v>528</v>
      </c>
      <c r="G2033" s="3" t="s">
        <v>511</v>
      </c>
      <c r="H2033" s="3" t="s">
        <v>512</v>
      </c>
      <c r="I2033" s="3" t="s">
        <v>513</v>
      </c>
      <c r="J2033" s="3" t="s">
        <v>514</v>
      </c>
      <c r="K2033" s="3"/>
      <c r="M2033" s="3" t="s">
        <v>572</v>
      </c>
      <c r="N2033" s="3" t="s">
        <v>578</v>
      </c>
      <c r="O2033" s="3" t="s">
        <v>518</v>
      </c>
      <c r="P2033" s="3">
        <v>5</v>
      </c>
      <c r="Q2033" s="3" t="s">
        <v>733</v>
      </c>
      <c r="R2033" s="3" t="s">
        <v>1159</v>
      </c>
      <c r="S2033" s="3" t="s">
        <v>519</v>
      </c>
      <c r="T2033" s="3" t="s">
        <v>520</v>
      </c>
      <c r="U2033" s="3" t="s">
        <v>1125</v>
      </c>
      <c r="V2033" s="3" t="s">
        <v>1125</v>
      </c>
      <c r="W2033" s="3" t="s">
        <v>1125</v>
      </c>
      <c r="X2033" s="3" t="s">
        <v>1125</v>
      </c>
      <c r="Y2033" s="3" t="s">
        <v>1125</v>
      </c>
      <c r="AA2033" s="3">
        <v>1500</v>
      </c>
      <c r="AB2033" s="3">
        <v>750</v>
      </c>
      <c r="AC2033" s="3">
        <v>750</v>
      </c>
      <c r="AD2033" s="3" t="s">
        <v>540</v>
      </c>
      <c r="AE2033" s="3" t="s">
        <v>587</v>
      </c>
      <c r="AF2033" s="3" t="s">
        <v>523</v>
      </c>
      <c r="BA2033" s="3" t="s">
        <v>723</v>
      </c>
      <c r="BH2033" s="3" t="s">
        <v>723</v>
      </c>
      <c r="BS2033" s="3" t="s">
        <v>723</v>
      </c>
      <c r="DI2033" s="3" t="s">
        <v>729</v>
      </c>
      <c r="DS2033" s="3" t="s">
        <v>729</v>
      </c>
      <c r="EK2033" s="3" t="s">
        <v>729</v>
      </c>
      <c r="GC2033" s="3" t="s">
        <v>723</v>
      </c>
      <c r="GD2033" s="3" t="s">
        <v>723</v>
      </c>
      <c r="GG2033" s="3" t="s">
        <v>723</v>
      </c>
      <c r="IR2033" s="3" t="s">
        <v>723</v>
      </c>
      <c r="JD2033" s="3">
        <v>11</v>
      </c>
      <c r="JE2033" s="3">
        <v>7</v>
      </c>
      <c r="JF2033" s="3" t="s">
        <v>730</v>
      </c>
      <c r="JG2033" s="3">
        <v>4</v>
      </c>
      <c r="JH2033" s="3" t="s">
        <v>752</v>
      </c>
      <c r="KC2033" s="3" t="s">
        <v>725</v>
      </c>
      <c r="KJ2033" s="3" t="s">
        <v>726</v>
      </c>
      <c r="KU2033" s="3" t="s">
        <v>726</v>
      </c>
      <c r="MK2033" s="3" t="s">
        <v>725</v>
      </c>
      <c r="MU2033" s="3" t="s">
        <v>725</v>
      </c>
      <c r="NM2033" s="3" t="s">
        <v>725</v>
      </c>
      <c r="PE2033" s="3" t="s">
        <v>727</v>
      </c>
      <c r="PF2033" s="3" t="s">
        <v>726</v>
      </c>
      <c r="PI2033" s="3" t="s">
        <v>725</v>
      </c>
      <c r="RT2033" s="3" t="s">
        <v>725</v>
      </c>
      <c r="SF2033" s="3">
        <v>7</v>
      </c>
      <c r="SG2033" s="3">
        <v>4</v>
      </c>
      <c r="SH2033" s="3">
        <v>1</v>
      </c>
      <c r="SI2033" s="3">
        <v>3</v>
      </c>
      <c r="SJ2033" s="3" t="s">
        <v>523</v>
      </c>
      <c r="SK2033" s="3" t="s">
        <v>858</v>
      </c>
      <c r="SL2033" s="3" t="s">
        <v>524</v>
      </c>
      <c r="SM2033" s="3" t="s">
        <v>1251</v>
      </c>
      <c r="SN2033" s="3" t="s">
        <v>594</v>
      </c>
      <c r="SO2033" s="3" t="s">
        <v>543</v>
      </c>
      <c r="SP2033" s="3" t="s">
        <v>582</v>
      </c>
    </row>
    <row r="2034" spans="1:510" ht="12.75" x14ac:dyDescent="0.2">
      <c r="A2034" s="2">
        <v>43952.904386180555</v>
      </c>
      <c r="B2034" s="3" t="s">
        <v>507</v>
      </c>
      <c r="C2034" s="3" t="s">
        <v>508</v>
      </c>
      <c r="D2034" s="3" t="s">
        <v>566</v>
      </c>
      <c r="E2034" s="3" t="s">
        <v>1143</v>
      </c>
      <c r="F2034" s="3" t="s">
        <v>510</v>
      </c>
      <c r="G2034" s="3" t="s">
        <v>511</v>
      </c>
      <c r="H2034" s="3" t="s">
        <v>563</v>
      </c>
      <c r="I2034" s="3" t="s">
        <v>537</v>
      </c>
      <c r="J2034" s="3" t="s">
        <v>514</v>
      </c>
      <c r="K2034" s="3"/>
      <c r="M2034" s="3" t="s">
        <v>572</v>
      </c>
      <c r="N2034" s="3" t="s">
        <v>539</v>
      </c>
      <c r="O2034" s="3" t="s">
        <v>518</v>
      </c>
      <c r="P2034" s="3">
        <v>7</v>
      </c>
      <c r="Q2034" s="3" t="s">
        <v>747</v>
      </c>
      <c r="R2034" s="3" t="s">
        <v>745</v>
      </c>
      <c r="S2034" s="3" t="s">
        <v>519</v>
      </c>
      <c r="T2034" s="3" t="s">
        <v>533</v>
      </c>
      <c r="U2034" s="3">
        <v>33</v>
      </c>
      <c r="V2034" s="3">
        <v>33</v>
      </c>
      <c r="W2034" s="3">
        <v>31</v>
      </c>
      <c r="X2034" s="3">
        <v>31</v>
      </c>
      <c r="Y2034" s="3">
        <v>36</v>
      </c>
      <c r="Z2034" s="3" t="s">
        <v>534</v>
      </c>
      <c r="AA2034" s="3">
        <v>1260</v>
      </c>
      <c r="AB2034" s="3">
        <v>660</v>
      </c>
      <c r="AC2034" s="3">
        <v>600</v>
      </c>
      <c r="AD2034" s="3" t="s">
        <v>576</v>
      </c>
      <c r="AE2034" s="3" t="s">
        <v>548</v>
      </c>
      <c r="AF2034" s="3" t="s">
        <v>523</v>
      </c>
      <c r="CE2034" s="3" t="s">
        <v>723</v>
      </c>
      <c r="GP2034" s="3" t="s">
        <v>723</v>
      </c>
      <c r="JD2034" s="3">
        <v>5</v>
      </c>
      <c r="JE2034" s="3" t="s">
        <v>730</v>
      </c>
      <c r="JF2034" s="3">
        <v>2</v>
      </c>
      <c r="JG2034" s="3">
        <v>3</v>
      </c>
      <c r="JH2034" s="3" t="s">
        <v>864</v>
      </c>
      <c r="LG2034" s="3" t="s">
        <v>725</v>
      </c>
      <c r="PR2034" s="3" t="s">
        <v>726</v>
      </c>
      <c r="SF2034" s="3">
        <v>4</v>
      </c>
      <c r="SG2034" s="3">
        <v>1</v>
      </c>
      <c r="SH2034" s="3">
        <v>0</v>
      </c>
      <c r="SI2034" s="3">
        <v>0</v>
      </c>
      <c r="SJ2034" s="3" t="s">
        <v>523</v>
      </c>
      <c r="SK2034" s="3" t="s">
        <v>749</v>
      </c>
      <c r="SL2034" s="3" t="s">
        <v>524</v>
      </c>
      <c r="SM2034" s="3" t="s">
        <v>1248</v>
      </c>
      <c r="SN2034" s="3" t="s">
        <v>542</v>
      </c>
      <c r="SO2034" s="3" t="s">
        <v>554</v>
      </c>
      <c r="SP2034" s="3" t="s">
        <v>544</v>
      </c>
    </row>
    <row r="2035" spans="1:510" ht="12.75" x14ac:dyDescent="0.2">
      <c r="A2035" s="2">
        <v>43952.9045625</v>
      </c>
      <c r="B2035" s="3" t="s">
        <v>507</v>
      </c>
      <c r="C2035" s="3" t="s">
        <v>508</v>
      </c>
      <c r="D2035" s="3" t="s">
        <v>566</v>
      </c>
      <c r="E2035" s="3" t="s">
        <v>1143</v>
      </c>
      <c r="F2035" s="3" t="s">
        <v>510</v>
      </c>
      <c r="G2035" s="3" t="s">
        <v>579</v>
      </c>
      <c r="H2035" s="3" t="s">
        <v>555</v>
      </c>
      <c r="I2035" s="3" t="s">
        <v>513</v>
      </c>
      <c r="J2035" s="3" t="s">
        <v>514</v>
      </c>
      <c r="K2035" s="3"/>
      <c r="M2035" s="3" t="s">
        <v>572</v>
      </c>
      <c r="N2035" s="3" t="s">
        <v>531</v>
      </c>
      <c r="O2035" s="3" t="s">
        <v>1150</v>
      </c>
      <c r="P2035" s="3">
        <v>7</v>
      </c>
      <c r="Q2035" s="3">
        <v>4</v>
      </c>
      <c r="R2035" s="3" t="s">
        <v>1160</v>
      </c>
      <c r="S2035" s="3" t="s">
        <v>519</v>
      </c>
      <c r="T2035" s="3" t="s">
        <v>533</v>
      </c>
      <c r="U2035" s="3">
        <v>35</v>
      </c>
      <c r="V2035" s="3">
        <v>36</v>
      </c>
      <c r="W2035" s="3">
        <v>33</v>
      </c>
      <c r="X2035" s="3">
        <v>35</v>
      </c>
      <c r="Y2035" s="3">
        <v>36</v>
      </c>
      <c r="Z2035" s="3" t="s">
        <v>553</v>
      </c>
      <c r="AA2035" s="6" t="s">
        <v>1125</v>
      </c>
      <c r="BE2035" s="3" t="s">
        <v>723</v>
      </c>
      <c r="DI2035" s="3" t="s">
        <v>723</v>
      </c>
      <c r="FN2035" s="3" t="s">
        <v>723</v>
      </c>
      <c r="HL2035" s="3" t="s">
        <v>729</v>
      </c>
      <c r="JD2035" s="3">
        <v>6</v>
      </c>
      <c r="JE2035" s="3">
        <v>2</v>
      </c>
      <c r="JF2035" s="3">
        <v>2</v>
      </c>
      <c r="JG2035" s="3">
        <v>2</v>
      </c>
      <c r="JH2035" s="3" t="s">
        <v>847</v>
      </c>
      <c r="KG2035" s="3" t="s">
        <v>727</v>
      </c>
      <c r="MK2035" s="3" t="s">
        <v>725</v>
      </c>
      <c r="OP2035" s="3" t="s">
        <v>725</v>
      </c>
      <c r="QN2035" s="3" t="s">
        <v>725</v>
      </c>
      <c r="SF2035" s="3">
        <v>5</v>
      </c>
      <c r="SG2035" s="3">
        <v>0</v>
      </c>
      <c r="SH2035" s="3">
        <v>1</v>
      </c>
      <c r="SI2035" s="3">
        <v>2</v>
      </c>
      <c r="SJ2035" s="3" t="s">
        <v>524</v>
      </c>
      <c r="SK2035" s="3" t="s">
        <v>847</v>
      </c>
      <c r="SL2035" s="3" t="s">
        <v>524</v>
      </c>
      <c r="SM2035" s="3" t="s">
        <v>1253</v>
      </c>
      <c r="SN2035" s="3" t="s">
        <v>570</v>
      </c>
      <c r="SO2035" s="3" t="s">
        <v>526</v>
      </c>
      <c r="SP2035" s="3" t="s">
        <v>527</v>
      </c>
    </row>
    <row r="2036" spans="1:510" ht="12.75" x14ac:dyDescent="0.2">
      <c r="A2036" s="2">
        <v>43952.905056006945</v>
      </c>
      <c r="B2036" s="3" t="s">
        <v>507</v>
      </c>
      <c r="C2036" s="3" t="s">
        <v>508</v>
      </c>
      <c r="D2036" s="3" t="s">
        <v>509</v>
      </c>
      <c r="E2036" s="3" t="s">
        <v>1143</v>
      </c>
      <c r="F2036" s="3" t="s">
        <v>528</v>
      </c>
      <c r="G2036" s="3" t="s">
        <v>511</v>
      </c>
      <c r="H2036" s="3" t="s">
        <v>512</v>
      </c>
      <c r="I2036" s="3" t="s">
        <v>529</v>
      </c>
      <c r="J2036" s="3" t="s">
        <v>514</v>
      </c>
      <c r="K2036" s="3"/>
      <c r="M2036" s="3" t="s">
        <v>516</v>
      </c>
      <c r="N2036" s="3" t="s">
        <v>531</v>
      </c>
      <c r="O2036" s="3" t="s">
        <v>518</v>
      </c>
      <c r="P2036" s="3">
        <v>7</v>
      </c>
      <c r="Q2036" s="3" t="s">
        <v>1125</v>
      </c>
      <c r="R2036" s="3" t="s">
        <v>1125</v>
      </c>
      <c r="S2036" s="3" t="s">
        <v>519</v>
      </c>
      <c r="T2036" s="3" t="s">
        <v>520</v>
      </c>
      <c r="U2036" s="3" t="s">
        <v>1125</v>
      </c>
      <c r="V2036" s="3" t="s">
        <v>1125</v>
      </c>
      <c r="W2036" s="3" t="s">
        <v>1125</v>
      </c>
      <c r="X2036" s="3" t="s">
        <v>1125</v>
      </c>
      <c r="Y2036" s="3" t="s">
        <v>1125</v>
      </c>
      <c r="AA2036" s="3">
        <v>1590</v>
      </c>
      <c r="AB2036" s="3">
        <v>790</v>
      </c>
      <c r="AC2036" s="3">
        <v>800</v>
      </c>
      <c r="AD2036" s="3" t="s">
        <v>540</v>
      </c>
      <c r="AE2036" s="3" t="s">
        <v>541</v>
      </c>
      <c r="AF2036" s="3" t="s">
        <v>523</v>
      </c>
      <c r="BE2036" s="3" t="s">
        <v>723</v>
      </c>
      <c r="BR2036" s="3" t="s">
        <v>723</v>
      </c>
      <c r="BS2036" s="3" t="s">
        <v>723</v>
      </c>
      <c r="CF2036" s="3" t="s">
        <v>723</v>
      </c>
      <c r="CJ2036" s="3" t="s">
        <v>723</v>
      </c>
      <c r="DB2036" s="3" t="s">
        <v>723</v>
      </c>
      <c r="DQ2036" s="3" t="s">
        <v>723</v>
      </c>
      <c r="EE2036" s="3" t="s">
        <v>723</v>
      </c>
      <c r="EO2036" s="3" t="s">
        <v>723</v>
      </c>
      <c r="FE2036" s="3" t="s">
        <v>723</v>
      </c>
      <c r="GA2036" s="3" t="s">
        <v>723</v>
      </c>
      <c r="GS2036" s="3" t="s">
        <v>723</v>
      </c>
      <c r="HB2036" s="3" t="s">
        <v>723</v>
      </c>
      <c r="HO2036" s="3" t="s">
        <v>729</v>
      </c>
      <c r="JD2036" s="3">
        <v>16</v>
      </c>
      <c r="JE2036" s="3">
        <v>7</v>
      </c>
      <c r="JF2036" s="3">
        <v>4</v>
      </c>
      <c r="JG2036" s="3">
        <v>5</v>
      </c>
      <c r="JH2036" s="3" t="s">
        <v>778</v>
      </c>
      <c r="KG2036" s="3" t="s">
        <v>725</v>
      </c>
      <c r="KT2036" s="3" t="s">
        <v>726</v>
      </c>
      <c r="KU2036" s="3" t="s">
        <v>726</v>
      </c>
      <c r="LH2036" s="3" t="s">
        <v>725</v>
      </c>
      <c r="LL2036" s="3" t="s">
        <v>725</v>
      </c>
      <c r="MD2036" s="3" t="s">
        <v>801</v>
      </c>
      <c r="MS2036" s="3" t="s">
        <v>725</v>
      </c>
      <c r="NQ2036" s="3" t="s">
        <v>725</v>
      </c>
      <c r="OG2036" s="3" t="s">
        <v>725</v>
      </c>
      <c r="PC2036" s="3" t="s">
        <v>727</v>
      </c>
      <c r="PU2036" s="3" t="s">
        <v>725</v>
      </c>
      <c r="QD2036" s="3" t="s">
        <v>801</v>
      </c>
      <c r="QQ2036" s="3" t="s">
        <v>726</v>
      </c>
      <c r="SF2036" s="3">
        <v>11</v>
      </c>
      <c r="SG2036" s="3">
        <v>4</v>
      </c>
      <c r="SH2036" s="3">
        <v>3</v>
      </c>
      <c r="SI2036" s="3">
        <v>3</v>
      </c>
      <c r="SJ2036" s="3" t="s">
        <v>523</v>
      </c>
      <c r="SK2036" s="3" t="s">
        <v>811</v>
      </c>
      <c r="SL2036" s="3" t="s">
        <v>524</v>
      </c>
      <c r="SM2036" s="3" t="s">
        <v>1254</v>
      </c>
      <c r="SN2036" s="3" t="s">
        <v>542</v>
      </c>
      <c r="SO2036" s="3" t="s">
        <v>543</v>
      </c>
      <c r="SP2036" s="3" t="s">
        <v>544</v>
      </c>
    </row>
    <row r="2037" spans="1:510" ht="12.75" x14ac:dyDescent="0.2">
      <c r="A2037" s="2">
        <v>43952.905454178239</v>
      </c>
      <c r="B2037" s="3" t="s">
        <v>507</v>
      </c>
      <c r="C2037" s="3" t="s">
        <v>508</v>
      </c>
      <c r="D2037" s="3" t="s">
        <v>566</v>
      </c>
      <c r="E2037" s="3" t="s">
        <v>1143</v>
      </c>
      <c r="F2037" s="3" t="s">
        <v>510</v>
      </c>
      <c r="G2037" s="3" t="s">
        <v>579</v>
      </c>
      <c r="H2037" s="3" t="s">
        <v>574</v>
      </c>
      <c r="I2037" s="3" t="s">
        <v>556</v>
      </c>
      <c r="J2037" s="3" t="s">
        <v>514</v>
      </c>
      <c r="K2037" s="3"/>
      <c r="M2037" s="3" t="s">
        <v>572</v>
      </c>
      <c r="N2037" s="3" t="s">
        <v>578</v>
      </c>
      <c r="O2037" s="3" t="s">
        <v>518</v>
      </c>
      <c r="P2037" s="3">
        <v>5</v>
      </c>
      <c r="Q2037" s="3" t="s">
        <v>733</v>
      </c>
      <c r="R2037" s="3" t="s">
        <v>1160</v>
      </c>
      <c r="S2037" s="3" t="s">
        <v>519</v>
      </c>
      <c r="T2037" s="3" t="s">
        <v>533</v>
      </c>
      <c r="U2037" s="3">
        <v>20</v>
      </c>
      <c r="V2037" s="3">
        <v>24</v>
      </c>
      <c r="W2037" s="3">
        <v>16</v>
      </c>
      <c r="X2037" s="3">
        <v>36</v>
      </c>
      <c r="Y2037" s="3">
        <v>36</v>
      </c>
      <c r="Z2037" s="3" t="s">
        <v>534</v>
      </c>
      <c r="AA2037" s="3">
        <v>1090</v>
      </c>
      <c r="AB2037" s="3">
        <v>560</v>
      </c>
      <c r="AC2037" s="3">
        <v>530</v>
      </c>
      <c r="AD2037" s="3" t="s">
        <v>576</v>
      </c>
      <c r="AE2037" s="3" t="s">
        <v>541</v>
      </c>
      <c r="AF2037" s="3" t="s">
        <v>523</v>
      </c>
      <c r="BB2037" s="3" t="s">
        <v>723</v>
      </c>
      <c r="BF2037" s="3" t="s">
        <v>723</v>
      </c>
      <c r="GC2037" s="3" t="s">
        <v>723</v>
      </c>
      <c r="GG2037" s="3" t="s">
        <v>723</v>
      </c>
      <c r="JD2037" s="3">
        <v>12</v>
      </c>
      <c r="JE2037" s="3">
        <v>2</v>
      </c>
      <c r="JF2037" s="3">
        <v>6</v>
      </c>
      <c r="JG2037" s="3">
        <v>7</v>
      </c>
      <c r="JH2037" s="3" t="s">
        <v>817</v>
      </c>
      <c r="KD2037" s="3" t="s">
        <v>725</v>
      </c>
      <c r="KH2037" s="3" t="s">
        <v>725</v>
      </c>
      <c r="PE2037" s="3" t="s">
        <v>726</v>
      </c>
      <c r="PI2037" s="3" t="s">
        <v>727</v>
      </c>
      <c r="SF2037" s="3">
        <v>9</v>
      </c>
      <c r="SG2037" s="3">
        <v>1</v>
      </c>
      <c r="SH2037" s="3">
        <v>2</v>
      </c>
      <c r="SI2037" s="3">
        <v>1</v>
      </c>
      <c r="SJ2037" s="3" t="s">
        <v>524</v>
      </c>
      <c r="SK2037" s="3" t="s">
        <v>817</v>
      </c>
      <c r="SL2037" s="3" t="s">
        <v>524</v>
      </c>
      <c r="SM2037" s="3" t="s">
        <v>1247</v>
      </c>
      <c r="SN2037" s="4">
        <v>0</v>
      </c>
      <c r="SO2037" s="3" t="s">
        <v>526</v>
      </c>
      <c r="SP2037" s="3" t="s">
        <v>527</v>
      </c>
    </row>
    <row r="2038" spans="1:510" ht="12.75" x14ac:dyDescent="0.2">
      <c r="A2038" s="2">
        <v>43952.90717421296</v>
      </c>
      <c r="B2038" s="3" t="s">
        <v>507</v>
      </c>
      <c r="C2038" s="3" t="s">
        <v>508</v>
      </c>
      <c r="D2038" s="3" t="s">
        <v>566</v>
      </c>
      <c r="E2038" s="3" t="s">
        <v>1143</v>
      </c>
      <c r="F2038" s="3" t="s">
        <v>510</v>
      </c>
      <c r="G2038" s="3" t="s">
        <v>756</v>
      </c>
      <c r="H2038" s="3" t="s">
        <v>512</v>
      </c>
      <c r="I2038" s="3" t="s">
        <v>556</v>
      </c>
      <c r="J2038" s="3" t="s">
        <v>514</v>
      </c>
      <c r="K2038" s="3"/>
      <c r="M2038" s="3" t="s">
        <v>516</v>
      </c>
      <c r="N2038" s="3" t="s">
        <v>517</v>
      </c>
      <c r="O2038" s="3" t="s">
        <v>518</v>
      </c>
      <c r="P2038" s="3">
        <v>7</v>
      </c>
      <c r="Q2038" s="3" t="s">
        <v>733</v>
      </c>
      <c r="R2038" s="3" t="s">
        <v>734</v>
      </c>
      <c r="S2038" s="3" t="s">
        <v>519</v>
      </c>
      <c r="T2038" s="3" t="s">
        <v>520</v>
      </c>
      <c r="U2038" s="3" t="s">
        <v>1125</v>
      </c>
      <c r="V2038" s="3" t="s">
        <v>1125</v>
      </c>
      <c r="W2038" s="3" t="s">
        <v>1125</v>
      </c>
      <c r="X2038" s="3" t="s">
        <v>1125</v>
      </c>
      <c r="Y2038" s="3" t="s">
        <v>1125</v>
      </c>
      <c r="AA2038" s="3">
        <v>1540</v>
      </c>
      <c r="AB2038" s="3">
        <v>740</v>
      </c>
      <c r="AC2038" s="3">
        <v>800</v>
      </c>
      <c r="AD2038" s="3" t="s">
        <v>540</v>
      </c>
      <c r="AE2038" s="3" t="s">
        <v>541</v>
      </c>
      <c r="AF2038" s="3" t="s">
        <v>523</v>
      </c>
      <c r="AZ2038" s="3" t="s">
        <v>729</v>
      </c>
      <c r="BS2038" s="3" t="s">
        <v>729</v>
      </c>
      <c r="CP2038" s="3" t="s">
        <v>729</v>
      </c>
      <c r="DG2038" s="3" t="s">
        <v>729</v>
      </c>
      <c r="FD2038" s="3" t="s">
        <v>729</v>
      </c>
      <c r="FG2038" s="3" t="s">
        <v>729</v>
      </c>
      <c r="GA2038" s="3" t="s">
        <v>729</v>
      </c>
      <c r="GD2038" s="3" t="s">
        <v>729</v>
      </c>
      <c r="GG2038" s="3" t="s">
        <v>729</v>
      </c>
      <c r="JD2038" s="3">
        <v>9</v>
      </c>
      <c r="JE2038" s="3">
        <v>9</v>
      </c>
      <c r="JF2038" s="3" t="s">
        <v>730</v>
      </c>
      <c r="JG2038" s="3" t="s">
        <v>730</v>
      </c>
      <c r="JH2038" s="3" t="s">
        <v>750</v>
      </c>
      <c r="KB2038" s="3" t="s">
        <v>725</v>
      </c>
      <c r="KU2038" s="3" t="s">
        <v>725</v>
      </c>
      <c r="LR2038" s="3" t="s">
        <v>726</v>
      </c>
      <c r="MI2038" s="3" t="s">
        <v>725</v>
      </c>
      <c r="OF2038" s="3" t="s">
        <v>726</v>
      </c>
      <c r="OI2038" s="3" t="s">
        <v>726</v>
      </c>
      <c r="PC2038" s="3" t="s">
        <v>726</v>
      </c>
      <c r="PF2038" s="3" t="s">
        <v>727</v>
      </c>
      <c r="PI2038" s="3" t="s">
        <v>725</v>
      </c>
      <c r="SF2038" s="3">
        <v>4</v>
      </c>
      <c r="SG2038" s="3">
        <v>4</v>
      </c>
      <c r="SH2038" s="3">
        <v>1</v>
      </c>
      <c r="SI2038" s="3">
        <v>4</v>
      </c>
      <c r="SJ2038" s="3" t="s">
        <v>524</v>
      </c>
      <c r="SK2038" s="3" t="s">
        <v>755</v>
      </c>
      <c r="SL2038" s="3" t="s">
        <v>524</v>
      </c>
      <c r="SM2038" s="3" t="s">
        <v>1253</v>
      </c>
      <c r="SN2038" s="3" t="s">
        <v>594</v>
      </c>
      <c r="SO2038" s="3" t="s">
        <v>543</v>
      </c>
      <c r="SP2038" s="3" t="s">
        <v>544</v>
      </c>
    </row>
    <row r="2039" spans="1:510" ht="12.75" x14ac:dyDescent="0.2">
      <c r="A2039" s="2">
        <v>43952.907745879631</v>
      </c>
      <c r="B2039" s="3" t="s">
        <v>507</v>
      </c>
      <c r="C2039" s="3" t="s">
        <v>508</v>
      </c>
      <c r="D2039" s="3" t="s">
        <v>509</v>
      </c>
      <c r="E2039" s="3" t="s">
        <v>1143</v>
      </c>
      <c r="F2039" s="3" t="s">
        <v>510</v>
      </c>
      <c r="G2039" s="3" t="s">
        <v>511</v>
      </c>
      <c r="H2039" s="3" t="s">
        <v>512</v>
      </c>
      <c r="I2039" s="3" t="s">
        <v>513</v>
      </c>
      <c r="J2039" s="3" t="s">
        <v>514</v>
      </c>
      <c r="K2039" s="3"/>
      <c r="M2039" s="3" t="s">
        <v>516</v>
      </c>
      <c r="N2039" s="3" t="s">
        <v>531</v>
      </c>
      <c r="O2039" s="3" t="s">
        <v>518</v>
      </c>
      <c r="P2039" s="3">
        <v>8</v>
      </c>
      <c r="Q2039" s="3" t="s">
        <v>733</v>
      </c>
      <c r="R2039" s="3" t="s">
        <v>734</v>
      </c>
      <c r="S2039" s="3" t="s">
        <v>519</v>
      </c>
      <c r="T2039" s="3" t="s">
        <v>520</v>
      </c>
      <c r="U2039" s="3" t="s">
        <v>1125</v>
      </c>
      <c r="V2039" s="3" t="s">
        <v>1125</v>
      </c>
      <c r="W2039" s="3" t="s">
        <v>1125</v>
      </c>
      <c r="X2039" s="3" t="s">
        <v>1125</v>
      </c>
      <c r="Y2039" s="3" t="s">
        <v>1125</v>
      </c>
      <c r="AA2039" s="3">
        <v>1560</v>
      </c>
      <c r="AB2039" s="3">
        <v>780</v>
      </c>
      <c r="AC2039" s="3">
        <v>780</v>
      </c>
      <c r="AD2039" s="3" t="s">
        <v>599</v>
      </c>
      <c r="AE2039" s="3" t="s">
        <v>548</v>
      </c>
      <c r="AF2039" s="3" t="s">
        <v>523</v>
      </c>
      <c r="AR2039" s="3" t="s">
        <v>723</v>
      </c>
      <c r="AV2039" s="3" t="s">
        <v>723</v>
      </c>
      <c r="BE2039" s="3" t="s">
        <v>723</v>
      </c>
      <c r="DS2039" s="3" t="s">
        <v>723</v>
      </c>
      <c r="EO2039" s="3" t="s">
        <v>723</v>
      </c>
      <c r="JC2039" s="3" t="s">
        <v>723</v>
      </c>
      <c r="JD2039" s="3">
        <v>6</v>
      </c>
      <c r="JE2039" s="3">
        <v>5</v>
      </c>
      <c r="JF2039" s="3" t="s">
        <v>730</v>
      </c>
      <c r="JG2039" s="3">
        <v>1</v>
      </c>
      <c r="JH2039" s="3" t="s">
        <v>724</v>
      </c>
      <c r="JT2039" s="3" t="s">
        <v>725</v>
      </c>
      <c r="JX2039" s="3" t="s">
        <v>726</v>
      </c>
      <c r="KG2039" s="3" t="s">
        <v>727</v>
      </c>
      <c r="MU2039" s="3" t="s">
        <v>727</v>
      </c>
      <c r="NQ2039" s="3" t="s">
        <v>725</v>
      </c>
      <c r="SE2039" s="3" t="s">
        <v>726</v>
      </c>
      <c r="SF2039" s="3">
        <v>2</v>
      </c>
      <c r="SG2039" s="3">
        <v>2</v>
      </c>
      <c r="SH2039" s="3">
        <v>2</v>
      </c>
      <c r="SI2039" s="3">
        <v>1</v>
      </c>
      <c r="SJ2039" s="3" t="s">
        <v>524</v>
      </c>
      <c r="SK2039" s="3" t="s">
        <v>724</v>
      </c>
      <c r="SL2039" s="3" t="s">
        <v>524</v>
      </c>
      <c r="SM2039" s="3" t="s">
        <v>1252</v>
      </c>
      <c r="SN2039" s="3" t="s">
        <v>594</v>
      </c>
      <c r="SO2039" s="3" t="s">
        <v>554</v>
      </c>
      <c r="SP2039" s="3" t="s">
        <v>527</v>
      </c>
    </row>
    <row r="2040" spans="1:510" ht="12.75" x14ac:dyDescent="0.2">
      <c r="A2040" s="2">
        <v>43952.907841747685</v>
      </c>
      <c r="B2040" s="3" t="s">
        <v>507</v>
      </c>
      <c r="C2040" s="3" t="s">
        <v>508</v>
      </c>
      <c r="D2040" s="3" t="s">
        <v>509</v>
      </c>
      <c r="E2040" s="3" t="s">
        <v>1143</v>
      </c>
      <c r="F2040" s="3" t="s">
        <v>510</v>
      </c>
      <c r="G2040" s="3" t="s">
        <v>511</v>
      </c>
      <c r="H2040" s="3" t="s">
        <v>512</v>
      </c>
      <c r="I2040" s="3" t="s">
        <v>513</v>
      </c>
      <c r="J2040" s="3" t="s">
        <v>514</v>
      </c>
      <c r="K2040" s="3"/>
      <c r="M2040" s="3" t="s">
        <v>516</v>
      </c>
      <c r="N2040" s="3" t="s">
        <v>531</v>
      </c>
      <c r="O2040" s="3" t="s">
        <v>518</v>
      </c>
      <c r="P2040" s="3">
        <v>8</v>
      </c>
      <c r="Q2040" s="3" t="s">
        <v>733</v>
      </c>
      <c r="R2040" s="3" t="s">
        <v>734</v>
      </c>
      <c r="S2040" s="3" t="s">
        <v>519</v>
      </c>
      <c r="T2040" s="3" t="s">
        <v>520</v>
      </c>
      <c r="U2040" s="3" t="s">
        <v>1125</v>
      </c>
      <c r="V2040" s="3" t="s">
        <v>1125</v>
      </c>
      <c r="W2040" s="3" t="s">
        <v>1125</v>
      </c>
      <c r="X2040" s="3" t="s">
        <v>1125</v>
      </c>
      <c r="Y2040" s="3" t="s">
        <v>1125</v>
      </c>
      <c r="AA2040" s="3">
        <v>1560</v>
      </c>
      <c r="AB2040" s="3">
        <v>780</v>
      </c>
      <c r="AC2040" s="3">
        <v>780</v>
      </c>
      <c r="AD2040" s="3" t="s">
        <v>599</v>
      </c>
      <c r="AE2040" s="3" t="s">
        <v>548</v>
      </c>
      <c r="AF2040" s="3" t="s">
        <v>523</v>
      </c>
      <c r="AR2040" s="3" t="s">
        <v>723</v>
      </c>
      <c r="AV2040" s="3" t="s">
        <v>723</v>
      </c>
      <c r="BE2040" s="3" t="s">
        <v>723</v>
      </c>
      <c r="DS2040" s="3" t="s">
        <v>723</v>
      </c>
      <c r="EO2040" s="3" t="s">
        <v>723</v>
      </c>
      <c r="JC2040" s="3" t="s">
        <v>723</v>
      </c>
      <c r="JD2040" s="3">
        <v>6</v>
      </c>
      <c r="JE2040" s="3">
        <v>5</v>
      </c>
      <c r="JF2040" s="3" t="s">
        <v>730</v>
      </c>
      <c r="JG2040" s="3">
        <v>1</v>
      </c>
      <c r="JH2040" s="3" t="s">
        <v>724</v>
      </c>
      <c r="JT2040" s="3" t="s">
        <v>725</v>
      </c>
      <c r="JX2040" s="3" t="s">
        <v>726</v>
      </c>
      <c r="KG2040" s="3" t="s">
        <v>727</v>
      </c>
      <c r="MU2040" s="3" t="s">
        <v>727</v>
      </c>
      <c r="NQ2040" s="3" t="s">
        <v>725</v>
      </c>
      <c r="SE2040" s="3" t="s">
        <v>726</v>
      </c>
      <c r="SF2040" s="3">
        <v>2</v>
      </c>
      <c r="SG2040" s="3">
        <v>2</v>
      </c>
      <c r="SH2040" s="3">
        <v>2</v>
      </c>
      <c r="SI2040" s="3">
        <v>1</v>
      </c>
      <c r="SJ2040" s="3" t="s">
        <v>524</v>
      </c>
      <c r="SK2040" s="3" t="s">
        <v>724</v>
      </c>
      <c r="SL2040" s="3" t="s">
        <v>524</v>
      </c>
      <c r="SM2040" s="3" t="s">
        <v>1252</v>
      </c>
      <c r="SN2040" s="3" t="s">
        <v>594</v>
      </c>
      <c r="SO2040" s="3" t="s">
        <v>554</v>
      </c>
      <c r="SP2040" s="3" t="s">
        <v>527</v>
      </c>
    </row>
    <row r="2041" spans="1:510" ht="12.75" x14ac:dyDescent="0.2">
      <c r="A2041" s="2">
        <v>43952.909027407411</v>
      </c>
      <c r="B2041" s="3" t="s">
        <v>507</v>
      </c>
      <c r="C2041" s="3" t="s">
        <v>508</v>
      </c>
      <c r="D2041" s="3" t="s">
        <v>562</v>
      </c>
      <c r="E2041" s="3" t="s">
        <v>1143</v>
      </c>
      <c r="F2041" s="3" t="s">
        <v>510</v>
      </c>
      <c r="G2041" s="3" t="s">
        <v>511</v>
      </c>
      <c r="H2041" s="3" t="s">
        <v>563</v>
      </c>
      <c r="I2041" s="3" t="s">
        <v>513</v>
      </c>
      <c r="J2041" s="3" t="s">
        <v>514</v>
      </c>
      <c r="K2041" s="3"/>
      <c r="M2041" s="3" t="s">
        <v>516</v>
      </c>
      <c r="N2041" s="3" t="s">
        <v>517</v>
      </c>
      <c r="O2041" s="3" t="s">
        <v>518</v>
      </c>
      <c r="P2041" s="3">
        <v>7</v>
      </c>
      <c r="Q2041" s="3">
        <v>4</v>
      </c>
      <c r="R2041" s="3" t="s">
        <v>734</v>
      </c>
      <c r="S2041" s="3" t="s">
        <v>519</v>
      </c>
      <c r="T2041" s="3" t="s">
        <v>533</v>
      </c>
      <c r="U2041" s="3">
        <v>34</v>
      </c>
      <c r="V2041" s="3">
        <v>34</v>
      </c>
      <c r="W2041" s="3">
        <v>35</v>
      </c>
      <c r="X2041" s="3">
        <v>35</v>
      </c>
      <c r="Y2041" s="3">
        <v>30</v>
      </c>
      <c r="Z2041" s="3" t="s">
        <v>534</v>
      </c>
      <c r="AA2041" s="3">
        <v>1430</v>
      </c>
      <c r="AB2041" s="3">
        <v>680</v>
      </c>
      <c r="AC2041" s="3">
        <v>750</v>
      </c>
      <c r="AD2041" s="3" t="s">
        <v>521</v>
      </c>
      <c r="AE2041" s="3" t="s">
        <v>522</v>
      </c>
      <c r="AF2041" s="3" t="s">
        <v>523</v>
      </c>
      <c r="BW2041" s="3" t="s">
        <v>729</v>
      </c>
      <c r="BX2041" s="3" t="s">
        <v>729</v>
      </c>
      <c r="DR2041" s="3" t="s">
        <v>729</v>
      </c>
      <c r="GA2041" s="3" t="s">
        <v>729</v>
      </c>
      <c r="GD2041" s="3" t="s">
        <v>729</v>
      </c>
      <c r="HB2041" s="3" t="s">
        <v>729</v>
      </c>
      <c r="HJ2041" s="3" t="s">
        <v>729</v>
      </c>
      <c r="HW2041" s="3" t="s">
        <v>729</v>
      </c>
      <c r="IF2041" s="3" t="s">
        <v>729</v>
      </c>
      <c r="JD2041" s="3">
        <v>9</v>
      </c>
      <c r="JE2041" s="3">
        <v>6</v>
      </c>
      <c r="JF2041" s="3">
        <v>2</v>
      </c>
      <c r="JG2041" s="3">
        <v>1</v>
      </c>
      <c r="JH2041" s="3" t="s">
        <v>791</v>
      </c>
      <c r="KY2041" s="3" t="s">
        <v>727</v>
      </c>
      <c r="KZ2041" s="3" t="s">
        <v>725</v>
      </c>
      <c r="MT2041" s="3" t="s">
        <v>725</v>
      </c>
      <c r="PC2041" s="3" t="s">
        <v>726</v>
      </c>
      <c r="PF2041" s="3" t="s">
        <v>727</v>
      </c>
      <c r="QD2041" s="3" t="s">
        <v>726</v>
      </c>
      <c r="QL2041" s="3" t="s">
        <v>725</v>
      </c>
      <c r="QY2041" s="3" t="s">
        <v>725</v>
      </c>
      <c r="RH2041" s="3" t="s">
        <v>725</v>
      </c>
      <c r="SF2041" s="3">
        <v>5</v>
      </c>
      <c r="SG2041" s="3">
        <v>2</v>
      </c>
      <c r="SH2041" s="3">
        <v>2</v>
      </c>
      <c r="SI2041" s="3">
        <v>2</v>
      </c>
      <c r="SJ2041" s="3" t="s">
        <v>524</v>
      </c>
      <c r="SK2041" s="3" t="s">
        <v>791</v>
      </c>
      <c r="SL2041" s="3" t="s">
        <v>524</v>
      </c>
      <c r="SM2041" s="3" t="s">
        <v>1254</v>
      </c>
      <c r="SN2041" s="3" t="s">
        <v>525</v>
      </c>
      <c r="SO2041" s="3" t="s">
        <v>526</v>
      </c>
      <c r="SP2041" s="3" t="s">
        <v>549</v>
      </c>
    </row>
    <row r="2042" spans="1:510" ht="12.75" x14ac:dyDescent="0.2">
      <c r="A2042" s="2">
        <v>43952.909357268523</v>
      </c>
      <c r="B2042" s="3" t="s">
        <v>507</v>
      </c>
      <c r="C2042" s="3" t="s">
        <v>508</v>
      </c>
      <c r="D2042" s="3" t="s">
        <v>562</v>
      </c>
      <c r="E2042" s="3" t="s">
        <v>1143</v>
      </c>
      <c r="F2042" s="3" t="s">
        <v>528</v>
      </c>
      <c r="G2042" s="3" t="s">
        <v>511</v>
      </c>
      <c r="H2042" s="3" t="s">
        <v>563</v>
      </c>
      <c r="I2042" s="3" t="s">
        <v>529</v>
      </c>
      <c r="J2042" s="3" t="s">
        <v>514</v>
      </c>
      <c r="K2042" s="3"/>
      <c r="M2042" s="3" t="s">
        <v>516</v>
      </c>
      <c r="N2042" s="3" t="s">
        <v>531</v>
      </c>
      <c r="O2042" s="3" t="s">
        <v>532</v>
      </c>
      <c r="P2042" s="3">
        <v>9</v>
      </c>
      <c r="Q2042" s="3" t="s">
        <v>733</v>
      </c>
      <c r="R2042" s="3" t="s">
        <v>1125</v>
      </c>
      <c r="S2042" s="3" t="s">
        <v>519</v>
      </c>
      <c r="T2042" s="3" t="s">
        <v>533</v>
      </c>
      <c r="U2042" s="3">
        <v>36</v>
      </c>
      <c r="V2042" s="3">
        <v>36</v>
      </c>
      <c r="W2042" s="3">
        <v>34</v>
      </c>
      <c r="X2042" s="3">
        <v>36</v>
      </c>
      <c r="Y2042" s="3">
        <v>36</v>
      </c>
      <c r="Z2042" s="3" t="s">
        <v>553</v>
      </c>
      <c r="AA2042" s="6" t="s">
        <v>1125</v>
      </c>
      <c r="AV2042" s="3" t="s">
        <v>723</v>
      </c>
      <c r="BD2042" s="3" t="s">
        <v>723</v>
      </c>
      <c r="BR2042" s="3" t="s">
        <v>723</v>
      </c>
      <c r="CI2042" s="3" t="s">
        <v>723</v>
      </c>
      <c r="CJ2042" s="3" t="s">
        <v>723</v>
      </c>
      <c r="CP2042" s="3" t="s">
        <v>723</v>
      </c>
      <c r="DG2042" s="3" t="s">
        <v>723</v>
      </c>
      <c r="DQ2042" s="3" t="s">
        <v>723</v>
      </c>
      <c r="DS2042" s="3" t="s">
        <v>723</v>
      </c>
      <c r="DT2042" s="3" t="s">
        <v>723</v>
      </c>
      <c r="EE2042" s="3" t="s">
        <v>723</v>
      </c>
      <c r="FD2042" s="3" t="s">
        <v>723</v>
      </c>
      <c r="GA2042" s="3" t="s">
        <v>723</v>
      </c>
      <c r="GD2042" s="3" t="s">
        <v>723</v>
      </c>
      <c r="GG2042" s="3" t="s">
        <v>723</v>
      </c>
      <c r="GJ2042" s="3" t="s">
        <v>723</v>
      </c>
      <c r="GP2042" s="3" t="s">
        <v>723</v>
      </c>
      <c r="GZ2042" s="3" t="s">
        <v>723</v>
      </c>
      <c r="HA2042" s="3" t="s">
        <v>723</v>
      </c>
      <c r="HL2042" s="3" t="s">
        <v>723</v>
      </c>
      <c r="HO2042" s="3" t="s">
        <v>723</v>
      </c>
      <c r="HY2042" s="3" t="s">
        <v>723</v>
      </c>
      <c r="IJ2042" s="3" t="s">
        <v>723</v>
      </c>
      <c r="JC2042" s="3" t="s">
        <v>723</v>
      </c>
      <c r="JD2042" s="3">
        <v>23</v>
      </c>
      <c r="JE2042" s="3">
        <v>22</v>
      </c>
      <c r="JF2042" s="3" t="s">
        <v>730</v>
      </c>
      <c r="JG2042" s="3">
        <v>1</v>
      </c>
      <c r="JH2042" s="3" t="s">
        <v>746</v>
      </c>
      <c r="JX2042" s="3" t="s">
        <v>726</v>
      </c>
      <c r="KF2042" s="3" t="s">
        <v>725</v>
      </c>
      <c r="KT2042" s="3" t="s">
        <v>727</v>
      </c>
      <c r="LK2042" s="3" t="s">
        <v>727</v>
      </c>
      <c r="LL2042" s="3" t="s">
        <v>725</v>
      </c>
      <c r="LR2042" s="3" t="s">
        <v>725</v>
      </c>
      <c r="MI2042" s="3" t="s">
        <v>726</v>
      </c>
      <c r="MS2042" s="3" t="s">
        <v>725</v>
      </c>
      <c r="MU2042" s="3" t="s">
        <v>725</v>
      </c>
      <c r="MV2042" s="3" t="s">
        <v>726</v>
      </c>
      <c r="NG2042" s="3" t="s">
        <v>726</v>
      </c>
      <c r="OF2042" s="3" t="s">
        <v>726</v>
      </c>
      <c r="PC2042" s="3" t="s">
        <v>727</v>
      </c>
      <c r="PF2042" s="3" t="s">
        <v>726</v>
      </c>
      <c r="PI2042" s="3" t="s">
        <v>725</v>
      </c>
      <c r="PL2042" s="3" t="s">
        <v>725</v>
      </c>
      <c r="PR2042" s="3" t="s">
        <v>725</v>
      </c>
      <c r="QB2042" s="3" t="s">
        <v>725</v>
      </c>
      <c r="QC2042" s="3" t="s">
        <v>725</v>
      </c>
      <c r="QN2042" s="3" t="s">
        <v>725</v>
      </c>
      <c r="QQ2042" s="3" t="s">
        <v>727</v>
      </c>
      <c r="RA2042" s="3" t="s">
        <v>725</v>
      </c>
      <c r="RL2042" s="3" t="s">
        <v>725</v>
      </c>
      <c r="SE2042" s="3" t="s">
        <v>726</v>
      </c>
      <c r="SF2042" s="3">
        <v>12</v>
      </c>
      <c r="SG2042" s="3">
        <v>7</v>
      </c>
      <c r="SH2042" s="3">
        <v>4</v>
      </c>
      <c r="SI2042" s="3">
        <v>11</v>
      </c>
      <c r="SJ2042" s="3" t="s">
        <v>524</v>
      </c>
      <c r="SK2042" s="3" t="s">
        <v>746</v>
      </c>
      <c r="SL2042" s="3" t="s">
        <v>524</v>
      </c>
      <c r="SM2042" s="3" t="s">
        <v>1248</v>
      </c>
      <c r="SN2042" s="3" t="s">
        <v>594</v>
      </c>
      <c r="SO2042" s="3" t="s">
        <v>543</v>
      </c>
      <c r="SP2042" s="3" t="s">
        <v>527</v>
      </c>
    </row>
    <row r="2043" spans="1:510" ht="12.75" x14ac:dyDescent="0.2">
      <c r="A2043" s="2">
        <v>43950.444585590274</v>
      </c>
      <c r="B2043" s="3" t="s">
        <v>507</v>
      </c>
      <c r="C2043" s="3" t="s">
        <v>508</v>
      </c>
      <c r="D2043" s="3" t="s">
        <v>1131</v>
      </c>
      <c r="E2043" s="3" t="s">
        <v>1143</v>
      </c>
      <c r="F2043" s="3" t="s">
        <v>510</v>
      </c>
      <c r="G2043" s="3" t="s">
        <v>511</v>
      </c>
      <c r="H2043" s="3" t="s">
        <v>512</v>
      </c>
      <c r="I2043" s="3" t="s">
        <v>529</v>
      </c>
      <c r="J2043" s="3" t="s">
        <v>557</v>
      </c>
      <c r="K2043" s="3" t="s">
        <v>1240</v>
      </c>
      <c r="L2043" s="3" t="s">
        <v>768</v>
      </c>
      <c r="M2043" s="3" t="s">
        <v>1125</v>
      </c>
      <c r="N2043" s="3" t="s">
        <v>517</v>
      </c>
      <c r="O2043" s="3" t="s">
        <v>580</v>
      </c>
      <c r="P2043" s="3">
        <v>10</v>
      </c>
      <c r="Q2043" s="3">
        <v>4</v>
      </c>
      <c r="R2043" s="3" t="s">
        <v>1159</v>
      </c>
      <c r="S2043" s="3" t="s">
        <v>591</v>
      </c>
      <c r="T2043" s="3" t="s">
        <v>533</v>
      </c>
      <c r="U2043" s="3">
        <v>35</v>
      </c>
      <c r="V2043" s="3">
        <v>33</v>
      </c>
      <c r="W2043" s="3">
        <v>34</v>
      </c>
      <c r="X2043" s="3">
        <v>35</v>
      </c>
      <c r="Y2043" s="3">
        <v>36</v>
      </c>
      <c r="Z2043" s="3" t="s">
        <v>534</v>
      </c>
      <c r="AA2043" s="3" t="s">
        <v>1190</v>
      </c>
      <c r="AB2043" s="3" t="s">
        <v>1221</v>
      </c>
      <c r="AC2043" s="3" t="s">
        <v>1229</v>
      </c>
      <c r="AD2043" s="3" t="s">
        <v>576</v>
      </c>
      <c r="AE2043" s="3" t="s">
        <v>541</v>
      </c>
      <c r="AF2043" s="3" t="s">
        <v>523</v>
      </c>
      <c r="FD2043" s="3" t="s">
        <v>729</v>
      </c>
      <c r="JD2043" s="3">
        <v>1</v>
      </c>
      <c r="JE2043" s="3">
        <v>1</v>
      </c>
      <c r="JF2043" s="3" t="s">
        <v>730</v>
      </c>
      <c r="JG2043" s="3" t="s">
        <v>730</v>
      </c>
      <c r="JH2043" s="3" t="s">
        <v>735</v>
      </c>
      <c r="OF2043" s="3" t="s">
        <v>725</v>
      </c>
      <c r="SF2043" s="3">
        <v>1</v>
      </c>
      <c r="SG2043" s="3">
        <v>0</v>
      </c>
      <c r="SH2043" s="3">
        <v>0</v>
      </c>
      <c r="SI2043" s="3">
        <v>1</v>
      </c>
      <c r="SJ2043" s="3" t="s">
        <v>524</v>
      </c>
      <c r="SK2043" s="3" t="s">
        <v>735</v>
      </c>
      <c r="SL2043" s="3" t="s">
        <v>523</v>
      </c>
      <c r="SM2043" s="3" t="s">
        <v>1254</v>
      </c>
      <c r="SN2043" s="4">
        <v>0</v>
      </c>
      <c r="SO2043" s="3" t="s">
        <v>554</v>
      </c>
      <c r="SP2043" s="3" t="s">
        <v>544</v>
      </c>
    </row>
    <row r="2044" spans="1:510" ht="12.75" x14ac:dyDescent="0.2">
      <c r="A2044" s="2">
        <v>43952.911885590278</v>
      </c>
      <c r="B2044" s="3" t="s">
        <v>507</v>
      </c>
      <c r="C2044" s="3" t="s">
        <v>508</v>
      </c>
      <c r="D2044" s="3" t="s">
        <v>566</v>
      </c>
      <c r="E2044" s="3" t="s">
        <v>1143</v>
      </c>
      <c r="F2044" s="3" t="s">
        <v>510</v>
      </c>
      <c r="G2044" s="3" t="s">
        <v>511</v>
      </c>
      <c r="H2044" s="3" t="s">
        <v>512</v>
      </c>
      <c r="I2044" s="3" t="s">
        <v>513</v>
      </c>
      <c r="J2044" s="3" t="s">
        <v>514</v>
      </c>
      <c r="K2044" s="3"/>
      <c r="M2044" s="3" t="s">
        <v>572</v>
      </c>
      <c r="N2044" s="3" t="s">
        <v>517</v>
      </c>
      <c r="O2044" s="3" t="s">
        <v>518</v>
      </c>
      <c r="P2044" s="3">
        <v>6</v>
      </c>
      <c r="Q2044" s="3">
        <v>4</v>
      </c>
      <c r="R2044" s="3" t="s">
        <v>734</v>
      </c>
      <c r="S2044" s="3" t="s">
        <v>546</v>
      </c>
      <c r="T2044" s="3" t="s">
        <v>520</v>
      </c>
      <c r="U2044" s="3" t="s">
        <v>1125</v>
      </c>
      <c r="V2044" s="3" t="s">
        <v>1125</v>
      </c>
      <c r="W2044" s="3" t="s">
        <v>1125</v>
      </c>
      <c r="X2044" s="3" t="s">
        <v>1125</v>
      </c>
      <c r="Y2044" s="3" t="s">
        <v>1125</v>
      </c>
      <c r="AA2044" s="3">
        <v>1540</v>
      </c>
      <c r="AB2044" s="3">
        <v>770</v>
      </c>
      <c r="AC2044" s="3">
        <v>770</v>
      </c>
      <c r="AD2044" s="3" t="s">
        <v>564</v>
      </c>
      <c r="AE2044" s="3" t="s">
        <v>541</v>
      </c>
      <c r="AF2044" s="3" t="s">
        <v>523</v>
      </c>
      <c r="BA2044" s="3" t="s">
        <v>729</v>
      </c>
      <c r="BF2044" s="3" t="s">
        <v>729</v>
      </c>
      <c r="EQ2044" s="3" t="s">
        <v>729</v>
      </c>
      <c r="ES2044" s="3" t="s">
        <v>729</v>
      </c>
      <c r="FD2044" s="3" t="s">
        <v>729</v>
      </c>
      <c r="GA2044" s="3" t="s">
        <v>729</v>
      </c>
      <c r="GC2044" s="3" t="s">
        <v>729</v>
      </c>
      <c r="GD2044" s="3" t="s">
        <v>729</v>
      </c>
      <c r="GG2044" s="3" t="s">
        <v>729</v>
      </c>
      <c r="GH2044" s="3" t="s">
        <v>729</v>
      </c>
      <c r="HY2044" s="3" t="s">
        <v>729</v>
      </c>
      <c r="IG2044" s="3" t="s">
        <v>729</v>
      </c>
      <c r="IQ2044" s="3" t="s">
        <v>729</v>
      </c>
      <c r="JD2044" s="3">
        <v>11</v>
      </c>
      <c r="JE2044" s="3">
        <v>7</v>
      </c>
      <c r="JF2044" s="3">
        <v>2</v>
      </c>
      <c r="JG2044" s="3">
        <v>2</v>
      </c>
      <c r="JH2044" s="3" t="s">
        <v>779</v>
      </c>
      <c r="KC2044" s="3" t="s">
        <v>725</v>
      </c>
      <c r="KH2044" s="3" t="s">
        <v>726</v>
      </c>
      <c r="NS2044" s="3" t="s">
        <v>725</v>
      </c>
      <c r="NU2044" s="3" t="s">
        <v>725</v>
      </c>
      <c r="OF2044" s="3" t="s">
        <v>727</v>
      </c>
      <c r="PC2044" s="3" t="s">
        <v>727</v>
      </c>
      <c r="PE2044" s="3" t="s">
        <v>725</v>
      </c>
      <c r="PF2044" s="3" t="s">
        <v>725</v>
      </c>
      <c r="PI2044" s="3" t="s">
        <v>725</v>
      </c>
      <c r="PJ2044" s="3" t="s">
        <v>725</v>
      </c>
      <c r="QY2044" s="3" t="s">
        <v>726</v>
      </c>
      <c r="RI2044" s="3" t="s">
        <v>725</v>
      </c>
      <c r="RS2044" s="3" t="s">
        <v>725</v>
      </c>
      <c r="SF2044" s="3">
        <v>6</v>
      </c>
      <c r="SG2044" s="3">
        <v>1</v>
      </c>
      <c r="SH2044" s="3">
        <v>2</v>
      </c>
      <c r="SI2044" s="3">
        <v>1</v>
      </c>
      <c r="SJ2044" s="3" t="s">
        <v>523</v>
      </c>
      <c r="SK2044" s="3" t="s">
        <v>752</v>
      </c>
      <c r="SL2044" s="3" t="s">
        <v>524</v>
      </c>
      <c r="SM2044" s="3" t="s">
        <v>1252</v>
      </c>
      <c r="SN2044" s="3" t="s">
        <v>542</v>
      </c>
      <c r="SO2044" s="3" t="s">
        <v>554</v>
      </c>
      <c r="SP2044" s="3" t="s">
        <v>544</v>
      </c>
    </row>
    <row r="2045" spans="1:510" ht="12.75" x14ac:dyDescent="0.2">
      <c r="A2045" s="2">
        <v>43952.913967731482</v>
      </c>
      <c r="B2045" s="3" t="s">
        <v>507</v>
      </c>
      <c r="C2045" s="3" t="s">
        <v>508</v>
      </c>
      <c r="D2045" s="3" t="s">
        <v>562</v>
      </c>
      <c r="E2045" s="3" t="s">
        <v>1143</v>
      </c>
      <c r="F2045" s="3" t="s">
        <v>528</v>
      </c>
      <c r="G2045" s="3" t="s">
        <v>511</v>
      </c>
      <c r="H2045" s="3" t="s">
        <v>563</v>
      </c>
      <c r="I2045" s="3" t="s">
        <v>513</v>
      </c>
      <c r="J2045" s="3" t="s">
        <v>514</v>
      </c>
      <c r="K2045" s="3"/>
      <c r="M2045" s="3" t="s">
        <v>516</v>
      </c>
      <c r="N2045" s="3" t="s">
        <v>531</v>
      </c>
      <c r="O2045" s="3" t="s">
        <v>518</v>
      </c>
      <c r="P2045" s="3">
        <v>8</v>
      </c>
      <c r="Q2045" s="3" t="s">
        <v>747</v>
      </c>
      <c r="R2045" s="3" t="s">
        <v>745</v>
      </c>
      <c r="S2045" s="3" t="s">
        <v>519</v>
      </c>
      <c r="T2045" s="3" t="s">
        <v>520</v>
      </c>
      <c r="U2045" s="3" t="s">
        <v>1125</v>
      </c>
      <c r="V2045" s="3" t="s">
        <v>1125</v>
      </c>
      <c r="W2045" s="3" t="s">
        <v>1125</v>
      </c>
      <c r="X2045" s="3" t="s">
        <v>1125</v>
      </c>
      <c r="Y2045" s="3" t="s">
        <v>1125</v>
      </c>
      <c r="AA2045" s="3">
        <v>1390</v>
      </c>
      <c r="AB2045" s="3">
        <v>680</v>
      </c>
      <c r="AC2045" s="3">
        <v>710</v>
      </c>
      <c r="AD2045" s="3" t="s">
        <v>560</v>
      </c>
      <c r="AE2045" s="3" t="s">
        <v>548</v>
      </c>
      <c r="AF2045" s="3" t="s">
        <v>523</v>
      </c>
      <c r="GA2045" s="3" t="s">
        <v>723</v>
      </c>
      <c r="GD2045" s="3" t="s">
        <v>723</v>
      </c>
      <c r="IG2045" s="3" t="s">
        <v>723</v>
      </c>
      <c r="JD2045" s="3">
        <v>4</v>
      </c>
      <c r="JE2045" s="3">
        <v>2</v>
      </c>
      <c r="JF2045" s="3">
        <v>1</v>
      </c>
      <c r="JG2045" s="3">
        <v>1</v>
      </c>
      <c r="JH2045" s="3" t="s">
        <v>752</v>
      </c>
      <c r="PC2045" s="3" t="s">
        <v>726</v>
      </c>
      <c r="PF2045" s="3" t="s">
        <v>726</v>
      </c>
      <c r="RI2045" s="3" t="s">
        <v>727</v>
      </c>
      <c r="SF2045" s="3">
        <v>1</v>
      </c>
      <c r="SG2045" s="3">
        <v>2</v>
      </c>
      <c r="SH2045" s="3">
        <v>1</v>
      </c>
      <c r="SI2045" s="3">
        <v>0</v>
      </c>
      <c r="SJ2045" s="3" t="s">
        <v>523</v>
      </c>
      <c r="SK2045" s="3" t="s">
        <v>763</v>
      </c>
      <c r="SL2045" s="3" t="s">
        <v>524</v>
      </c>
      <c r="SM2045" s="3" t="s">
        <v>1249</v>
      </c>
      <c r="SN2045" s="3" t="s">
        <v>570</v>
      </c>
      <c r="SO2045" s="3" t="s">
        <v>543</v>
      </c>
      <c r="SP2045" s="3" t="s">
        <v>544</v>
      </c>
    </row>
    <row r="2046" spans="1:510" ht="12.75" x14ac:dyDescent="0.2">
      <c r="A2046" s="2">
        <v>43952.91548737268</v>
      </c>
      <c r="B2046" s="3" t="s">
        <v>507</v>
      </c>
      <c r="C2046" s="3" t="s">
        <v>753</v>
      </c>
      <c r="D2046" s="3" t="s">
        <v>566</v>
      </c>
      <c r="E2046" s="3" t="s">
        <v>1143</v>
      </c>
      <c r="F2046" s="3" t="s">
        <v>528</v>
      </c>
      <c r="G2046" s="3" t="s">
        <v>511</v>
      </c>
      <c r="H2046" s="3" t="s">
        <v>512</v>
      </c>
      <c r="I2046" s="3" t="s">
        <v>513</v>
      </c>
      <c r="J2046" s="3" t="s">
        <v>514</v>
      </c>
      <c r="K2046" s="3"/>
      <c r="M2046" s="3" t="s">
        <v>572</v>
      </c>
      <c r="N2046" s="3" t="s">
        <v>531</v>
      </c>
      <c r="O2046" s="3" t="s">
        <v>597</v>
      </c>
      <c r="P2046" s="3">
        <v>4</v>
      </c>
      <c r="Q2046" s="3" t="s">
        <v>733</v>
      </c>
      <c r="R2046" s="3" t="s">
        <v>1161</v>
      </c>
      <c r="S2046" s="3" t="s">
        <v>519</v>
      </c>
      <c r="T2046" s="3" t="s">
        <v>520</v>
      </c>
      <c r="U2046" s="3" t="s">
        <v>1125</v>
      </c>
      <c r="V2046" s="3" t="s">
        <v>1125</v>
      </c>
      <c r="W2046" s="3" t="s">
        <v>1125</v>
      </c>
      <c r="X2046" s="3" t="s">
        <v>1125</v>
      </c>
      <c r="Y2046" s="3" t="s">
        <v>1125</v>
      </c>
      <c r="AA2046" s="3">
        <v>1540</v>
      </c>
      <c r="AB2046" s="3">
        <v>770</v>
      </c>
      <c r="AC2046" s="3">
        <v>770</v>
      </c>
      <c r="AD2046" s="3" t="s">
        <v>586</v>
      </c>
      <c r="AE2046" s="3" t="s">
        <v>548</v>
      </c>
      <c r="AF2046" s="3" t="s">
        <v>523</v>
      </c>
      <c r="BD2046" s="3" t="s">
        <v>723</v>
      </c>
      <c r="CX2046" s="3" t="s">
        <v>723</v>
      </c>
      <c r="DQ2046" s="3" t="s">
        <v>723</v>
      </c>
      <c r="EH2046" s="3" t="s">
        <v>723</v>
      </c>
      <c r="GA2046" s="3" t="s">
        <v>723</v>
      </c>
      <c r="GB2046" s="3" t="s">
        <v>723</v>
      </c>
      <c r="GD2046" s="3" t="s">
        <v>723</v>
      </c>
      <c r="GG2046" s="3" t="s">
        <v>723</v>
      </c>
      <c r="GJ2046" s="3" t="s">
        <v>723</v>
      </c>
      <c r="HB2046" s="3" t="s">
        <v>723</v>
      </c>
      <c r="HY2046" s="3" t="s">
        <v>723</v>
      </c>
      <c r="IG2046" s="3" t="s">
        <v>723</v>
      </c>
      <c r="JD2046" s="3">
        <v>12</v>
      </c>
      <c r="JE2046" s="3">
        <v>9</v>
      </c>
      <c r="JF2046" s="3">
        <v>3</v>
      </c>
      <c r="JG2046" s="3" t="s">
        <v>730</v>
      </c>
      <c r="JH2046" s="3" t="s">
        <v>737</v>
      </c>
      <c r="KF2046" s="3" t="s">
        <v>725</v>
      </c>
      <c r="LZ2046" s="3" t="s">
        <v>726</v>
      </c>
      <c r="MS2046" s="3" t="s">
        <v>725</v>
      </c>
      <c r="NJ2046" s="3" t="s">
        <v>725</v>
      </c>
      <c r="PC2046" s="3" t="s">
        <v>726</v>
      </c>
      <c r="PD2046" s="3" t="s">
        <v>726</v>
      </c>
      <c r="PF2046" s="3" t="s">
        <v>726</v>
      </c>
      <c r="PI2046" s="3" t="s">
        <v>727</v>
      </c>
      <c r="PL2046" s="3" t="s">
        <v>726</v>
      </c>
      <c r="QD2046" s="3" t="s">
        <v>726</v>
      </c>
      <c r="RA2046" s="3" t="s">
        <v>726</v>
      </c>
      <c r="RI2046" s="3" t="s">
        <v>725</v>
      </c>
      <c r="SF2046" s="3">
        <v>4</v>
      </c>
      <c r="SG2046" s="3">
        <v>7</v>
      </c>
      <c r="SH2046" s="3">
        <v>1</v>
      </c>
      <c r="SI2046" s="3">
        <v>3</v>
      </c>
      <c r="SJ2046" s="3" t="s">
        <v>524</v>
      </c>
      <c r="SK2046" s="3" t="s">
        <v>737</v>
      </c>
      <c r="SL2046" s="3" t="s">
        <v>524</v>
      </c>
      <c r="SM2046" s="3" t="s">
        <v>1254</v>
      </c>
      <c r="SN2046" s="3" t="s">
        <v>542</v>
      </c>
      <c r="SO2046" s="3" t="s">
        <v>554</v>
      </c>
      <c r="SP2046" s="3" t="s">
        <v>544</v>
      </c>
    </row>
    <row r="2047" spans="1:510" ht="12.75" x14ac:dyDescent="0.2">
      <c r="A2047" s="2">
        <v>43952.916184375004</v>
      </c>
      <c r="B2047" s="3" t="s">
        <v>507</v>
      </c>
      <c r="C2047" s="3" t="s">
        <v>508</v>
      </c>
      <c r="D2047" s="3" t="s">
        <v>509</v>
      </c>
      <c r="E2047" s="3" t="s">
        <v>1143</v>
      </c>
      <c r="F2047" s="3" t="s">
        <v>510</v>
      </c>
      <c r="G2047" s="3" t="s">
        <v>511</v>
      </c>
      <c r="H2047" s="3" t="s">
        <v>512</v>
      </c>
      <c r="I2047" s="3" t="s">
        <v>529</v>
      </c>
      <c r="J2047" s="3" t="s">
        <v>514</v>
      </c>
      <c r="K2047" s="3"/>
      <c r="M2047" s="3" t="s">
        <v>516</v>
      </c>
      <c r="N2047" s="3" t="s">
        <v>531</v>
      </c>
      <c r="O2047" s="3" t="s">
        <v>518</v>
      </c>
      <c r="P2047" s="3">
        <v>8</v>
      </c>
      <c r="Q2047" s="3">
        <v>4</v>
      </c>
      <c r="R2047" s="3" t="s">
        <v>734</v>
      </c>
      <c r="S2047" s="3" t="s">
        <v>569</v>
      </c>
      <c r="T2047" s="3" t="s">
        <v>520</v>
      </c>
      <c r="U2047" s="3" t="s">
        <v>1125</v>
      </c>
      <c r="V2047" s="3" t="s">
        <v>1125</v>
      </c>
      <c r="W2047" s="3" t="s">
        <v>1125</v>
      </c>
      <c r="X2047" s="3" t="s">
        <v>1125</v>
      </c>
      <c r="Y2047" s="3" t="s">
        <v>1125</v>
      </c>
      <c r="AA2047" s="3">
        <v>1580</v>
      </c>
      <c r="AB2047" s="3">
        <v>780</v>
      </c>
      <c r="AC2047" s="3">
        <v>800</v>
      </c>
      <c r="AD2047" s="3" t="s">
        <v>576</v>
      </c>
      <c r="AE2047" s="3" t="s">
        <v>587</v>
      </c>
      <c r="AF2047" s="3" t="s">
        <v>523</v>
      </c>
      <c r="AG2047" s="3" t="s">
        <v>723</v>
      </c>
      <c r="AQ2047" s="3" t="s">
        <v>723</v>
      </c>
      <c r="AV2047" s="3" t="s">
        <v>723</v>
      </c>
      <c r="BW2047" s="3" t="s">
        <v>723</v>
      </c>
      <c r="CF2047" s="3" t="s">
        <v>723</v>
      </c>
      <c r="CH2047" s="3" t="s">
        <v>723</v>
      </c>
      <c r="CI2047" s="3" t="s">
        <v>723</v>
      </c>
      <c r="CP2047" s="3" t="s">
        <v>729</v>
      </c>
      <c r="DQ2047" s="3" t="s">
        <v>723</v>
      </c>
      <c r="DS2047" s="3" t="s">
        <v>723</v>
      </c>
      <c r="IF2047" s="3" t="s">
        <v>723</v>
      </c>
      <c r="IM2047" s="3" t="s">
        <v>723</v>
      </c>
      <c r="IY2047" s="3" t="s">
        <v>723</v>
      </c>
      <c r="JD2047" s="3">
        <v>13</v>
      </c>
      <c r="JE2047" s="3">
        <v>8</v>
      </c>
      <c r="JF2047" s="3">
        <v>4</v>
      </c>
      <c r="JG2047" s="3">
        <v>1</v>
      </c>
      <c r="JH2047" s="3" t="s">
        <v>737</v>
      </c>
      <c r="JI2047" s="3" t="s">
        <v>725</v>
      </c>
      <c r="JS2047" s="3" t="s">
        <v>725</v>
      </c>
      <c r="JX2047" s="3" t="s">
        <v>726</v>
      </c>
      <c r="KY2047" s="3" t="s">
        <v>725</v>
      </c>
      <c r="LH2047" s="3" t="s">
        <v>725</v>
      </c>
      <c r="LJ2047" s="3" t="s">
        <v>725</v>
      </c>
      <c r="LK2047" s="3" t="s">
        <v>725</v>
      </c>
      <c r="LR2047" s="3" t="s">
        <v>726</v>
      </c>
      <c r="MS2047" s="3" t="s">
        <v>725</v>
      </c>
      <c r="MU2047" s="3" t="s">
        <v>727</v>
      </c>
      <c r="RH2047" s="3" t="s">
        <v>725</v>
      </c>
      <c r="RO2047" s="3" t="s">
        <v>725</v>
      </c>
      <c r="SA2047" s="3" t="s">
        <v>725</v>
      </c>
      <c r="SF2047" s="3">
        <v>10</v>
      </c>
      <c r="SG2047" s="3">
        <v>2</v>
      </c>
      <c r="SH2047" s="3">
        <v>1</v>
      </c>
      <c r="SI2047" s="3">
        <v>5</v>
      </c>
      <c r="SJ2047" s="3" t="s">
        <v>524</v>
      </c>
      <c r="SK2047" s="3" t="s">
        <v>780</v>
      </c>
      <c r="SL2047" s="3" t="s">
        <v>524</v>
      </c>
      <c r="SM2047" s="6" t="s">
        <v>1125</v>
      </c>
      <c r="SN2047" s="3" t="s">
        <v>542</v>
      </c>
      <c r="SO2047" s="3" t="s">
        <v>554</v>
      </c>
      <c r="SP2047" s="3" t="s">
        <v>544</v>
      </c>
    </row>
    <row r="2048" spans="1:510" ht="12.75" x14ac:dyDescent="0.2">
      <c r="A2048" s="2">
        <v>43952.917269884259</v>
      </c>
      <c r="B2048" s="3" t="s">
        <v>507</v>
      </c>
      <c r="C2048" s="3" t="s">
        <v>508</v>
      </c>
      <c r="D2048" s="3" t="s">
        <v>566</v>
      </c>
      <c r="E2048" s="3" t="s">
        <v>1143</v>
      </c>
      <c r="F2048" s="3" t="s">
        <v>528</v>
      </c>
      <c r="G2048" s="3" t="s">
        <v>511</v>
      </c>
      <c r="H2048" s="3" t="s">
        <v>555</v>
      </c>
      <c r="I2048" s="3" t="s">
        <v>529</v>
      </c>
      <c r="J2048" s="3" t="s">
        <v>514</v>
      </c>
      <c r="K2048" s="3"/>
      <c r="M2048" s="3" t="s">
        <v>572</v>
      </c>
      <c r="N2048" s="3" t="s">
        <v>531</v>
      </c>
      <c r="O2048" s="3" t="s">
        <v>518</v>
      </c>
      <c r="P2048" s="3">
        <v>6</v>
      </c>
      <c r="Q2048" s="3" t="s">
        <v>733</v>
      </c>
      <c r="R2048" s="3" t="s">
        <v>1159</v>
      </c>
      <c r="S2048" s="3" t="s">
        <v>546</v>
      </c>
      <c r="T2048" s="3" t="s">
        <v>533</v>
      </c>
      <c r="U2048" s="3">
        <v>35</v>
      </c>
      <c r="V2048" s="3">
        <v>35</v>
      </c>
      <c r="W2048" s="3">
        <v>35</v>
      </c>
      <c r="X2048" s="3">
        <v>35</v>
      </c>
      <c r="Y2048" s="3">
        <v>35</v>
      </c>
      <c r="Z2048" s="3" t="s">
        <v>553</v>
      </c>
      <c r="AA2048" s="6" t="s">
        <v>1125</v>
      </c>
      <c r="BE2048" s="3" t="s">
        <v>723</v>
      </c>
      <c r="BS2048" s="3" t="s">
        <v>723</v>
      </c>
      <c r="BW2048" s="3" t="s">
        <v>723</v>
      </c>
      <c r="DI2048" s="3" t="s">
        <v>723</v>
      </c>
      <c r="DU2048" s="3" t="s">
        <v>723</v>
      </c>
      <c r="DX2048" s="3" t="s">
        <v>723</v>
      </c>
      <c r="EG2048" s="3" t="s">
        <v>723</v>
      </c>
      <c r="FN2048" s="3" t="s">
        <v>723</v>
      </c>
      <c r="HB2048" s="3" t="s">
        <v>723</v>
      </c>
      <c r="HL2048" s="3" t="s">
        <v>723</v>
      </c>
      <c r="JD2048" s="3">
        <v>10</v>
      </c>
      <c r="JE2048" s="3">
        <v>4</v>
      </c>
      <c r="JF2048" s="3">
        <v>2</v>
      </c>
      <c r="JG2048" s="3">
        <v>4</v>
      </c>
      <c r="JH2048" s="3" t="s">
        <v>780</v>
      </c>
      <c r="KG2048" s="3" t="s">
        <v>725</v>
      </c>
      <c r="KU2048" s="3" t="s">
        <v>727</v>
      </c>
      <c r="KY2048" s="3" t="s">
        <v>726</v>
      </c>
      <c r="MK2048" s="3" t="s">
        <v>725</v>
      </c>
      <c r="MW2048" s="3" t="s">
        <v>725</v>
      </c>
      <c r="MZ2048" s="3" t="s">
        <v>725</v>
      </c>
      <c r="NI2048" s="3" t="s">
        <v>725</v>
      </c>
      <c r="OP2048" s="3" t="s">
        <v>725</v>
      </c>
      <c r="QD2048" s="3" t="s">
        <v>725</v>
      </c>
      <c r="QN2048" s="3" t="s">
        <v>725</v>
      </c>
      <c r="SF2048" s="3">
        <v>8</v>
      </c>
      <c r="SG2048" s="3">
        <v>1</v>
      </c>
      <c r="SH2048" s="3">
        <v>1</v>
      </c>
      <c r="SI2048" s="3">
        <v>2</v>
      </c>
      <c r="SJ2048" s="3" t="s">
        <v>523</v>
      </c>
      <c r="SK2048" s="3" t="s">
        <v>989</v>
      </c>
      <c r="SL2048" s="3" t="s">
        <v>524</v>
      </c>
      <c r="SM2048" s="3" t="s">
        <v>1251</v>
      </c>
      <c r="SN2048" s="3" t="s">
        <v>570</v>
      </c>
      <c r="SO2048" s="3" t="s">
        <v>543</v>
      </c>
      <c r="SP2048" s="3" t="s">
        <v>582</v>
      </c>
    </row>
    <row r="2049" spans="1:510" ht="12.75" x14ac:dyDescent="0.2">
      <c r="A2049" s="2">
        <v>43952.922034444447</v>
      </c>
      <c r="B2049" s="3" t="s">
        <v>507</v>
      </c>
      <c r="C2049" s="3" t="s">
        <v>508</v>
      </c>
      <c r="D2049" s="3" t="s">
        <v>566</v>
      </c>
      <c r="E2049" s="3" t="s">
        <v>1127</v>
      </c>
      <c r="F2049" s="3" t="s">
        <v>510</v>
      </c>
      <c r="G2049" s="3" t="s">
        <v>579</v>
      </c>
      <c r="H2049" s="3" t="s">
        <v>512</v>
      </c>
      <c r="I2049" s="3" t="s">
        <v>513</v>
      </c>
      <c r="J2049" s="3" t="s">
        <v>514</v>
      </c>
      <c r="K2049" s="3"/>
      <c r="M2049" s="3" t="s">
        <v>516</v>
      </c>
      <c r="N2049" s="3" t="s">
        <v>539</v>
      </c>
      <c r="O2049" s="3" t="s">
        <v>1150</v>
      </c>
      <c r="P2049" s="3">
        <v>7</v>
      </c>
      <c r="Q2049" s="3">
        <v>4</v>
      </c>
      <c r="R2049" s="3" t="s">
        <v>1159</v>
      </c>
      <c r="S2049" s="3" t="s">
        <v>592</v>
      </c>
      <c r="T2049" s="3" t="s">
        <v>520</v>
      </c>
      <c r="U2049" s="3" t="s">
        <v>1125</v>
      </c>
      <c r="V2049" s="3" t="s">
        <v>1125</v>
      </c>
      <c r="W2049" s="3" t="s">
        <v>1125</v>
      </c>
      <c r="X2049" s="3" t="s">
        <v>1125</v>
      </c>
      <c r="Y2049" s="3" t="s">
        <v>1125</v>
      </c>
      <c r="AA2049" s="3">
        <v>1480</v>
      </c>
      <c r="AB2049" s="3">
        <v>720</v>
      </c>
      <c r="AC2049" s="3">
        <v>760</v>
      </c>
      <c r="AD2049" s="3" t="s">
        <v>576</v>
      </c>
      <c r="AE2049" s="3" t="s">
        <v>541</v>
      </c>
      <c r="AF2049" s="3" t="s">
        <v>523</v>
      </c>
      <c r="CF2049" s="3" t="s">
        <v>729</v>
      </c>
      <c r="GJ2049" s="3" t="s">
        <v>729</v>
      </c>
      <c r="JD2049" s="3">
        <v>2</v>
      </c>
      <c r="JE2049" s="3">
        <v>1</v>
      </c>
      <c r="JF2049" s="3">
        <v>1</v>
      </c>
      <c r="JG2049" s="3" t="s">
        <v>730</v>
      </c>
      <c r="JH2049" s="3" t="s">
        <v>748</v>
      </c>
      <c r="LH2049" s="3" t="s">
        <v>725</v>
      </c>
      <c r="PL2049" s="3" t="s">
        <v>725</v>
      </c>
      <c r="SF2049" s="3">
        <v>2</v>
      </c>
      <c r="SG2049" s="3">
        <v>0</v>
      </c>
      <c r="SH2049" s="3">
        <v>0</v>
      </c>
      <c r="SI2049" s="3">
        <v>1</v>
      </c>
      <c r="SJ2049" s="3" t="s">
        <v>524</v>
      </c>
      <c r="SK2049" s="3" t="s">
        <v>748</v>
      </c>
      <c r="SL2049" s="3" t="s">
        <v>524</v>
      </c>
      <c r="SM2049" s="3" t="s">
        <v>1247</v>
      </c>
      <c r="SN2049" s="4">
        <v>0</v>
      </c>
      <c r="SO2049" s="3" t="s">
        <v>554</v>
      </c>
      <c r="SP2049" s="3" t="s">
        <v>527</v>
      </c>
    </row>
    <row r="2050" spans="1:510" ht="12.75" x14ac:dyDescent="0.2">
      <c r="A2050" s="2">
        <v>43952.922801203706</v>
      </c>
      <c r="B2050" s="3" t="s">
        <v>507</v>
      </c>
      <c r="C2050" s="3" t="s">
        <v>753</v>
      </c>
      <c r="D2050" s="3" t="s">
        <v>566</v>
      </c>
      <c r="E2050" s="3" t="s">
        <v>1143</v>
      </c>
      <c r="F2050" s="3" t="s">
        <v>510</v>
      </c>
      <c r="G2050" s="3" t="s">
        <v>511</v>
      </c>
      <c r="H2050" s="3" t="s">
        <v>583</v>
      </c>
      <c r="I2050" s="3" t="s">
        <v>529</v>
      </c>
      <c r="J2050" s="3" t="s">
        <v>514</v>
      </c>
      <c r="K2050" s="3"/>
      <c r="M2050" s="3" t="s">
        <v>572</v>
      </c>
      <c r="N2050" s="3" t="s">
        <v>531</v>
      </c>
      <c r="O2050" s="3" t="s">
        <v>518</v>
      </c>
      <c r="P2050" s="3">
        <v>4</v>
      </c>
      <c r="Q2050" s="3">
        <v>4</v>
      </c>
      <c r="R2050" s="3" t="s">
        <v>734</v>
      </c>
      <c r="S2050" s="3" t="s">
        <v>519</v>
      </c>
      <c r="T2050" s="3" t="s">
        <v>520</v>
      </c>
      <c r="U2050" s="3" t="s">
        <v>1125</v>
      </c>
      <c r="V2050" s="3" t="s">
        <v>1125</v>
      </c>
      <c r="W2050" s="3" t="s">
        <v>1125</v>
      </c>
      <c r="X2050" s="3" t="s">
        <v>1125</v>
      </c>
      <c r="Y2050" s="3" t="s">
        <v>1125</v>
      </c>
      <c r="AA2050" s="3">
        <v>1530</v>
      </c>
      <c r="AB2050" s="3">
        <v>740</v>
      </c>
      <c r="AC2050" s="3">
        <v>790</v>
      </c>
      <c r="AD2050" s="3" t="s">
        <v>564</v>
      </c>
      <c r="AE2050" s="3" t="s">
        <v>541</v>
      </c>
      <c r="AF2050" s="3" t="s">
        <v>523</v>
      </c>
      <c r="BA2050" s="3" t="s">
        <v>723</v>
      </c>
      <c r="BB2050" s="3" t="s">
        <v>723</v>
      </c>
      <c r="BP2050" s="3" t="s">
        <v>723</v>
      </c>
      <c r="CM2050" s="3" t="s">
        <v>723</v>
      </c>
      <c r="CQ2050" s="3" t="s">
        <v>723</v>
      </c>
      <c r="EC2050" s="3" t="s">
        <v>723</v>
      </c>
      <c r="EY2050" s="3" t="s">
        <v>723</v>
      </c>
      <c r="FY2050" s="3" t="s">
        <v>723</v>
      </c>
      <c r="GA2050" s="3" t="s">
        <v>723</v>
      </c>
      <c r="GB2050" s="3" t="s">
        <v>723</v>
      </c>
      <c r="GD2050" s="3" t="s">
        <v>723</v>
      </c>
      <c r="GG2050" s="3" t="s">
        <v>723</v>
      </c>
      <c r="GI2050" s="3" t="s">
        <v>723</v>
      </c>
      <c r="IT2050" s="3" t="s">
        <v>723</v>
      </c>
      <c r="JD2050" s="3">
        <v>15</v>
      </c>
      <c r="JE2050" s="3">
        <v>8</v>
      </c>
      <c r="JF2050" s="3">
        <v>4</v>
      </c>
      <c r="JG2050" s="3">
        <v>3</v>
      </c>
      <c r="JH2050" s="3" t="s">
        <v>927</v>
      </c>
      <c r="KC2050" s="3" t="s">
        <v>725</v>
      </c>
      <c r="KD2050" s="3" t="s">
        <v>725</v>
      </c>
      <c r="KR2050" s="3" t="s">
        <v>725</v>
      </c>
      <c r="LO2050" s="3" t="s">
        <v>725</v>
      </c>
      <c r="LS2050" s="3" t="s">
        <v>725</v>
      </c>
      <c r="NE2050" s="3" t="s">
        <v>726</v>
      </c>
      <c r="OA2050" s="3" t="s">
        <v>725</v>
      </c>
      <c r="PA2050" s="3" t="s">
        <v>725</v>
      </c>
      <c r="PC2050" s="3" t="s">
        <v>725</v>
      </c>
      <c r="PD2050" s="3" t="s">
        <v>725</v>
      </c>
      <c r="PF2050" s="3" t="s">
        <v>725</v>
      </c>
      <c r="PI2050" s="3" t="s">
        <v>725</v>
      </c>
      <c r="PK2050" s="3" t="s">
        <v>725</v>
      </c>
      <c r="RV2050" s="3" t="s">
        <v>725</v>
      </c>
      <c r="SF2050" s="3">
        <v>14</v>
      </c>
      <c r="SG2050" s="3">
        <v>1</v>
      </c>
      <c r="SH2050" s="3">
        <v>0</v>
      </c>
      <c r="SI2050" s="3">
        <v>7</v>
      </c>
      <c r="SJ2050" s="3" t="s">
        <v>524</v>
      </c>
      <c r="SK2050" s="3" t="s">
        <v>927</v>
      </c>
      <c r="SL2050" s="3" t="s">
        <v>524</v>
      </c>
      <c r="SM2050" s="6" t="s">
        <v>1125</v>
      </c>
      <c r="SO2050" s="3" t="s">
        <v>554</v>
      </c>
      <c r="SP2050" s="3" t="s">
        <v>544</v>
      </c>
    </row>
    <row r="2051" spans="1:510" ht="12.75" x14ac:dyDescent="0.2">
      <c r="A2051" s="2">
        <v>43952.923429108792</v>
      </c>
      <c r="B2051" s="3" t="s">
        <v>507</v>
      </c>
      <c r="C2051" s="3" t="s">
        <v>508</v>
      </c>
      <c r="D2051" s="3" t="s">
        <v>566</v>
      </c>
      <c r="E2051" s="3" t="s">
        <v>1143</v>
      </c>
      <c r="F2051" s="3" t="s">
        <v>510</v>
      </c>
      <c r="G2051" s="3" t="s">
        <v>511</v>
      </c>
      <c r="H2051" s="3" t="s">
        <v>563</v>
      </c>
      <c r="I2051" s="3" t="s">
        <v>529</v>
      </c>
      <c r="J2051" s="3" t="s">
        <v>514</v>
      </c>
      <c r="K2051" s="3"/>
      <c r="M2051" s="3" t="s">
        <v>516</v>
      </c>
      <c r="N2051" s="3" t="s">
        <v>517</v>
      </c>
      <c r="O2051" s="3" t="s">
        <v>518</v>
      </c>
      <c r="P2051" s="3">
        <v>10</v>
      </c>
      <c r="Q2051" s="3">
        <v>4</v>
      </c>
      <c r="R2051" s="3" t="s">
        <v>1125</v>
      </c>
      <c r="S2051" s="3" t="s">
        <v>519</v>
      </c>
      <c r="T2051" s="3" t="s">
        <v>520</v>
      </c>
      <c r="U2051" s="3" t="s">
        <v>1125</v>
      </c>
      <c r="V2051" s="3" t="s">
        <v>1125</v>
      </c>
      <c r="W2051" s="3" t="s">
        <v>1125</v>
      </c>
      <c r="X2051" s="3" t="s">
        <v>1125</v>
      </c>
      <c r="Y2051" s="3" t="s">
        <v>1125</v>
      </c>
      <c r="AA2051" s="3">
        <v>1560</v>
      </c>
      <c r="AB2051" s="3">
        <v>770</v>
      </c>
      <c r="AC2051" s="3">
        <v>790</v>
      </c>
      <c r="AD2051" s="3" t="s">
        <v>576</v>
      </c>
      <c r="AE2051" s="3" t="s">
        <v>541</v>
      </c>
      <c r="AF2051" s="3" t="s">
        <v>523</v>
      </c>
      <c r="AV2051" s="3" t="s">
        <v>729</v>
      </c>
      <c r="BN2051" s="3" t="s">
        <v>723</v>
      </c>
      <c r="BS2051" s="3" t="s">
        <v>723</v>
      </c>
      <c r="BT2051" s="3" t="s">
        <v>723</v>
      </c>
      <c r="CA2051" s="3" t="s">
        <v>723</v>
      </c>
      <c r="CI2051" s="3" t="s">
        <v>723</v>
      </c>
      <c r="CP2051" s="3" t="s">
        <v>723</v>
      </c>
      <c r="CR2051" s="3" t="s">
        <v>723</v>
      </c>
      <c r="DH2051" s="3" t="s">
        <v>723</v>
      </c>
      <c r="EE2051" s="3" t="s">
        <v>723</v>
      </c>
      <c r="FF2051" s="3" t="s">
        <v>723</v>
      </c>
      <c r="FG2051" s="3" t="s">
        <v>723</v>
      </c>
      <c r="FR2051" s="3" t="s">
        <v>723</v>
      </c>
      <c r="HT2051" s="3" t="s">
        <v>723</v>
      </c>
      <c r="IF2051" s="3" t="s">
        <v>723</v>
      </c>
      <c r="IJ2051" s="3" t="s">
        <v>723</v>
      </c>
      <c r="IZ2051" s="3" t="s">
        <v>723</v>
      </c>
      <c r="JC2051" s="3" t="s">
        <v>723</v>
      </c>
      <c r="JD2051" s="3">
        <v>18</v>
      </c>
      <c r="JE2051" s="3">
        <v>13</v>
      </c>
      <c r="JF2051" s="3">
        <v>3</v>
      </c>
      <c r="JG2051" s="3">
        <v>2</v>
      </c>
      <c r="JH2051" s="3" t="s">
        <v>760</v>
      </c>
      <c r="JX2051" s="3" t="s">
        <v>726</v>
      </c>
      <c r="KP2051" s="3" t="s">
        <v>725</v>
      </c>
      <c r="KU2051" s="3" t="s">
        <v>725</v>
      </c>
      <c r="KV2051" s="3" t="s">
        <v>726</v>
      </c>
      <c r="LC2051" s="3" t="s">
        <v>725</v>
      </c>
      <c r="LK2051" s="3" t="s">
        <v>725</v>
      </c>
      <c r="LR2051" s="3" t="s">
        <v>726</v>
      </c>
      <c r="LT2051" s="3" t="s">
        <v>727</v>
      </c>
      <c r="MJ2051" s="3" t="s">
        <v>725</v>
      </c>
      <c r="NG2051" s="3" t="s">
        <v>726</v>
      </c>
      <c r="OH2051" s="3" t="s">
        <v>725</v>
      </c>
      <c r="OI2051" s="3" t="s">
        <v>727</v>
      </c>
      <c r="OT2051" s="3" t="s">
        <v>725</v>
      </c>
      <c r="QV2051" s="3" t="s">
        <v>725</v>
      </c>
      <c r="RH2051" s="3" t="s">
        <v>727</v>
      </c>
      <c r="RL2051" s="3" t="s">
        <v>727</v>
      </c>
      <c r="SB2051" s="3" t="s">
        <v>727</v>
      </c>
      <c r="SE2051" s="3" t="s">
        <v>726</v>
      </c>
      <c r="SF2051" s="3">
        <v>8</v>
      </c>
      <c r="SG2051" s="3">
        <v>5</v>
      </c>
      <c r="SH2051" s="3">
        <v>5</v>
      </c>
      <c r="SI2051" s="3">
        <v>4</v>
      </c>
      <c r="SJ2051" s="3" t="s">
        <v>523</v>
      </c>
      <c r="SK2051" s="3" t="s">
        <v>782</v>
      </c>
      <c r="SL2051" s="3" t="s">
        <v>524</v>
      </c>
      <c r="SM2051" s="3" t="s">
        <v>1254</v>
      </c>
      <c r="SN2051" s="3" t="s">
        <v>525</v>
      </c>
      <c r="SO2051" s="3" t="s">
        <v>543</v>
      </c>
      <c r="SP2051" s="3" t="s">
        <v>549</v>
      </c>
    </row>
    <row r="2052" spans="1:510" ht="12.75" x14ac:dyDescent="0.2">
      <c r="A2052" s="2">
        <v>43952.924741643517</v>
      </c>
      <c r="B2052" s="3" t="s">
        <v>507</v>
      </c>
      <c r="C2052" s="3" t="s">
        <v>508</v>
      </c>
      <c r="D2052" s="3" t="s">
        <v>566</v>
      </c>
      <c r="E2052" s="3" t="s">
        <v>1143</v>
      </c>
      <c r="F2052" s="3" t="s">
        <v>528</v>
      </c>
      <c r="G2052" s="3" t="s">
        <v>756</v>
      </c>
      <c r="H2052" s="3" t="s">
        <v>512</v>
      </c>
      <c r="I2052" s="3" t="s">
        <v>513</v>
      </c>
      <c r="J2052" s="3" t="s">
        <v>514</v>
      </c>
      <c r="K2052" s="3"/>
      <c r="M2052" s="3" t="s">
        <v>572</v>
      </c>
      <c r="N2052" s="3" t="s">
        <v>517</v>
      </c>
      <c r="O2052" s="3" t="s">
        <v>574</v>
      </c>
      <c r="P2052" s="3">
        <v>9</v>
      </c>
      <c r="Q2052" s="3" t="s">
        <v>733</v>
      </c>
      <c r="R2052" s="3" t="s">
        <v>745</v>
      </c>
      <c r="S2052" s="3" t="s">
        <v>519</v>
      </c>
      <c r="T2052" s="3" t="s">
        <v>533</v>
      </c>
      <c r="U2052" s="3">
        <v>31</v>
      </c>
      <c r="V2052" s="3">
        <v>30</v>
      </c>
      <c r="W2052" s="3">
        <v>32</v>
      </c>
      <c r="X2052" s="3">
        <v>34</v>
      </c>
      <c r="Y2052" s="3">
        <v>35</v>
      </c>
      <c r="Z2052" s="3" t="s">
        <v>534</v>
      </c>
      <c r="AA2052" s="3">
        <v>1390</v>
      </c>
      <c r="AB2052" s="3">
        <v>650</v>
      </c>
      <c r="AC2052" s="3">
        <v>740</v>
      </c>
      <c r="AD2052" s="3" t="s">
        <v>613</v>
      </c>
      <c r="AE2052" s="3" t="s">
        <v>548</v>
      </c>
      <c r="AF2052" s="3" t="s">
        <v>523</v>
      </c>
      <c r="DR2052" s="3" t="s">
        <v>723</v>
      </c>
      <c r="JD2052" s="3">
        <v>2</v>
      </c>
      <c r="JE2052" s="3" t="s">
        <v>730</v>
      </c>
      <c r="JF2052" s="3">
        <v>1</v>
      </c>
      <c r="JG2052" s="3">
        <v>1</v>
      </c>
      <c r="JH2052" s="3" t="s">
        <v>794</v>
      </c>
      <c r="MT2052" s="3" t="s">
        <v>725</v>
      </c>
      <c r="SF2052" s="3">
        <v>2</v>
      </c>
      <c r="SG2052" s="3">
        <v>0</v>
      </c>
      <c r="SH2052" s="3">
        <v>0</v>
      </c>
      <c r="SI2052" s="3">
        <v>0</v>
      </c>
      <c r="SJ2052" s="3" t="s">
        <v>524</v>
      </c>
      <c r="SK2052" s="3" t="s">
        <v>794</v>
      </c>
      <c r="SL2052" s="3" t="s">
        <v>524</v>
      </c>
      <c r="SM2052" s="3" t="s">
        <v>1249</v>
      </c>
      <c r="SN2052" s="3" t="s">
        <v>535</v>
      </c>
      <c r="SO2052" s="3" t="s">
        <v>526</v>
      </c>
      <c r="SP2052" s="3" t="s">
        <v>527</v>
      </c>
    </row>
    <row r="2053" spans="1:510" ht="12.75" x14ac:dyDescent="0.2">
      <c r="A2053" s="2">
        <v>43952.925096585648</v>
      </c>
      <c r="B2053" s="3" t="s">
        <v>507</v>
      </c>
      <c r="C2053" s="3" t="s">
        <v>508</v>
      </c>
      <c r="D2053" s="3" t="s">
        <v>566</v>
      </c>
      <c r="E2053" s="3" t="s">
        <v>1143</v>
      </c>
      <c r="F2053" s="3" t="s">
        <v>528</v>
      </c>
      <c r="G2053" s="3" t="s">
        <v>511</v>
      </c>
      <c r="H2053" s="3" t="s">
        <v>555</v>
      </c>
      <c r="I2053" s="3" t="s">
        <v>529</v>
      </c>
      <c r="J2053" s="3" t="s">
        <v>514</v>
      </c>
      <c r="K2053" s="3"/>
      <c r="M2053" s="3" t="s">
        <v>572</v>
      </c>
      <c r="N2053" s="3" t="s">
        <v>539</v>
      </c>
      <c r="O2053" s="3" t="s">
        <v>1150</v>
      </c>
      <c r="P2053" s="3">
        <v>8</v>
      </c>
      <c r="Q2053" s="3" t="s">
        <v>733</v>
      </c>
      <c r="R2053" s="3" t="s">
        <v>734</v>
      </c>
      <c r="S2053" s="3" t="s">
        <v>519</v>
      </c>
      <c r="T2053" s="3" t="s">
        <v>533</v>
      </c>
      <c r="U2053" s="3">
        <v>34</v>
      </c>
      <c r="V2053" s="3">
        <v>36</v>
      </c>
      <c r="W2053" s="3">
        <v>31</v>
      </c>
      <c r="X2053" s="3">
        <v>35</v>
      </c>
      <c r="Y2053" s="3">
        <v>36</v>
      </c>
      <c r="Z2053" s="3" t="s">
        <v>553</v>
      </c>
      <c r="AA2053" s="6" t="s">
        <v>1125</v>
      </c>
      <c r="AQ2053" s="3" t="s">
        <v>723</v>
      </c>
      <c r="BO2053" s="3" t="s">
        <v>723</v>
      </c>
      <c r="CX2053" s="3" t="s">
        <v>723</v>
      </c>
      <c r="EQ2053" s="3" t="s">
        <v>729</v>
      </c>
      <c r="ES2053" s="3" t="s">
        <v>729</v>
      </c>
      <c r="FS2053" s="3" t="s">
        <v>723</v>
      </c>
      <c r="GA2053" s="3" t="s">
        <v>723</v>
      </c>
      <c r="GB2053" s="3" t="s">
        <v>723</v>
      </c>
      <c r="GD2053" s="3" t="s">
        <v>723</v>
      </c>
      <c r="GH2053" s="3" t="s">
        <v>723</v>
      </c>
      <c r="GL2053" s="3" t="s">
        <v>723</v>
      </c>
      <c r="GO2053" s="3" t="s">
        <v>723</v>
      </c>
      <c r="HU2053" s="3" t="s">
        <v>723</v>
      </c>
      <c r="HY2053" s="3" t="s">
        <v>723</v>
      </c>
      <c r="IA2053" s="3" t="s">
        <v>723</v>
      </c>
      <c r="IF2053" s="3" t="s">
        <v>723</v>
      </c>
      <c r="IJ2053" s="3" t="s">
        <v>729</v>
      </c>
      <c r="JD2053" s="3">
        <v>17</v>
      </c>
      <c r="JE2053" s="3">
        <v>11</v>
      </c>
      <c r="JF2053" s="3">
        <v>4</v>
      </c>
      <c r="JG2053" s="3">
        <v>2</v>
      </c>
      <c r="JH2053" s="3" t="s">
        <v>795</v>
      </c>
      <c r="JS2053" s="3" t="s">
        <v>727</v>
      </c>
      <c r="KQ2053" s="3" t="s">
        <v>727</v>
      </c>
      <c r="LZ2053" s="3" t="s">
        <v>726</v>
      </c>
      <c r="NS2053" s="3" t="s">
        <v>725</v>
      </c>
      <c r="NU2053" s="3" t="s">
        <v>725</v>
      </c>
      <c r="OU2053" s="3" t="s">
        <v>725</v>
      </c>
      <c r="PC2053" s="3" t="s">
        <v>725</v>
      </c>
      <c r="PD2053" s="3" t="s">
        <v>726</v>
      </c>
      <c r="PF2053" s="3" t="s">
        <v>726</v>
      </c>
      <c r="PJ2053" s="3" t="s">
        <v>727</v>
      </c>
      <c r="PN2053" s="3" t="s">
        <v>725</v>
      </c>
      <c r="PQ2053" s="3" t="s">
        <v>725</v>
      </c>
      <c r="QW2053" s="3" t="s">
        <v>725</v>
      </c>
      <c r="RA2053" s="3" t="s">
        <v>725</v>
      </c>
      <c r="RC2053" s="3" t="s">
        <v>726</v>
      </c>
      <c r="RH2053" s="3" t="s">
        <v>726</v>
      </c>
      <c r="RL2053" s="3" t="s">
        <v>726</v>
      </c>
      <c r="SF2053" s="3">
        <v>8</v>
      </c>
      <c r="SG2053" s="3">
        <v>6</v>
      </c>
      <c r="SH2053" s="3">
        <v>3</v>
      </c>
      <c r="SI2053" s="3">
        <v>3</v>
      </c>
      <c r="SJ2053" s="3" t="s">
        <v>523</v>
      </c>
      <c r="SK2053" s="3" t="s">
        <v>785</v>
      </c>
      <c r="SL2053" s="3" t="s">
        <v>524</v>
      </c>
      <c r="SM2053" s="3" t="s">
        <v>1254</v>
      </c>
      <c r="SN2053" s="3" t="s">
        <v>525</v>
      </c>
      <c r="SO2053" s="3" t="s">
        <v>526</v>
      </c>
      <c r="SP2053" s="3" t="s">
        <v>544</v>
      </c>
    </row>
    <row r="2054" spans="1:510" ht="12.75" x14ac:dyDescent="0.2">
      <c r="A2054" s="2">
        <v>43952.92697591435</v>
      </c>
      <c r="B2054" s="3" t="s">
        <v>507</v>
      </c>
      <c r="C2054" s="3" t="s">
        <v>508</v>
      </c>
      <c r="D2054" s="3" t="s">
        <v>509</v>
      </c>
      <c r="E2054" s="3" t="s">
        <v>1143</v>
      </c>
      <c r="F2054" s="3" t="s">
        <v>510</v>
      </c>
      <c r="G2054" s="3" t="s">
        <v>511</v>
      </c>
      <c r="H2054" s="3" t="s">
        <v>512</v>
      </c>
      <c r="I2054" s="3" t="s">
        <v>529</v>
      </c>
      <c r="J2054" s="3" t="s">
        <v>514</v>
      </c>
      <c r="K2054" s="3"/>
      <c r="M2054" s="3" t="s">
        <v>538</v>
      </c>
      <c r="N2054" s="3" t="s">
        <v>531</v>
      </c>
      <c r="O2054" s="3" t="s">
        <v>518</v>
      </c>
      <c r="P2054" s="3">
        <v>6</v>
      </c>
      <c r="Q2054" s="3" t="s">
        <v>733</v>
      </c>
      <c r="R2054" s="3" t="s">
        <v>745</v>
      </c>
      <c r="S2054" s="3" t="s">
        <v>519</v>
      </c>
      <c r="T2054" s="3" t="s">
        <v>533</v>
      </c>
      <c r="U2054" s="3">
        <v>33</v>
      </c>
      <c r="V2054" s="3">
        <v>35</v>
      </c>
      <c r="W2054" s="3">
        <v>34</v>
      </c>
      <c r="X2054" s="3">
        <v>30</v>
      </c>
      <c r="Y2054" s="3">
        <v>34</v>
      </c>
      <c r="Z2054" s="3" t="s">
        <v>534</v>
      </c>
      <c r="AA2054" s="3">
        <v>1530</v>
      </c>
      <c r="AB2054" s="3">
        <v>740</v>
      </c>
      <c r="AC2054" s="3">
        <v>790</v>
      </c>
      <c r="AD2054" s="3" t="s">
        <v>540</v>
      </c>
      <c r="AE2054" s="3" t="s">
        <v>541</v>
      </c>
      <c r="AF2054" s="3" t="s">
        <v>523</v>
      </c>
      <c r="BD2054" s="3" t="s">
        <v>723</v>
      </c>
      <c r="BE2054" s="3" t="s">
        <v>723</v>
      </c>
      <c r="CJ2054" s="3" t="s">
        <v>723</v>
      </c>
      <c r="CQ2054" s="3" t="s">
        <v>723</v>
      </c>
      <c r="DB2054" s="3" t="s">
        <v>723</v>
      </c>
      <c r="DS2054" s="3" t="s">
        <v>723</v>
      </c>
      <c r="EI2054" s="3" t="s">
        <v>723</v>
      </c>
      <c r="EL2054" s="3" t="s">
        <v>723</v>
      </c>
      <c r="EV2054" s="3" t="s">
        <v>723</v>
      </c>
      <c r="FR2054" s="3" t="s">
        <v>729</v>
      </c>
      <c r="HL2054" s="3" t="s">
        <v>723</v>
      </c>
      <c r="HY2054" s="3" t="s">
        <v>723</v>
      </c>
      <c r="IG2054" s="3" t="s">
        <v>723</v>
      </c>
      <c r="JD2054" s="3">
        <v>13</v>
      </c>
      <c r="JE2054" s="3">
        <v>11</v>
      </c>
      <c r="JF2054" s="3">
        <v>1</v>
      </c>
      <c r="JG2054" s="3">
        <v>1</v>
      </c>
      <c r="JH2054" s="3" t="s">
        <v>825</v>
      </c>
      <c r="KF2054" s="3" t="s">
        <v>725</v>
      </c>
      <c r="KG2054" s="3" t="s">
        <v>727</v>
      </c>
      <c r="LL2054" s="3" t="s">
        <v>726</v>
      </c>
      <c r="LS2054" s="3" t="s">
        <v>726</v>
      </c>
      <c r="MD2054" s="3" t="s">
        <v>725</v>
      </c>
      <c r="MU2054" s="3" t="s">
        <v>725</v>
      </c>
      <c r="NK2054" s="3" t="s">
        <v>725</v>
      </c>
      <c r="NN2054" s="3" t="s">
        <v>726</v>
      </c>
      <c r="NX2054" s="3" t="s">
        <v>725</v>
      </c>
      <c r="OT2054" s="3" t="s">
        <v>725</v>
      </c>
      <c r="QN2054" s="3" t="s">
        <v>726</v>
      </c>
      <c r="RA2054" s="3" t="s">
        <v>725</v>
      </c>
      <c r="RI2054" s="3" t="s">
        <v>725</v>
      </c>
      <c r="SF2054" s="3">
        <v>8</v>
      </c>
      <c r="SG2054" s="3">
        <v>4</v>
      </c>
      <c r="SH2054" s="3">
        <v>1</v>
      </c>
      <c r="SI2054" s="3">
        <v>6</v>
      </c>
      <c r="SJ2054" s="3" t="s">
        <v>523</v>
      </c>
      <c r="SK2054" s="3" t="s">
        <v>779</v>
      </c>
      <c r="SL2054" s="3" t="s">
        <v>524</v>
      </c>
      <c r="SM2054" s="3" t="s">
        <v>1249</v>
      </c>
      <c r="SN2054" s="3" t="s">
        <v>542</v>
      </c>
      <c r="SO2054" s="3" t="s">
        <v>526</v>
      </c>
      <c r="SP2054" s="3" t="s">
        <v>544</v>
      </c>
    </row>
    <row r="2055" spans="1:510" ht="12.75" x14ac:dyDescent="0.2">
      <c r="A2055" s="2">
        <v>43952.927184398148</v>
      </c>
      <c r="B2055" s="3" t="s">
        <v>507</v>
      </c>
      <c r="C2055" s="3" t="s">
        <v>508</v>
      </c>
      <c r="D2055" s="3" t="s">
        <v>509</v>
      </c>
      <c r="E2055" s="3" t="s">
        <v>1143</v>
      </c>
      <c r="F2055" s="3" t="s">
        <v>528</v>
      </c>
      <c r="G2055" s="3" t="s">
        <v>511</v>
      </c>
      <c r="H2055" s="3" t="s">
        <v>563</v>
      </c>
      <c r="I2055" s="3" t="s">
        <v>585</v>
      </c>
      <c r="J2055" s="3" t="s">
        <v>514</v>
      </c>
      <c r="K2055" s="3"/>
      <c r="M2055" s="3" t="s">
        <v>516</v>
      </c>
      <c r="N2055" s="3" t="s">
        <v>578</v>
      </c>
      <c r="O2055" s="3" t="s">
        <v>532</v>
      </c>
      <c r="P2055" s="3">
        <v>8</v>
      </c>
      <c r="Q2055" s="3" t="s">
        <v>733</v>
      </c>
      <c r="R2055" s="3" t="s">
        <v>1125</v>
      </c>
      <c r="S2055" s="3" t="s">
        <v>519</v>
      </c>
      <c r="T2055" s="3" t="s">
        <v>520</v>
      </c>
      <c r="U2055" s="3" t="s">
        <v>1125</v>
      </c>
      <c r="V2055" s="3" t="s">
        <v>1125</v>
      </c>
      <c r="W2055" s="3" t="s">
        <v>1125</v>
      </c>
      <c r="X2055" s="3" t="s">
        <v>1125</v>
      </c>
      <c r="Y2055" s="3" t="s">
        <v>1125</v>
      </c>
      <c r="AA2055" s="3">
        <v>1460</v>
      </c>
      <c r="AB2055" s="3">
        <v>670</v>
      </c>
      <c r="AC2055" s="3">
        <v>790</v>
      </c>
      <c r="AD2055" s="3" t="s">
        <v>521</v>
      </c>
      <c r="AE2055" s="3" t="s">
        <v>541</v>
      </c>
      <c r="AF2055" s="3" t="s">
        <v>523</v>
      </c>
      <c r="CA2055" s="3" t="s">
        <v>723</v>
      </c>
      <c r="DS2055" s="3" t="s">
        <v>723</v>
      </c>
      <c r="EM2055" s="3" t="s">
        <v>729</v>
      </c>
      <c r="EO2055" s="3" t="s">
        <v>729</v>
      </c>
      <c r="HO2055" s="3" t="s">
        <v>723</v>
      </c>
      <c r="JD2055" s="3">
        <v>16</v>
      </c>
      <c r="JE2055" s="3">
        <v>4</v>
      </c>
      <c r="JF2055" s="3">
        <v>6</v>
      </c>
      <c r="JG2055" s="3">
        <v>6</v>
      </c>
      <c r="JH2055" s="3" t="s">
        <v>778</v>
      </c>
      <c r="LC2055" s="3" t="s">
        <v>726</v>
      </c>
      <c r="MU2055" s="3" t="s">
        <v>725</v>
      </c>
      <c r="NO2055" s="3" t="s">
        <v>725</v>
      </c>
      <c r="NQ2055" s="3" t="s">
        <v>725</v>
      </c>
      <c r="QQ2055" s="3" t="s">
        <v>725</v>
      </c>
      <c r="SF2055" s="3">
        <v>15</v>
      </c>
      <c r="SG2055" s="3">
        <v>1</v>
      </c>
      <c r="SH2055" s="3">
        <v>0</v>
      </c>
      <c r="SI2055" s="3">
        <v>3</v>
      </c>
      <c r="SJ2055" s="3" t="s">
        <v>524</v>
      </c>
      <c r="SK2055" s="3" t="s">
        <v>778</v>
      </c>
      <c r="SL2055" s="3" t="s">
        <v>524</v>
      </c>
      <c r="SM2055" s="6" t="s">
        <v>1125</v>
      </c>
      <c r="SO2055" s="3" t="s">
        <v>526</v>
      </c>
      <c r="SP2055" s="3" t="s">
        <v>561</v>
      </c>
    </row>
    <row r="2056" spans="1:510" ht="12.75" x14ac:dyDescent="0.2">
      <c r="A2056" s="2">
        <v>43952.927965578703</v>
      </c>
      <c r="B2056" s="3" t="s">
        <v>507</v>
      </c>
      <c r="C2056" s="3" t="s">
        <v>508</v>
      </c>
      <c r="D2056" s="3" t="s">
        <v>566</v>
      </c>
      <c r="E2056" s="3" t="s">
        <v>1127</v>
      </c>
      <c r="F2056" s="3" t="s">
        <v>528</v>
      </c>
      <c r="G2056" s="3" t="s">
        <v>511</v>
      </c>
      <c r="H2056" s="3" t="s">
        <v>512</v>
      </c>
      <c r="I2056" s="3" t="s">
        <v>513</v>
      </c>
      <c r="J2056" s="3" t="s">
        <v>514</v>
      </c>
      <c r="K2056" s="3"/>
      <c r="M2056" s="3" t="s">
        <v>516</v>
      </c>
      <c r="N2056" s="3" t="s">
        <v>578</v>
      </c>
      <c r="O2056" s="3" t="s">
        <v>518</v>
      </c>
      <c r="P2056" s="3">
        <v>7</v>
      </c>
      <c r="Q2056" s="3" t="s">
        <v>1156</v>
      </c>
      <c r="R2056" s="3" t="s">
        <v>745</v>
      </c>
      <c r="S2056" s="3" t="s">
        <v>519</v>
      </c>
      <c r="T2056" s="3" t="s">
        <v>520</v>
      </c>
      <c r="U2056" s="3" t="s">
        <v>1125</v>
      </c>
      <c r="V2056" s="3" t="s">
        <v>1125</v>
      </c>
      <c r="W2056" s="3" t="s">
        <v>1125</v>
      </c>
      <c r="X2056" s="3" t="s">
        <v>1125</v>
      </c>
      <c r="Y2056" s="3" t="s">
        <v>1125</v>
      </c>
      <c r="AA2056" s="3">
        <v>1550</v>
      </c>
      <c r="AB2056" s="3">
        <v>770</v>
      </c>
      <c r="AC2056" s="3">
        <v>780</v>
      </c>
      <c r="AD2056" s="3" t="s">
        <v>576</v>
      </c>
      <c r="AE2056" s="3" t="s">
        <v>548</v>
      </c>
      <c r="AF2056" s="3" t="s">
        <v>523</v>
      </c>
      <c r="AH2056" s="3" t="s">
        <v>723</v>
      </c>
      <c r="AV2056" s="3" t="s">
        <v>723</v>
      </c>
      <c r="BS2056" s="3" t="s">
        <v>723</v>
      </c>
      <c r="CO2056" s="3" t="s">
        <v>723</v>
      </c>
      <c r="CR2056" s="3" t="s">
        <v>723</v>
      </c>
      <c r="FG2056" s="3" t="s">
        <v>729</v>
      </c>
      <c r="IK2056" s="3" t="s">
        <v>723</v>
      </c>
      <c r="IT2056" s="3" t="s">
        <v>723</v>
      </c>
      <c r="IZ2056" s="3" t="s">
        <v>723</v>
      </c>
      <c r="JC2056" s="3" t="s">
        <v>723</v>
      </c>
      <c r="JD2056" s="3">
        <v>10</v>
      </c>
      <c r="JE2056" s="3">
        <v>8</v>
      </c>
      <c r="JF2056" s="3">
        <v>1</v>
      </c>
      <c r="JG2056" s="3">
        <v>1</v>
      </c>
      <c r="JH2056" s="3" t="s">
        <v>760</v>
      </c>
      <c r="JJ2056" s="3" t="s">
        <v>727</v>
      </c>
      <c r="JX2056" s="3" t="s">
        <v>726</v>
      </c>
      <c r="KU2056" s="3" t="s">
        <v>726</v>
      </c>
      <c r="LT2056" s="3" t="s">
        <v>726</v>
      </c>
      <c r="OI2056" s="3" t="s">
        <v>726</v>
      </c>
      <c r="RM2056" s="3" t="s">
        <v>725</v>
      </c>
      <c r="RV2056" s="3" t="s">
        <v>727</v>
      </c>
      <c r="SB2056" s="3" t="s">
        <v>726</v>
      </c>
      <c r="SE2056" s="3" t="s">
        <v>726</v>
      </c>
      <c r="SF2056" s="3">
        <v>2</v>
      </c>
      <c r="SG2056" s="3">
        <v>6</v>
      </c>
      <c r="SH2056" s="3">
        <v>3</v>
      </c>
      <c r="SI2056" s="3">
        <v>0</v>
      </c>
      <c r="SJ2056" s="3" t="s">
        <v>523</v>
      </c>
      <c r="SK2056" s="3" t="s">
        <v>732</v>
      </c>
      <c r="SL2056" s="3" t="s">
        <v>524</v>
      </c>
      <c r="SM2056" s="3" t="s">
        <v>1252</v>
      </c>
      <c r="SN2056" s="3" t="s">
        <v>535</v>
      </c>
      <c r="SO2056" s="3" t="s">
        <v>526</v>
      </c>
      <c r="SP2056" s="3" t="s">
        <v>527</v>
      </c>
    </row>
    <row r="2057" spans="1:510" ht="12.75" x14ac:dyDescent="0.2">
      <c r="A2057" s="2">
        <v>43952.928405023151</v>
      </c>
      <c r="B2057" s="3" t="s">
        <v>507</v>
      </c>
      <c r="C2057" s="3" t="s">
        <v>508</v>
      </c>
      <c r="D2057" s="3" t="s">
        <v>566</v>
      </c>
      <c r="E2057" s="3" t="s">
        <v>1143</v>
      </c>
      <c r="F2057" s="3" t="s">
        <v>528</v>
      </c>
      <c r="G2057" s="3" t="s">
        <v>756</v>
      </c>
      <c r="H2057" s="3" t="s">
        <v>555</v>
      </c>
      <c r="I2057" s="3" t="s">
        <v>529</v>
      </c>
      <c r="J2057" s="3" t="s">
        <v>514</v>
      </c>
      <c r="K2057" s="3"/>
      <c r="M2057" s="3" t="s">
        <v>572</v>
      </c>
      <c r="N2057" s="3" t="s">
        <v>539</v>
      </c>
      <c r="O2057" s="3" t="s">
        <v>532</v>
      </c>
      <c r="P2057" s="3">
        <v>6</v>
      </c>
      <c r="Q2057" s="3" t="s">
        <v>1158</v>
      </c>
      <c r="R2057" s="3" t="s">
        <v>1156</v>
      </c>
      <c r="S2057" s="3" t="s">
        <v>519</v>
      </c>
      <c r="T2057" s="3" t="s">
        <v>520</v>
      </c>
      <c r="U2057" s="3" t="s">
        <v>1125</v>
      </c>
      <c r="V2057" s="3" t="s">
        <v>1125</v>
      </c>
      <c r="W2057" s="3" t="s">
        <v>1125</v>
      </c>
      <c r="X2057" s="3" t="s">
        <v>1125</v>
      </c>
      <c r="Y2057" s="3" t="s">
        <v>1125</v>
      </c>
      <c r="AA2057" s="3">
        <v>1100</v>
      </c>
      <c r="AB2057" s="3">
        <v>570</v>
      </c>
      <c r="AC2057" s="3">
        <v>530</v>
      </c>
      <c r="AD2057" s="3" t="s">
        <v>521</v>
      </c>
      <c r="AE2057" s="3" t="s">
        <v>522</v>
      </c>
      <c r="AF2057" s="3" t="s">
        <v>523</v>
      </c>
      <c r="EA2057" s="3" t="s">
        <v>729</v>
      </c>
      <c r="GM2057" s="3" t="s">
        <v>729</v>
      </c>
      <c r="GW2057" s="3" t="s">
        <v>729</v>
      </c>
      <c r="HR2057" s="3" t="s">
        <v>729</v>
      </c>
      <c r="JD2057" s="3">
        <v>10</v>
      </c>
      <c r="JE2057" s="3">
        <v>3</v>
      </c>
      <c r="JF2057" s="3">
        <v>4</v>
      </c>
      <c r="JG2057" s="3">
        <v>3</v>
      </c>
      <c r="JH2057" s="3" t="s">
        <v>799</v>
      </c>
      <c r="NC2057" s="3" t="s">
        <v>725</v>
      </c>
      <c r="PO2057" s="3" t="s">
        <v>725</v>
      </c>
      <c r="PY2057" s="3" t="s">
        <v>725</v>
      </c>
      <c r="QT2057" s="3" t="s">
        <v>725</v>
      </c>
      <c r="SF2057" s="3">
        <v>9</v>
      </c>
      <c r="SG2057" s="3">
        <v>1</v>
      </c>
      <c r="SH2057" s="3">
        <v>0</v>
      </c>
      <c r="SI2057" s="3">
        <v>2</v>
      </c>
      <c r="SJ2057" s="3" t="s">
        <v>524</v>
      </c>
      <c r="SK2057" s="3" t="s">
        <v>799</v>
      </c>
      <c r="SL2057" s="3" t="s">
        <v>524</v>
      </c>
      <c r="SM2057" s="3" t="s">
        <v>1248</v>
      </c>
      <c r="SN2057" s="3" t="s">
        <v>594</v>
      </c>
      <c r="SO2057" s="3" t="s">
        <v>526</v>
      </c>
      <c r="SP2057" s="3" t="s">
        <v>544</v>
      </c>
    </row>
    <row r="2058" spans="1:510" ht="12.75" x14ac:dyDescent="0.2">
      <c r="A2058" s="2">
        <v>43952.92935225695</v>
      </c>
      <c r="B2058" s="3" t="s">
        <v>507</v>
      </c>
      <c r="C2058" s="3" t="s">
        <v>508</v>
      </c>
      <c r="D2058" s="3" t="s">
        <v>566</v>
      </c>
      <c r="E2058" s="3" t="s">
        <v>1143</v>
      </c>
      <c r="F2058" s="3" t="s">
        <v>510</v>
      </c>
      <c r="G2058" s="3" t="s">
        <v>511</v>
      </c>
      <c r="H2058" s="3" t="s">
        <v>512</v>
      </c>
      <c r="I2058" s="3" t="s">
        <v>513</v>
      </c>
      <c r="J2058" s="3" t="s">
        <v>514</v>
      </c>
      <c r="K2058" s="3"/>
      <c r="M2058" s="3" t="s">
        <v>572</v>
      </c>
      <c r="N2058" s="3" t="s">
        <v>604</v>
      </c>
      <c r="O2058" s="3" t="s">
        <v>518</v>
      </c>
      <c r="P2058" s="3">
        <v>2</v>
      </c>
      <c r="Q2058" s="3" t="s">
        <v>733</v>
      </c>
      <c r="R2058" s="3" t="s">
        <v>1125</v>
      </c>
      <c r="S2058" s="3" t="s">
        <v>519</v>
      </c>
      <c r="T2058" s="3" t="s">
        <v>533</v>
      </c>
      <c r="U2058" s="3">
        <v>27</v>
      </c>
      <c r="V2058" s="3">
        <v>30</v>
      </c>
      <c r="W2058" s="3">
        <v>26</v>
      </c>
      <c r="X2058" s="3">
        <v>26</v>
      </c>
      <c r="Y2058" s="3">
        <v>26</v>
      </c>
      <c r="Z2058" s="3" t="s">
        <v>534</v>
      </c>
      <c r="AA2058" s="3">
        <v>1200</v>
      </c>
      <c r="AB2058" s="3">
        <v>590</v>
      </c>
      <c r="AC2058" s="3">
        <v>610</v>
      </c>
      <c r="AD2058" s="3" t="s">
        <v>560</v>
      </c>
      <c r="AE2058" s="3" t="s">
        <v>548</v>
      </c>
      <c r="AF2058" s="3" t="s">
        <v>523</v>
      </c>
      <c r="DJ2058" s="3" t="s">
        <v>723</v>
      </c>
      <c r="HB2058" s="3" t="s">
        <v>723</v>
      </c>
      <c r="JD2058" s="3">
        <v>5</v>
      </c>
      <c r="JE2058" s="3">
        <v>1</v>
      </c>
      <c r="JF2058" s="3">
        <v>2</v>
      </c>
      <c r="JG2058" s="3">
        <v>2</v>
      </c>
      <c r="JH2058" s="3" t="s">
        <v>777</v>
      </c>
      <c r="ML2058" s="3" t="s">
        <v>725</v>
      </c>
      <c r="QD2058" s="3" t="s">
        <v>725</v>
      </c>
      <c r="SF2058" s="3">
        <v>5</v>
      </c>
      <c r="SG2058" s="3">
        <v>0</v>
      </c>
      <c r="SH2058" s="3">
        <v>0</v>
      </c>
      <c r="SI2058" s="3">
        <v>1</v>
      </c>
      <c r="SJ2058" s="3" t="s">
        <v>524</v>
      </c>
      <c r="SK2058" s="3" t="s">
        <v>777</v>
      </c>
      <c r="SL2058" s="3" t="s">
        <v>524</v>
      </c>
      <c r="SM2058" s="3" t="s">
        <v>1247</v>
      </c>
      <c r="SN2058" s="4">
        <v>0</v>
      </c>
      <c r="SO2058" s="3" t="s">
        <v>554</v>
      </c>
      <c r="SP2058" s="3" t="s">
        <v>527</v>
      </c>
    </row>
    <row r="2059" spans="1:510" ht="12.75" x14ac:dyDescent="0.2">
      <c r="A2059" s="2">
        <v>43952.931030057865</v>
      </c>
      <c r="B2059" s="3" t="s">
        <v>507</v>
      </c>
      <c r="C2059" s="3" t="s">
        <v>508</v>
      </c>
      <c r="D2059" s="3" t="s">
        <v>509</v>
      </c>
      <c r="E2059" s="3" t="s">
        <v>1143</v>
      </c>
      <c r="F2059" s="3" t="s">
        <v>528</v>
      </c>
      <c r="G2059" s="3" t="s">
        <v>511</v>
      </c>
      <c r="H2059" s="3" t="s">
        <v>512</v>
      </c>
      <c r="I2059" s="3" t="s">
        <v>513</v>
      </c>
      <c r="J2059" s="3" t="s">
        <v>514</v>
      </c>
      <c r="K2059" s="3"/>
      <c r="M2059" s="3" t="s">
        <v>516</v>
      </c>
      <c r="N2059" s="3" t="s">
        <v>531</v>
      </c>
      <c r="O2059" s="3" t="s">
        <v>518</v>
      </c>
      <c r="P2059" s="3">
        <v>9</v>
      </c>
      <c r="Q2059" s="3" t="s">
        <v>733</v>
      </c>
      <c r="R2059" s="3" t="s">
        <v>745</v>
      </c>
      <c r="S2059" s="3" t="s">
        <v>569</v>
      </c>
      <c r="T2059" s="3" t="s">
        <v>533</v>
      </c>
      <c r="U2059" s="3">
        <v>35</v>
      </c>
      <c r="V2059" s="3">
        <v>35</v>
      </c>
      <c r="W2059" s="3">
        <v>36</v>
      </c>
      <c r="X2059" s="3">
        <v>34</v>
      </c>
      <c r="Y2059" s="3">
        <v>36</v>
      </c>
      <c r="Z2059" s="3" t="s">
        <v>534</v>
      </c>
      <c r="AA2059" s="3">
        <v>1600</v>
      </c>
      <c r="AB2059" s="3">
        <v>800</v>
      </c>
      <c r="AC2059" s="3">
        <v>800</v>
      </c>
      <c r="AD2059" s="3" t="s">
        <v>560</v>
      </c>
      <c r="AE2059" s="3" t="s">
        <v>548</v>
      </c>
      <c r="AF2059" s="3" t="s">
        <v>523</v>
      </c>
      <c r="AV2059" s="3" t="s">
        <v>723</v>
      </c>
      <c r="BD2059" s="3" t="s">
        <v>723</v>
      </c>
      <c r="BS2059" s="3" t="s">
        <v>723</v>
      </c>
      <c r="CJ2059" s="3" t="s">
        <v>723</v>
      </c>
      <c r="CP2059" s="3" t="s">
        <v>723</v>
      </c>
      <c r="EE2059" s="3" t="s">
        <v>729</v>
      </c>
      <c r="FN2059" s="3" t="s">
        <v>723</v>
      </c>
      <c r="GA2059" s="3" t="s">
        <v>723</v>
      </c>
      <c r="GD2059" s="3" t="s">
        <v>723</v>
      </c>
      <c r="GJ2059" s="3" t="s">
        <v>723</v>
      </c>
      <c r="GS2059" s="3" t="s">
        <v>723</v>
      </c>
      <c r="HO2059" s="3" t="s">
        <v>723</v>
      </c>
      <c r="JC2059" s="3" t="s">
        <v>723</v>
      </c>
      <c r="JD2059" s="3">
        <v>18</v>
      </c>
      <c r="JE2059" s="3">
        <v>16</v>
      </c>
      <c r="JF2059" s="3">
        <v>2</v>
      </c>
      <c r="JG2059" s="3" t="s">
        <v>730</v>
      </c>
      <c r="JH2059" s="3" t="s">
        <v>731</v>
      </c>
      <c r="JX2059" s="3" t="s">
        <v>725</v>
      </c>
      <c r="KF2059" s="3" t="s">
        <v>727</v>
      </c>
      <c r="KU2059" s="3" t="s">
        <v>726</v>
      </c>
      <c r="LL2059" s="3" t="s">
        <v>725</v>
      </c>
      <c r="NG2059" s="3" t="s">
        <v>726</v>
      </c>
      <c r="OP2059" s="3" t="s">
        <v>725</v>
      </c>
      <c r="PC2059" s="3" t="s">
        <v>725</v>
      </c>
      <c r="PF2059" s="3" t="s">
        <v>725</v>
      </c>
      <c r="PL2059" s="3" t="s">
        <v>727</v>
      </c>
      <c r="PU2059" s="3" t="s">
        <v>725</v>
      </c>
      <c r="QQ2059" s="3" t="s">
        <v>726</v>
      </c>
      <c r="SE2059" s="3" t="s">
        <v>726</v>
      </c>
      <c r="SF2059" s="3">
        <v>9</v>
      </c>
      <c r="SG2059" s="3">
        <v>6</v>
      </c>
      <c r="SH2059" s="3">
        <v>2</v>
      </c>
      <c r="SI2059" s="3">
        <v>7</v>
      </c>
      <c r="SJ2059" s="3" t="s">
        <v>523</v>
      </c>
      <c r="SK2059" s="3" t="s">
        <v>760</v>
      </c>
      <c r="SL2059" s="3" t="s">
        <v>524</v>
      </c>
      <c r="SM2059" s="3" t="s">
        <v>1248</v>
      </c>
      <c r="SN2059" s="3" t="s">
        <v>594</v>
      </c>
      <c r="SO2059" s="3" t="s">
        <v>554</v>
      </c>
      <c r="SP2059" s="3" t="s">
        <v>527</v>
      </c>
    </row>
    <row r="2060" spans="1:510" ht="12.75" x14ac:dyDescent="0.2">
      <c r="A2060" s="2">
        <v>43952.932210405095</v>
      </c>
      <c r="B2060" s="3" t="s">
        <v>507</v>
      </c>
      <c r="C2060" s="3" t="s">
        <v>508</v>
      </c>
      <c r="D2060" s="3" t="s">
        <v>509</v>
      </c>
      <c r="E2060" s="3" t="s">
        <v>1143</v>
      </c>
      <c r="F2060" s="3" t="s">
        <v>510</v>
      </c>
      <c r="G2060" s="3" t="s">
        <v>636</v>
      </c>
      <c r="H2060" s="3" t="s">
        <v>512</v>
      </c>
      <c r="I2060" s="3" t="s">
        <v>556</v>
      </c>
      <c r="J2060" s="3" t="s">
        <v>514</v>
      </c>
      <c r="K2060" s="3"/>
      <c r="M2060" s="3" t="s">
        <v>516</v>
      </c>
      <c r="N2060" s="3" t="s">
        <v>578</v>
      </c>
      <c r="O2060" s="3" t="s">
        <v>518</v>
      </c>
      <c r="P2060" s="3">
        <v>7</v>
      </c>
      <c r="Q2060" s="3" t="s">
        <v>733</v>
      </c>
      <c r="R2060" s="3" t="s">
        <v>734</v>
      </c>
      <c r="S2060" s="3" t="s">
        <v>546</v>
      </c>
      <c r="T2060" s="3" t="s">
        <v>520</v>
      </c>
      <c r="U2060" s="3" t="s">
        <v>1125</v>
      </c>
      <c r="V2060" s="3" t="s">
        <v>1125</v>
      </c>
      <c r="W2060" s="3" t="s">
        <v>1125</v>
      </c>
      <c r="X2060" s="3" t="s">
        <v>1125</v>
      </c>
      <c r="Y2060" s="3" t="s">
        <v>1125</v>
      </c>
      <c r="AA2060" s="3">
        <v>1540</v>
      </c>
      <c r="AB2060" s="3">
        <v>750</v>
      </c>
      <c r="AC2060" s="3">
        <v>790</v>
      </c>
      <c r="AD2060" s="3" t="s">
        <v>521</v>
      </c>
      <c r="AE2060" s="3" t="s">
        <v>522</v>
      </c>
      <c r="AF2060" s="3" t="s">
        <v>523</v>
      </c>
      <c r="AR2060" s="3" t="s">
        <v>723</v>
      </c>
      <c r="AV2060" s="3" t="s">
        <v>723</v>
      </c>
      <c r="BE2060" s="3" t="s">
        <v>723</v>
      </c>
      <c r="BT2060" s="3" t="s">
        <v>723</v>
      </c>
      <c r="BW2060" s="3" t="s">
        <v>723</v>
      </c>
      <c r="CP2060" s="3" t="s">
        <v>839</v>
      </c>
      <c r="CX2060" s="3" t="s">
        <v>723</v>
      </c>
      <c r="DQ2060" s="3" t="s">
        <v>723</v>
      </c>
      <c r="DT2060" s="3" t="s">
        <v>723</v>
      </c>
      <c r="EE2060" s="3" t="s">
        <v>723</v>
      </c>
      <c r="EO2060" s="3" t="s">
        <v>723</v>
      </c>
      <c r="HB2060" s="3" t="s">
        <v>723</v>
      </c>
      <c r="HO2060" s="3" t="s">
        <v>723</v>
      </c>
      <c r="IR2060" s="3" t="s">
        <v>723</v>
      </c>
      <c r="JC2060" s="3" t="s">
        <v>723</v>
      </c>
      <c r="JD2060" s="3">
        <v>15</v>
      </c>
      <c r="JE2060" s="3">
        <v>14</v>
      </c>
      <c r="JF2060" s="3">
        <v>5</v>
      </c>
      <c r="JG2060" s="3">
        <v>1</v>
      </c>
      <c r="JH2060" s="3" t="s">
        <v>746</v>
      </c>
      <c r="JT2060" s="3" t="s">
        <v>725</v>
      </c>
      <c r="JX2060" s="3" t="s">
        <v>726</v>
      </c>
      <c r="KG2060" s="3" t="s">
        <v>726</v>
      </c>
      <c r="KV2060" s="3" t="s">
        <v>726</v>
      </c>
      <c r="KY2060" s="3" t="s">
        <v>726</v>
      </c>
      <c r="LR2060" s="3" t="s">
        <v>726</v>
      </c>
      <c r="LZ2060" s="3" t="s">
        <v>726</v>
      </c>
      <c r="MV2060" s="3" t="s">
        <v>726</v>
      </c>
      <c r="NG2060" s="3" t="s">
        <v>726</v>
      </c>
      <c r="NQ2060" s="3" t="s">
        <v>725</v>
      </c>
      <c r="QD2060" s="3" t="s">
        <v>725</v>
      </c>
      <c r="QQ2060" s="3" t="s">
        <v>726</v>
      </c>
      <c r="RT2060" s="3" t="s">
        <v>726</v>
      </c>
      <c r="SE2060" s="3" t="s">
        <v>725</v>
      </c>
      <c r="SF2060" s="3">
        <v>4</v>
      </c>
      <c r="SG2060" s="3">
        <v>10</v>
      </c>
      <c r="SH2060" s="3">
        <v>0</v>
      </c>
      <c r="SI2060" s="3">
        <v>3</v>
      </c>
      <c r="SJ2060" s="3" t="s">
        <v>523</v>
      </c>
      <c r="SK2060" s="3" t="s">
        <v>765</v>
      </c>
      <c r="SL2060" s="3" t="s">
        <v>524</v>
      </c>
      <c r="SM2060" s="3" t="s">
        <v>1250</v>
      </c>
      <c r="SN2060" s="4">
        <v>0</v>
      </c>
      <c r="SO2060" s="3" t="s">
        <v>554</v>
      </c>
      <c r="SP2060" s="3" t="s">
        <v>527</v>
      </c>
    </row>
    <row r="2061" spans="1:510" ht="12.75" x14ac:dyDescent="0.2">
      <c r="A2061" s="2">
        <v>43952.932271875005</v>
      </c>
      <c r="B2061" s="3" t="s">
        <v>507</v>
      </c>
      <c r="C2061" s="3" t="s">
        <v>508</v>
      </c>
      <c r="D2061" s="3" t="s">
        <v>566</v>
      </c>
      <c r="E2061" s="3" t="s">
        <v>1143</v>
      </c>
      <c r="F2061" s="3" t="s">
        <v>510</v>
      </c>
      <c r="G2061" s="3" t="s">
        <v>573</v>
      </c>
      <c r="H2061" s="3" t="s">
        <v>563</v>
      </c>
      <c r="I2061" s="3" t="s">
        <v>513</v>
      </c>
      <c r="J2061" s="3" t="s">
        <v>514</v>
      </c>
      <c r="K2061" s="3"/>
      <c r="M2061" s="3" t="s">
        <v>572</v>
      </c>
      <c r="N2061" s="3" t="s">
        <v>531</v>
      </c>
      <c r="O2061" s="3" t="s">
        <v>597</v>
      </c>
      <c r="P2061" s="3">
        <v>9</v>
      </c>
      <c r="Q2061" s="3" t="s">
        <v>733</v>
      </c>
      <c r="R2061" s="3" t="s">
        <v>1125</v>
      </c>
      <c r="S2061" s="3" t="s">
        <v>546</v>
      </c>
      <c r="T2061" s="3" t="s">
        <v>533</v>
      </c>
      <c r="U2061" s="3">
        <v>34</v>
      </c>
      <c r="V2061" s="3">
        <v>35</v>
      </c>
      <c r="W2061" s="3">
        <v>31</v>
      </c>
      <c r="X2061" s="3">
        <v>35</v>
      </c>
      <c r="Y2061" s="3">
        <v>33</v>
      </c>
      <c r="Z2061" s="3" t="s">
        <v>534</v>
      </c>
      <c r="AA2061" s="3">
        <v>1500</v>
      </c>
      <c r="AB2061" s="3">
        <v>750</v>
      </c>
      <c r="AC2061" s="3">
        <v>750</v>
      </c>
      <c r="AD2061" s="3" t="s">
        <v>576</v>
      </c>
      <c r="AE2061" s="3" t="s">
        <v>541</v>
      </c>
      <c r="AF2061" s="3" t="s">
        <v>523</v>
      </c>
      <c r="JE2061" s="3">
        <v>6</v>
      </c>
      <c r="JF2061" s="3">
        <v>1</v>
      </c>
      <c r="JG2061" s="3">
        <v>1</v>
      </c>
      <c r="JH2061" s="3" t="s">
        <v>731</v>
      </c>
      <c r="LC2061" s="3" t="s">
        <v>725</v>
      </c>
      <c r="SF2061" s="3">
        <v>4</v>
      </c>
      <c r="SG2061" s="3">
        <v>5</v>
      </c>
      <c r="SH2061" s="3">
        <v>0</v>
      </c>
      <c r="SI2061" s="3">
        <v>3</v>
      </c>
      <c r="SJ2061" s="3" t="s">
        <v>523</v>
      </c>
      <c r="SK2061" s="3" t="s">
        <v>792</v>
      </c>
      <c r="SL2061" s="3" t="s">
        <v>524</v>
      </c>
      <c r="SM2061" s="3" t="s">
        <v>1248</v>
      </c>
      <c r="SN2061" s="3" t="s">
        <v>594</v>
      </c>
      <c r="SO2061" s="3" t="s">
        <v>543</v>
      </c>
      <c r="SP2061" s="3" t="s">
        <v>527</v>
      </c>
    </row>
    <row r="2062" spans="1:510" ht="12.75" x14ac:dyDescent="0.2">
      <c r="A2062" s="2">
        <v>43952.933053333334</v>
      </c>
      <c r="B2062" s="3" t="s">
        <v>507</v>
      </c>
      <c r="C2062" s="3" t="s">
        <v>508</v>
      </c>
      <c r="D2062" s="3" t="s">
        <v>509</v>
      </c>
      <c r="E2062" s="3" t="s">
        <v>1143</v>
      </c>
      <c r="F2062" s="3" t="s">
        <v>510</v>
      </c>
      <c r="G2062" s="3" t="s">
        <v>511</v>
      </c>
      <c r="H2062" s="3" t="s">
        <v>512</v>
      </c>
      <c r="I2062" s="3" t="s">
        <v>513</v>
      </c>
      <c r="J2062" s="3" t="s">
        <v>514</v>
      </c>
      <c r="K2062" s="3"/>
      <c r="M2062" s="3" t="s">
        <v>516</v>
      </c>
      <c r="N2062" s="3" t="s">
        <v>539</v>
      </c>
      <c r="O2062" s="3" t="s">
        <v>518</v>
      </c>
      <c r="P2062" s="3">
        <v>10</v>
      </c>
      <c r="Q2062" s="3" t="s">
        <v>747</v>
      </c>
      <c r="R2062" s="3" t="s">
        <v>1161</v>
      </c>
      <c r="S2062" s="3" t="s">
        <v>519</v>
      </c>
      <c r="T2062" s="3" t="s">
        <v>520</v>
      </c>
      <c r="U2062" s="3" t="s">
        <v>1125</v>
      </c>
      <c r="V2062" s="3" t="s">
        <v>1125</v>
      </c>
      <c r="W2062" s="3" t="s">
        <v>1125</v>
      </c>
      <c r="X2062" s="3" t="s">
        <v>1125</v>
      </c>
      <c r="Y2062" s="3" t="s">
        <v>1125</v>
      </c>
      <c r="AA2062" s="3">
        <v>1420</v>
      </c>
      <c r="AB2062" s="3">
        <v>750</v>
      </c>
      <c r="AC2062" s="3">
        <v>670</v>
      </c>
      <c r="AD2062" s="3" t="s">
        <v>521</v>
      </c>
      <c r="AE2062" s="3" t="s">
        <v>522</v>
      </c>
      <c r="AF2062" s="3" t="s">
        <v>523</v>
      </c>
      <c r="GA2062" s="3" t="s">
        <v>723</v>
      </c>
      <c r="GB2062" s="3" t="s">
        <v>723</v>
      </c>
      <c r="GC2062" s="3" t="s">
        <v>723</v>
      </c>
      <c r="GD2062" s="3" t="s">
        <v>723</v>
      </c>
      <c r="GG2062" s="3" t="s">
        <v>723</v>
      </c>
      <c r="GH2062" s="3" t="s">
        <v>723</v>
      </c>
      <c r="GI2062" s="3" t="s">
        <v>723</v>
      </c>
      <c r="JD2062" s="3">
        <v>9</v>
      </c>
      <c r="JE2062" s="3">
        <v>4</v>
      </c>
      <c r="JF2062" s="3">
        <v>1</v>
      </c>
      <c r="JG2062" s="3">
        <v>2</v>
      </c>
      <c r="JH2062" s="3" t="s">
        <v>752</v>
      </c>
      <c r="PC2062" s="3" t="s">
        <v>726</v>
      </c>
      <c r="PD2062" s="3" t="s">
        <v>726</v>
      </c>
      <c r="PE2062" s="3" t="s">
        <v>725</v>
      </c>
      <c r="PF2062" s="3" t="s">
        <v>726</v>
      </c>
      <c r="PI2062" s="3" t="s">
        <v>726</v>
      </c>
      <c r="PJ2062" s="3" t="s">
        <v>726</v>
      </c>
      <c r="PK2062" s="3" t="s">
        <v>727</v>
      </c>
      <c r="SF2062" s="3">
        <v>3</v>
      </c>
      <c r="SG2062" s="3">
        <v>5</v>
      </c>
      <c r="SH2062" s="3">
        <v>1</v>
      </c>
      <c r="SI2062" s="3">
        <v>1</v>
      </c>
      <c r="SJ2062" s="3" t="s">
        <v>523</v>
      </c>
      <c r="SK2062" s="3" t="s">
        <v>749</v>
      </c>
      <c r="SL2062" s="3" t="s">
        <v>524</v>
      </c>
      <c r="SM2062" s="3" t="s">
        <v>1253</v>
      </c>
      <c r="SN2062" s="3" t="s">
        <v>570</v>
      </c>
      <c r="SO2062" s="3" t="s">
        <v>543</v>
      </c>
      <c r="SP2062" s="3" t="s">
        <v>549</v>
      </c>
    </row>
    <row r="2063" spans="1:510" ht="12.75" x14ac:dyDescent="0.2">
      <c r="A2063" s="2">
        <v>43952.933838414348</v>
      </c>
      <c r="B2063" s="3" t="s">
        <v>507</v>
      </c>
      <c r="C2063" s="3" t="s">
        <v>508</v>
      </c>
      <c r="D2063" s="3" t="s">
        <v>562</v>
      </c>
      <c r="E2063" s="3" t="s">
        <v>1143</v>
      </c>
      <c r="F2063" s="3" t="s">
        <v>528</v>
      </c>
      <c r="G2063" s="3" t="s">
        <v>511</v>
      </c>
      <c r="H2063" s="3" t="s">
        <v>574</v>
      </c>
      <c r="I2063" s="3" t="s">
        <v>513</v>
      </c>
      <c r="J2063" s="3" t="s">
        <v>514</v>
      </c>
      <c r="K2063" s="3"/>
      <c r="M2063" s="3" t="s">
        <v>516</v>
      </c>
      <c r="N2063" s="3" t="s">
        <v>539</v>
      </c>
      <c r="O2063" s="3" t="s">
        <v>518</v>
      </c>
      <c r="P2063" s="3">
        <v>5</v>
      </c>
      <c r="Q2063" s="3" t="s">
        <v>733</v>
      </c>
      <c r="R2063" s="3" t="s">
        <v>745</v>
      </c>
      <c r="S2063" s="3" t="s">
        <v>519</v>
      </c>
      <c r="T2063" s="3" t="s">
        <v>533</v>
      </c>
      <c r="U2063" s="3">
        <v>34</v>
      </c>
      <c r="V2063" s="3">
        <v>35</v>
      </c>
      <c r="W2063" s="3">
        <v>32</v>
      </c>
      <c r="X2063" s="3">
        <v>34</v>
      </c>
      <c r="Y2063" s="3">
        <v>34</v>
      </c>
      <c r="Z2063" s="3" t="s">
        <v>553</v>
      </c>
      <c r="AA2063" s="6" t="s">
        <v>1125</v>
      </c>
      <c r="BW2063" s="3" t="s">
        <v>723</v>
      </c>
      <c r="CM2063" s="3" t="s">
        <v>723</v>
      </c>
      <c r="CP2063" s="3" t="s">
        <v>723</v>
      </c>
      <c r="ED2063" s="3" t="s">
        <v>723</v>
      </c>
      <c r="EE2063" s="3" t="s">
        <v>723</v>
      </c>
      <c r="FD2063" s="3" t="s">
        <v>723</v>
      </c>
      <c r="GX2063" s="3" t="s">
        <v>723</v>
      </c>
      <c r="HC2063" s="3" t="s">
        <v>723</v>
      </c>
      <c r="HY2063" s="3" t="s">
        <v>723</v>
      </c>
      <c r="JC2063" s="3" t="s">
        <v>729</v>
      </c>
      <c r="JD2063" s="3">
        <v>10</v>
      </c>
      <c r="JE2063" s="3">
        <v>7</v>
      </c>
      <c r="JF2063" s="3">
        <v>1</v>
      </c>
      <c r="JG2063" s="3">
        <v>2</v>
      </c>
      <c r="JH2063" s="3" t="s">
        <v>765</v>
      </c>
      <c r="KY2063" s="3" t="s">
        <v>725</v>
      </c>
      <c r="LO2063" s="3" t="s">
        <v>725</v>
      </c>
      <c r="LR2063" s="3" t="s">
        <v>726</v>
      </c>
      <c r="NF2063" s="3" t="s">
        <v>725</v>
      </c>
      <c r="NG2063" s="3" t="s">
        <v>726</v>
      </c>
      <c r="OF2063" s="3" t="s">
        <v>726</v>
      </c>
      <c r="PZ2063" s="3" t="s">
        <v>725</v>
      </c>
      <c r="QE2063" s="3" t="s">
        <v>725</v>
      </c>
      <c r="RA2063" s="3" t="s">
        <v>725</v>
      </c>
      <c r="SE2063" s="3" t="s">
        <v>725</v>
      </c>
      <c r="SF2063" s="3">
        <v>7</v>
      </c>
      <c r="SG2063" s="3">
        <v>3</v>
      </c>
      <c r="SH2063" s="3">
        <v>0</v>
      </c>
      <c r="SI2063" s="3">
        <v>4</v>
      </c>
      <c r="SJ2063" s="3" t="s">
        <v>524</v>
      </c>
      <c r="SK2063" s="3" t="s">
        <v>765</v>
      </c>
      <c r="SL2063" s="3" t="s">
        <v>524</v>
      </c>
      <c r="SM2063" s="3" t="s">
        <v>1252</v>
      </c>
      <c r="SN2063" s="3" t="s">
        <v>535</v>
      </c>
      <c r="SO2063" s="3" t="s">
        <v>543</v>
      </c>
      <c r="SP2063" s="3" t="s">
        <v>527</v>
      </c>
    </row>
    <row r="2064" spans="1:510" ht="12.75" x14ac:dyDescent="0.2">
      <c r="A2064" s="2">
        <v>43952.934714884264</v>
      </c>
      <c r="B2064" s="3" t="s">
        <v>507</v>
      </c>
      <c r="C2064" s="3" t="s">
        <v>508</v>
      </c>
      <c r="D2064" s="3" t="s">
        <v>509</v>
      </c>
      <c r="E2064" s="3" t="s">
        <v>1143</v>
      </c>
      <c r="F2064" s="3" t="s">
        <v>528</v>
      </c>
      <c r="G2064" s="3" t="s">
        <v>511</v>
      </c>
      <c r="H2064" s="3" t="s">
        <v>512</v>
      </c>
      <c r="I2064" s="3" t="s">
        <v>529</v>
      </c>
      <c r="J2064" s="3" t="s">
        <v>557</v>
      </c>
      <c r="K2064" s="3" t="s">
        <v>628</v>
      </c>
      <c r="L2064" s="3" t="s">
        <v>694</v>
      </c>
      <c r="M2064" s="3" t="s">
        <v>1125</v>
      </c>
      <c r="N2064" s="3" t="s">
        <v>531</v>
      </c>
      <c r="O2064" s="3" t="s">
        <v>580</v>
      </c>
      <c r="P2064" s="3">
        <v>8</v>
      </c>
      <c r="Q2064" s="3" t="s">
        <v>733</v>
      </c>
      <c r="R2064" s="3" t="s">
        <v>1125</v>
      </c>
      <c r="S2064" s="3" t="s">
        <v>519</v>
      </c>
      <c r="T2064" s="3" t="s">
        <v>520</v>
      </c>
      <c r="U2064" s="3" t="s">
        <v>1125</v>
      </c>
      <c r="V2064" s="3" t="s">
        <v>1125</v>
      </c>
      <c r="W2064" s="3" t="s">
        <v>1125</v>
      </c>
      <c r="X2064" s="3" t="s">
        <v>1125</v>
      </c>
      <c r="Y2064" s="3" t="s">
        <v>1125</v>
      </c>
      <c r="AA2064" s="3">
        <v>1560</v>
      </c>
      <c r="AB2064" s="3">
        <v>770</v>
      </c>
      <c r="AC2064" s="3">
        <v>790</v>
      </c>
      <c r="AD2064" s="3" t="s">
        <v>576</v>
      </c>
      <c r="AE2064" s="3" t="s">
        <v>541</v>
      </c>
      <c r="AF2064" s="3" t="s">
        <v>523</v>
      </c>
      <c r="BR2064" s="3" t="s">
        <v>723</v>
      </c>
      <c r="BS2064" s="3" t="s">
        <v>723</v>
      </c>
      <c r="CP2064" s="3" t="s">
        <v>723</v>
      </c>
      <c r="EE2064" s="3" t="s">
        <v>723</v>
      </c>
      <c r="FD2064" s="3" t="s">
        <v>729</v>
      </c>
      <c r="FG2064" s="3" t="s">
        <v>723</v>
      </c>
      <c r="GA2064" s="3" t="s">
        <v>723</v>
      </c>
      <c r="JC2064" s="3" t="s">
        <v>723</v>
      </c>
      <c r="JD2064" s="3">
        <v>11</v>
      </c>
      <c r="JE2064" s="3">
        <v>7</v>
      </c>
      <c r="JF2064" s="3">
        <v>4</v>
      </c>
      <c r="JG2064" s="3">
        <v>4</v>
      </c>
      <c r="JH2064" s="3" t="s">
        <v>746</v>
      </c>
      <c r="KT2064" s="3" t="s">
        <v>727</v>
      </c>
      <c r="KU2064" s="3" t="s">
        <v>727</v>
      </c>
      <c r="LR2064" s="3" t="s">
        <v>725</v>
      </c>
      <c r="NG2064" s="3" t="s">
        <v>727</v>
      </c>
      <c r="OF2064" s="3" t="s">
        <v>727</v>
      </c>
      <c r="PC2064" s="3" t="s">
        <v>726</v>
      </c>
      <c r="QQ2064" s="3" t="s">
        <v>726</v>
      </c>
      <c r="SE2064" s="3" t="s">
        <v>727</v>
      </c>
      <c r="SF2064" s="3">
        <v>5</v>
      </c>
      <c r="SG2064" s="3">
        <v>4</v>
      </c>
      <c r="SH2064" s="3">
        <v>2</v>
      </c>
      <c r="SI2064" s="3">
        <v>2</v>
      </c>
      <c r="SJ2064" s="3" t="s">
        <v>524</v>
      </c>
      <c r="SK2064" s="3" t="s">
        <v>746</v>
      </c>
      <c r="SL2064" s="3" t="s">
        <v>524</v>
      </c>
      <c r="SM2064" s="3" t="s">
        <v>1249</v>
      </c>
      <c r="SO2064" s="3" t="s">
        <v>526</v>
      </c>
      <c r="SP2064" s="3" t="s">
        <v>544</v>
      </c>
    </row>
    <row r="2065" spans="1:510" ht="12.75" x14ac:dyDescent="0.2">
      <c r="A2065" s="2">
        <v>43952.934769409723</v>
      </c>
      <c r="B2065" s="3" t="s">
        <v>507</v>
      </c>
      <c r="C2065" s="3" t="s">
        <v>508</v>
      </c>
      <c r="D2065" s="3" t="s">
        <v>566</v>
      </c>
      <c r="E2065" s="3" t="s">
        <v>1143</v>
      </c>
      <c r="F2065" s="3" t="s">
        <v>510</v>
      </c>
      <c r="G2065" s="3" t="s">
        <v>511</v>
      </c>
      <c r="H2065" s="3" t="s">
        <v>512</v>
      </c>
      <c r="I2065" s="3" t="s">
        <v>529</v>
      </c>
      <c r="J2065" s="3" t="s">
        <v>514</v>
      </c>
      <c r="K2065" s="3"/>
      <c r="M2065" s="3" t="s">
        <v>572</v>
      </c>
      <c r="N2065" s="3" t="s">
        <v>578</v>
      </c>
      <c r="O2065" s="3" t="s">
        <v>518</v>
      </c>
      <c r="P2065" s="3">
        <v>8</v>
      </c>
      <c r="Q2065" s="3" t="s">
        <v>733</v>
      </c>
      <c r="R2065" s="3" t="s">
        <v>734</v>
      </c>
      <c r="S2065" s="3" t="s">
        <v>592</v>
      </c>
      <c r="T2065" s="3" t="s">
        <v>533</v>
      </c>
      <c r="U2065" s="3">
        <v>35</v>
      </c>
      <c r="V2065" s="3">
        <v>36</v>
      </c>
      <c r="W2065" s="3">
        <v>34</v>
      </c>
      <c r="X2065" s="3">
        <v>35</v>
      </c>
      <c r="Y2065" s="3">
        <v>36</v>
      </c>
      <c r="Z2065" s="3" t="s">
        <v>553</v>
      </c>
      <c r="AA2065" s="6" t="s">
        <v>1125</v>
      </c>
      <c r="AQ2065" s="3" t="s">
        <v>723</v>
      </c>
      <c r="BR2065" s="3" t="s">
        <v>723</v>
      </c>
      <c r="CA2065" s="3" t="s">
        <v>723</v>
      </c>
      <c r="CI2065" s="3" t="s">
        <v>723</v>
      </c>
      <c r="CX2065" s="3" t="s">
        <v>723</v>
      </c>
      <c r="DB2065" s="3" t="s">
        <v>723</v>
      </c>
      <c r="DS2065" s="3" t="s">
        <v>723</v>
      </c>
      <c r="FR2065" s="3" t="s">
        <v>723</v>
      </c>
      <c r="FS2065" s="3" t="s">
        <v>723</v>
      </c>
      <c r="HS2065" s="3" t="s">
        <v>723</v>
      </c>
      <c r="IJ2065" s="3" t="s">
        <v>723</v>
      </c>
      <c r="IL2065" s="3" t="s">
        <v>723</v>
      </c>
      <c r="IR2065" s="3" t="s">
        <v>729</v>
      </c>
      <c r="JD2065" s="3">
        <v>13</v>
      </c>
      <c r="JE2065" s="3">
        <v>13</v>
      </c>
      <c r="JF2065" s="3" t="s">
        <v>730</v>
      </c>
      <c r="JG2065" s="3" t="s">
        <v>730</v>
      </c>
      <c r="JH2065" s="3" t="s">
        <v>758</v>
      </c>
      <c r="JS2065" s="3" t="s">
        <v>726</v>
      </c>
      <c r="KT2065" s="3" t="s">
        <v>726</v>
      </c>
      <c r="LC2065" s="3" t="s">
        <v>726</v>
      </c>
      <c r="LK2065" s="3" t="s">
        <v>726</v>
      </c>
      <c r="LZ2065" s="3" t="s">
        <v>726</v>
      </c>
      <c r="MD2065" s="3" t="s">
        <v>725</v>
      </c>
      <c r="MU2065" s="3" t="s">
        <v>727</v>
      </c>
      <c r="OT2065" s="3" t="s">
        <v>726</v>
      </c>
      <c r="OU2065" s="3" t="s">
        <v>725</v>
      </c>
      <c r="QU2065" s="3" t="s">
        <v>726</v>
      </c>
      <c r="RL2065" s="3" t="s">
        <v>726</v>
      </c>
      <c r="RN2065" s="3" t="s">
        <v>725</v>
      </c>
      <c r="RT2065" s="3" t="s">
        <v>726</v>
      </c>
      <c r="SF2065" s="3">
        <v>3</v>
      </c>
      <c r="SG2065" s="3">
        <v>9</v>
      </c>
      <c r="SH2065" s="3">
        <v>1</v>
      </c>
      <c r="SI2065" s="3">
        <v>3</v>
      </c>
      <c r="SJ2065" s="3" t="s">
        <v>523</v>
      </c>
      <c r="SK2065" s="3" t="s">
        <v>983</v>
      </c>
      <c r="SL2065" s="3" t="s">
        <v>523</v>
      </c>
      <c r="SM2065" s="3" t="s">
        <v>1254</v>
      </c>
      <c r="SN2065" s="4">
        <v>0</v>
      </c>
      <c r="SO2065" s="3" t="s">
        <v>554</v>
      </c>
      <c r="SP2065" s="3" t="s">
        <v>544</v>
      </c>
    </row>
    <row r="2066" spans="1:510" ht="12.75" x14ac:dyDescent="0.2">
      <c r="A2066" s="2">
        <v>43952.937245532405</v>
      </c>
      <c r="B2066" s="3" t="s">
        <v>507</v>
      </c>
      <c r="C2066" s="3" t="s">
        <v>508</v>
      </c>
      <c r="D2066" s="3" t="s">
        <v>566</v>
      </c>
      <c r="E2066" s="3" t="s">
        <v>1143</v>
      </c>
      <c r="F2066" s="3" t="s">
        <v>528</v>
      </c>
      <c r="G2066" s="3" t="s">
        <v>511</v>
      </c>
      <c r="H2066" s="3" t="s">
        <v>512</v>
      </c>
      <c r="I2066" s="3" t="s">
        <v>529</v>
      </c>
      <c r="J2066" s="3" t="s">
        <v>514</v>
      </c>
      <c r="K2066" s="3"/>
      <c r="M2066" s="3" t="s">
        <v>572</v>
      </c>
      <c r="N2066" s="3" t="s">
        <v>517</v>
      </c>
      <c r="O2066" s="3" t="s">
        <v>518</v>
      </c>
      <c r="P2066" s="3">
        <v>6</v>
      </c>
      <c r="Q2066" s="3" t="s">
        <v>733</v>
      </c>
      <c r="R2066" s="3" t="s">
        <v>745</v>
      </c>
      <c r="S2066" s="3" t="s">
        <v>519</v>
      </c>
      <c r="T2066" s="3" t="s">
        <v>520</v>
      </c>
      <c r="U2066" s="3" t="s">
        <v>1125</v>
      </c>
      <c r="V2066" s="3" t="s">
        <v>1125</v>
      </c>
      <c r="W2066" s="3" t="s">
        <v>1125</v>
      </c>
      <c r="X2066" s="3" t="s">
        <v>1125</v>
      </c>
      <c r="Y2066" s="3" t="s">
        <v>1125</v>
      </c>
      <c r="AA2066" s="3">
        <v>1590</v>
      </c>
      <c r="AB2066" s="3">
        <v>790</v>
      </c>
      <c r="AC2066" s="3">
        <v>800</v>
      </c>
      <c r="AD2066" s="3" t="s">
        <v>560</v>
      </c>
      <c r="AE2066" s="3" t="s">
        <v>541</v>
      </c>
      <c r="AF2066" s="3" t="s">
        <v>523</v>
      </c>
      <c r="AZ2066" s="3" t="s">
        <v>723</v>
      </c>
      <c r="BE2066" s="3" t="s">
        <v>723</v>
      </c>
      <c r="BK2066" s="3" t="s">
        <v>723</v>
      </c>
      <c r="BP2066" s="3" t="s">
        <v>723</v>
      </c>
      <c r="BS2066" s="3" t="s">
        <v>723</v>
      </c>
      <c r="BT2066" s="3" t="s">
        <v>729</v>
      </c>
      <c r="DG2066" s="3" t="s">
        <v>723</v>
      </c>
      <c r="DK2066" s="3" t="s">
        <v>723</v>
      </c>
      <c r="EM2066" s="3" t="s">
        <v>723</v>
      </c>
      <c r="HP2066" s="3" t="s">
        <v>723</v>
      </c>
      <c r="JA2066" s="3" t="s">
        <v>723</v>
      </c>
      <c r="JD2066" s="3">
        <v>11</v>
      </c>
      <c r="JE2066" s="3">
        <v>7</v>
      </c>
      <c r="JF2066" s="3">
        <v>1</v>
      </c>
      <c r="JG2066" s="3">
        <v>3</v>
      </c>
      <c r="JH2066" s="3" t="s">
        <v>769</v>
      </c>
      <c r="KB2066" s="3" t="s">
        <v>726</v>
      </c>
      <c r="KG2066" s="3" t="s">
        <v>725</v>
      </c>
      <c r="KM2066" s="3" t="s">
        <v>727</v>
      </c>
      <c r="KR2066" s="3" t="s">
        <v>725</v>
      </c>
      <c r="KU2066" s="3" t="s">
        <v>726</v>
      </c>
      <c r="KV2066" s="3" t="s">
        <v>727</v>
      </c>
      <c r="MI2066" s="3" t="s">
        <v>726</v>
      </c>
      <c r="MM2066" s="3" t="s">
        <v>725</v>
      </c>
      <c r="NO2066" s="3" t="s">
        <v>725</v>
      </c>
      <c r="QR2066" s="3" t="s">
        <v>725</v>
      </c>
      <c r="SC2066" s="3" t="s">
        <v>725</v>
      </c>
      <c r="SF2066" s="3">
        <v>6</v>
      </c>
      <c r="SG2066" s="3">
        <v>3</v>
      </c>
      <c r="SH2066" s="3">
        <v>2</v>
      </c>
      <c r="SI2066" s="3">
        <v>2</v>
      </c>
      <c r="SJ2066" s="3" t="s">
        <v>523</v>
      </c>
      <c r="SK2066" s="3" t="s">
        <v>812</v>
      </c>
      <c r="SL2066" s="3" t="s">
        <v>523</v>
      </c>
      <c r="SM2066" s="3" t="s">
        <v>1254</v>
      </c>
      <c r="SN2066" s="3" t="s">
        <v>542</v>
      </c>
      <c r="SO2066" s="3" t="s">
        <v>543</v>
      </c>
      <c r="SP2066" s="3" t="s">
        <v>544</v>
      </c>
    </row>
    <row r="2067" spans="1:510" ht="12.75" x14ac:dyDescent="0.2">
      <c r="A2067" s="2">
        <v>43952.938318506946</v>
      </c>
      <c r="B2067" s="3" t="s">
        <v>507</v>
      </c>
      <c r="C2067" s="3" t="s">
        <v>508</v>
      </c>
      <c r="D2067" s="3" t="s">
        <v>566</v>
      </c>
      <c r="E2067" s="3" t="s">
        <v>1143</v>
      </c>
      <c r="F2067" s="3" t="s">
        <v>528</v>
      </c>
      <c r="G2067" s="3" t="s">
        <v>511</v>
      </c>
      <c r="H2067" s="3" t="s">
        <v>512</v>
      </c>
      <c r="I2067" s="3" t="s">
        <v>529</v>
      </c>
      <c r="J2067" s="3" t="s">
        <v>514</v>
      </c>
      <c r="K2067" s="3"/>
      <c r="M2067" s="3" t="s">
        <v>572</v>
      </c>
      <c r="N2067" s="3" t="s">
        <v>517</v>
      </c>
      <c r="O2067" s="3" t="s">
        <v>518</v>
      </c>
      <c r="P2067" s="3">
        <v>7</v>
      </c>
      <c r="Q2067" s="3">
        <v>4</v>
      </c>
      <c r="R2067" s="3" t="s">
        <v>1159</v>
      </c>
      <c r="S2067" s="3" t="s">
        <v>569</v>
      </c>
      <c r="T2067" s="3" t="s">
        <v>520</v>
      </c>
      <c r="U2067" s="3" t="s">
        <v>1125</v>
      </c>
      <c r="V2067" s="3" t="s">
        <v>1125</v>
      </c>
      <c r="W2067" s="3" t="s">
        <v>1125</v>
      </c>
      <c r="X2067" s="3" t="s">
        <v>1125</v>
      </c>
      <c r="Y2067" s="3" t="s">
        <v>1125</v>
      </c>
      <c r="AA2067" s="3">
        <v>1580</v>
      </c>
      <c r="AB2067" s="3">
        <v>780</v>
      </c>
      <c r="AC2067" s="3">
        <v>800</v>
      </c>
      <c r="AD2067" s="3" t="s">
        <v>576</v>
      </c>
      <c r="AE2067" s="3" t="s">
        <v>548</v>
      </c>
      <c r="AF2067" s="3" t="s">
        <v>523</v>
      </c>
      <c r="BW2067" s="3" t="s">
        <v>723</v>
      </c>
      <c r="CP2067" s="3" t="s">
        <v>729</v>
      </c>
      <c r="EE2067" s="3" t="s">
        <v>723</v>
      </c>
      <c r="FD2067" s="3" t="s">
        <v>723</v>
      </c>
      <c r="GX2067" s="3" t="s">
        <v>729</v>
      </c>
      <c r="HB2067" s="3" t="s">
        <v>729</v>
      </c>
      <c r="IJ2067" s="3" t="s">
        <v>723</v>
      </c>
      <c r="IR2067" s="3" t="s">
        <v>723</v>
      </c>
      <c r="JC2067" s="3" t="s">
        <v>723</v>
      </c>
      <c r="JD2067" s="3">
        <v>9</v>
      </c>
      <c r="JE2067" s="3">
        <v>4</v>
      </c>
      <c r="JF2067" s="3">
        <v>3</v>
      </c>
      <c r="JG2067" s="3">
        <v>2</v>
      </c>
      <c r="JH2067" s="3" t="s">
        <v>746</v>
      </c>
      <c r="KY2067" s="3" t="s">
        <v>725</v>
      </c>
      <c r="LR2067" s="3" t="s">
        <v>725</v>
      </c>
      <c r="NG2067" s="3" t="s">
        <v>726</v>
      </c>
      <c r="OF2067" s="3" t="s">
        <v>726</v>
      </c>
      <c r="PZ2067" s="3" t="s">
        <v>725</v>
      </c>
      <c r="QD2067" s="3" t="s">
        <v>725</v>
      </c>
      <c r="RL2067" s="3" t="s">
        <v>725</v>
      </c>
      <c r="RT2067" s="3" t="s">
        <v>725</v>
      </c>
      <c r="SE2067" s="3" t="s">
        <v>725</v>
      </c>
      <c r="SF2067" s="3">
        <v>7</v>
      </c>
      <c r="SG2067" s="3">
        <v>2</v>
      </c>
      <c r="SH2067" s="3">
        <v>0</v>
      </c>
      <c r="SI2067" s="3">
        <v>2</v>
      </c>
      <c r="SJ2067" s="3" t="s">
        <v>524</v>
      </c>
      <c r="SK2067" s="3" t="s">
        <v>746</v>
      </c>
      <c r="SL2067" s="3" t="s">
        <v>523</v>
      </c>
      <c r="SM2067" s="3" t="s">
        <v>1254</v>
      </c>
      <c r="SN2067" s="3" t="s">
        <v>542</v>
      </c>
      <c r="SO2067" s="3" t="s">
        <v>543</v>
      </c>
      <c r="SP2067" s="3" t="s">
        <v>544</v>
      </c>
    </row>
    <row r="2068" spans="1:510" ht="12.75" x14ac:dyDescent="0.2">
      <c r="A2068" s="2">
        <v>43952.939065925922</v>
      </c>
      <c r="B2068" s="3" t="s">
        <v>507</v>
      </c>
      <c r="C2068" s="3" t="s">
        <v>508</v>
      </c>
      <c r="D2068" s="3" t="s">
        <v>566</v>
      </c>
      <c r="E2068" s="3" t="s">
        <v>1143</v>
      </c>
      <c r="F2068" s="3" t="s">
        <v>510</v>
      </c>
      <c r="G2068" s="3" t="s">
        <v>511</v>
      </c>
      <c r="H2068" s="3" t="s">
        <v>574</v>
      </c>
      <c r="I2068" s="3" t="s">
        <v>537</v>
      </c>
      <c r="J2068" s="3" t="s">
        <v>514</v>
      </c>
      <c r="K2068" s="3"/>
      <c r="M2068" s="3" t="s">
        <v>572</v>
      </c>
      <c r="N2068" s="3" t="s">
        <v>578</v>
      </c>
      <c r="O2068" s="3" t="s">
        <v>518</v>
      </c>
      <c r="P2068" s="3">
        <v>8</v>
      </c>
      <c r="Q2068" s="3" t="s">
        <v>747</v>
      </c>
      <c r="R2068" s="3" t="s">
        <v>734</v>
      </c>
      <c r="S2068" s="3" t="s">
        <v>519</v>
      </c>
      <c r="T2068" s="3" t="s">
        <v>520</v>
      </c>
      <c r="U2068" s="3" t="s">
        <v>1125</v>
      </c>
      <c r="V2068" s="3" t="s">
        <v>1125</v>
      </c>
      <c r="W2068" s="3" t="s">
        <v>1125</v>
      </c>
      <c r="X2068" s="3" t="s">
        <v>1125</v>
      </c>
      <c r="Y2068" s="3" t="s">
        <v>1125</v>
      </c>
      <c r="AA2068" s="3">
        <v>1150</v>
      </c>
      <c r="AB2068" s="3">
        <v>620</v>
      </c>
      <c r="AC2068" s="3">
        <v>530</v>
      </c>
      <c r="AD2068" s="3" t="s">
        <v>521</v>
      </c>
      <c r="AE2068" s="3" t="s">
        <v>522</v>
      </c>
      <c r="AF2068" s="3" t="s">
        <v>523</v>
      </c>
      <c r="CE2068" s="3" t="s">
        <v>723</v>
      </c>
      <c r="JD2068" s="3">
        <v>5</v>
      </c>
      <c r="JE2068" s="3">
        <v>1</v>
      </c>
      <c r="JF2068" s="3">
        <v>4</v>
      </c>
      <c r="JG2068" s="3">
        <v>2</v>
      </c>
      <c r="JH2068" s="3" t="s">
        <v>574</v>
      </c>
      <c r="SF2068" s="3">
        <v>3</v>
      </c>
      <c r="SG2068" s="3">
        <v>1</v>
      </c>
      <c r="SH2068" s="3">
        <v>1</v>
      </c>
      <c r="SI2068" s="3">
        <v>1</v>
      </c>
      <c r="SJ2068" s="3" t="s">
        <v>524</v>
      </c>
      <c r="SK2068" s="3" t="s">
        <v>749</v>
      </c>
      <c r="SL2068" s="3" t="s">
        <v>524</v>
      </c>
      <c r="SM2068" s="3" t="s">
        <v>1253</v>
      </c>
      <c r="SN2068" s="3" t="s">
        <v>594</v>
      </c>
      <c r="SO2068" s="3" t="s">
        <v>526</v>
      </c>
      <c r="SP2068" s="3" t="s">
        <v>544</v>
      </c>
    </row>
    <row r="2069" spans="1:510" ht="12.75" x14ac:dyDescent="0.2">
      <c r="A2069" s="2">
        <v>43952.939077685187</v>
      </c>
      <c r="B2069" s="3" t="s">
        <v>507</v>
      </c>
      <c r="C2069" s="3" t="s">
        <v>508</v>
      </c>
      <c r="D2069" s="3" t="s">
        <v>509</v>
      </c>
      <c r="E2069" s="3" t="s">
        <v>1143</v>
      </c>
      <c r="F2069" s="3" t="s">
        <v>510</v>
      </c>
      <c r="G2069" s="3" t="s">
        <v>579</v>
      </c>
      <c r="H2069" s="3" t="s">
        <v>536</v>
      </c>
      <c r="I2069" s="3" t="s">
        <v>529</v>
      </c>
      <c r="J2069" s="3" t="s">
        <v>514</v>
      </c>
      <c r="K2069" s="3"/>
      <c r="M2069" s="3" t="s">
        <v>516</v>
      </c>
      <c r="N2069" s="3" t="s">
        <v>531</v>
      </c>
      <c r="O2069" s="3" t="s">
        <v>518</v>
      </c>
      <c r="P2069" s="3">
        <v>8</v>
      </c>
      <c r="Q2069" s="3" t="s">
        <v>747</v>
      </c>
      <c r="R2069" s="3" t="s">
        <v>1160</v>
      </c>
      <c r="S2069" s="3" t="s">
        <v>519</v>
      </c>
      <c r="T2069" s="3" t="s">
        <v>533</v>
      </c>
      <c r="U2069" s="3">
        <v>31</v>
      </c>
      <c r="V2069" s="3">
        <v>33</v>
      </c>
      <c r="W2069" s="3">
        <v>30</v>
      </c>
      <c r="X2069" s="3">
        <v>31</v>
      </c>
      <c r="Y2069" s="3">
        <v>29</v>
      </c>
      <c r="Z2069" s="3" t="s">
        <v>534</v>
      </c>
      <c r="AA2069" s="3">
        <v>1570</v>
      </c>
      <c r="AB2069" s="3">
        <v>770</v>
      </c>
      <c r="AC2069" s="3">
        <v>800</v>
      </c>
      <c r="AD2069" s="3" t="s">
        <v>521</v>
      </c>
      <c r="AE2069" s="3" t="s">
        <v>522</v>
      </c>
      <c r="AF2069" s="3" t="s">
        <v>523</v>
      </c>
      <c r="BR2069" s="3" t="s">
        <v>723</v>
      </c>
      <c r="CJ2069" s="3" t="s">
        <v>723</v>
      </c>
      <c r="EA2069" s="3" t="s">
        <v>723</v>
      </c>
      <c r="EG2069" s="3" t="s">
        <v>723</v>
      </c>
      <c r="EM2069" s="3" t="s">
        <v>723</v>
      </c>
      <c r="FN2069" s="3" t="s">
        <v>723</v>
      </c>
      <c r="GS2069" s="3" t="s">
        <v>723</v>
      </c>
      <c r="GX2069" s="3" t="s">
        <v>723</v>
      </c>
      <c r="HP2069" s="3" t="s">
        <v>723</v>
      </c>
      <c r="JD2069" s="3">
        <v>9</v>
      </c>
      <c r="JE2069" s="3">
        <v>4</v>
      </c>
      <c r="JF2069" s="3">
        <v>2</v>
      </c>
      <c r="JG2069" s="3">
        <v>3</v>
      </c>
      <c r="JH2069" s="3" t="s">
        <v>728</v>
      </c>
      <c r="KT2069" s="3" t="s">
        <v>726</v>
      </c>
      <c r="LL2069" s="3" t="s">
        <v>726</v>
      </c>
      <c r="NC2069" s="3" t="s">
        <v>725</v>
      </c>
      <c r="NI2069" s="3" t="s">
        <v>727</v>
      </c>
      <c r="NO2069" s="3" t="s">
        <v>725</v>
      </c>
      <c r="OP2069" s="3" t="s">
        <v>725</v>
      </c>
      <c r="PU2069" s="3" t="s">
        <v>726</v>
      </c>
      <c r="PZ2069" s="3" t="s">
        <v>725</v>
      </c>
      <c r="QR2069" s="3" t="s">
        <v>725</v>
      </c>
      <c r="SF2069" s="3">
        <v>5</v>
      </c>
      <c r="SG2069" s="3">
        <v>3</v>
      </c>
      <c r="SH2069" s="3">
        <v>1</v>
      </c>
      <c r="SI2069" s="3">
        <v>0</v>
      </c>
      <c r="SJ2069" s="3" t="s">
        <v>524</v>
      </c>
      <c r="SK2069" s="3" t="s">
        <v>728</v>
      </c>
      <c r="SL2069" s="3" t="s">
        <v>524</v>
      </c>
      <c r="SM2069" s="3" t="s">
        <v>1249</v>
      </c>
      <c r="SN2069" s="3" t="s">
        <v>525</v>
      </c>
      <c r="SO2069" s="3" t="s">
        <v>526</v>
      </c>
      <c r="SP2069" s="3" t="s">
        <v>544</v>
      </c>
    </row>
    <row r="2070" spans="1:510" ht="12.75" x14ac:dyDescent="0.2">
      <c r="A2070" s="2">
        <v>43952.939644375001</v>
      </c>
      <c r="B2070" s="3" t="s">
        <v>507</v>
      </c>
      <c r="C2070" s="3" t="s">
        <v>508</v>
      </c>
      <c r="D2070" s="3" t="s">
        <v>566</v>
      </c>
      <c r="E2070" s="3" t="s">
        <v>1143</v>
      </c>
      <c r="F2070" s="3" t="s">
        <v>510</v>
      </c>
      <c r="G2070" s="3" t="s">
        <v>511</v>
      </c>
      <c r="H2070" s="3" t="s">
        <v>761</v>
      </c>
      <c r="I2070" s="3" t="s">
        <v>529</v>
      </c>
      <c r="J2070" s="3" t="s">
        <v>514</v>
      </c>
      <c r="K2070" s="3"/>
      <c r="M2070" s="3" t="s">
        <v>572</v>
      </c>
      <c r="N2070" s="3" t="s">
        <v>531</v>
      </c>
      <c r="O2070" s="3" t="s">
        <v>518</v>
      </c>
      <c r="P2070" s="3">
        <v>8</v>
      </c>
      <c r="Q2070" s="3" t="s">
        <v>1156</v>
      </c>
      <c r="R2070" s="3" t="s">
        <v>1156</v>
      </c>
      <c r="S2070" s="3" t="s">
        <v>519</v>
      </c>
      <c r="T2070" s="3" t="s">
        <v>520</v>
      </c>
      <c r="U2070" s="3" t="s">
        <v>1125</v>
      </c>
      <c r="V2070" s="3" t="s">
        <v>1125</v>
      </c>
      <c r="W2070" s="3" t="s">
        <v>1125</v>
      </c>
      <c r="X2070" s="3" t="s">
        <v>1125</v>
      </c>
      <c r="Y2070" s="3" t="s">
        <v>1125</v>
      </c>
      <c r="AA2070" s="3">
        <v>1300</v>
      </c>
      <c r="AB2070" s="3">
        <v>650</v>
      </c>
      <c r="AC2070" s="3">
        <v>650</v>
      </c>
      <c r="AD2070" s="3" t="s">
        <v>586</v>
      </c>
      <c r="AE2070" s="3" t="s">
        <v>548</v>
      </c>
      <c r="AF2070" s="3" t="s">
        <v>523</v>
      </c>
      <c r="BB2070" s="3" t="s">
        <v>729</v>
      </c>
      <c r="ER2070" s="3" t="s">
        <v>729</v>
      </c>
      <c r="GB2070" s="3" t="s">
        <v>729</v>
      </c>
      <c r="GH2070" s="3" t="s">
        <v>729</v>
      </c>
      <c r="GI2070" s="3" t="s">
        <v>729</v>
      </c>
      <c r="JD2070" s="3">
        <v>9</v>
      </c>
      <c r="JE2070" s="3">
        <v>4</v>
      </c>
      <c r="JF2070" s="3">
        <v>2</v>
      </c>
      <c r="JG2070" s="3">
        <v>3</v>
      </c>
      <c r="JH2070" s="3" t="s">
        <v>817</v>
      </c>
      <c r="KD2070" s="3" t="s">
        <v>725</v>
      </c>
      <c r="NT2070" s="3" t="s">
        <v>725</v>
      </c>
      <c r="PD2070" s="3" t="s">
        <v>726</v>
      </c>
      <c r="PJ2070" s="3" t="s">
        <v>726</v>
      </c>
      <c r="PK2070" s="3" t="s">
        <v>726</v>
      </c>
      <c r="SF2070" s="3">
        <v>5</v>
      </c>
      <c r="SG2070" s="3">
        <v>4</v>
      </c>
      <c r="SH2070" s="3">
        <v>0</v>
      </c>
      <c r="SI2070" s="3">
        <v>0</v>
      </c>
      <c r="SJ2070" s="3" t="s">
        <v>524</v>
      </c>
      <c r="SK2070" s="3" t="s">
        <v>817</v>
      </c>
      <c r="SL2070" s="3" t="s">
        <v>524</v>
      </c>
      <c r="SM2070" s="3" t="s">
        <v>1250</v>
      </c>
      <c r="SN2070" s="3" t="s">
        <v>525</v>
      </c>
      <c r="SO2070" s="3" t="s">
        <v>526</v>
      </c>
      <c r="SP2070" s="3" t="s">
        <v>527</v>
      </c>
    </row>
    <row r="2071" spans="1:510" ht="12.75" x14ac:dyDescent="0.2">
      <c r="A2071" s="2">
        <v>43952.939760208334</v>
      </c>
      <c r="B2071" s="3" t="s">
        <v>507</v>
      </c>
      <c r="C2071" s="3" t="s">
        <v>508</v>
      </c>
      <c r="D2071" s="3" t="s">
        <v>566</v>
      </c>
      <c r="E2071" s="3" t="s">
        <v>1143</v>
      </c>
      <c r="F2071" s="3" t="s">
        <v>510</v>
      </c>
      <c r="G2071" s="3" t="s">
        <v>511</v>
      </c>
      <c r="H2071" s="3" t="s">
        <v>512</v>
      </c>
      <c r="I2071" s="3" t="s">
        <v>513</v>
      </c>
      <c r="J2071" s="3" t="s">
        <v>514</v>
      </c>
      <c r="K2071" s="3"/>
      <c r="M2071" s="3" t="s">
        <v>572</v>
      </c>
      <c r="N2071" s="3" t="s">
        <v>539</v>
      </c>
      <c r="O2071" s="3" t="s">
        <v>518</v>
      </c>
      <c r="P2071" s="3">
        <v>7</v>
      </c>
      <c r="Q2071" s="3">
        <v>4</v>
      </c>
      <c r="R2071" s="3" t="s">
        <v>734</v>
      </c>
      <c r="S2071" s="3" t="s">
        <v>569</v>
      </c>
      <c r="T2071" s="3" t="s">
        <v>520</v>
      </c>
      <c r="U2071" s="3" t="s">
        <v>1125</v>
      </c>
      <c r="V2071" s="3" t="s">
        <v>1125</v>
      </c>
      <c r="W2071" s="3" t="s">
        <v>1125</v>
      </c>
      <c r="X2071" s="3" t="s">
        <v>1125</v>
      </c>
      <c r="Y2071" s="3" t="s">
        <v>1125</v>
      </c>
      <c r="AA2071" s="3">
        <v>1500</v>
      </c>
      <c r="AB2071" s="3">
        <v>760</v>
      </c>
      <c r="AC2071" s="3">
        <v>740</v>
      </c>
      <c r="AD2071" s="3" t="s">
        <v>540</v>
      </c>
      <c r="AE2071" s="3" t="s">
        <v>541</v>
      </c>
      <c r="AF2071" s="3" t="s">
        <v>523</v>
      </c>
      <c r="AJ2071" s="3" t="s">
        <v>723</v>
      </c>
      <c r="CJ2071" s="3" t="s">
        <v>723</v>
      </c>
      <c r="GQ2071" s="3" t="s">
        <v>723</v>
      </c>
      <c r="JD2071" s="3">
        <v>4</v>
      </c>
      <c r="JE2071" s="3">
        <v>1</v>
      </c>
      <c r="JF2071" s="3">
        <v>2</v>
      </c>
      <c r="JG2071" s="3">
        <v>1</v>
      </c>
      <c r="JH2071" s="3" t="s">
        <v>811</v>
      </c>
      <c r="JL2071" s="3" t="s">
        <v>725</v>
      </c>
      <c r="LL2071" s="3" t="s">
        <v>725</v>
      </c>
      <c r="PS2071" s="3" t="s">
        <v>725</v>
      </c>
      <c r="SF2071" s="3">
        <v>4</v>
      </c>
      <c r="SG2071" s="3">
        <v>0</v>
      </c>
      <c r="SH2071" s="3">
        <v>0</v>
      </c>
      <c r="SI2071" s="3">
        <v>1</v>
      </c>
      <c r="SJ2071" s="3" t="s">
        <v>524</v>
      </c>
      <c r="SK2071" s="3" t="s">
        <v>811</v>
      </c>
      <c r="SL2071" s="3" t="s">
        <v>524</v>
      </c>
      <c r="SM2071" s="3" t="s">
        <v>1253</v>
      </c>
      <c r="SN2071" s="3" t="s">
        <v>594</v>
      </c>
      <c r="SO2071" s="3" t="s">
        <v>526</v>
      </c>
      <c r="SP2071" s="3" t="s">
        <v>544</v>
      </c>
    </row>
    <row r="2072" spans="1:510" ht="12.75" x14ac:dyDescent="0.2">
      <c r="A2072" s="2">
        <v>43952.941432581021</v>
      </c>
      <c r="B2072" s="3" t="s">
        <v>507</v>
      </c>
      <c r="C2072" s="3" t="s">
        <v>508</v>
      </c>
      <c r="D2072" s="3" t="s">
        <v>509</v>
      </c>
      <c r="E2072" s="3" t="s">
        <v>1143</v>
      </c>
      <c r="F2072" s="3" t="s">
        <v>510</v>
      </c>
      <c r="G2072" s="3" t="s">
        <v>579</v>
      </c>
      <c r="H2072" s="3" t="s">
        <v>512</v>
      </c>
      <c r="I2072" s="3" t="s">
        <v>513</v>
      </c>
      <c r="J2072" s="3" t="s">
        <v>514</v>
      </c>
      <c r="K2072" s="3"/>
      <c r="M2072" s="3" t="s">
        <v>516</v>
      </c>
      <c r="N2072" s="3" t="s">
        <v>539</v>
      </c>
      <c r="O2072" s="3" t="s">
        <v>518</v>
      </c>
      <c r="P2072" s="3">
        <v>2</v>
      </c>
      <c r="Q2072" s="3" t="s">
        <v>733</v>
      </c>
      <c r="R2072" s="3" t="s">
        <v>1125</v>
      </c>
      <c r="S2072" s="3" t="s">
        <v>519</v>
      </c>
      <c r="T2072" s="3" t="s">
        <v>520</v>
      </c>
      <c r="U2072" s="3" t="s">
        <v>1125</v>
      </c>
      <c r="V2072" s="3" t="s">
        <v>1125</v>
      </c>
      <c r="W2072" s="3" t="s">
        <v>1125</v>
      </c>
      <c r="X2072" s="3" t="s">
        <v>1125</v>
      </c>
      <c r="Y2072" s="3" t="s">
        <v>1125</v>
      </c>
      <c r="AA2072" s="3" t="s">
        <v>1176</v>
      </c>
      <c r="AB2072" s="3" t="s">
        <v>1212</v>
      </c>
      <c r="AC2072" s="3" t="s">
        <v>1212</v>
      </c>
      <c r="AD2072" s="3" t="s">
        <v>564</v>
      </c>
      <c r="AE2072" s="3" t="s">
        <v>522</v>
      </c>
      <c r="AF2072" s="3" t="s">
        <v>523</v>
      </c>
      <c r="AQ2072" s="3" t="s">
        <v>723</v>
      </c>
      <c r="BE2072" s="3" t="s">
        <v>723</v>
      </c>
      <c r="FJ2072" s="3" t="s">
        <v>723</v>
      </c>
      <c r="GA2072" s="3" t="s">
        <v>723</v>
      </c>
      <c r="GD2072" s="3" t="s">
        <v>723</v>
      </c>
      <c r="GG2072" s="3" t="s">
        <v>723</v>
      </c>
      <c r="GH2072" s="3" t="s">
        <v>723</v>
      </c>
      <c r="GR2072" s="3" t="s">
        <v>723</v>
      </c>
      <c r="IA2072" s="3" t="s">
        <v>723</v>
      </c>
      <c r="IT2072" s="3" t="s">
        <v>723</v>
      </c>
      <c r="JD2072" s="3">
        <v>10</v>
      </c>
      <c r="JE2072" s="3">
        <v>4</v>
      </c>
      <c r="JF2072" s="3">
        <v>2</v>
      </c>
      <c r="JG2072" s="3">
        <v>4</v>
      </c>
      <c r="JH2072" s="3" t="s">
        <v>862</v>
      </c>
      <c r="JS2072" s="3" t="s">
        <v>727</v>
      </c>
      <c r="KG2072" s="3" t="s">
        <v>727</v>
      </c>
      <c r="OL2072" s="3" t="s">
        <v>726</v>
      </c>
      <c r="ON2072" s="3" t="s">
        <v>726</v>
      </c>
      <c r="PC2072" s="3" t="s">
        <v>725</v>
      </c>
      <c r="PF2072" s="3" t="s">
        <v>727</v>
      </c>
      <c r="PI2072" s="3" t="s">
        <v>726</v>
      </c>
      <c r="PJ2072" s="3" t="s">
        <v>726</v>
      </c>
      <c r="PT2072" s="3" t="s">
        <v>726</v>
      </c>
      <c r="RC2072" s="3" t="s">
        <v>726</v>
      </c>
      <c r="RV2072" s="3" t="s">
        <v>725</v>
      </c>
      <c r="SF2072" s="3">
        <v>6</v>
      </c>
      <c r="SG2072" s="3">
        <v>2</v>
      </c>
      <c r="SH2072" s="3">
        <v>3</v>
      </c>
      <c r="SI2072" s="3">
        <v>0</v>
      </c>
      <c r="SJ2072" s="3" t="s">
        <v>523</v>
      </c>
      <c r="SK2072" s="3" t="s">
        <v>741</v>
      </c>
      <c r="SL2072" s="3" t="s">
        <v>524</v>
      </c>
      <c r="SM2072" s="3" t="s">
        <v>1252</v>
      </c>
      <c r="SN2072" s="3" t="s">
        <v>535</v>
      </c>
      <c r="SO2072" s="3" t="s">
        <v>526</v>
      </c>
      <c r="SP2072" s="3" t="s">
        <v>582</v>
      </c>
    </row>
    <row r="2073" spans="1:510" ht="12.75" x14ac:dyDescent="0.2">
      <c r="A2073" s="2">
        <v>43952.94281659722</v>
      </c>
      <c r="B2073" s="3" t="s">
        <v>507</v>
      </c>
      <c r="C2073" s="3" t="s">
        <v>508</v>
      </c>
      <c r="D2073" s="3" t="s">
        <v>566</v>
      </c>
      <c r="E2073" s="3" t="s">
        <v>1127</v>
      </c>
      <c r="F2073" s="3" t="s">
        <v>510</v>
      </c>
      <c r="G2073" s="3" t="s">
        <v>511</v>
      </c>
      <c r="H2073" s="3" t="s">
        <v>555</v>
      </c>
      <c r="I2073" s="3" t="s">
        <v>645</v>
      </c>
      <c r="J2073" s="3" t="s">
        <v>514</v>
      </c>
      <c r="K2073" s="3"/>
      <c r="M2073" s="3" t="s">
        <v>572</v>
      </c>
      <c r="N2073" s="3" t="s">
        <v>531</v>
      </c>
      <c r="O2073" s="3" t="s">
        <v>1150</v>
      </c>
      <c r="P2073" s="3">
        <v>7</v>
      </c>
      <c r="Q2073" s="3" t="s">
        <v>733</v>
      </c>
      <c r="R2073" s="3" t="s">
        <v>1125</v>
      </c>
      <c r="S2073" s="3" t="s">
        <v>519</v>
      </c>
      <c r="T2073" s="3" t="s">
        <v>533</v>
      </c>
      <c r="U2073" s="3">
        <v>34</v>
      </c>
      <c r="V2073" s="3">
        <v>35</v>
      </c>
      <c r="W2073" s="3">
        <v>31</v>
      </c>
      <c r="X2073" s="3">
        <v>36</v>
      </c>
      <c r="Y2073" s="3">
        <v>32</v>
      </c>
      <c r="Z2073" s="3" t="s">
        <v>534</v>
      </c>
      <c r="AA2073" s="3">
        <v>1470</v>
      </c>
      <c r="AB2073" s="3">
        <v>760</v>
      </c>
      <c r="AC2073" s="3">
        <v>710</v>
      </c>
      <c r="AD2073" s="3" t="s">
        <v>547</v>
      </c>
      <c r="AE2073" s="3" t="s">
        <v>587</v>
      </c>
      <c r="AF2073" s="3" t="s">
        <v>523</v>
      </c>
      <c r="CP2073" s="3" t="s">
        <v>723</v>
      </c>
      <c r="EL2073" s="3" t="s">
        <v>723</v>
      </c>
      <c r="FJ2073" s="3" t="s">
        <v>723</v>
      </c>
      <c r="FU2073" s="3" t="s">
        <v>723</v>
      </c>
      <c r="GQ2073" s="3" t="s">
        <v>723</v>
      </c>
      <c r="IA2073" s="3" t="s">
        <v>723</v>
      </c>
      <c r="JD2073" s="3">
        <v>6</v>
      </c>
      <c r="JE2073" s="3">
        <v>3</v>
      </c>
      <c r="JF2073" s="3">
        <v>2</v>
      </c>
      <c r="JG2073" s="3">
        <v>1</v>
      </c>
      <c r="JH2073" s="3" t="s">
        <v>1019</v>
      </c>
      <c r="LR2073" s="3" t="s">
        <v>726</v>
      </c>
      <c r="NN2073" s="3" t="s">
        <v>725</v>
      </c>
      <c r="OL2073" s="3" t="s">
        <v>725</v>
      </c>
      <c r="OW2073" s="3" t="s">
        <v>726</v>
      </c>
      <c r="PS2073" s="3" t="s">
        <v>725</v>
      </c>
      <c r="RC2073" s="3" t="s">
        <v>725</v>
      </c>
      <c r="SF2073" s="3">
        <v>4</v>
      </c>
      <c r="SG2073" s="3">
        <v>2</v>
      </c>
      <c r="SH2073" s="3">
        <v>0</v>
      </c>
      <c r="SI2073" s="3">
        <v>1</v>
      </c>
      <c r="SJ2073" s="3" t="s">
        <v>523</v>
      </c>
      <c r="SK2073" s="3" t="s">
        <v>865</v>
      </c>
      <c r="SL2073" s="3" t="s">
        <v>524</v>
      </c>
      <c r="SM2073" s="3" t="s">
        <v>1249</v>
      </c>
      <c r="SN2073" s="3" t="s">
        <v>570</v>
      </c>
      <c r="SO2073" s="3" t="s">
        <v>543</v>
      </c>
      <c r="SP2073" s="3" t="s">
        <v>549</v>
      </c>
    </row>
    <row r="2074" spans="1:510" ht="12.75" x14ac:dyDescent="0.2">
      <c r="A2074" s="2">
        <v>43952.943707071754</v>
      </c>
      <c r="B2074" s="3" t="s">
        <v>507</v>
      </c>
      <c r="C2074" s="3" t="s">
        <v>508</v>
      </c>
      <c r="D2074" s="3" t="s">
        <v>509</v>
      </c>
      <c r="E2074" s="3" t="s">
        <v>1143</v>
      </c>
      <c r="F2074" s="3" t="s">
        <v>528</v>
      </c>
      <c r="G2074" s="3" t="s">
        <v>579</v>
      </c>
      <c r="H2074" s="3" t="s">
        <v>512</v>
      </c>
      <c r="I2074" s="3" t="s">
        <v>529</v>
      </c>
      <c r="J2074" s="3" t="s">
        <v>617</v>
      </c>
      <c r="K2074" s="3" t="s">
        <v>1125</v>
      </c>
      <c r="M2074" s="3" t="s">
        <v>538</v>
      </c>
      <c r="N2074" s="3" t="s">
        <v>517</v>
      </c>
      <c r="O2074" s="3" t="s">
        <v>518</v>
      </c>
      <c r="P2074" s="3">
        <v>8</v>
      </c>
      <c r="Q2074" s="3">
        <v>4</v>
      </c>
      <c r="R2074" s="3" t="s">
        <v>745</v>
      </c>
      <c r="S2074" s="3" t="s">
        <v>519</v>
      </c>
      <c r="T2074" s="3" t="s">
        <v>533</v>
      </c>
      <c r="U2074" s="3">
        <v>32</v>
      </c>
      <c r="V2074" s="3">
        <v>28</v>
      </c>
      <c r="W2074" s="3">
        <v>32</v>
      </c>
      <c r="X2074" s="3">
        <v>28</v>
      </c>
      <c r="Y2074" s="3">
        <v>35</v>
      </c>
      <c r="Z2074" s="3" t="s">
        <v>534</v>
      </c>
      <c r="AA2074" s="3">
        <v>1530</v>
      </c>
      <c r="AB2074" s="3">
        <v>730</v>
      </c>
      <c r="AC2074" s="3">
        <v>800</v>
      </c>
      <c r="AD2074" s="3" t="s">
        <v>564</v>
      </c>
      <c r="AE2074" s="3" t="s">
        <v>541</v>
      </c>
      <c r="AF2074" s="3" t="s">
        <v>523</v>
      </c>
      <c r="BH2074" s="3" t="s">
        <v>723</v>
      </c>
      <c r="BJ2074" s="3" t="s">
        <v>723</v>
      </c>
      <c r="BU2074" s="3" t="s">
        <v>723</v>
      </c>
      <c r="BW2074" s="3" t="s">
        <v>723</v>
      </c>
      <c r="CI2074" s="3" t="s">
        <v>723</v>
      </c>
      <c r="CJ2074" s="3" t="s">
        <v>723</v>
      </c>
      <c r="CV2074" s="3" t="s">
        <v>723</v>
      </c>
      <c r="DR2074" s="3" t="s">
        <v>723</v>
      </c>
      <c r="EG2074" s="3" t="s">
        <v>723</v>
      </c>
      <c r="GL2074" s="3" t="s">
        <v>723</v>
      </c>
      <c r="GS2074" s="3" t="s">
        <v>723</v>
      </c>
      <c r="HC2074" s="3" t="s">
        <v>723</v>
      </c>
      <c r="HJ2074" s="3" t="s">
        <v>723</v>
      </c>
      <c r="ID2074" s="3" t="s">
        <v>723</v>
      </c>
      <c r="JC2074" s="3" t="s">
        <v>729</v>
      </c>
      <c r="JD2074" s="3">
        <v>15</v>
      </c>
      <c r="JE2074" s="3">
        <v>6</v>
      </c>
      <c r="JF2074" s="3">
        <v>7</v>
      </c>
      <c r="JG2074" s="3">
        <v>2</v>
      </c>
      <c r="JH2074" s="3" t="s">
        <v>765</v>
      </c>
      <c r="JW2074" s="3" t="s">
        <v>725</v>
      </c>
      <c r="KJ2074" s="3" t="s">
        <v>725</v>
      </c>
      <c r="KL2074" s="3" t="s">
        <v>725</v>
      </c>
      <c r="KW2074" s="3" t="s">
        <v>725</v>
      </c>
      <c r="KY2074" s="3" t="s">
        <v>726</v>
      </c>
      <c r="LK2074" s="3" t="s">
        <v>726</v>
      </c>
      <c r="LL2074" s="3" t="s">
        <v>725</v>
      </c>
      <c r="MT2074" s="3" t="s">
        <v>725</v>
      </c>
      <c r="NI2074" s="3" t="s">
        <v>725</v>
      </c>
      <c r="PU2074" s="3" t="s">
        <v>725</v>
      </c>
      <c r="QE2074" s="3" t="s">
        <v>725</v>
      </c>
      <c r="QL2074" s="3" t="s">
        <v>725</v>
      </c>
      <c r="RQ2074" s="3" t="s">
        <v>727</v>
      </c>
      <c r="SE2074" s="3" t="s">
        <v>726</v>
      </c>
      <c r="SF2074" s="3">
        <v>3</v>
      </c>
      <c r="SG2074" s="3">
        <v>11</v>
      </c>
      <c r="SH2074" s="3">
        <v>1</v>
      </c>
      <c r="SI2074" s="3">
        <v>3</v>
      </c>
      <c r="SJ2074" s="3" t="s">
        <v>523</v>
      </c>
      <c r="SK2074" s="3" t="s">
        <v>791</v>
      </c>
      <c r="SL2074" s="3" t="s">
        <v>524</v>
      </c>
      <c r="SM2074" s="3" t="s">
        <v>1253</v>
      </c>
      <c r="SN2074" s="4">
        <v>0</v>
      </c>
      <c r="SO2074" s="3" t="s">
        <v>543</v>
      </c>
      <c r="SP2074" s="3" t="s">
        <v>544</v>
      </c>
    </row>
    <row r="2075" spans="1:510" ht="12.75" x14ac:dyDescent="0.2">
      <c r="A2075" s="2">
        <v>43952.945381655096</v>
      </c>
      <c r="B2075" s="3" t="s">
        <v>507</v>
      </c>
      <c r="C2075" s="3" t="s">
        <v>508</v>
      </c>
      <c r="D2075" s="3" t="s">
        <v>566</v>
      </c>
      <c r="E2075" s="3" t="s">
        <v>1143</v>
      </c>
      <c r="F2075" s="3" t="s">
        <v>528</v>
      </c>
      <c r="G2075" s="3" t="s">
        <v>511</v>
      </c>
      <c r="H2075" s="3" t="s">
        <v>583</v>
      </c>
      <c r="I2075" s="3" t="s">
        <v>513</v>
      </c>
      <c r="J2075" s="3" t="s">
        <v>514</v>
      </c>
      <c r="K2075" s="3"/>
      <c r="M2075" s="3" t="s">
        <v>572</v>
      </c>
      <c r="N2075" s="3" t="s">
        <v>531</v>
      </c>
      <c r="O2075" s="3" t="s">
        <v>518</v>
      </c>
      <c r="P2075" s="3">
        <v>7</v>
      </c>
      <c r="Q2075" s="3" t="s">
        <v>1125</v>
      </c>
      <c r="R2075" s="3" t="s">
        <v>1125</v>
      </c>
      <c r="S2075" s="3" t="s">
        <v>519</v>
      </c>
      <c r="T2075" s="3" t="s">
        <v>533</v>
      </c>
      <c r="U2075" s="3">
        <v>36</v>
      </c>
      <c r="V2075" s="3">
        <v>35</v>
      </c>
      <c r="W2075" s="3">
        <v>35</v>
      </c>
      <c r="X2075" s="3">
        <v>36</v>
      </c>
      <c r="Y2075" s="3">
        <v>36</v>
      </c>
      <c r="Z2075" s="3" t="s">
        <v>553</v>
      </c>
      <c r="AA2075" s="6" t="s">
        <v>1125</v>
      </c>
      <c r="AS2075" s="3" t="s">
        <v>723</v>
      </c>
      <c r="AV2075" s="3" t="s">
        <v>723</v>
      </c>
      <c r="DB2075" s="3" t="s">
        <v>723</v>
      </c>
      <c r="DT2075" s="3" t="s">
        <v>723</v>
      </c>
      <c r="FD2075" s="3" t="s">
        <v>723</v>
      </c>
      <c r="FF2075" s="3" t="s">
        <v>723</v>
      </c>
      <c r="FR2075" s="3" t="s">
        <v>723</v>
      </c>
      <c r="GX2075" s="3" t="s">
        <v>723</v>
      </c>
      <c r="GY2075" s="3" t="s">
        <v>723</v>
      </c>
      <c r="IR2075" s="3" t="s">
        <v>723</v>
      </c>
      <c r="IT2075" s="3" t="s">
        <v>723</v>
      </c>
      <c r="IZ2075" s="3" t="s">
        <v>723</v>
      </c>
      <c r="JD2075" s="3">
        <v>12</v>
      </c>
      <c r="JE2075" s="3">
        <v>5</v>
      </c>
      <c r="JF2075" s="3">
        <v>4</v>
      </c>
      <c r="JG2075" s="3">
        <v>3</v>
      </c>
      <c r="JH2075" s="3" t="s">
        <v>814</v>
      </c>
      <c r="JU2075" s="3" t="s">
        <v>727</v>
      </c>
      <c r="JX2075" s="3" t="s">
        <v>726</v>
      </c>
      <c r="MD2075" s="3" t="s">
        <v>725</v>
      </c>
      <c r="MV2075" s="3" t="s">
        <v>726</v>
      </c>
      <c r="OF2075" s="3" t="s">
        <v>726</v>
      </c>
      <c r="OH2075" s="3" t="s">
        <v>725</v>
      </c>
      <c r="OT2075" s="3" t="s">
        <v>727</v>
      </c>
      <c r="PZ2075" s="3" t="s">
        <v>725</v>
      </c>
      <c r="QA2075" s="3" t="s">
        <v>725</v>
      </c>
      <c r="RT2075" s="3" t="s">
        <v>726</v>
      </c>
      <c r="RV2075" s="3" t="s">
        <v>725</v>
      </c>
      <c r="SB2075" s="3" t="s">
        <v>727</v>
      </c>
      <c r="SF2075" s="3">
        <v>5</v>
      </c>
      <c r="SG2075" s="3">
        <v>4</v>
      </c>
      <c r="SH2075" s="3">
        <v>3</v>
      </c>
      <c r="SI2075" s="3">
        <v>0</v>
      </c>
      <c r="SJ2075" s="3" t="s">
        <v>523</v>
      </c>
      <c r="SK2075" s="3" t="s">
        <v>815</v>
      </c>
      <c r="SL2075" s="3" t="s">
        <v>524</v>
      </c>
      <c r="SM2075" s="3" t="s">
        <v>1251</v>
      </c>
      <c r="SN2075" s="3" t="s">
        <v>570</v>
      </c>
      <c r="SO2075" s="3" t="s">
        <v>526</v>
      </c>
      <c r="SP2075" s="3" t="s">
        <v>544</v>
      </c>
    </row>
    <row r="2076" spans="1:510" ht="12.75" x14ac:dyDescent="0.2">
      <c r="A2076" s="2">
        <v>43952.945450486106</v>
      </c>
      <c r="B2076" s="3" t="s">
        <v>507</v>
      </c>
      <c r="C2076" s="3" t="s">
        <v>508</v>
      </c>
      <c r="D2076" s="3" t="s">
        <v>1130</v>
      </c>
      <c r="E2076" s="3" t="s">
        <v>1143</v>
      </c>
      <c r="F2076" s="3" t="s">
        <v>510</v>
      </c>
      <c r="G2076" s="3" t="s">
        <v>511</v>
      </c>
      <c r="H2076" s="3" t="s">
        <v>555</v>
      </c>
      <c r="I2076" s="3" t="s">
        <v>529</v>
      </c>
      <c r="J2076" s="3" t="s">
        <v>514</v>
      </c>
      <c r="K2076" s="3"/>
      <c r="M2076" s="3" t="s">
        <v>572</v>
      </c>
      <c r="N2076" s="3" t="s">
        <v>531</v>
      </c>
      <c r="O2076" s="3" t="s">
        <v>518</v>
      </c>
      <c r="P2076" s="3">
        <v>9</v>
      </c>
      <c r="Q2076" s="3" t="s">
        <v>733</v>
      </c>
      <c r="R2076" s="3" t="s">
        <v>734</v>
      </c>
      <c r="S2076" s="3" t="s">
        <v>519</v>
      </c>
      <c r="T2076" s="3" t="s">
        <v>520</v>
      </c>
      <c r="U2076" s="3" t="s">
        <v>1125</v>
      </c>
      <c r="V2076" s="3" t="s">
        <v>1125</v>
      </c>
      <c r="W2076" s="3" t="s">
        <v>1125</v>
      </c>
      <c r="X2076" s="3" t="s">
        <v>1125</v>
      </c>
      <c r="Y2076" s="3" t="s">
        <v>1125</v>
      </c>
      <c r="AA2076" s="3">
        <v>1380</v>
      </c>
      <c r="AB2076" s="3">
        <v>720</v>
      </c>
      <c r="AC2076" s="3">
        <v>660</v>
      </c>
      <c r="AD2076" s="3" t="s">
        <v>1020</v>
      </c>
      <c r="AE2076" s="3" t="s">
        <v>548</v>
      </c>
      <c r="AF2076" s="3" t="s">
        <v>523</v>
      </c>
      <c r="AW2076" s="3" t="s">
        <v>723</v>
      </c>
      <c r="BA2076" s="3" t="s">
        <v>723</v>
      </c>
      <c r="BK2076" s="3" t="s">
        <v>723</v>
      </c>
      <c r="CO2076" s="3" t="s">
        <v>723</v>
      </c>
      <c r="EY2076" s="3" t="s">
        <v>729</v>
      </c>
      <c r="HQ2076" s="3" t="s">
        <v>723</v>
      </c>
      <c r="IK2076" s="3" t="s">
        <v>723</v>
      </c>
      <c r="IS2076" s="3" t="s">
        <v>729</v>
      </c>
      <c r="JD2076" s="3">
        <v>9</v>
      </c>
      <c r="JE2076" s="3">
        <v>5</v>
      </c>
      <c r="JF2076" s="3">
        <v>3</v>
      </c>
      <c r="JG2076" s="3">
        <v>1</v>
      </c>
      <c r="JH2076" s="3" t="s">
        <v>842</v>
      </c>
      <c r="OA2076" s="3" t="s">
        <v>725</v>
      </c>
      <c r="RU2076" s="3" t="s">
        <v>727</v>
      </c>
      <c r="SF2076" s="3">
        <v>1</v>
      </c>
      <c r="SG2076" s="3">
        <v>0</v>
      </c>
      <c r="SH2076" s="3">
        <v>1</v>
      </c>
      <c r="SI2076" s="3">
        <v>1</v>
      </c>
      <c r="SJ2076" s="3" t="s">
        <v>524</v>
      </c>
      <c r="SK2076" s="3" t="s">
        <v>843</v>
      </c>
      <c r="SL2076" s="3" t="s">
        <v>524</v>
      </c>
      <c r="SM2076" s="3" t="s">
        <v>1254</v>
      </c>
      <c r="SN2076" s="3" t="s">
        <v>542</v>
      </c>
      <c r="SO2076" s="3" t="s">
        <v>526</v>
      </c>
      <c r="SP2076" s="3" t="s">
        <v>544</v>
      </c>
    </row>
    <row r="2077" spans="1:510" ht="12.75" x14ac:dyDescent="0.2">
      <c r="A2077" s="2">
        <v>43952.945701759258</v>
      </c>
      <c r="B2077" s="3" t="s">
        <v>507</v>
      </c>
      <c r="C2077" s="3" t="s">
        <v>508</v>
      </c>
      <c r="D2077" s="3" t="s">
        <v>509</v>
      </c>
      <c r="E2077" s="3" t="s">
        <v>1143</v>
      </c>
      <c r="F2077" s="3" t="s">
        <v>528</v>
      </c>
      <c r="G2077" s="3" t="s">
        <v>511</v>
      </c>
      <c r="H2077" s="3" t="s">
        <v>536</v>
      </c>
      <c r="I2077" s="3" t="s">
        <v>529</v>
      </c>
      <c r="J2077" s="3" t="s">
        <v>557</v>
      </c>
      <c r="K2077" s="3" t="s">
        <v>643</v>
      </c>
      <c r="L2077" s="3" t="s">
        <v>1021</v>
      </c>
      <c r="M2077" s="3" t="s">
        <v>1125</v>
      </c>
      <c r="N2077" s="3" t="s">
        <v>539</v>
      </c>
      <c r="O2077" s="3" t="s">
        <v>518</v>
      </c>
      <c r="P2077" s="3">
        <v>8</v>
      </c>
      <c r="Q2077" s="3" t="s">
        <v>733</v>
      </c>
      <c r="R2077" s="3" t="s">
        <v>745</v>
      </c>
      <c r="S2077" s="3" t="s">
        <v>519</v>
      </c>
      <c r="T2077" s="3" t="s">
        <v>533</v>
      </c>
      <c r="U2077" s="3">
        <v>35</v>
      </c>
      <c r="V2077" s="3">
        <v>33</v>
      </c>
      <c r="W2077" s="3">
        <v>36</v>
      </c>
      <c r="X2077" s="3">
        <v>35</v>
      </c>
      <c r="Y2077" s="3">
        <v>36</v>
      </c>
      <c r="Z2077" s="3" t="s">
        <v>553</v>
      </c>
      <c r="AA2077" s="6" t="s">
        <v>1125</v>
      </c>
      <c r="AZ2077" s="3" t="s">
        <v>723</v>
      </c>
      <c r="BR2077" s="3" t="s">
        <v>723</v>
      </c>
      <c r="BS2077" s="3" t="s">
        <v>729</v>
      </c>
      <c r="CJ2077" s="3" t="s">
        <v>723</v>
      </c>
      <c r="DG2077" s="3" t="s">
        <v>723</v>
      </c>
      <c r="EE2077" s="3" t="s">
        <v>723</v>
      </c>
      <c r="EG2077" s="3" t="s">
        <v>723</v>
      </c>
      <c r="GA2077" s="3" t="s">
        <v>723</v>
      </c>
      <c r="GD2077" s="3" t="s">
        <v>723</v>
      </c>
      <c r="GS2077" s="3" t="s">
        <v>723</v>
      </c>
      <c r="HC2077" s="3" t="s">
        <v>723</v>
      </c>
      <c r="HY2077" s="3" t="s">
        <v>723</v>
      </c>
      <c r="IH2077" s="3" t="s">
        <v>723</v>
      </c>
      <c r="JD2077" s="3">
        <v>18</v>
      </c>
      <c r="JE2077" s="3">
        <v>9</v>
      </c>
      <c r="JF2077" s="3">
        <v>2</v>
      </c>
      <c r="JG2077" s="3">
        <v>2</v>
      </c>
      <c r="JH2077" s="3" t="s">
        <v>750</v>
      </c>
      <c r="KB2077" s="3" t="s">
        <v>726</v>
      </c>
      <c r="KT2077" s="3" t="s">
        <v>727</v>
      </c>
      <c r="KU2077" s="3" t="s">
        <v>726</v>
      </c>
      <c r="LL2077" s="3" t="s">
        <v>725</v>
      </c>
      <c r="MI2077" s="3" t="s">
        <v>726</v>
      </c>
      <c r="NG2077" s="3" t="s">
        <v>726</v>
      </c>
      <c r="NI2077" s="3" t="s">
        <v>725</v>
      </c>
      <c r="PC2077" s="3" t="s">
        <v>725</v>
      </c>
      <c r="PF2077" s="3" t="s">
        <v>725</v>
      </c>
      <c r="PU2077" s="3" t="s">
        <v>725</v>
      </c>
      <c r="QE2077" s="3" t="s">
        <v>725</v>
      </c>
      <c r="RA2077" s="3" t="s">
        <v>726</v>
      </c>
      <c r="RJ2077" s="3" t="s">
        <v>725</v>
      </c>
      <c r="SF2077" s="3">
        <v>11</v>
      </c>
      <c r="SG2077" s="3">
        <v>6</v>
      </c>
      <c r="SH2077" s="3">
        <v>1</v>
      </c>
      <c r="SI2077" s="3">
        <v>3</v>
      </c>
      <c r="SJ2077" s="3" t="s">
        <v>523</v>
      </c>
      <c r="SK2077" s="3" t="s">
        <v>736</v>
      </c>
      <c r="SL2077" s="3" t="s">
        <v>523</v>
      </c>
      <c r="SM2077" s="3" t="s">
        <v>1253</v>
      </c>
      <c r="SO2077" s="3" t="s">
        <v>526</v>
      </c>
      <c r="SP2077" s="3" t="s">
        <v>544</v>
      </c>
    </row>
    <row r="2078" spans="1:510" ht="12.75" x14ac:dyDescent="0.2">
      <c r="A2078" s="2">
        <v>43952.946076701388</v>
      </c>
      <c r="B2078" s="3" t="s">
        <v>507</v>
      </c>
      <c r="C2078" s="3" t="s">
        <v>508</v>
      </c>
      <c r="D2078" s="3" t="s">
        <v>566</v>
      </c>
      <c r="E2078" s="3" t="s">
        <v>1143</v>
      </c>
      <c r="F2078" s="3" t="s">
        <v>528</v>
      </c>
      <c r="G2078" s="3" t="s">
        <v>511</v>
      </c>
      <c r="H2078" s="3" t="s">
        <v>512</v>
      </c>
      <c r="I2078" s="3" t="s">
        <v>513</v>
      </c>
      <c r="J2078" s="3" t="s">
        <v>514</v>
      </c>
      <c r="K2078" s="3"/>
      <c r="M2078" s="3" t="s">
        <v>516</v>
      </c>
      <c r="N2078" s="3" t="s">
        <v>517</v>
      </c>
      <c r="O2078" s="3" t="s">
        <v>580</v>
      </c>
      <c r="P2078" s="3">
        <v>9</v>
      </c>
      <c r="Q2078" s="3" t="s">
        <v>1125</v>
      </c>
      <c r="R2078" s="3" t="s">
        <v>1125</v>
      </c>
      <c r="S2078" s="3" t="s">
        <v>592</v>
      </c>
      <c r="T2078" s="3" t="s">
        <v>520</v>
      </c>
      <c r="U2078" s="3" t="s">
        <v>1125</v>
      </c>
      <c r="V2078" s="3" t="s">
        <v>1125</v>
      </c>
      <c r="W2078" s="3" t="s">
        <v>1125</v>
      </c>
      <c r="X2078" s="3" t="s">
        <v>1125</v>
      </c>
      <c r="Y2078" s="3" t="s">
        <v>1125</v>
      </c>
      <c r="AA2078" s="3">
        <v>1510</v>
      </c>
      <c r="AB2078" s="3">
        <v>770</v>
      </c>
      <c r="AC2078" s="3">
        <v>740</v>
      </c>
      <c r="AD2078" s="3" t="s">
        <v>564</v>
      </c>
      <c r="AE2078" s="3" t="s">
        <v>548</v>
      </c>
      <c r="AF2078" s="3" t="s">
        <v>523</v>
      </c>
      <c r="AH2078" s="3" t="s">
        <v>723</v>
      </c>
      <c r="AV2078" s="3" t="s">
        <v>729</v>
      </c>
      <c r="BE2078" s="3" t="s">
        <v>723</v>
      </c>
      <c r="CO2078" s="3" t="s">
        <v>723</v>
      </c>
      <c r="CX2078" s="3" t="s">
        <v>723</v>
      </c>
      <c r="DH2078" s="3" t="s">
        <v>723</v>
      </c>
      <c r="HT2078" s="3" t="s">
        <v>723</v>
      </c>
      <c r="IK2078" s="3" t="s">
        <v>723</v>
      </c>
      <c r="IT2078" s="3" t="s">
        <v>723</v>
      </c>
      <c r="JD2078" s="3">
        <v>11</v>
      </c>
      <c r="JE2078" s="3">
        <v>6</v>
      </c>
      <c r="JF2078" s="3">
        <v>3</v>
      </c>
      <c r="JG2078" s="3">
        <v>2</v>
      </c>
      <c r="JH2078" s="3" t="s">
        <v>760</v>
      </c>
      <c r="JJ2078" s="3" t="s">
        <v>727</v>
      </c>
      <c r="JX2078" s="3" t="s">
        <v>725</v>
      </c>
      <c r="KG2078" s="3" t="s">
        <v>727</v>
      </c>
      <c r="LQ2078" s="3" t="s">
        <v>725</v>
      </c>
      <c r="LZ2078" s="3" t="s">
        <v>726</v>
      </c>
      <c r="MJ2078" s="3" t="s">
        <v>725</v>
      </c>
      <c r="QV2078" s="3" t="s">
        <v>725</v>
      </c>
      <c r="RM2078" s="3" t="s">
        <v>725</v>
      </c>
      <c r="RV2078" s="3" t="s">
        <v>727</v>
      </c>
      <c r="SF2078" s="3">
        <v>7</v>
      </c>
      <c r="SG2078" s="3">
        <v>1</v>
      </c>
      <c r="SH2078" s="3">
        <v>3</v>
      </c>
      <c r="SI2078" s="3">
        <v>3</v>
      </c>
      <c r="SJ2078" s="3" t="s">
        <v>524</v>
      </c>
      <c r="SK2078" s="3" t="s">
        <v>760</v>
      </c>
      <c r="SL2078" s="3" t="s">
        <v>524</v>
      </c>
      <c r="SM2078" s="3" t="s">
        <v>1253</v>
      </c>
      <c r="SN2078" s="3" t="s">
        <v>594</v>
      </c>
      <c r="SO2078" s="3" t="s">
        <v>543</v>
      </c>
      <c r="SP2078" s="3" t="s">
        <v>544</v>
      </c>
    </row>
    <row r="2079" spans="1:510" ht="12.75" x14ac:dyDescent="0.2">
      <c r="A2079" s="2">
        <v>43952.946367002311</v>
      </c>
      <c r="B2079" s="3" t="s">
        <v>507</v>
      </c>
      <c r="C2079" s="3" t="s">
        <v>508</v>
      </c>
      <c r="D2079" s="3" t="s">
        <v>509</v>
      </c>
      <c r="E2079" s="3" t="s">
        <v>1143</v>
      </c>
      <c r="F2079" s="3" t="s">
        <v>510</v>
      </c>
      <c r="G2079" s="3" t="s">
        <v>511</v>
      </c>
      <c r="H2079" s="3" t="s">
        <v>567</v>
      </c>
      <c r="I2079" s="3" t="s">
        <v>513</v>
      </c>
      <c r="J2079" s="3" t="s">
        <v>514</v>
      </c>
      <c r="K2079" s="3"/>
      <c r="M2079" s="3" t="s">
        <v>516</v>
      </c>
      <c r="N2079" s="3" t="s">
        <v>539</v>
      </c>
      <c r="O2079" s="3" t="s">
        <v>518</v>
      </c>
      <c r="P2079" s="3">
        <v>10</v>
      </c>
      <c r="Q2079" s="3" t="s">
        <v>733</v>
      </c>
      <c r="R2079" s="3" t="s">
        <v>734</v>
      </c>
      <c r="S2079" s="3" t="s">
        <v>519</v>
      </c>
      <c r="T2079" s="3" t="s">
        <v>533</v>
      </c>
      <c r="U2079" s="3">
        <v>35</v>
      </c>
      <c r="V2079" s="3">
        <v>35</v>
      </c>
      <c r="W2079" s="3">
        <v>33</v>
      </c>
      <c r="X2079" s="3">
        <v>35</v>
      </c>
      <c r="Y2079" s="3">
        <v>34</v>
      </c>
      <c r="Z2079" s="3" t="s">
        <v>534</v>
      </c>
      <c r="AA2079" s="3">
        <v>1500</v>
      </c>
      <c r="AB2079" s="3">
        <v>730</v>
      </c>
      <c r="AC2079" s="3">
        <v>770</v>
      </c>
      <c r="AD2079" s="3" t="s">
        <v>540</v>
      </c>
      <c r="AE2079" s="3" t="s">
        <v>541</v>
      </c>
      <c r="AF2079" s="3" t="s">
        <v>523</v>
      </c>
      <c r="BD2079" s="3" t="s">
        <v>723</v>
      </c>
      <c r="EL2079" s="3" t="s">
        <v>723</v>
      </c>
      <c r="IA2079" s="3" t="s">
        <v>723</v>
      </c>
      <c r="IB2079" s="3" t="s">
        <v>723</v>
      </c>
      <c r="JD2079" s="3">
        <v>4</v>
      </c>
      <c r="JE2079" s="3">
        <v>2</v>
      </c>
      <c r="JF2079" s="3" t="s">
        <v>730</v>
      </c>
      <c r="JG2079" s="3">
        <v>2</v>
      </c>
      <c r="JH2079" s="3" t="s">
        <v>751</v>
      </c>
      <c r="KF2079" s="3" t="s">
        <v>726</v>
      </c>
      <c r="NN2079" s="3" t="s">
        <v>726</v>
      </c>
      <c r="RC2079" s="3" t="s">
        <v>725</v>
      </c>
      <c r="RD2079" s="3" t="s">
        <v>725</v>
      </c>
      <c r="SF2079" s="3">
        <v>2</v>
      </c>
      <c r="SG2079" s="3">
        <v>2</v>
      </c>
      <c r="SH2079" s="3">
        <v>0</v>
      </c>
      <c r="SI2079" s="3">
        <v>0</v>
      </c>
      <c r="SJ2079" s="3" t="s">
        <v>523</v>
      </c>
      <c r="SK2079" s="3" t="s">
        <v>854</v>
      </c>
      <c r="SL2079" s="3" t="s">
        <v>524</v>
      </c>
      <c r="SM2079" s="3" t="s">
        <v>1248</v>
      </c>
      <c r="SN2079" s="3" t="s">
        <v>594</v>
      </c>
      <c r="SO2079" s="3" t="s">
        <v>543</v>
      </c>
      <c r="SP2079" s="3" t="s">
        <v>549</v>
      </c>
    </row>
    <row r="2080" spans="1:510" ht="12.75" x14ac:dyDescent="0.2">
      <c r="A2080" s="2">
        <v>43952.94713075232</v>
      </c>
      <c r="B2080" s="3" t="s">
        <v>507</v>
      </c>
      <c r="C2080" s="3" t="s">
        <v>508</v>
      </c>
      <c r="D2080" s="3" t="s">
        <v>509</v>
      </c>
      <c r="E2080" s="3" t="s">
        <v>1143</v>
      </c>
      <c r="F2080" s="3" t="s">
        <v>510</v>
      </c>
      <c r="G2080" s="3" t="s">
        <v>511</v>
      </c>
      <c r="H2080" s="3" t="s">
        <v>512</v>
      </c>
      <c r="I2080" s="3" t="s">
        <v>529</v>
      </c>
      <c r="J2080" s="3" t="s">
        <v>514</v>
      </c>
      <c r="K2080" s="3"/>
      <c r="M2080" s="3" t="s">
        <v>516</v>
      </c>
      <c r="N2080" s="3" t="s">
        <v>539</v>
      </c>
      <c r="O2080" s="3" t="s">
        <v>518</v>
      </c>
      <c r="P2080" s="3">
        <v>7</v>
      </c>
      <c r="Q2080" s="3" t="s">
        <v>733</v>
      </c>
      <c r="R2080" s="3" t="s">
        <v>734</v>
      </c>
      <c r="S2080" s="3" t="s">
        <v>519</v>
      </c>
      <c r="T2080" s="3" t="s">
        <v>533</v>
      </c>
      <c r="U2080" s="3">
        <v>34</v>
      </c>
      <c r="V2080" s="3">
        <v>36</v>
      </c>
      <c r="W2080" s="3">
        <v>36</v>
      </c>
      <c r="X2080" s="3">
        <v>33</v>
      </c>
      <c r="Y2080" s="3">
        <v>33</v>
      </c>
      <c r="Z2080" s="3" t="s">
        <v>553</v>
      </c>
      <c r="AA2080" s="6" t="s">
        <v>1125</v>
      </c>
      <c r="AV2080" s="3" t="s">
        <v>723</v>
      </c>
      <c r="BR2080" s="3" t="s">
        <v>729</v>
      </c>
      <c r="BS2080" s="3" t="s">
        <v>723</v>
      </c>
      <c r="BT2080" s="3" t="s">
        <v>723</v>
      </c>
      <c r="BW2080" s="3" t="s">
        <v>723</v>
      </c>
      <c r="CP2080" s="3" t="s">
        <v>723</v>
      </c>
      <c r="CX2080" s="3" t="s">
        <v>723</v>
      </c>
      <c r="DG2080" s="3" t="s">
        <v>723</v>
      </c>
      <c r="DQ2080" s="3" t="s">
        <v>723</v>
      </c>
      <c r="DT2080" s="3" t="s">
        <v>723</v>
      </c>
      <c r="EL2080" s="3" t="s">
        <v>723</v>
      </c>
      <c r="FD2080" s="3" t="s">
        <v>723</v>
      </c>
      <c r="HO2080" s="3" t="s">
        <v>723</v>
      </c>
      <c r="HY2080" s="3" t="s">
        <v>723</v>
      </c>
      <c r="IJ2080" s="3" t="s">
        <v>723</v>
      </c>
      <c r="IR2080" s="3" t="s">
        <v>723</v>
      </c>
      <c r="JC2080" s="3" t="s">
        <v>723</v>
      </c>
      <c r="JD2080" s="3">
        <v>18</v>
      </c>
      <c r="JE2080" s="3">
        <v>17</v>
      </c>
      <c r="JF2080" s="3" t="s">
        <v>730</v>
      </c>
      <c r="JG2080" s="3">
        <v>1</v>
      </c>
      <c r="JH2080" s="3" t="s">
        <v>739</v>
      </c>
      <c r="JX2080" s="3" t="s">
        <v>726</v>
      </c>
      <c r="KT2080" s="3" t="s">
        <v>726</v>
      </c>
      <c r="KU2080" s="3" t="s">
        <v>726</v>
      </c>
      <c r="KV2080" s="3" t="s">
        <v>727</v>
      </c>
      <c r="KY2080" s="3" t="s">
        <v>726</v>
      </c>
      <c r="LR2080" s="3" t="s">
        <v>726</v>
      </c>
      <c r="LZ2080" s="3" t="s">
        <v>726</v>
      </c>
      <c r="MI2080" s="3" t="s">
        <v>726</v>
      </c>
      <c r="MS2080" s="3" t="s">
        <v>725</v>
      </c>
      <c r="MV2080" s="3" t="s">
        <v>725</v>
      </c>
      <c r="NN2080" s="3" t="s">
        <v>727</v>
      </c>
      <c r="OF2080" s="3" t="s">
        <v>726</v>
      </c>
      <c r="QQ2080" s="3" t="s">
        <v>727</v>
      </c>
      <c r="RA2080" s="3" t="s">
        <v>725</v>
      </c>
      <c r="RL2080" s="3" t="s">
        <v>727</v>
      </c>
      <c r="RT2080" s="3" t="s">
        <v>725</v>
      </c>
      <c r="SE2080" s="3" t="s">
        <v>725</v>
      </c>
      <c r="SF2080" s="3">
        <v>6</v>
      </c>
      <c r="SG2080" s="3">
        <v>8</v>
      </c>
      <c r="SH2080" s="3">
        <v>4</v>
      </c>
      <c r="SI2080" s="3">
        <v>5</v>
      </c>
      <c r="SJ2080" s="3" t="s">
        <v>523</v>
      </c>
      <c r="SK2080" s="3" t="s">
        <v>765</v>
      </c>
      <c r="SL2080" s="3" t="s">
        <v>523</v>
      </c>
      <c r="SM2080" s="3" t="s">
        <v>1254</v>
      </c>
      <c r="SN2080" s="3" t="s">
        <v>542</v>
      </c>
      <c r="SO2080" s="3" t="s">
        <v>554</v>
      </c>
      <c r="SP2080" s="3" t="s">
        <v>544</v>
      </c>
    </row>
    <row r="2081" spans="1:510" ht="12.75" x14ac:dyDescent="0.2">
      <c r="A2081" s="2">
        <v>43952.948755347221</v>
      </c>
      <c r="B2081" s="3" t="s">
        <v>507</v>
      </c>
      <c r="C2081" s="3" t="s">
        <v>508</v>
      </c>
      <c r="D2081" s="3" t="s">
        <v>509</v>
      </c>
      <c r="E2081" s="3" t="s">
        <v>1143</v>
      </c>
      <c r="F2081" s="3" t="s">
        <v>510</v>
      </c>
      <c r="G2081" s="3" t="s">
        <v>579</v>
      </c>
      <c r="H2081" s="3" t="s">
        <v>512</v>
      </c>
      <c r="I2081" s="3" t="s">
        <v>556</v>
      </c>
      <c r="J2081" s="3" t="s">
        <v>514</v>
      </c>
      <c r="K2081" s="3"/>
      <c r="M2081" s="3" t="s">
        <v>516</v>
      </c>
      <c r="N2081" s="3" t="s">
        <v>531</v>
      </c>
      <c r="O2081" s="3" t="s">
        <v>518</v>
      </c>
      <c r="P2081" s="3">
        <v>7</v>
      </c>
      <c r="Q2081" s="3" t="s">
        <v>747</v>
      </c>
      <c r="R2081" s="3" t="s">
        <v>747</v>
      </c>
      <c r="S2081" s="3" t="s">
        <v>519</v>
      </c>
      <c r="T2081" s="3" t="s">
        <v>520</v>
      </c>
      <c r="U2081" s="3" t="s">
        <v>1125</v>
      </c>
      <c r="V2081" s="3" t="s">
        <v>1125</v>
      </c>
      <c r="W2081" s="3" t="s">
        <v>1125</v>
      </c>
      <c r="X2081" s="3" t="s">
        <v>1125</v>
      </c>
      <c r="Y2081" s="3" t="s">
        <v>1125</v>
      </c>
      <c r="AA2081" s="3">
        <v>1380</v>
      </c>
      <c r="AB2081" s="3">
        <v>710</v>
      </c>
      <c r="AC2081" s="3">
        <v>670</v>
      </c>
      <c r="AD2081" s="3" t="s">
        <v>576</v>
      </c>
      <c r="AE2081" s="3" t="s">
        <v>522</v>
      </c>
      <c r="AF2081" s="3" t="s">
        <v>523</v>
      </c>
      <c r="BS2081" s="3" t="s">
        <v>723</v>
      </c>
      <c r="CX2081" s="3" t="s">
        <v>723</v>
      </c>
      <c r="DC2081" s="3" t="s">
        <v>723</v>
      </c>
      <c r="DQ2081" s="3" t="s">
        <v>723</v>
      </c>
      <c r="EH2081" s="3" t="s">
        <v>723</v>
      </c>
      <c r="GA2081" s="3" t="s">
        <v>723</v>
      </c>
      <c r="GB2081" s="3" t="s">
        <v>723</v>
      </c>
      <c r="GI2081" s="3" t="s">
        <v>723</v>
      </c>
      <c r="HN2081" s="3" t="s">
        <v>723</v>
      </c>
      <c r="IG2081" s="3" t="s">
        <v>723</v>
      </c>
      <c r="JD2081" s="3">
        <v>12</v>
      </c>
      <c r="JE2081" s="3">
        <v>5</v>
      </c>
      <c r="JF2081" s="3">
        <v>3</v>
      </c>
      <c r="JG2081" s="3">
        <v>4</v>
      </c>
      <c r="JH2081" s="3" t="s">
        <v>737</v>
      </c>
      <c r="KU2081" s="3" t="s">
        <v>726</v>
      </c>
      <c r="LZ2081" s="3" t="s">
        <v>726</v>
      </c>
      <c r="ME2081" s="3" t="s">
        <v>725</v>
      </c>
      <c r="MS2081" s="3" t="s">
        <v>726</v>
      </c>
      <c r="NJ2081" s="3" t="s">
        <v>727</v>
      </c>
      <c r="PC2081" s="3" t="s">
        <v>726</v>
      </c>
      <c r="PD2081" s="3" t="s">
        <v>726</v>
      </c>
      <c r="PK2081" s="3" t="s">
        <v>727</v>
      </c>
      <c r="QP2081" s="3" t="s">
        <v>725</v>
      </c>
      <c r="RI2081" s="3" t="s">
        <v>725</v>
      </c>
      <c r="SF2081" s="3">
        <v>5</v>
      </c>
      <c r="SG2081" s="3">
        <v>5</v>
      </c>
      <c r="SH2081" s="3">
        <v>2</v>
      </c>
      <c r="SI2081" s="3">
        <v>0</v>
      </c>
      <c r="SJ2081" s="3" t="s">
        <v>523</v>
      </c>
      <c r="SK2081" s="3" t="s">
        <v>763</v>
      </c>
      <c r="SL2081" s="3" t="s">
        <v>524</v>
      </c>
      <c r="SM2081" s="3" t="s">
        <v>1248</v>
      </c>
      <c r="SN2081" s="3" t="s">
        <v>570</v>
      </c>
      <c r="SO2081" s="3" t="s">
        <v>554</v>
      </c>
      <c r="SP2081" s="3" t="s">
        <v>561</v>
      </c>
    </row>
    <row r="2082" spans="1:510" ht="12.75" x14ac:dyDescent="0.2">
      <c r="A2082" s="2">
        <v>43952.949153414353</v>
      </c>
      <c r="B2082" s="3" t="s">
        <v>507</v>
      </c>
      <c r="C2082" s="3" t="s">
        <v>508</v>
      </c>
      <c r="D2082" s="3" t="s">
        <v>566</v>
      </c>
      <c r="E2082" s="3" t="s">
        <v>1143</v>
      </c>
      <c r="F2082" s="3" t="s">
        <v>528</v>
      </c>
      <c r="G2082" s="3" t="s">
        <v>511</v>
      </c>
      <c r="H2082" s="3" t="s">
        <v>512</v>
      </c>
      <c r="I2082" s="3" t="s">
        <v>529</v>
      </c>
      <c r="J2082" s="3" t="s">
        <v>514</v>
      </c>
      <c r="K2082" s="3"/>
      <c r="M2082" s="3" t="s">
        <v>572</v>
      </c>
      <c r="N2082" s="3" t="s">
        <v>539</v>
      </c>
      <c r="O2082" s="3" t="s">
        <v>518</v>
      </c>
      <c r="P2082" s="3">
        <v>6</v>
      </c>
      <c r="Q2082" s="3" t="s">
        <v>1156</v>
      </c>
      <c r="R2082" s="3" t="s">
        <v>1161</v>
      </c>
      <c r="S2082" s="3" t="s">
        <v>519</v>
      </c>
      <c r="T2082" s="3" t="s">
        <v>520</v>
      </c>
      <c r="U2082" s="3" t="s">
        <v>1125</v>
      </c>
      <c r="V2082" s="3" t="s">
        <v>1125</v>
      </c>
      <c r="W2082" s="3" t="s">
        <v>1125</v>
      </c>
      <c r="X2082" s="3" t="s">
        <v>1125</v>
      </c>
      <c r="Y2082" s="3" t="s">
        <v>1125</v>
      </c>
      <c r="AA2082" s="3">
        <v>1250</v>
      </c>
      <c r="AB2082" s="3">
        <v>640</v>
      </c>
      <c r="AC2082" s="3">
        <v>610</v>
      </c>
      <c r="AD2082" s="3" t="s">
        <v>521</v>
      </c>
      <c r="AE2082" s="3" t="s">
        <v>522</v>
      </c>
      <c r="AF2082" s="3" t="s">
        <v>523</v>
      </c>
      <c r="FJ2082" s="3" t="s">
        <v>723</v>
      </c>
      <c r="FL2082" s="3" t="s">
        <v>723</v>
      </c>
      <c r="JD2082" s="3">
        <v>5</v>
      </c>
      <c r="JE2082" s="3">
        <v>1</v>
      </c>
      <c r="JF2082" s="3" t="s">
        <v>730</v>
      </c>
      <c r="JG2082" s="3">
        <v>4</v>
      </c>
      <c r="JH2082" s="3" t="s">
        <v>574</v>
      </c>
      <c r="OL2082" s="3" t="s">
        <v>726</v>
      </c>
      <c r="ON2082" s="3" t="s">
        <v>725</v>
      </c>
      <c r="SF2082" s="3">
        <v>4</v>
      </c>
      <c r="SG2082" s="3">
        <v>1</v>
      </c>
      <c r="SH2082" s="3">
        <v>0</v>
      </c>
      <c r="SI2082" s="3">
        <v>0</v>
      </c>
      <c r="SJ2082" s="3" t="s">
        <v>524</v>
      </c>
      <c r="SK2082" s="3" t="s">
        <v>749</v>
      </c>
      <c r="SL2082" s="3" t="s">
        <v>524</v>
      </c>
      <c r="SM2082" s="3" t="s">
        <v>1250</v>
      </c>
      <c r="SN2082" s="4">
        <v>0</v>
      </c>
      <c r="SO2082" s="3" t="s">
        <v>526</v>
      </c>
      <c r="SP2082" s="3" t="s">
        <v>544</v>
      </c>
    </row>
    <row r="2083" spans="1:510" ht="12.75" x14ac:dyDescent="0.2">
      <c r="A2083" s="2">
        <v>43952.949831018515</v>
      </c>
      <c r="B2083" s="3" t="s">
        <v>507</v>
      </c>
      <c r="C2083" s="3" t="s">
        <v>508</v>
      </c>
      <c r="D2083" s="3" t="s">
        <v>509</v>
      </c>
      <c r="E2083" s="3" t="s">
        <v>1143</v>
      </c>
      <c r="F2083" s="3" t="s">
        <v>510</v>
      </c>
      <c r="G2083" s="3" t="s">
        <v>511</v>
      </c>
      <c r="H2083" s="3" t="s">
        <v>574</v>
      </c>
      <c r="I2083" s="3" t="s">
        <v>556</v>
      </c>
      <c r="J2083" s="3" t="s">
        <v>617</v>
      </c>
      <c r="K2083" s="3" t="s">
        <v>1125</v>
      </c>
      <c r="M2083" s="3" t="s">
        <v>538</v>
      </c>
      <c r="N2083" s="3" t="s">
        <v>531</v>
      </c>
      <c r="O2083" s="3" t="s">
        <v>518</v>
      </c>
      <c r="P2083" s="3">
        <v>7</v>
      </c>
      <c r="Q2083" s="3" t="s">
        <v>747</v>
      </c>
      <c r="R2083" s="3" t="s">
        <v>1159</v>
      </c>
      <c r="S2083" s="3" t="s">
        <v>519</v>
      </c>
      <c r="T2083" s="3" t="s">
        <v>520</v>
      </c>
      <c r="U2083" s="3" t="s">
        <v>1125</v>
      </c>
      <c r="V2083" s="3" t="s">
        <v>1125</v>
      </c>
      <c r="W2083" s="3" t="s">
        <v>1125</v>
      </c>
      <c r="X2083" s="3" t="s">
        <v>1125</v>
      </c>
      <c r="Y2083" s="3" t="s">
        <v>1125</v>
      </c>
      <c r="AA2083" s="3">
        <v>1510</v>
      </c>
      <c r="AB2083" s="3">
        <v>750</v>
      </c>
      <c r="AC2083" s="3">
        <v>760</v>
      </c>
      <c r="AD2083" s="3" t="s">
        <v>1022</v>
      </c>
      <c r="AE2083" s="3" t="s">
        <v>548</v>
      </c>
      <c r="AF2083" s="3" t="s">
        <v>523</v>
      </c>
      <c r="AR2083" s="3" t="s">
        <v>723</v>
      </c>
      <c r="BD2083" s="3" t="s">
        <v>723</v>
      </c>
      <c r="CE2083" s="3" t="s">
        <v>723</v>
      </c>
      <c r="DQ2083" s="3" t="s">
        <v>723</v>
      </c>
      <c r="DS2083" s="3" t="s">
        <v>723</v>
      </c>
      <c r="EM2083" s="3" t="s">
        <v>723</v>
      </c>
      <c r="FH2083" s="3" t="s">
        <v>723</v>
      </c>
      <c r="FR2083" s="3" t="s">
        <v>723</v>
      </c>
      <c r="GP2083" s="3" t="s">
        <v>723</v>
      </c>
      <c r="IM2083" s="3" t="s">
        <v>723</v>
      </c>
      <c r="IZ2083" s="3" t="s">
        <v>723</v>
      </c>
      <c r="JD2083" s="3">
        <v>17</v>
      </c>
      <c r="JE2083" s="3">
        <v>7</v>
      </c>
      <c r="JF2083" s="3">
        <v>2</v>
      </c>
      <c r="JG2083" s="3">
        <v>8</v>
      </c>
      <c r="JH2083" s="3" t="s">
        <v>774</v>
      </c>
      <c r="JT2083" s="3" t="s">
        <v>725</v>
      </c>
      <c r="KF2083" s="3" t="s">
        <v>726</v>
      </c>
      <c r="LG2083" s="3" t="s">
        <v>725</v>
      </c>
      <c r="MS2083" s="3" t="s">
        <v>726</v>
      </c>
      <c r="MU2083" s="3" t="s">
        <v>725</v>
      </c>
      <c r="NO2083" s="3" t="s">
        <v>725</v>
      </c>
      <c r="OJ2083" s="3" t="s">
        <v>727</v>
      </c>
      <c r="OT2083" s="3" t="s">
        <v>726</v>
      </c>
      <c r="PR2083" s="3" t="s">
        <v>725</v>
      </c>
      <c r="RO2083" s="3" t="s">
        <v>725</v>
      </c>
      <c r="SB2083" s="3" t="s">
        <v>726</v>
      </c>
      <c r="SF2083" s="3">
        <v>11</v>
      </c>
      <c r="SG2083" s="3">
        <v>4</v>
      </c>
      <c r="SH2083" s="3">
        <v>2</v>
      </c>
      <c r="SI2083" s="3">
        <v>3</v>
      </c>
      <c r="SJ2083" s="3" t="s">
        <v>523</v>
      </c>
      <c r="SK2083" s="3" t="s">
        <v>813</v>
      </c>
      <c r="SL2083" s="3" t="s">
        <v>524</v>
      </c>
      <c r="SM2083" s="3" t="s">
        <v>1250</v>
      </c>
      <c r="SN2083" s="3" t="s">
        <v>525</v>
      </c>
      <c r="SO2083" s="3" t="s">
        <v>526</v>
      </c>
      <c r="SP2083" s="3" t="s">
        <v>549</v>
      </c>
    </row>
    <row r="2084" spans="1:510" ht="12.75" x14ac:dyDescent="0.2">
      <c r="A2084" s="2">
        <v>43952.949846608797</v>
      </c>
      <c r="B2084" s="3" t="s">
        <v>507</v>
      </c>
      <c r="C2084" s="3" t="s">
        <v>508</v>
      </c>
      <c r="D2084" s="3" t="s">
        <v>509</v>
      </c>
      <c r="E2084" s="3" t="s">
        <v>1143</v>
      </c>
      <c r="F2084" s="3" t="s">
        <v>510</v>
      </c>
      <c r="G2084" s="3" t="s">
        <v>511</v>
      </c>
      <c r="H2084" s="3" t="s">
        <v>512</v>
      </c>
      <c r="I2084" s="3" t="s">
        <v>513</v>
      </c>
      <c r="J2084" s="3" t="s">
        <v>514</v>
      </c>
      <c r="K2084" s="3"/>
      <c r="M2084" s="3" t="s">
        <v>516</v>
      </c>
      <c r="N2084" s="3" t="s">
        <v>539</v>
      </c>
      <c r="O2084" s="3" t="s">
        <v>518</v>
      </c>
      <c r="P2084" s="3">
        <v>9</v>
      </c>
      <c r="Q2084" s="3" t="s">
        <v>733</v>
      </c>
      <c r="R2084" s="3" t="s">
        <v>1160</v>
      </c>
      <c r="S2084" s="3" t="s">
        <v>519</v>
      </c>
      <c r="T2084" s="3" t="s">
        <v>520</v>
      </c>
      <c r="U2084" s="3" t="s">
        <v>1125</v>
      </c>
      <c r="V2084" s="3" t="s">
        <v>1125</v>
      </c>
      <c r="W2084" s="3" t="s">
        <v>1125</v>
      </c>
      <c r="X2084" s="3" t="s">
        <v>1125</v>
      </c>
      <c r="Y2084" s="3" t="s">
        <v>1125</v>
      </c>
      <c r="AA2084" s="3">
        <v>1410</v>
      </c>
      <c r="AB2084" s="3">
        <v>670</v>
      </c>
      <c r="AC2084" s="3">
        <v>740</v>
      </c>
      <c r="AD2084" s="3" t="s">
        <v>560</v>
      </c>
      <c r="AE2084" s="3" t="s">
        <v>548</v>
      </c>
      <c r="AF2084" s="3" t="s">
        <v>523</v>
      </c>
      <c r="BV2084" s="3" t="s">
        <v>723</v>
      </c>
      <c r="EM2084" s="3" t="s">
        <v>723</v>
      </c>
      <c r="EO2084" s="3" t="s">
        <v>723</v>
      </c>
      <c r="FE2084" s="3" t="s">
        <v>723</v>
      </c>
      <c r="JD2084" s="3">
        <v>7</v>
      </c>
      <c r="JE2084" s="3">
        <v>1</v>
      </c>
      <c r="JF2084" s="3">
        <v>3</v>
      </c>
      <c r="JG2084" s="3">
        <v>3</v>
      </c>
      <c r="JH2084" s="3" t="s">
        <v>776</v>
      </c>
      <c r="KX2084" s="3" t="s">
        <v>725</v>
      </c>
      <c r="NO2084" s="3" t="s">
        <v>725</v>
      </c>
      <c r="NQ2084" s="3" t="s">
        <v>725</v>
      </c>
      <c r="OG2084" s="3" t="s">
        <v>725</v>
      </c>
      <c r="SF2084" s="3">
        <v>7</v>
      </c>
      <c r="SG2084" s="3">
        <v>0</v>
      </c>
      <c r="SH2084" s="3">
        <v>0</v>
      </c>
      <c r="SI2084" s="3">
        <v>1</v>
      </c>
      <c r="SJ2084" s="3" t="s">
        <v>524</v>
      </c>
      <c r="SK2084" s="3" t="s">
        <v>776</v>
      </c>
      <c r="SL2084" s="3" t="s">
        <v>524</v>
      </c>
      <c r="SM2084" s="3" t="s">
        <v>1249</v>
      </c>
      <c r="SN2084" s="3" t="s">
        <v>594</v>
      </c>
      <c r="SO2084" s="3" t="s">
        <v>526</v>
      </c>
      <c r="SP2084" s="3" t="s">
        <v>561</v>
      </c>
    </row>
    <row r="2085" spans="1:510" ht="12.75" x14ac:dyDescent="0.2">
      <c r="A2085" s="2">
        <v>43952.950529363428</v>
      </c>
      <c r="B2085" s="3" t="s">
        <v>507</v>
      </c>
      <c r="C2085" s="3" t="s">
        <v>508</v>
      </c>
      <c r="D2085" s="3" t="s">
        <v>566</v>
      </c>
      <c r="E2085" s="3" t="s">
        <v>1143</v>
      </c>
      <c r="F2085" s="3" t="s">
        <v>528</v>
      </c>
      <c r="G2085" s="3" t="s">
        <v>511</v>
      </c>
      <c r="H2085" s="3" t="s">
        <v>583</v>
      </c>
      <c r="I2085" s="3" t="s">
        <v>529</v>
      </c>
      <c r="J2085" s="3" t="s">
        <v>514</v>
      </c>
      <c r="K2085" s="3"/>
      <c r="M2085" s="3" t="s">
        <v>572</v>
      </c>
      <c r="N2085" s="3" t="s">
        <v>531</v>
      </c>
      <c r="O2085" s="3" t="s">
        <v>580</v>
      </c>
      <c r="P2085" s="3">
        <v>9</v>
      </c>
      <c r="Q2085" s="3">
        <v>4</v>
      </c>
      <c r="R2085" s="3" t="s">
        <v>1159</v>
      </c>
      <c r="S2085" s="3" t="s">
        <v>519</v>
      </c>
      <c r="T2085" s="3" t="s">
        <v>533</v>
      </c>
      <c r="U2085" s="3">
        <v>35</v>
      </c>
      <c r="V2085" s="3">
        <v>35</v>
      </c>
      <c r="W2085" s="3">
        <v>36</v>
      </c>
      <c r="X2085" s="3">
        <v>34</v>
      </c>
      <c r="Y2085" s="3">
        <v>35</v>
      </c>
      <c r="Z2085" s="3" t="s">
        <v>553</v>
      </c>
      <c r="AA2085" s="6" t="s">
        <v>1125</v>
      </c>
      <c r="CI2085" s="3" t="s">
        <v>729</v>
      </c>
      <c r="CU2085" s="3" t="s">
        <v>723</v>
      </c>
      <c r="GX2085" s="3" t="s">
        <v>723</v>
      </c>
      <c r="JC2085" s="3" t="s">
        <v>723</v>
      </c>
      <c r="JD2085" s="3">
        <v>4</v>
      </c>
      <c r="JE2085" s="3">
        <v>2</v>
      </c>
      <c r="JF2085" s="3">
        <v>3</v>
      </c>
      <c r="JG2085" s="3">
        <v>2</v>
      </c>
      <c r="JH2085" s="3" t="s">
        <v>757</v>
      </c>
      <c r="LK2085" s="3" t="s">
        <v>725</v>
      </c>
      <c r="LW2085" s="3" t="s">
        <v>725</v>
      </c>
      <c r="PZ2085" s="3" t="s">
        <v>725</v>
      </c>
      <c r="SE2085" s="3" t="s">
        <v>726</v>
      </c>
      <c r="SF2085" s="3">
        <v>3</v>
      </c>
      <c r="SG2085" s="3">
        <v>1</v>
      </c>
      <c r="SH2085" s="3">
        <v>0</v>
      </c>
      <c r="SI2085" s="3">
        <v>1</v>
      </c>
      <c r="SJ2085" s="3" t="s">
        <v>524</v>
      </c>
      <c r="SK2085" s="3" t="s">
        <v>757</v>
      </c>
      <c r="SL2085" s="3" t="s">
        <v>523</v>
      </c>
      <c r="SM2085" s="3" t="s">
        <v>1254</v>
      </c>
      <c r="SN2085" s="3" t="s">
        <v>542</v>
      </c>
      <c r="SO2085" s="3" t="s">
        <v>554</v>
      </c>
      <c r="SP2085" s="3" t="s">
        <v>544</v>
      </c>
    </row>
    <row r="2086" spans="1:510" ht="12.75" x14ac:dyDescent="0.2">
      <c r="A2086" s="2">
        <v>43952.951393495372</v>
      </c>
      <c r="B2086" s="3" t="s">
        <v>507</v>
      </c>
      <c r="C2086" s="3" t="s">
        <v>508</v>
      </c>
      <c r="D2086" s="3" t="s">
        <v>509</v>
      </c>
      <c r="E2086" s="3" t="s">
        <v>1143</v>
      </c>
      <c r="F2086" s="3" t="s">
        <v>510</v>
      </c>
      <c r="G2086" s="3" t="s">
        <v>511</v>
      </c>
      <c r="H2086" s="3" t="s">
        <v>563</v>
      </c>
      <c r="I2086" s="3" t="s">
        <v>513</v>
      </c>
      <c r="J2086" s="3" t="s">
        <v>514</v>
      </c>
      <c r="K2086" s="3"/>
      <c r="M2086" s="3" t="s">
        <v>516</v>
      </c>
      <c r="N2086" s="3" t="s">
        <v>517</v>
      </c>
      <c r="O2086" s="3" t="s">
        <v>518</v>
      </c>
      <c r="P2086" s="3">
        <v>8</v>
      </c>
      <c r="Q2086" s="3" t="s">
        <v>733</v>
      </c>
      <c r="R2086" s="3" t="s">
        <v>734</v>
      </c>
      <c r="S2086" s="3" t="s">
        <v>546</v>
      </c>
      <c r="T2086" s="3" t="s">
        <v>533</v>
      </c>
      <c r="U2086" s="3">
        <v>35</v>
      </c>
      <c r="V2086" s="3">
        <v>36</v>
      </c>
      <c r="W2086" s="3">
        <v>34</v>
      </c>
      <c r="X2086" s="3">
        <v>36</v>
      </c>
      <c r="Y2086" s="3">
        <v>33</v>
      </c>
      <c r="Z2086" s="3" t="s">
        <v>553</v>
      </c>
      <c r="AA2086" s="6" t="s">
        <v>1125</v>
      </c>
      <c r="DI2086" s="3" t="s">
        <v>723</v>
      </c>
      <c r="FN2086" s="3" t="s">
        <v>723</v>
      </c>
      <c r="GA2086" s="3" t="s">
        <v>723</v>
      </c>
      <c r="GC2086" s="3" t="s">
        <v>723</v>
      </c>
      <c r="GD2086" s="3" t="s">
        <v>723</v>
      </c>
      <c r="GG2086" s="3" t="s">
        <v>723</v>
      </c>
      <c r="GH2086" s="3" t="s">
        <v>723</v>
      </c>
      <c r="HY2086" s="3" t="s">
        <v>723</v>
      </c>
      <c r="JD2086" s="3">
        <v>9</v>
      </c>
      <c r="JE2086" s="3">
        <v>6</v>
      </c>
      <c r="JF2086" s="3">
        <v>3</v>
      </c>
      <c r="JG2086" s="3" t="s">
        <v>730</v>
      </c>
      <c r="JH2086" s="3" t="s">
        <v>779</v>
      </c>
      <c r="MK2086" s="3" t="s">
        <v>725</v>
      </c>
      <c r="OP2086" s="3" t="s">
        <v>725</v>
      </c>
      <c r="PC2086" s="3" t="s">
        <v>726</v>
      </c>
      <c r="PE2086" s="3" t="s">
        <v>725</v>
      </c>
      <c r="PF2086" s="3" t="s">
        <v>726</v>
      </c>
      <c r="PI2086" s="3" t="s">
        <v>725</v>
      </c>
      <c r="PJ2086" s="3" t="s">
        <v>725</v>
      </c>
      <c r="RA2086" s="3" t="s">
        <v>725</v>
      </c>
      <c r="SF2086" s="3">
        <v>7</v>
      </c>
      <c r="SG2086" s="3">
        <v>2</v>
      </c>
      <c r="SH2086" s="3">
        <v>0</v>
      </c>
      <c r="SI2086" s="3">
        <v>4</v>
      </c>
      <c r="SJ2086" s="3" t="s">
        <v>524</v>
      </c>
      <c r="SK2086" s="3" t="s">
        <v>779</v>
      </c>
      <c r="SL2086" s="3" t="s">
        <v>524</v>
      </c>
      <c r="SM2086" s="3" t="s">
        <v>1251</v>
      </c>
      <c r="SN2086" s="3" t="s">
        <v>542</v>
      </c>
      <c r="SO2086" s="3" t="s">
        <v>554</v>
      </c>
      <c r="SP2086" s="3" t="s">
        <v>544</v>
      </c>
    </row>
    <row r="2087" spans="1:510" ht="12.75" x14ac:dyDescent="0.2">
      <c r="A2087" s="2">
        <v>43952.951566041666</v>
      </c>
      <c r="B2087" s="3" t="s">
        <v>507</v>
      </c>
      <c r="C2087" s="3" t="s">
        <v>508</v>
      </c>
      <c r="D2087" s="3" t="s">
        <v>509</v>
      </c>
      <c r="E2087" s="3" t="s">
        <v>1143</v>
      </c>
      <c r="F2087" s="3" t="s">
        <v>510</v>
      </c>
      <c r="G2087" s="3" t="s">
        <v>579</v>
      </c>
      <c r="H2087" s="3" t="s">
        <v>512</v>
      </c>
      <c r="I2087" s="3" t="s">
        <v>513</v>
      </c>
      <c r="J2087" s="3" t="s">
        <v>514</v>
      </c>
      <c r="K2087" s="3"/>
      <c r="M2087" s="3" t="s">
        <v>516</v>
      </c>
      <c r="N2087" s="3" t="s">
        <v>517</v>
      </c>
      <c r="O2087" s="3" t="s">
        <v>518</v>
      </c>
      <c r="P2087" s="3">
        <v>10</v>
      </c>
      <c r="Q2087" s="3" t="s">
        <v>733</v>
      </c>
      <c r="R2087" s="3" t="s">
        <v>1160</v>
      </c>
      <c r="S2087" s="3" t="s">
        <v>569</v>
      </c>
      <c r="T2087" s="3" t="s">
        <v>520</v>
      </c>
      <c r="U2087" s="3" t="s">
        <v>1125</v>
      </c>
      <c r="V2087" s="3" t="s">
        <v>1125</v>
      </c>
      <c r="W2087" s="3" t="s">
        <v>1125</v>
      </c>
      <c r="X2087" s="3" t="s">
        <v>1125</v>
      </c>
      <c r="Y2087" s="3" t="s">
        <v>1125</v>
      </c>
      <c r="AA2087" s="3">
        <v>1500</v>
      </c>
      <c r="AB2087" s="3">
        <v>700</v>
      </c>
      <c r="AC2087" s="3">
        <v>800</v>
      </c>
      <c r="AD2087" s="3" t="s">
        <v>521</v>
      </c>
      <c r="AE2087" s="3" t="s">
        <v>522</v>
      </c>
      <c r="AF2087" s="3" t="s">
        <v>523</v>
      </c>
      <c r="BA2087" s="3" t="s">
        <v>723</v>
      </c>
      <c r="DT2087" s="3" t="s">
        <v>723</v>
      </c>
      <c r="EG2087" s="3" t="s">
        <v>723</v>
      </c>
      <c r="ER2087" s="3" t="s">
        <v>723</v>
      </c>
      <c r="ES2087" s="3" t="s">
        <v>723</v>
      </c>
      <c r="FD2087" s="3" t="s">
        <v>723</v>
      </c>
      <c r="GA2087" s="3" t="s">
        <v>723</v>
      </c>
      <c r="GB2087" s="3" t="s">
        <v>723</v>
      </c>
      <c r="GC2087" s="3" t="s">
        <v>723</v>
      </c>
      <c r="GD2087" s="3" t="s">
        <v>723</v>
      </c>
      <c r="GG2087" s="3" t="s">
        <v>723</v>
      </c>
      <c r="GH2087" s="3" t="s">
        <v>723</v>
      </c>
      <c r="GI2087" s="3" t="s">
        <v>723</v>
      </c>
      <c r="GJ2087" s="3" t="s">
        <v>729</v>
      </c>
      <c r="GS2087" s="3" t="s">
        <v>723</v>
      </c>
      <c r="HB2087" s="3" t="s">
        <v>723</v>
      </c>
      <c r="IA2087" s="3" t="s">
        <v>723</v>
      </c>
      <c r="IG2087" s="3" t="s">
        <v>723</v>
      </c>
      <c r="JD2087" s="3">
        <v>18</v>
      </c>
      <c r="JE2087" s="3">
        <v>7</v>
      </c>
      <c r="JF2087" s="3">
        <v>8</v>
      </c>
      <c r="JG2087" s="3">
        <v>3</v>
      </c>
      <c r="JH2087" s="3" t="s">
        <v>748</v>
      </c>
      <c r="KC2087" s="3" t="s">
        <v>725</v>
      </c>
      <c r="MV2087" s="3" t="s">
        <v>726</v>
      </c>
      <c r="NI2087" s="3" t="s">
        <v>725</v>
      </c>
      <c r="NT2087" s="3" t="s">
        <v>725</v>
      </c>
      <c r="NU2087" s="3" t="s">
        <v>725</v>
      </c>
      <c r="OF2087" s="3" t="s">
        <v>726</v>
      </c>
      <c r="PC2087" s="3" t="s">
        <v>726</v>
      </c>
      <c r="PD2087" s="3" t="s">
        <v>727</v>
      </c>
      <c r="PE2087" s="3" t="s">
        <v>726</v>
      </c>
      <c r="PF2087" s="3" t="s">
        <v>726</v>
      </c>
      <c r="PI2087" s="3" t="s">
        <v>727</v>
      </c>
      <c r="PJ2087" s="3" t="s">
        <v>727</v>
      </c>
      <c r="PK2087" s="3" t="s">
        <v>725</v>
      </c>
      <c r="PL2087" s="3" t="s">
        <v>726</v>
      </c>
      <c r="PU2087" s="3" t="s">
        <v>725</v>
      </c>
      <c r="QD2087" s="3" t="s">
        <v>727</v>
      </c>
      <c r="RC2087" s="3" t="s">
        <v>726</v>
      </c>
      <c r="RI2087" s="3" t="s">
        <v>725</v>
      </c>
      <c r="SF2087" s="3">
        <v>7</v>
      </c>
      <c r="SG2087" s="3">
        <v>7</v>
      </c>
      <c r="SH2087" s="3">
        <v>4</v>
      </c>
      <c r="SI2087" s="3">
        <v>1</v>
      </c>
      <c r="SJ2087" s="3" t="s">
        <v>523</v>
      </c>
      <c r="SK2087" s="3" t="s">
        <v>763</v>
      </c>
      <c r="SL2087" s="3" t="s">
        <v>523</v>
      </c>
      <c r="SM2087" s="3" t="s">
        <v>1254</v>
      </c>
      <c r="SO2087" s="3" t="s">
        <v>543</v>
      </c>
      <c r="SP2087" s="3" t="s">
        <v>544</v>
      </c>
    </row>
    <row r="2088" spans="1:510" ht="12.75" x14ac:dyDescent="0.2">
      <c r="A2088" s="2">
        <v>43952.952464930553</v>
      </c>
      <c r="B2088" s="3" t="s">
        <v>507</v>
      </c>
      <c r="C2088" s="3" t="s">
        <v>508</v>
      </c>
      <c r="D2088" s="3" t="s">
        <v>566</v>
      </c>
      <c r="E2088" s="3" t="s">
        <v>1143</v>
      </c>
      <c r="F2088" s="3" t="s">
        <v>574</v>
      </c>
      <c r="G2088" s="3" t="s">
        <v>579</v>
      </c>
      <c r="H2088" s="3" t="s">
        <v>512</v>
      </c>
      <c r="I2088" s="3" t="s">
        <v>513</v>
      </c>
      <c r="J2088" s="3" t="s">
        <v>514</v>
      </c>
      <c r="K2088" s="3"/>
      <c r="M2088" s="3" t="s">
        <v>572</v>
      </c>
      <c r="N2088" s="3" t="s">
        <v>531</v>
      </c>
      <c r="O2088" s="3" t="s">
        <v>518</v>
      </c>
      <c r="P2088" s="3">
        <v>7</v>
      </c>
      <c r="Q2088" s="3" t="s">
        <v>1156</v>
      </c>
      <c r="R2088" s="3" t="s">
        <v>734</v>
      </c>
      <c r="S2088" s="3" t="s">
        <v>519</v>
      </c>
      <c r="T2088" s="3" t="s">
        <v>520</v>
      </c>
      <c r="U2088" s="3" t="s">
        <v>1125</v>
      </c>
      <c r="V2088" s="3" t="s">
        <v>1125</v>
      </c>
      <c r="W2088" s="3" t="s">
        <v>1125</v>
      </c>
      <c r="X2088" s="3" t="s">
        <v>1125</v>
      </c>
      <c r="Y2088" s="3" t="s">
        <v>1125</v>
      </c>
      <c r="AA2088" s="3">
        <v>1410</v>
      </c>
      <c r="AB2088" s="3">
        <v>740</v>
      </c>
      <c r="AC2088" s="3">
        <v>670</v>
      </c>
      <c r="AD2088" s="3" t="s">
        <v>586</v>
      </c>
      <c r="AE2088" s="3" t="s">
        <v>541</v>
      </c>
      <c r="AF2088" s="3" t="s">
        <v>523</v>
      </c>
      <c r="AG2088" s="3" t="s">
        <v>723</v>
      </c>
      <c r="FJ2088" s="3" t="s">
        <v>723</v>
      </c>
      <c r="FS2088" s="3" t="s">
        <v>723</v>
      </c>
      <c r="IA2088" s="3" t="s">
        <v>723</v>
      </c>
      <c r="IB2088" s="3" t="s">
        <v>723</v>
      </c>
      <c r="JD2088" s="3">
        <v>6</v>
      </c>
      <c r="JE2088" s="3">
        <v>3</v>
      </c>
      <c r="JF2088" s="3">
        <v>1</v>
      </c>
      <c r="JG2088" s="3">
        <v>2</v>
      </c>
      <c r="JH2088" s="3" t="s">
        <v>741</v>
      </c>
      <c r="JI2088" s="3" t="s">
        <v>837</v>
      </c>
      <c r="OL2088" s="3" t="s">
        <v>725</v>
      </c>
      <c r="OU2088" s="3" t="s">
        <v>726</v>
      </c>
      <c r="RC2088" s="3" t="s">
        <v>726</v>
      </c>
      <c r="RD2088" s="3" t="s">
        <v>725</v>
      </c>
      <c r="SF2088" s="3">
        <v>2</v>
      </c>
      <c r="SG2088" s="3">
        <v>2</v>
      </c>
      <c r="SH2088" s="3">
        <v>0</v>
      </c>
      <c r="SI2088" s="3">
        <v>0</v>
      </c>
      <c r="SJ2088" s="3" t="s">
        <v>523</v>
      </c>
      <c r="SL2088" s="3" t="s">
        <v>524</v>
      </c>
      <c r="SM2088" s="3" t="s">
        <v>1251</v>
      </c>
      <c r="SN2088" s="3" t="s">
        <v>594</v>
      </c>
      <c r="SO2088" s="3" t="s">
        <v>554</v>
      </c>
      <c r="SP2088" s="3" t="s">
        <v>544</v>
      </c>
    </row>
    <row r="2089" spans="1:510" ht="12.75" x14ac:dyDescent="0.2">
      <c r="A2089" s="2">
        <v>43952.952645208337</v>
      </c>
      <c r="B2089" s="3" t="s">
        <v>507</v>
      </c>
      <c r="C2089" s="3" t="s">
        <v>508</v>
      </c>
      <c r="D2089" s="3" t="s">
        <v>566</v>
      </c>
      <c r="E2089" s="3" t="s">
        <v>1143</v>
      </c>
      <c r="F2089" s="3" t="s">
        <v>528</v>
      </c>
      <c r="G2089" s="3" t="s">
        <v>511</v>
      </c>
      <c r="H2089" s="3" t="s">
        <v>512</v>
      </c>
      <c r="I2089" s="3" t="s">
        <v>513</v>
      </c>
      <c r="J2089" s="3" t="s">
        <v>514</v>
      </c>
      <c r="K2089" s="3"/>
      <c r="M2089" s="3" t="s">
        <v>572</v>
      </c>
      <c r="N2089" s="3" t="s">
        <v>531</v>
      </c>
      <c r="O2089" s="3" t="s">
        <v>518</v>
      </c>
      <c r="P2089" s="3">
        <v>8</v>
      </c>
      <c r="Q2089" s="3" t="s">
        <v>747</v>
      </c>
      <c r="R2089" s="3" t="s">
        <v>1160</v>
      </c>
      <c r="S2089" s="3" t="s">
        <v>519</v>
      </c>
      <c r="T2089" s="3" t="s">
        <v>520</v>
      </c>
      <c r="U2089" s="3" t="s">
        <v>1125</v>
      </c>
      <c r="V2089" s="3" t="s">
        <v>1125</v>
      </c>
      <c r="W2089" s="3" t="s">
        <v>1125</v>
      </c>
      <c r="X2089" s="3" t="s">
        <v>1125</v>
      </c>
      <c r="Y2089" s="3" t="s">
        <v>1125</v>
      </c>
      <c r="AA2089" s="3">
        <v>1500</v>
      </c>
      <c r="AB2089" s="3">
        <v>750</v>
      </c>
      <c r="AC2089" s="3">
        <v>750</v>
      </c>
      <c r="AD2089" s="3" t="s">
        <v>586</v>
      </c>
      <c r="AE2089" s="3" t="s">
        <v>541</v>
      </c>
      <c r="AF2089" s="3" t="s">
        <v>523</v>
      </c>
      <c r="BR2089" s="3" t="s">
        <v>729</v>
      </c>
      <c r="ED2089" s="3" t="s">
        <v>723</v>
      </c>
      <c r="FS2089" s="3" t="s">
        <v>723</v>
      </c>
      <c r="GD2089" s="3" t="s">
        <v>723</v>
      </c>
      <c r="GH2089" s="3" t="s">
        <v>723</v>
      </c>
      <c r="GJ2089" s="3" t="s">
        <v>723</v>
      </c>
      <c r="HY2089" s="3" t="s">
        <v>723</v>
      </c>
      <c r="JD2089" s="3">
        <v>7</v>
      </c>
      <c r="JE2089" s="3">
        <v>5</v>
      </c>
      <c r="JF2089" s="3">
        <v>1</v>
      </c>
      <c r="JG2089" s="3">
        <v>1</v>
      </c>
      <c r="JH2089" s="3" t="s">
        <v>739</v>
      </c>
      <c r="KT2089" s="3" t="s">
        <v>726</v>
      </c>
      <c r="NF2089" s="3" t="s">
        <v>726</v>
      </c>
      <c r="OU2089" s="3" t="s">
        <v>727</v>
      </c>
      <c r="PF2089" s="3" t="s">
        <v>726</v>
      </c>
      <c r="PJ2089" s="3" t="s">
        <v>727</v>
      </c>
      <c r="PL2089" s="3" t="s">
        <v>726</v>
      </c>
      <c r="RA2089" s="3" t="s">
        <v>725</v>
      </c>
      <c r="SF2089" s="3">
        <v>2</v>
      </c>
      <c r="SG2089" s="3">
        <v>5</v>
      </c>
      <c r="SH2089" s="3">
        <v>2</v>
      </c>
      <c r="SI2089" s="3">
        <v>1</v>
      </c>
      <c r="SJ2089" s="3" t="s">
        <v>523</v>
      </c>
      <c r="SK2089" s="3" t="s">
        <v>779</v>
      </c>
      <c r="SL2089" s="3" t="s">
        <v>524</v>
      </c>
      <c r="SM2089" s="3" t="s">
        <v>1249</v>
      </c>
      <c r="SN2089" s="3" t="s">
        <v>594</v>
      </c>
      <c r="SO2089" s="3" t="s">
        <v>526</v>
      </c>
      <c r="SP2089" s="3" t="s">
        <v>544</v>
      </c>
    </row>
    <row r="2090" spans="1:510" ht="12.75" x14ac:dyDescent="0.2">
      <c r="A2090" s="2">
        <v>43952.952776909719</v>
      </c>
      <c r="B2090" s="3" t="s">
        <v>507</v>
      </c>
      <c r="C2090" s="3" t="s">
        <v>508</v>
      </c>
      <c r="D2090" s="3" t="s">
        <v>566</v>
      </c>
      <c r="E2090" s="3" t="s">
        <v>1143</v>
      </c>
      <c r="F2090" s="3" t="s">
        <v>528</v>
      </c>
      <c r="G2090" s="3" t="s">
        <v>511</v>
      </c>
      <c r="H2090" s="3" t="s">
        <v>512</v>
      </c>
      <c r="I2090" s="3" t="s">
        <v>513</v>
      </c>
      <c r="J2090" s="3" t="s">
        <v>514</v>
      </c>
      <c r="K2090" s="3"/>
      <c r="M2090" s="3" t="s">
        <v>572</v>
      </c>
      <c r="N2090" s="3" t="s">
        <v>531</v>
      </c>
      <c r="O2090" s="3" t="s">
        <v>518</v>
      </c>
      <c r="P2090" s="3">
        <v>9</v>
      </c>
      <c r="Q2090" s="3" t="s">
        <v>733</v>
      </c>
      <c r="R2090" s="3" t="s">
        <v>1161</v>
      </c>
      <c r="S2090" s="3" t="s">
        <v>591</v>
      </c>
      <c r="T2090" s="3" t="s">
        <v>533</v>
      </c>
      <c r="U2090" s="3">
        <v>36</v>
      </c>
      <c r="V2090" s="3">
        <v>36</v>
      </c>
      <c r="W2090" s="3">
        <v>35</v>
      </c>
      <c r="X2090" s="3">
        <v>36</v>
      </c>
      <c r="Y2090" s="3">
        <v>36</v>
      </c>
      <c r="Z2090" s="3" t="s">
        <v>534</v>
      </c>
      <c r="AA2090" s="3">
        <v>1490</v>
      </c>
      <c r="AB2090" s="3">
        <v>730</v>
      </c>
      <c r="AC2090" s="3">
        <v>760</v>
      </c>
      <c r="AD2090" s="3" t="s">
        <v>560</v>
      </c>
      <c r="AE2090" s="3" t="s">
        <v>548</v>
      </c>
      <c r="AF2090" s="3" t="s">
        <v>523</v>
      </c>
      <c r="EG2090" s="3" t="s">
        <v>729</v>
      </c>
      <c r="EM2090" s="3" t="s">
        <v>723</v>
      </c>
      <c r="EO2090" s="3" t="s">
        <v>729</v>
      </c>
      <c r="FE2090" s="3" t="s">
        <v>723</v>
      </c>
      <c r="JD2090" s="3">
        <v>7</v>
      </c>
      <c r="JE2090" s="3" t="s">
        <v>730</v>
      </c>
      <c r="JF2090" s="3">
        <v>3</v>
      </c>
      <c r="JG2090" s="3">
        <v>4</v>
      </c>
      <c r="JH2090" s="3" t="s">
        <v>744</v>
      </c>
      <c r="NI2090" s="3" t="s">
        <v>725</v>
      </c>
      <c r="NO2090" s="3" t="s">
        <v>725</v>
      </c>
      <c r="NQ2090" s="3" t="s">
        <v>725</v>
      </c>
      <c r="OG2090" s="3" t="s">
        <v>725</v>
      </c>
      <c r="SF2090" s="3">
        <v>7</v>
      </c>
      <c r="SG2090" s="3">
        <v>0</v>
      </c>
      <c r="SH2090" s="3">
        <v>0</v>
      </c>
      <c r="SI2090" s="3">
        <v>0</v>
      </c>
      <c r="SJ2090" s="3" t="s">
        <v>524</v>
      </c>
      <c r="SK2090" s="3" t="s">
        <v>744</v>
      </c>
      <c r="SL2090" s="3" t="s">
        <v>524</v>
      </c>
      <c r="SM2090" s="3" t="s">
        <v>1248</v>
      </c>
      <c r="SN2090" s="3" t="s">
        <v>594</v>
      </c>
      <c r="SO2090" s="3" t="s">
        <v>526</v>
      </c>
      <c r="SP2090" s="3" t="s">
        <v>544</v>
      </c>
    </row>
    <row r="2091" spans="1:510" ht="12.75" x14ac:dyDescent="0.2">
      <c r="A2091" s="2">
        <v>43952.954510682874</v>
      </c>
      <c r="B2091" s="3" t="s">
        <v>507</v>
      </c>
      <c r="C2091" s="3" t="s">
        <v>508</v>
      </c>
      <c r="D2091" s="3" t="s">
        <v>509</v>
      </c>
      <c r="E2091" s="3" t="s">
        <v>1143</v>
      </c>
      <c r="F2091" s="3" t="s">
        <v>528</v>
      </c>
      <c r="G2091" s="3" t="s">
        <v>511</v>
      </c>
      <c r="H2091" s="3" t="s">
        <v>574</v>
      </c>
      <c r="I2091" s="3" t="s">
        <v>556</v>
      </c>
      <c r="J2091" s="3" t="s">
        <v>514</v>
      </c>
      <c r="K2091" s="3"/>
      <c r="M2091" s="3" t="s">
        <v>516</v>
      </c>
      <c r="N2091" s="3" t="s">
        <v>531</v>
      </c>
      <c r="O2091" s="3" t="s">
        <v>518</v>
      </c>
      <c r="P2091" s="3">
        <v>7</v>
      </c>
      <c r="Q2091" s="3" t="s">
        <v>747</v>
      </c>
      <c r="R2091" s="3" t="s">
        <v>734</v>
      </c>
      <c r="S2091" s="3" t="s">
        <v>519</v>
      </c>
      <c r="T2091" s="3" t="s">
        <v>520</v>
      </c>
      <c r="U2091" s="3" t="s">
        <v>1125</v>
      </c>
      <c r="V2091" s="3" t="s">
        <v>1125</v>
      </c>
      <c r="W2091" s="3" t="s">
        <v>1125</v>
      </c>
      <c r="X2091" s="3" t="s">
        <v>1125</v>
      </c>
      <c r="Y2091" s="3" t="s">
        <v>1125</v>
      </c>
      <c r="AA2091" s="3">
        <v>1380</v>
      </c>
      <c r="AB2091" s="3">
        <v>670</v>
      </c>
      <c r="AC2091" s="3">
        <v>710</v>
      </c>
      <c r="AD2091" s="3" t="s">
        <v>560</v>
      </c>
      <c r="AE2091" s="3" t="s">
        <v>548</v>
      </c>
      <c r="AF2091" s="3" t="s">
        <v>523</v>
      </c>
      <c r="EM2091" s="3" t="s">
        <v>729</v>
      </c>
      <c r="JD2091" s="3">
        <v>1</v>
      </c>
      <c r="JE2091" s="3" t="s">
        <v>730</v>
      </c>
      <c r="JF2091" s="3">
        <v>1</v>
      </c>
      <c r="JG2091" s="3" t="s">
        <v>730</v>
      </c>
      <c r="JH2091" s="3" t="s">
        <v>877</v>
      </c>
      <c r="NO2091" s="3" t="s">
        <v>725</v>
      </c>
      <c r="SF2091" s="3">
        <v>1</v>
      </c>
      <c r="SG2091" s="3">
        <v>0</v>
      </c>
      <c r="SH2091" s="3">
        <v>0</v>
      </c>
      <c r="SI2091" s="3">
        <v>1</v>
      </c>
      <c r="SJ2091" s="3" t="s">
        <v>524</v>
      </c>
      <c r="SK2091" s="3" t="s">
        <v>877</v>
      </c>
      <c r="SL2091" s="3" t="s">
        <v>524</v>
      </c>
      <c r="SM2091" s="3" t="s">
        <v>1252</v>
      </c>
      <c r="SN2091" s="3" t="s">
        <v>535</v>
      </c>
      <c r="SO2091" s="3" t="s">
        <v>526</v>
      </c>
      <c r="SP2091" s="3" t="s">
        <v>527</v>
      </c>
    </row>
    <row r="2092" spans="1:510" ht="12.75" x14ac:dyDescent="0.2">
      <c r="A2092" s="2">
        <v>43952.955190810186</v>
      </c>
      <c r="B2092" s="3" t="s">
        <v>507</v>
      </c>
      <c r="C2092" s="3" t="s">
        <v>508</v>
      </c>
      <c r="D2092" s="3" t="s">
        <v>1132</v>
      </c>
      <c r="E2092" s="3" t="s">
        <v>1143</v>
      </c>
      <c r="F2092" s="3" t="s">
        <v>528</v>
      </c>
      <c r="G2092" s="3" t="s">
        <v>511</v>
      </c>
      <c r="H2092" s="3" t="s">
        <v>563</v>
      </c>
      <c r="I2092" s="3" t="s">
        <v>513</v>
      </c>
      <c r="J2092" s="3" t="s">
        <v>514</v>
      </c>
      <c r="K2092" s="3"/>
      <c r="M2092" s="3" t="s">
        <v>516</v>
      </c>
      <c r="N2092" s="3" t="s">
        <v>578</v>
      </c>
      <c r="O2092" s="3" t="s">
        <v>605</v>
      </c>
      <c r="P2092" s="3">
        <v>8</v>
      </c>
      <c r="Q2092" s="3" t="s">
        <v>747</v>
      </c>
      <c r="R2092" s="3" t="s">
        <v>1161</v>
      </c>
      <c r="S2092" s="3" t="s">
        <v>546</v>
      </c>
      <c r="T2092" s="3" t="s">
        <v>533</v>
      </c>
      <c r="U2092" s="3">
        <v>35</v>
      </c>
      <c r="V2092" s="3">
        <v>35</v>
      </c>
      <c r="W2092" s="3">
        <v>35</v>
      </c>
      <c r="X2092" s="3">
        <v>34</v>
      </c>
      <c r="Y2092" s="3">
        <v>36</v>
      </c>
      <c r="Z2092" s="3" t="s">
        <v>534</v>
      </c>
      <c r="AA2092" s="3">
        <v>1510</v>
      </c>
      <c r="AB2092" s="3">
        <v>720</v>
      </c>
      <c r="AC2092" s="3">
        <v>790</v>
      </c>
      <c r="AD2092" s="3" t="s">
        <v>521</v>
      </c>
      <c r="AE2092" s="3" t="s">
        <v>541</v>
      </c>
      <c r="AF2092" s="3" t="s">
        <v>523</v>
      </c>
      <c r="BS2092" s="3" t="s">
        <v>723</v>
      </c>
      <c r="BW2092" s="3" t="s">
        <v>723</v>
      </c>
      <c r="CH2092" s="3" t="s">
        <v>723</v>
      </c>
      <c r="CX2092" s="3" t="s">
        <v>723</v>
      </c>
      <c r="DQ2092" s="3" t="s">
        <v>723</v>
      </c>
      <c r="DS2092" s="3" t="s">
        <v>729</v>
      </c>
      <c r="FD2092" s="3" t="s">
        <v>723</v>
      </c>
      <c r="FF2092" s="3" t="s">
        <v>729</v>
      </c>
      <c r="JC2092" s="3" t="s">
        <v>723</v>
      </c>
      <c r="JD2092" s="3">
        <v>10</v>
      </c>
      <c r="JE2092" s="3">
        <v>7</v>
      </c>
      <c r="JF2092" s="3">
        <v>1</v>
      </c>
      <c r="JG2092" s="3">
        <v>2</v>
      </c>
      <c r="JH2092" s="3" t="s">
        <v>735</v>
      </c>
      <c r="KU2092" s="3" t="s">
        <v>726</v>
      </c>
      <c r="KY2092" s="3" t="s">
        <v>726</v>
      </c>
      <c r="LJ2092" s="3" t="s">
        <v>725</v>
      </c>
      <c r="LZ2092" s="3" t="s">
        <v>725</v>
      </c>
      <c r="MS2092" s="3" t="s">
        <v>727</v>
      </c>
      <c r="MU2092" s="3" t="s">
        <v>725</v>
      </c>
      <c r="OF2092" s="3" t="s">
        <v>726</v>
      </c>
      <c r="OH2092" s="3" t="s">
        <v>725</v>
      </c>
      <c r="SE2092" s="3" t="s">
        <v>726</v>
      </c>
      <c r="SF2092" s="3">
        <v>5</v>
      </c>
      <c r="SG2092" s="3">
        <v>4</v>
      </c>
      <c r="SH2092" s="3">
        <v>1</v>
      </c>
      <c r="SI2092" s="3">
        <v>1</v>
      </c>
      <c r="SJ2092" s="3" t="s">
        <v>523</v>
      </c>
      <c r="SK2092" s="3" t="s">
        <v>784</v>
      </c>
      <c r="SL2092" s="3" t="s">
        <v>524</v>
      </c>
      <c r="SM2092" s="3" t="s">
        <v>1248</v>
      </c>
      <c r="SN2092" s="3" t="s">
        <v>542</v>
      </c>
      <c r="SO2092" s="3" t="s">
        <v>526</v>
      </c>
      <c r="SP2092" s="3" t="s">
        <v>544</v>
      </c>
    </row>
    <row r="2093" spans="1:510" ht="12.75" x14ac:dyDescent="0.2">
      <c r="A2093" s="2">
        <v>43952.955350509263</v>
      </c>
      <c r="B2093" s="3" t="s">
        <v>507</v>
      </c>
      <c r="C2093" s="3" t="s">
        <v>508</v>
      </c>
      <c r="D2093" s="3" t="s">
        <v>562</v>
      </c>
      <c r="E2093" s="3" t="s">
        <v>1143</v>
      </c>
      <c r="F2093" s="3" t="s">
        <v>510</v>
      </c>
      <c r="G2093" s="3" t="s">
        <v>511</v>
      </c>
      <c r="H2093" s="3" t="s">
        <v>574</v>
      </c>
      <c r="I2093" s="3" t="s">
        <v>513</v>
      </c>
      <c r="J2093" s="3" t="s">
        <v>514</v>
      </c>
      <c r="K2093" s="3"/>
      <c r="M2093" s="3" t="s">
        <v>516</v>
      </c>
      <c r="N2093" s="3" t="s">
        <v>531</v>
      </c>
      <c r="O2093" s="3" t="s">
        <v>518</v>
      </c>
      <c r="P2093" s="3">
        <v>3</v>
      </c>
      <c r="Q2093" s="3">
        <v>4</v>
      </c>
      <c r="R2093" s="3" t="s">
        <v>745</v>
      </c>
      <c r="S2093" s="3" t="s">
        <v>519</v>
      </c>
      <c r="T2093" s="3" t="s">
        <v>533</v>
      </c>
      <c r="U2093" s="3">
        <v>31</v>
      </c>
      <c r="V2093" s="3">
        <v>32</v>
      </c>
      <c r="W2093" s="3">
        <v>27</v>
      </c>
      <c r="X2093" s="3">
        <v>35</v>
      </c>
      <c r="Y2093" s="3">
        <v>30</v>
      </c>
      <c r="Z2093" s="3" t="s">
        <v>534</v>
      </c>
      <c r="AA2093" s="3">
        <v>1490</v>
      </c>
      <c r="AB2093" s="3">
        <v>720</v>
      </c>
      <c r="AC2093" s="3">
        <v>770</v>
      </c>
      <c r="AD2093" s="3" t="s">
        <v>521</v>
      </c>
      <c r="AE2093" s="3" t="s">
        <v>522</v>
      </c>
      <c r="AF2093" s="3" t="s">
        <v>523</v>
      </c>
      <c r="BR2093" s="3" t="s">
        <v>723</v>
      </c>
      <c r="CI2093" s="3" t="s">
        <v>723</v>
      </c>
      <c r="CP2093" s="3" t="s">
        <v>723</v>
      </c>
      <c r="DJ2093" s="3" t="s">
        <v>723</v>
      </c>
      <c r="FA2093" s="3" t="s">
        <v>723</v>
      </c>
      <c r="FD2093" s="3" t="s">
        <v>723</v>
      </c>
      <c r="HB2093" s="3" t="s">
        <v>723</v>
      </c>
      <c r="JC2093" s="3" t="s">
        <v>723</v>
      </c>
      <c r="JD2093" s="3">
        <v>10</v>
      </c>
      <c r="JE2093" s="3">
        <v>6</v>
      </c>
      <c r="JF2093" s="3">
        <v>1</v>
      </c>
      <c r="JG2093" s="3">
        <v>3</v>
      </c>
      <c r="JH2093" s="3" t="s">
        <v>765</v>
      </c>
      <c r="KT2093" s="3" t="s">
        <v>725</v>
      </c>
      <c r="LK2093" s="3" t="s">
        <v>725</v>
      </c>
      <c r="LR2093" s="3" t="s">
        <v>725</v>
      </c>
      <c r="ML2093" s="3" t="s">
        <v>725</v>
      </c>
      <c r="OC2093" s="3" t="s">
        <v>725</v>
      </c>
      <c r="OF2093" s="3" t="s">
        <v>725</v>
      </c>
      <c r="QD2093" s="3" t="s">
        <v>725</v>
      </c>
      <c r="SE2093" s="3" t="s">
        <v>725</v>
      </c>
      <c r="SF2093" s="3">
        <v>10</v>
      </c>
      <c r="SG2093" s="3">
        <v>0</v>
      </c>
      <c r="SH2093" s="3">
        <v>0</v>
      </c>
      <c r="SI2093" s="3">
        <v>6</v>
      </c>
      <c r="SJ2093" s="3" t="s">
        <v>524</v>
      </c>
      <c r="SK2093" s="3" t="s">
        <v>746</v>
      </c>
      <c r="SL2093" s="3" t="s">
        <v>524</v>
      </c>
      <c r="SM2093" s="3" t="s">
        <v>1252</v>
      </c>
      <c r="SN2093" s="3" t="s">
        <v>535</v>
      </c>
      <c r="SO2093" s="3" t="s">
        <v>543</v>
      </c>
      <c r="SP2093" s="3" t="s">
        <v>527</v>
      </c>
    </row>
    <row r="2094" spans="1:510" ht="12.75" x14ac:dyDescent="0.2">
      <c r="A2094" s="2">
        <v>43952.955799502313</v>
      </c>
      <c r="B2094" s="3" t="s">
        <v>507</v>
      </c>
      <c r="C2094" s="3" t="s">
        <v>508</v>
      </c>
      <c r="D2094" s="3" t="s">
        <v>509</v>
      </c>
      <c r="E2094" s="3" t="s">
        <v>1143</v>
      </c>
      <c r="F2094" s="3" t="s">
        <v>528</v>
      </c>
      <c r="G2094" s="3" t="s">
        <v>511</v>
      </c>
      <c r="H2094" s="3" t="s">
        <v>512</v>
      </c>
      <c r="I2094" s="3" t="s">
        <v>556</v>
      </c>
      <c r="J2094" s="3" t="s">
        <v>514</v>
      </c>
      <c r="K2094" s="3"/>
      <c r="M2094" s="3" t="s">
        <v>516</v>
      </c>
      <c r="N2094" s="3" t="s">
        <v>517</v>
      </c>
      <c r="O2094" s="3" t="s">
        <v>580</v>
      </c>
      <c r="P2094" s="3">
        <v>8</v>
      </c>
      <c r="Q2094" s="3" t="s">
        <v>747</v>
      </c>
      <c r="R2094" s="3" t="s">
        <v>1160</v>
      </c>
      <c r="S2094" s="3" t="s">
        <v>519</v>
      </c>
      <c r="T2094" s="3" t="s">
        <v>520</v>
      </c>
      <c r="U2094" s="3" t="s">
        <v>1125</v>
      </c>
      <c r="V2094" s="3" t="s">
        <v>1125</v>
      </c>
      <c r="W2094" s="3" t="s">
        <v>1125</v>
      </c>
      <c r="X2094" s="3" t="s">
        <v>1125</v>
      </c>
      <c r="Y2094" s="3" t="s">
        <v>1125</v>
      </c>
      <c r="AA2094" s="3">
        <v>1490</v>
      </c>
      <c r="AB2094" s="3">
        <v>740</v>
      </c>
      <c r="AC2094" s="3">
        <v>750</v>
      </c>
      <c r="AD2094" s="3" t="s">
        <v>521</v>
      </c>
      <c r="AE2094" s="3" t="s">
        <v>522</v>
      </c>
      <c r="AF2094" s="3" t="s">
        <v>523</v>
      </c>
      <c r="BE2094" s="3" t="s">
        <v>729</v>
      </c>
      <c r="CA2094" s="3" t="s">
        <v>729</v>
      </c>
      <c r="FN2094" s="3" t="s">
        <v>723</v>
      </c>
      <c r="FS2094" s="3" t="s">
        <v>723</v>
      </c>
      <c r="JD2094" s="3">
        <v>4</v>
      </c>
      <c r="JE2094" s="3">
        <v>1</v>
      </c>
      <c r="JF2094" s="3">
        <v>2</v>
      </c>
      <c r="JG2094" s="3">
        <v>1</v>
      </c>
      <c r="JH2094" s="3" t="s">
        <v>792</v>
      </c>
      <c r="KG2094" s="3" t="s">
        <v>725</v>
      </c>
      <c r="LC2094" s="3" t="s">
        <v>726</v>
      </c>
      <c r="OP2094" s="3" t="s">
        <v>725</v>
      </c>
      <c r="OU2094" s="3" t="s">
        <v>727</v>
      </c>
      <c r="SF2094" s="3">
        <v>2</v>
      </c>
      <c r="SG2094" s="3">
        <v>1</v>
      </c>
      <c r="SH2094" s="3">
        <v>1</v>
      </c>
      <c r="SI2094" s="3">
        <v>0</v>
      </c>
      <c r="SJ2094" s="3" t="s">
        <v>523</v>
      </c>
      <c r="SK2094" s="3" t="s">
        <v>767</v>
      </c>
      <c r="SL2094" s="3" t="s">
        <v>523</v>
      </c>
      <c r="SM2094" s="3" t="s">
        <v>1254</v>
      </c>
      <c r="SN2094" s="3" t="s">
        <v>542</v>
      </c>
      <c r="SO2094" s="3" t="s">
        <v>543</v>
      </c>
      <c r="SP2094" s="3" t="s">
        <v>544</v>
      </c>
    </row>
    <row r="2095" spans="1:510" ht="12.75" x14ac:dyDescent="0.2">
      <c r="A2095" s="2">
        <v>43952.955935775462</v>
      </c>
      <c r="B2095" s="3" t="s">
        <v>507</v>
      </c>
      <c r="C2095" s="3" t="s">
        <v>574</v>
      </c>
      <c r="D2095" s="3" t="s">
        <v>566</v>
      </c>
      <c r="E2095" s="3" t="s">
        <v>1143</v>
      </c>
      <c r="F2095" s="3" t="s">
        <v>510</v>
      </c>
      <c r="G2095" s="3" t="s">
        <v>579</v>
      </c>
      <c r="H2095" s="3" t="s">
        <v>761</v>
      </c>
      <c r="I2095" s="3" t="s">
        <v>529</v>
      </c>
      <c r="J2095" s="3" t="s">
        <v>514</v>
      </c>
      <c r="K2095" s="3"/>
      <c r="M2095" s="3" t="s">
        <v>572</v>
      </c>
      <c r="N2095" s="3" t="s">
        <v>578</v>
      </c>
      <c r="O2095" s="3" t="s">
        <v>518</v>
      </c>
      <c r="P2095" s="3">
        <v>8</v>
      </c>
      <c r="Q2095" s="3" t="s">
        <v>1125</v>
      </c>
      <c r="R2095" s="3" t="s">
        <v>1125</v>
      </c>
      <c r="S2095" s="3" t="s">
        <v>519</v>
      </c>
      <c r="T2095" s="3" t="s">
        <v>533</v>
      </c>
      <c r="U2095" s="3">
        <v>28</v>
      </c>
      <c r="V2095" s="3">
        <v>29</v>
      </c>
      <c r="W2095" s="3">
        <v>26</v>
      </c>
      <c r="X2095" s="3">
        <v>28</v>
      </c>
      <c r="Y2095" s="3">
        <v>27</v>
      </c>
      <c r="Z2095" s="3" t="s">
        <v>534</v>
      </c>
      <c r="AA2095" s="3">
        <v>1250</v>
      </c>
      <c r="AB2095" s="3">
        <v>650</v>
      </c>
      <c r="AC2095" s="3">
        <v>600</v>
      </c>
      <c r="AD2095" s="3" t="s">
        <v>599</v>
      </c>
      <c r="AE2095" s="3" t="s">
        <v>548</v>
      </c>
      <c r="AF2095" s="3" t="s">
        <v>523</v>
      </c>
      <c r="JD2095" s="3">
        <v>1</v>
      </c>
      <c r="JE2095" s="3">
        <v>1</v>
      </c>
      <c r="JF2095" s="3" t="s">
        <v>730</v>
      </c>
      <c r="JG2095" s="3" t="s">
        <v>730</v>
      </c>
      <c r="SF2095" s="3">
        <v>1</v>
      </c>
      <c r="SG2095" s="3">
        <v>0</v>
      </c>
      <c r="SH2095" s="3">
        <v>0</v>
      </c>
      <c r="SI2095" s="3">
        <v>1</v>
      </c>
      <c r="SJ2095" s="3" t="s">
        <v>524</v>
      </c>
      <c r="SK2095" s="3" t="s">
        <v>749</v>
      </c>
      <c r="SL2095" s="3" t="s">
        <v>524</v>
      </c>
      <c r="SM2095" s="3" t="s">
        <v>1248</v>
      </c>
      <c r="SN2095" s="3" t="s">
        <v>594</v>
      </c>
      <c r="SO2095" s="3" t="s">
        <v>526</v>
      </c>
      <c r="SP2095" s="3" t="s">
        <v>561</v>
      </c>
    </row>
    <row r="2096" spans="1:510" ht="12.75" x14ac:dyDescent="0.2">
      <c r="A2096" s="2">
        <v>43952.956148240744</v>
      </c>
      <c r="B2096" s="3" t="s">
        <v>507</v>
      </c>
      <c r="C2096" s="3" t="s">
        <v>508</v>
      </c>
      <c r="D2096" s="3" t="s">
        <v>566</v>
      </c>
      <c r="E2096" s="3" t="s">
        <v>1143</v>
      </c>
      <c r="F2096" s="3" t="s">
        <v>528</v>
      </c>
      <c r="G2096" s="3" t="s">
        <v>511</v>
      </c>
      <c r="H2096" s="3" t="s">
        <v>512</v>
      </c>
      <c r="I2096" s="3" t="s">
        <v>556</v>
      </c>
      <c r="J2096" s="3" t="s">
        <v>514</v>
      </c>
      <c r="K2096" s="3"/>
      <c r="M2096" s="3" t="s">
        <v>572</v>
      </c>
      <c r="N2096" s="3" t="s">
        <v>539</v>
      </c>
      <c r="O2096" s="3" t="s">
        <v>518</v>
      </c>
      <c r="P2096" s="3">
        <v>8</v>
      </c>
      <c r="Q2096" s="3" t="s">
        <v>733</v>
      </c>
      <c r="R2096" s="3" t="s">
        <v>734</v>
      </c>
      <c r="S2096" s="3" t="s">
        <v>592</v>
      </c>
      <c r="T2096" s="3" t="s">
        <v>533</v>
      </c>
      <c r="U2096" s="3">
        <v>33</v>
      </c>
      <c r="V2096" s="3">
        <v>33</v>
      </c>
      <c r="W2096" s="3">
        <v>33</v>
      </c>
      <c r="X2096" s="3">
        <v>33</v>
      </c>
      <c r="Y2096" s="3">
        <v>34</v>
      </c>
      <c r="Z2096" s="3" t="s">
        <v>534</v>
      </c>
      <c r="AA2096" s="3">
        <v>1490</v>
      </c>
      <c r="AB2096" s="3">
        <v>720</v>
      </c>
      <c r="AC2096" s="3">
        <v>770</v>
      </c>
      <c r="AD2096" s="3" t="s">
        <v>614</v>
      </c>
      <c r="AE2096" s="3" t="s">
        <v>587</v>
      </c>
      <c r="AF2096" s="3" t="s">
        <v>523</v>
      </c>
      <c r="AN2096" s="3" t="s">
        <v>723</v>
      </c>
      <c r="BW2096" s="3" t="s">
        <v>723</v>
      </c>
      <c r="CJ2096" s="3" t="s">
        <v>723</v>
      </c>
      <c r="CU2096" s="3" t="s">
        <v>723</v>
      </c>
      <c r="EG2096" s="3" t="s">
        <v>723</v>
      </c>
      <c r="EP2096" s="3" t="s">
        <v>723</v>
      </c>
      <c r="GP2096" s="3" t="s">
        <v>723</v>
      </c>
      <c r="GS2096" s="3" t="s">
        <v>723</v>
      </c>
      <c r="GT2096" s="3" t="s">
        <v>723</v>
      </c>
      <c r="HB2096" s="3" t="s">
        <v>723</v>
      </c>
      <c r="HC2096" s="3" t="s">
        <v>723</v>
      </c>
      <c r="HJ2096" s="3" t="s">
        <v>723</v>
      </c>
      <c r="IJ2096" s="3" t="s">
        <v>723</v>
      </c>
      <c r="IR2096" s="3" t="s">
        <v>723</v>
      </c>
      <c r="JD2096" s="3">
        <v>18</v>
      </c>
      <c r="JE2096" s="3">
        <v>3</v>
      </c>
      <c r="JF2096" s="3">
        <v>8</v>
      </c>
      <c r="JG2096" s="3">
        <v>7</v>
      </c>
      <c r="JH2096" s="3" t="s">
        <v>864</v>
      </c>
      <c r="JP2096" s="3" t="s">
        <v>725</v>
      </c>
      <c r="KY2096" s="3" t="s">
        <v>726</v>
      </c>
      <c r="LL2096" s="3" t="s">
        <v>726</v>
      </c>
      <c r="LW2096" s="3" t="s">
        <v>725</v>
      </c>
      <c r="NI2096" s="3" t="s">
        <v>725</v>
      </c>
      <c r="NR2096" s="3" t="s">
        <v>725</v>
      </c>
      <c r="PR2096" s="3" t="s">
        <v>725</v>
      </c>
      <c r="PU2096" s="3" t="s">
        <v>725</v>
      </c>
      <c r="PV2096" s="3" t="s">
        <v>725</v>
      </c>
      <c r="QD2096" s="3" t="s">
        <v>727</v>
      </c>
      <c r="QE2096" s="3" t="s">
        <v>725</v>
      </c>
      <c r="QL2096" s="3" t="s">
        <v>726</v>
      </c>
      <c r="RJ2096" s="3" t="s">
        <v>725</v>
      </c>
      <c r="RL2096" s="3" t="s">
        <v>726</v>
      </c>
      <c r="RT2096" s="3" t="s">
        <v>725</v>
      </c>
      <c r="SF2096" s="3">
        <v>15</v>
      </c>
      <c r="SG2096" s="3">
        <v>4</v>
      </c>
      <c r="SH2096" s="3">
        <v>1</v>
      </c>
      <c r="SI2096" s="3">
        <v>1</v>
      </c>
      <c r="SJ2096" s="3" t="s">
        <v>524</v>
      </c>
      <c r="SK2096" s="3" t="s">
        <v>864</v>
      </c>
      <c r="SL2096" s="3" t="s">
        <v>523</v>
      </c>
      <c r="SM2096" s="3" t="s">
        <v>1248</v>
      </c>
      <c r="SN2096" s="3" t="s">
        <v>542</v>
      </c>
      <c r="SO2096" s="3" t="s">
        <v>543</v>
      </c>
      <c r="SP2096" s="3" t="s">
        <v>544</v>
      </c>
    </row>
    <row r="2097" spans="1:510" ht="12.75" x14ac:dyDescent="0.2">
      <c r="A2097" s="2">
        <v>43952.956555613426</v>
      </c>
      <c r="B2097" s="3" t="s">
        <v>507</v>
      </c>
      <c r="C2097" s="3" t="s">
        <v>508</v>
      </c>
      <c r="D2097" s="3" t="s">
        <v>566</v>
      </c>
      <c r="E2097" s="3" t="s">
        <v>1143</v>
      </c>
      <c r="F2097" s="3" t="s">
        <v>510</v>
      </c>
      <c r="G2097" s="3" t="s">
        <v>636</v>
      </c>
      <c r="H2097" s="3" t="s">
        <v>563</v>
      </c>
      <c r="I2097" s="3" t="s">
        <v>529</v>
      </c>
      <c r="J2097" s="3" t="s">
        <v>514</v>
      </c>
      <c r="K2097" s="3"/>
      <c r="M2097" s="3" t="s">
        <v>572</v>
      </c>
      <c r="N2097" s="3" t="s">
        <v>578</v>
      </c>
      <c r="O2097" s="3" t="s">
        <v>518</v>
      </c>
      <c r="P2097" s="3">
        <v>3</v>
      </c>
      <c r="Q2097" s="3" t="s">
        <v>733</v>
      </c>
      <c r="R2097" s="3" t="s">
        <v>1160</v>
      </c>
      <c r="S2097" s="3" t="s">
        <v>519</v>
      </c>
      <c r="T2097" s="3" t="s">
        <v>533</v>
      </c>
      <c r="U2097" s="3">
        <v>33</v>
      </c>
      <c r="V2097" s="3">
        <v>34</v>
      </c>
      <c r="W2097" s="3">
        <v>30</v>
      </c>
      <c r="X2097" s="3">
        <v>34</v>
      </c>
      <c r="Y2097" s="3">
        <v>34</v>
      </c>
      <c r="Z2097" s="3" t="s">
        <v>534</v>
      </c>
      <c r="AA2097" s="3">
        <v>1300</v>
      </c>
      <c r="AB2097" s="3">
        <v>680</v>
      </c>
      <c r="AC2097" s="3">
        <v>620</v>
      </c>
      <c r="AD2097" s="3" t="s">
        <v>586</v>
      </c>
      <c r="AE2097" s="3" t="s">
        <v>541</v>
      </c>
      <c r="AF2097" s="3" t="s">
        <v>523</v>
      </c>
      <c r="FS2097" s="3" t="s">
        <v>723</v>
      </c>
      <c r="JD2097" s="3">
        <v>6</v>
      </c>
      <c r="JE2097" s="3">
        <v>1</v>
      </c>
      <c r="JF2097" s="3">
        <v>1</v>
      </c>
      <c r="JG2097" s="3">
        <v>4</v>
      </c>
      <c r="JH2097" s="3" t="s">
        <v>574</v>
      </c>
      <c r="OU2097" s="3" t="s">
        <v>727</v>
      </c>
      <c r="SF2097" s="3">
        <v>5</v>
      </c>
      <c r="SG2097" s="3">
        <v>0</v>
      </c>
      <c r="SH2097" s="3">
        <v>1</v>
      </c>
      <c r="SI2097" s="3">
        <v>0</v>
      </c>
      <c r="SJ2097" s="3" t="s">
        <v>524</v>
      </c>
      <c r="SK2097" s="3" t="s">
        <v>749</v>
      </c>
      <c r="SL2097" s="3" t="s">
        <v>524</v>
      </c>
      <c r="SM2097" s="3" t="s">
        <v>1248</v>
      </c>
      <c r="SN2097" s="3" t="s">
        <v>542</v>
      </c>
      <c r="SO2097" s="3" t="s">
        <v>543</v>
      </c>
      <c r="SP2097" s="3" t="s">
        <v>544</v>
      </c>
    </row>
    <row r="2098" spans="1:510" ht="12.75" x14ac:dyDescent="0.2">
      <c r="A2098" s="2">
        <v>43952.956871400464</v>
      </c>
      <c r="B2098" s="3" t="s">
        <v>507</v>
      </c>
      <c r="C2098" s="3" t="s">
        <v>508</v>
      </c>
      <c r="D2098" s="3" t="s">
        <v>566</v>
      </c>
      <c r="E2098" s="3" t="s">
        <v>1143</v>
      </c>
      <c r="F2098" s="3" t="s">
        <v>510</v>
      </c>
      <c r="G2098" s="3" t="s">
        <v>511</v>
      </c>
      <c r="H2098" s="3" t="s">
        <v>512</v>
      </c>
      <c r="I2098" s="3" t="s">
        <v>529</v>
      </c>
      <c r="J2098" s="3" t="s">
        <v>514</v>
      </c>
      <c r="K2098" s="3"/>
      <c r="M2098" s="3" t="s">
        <v>572</v>
      </c>
      <c r="N2098" s="3" t="s">
        <v>578</v>
      </c>
      <c r="O2098" s="3" t="s">
        <v>518</v>
      </c>
      <c r="P2098" s="3">
        <v>4</v>
      </c>
      <c r="Q2098" s="3" t="s">
        <v>733</v>
      </c>
      <c r="R2098" s="3" t="s">
        <v>1161</v>
      </c>
      <c r="S2098" s="3" t="s">
        <v>519</v>
      </c>
      <c r="T2098" s="3" t="s">
        <v>533</v>
      </c>
      <c r="U2098" s="3">
        <v>31</v>
      </c>
      <c r="V2098" s="3">
        <v>35</v>
      </c>
      <c r="W2098" s="3">
        <v>26</v>
      </c>
      <c r="X2098" s="3">
        <v>35</v>
      </c>
      <c r="Y2098" s="3">
        <v>30</v>
      </c>
      <c r="Z2098" s="3" t="s">
        <v>553</v>
      </c>
      <c r="AA2098" s="6" t="s">
        <v>1125</v>
      </c>
      <c r="AG2098" s="3" t="s">
        <v>723</v>
      </c>
      <c r="CH2098" s="3" t="s">
        <v>723</v>
      </c>
      <c r="CI2098" s="3" t="s">
        <v>723</v>
      </c>
      <c r="EA2098" s="3" t="s">
        <v>723</v>
      </c>
      <c r="FY2098" s="3" t="s">
        <v>723</v>
      </c>
      <c r="GO2098" s="3" t="s">
        <v>723</v>
      </c>
      <c r="JD2098" s="3">
        <v>10</v>
      </c>
      <c r="JE2098" s="3">
        <v>2</v>
      </c>
      <c r="JF2098" s="3">
        <v>6</v>
      </c>
      <c r="JG2098" s="3">
        <v>2</v>
      </c>
      <c r="JH2098" s="3" t="s">
        <v>822</v>
      </c>
      <c r="JI2098" s="3" t="s">
        <v>725</v>
      </c>
      <c r="LJ2098" s="3" t="s">
        <v>725</v>
      </c>
      <c r="NC2098" s="3" t="s">
        <v>725</v>
      </c>
      <c r="SF2098" s="3">
        <v>10</v>
      </c>
      <c r="SG2098" s="3">
        <v>0</v>
      </c>
      <c r="SH2098" s="3">
        <v>0</v>
      </c>
      <c r="SI2098" s="3">
        <v>2</v>
      </c>
      <c r="SJ2098" s="3" t="s">
        <v>524</v>
      </c>
      <c r="SK2098" s="3" t="s">
        <v>749</v>
      </c>
      <c r="SL2098" s="3" t="s">
        <v>524</v>
      </c>
      <c r="SM2098" s="3" t="s">
        <v>1254</v>
      </c>
      <c r="SN2098" s="3" t="s">
        <v>542</v>
      </c>
      <c r="SO2098" s="3" t="s">
        <v>526</v>
      </c>
      <c r="SP2098" s="3" t="s">
        <v>549</v>
      </c>
    </row>
    <row r="2099" spans="1:510" ht="12.75" x14ac:dyDescent="0.2">
      <c r="A2099" s="2">
        <v>43952.957680219908</v>
      </c>
      <c r="B2099" s="3" t="s">
        <v>507</v>
      </c>
      <c r="C2099" s="3" t="s">
        <v>508</v>
      </c>
      <c r="D2099" s="3" t="s">
        <v>566</v>
      </c>
      <c r="E2099" s="3" t="s">
        <v>1143</v>
      </c>
      <c r="F2099" s="3" t="s">
        <v>528</v>
      </c>
      <c r="G2099" s="3" t="s">
        <v>511</v>
      </c>
      <c r="H2099" s="3" t="s">
        <v>512</v>
      </c>
      <c r="I2099" s="3" t="s">
        <v>556</v>
      </c>
      <c r="J2099" s="3" t="s">
        <v>514</v>
      </c>
      <c r="K2099" s="3"/>
      <c r="M2099" s="3" t="s">
        <v>572</v>
      </c>
      <c r="N2099" s="3" t="s">
        <v>578</v>
      </c>
      <c r="O2099" s="3" t="s">
        <v>518</v>
      </c>
      <c r="P2099" s="3">
        <v>6</v>
      </c>
      <c r="Q2099" s="3" t="s">
        <v>733</v>
      </c>
      <c r="R2099" s="3" t="s">
        <v>1125</v>
      </c>
      <c r="S2099" s="3" t="s">
        <v>569</v>
      </c>
      <c r="T2099" s="3" t="s">
        <v>533</v>
      </c>
      <c r="U2099" s="3">
        <v>34</v>
      </c>
      <c r="V2099" s="3">
        <v>35</v>
      </c>
      <c r="W2099" s="3">
        <v>35</v>
      </c>
      <c r="X2099" s="3">
        <v>31</v>
      </c>
      <c r="Y2099" s="3">
        <v>36</v>
      </c>
      <c r="Z2099" s="3" t="s">
        <v>534</v>
      </c>
      <c r="AA2099" s="3">
        <v>1460</v>
      </c>
      <c r="AB2099" s="3">
        <v>730</v>
      </c>
      <c r="AC2099" s="3">
        <v>730</v>
      </c>
      <c r="AD2099" s="3" t="s">
        <v>547</v>
      </c>
      <c r="AE2099" s="3" t="s">
        <v>548</v>
      </c>
      <c r="AF2099" s="3" t="s">
        <v>523</v>
      </c>
      <c r="AK2099" s="3" t="s">
        <v>723</v>
      </c>
      <c r="CA2099" s="3" t="s">
        <v>723</v>
      </c>
      <c r="CV2099" s="3" t="s">
        <v>723</v>
      </c>
      <c r="GA2099" s="3" t="s">
        <v>723</v>
      </c>
      <c r="GD2099" s="3" t="s">
        <v>723</v>
      </c>
      <c r="GT2099" s="3" t="s">
        <v>723</v>
      </c>
      <c r="HB2099" s="3" t="s">
        <v>723</v>
      </c>
      <c r="HO2099" s="3" t="s">
        <v>723</v>
      </c>
      <c r="HY2099" s="3" t="s">
        <v>723</v>
      </c>
      <c r="IR2099" s="3" t="s">
        <v>723</v>
      </c>
      <c r="JD2099" s="3">
        <v>10</v>
      </c>
      <c r="JE2099" s="3">
        <v>8</v>
      </c>
      <c r="JF2099" s="3" t="s">
        <v>730</v>
      </c>
      <c r="JG2099" s="3">
        <v>2</v>
      </c>
      <c r="JH2099" s="3" t="s">
        <v>758</v>
      </c>
      <c r="JM2099" s="3" t="s">
        <v>725</v>
      </c>
      <c r="LC2099" s="3" t="s">
        <v>727</v>
      </c>
      <c r="LX2099" s="3" t="s">
        <v>725</v>
      </c>
      <c r="PC2099" s="3" t="s">
        <v>727</v>
      </c>
      <c r="PF2099" s="3" t="s">
        <v>725</v>
      </c>
      <c r="PV2099" s="3" t="s">
        <v>725</v>
      </c>
      <c r="QD2099" s="3" t="s">
        <v>727</v>
      </c>
      <c r="QQ2099" s="3" t="s">
        <v>726</v>
      </c>
      <c r="RA2099" s="3" t="s">
        <v>726</v>
      </c>
      <c r="RT2099" s="3" t="s">
        <v>725</v>
      </c>
      <c r="SF2099" s="3">
        <v>5</v>
      </c>
      <c r="SG2099" s="3">
        <v>2</v>
      </c>
      <c r="SH2099" s="3">
        <v>3</v>
      </c>
      <c r="SI2099" s="3">
        <v>3</v>
      </c>
      <c r="SJ2099" s="3" t="s">
        <v>524</v>
      </c>
      <c r="SK2099" s="3" t="s">
        <v>758</v>
      </c>
      <c r="SL2099" s="3" t="s">
        <v>524</v>
      </c>
      <c r="SM2099" s="3" t="s">
        <v>1249</v>
      </c>
      <c r="SN2099" s="3" t="s">
        <v>570</v>
      </c>
      <c r="SO2099" s="3" t="s">
        <v>526</v>
      </c>
      <c r="SP2099" s="3" t="s">
        <v>544</v>
      </c>
    </row>
    <row r="2100" spans="1:510" ht="12.75" x14ac:dyDescent="0.2">
      <c r="A2100" s="2">
        <v>43952.962423275458</v>
      </c>
      <c r="B2100" s="3" t="s">
        <v>507</v>
      </c>
      <c r="C2100" s="3" t="s">
        <v>508</v>
      </c>
      <c r="D2100" s="3" t="s">
        <v>509</v>
      </c>
      <c r="E2100" s="3" t="s">
        <v>1143</v>
      </c>
      <c r="F2100" s="3" t="s">
        <v>510</v>
      </c>
      <c r="G2100" s="3" t="s">
        <v>511</v>
      </c>
      <c r="H2100" s="3" t="s">
        <v>574</v>
      </c>
      <c r="I2100" s="3" t="s">
        <v>513</v>
      </c>
      <c r="J2100" s="3" t="s">
        <v>514</v>
      </c>
      <c r="K2100" s="3"/>
      <c r="M2100" s="3" t="s">
        <v>516</v>
      </c>
      <c r="N2100" s="3" t="s">
        <v>578</v>
      </c>
      <c r="O2100" s="3" t="s">
        <v>518</v>
      </c>
      <c r="P2100" s="3">
        <v>4</v>
      </c>
      <c r="Q2100" s="3" t="s">
        <v>733</v>
      </c>
      <c r="R2100" s="3" t="s">
        <v>734</v>
      </c>
      <c r="S2100" s="3" t="s">
        <v>519</v>
      </c>
      <c r="T2100" s="3" t="s">
        <v>520</v>
      </c>
      <c r="U2100" s="3" t="s">
        <v>1125</v>
      </c>
      <c r="V2100" s="3" t="s">
        <v>1125</v>
      </c>
      <c r="W2100" s="3" t="s">
        <v>1125</v>
      </c>
      <c r="X2100" s="3" t="s">
        <v>1125</v>
      </c>
      <c r="Y2100" s="3" t="s">
        <v>1125</v>
      </c>
      <c r="AA2100" s="3">
        <v>1500</v>
      </c>
      <c r="AB2100" s="3">
        <v>700</v>
      </c>
      <c r="AC2100" s="3">
        <v>800</v>
      </c>
      <c r="AD2100" s="3" t="s">
        <v>560</v>
      </c>
      <c r="AE2100" s="3" t="s">
        <v>548</v>
      </c>
      <c r="AF2100" s="3" t="s">
        <v>523</v>
      </c>
      <c r="AY2100" s="3" t="s">
        <v>723</v>
      </c>
      <c r="BA2100" s="3" t="s">
        <v>723</v>
      </c>
      <c r="GA2100" s="3" t="s">
        <v>723</v>
      </c>
      <c r="GB2100" s="3" t="s">
        <v>723</v>
      </c>
      <c r="GC2100" s="3" t="s">
        <v>723</v>
      </c>
      <c r="GD2100" s="3" t="s">
        <v>723</v>
      </c>
      <c r="GG2100" s="3" t="s">
        <v>723</v>
      </c>
      <c r="GH2100" s="3" t="s">
        <v>723</v>
      </c>
      <c r="GI2100" s="3" t="s">
        <v>723</v>
      </c>
      <c r="JD2100" s="3">
        <v>14</v>
      </c>
      <c r="JE2100" s="3">
        <v>2</v>
      </c>
      <c r="JF2100" s="3">
        <v>8</v>
      </c>
      <c r="JG2100" s="3">
        <v>4</v>
      </c>
      <c r="JH2100" s="3" t="s">
        <v>736</v>
      </c>
      <c r="KC2100" s="3" t="s">
        <v>725</v>
      </c>
      <c r="PC2100" s="3" t="s">
        <v>725</v>
      </c>
      <c r="PD2100" s="3" t="s">
        <v>727</v>
      </c>
      <c r="PE2100" s="3" t="s">
        <v>725</v>
      </c>
      <c r="PF2100" s="3" t="s">
        <v>727</v>
      </c>
      <c r="PI2100" s="3" t="s">
        <v>725</v>
      </c>
      <c r="PJ2100" s="3" t="s">
        <v>725</v>
      </c>
      <c r="PK2100" s="3" t="s">
        <v>725</v>
      </c>
      <c r="SF2100" s="3">
        <v>12</v>
      </c>
      <c r="SG2100" s="3">
        <v>0</v>
      </c>
      <c r="SH2100" s="3">
        <v>2</v>
      </c>
      <c r="SI2100" s="3">
        <v>1</v>
      </c>
      <c r="SJ2100" s="3" t="s">
        <v>524</v>
      </c>
      <c r="SK2100" s="3" t="s">
        <v>736</v>
      </c>
      <c r="SL2100" s="3" t="s">
        <v>524</v>
      </c>
      <c r="SM2100" s="3" t="s">
        <v>1250</v>
      </c>
      <c r="SN2100" s="3" t="s">
        <v>570</v>
      </c>
      <c r="SO2100" s="3" t="s">
        <v>526</v>
      </c>
      <c r="SP2100" s="3" t="s">
        <v>544</v>
      </c>
    </row>
    <row r="2101" spans="1:510" ht="12.75" x14ac:dyDescent="0.2">
      <c r="A2101" s="2">
        <v>43952.962978437499</v>
      </c>
      <c r="B2101" s="3" t="s">
        <v>507</v>
      </c>
      <c r="C2101" s="3" t="s">
        <v>508</v>
      </c>
      <c r="D2101" s="3" t="s">
        <v>509</v>
      </c>
      <c r="E2101" s="3" t="s">
        <v>1143</v>
      </c>
      <c r="F2101" s="3" t="s">
        <v>528</v>
      </c>
      <c r="G2101" s="3" t="s">
        <v>511</v>
      </c>
      <c r="H2101" s="3" t="s">
        <v>512</v>
      </c>
      <c r="I2101" s="3" t="s">
        <v>513</v>
      </c>
      <c r="J2101" s="3" t="s">
        <v>514</v>
      </c>
      <c r="K2101" s="3"/>
      <c r="M2101" s="3" t="s">
        <v>552</v>
      </c>
      <c r="N2101" s="3" t="s">
        <v>517</v>
      </c>
      <c r="O2101" s="3" t="s">
        <v>518</v>
      </c>
      <c r="P2101" s="3">
        <v>10</v>
      </c>
      <c r="Q2101" s="3" t="s">
        <v>733</v>
      </c>
      <c r="R2101" s="3" t="s">
        <v>1125</v>
      </c>
      <c r="S2101" s="3" t="s">
        <v>519</v>
      </c>
      <c r="T2101" s="3" t="s">
        <v>520</v>
      </c>
      <c r="U2101" s="3" t="s">
        <v>1125</v>
      </c>
      <c r="V2101" s="3" t="s">
        <v>1125</v>
      </c>
      <c r="W2101" s="3" t="s">
        <v>1125</v>
      </c>
      <c r="X2101" s="3" t="s">
        <v>1125</v>
      </c>
      <c r="Y2101" s="3" t="s">
        <v>1125</v>
      </c>
      <c r="AA2101" s="3">
        <v>1570</v>
      </c>
      <c r="AB2101" s="3">
        <v>770</v>
      </c>
      <c r="AC2101" s="3">
        <v>800</v>
      </c>
      <c r="AD2101" s="3" t="s">
        <v>564</v>
      </c>
      <c r="AE2101" s="3" t="s">
        <v>541</v>
      </c>
      <c r="AF2101" s="3" t="s">
        <v>523</v>
      </c>
      <c r="AT2101" s="3" t="s">
        <v>723</v>
      </c>
      <c r="AV2101" s="3" t="s">
        <v>723</v>
      </c>
      <c r="AZ2101" s="3" t="s">
        <v>723</v>
      </c>
      <c r="BD2101" s="3" t="s">
        <v>723</v>
      </c>
      <c r="BR2101" s="3" t="s">
        <v>723</v>
      </c>
      <c r="BS2101" s="3" t="s">
        <v>723</v>
      </c>
      <c r="BT2101" s="3" t="s">
        <v>723</v>
      </c>
      <c r="CP2101" s="3" t="s">
        <v>723</v>
      </c>
      <c r="DG2101" s="3" t="s">
        <v>723</v>
      </c>
      <c r="DQ2101" s="3" t="s">
        <v>723</v>
      </c>
      <c r="DT2101" s="3" t="s">
        <v>723</v>
      </c>
      <c r="EE2101" s="3" t="s">
        <v>723</v>
      </c>
      <c r="EI2101" s="3" t="s">
        <v>723</v>
      </c>
      <c r="EM2101" s="3" t="s">
        <v>723</v>
      </c>
      <c r="FD2101" s="3" t="s">
        <v>723</v>
      </c>
      <c r="FF2101" s="3" t="s">
        <v>723</v>
      </c>
      <c r="GA2101" s="3" t="s">
        <v>723</v>
      </c>
      <c r="GC2101" s="3" t="s">
        <v>723</v>
      </c>
      <c r="GD2101" s="3" t="s">
        <v>723</v>
      </c>
      <c r="GH2101" s="3" t="s">
        <v>723</v>
      </c>
      <c r="HO2101" s="3" t="s">
        <v>723</v>
      </c>
      <c r="IJ2101" s="3" t="s">
        <v>723</v>
      </c>
      <c r="JC2101" s="3" t="s">
        <v>723</v>
      </c>
      <c r="JD2101" s="3" t="s">
        <v>762</v>
      </c>
      <c r="JE2101" s="3">
        <v>14</v>
      </c>
      <c r="JF2101" s="3">
        <v>5</v>
      </c>
      <c r="JG2101" s="3">
        <v>9</v>
      </c>
      <c r="JH2101" s="3" t="s">
        <v>750</v>
      </c>
      <c r="JV2101" s="3" t="s">
        <v>727</v>
      </c>
      <c r="JX2101" s="3" t="s">
        <v>726</v>
      </c>
      <c r="KB2101" s="3" t="s">
        <v>726</v>
      </c>
      <c r="KF2101" s="3" t="s">
        <v>725</v>
      </c>
      <c r="KT2101" s="3" t="s">
        <v>726</v>
      </c>
      <c r="KU2101" s="3" t="s">
        <v>726</v>
      </c>
      <c r="KV2101" s="3" t="s">
        <v>726</v>
      </c>
      <c r="LR2101" s="3" t="s">
        <v>726</v>
      </c>
      <c r="MI2101" s="3" t="s">
        <v>726</v>
      </c>
      <c r="MS2101" s="3" t="s">
        <v>725</v>
      </c>
      <c r="MV2101" s="3" t="s">
        <v>726</v>
      </c>
      <c r="NG2101" s="3" t="s">
        <v>726</v>
      </c>
      <c r="NK2101" s="3" t="s">
        <v>725</v>
      </c>
      <c r="NO2101" s="3" t="s">
        <v>725</v>
      </c>
      <c r="OF2101" s="3" t="s">
        <v>726</v>
      </c>
      <c r="OH2101" s="3" t="s">
        <v>725</v>
      </c>
      <c r="PC2101" s="3" t="s">
        <v>726</v>
      </c>
      <c r="PE2101" s="3" t="s">
        <v>725</v>
      </c>
      <c r="PF2101" s="3" t="s">
        <v>727</v>
      </c>
      <c r="PJ2101" s="3" t="s">
        <v>725</v>
      </c>
      <c r="QQ2101" s="3" t="s">
        <v>726</v>
      </c>
      <c r="RL2101" s="3" t="s">
        <v>727</v>
      </c>
      <c r="SE2101" s="3" t="s">
        <v>726</v>
      </c>
      <c r="SF2101" s="3">
        <v>9</v>
      </c>
      <c r="SG2101" s="3">
        <v>18</v>
      </c>
      <c r="SH2101" s="3">
        <v>3</v>
      </c>
      <c r="SI2101" s="3">
        <v>0</v>
      </c>
      <c r="SJ2101" s="3" t="s">
        <v>523</v>
      </c>
      <c r="SK2101" s="3" t="s">
        <v>751</v>
      </c>
      <c r="SL2101" s="3" t="s">
        <v>524</v>
      </c>
      <c r="SM2101" s="3" t="s">
        <v>1250</v>
      </c>
      <c r="SN2101" s="3" t="s">
        <v>525</v>
      </c>
      <c r="SO2101" s="3" t="s">
        <v>526</v>
      </c>
      <c r="SP2101" s="3" t="s">
        <v>544</v>
      </c>
    </row>
    <row r="2102" spans="1:510" ht="12.75" x14ac:dyDescent="0.2">
      <c r="A2102" s="2">
        <v>43952.963079502311</v>
      </c>
      <c r="B2102" s="3" t="s">
        <v>507</v>
      </c>
      <c r="C2102" s="3" t="s">
        <v>508</v>
      </c>
      <c r="D2102" s="3" t="s">
        <v>509</v>
      </c>
      <c r="E2102" s="3" t="s">
        <v>1143</v>
      </c>
      <c r="F2102" s="3" t="s">
        <v>510</v>
      </c>
      <c r="G2102" s="3" t="s">
        <v>756</v>
      </c>
      <c r="H2102" s="3" t="s">
        <v>574</v>
      </c>
      <c r="I2102" s="3" t="s">
        <v>513</v>
      </c>
      <c r="J2102" s="3" t="s">
        <v>514</v>
      </c>
      <c r="K2102" s="3"/>
      <c r="M2102" s="3" t="s">
        <v>516</v>
      </c>
      <c r="N2102" s="3" t="s">
        <v>531</v>
      </c>
      <c r="O2102" s="3" t="s">
        <v>518</v>
      </c>
      <c r="P2102" s="3">
        <v>10</v>
      </c>
      <c r="Q2102" s="3" t="s">
        <v>733</v>
      </c>
      <c r="R2102" s="3" t="s">
        <v>734</v>
      </c>
      <c r="S2102" s="3" t="s">
        <v>569</v>
      </c>
      <c r="T2102" s="3" t="s">
        <v>520</v>
      </c>
      <c r="U2102" s="3" t="s">
        <v>1125</v>
      </c>
      <c r="V2102" s="3" t="s">
        <v>1125</v>
      </c>
      <c r="W2102" s="3" t="s">
        <v>1125</v>
      </c>
      <c r="X2102" s="3" t="s">
        <v>1125</v>
      </c>
      <c r="Y2102" s="3" t="s">
        <v>1125</v>
      </c>
      <c r="AA2102" s="3">
        <v>1600</v>
      </c>
      <c r="AB2102" s="3">
        <v>800</v>
      </c>
      <c r="AC2102" s="3">
        <v>800</v>
      </c>
      <c r="AD2102" s="3" t="s">
        <v>540</v>
      </c>
      <c r="AE2102" s="3" t="s">
        <v>541</v>
      </c>
      <c r="AF2102" s="3" t="s">
        <v>523</v>
      </c>
      <c r="AV2102" s="3" t="s">
        <v>723</v>
      </c>
      <c r="BA2102" s="3" t="s">
        <v>723</v>
      </c>
      <c r="BR2102" s="3" t="s">
        <v>723</v>
      </c>
      <c r="BT2102" s="3" t="s">
        <v>723</v>
      </c>
      <c r="BW2102" s="3" t="s">
        <v>723</v>
      </c>
      <c r="CJ2102" s="3" t="s">
        <v>729</v>
      </c>
      <c r="DS2102" s="3" t="s">
        <v>729</v>
      </c>
      <c r="EQ2102" s="3" t="s">
        <v>723</v>
      </c>
      <c r="GA2102" s="3" t="s">
        <v>723</v>
      </c>
      <c r="GB2102" s="3" t="s">
        <v>723</v>
      </c>
      <c r="GC2102" s="3" t="s">
        <v>723</v>
      </c>
      <c r="GD2102" s="3" t="s">
        <v>723</v>
      </c>
      <c r="GG2102" s="3" t="s">
        <v>723</v>
      </c>
      <c r="GH2102" s="3" t="s">
        <v>723</v>
      </c>
      <c r="GJ2102" s="3" t="s">
        <v>729</v>
      </c>
      <c r="HB2102" s="3" t="s">
        <v>729</v>
      </c>
      <c r="HJ2102" s="3" t="s">
        <v>729</v>
      </c>
      <c r="HY2102" s="3" t="s">
        <v>729</v>
      </c>
      <c r="JC2102" s="3" t="s">
        <v>723</v>
      </c>
      <c r="JD2102" s="3">
        <v>20</v>
      </c>
      <c r="JE2102" s="3">
        <v>12</v>
      </c>
      <c r="JF2102" s="3">
        <v>4</v>
      </c>
      <c r="JG2102" s="3">
        <v>4</v>
      </c>
      <c r="JH2102" s="3" t="s">
        <v>760</v>
      </c>
      <c r="JX2102" s="3" t="s">
        <v>726</v>
      </c>
      <c r="KC2102" s="3" t="s">
        <v>725</v>
      </c>
      <c r="KT2102" s="3" t="s">
        <v>726</v>
      </c>
      <c r="KV2102" s="3" t="s">
        <v>726</v>
      </c>
      <c r="KY2102" s="3" t="s">
        <v>726</v>
      </c>
      <c r="LL2102" s="3" t="s">
        <v>726</v>
      </c>
      <c r="MU2102" s="3" t="s">
        <v>725</v>
      </c>
      <c r="NN2102" s="3" t="s">
        <v>726</v>
      </c>
      <c r="NS2102" s="3" t="s">
        <v>725</v>
      </c>
      <c r="PC2102" s="3" t="s">
        <v>725</v>
      </c>
      <c r="PD2102" s="3" t="s">
        <v>725</v>
      </c>
      <c r="PE2102" s="3" t="s">
        <v>725</v>
      </c>
      <c r="PF2102" s="3" t="s">
        <v>725</v>
      </c>
      <c r="PI2102" s="3" t="s">
        <v>725</v>
      </c>
      <c r="PJ2102" s="3" t="s">
        <v>725</v>
      </c>
      <c r="PL2102" s="3" t="s">
        <v>726</v>
      </c>
      <c r="QD2102" s="3" t="s">
        <v>725</v>
      </c>
      <c r="QL2102" s="3" t="s">
        <v>725</v>
      </c>
      <c r="RA2102" s="3" t="s">
        <v>725</v>
      </c>
      <c r="SE2102" s="3" t="s">
        <v>726</v>
      </c>
      <c r="SF2102" s="3">
        <v>11</v>
      </c>
      <c r="SG2102" s="3">
        <v>9</v>
      </c>
      <c r="SH2102" s="3">
        <v>0</v>
      </c>
      <c r="SI2102" s="3">
        <v>4</v>
      </c>
      <c r="SJ2102" s="3" t="s">
        <v>523</v>
      </c>
      <c r="SK2102" s="3" t="s">
        <v>779</v>
      </c>
      <c r="SL2102" s="3" t="s">
        <v>524</v>
      </c>
      <c r="SM2102" s="3" t="s">
        <v>1254</v>
      </c>
      <c r="SN2102" s="4">
        <v>0</v>
      </c>
      <c r="SO2102" s="3" t="s">
        <v>526</v>
      </c>
      <c r="SP2102" s="3" t="s">
        <v>544</v>
      </c>
    </row>
    <row r="2103" spans="1:510" ht="12.75" x14ac:dyDescent="0.2">
      <c r="A2103" s="2">
        <v>43952.963646168981</v>
      </c>
      <c r="B2103" s="3" t="s">
        <v>507</v>
      </c>
      <c r="C2103" s="3" t="s">
        <v>508</v>
      </c>
      <c r="D2103" s="3" t="s">
        <v>566</v>
      </c>
      <c r="E2103" s="3" t="s">
        <v>1143</v>
      </c>
      <c r="F2103" s="3" t="s">
        <v>510</v>
      </c>
      <c r="G2103" s="3" t="s">
        <v>756</v>
      </c>
      <c r="H2103" s="3" t="s">
        <v>512</v>
      </c>
      <c r="I2103" s="3" t="s">
        <v>513</v>
      </c>
      <c r="J2103" s="3" t="s">
        <v>514</v>
      </c>
      <c r="K2103" s="3"/>
      <c r="M2103" s="3" t="s">
        <v>572</v>
      </c>
      <c r="N2103" s="3" t="s">
        <v>539</v>
      </c>
      <c r="O2103" s="3" t="s">
        <v>518</v>
      </c>
      <c r="P2103" s="3">
        <v>5</v>
      </c>
      <c r="Q2103" s="3" t="s">
        <v>1125</v>
      </c>
      <c r="R2103" s="3" t="s">
        <v>1125</v>
      </c>
      <c r="S2103" s="3" t="s">
        <v>519</v>
      </c>
      <c r="T2103" s="3" t="s">
        <v>520</v>
      </c>
      <c r="U2103" s="3" t="s">
        <v>1125</v>
      </c>
      <c r="V2103" s="3" t="s">
        <v>1125</v>
      </c>
      <c r="W2103" s="3" t="s">
        <v>1125</v>
      </c>
      <c r="X2103" s="3" t="s">
        <v>1125</v>
      </c>
      <c r="Y2103" s="3" t="s">
        <v>1125</v>
      </c>
      <c r="AA2103" s="3">
        <v>1510</v>
      </c>
      <c r="AB2103" s="3">
        <v>780</v>
      </c>
      <c r="AC2103" s="3">
        <v>730</v>
      </c>
      <c r="AD2103" s="3" t="s">
        <v>521</v>
      </c>
      <c r="AE2103" s="3" t="s">
        <v>522</v>
      </c>
      <c r="AF2103" s="3" t="s">
        <v>523</v>
      </c>
      <c r="DN2103" s="3" t="s">
        <v>729</v>
      </c>
      <c r="JD2103" s="3">
        <v>3</v>
      </c>
      <c r="JE2103" s="3" t="s">
        <v>730</v>
      </c>
      <c r="JF2103" s="3">
        <v>1</v>
      </c>
      <c r="JG2103" s="3">
        <v>2</v>
      </c>
      <c r="JH2103" s="3" t="s">
        <v>893</v>
      </c>
      <c r="MP2103" s="3" t="s">
        <v>725</v>
      </c>
      <c r="SF2103" s="3">
        <v>3</v>
      </c>
      <c r="SG2103" s="3">
        <v>0</v>
      </c>
      <c r="SH2103" s="3">
        <v>0</v>
      </c>
      <c r="SI2103" s="3">
        <v>0</v>
      </c>
      <c r="SJ2103" s="3" t="s">
        <v>524</v>
      </c>
      <c r="SK2103" s="3" t="s">
        <v>893</v>
      </c>
      <c r="SL2103" s="3" t="s">
        <v>524</v>
      </c>
      <c r="SM2103" s="3" t="s">
        <v>1250</v>
      </c>
      <c r="SN2103" s="3" t="s">
        <v>535</v>
      </c>
      <c r="SO2103" s="3" t="s">
        <v>543</v>
      </c>
      <c r="SP2103" s="3" t="s">
        <v>527</v>
      </c>
    </row>
    <row r="2104" spans="1:510" ht="12.75" x14ac:dyDescent="0.2">
      <c r="A2104" s="2">
        <v>43952.964211226848</v>
      </c>
      <c r="B2104" s="3" t="s">
        <v>507</v>
      </c>
      <c r="C2104" s="3" t="s">
        <v>508</v>
      </c>
      <c r="D2104" s="3" t="s">
        <v>509</v>
      </c>
      <c r="E2104" s="3" t="s">
        <v>1143</v>
      </c>
      <c r="F2104" s="3" t="s">
        <v>528</v>
      </c>
      <c r="G2104" s="3" t="s">
        <v>511</v>
      </c>
      <c r="H2104" s="3" t="s">
        <v>536</v>
      </c>
      <c r="I2104" s="3" t="s">
        <v>529</v>
      </c>
      <c r="J2104" s="3" t="s">
        <v>617</v>
      </c>
      <c r="K2104" s="3" t="s">
        <v>1125</v>
      </c>
      <c r="M2104" s="3" t="s">
        <v>538</v>
      </c>
      <c r="N2104" s="3" t="s">
        <v>539</v>
      </c>
      <c r="O2104" s="3" t="s">
        <v>518</v>
      </c>
      <c r="P2104" s="3">
        <v>7</v>
      </c>
      <c r="Q2104" s="3" t="s">
        <v>747</v>
      </c>
      <c r="R2104" s="3" t="s">
        <v>1160</v>
      </c>
      <c r="S2104" s="3" t="s">
        <v>519</v>
      </c>
      <c r="T2104" s="3" t="s">
        <v>533</v>
      </c>
      <c r="U2104" s="3">
        <v>33</v>
      </c>
      <c r="V2104" s="3">
        <v>30</v>
      </c>
      <c r="W2104" s="3">
        <v>36</v>
      </c>
      <c r="X2104" s="3">
        <v>31</v>
      </c>
      <c r="Y2104" s="3">
        <v>36</v>
      </c>
      <c r="Z2104" s="3" t="s">
        <v>534</v>
      </c>
      <c r="AA2104" s="3">
        <v>1520</v>
      </c>
      <c r="AB2104" s="3">
        <v>720</v>
      </c>
      <c r="AC2104" s="3">
        <v>800</v>
      </c>
      <c r="AD2104" s="3" t="s">
        <v>540</v>
      </c>
      <c r="AE2104" s="3" t="s">
        <v>541</v>
      </c>
      <c r="AF2104" s="3" t="s">
        <v>523</v>
      </c>
      <c r="DG2104" s="3" t="s">
        <v>723</v>
      </c>
      <c r="HC2104" s="3" t="s">
        <v>723</v>
      </c>
      <c r="JD2104" s="3">
        <v>2</v>
      </c>
      <c r="JE2104" s="3">
        <v>1</v>
      </c>
      <c r="JF2104" s="3">
        <v>1</v>
      </c>
      <c r="JG2104" s="3">
        <v>1</v>
      </c>
      <c r="JH2104" s="3" t="s">
        <v>750</v>
      </c>
      <c r="MI2104" s="3" t="s">
        <v>727</v>
      </c>
      <c r="QE2104" s="3" t="s">
        <v>725</v>
      </c>
      <c r="SF2104" s="3">
        <v>1</v>
      </c>
      <c r="SG2104" s="3">
        <v>1</v>
      </c>
      <c r="SH2104" s="3">
        <v>1</v>
      </c>
      <c r="SI2104" s="3">
        <v>0</v>
      </c>
      <c r="SJ2104" s="3" t="s">
        <v>523</v>
      </c>
      <c r="SK2104" s="3" t="s">
        <v>804</v>
      </c>
      <c r="SL2104" s="3" t="s">
        <v>524</v>
      </c>
      <c r="SM2104" s="3" t="s">
        <v>1248</v>
      </c>
      <c r="SN2104" s="3" t="s">
        <v>594</v>
      </c>
      <c r="SO2104" s="3" t="s">
        <v>554</v>
      </c>
      <c r="SP2104" s="3" t="s">
        <v>527</v>
      </c>
    </row>
    <row r="2105" spans="1:510" ht="12.75" x14ac:dyDescent="0.2">
      <c r="A2105" s="2">
        <v>43952.965489664348</v>
      </c>
      <c r="B2105" s="3" t="s">
        <v>507</v>
      </c>
      <c r="C2105" s="3" t="s">
        <v>508</v>
      </c>
      <c r="D2105" s="3" t="s">
        <v>566</v>
      </c>
      <c r="E2105" s="3" t="s">
        <v>1143</v>
      </c>
      <c r="F2105" s="3" t="s">
        <v>528</v>
      </c>
      <c r="G2105" s="3" t="s">
        <v>511</v>
      </c>
      <c r="H2105" s="3" t="s">
        <v>512</v>
      </c>
      <c r="I2105" s="3" t="s">
        <v>645</v>
      </c>
      <c r="J2105" s="3" t="s">
        <v>514</v>
      </c>
      <c r="K2105" s="3"/>
      <c r="M2105" s="3" t="s">
        <v>572</v>
      </c>
      <c r="N2105" s="3" t="s">
        <v>517</v>
      </c>
      <c r="O2105" s="3" t="s">
        <v>518</v>
      </c>
      <c r="P2105" s="3">
        <v>6</v>
      </c>
      <c r="Q2105" s="3" t="s">
        <v>1156</v>
      </c>
      <c r="R2105" s="3" t="s">
        <v>1160</v>
      </c>
      <c r="S2105" s="3" t="s">
        <v>519</v>
      </c>
      <c r="T2105" s="3" t="s">
        <v>533</v>
      </c>
      <c r="U2105" s="3">
        <v>31</v>
      </c>
      <c r="V2105" s="3">
        <v>35</v>
      </c>
      <c r="W2105" s="3">
        <v>28</v>
      </c>
      <c r="X2105" s="3">
        <v>28</v>
      </c>
      <c r="Y2105" s="3">
        <v>34</v>
      </c>
      <c r="Z2105" s="3" t="s">
        <v>553</v>
      </c>
      <c r="AA2105" s="6" t="s">
        <v>1125</v>
      </c>
      <c r="AN2105" s="3" t="s">
        <v>723</v>
      </c>
      <c r="BU2105" s="3" t="s">
        <v>723</v>
      </c>
      <c r="CA2105" s="3" t="s">
        <v>723</v>
      </c>
      <c r="EL2105" s="3" t="s">
        <v>723</v>
      </c>
      <c r="FK2105" s="3" t="s">
        <v>723</v>
      </c>
      <c r="FS2105" s="3" t="s">
        <v>729</v>
      </c>
      <c r="GC2105" s="3" t="s">
        <v>723</v>
      </c>
      <c r="GD2105" s="3" t="s">
        <v>723</v>
      </c>
      <c r="GG2105" s="3" t="s">
        <v>723</v>
      </c>
      <c r="HJ2105" s="3" t="s">
        <v>723</v>
      </c>
      <c r="IR2105" s="3" t="s">
        <v>723</v>
      </c>
      <c r="JD2105" s="3">
        <v>11</v>
      </c>
      <c r="JE2105" s="3">
        <v>6</v>
      </c>
      <c r="JF2105" s="3">
        <v>2</v>
      </c>
      <c r="JG2105" s="3">
        <v>3</v>
      </c>
      <c r="JH2105" s="3" t="s">
        <v>797</v>
      </c>
      <c r="JP2105" s="3" t="s">
        <v>725</v>
      </c>
      <c r="KW2105" s="3" t="s">
        <v>726</v>
      </c>
      <c r="LC2105" s="3" t="s">
        <v>726</v>
      </c>
      <c r="NN2105" s="3" t="s">
        <v>726</v>
      </c>
      <c r="OM2105" s="3" t="s">
        <v>725</v>
      </c>
      <c r="OU2105" s="3" t="s">
        <v>727</v>
      </c>
      <c r="PE2105" s="3" t="s">
        <v>725</v>
      </c>
      <c r="PF2105" s="3" t="s">
        <v>726</v>
      </c>
      <c r="PI2105" s="3" t="s">
        <v>727</v>
      </c>
      <c r="QL2105" s="3" t="s">
        <v>726</v>
      </c>
      <c r="RT2105" s="3" t="s">
        <v>726</v>
      </c>
      <c r="SF2105" s="3">
        <v>3</v>
      </c>
      <c r="SG2105" s="3">
        <v>6</v>
      </c>
      <c r="SH2105" s="3">
        <v>2</v>
      </c>
      <c r="SI2105" s="3">
        <v>3</v>
      </c>
      <c r="SJ2105" s="3" t="s">
        <v>523</v>
      </c>
      <c r="SK2105" s="3" t="s">
        <v>807</v>
      </c>
      <c r="SL2105" s="3" t="s">
        <v>523</v>
      </c>
      <c r="SM2105" s="3" t="s">
        <v>1254</v>
      </c>
      <c r="SO2105" s="3" t="s">
        <v>543</v>
      </c>
      <c r="SP2105" s="3" t="s">
        <v>544</v>
      </c>
    </row>
    <row r="2106" spans="1:510" ht="12.75" x14ac:dyDescent="0.2">
      <c r="A2106" s="2">
        <v>43952.96733748843</v>
      </c>
      <c r="B2106" s="3" t="s">
        <v>507</v>
      </c>
      <c r="C2106" s="3" t="s">
        <v>508</v>
      </c>
      <c r="D2106" s="3" t="s">
        <v>509</v>
      </c>
      <c r="E2106" s="3" t="s">
        <v>1143</v>
      </c>
      <c r="F2106" s="3" t="s">
        <v>510</v>
      </c>
      <c r="G2106" s="3" t="s">
        <v>579</v>
      </c>
      <c r="H2106" s="3" t="s">
        <v>536</v>
      </c>
      <c r="I2106" s="3" t="s">
        <v>513</v>
      </c>
      <c r="J2106" s="3" t="s">
        <v>514</v>
      </c>
      <c r="K2106" s="3"/>
      <c r="M2106" s="3" t="s">
        <v>516</v>
      </c>
      <c r="N2106" s="3" t="s">
        <v>539</v>
      </c>
      <c r="O2106" s="3" t="s">
        <v>518</v>
      </c>
      <c r="P2106" s="3">
        <v>7</v>
      </c>
      <c r="Q2106" s="3">
        <v>4</v>
      </c>
      <c r="R2106" s="3" t="s">
        <v>734</v>
      </c>
      <c r="S2106" s="3" t="s">
        <v>519</v>
      </c>
      <c r="T2106" s="3" t="s">
        <v>520</v>
      </c>
      <c r="U2106" s="3" t="s">
        <v>1125</v>
      </c>
      <c r="V2106" s="3" t="s">
        <v>1125</v>
      </c>
      <c r="W2106" s="3" t="s">
        <v>1125</v>
      </c>
      <c r="X2106" s="3" t="s">
        <v>1125</v>
      </c>
      <c r="Y2106" s="3" t="s">
        <v>1125</v>
      </c>
      <c r="AA2106" s="3">
        <v>1540</v>
      </c>
      <c r="AB2106" s="3">
        <v>770</v>
      </c>
      <c r="AC2106" s="3">
        <v>770</v>
      </c>
      <c r="AD2106" s="3" t="s">
        <v>521</v>
      </c>
      <c r="AE2106" s="3" t="s">
        <v>522</v>
      </c>
      <c r="AF2106" s="3" t="s">
        <v>523</v>
      </c>
      <c r="BA2106" s="3" t="s">
        <v>723</v>
      </c>
      <c r="BB2106" s="3" t="s">
        <v>723</v>
      </c>
      <c r="GA2106" s="3" t="s">
        <v>723</v>
      </c>
      <c r="GC2106" s="3" t="s">
        <v>723</v>
      </c>
      <c r="GD2106" s="3" t="s">
        <v>723</v>
      </c>
      <c r="GG2106" s="3" t="s">
        <v>723</v>
      </c>
      <c r="GH2106" s="3" t="s">
        <v>723</v>
      </c>
      <c r="HB2106" s="3" t="s">
        <v>723</v>
      </c>
      <c r="JD2106" s="3">
        <v>9</v>
      </c>
      <c r="JE2106" s="3">
        <v>3</v>
      </c>
      <c r="JF2106" s="3">
        <v>3</v>
      </c>
      <c r="JG2106" s="3">
        <v>3</v>
      </c>
      <c r="JH2106" s="3" t="s">
        <v>752</v>
      </c>
      <c r="KC2106" s="3" t="s">
        <v>725</v>
      </c>
      <c r="KD2106" s="3" t="s">
        <v>725</v>
      </c>
      <c r="PC2106" s="3" t="s">
        <v>725</v>
      </c>
      <c r="PE2106" s="3" t="s">
        <v>725</v>
      </c>
      <c r="PF2106" s="3" t="s">
        <v>725</v>
      </c>
      <c r="PI2106" s="3" t="s">
        <v>725</v>
      </c>
      <c r="PJ2106" s="3" t="s">
        <v>725</v>
      </c>
      <c r="QD2106" s="3" t="s">
        <v>727</v>
      </c>
      <c r="SF2106" s="3">
        <v>8</v>
      </c>
      <c r="SG2106" s="3">
        <v>0</v>
      </c>
      <c r="SH2106" s="3">
        <v>1</v>
      </c>
      <c r="SI2106" s="3">
        <v>2</v>
      </c>
      <c r="SJ2106" s="3" t="s">
        <v>524</v>
      </c>
      <c r="SK2106" s="3" t="s">
        <v>752</v>
      </c>
      <c r="SL2106" s="3" t="s">
        <v>524</v>
      </c>
      <c r="SM2106" s="3" t="s">
        <v>1254</v>
      </c>
      <c r="SN2106" s="4">
        <v>0</v>
      </c>
      <c r="SO2106" s="3" t="s">
        <v>543</v>
      </c>
      <c r="SP2106" s="3" t="s">
        <v>544</v>
      </c>
    </row>
    <row r="2107" spans="1:510" ht="12.75" x14ac:dyDescent="0.2">
      <c r="A2107" s="2">
        <v>43952.96760856481</v>
      </c>
      <c r="B2107" s="3" t="s">
        <v>507</v>
      </c>
      <c r="C2107" s="3" t="s">
        <v>508</v>
      </c>
      <c r="D2107" s="3" t="s">
        <v>1129</v>
      </c>
      <c r="E2107" s="3" t="s">
        <v>1143</v>
      </c>
      <c r="F2107" s="3" t="s">
        <v>510</v>
      </c>
      <c r="G2107" s="3" t="s">
        <v>573</v>
      </c>
      <c r="H2107" s="3" t="s">
        <v>512</v>
      </c>
      <c r="I2107" s="3" t="s">
        <v>513</v>
      </c>
      <c r="J2107" s="3" t="s">
        <v>514</v>
      </c>
      <c r="K2107" s="3"/>
      <c r="M2107" s="3" t="s">
        <v>572</v>
      </c>
      <c r="N2107" s="3" t="s">
        <v>517</v>
      </c>
      <c r="O2107" s="3" t="s">
        <v>518</v>
      </c>
      <c r="P2107" s="3">
        <v>4</v>
      </c>
      <c r="Q2107" s="3" t="s">
        <v>733</v>
      </c>
      <c r="R2107" s="3" t="s">
        <v>1125</v>
      </c>
      <c r="S2107" s="3" t="s">
        <v>519</v>
      </c>
      <c r="T2107" s="3" t="s">
        <v>533</v>
      </c>
      <c r="U2107" s="3">
        <v>35</v>
      </c>
      <c r="V2107" s="3">
        <v>35</v>
      </c>
      <c r="W2107" s="3">
        <v>33</v>
      </c>
      <c r="X2107" s="3">
        <v>35</v>
      </c>
      <c r="Y2107" s="3">
        <v>36</v>
      </c>
      <c r="Z2107" s="3" t="s">
        <v>553</v>
      </c>
      <c r="AA2107" s="6" t="s">
        <v>1125</v>
      </c>
      <c r="AH2107" s="3" t="s">
        <v>723</v>
      </c>
      <c r="AS2107" s="3" t="s">
        <v>723</v>
      </c>
      <c r="AV2107" s="3" t="s">
        <v>723</v>
      </c>
      <c r="BC2107" s="3" t="s">
        <v>723</v>
      </c>
      <c r="BT2107" s="3" t="s">
        <v>723</v>
      </c>
      <c r="CO2107" s="3" t="s">
        <v>723</v>
      </c>
      <c r="CQ2107" s="3" t="s">
        <v>723</v>
      </c>
      <c r="DT2107" s="3" t="s">
        <v>723</v>
      </c>
      <c r="ED2107" s="3" t="s">
        <v>723</v>
      </c>
      <c r="EE2107" s="3" t="s">
        <v>723</v>
      </c>
      <c r="EY2107" s="3" t="s">
        <v>723</v>
      </c>
      <c r="FG2107" s="3" t="s">
        <v>723</v>
      </c>
      <c r="FR2107" s="3" t="s">
        <v>723</v>
      </c>
      <c r="GJ2107" s="3" t="s">
        <v>723</v>
      </c>
      <c r="JC2107" s="3" t="s">
        <v>729</v>
      </c>
      <c r="JD2107" s="3">
        <v>16</v>
      </c>
      <c r="JE2107" s="3">
        <v>15</v>
      </c>
      <c r="JF2107" s="3" t="s">
        <v>730</v>
      </c>
      <c r="JG2107" s="3">
        <v>1</v>
      </c>
      <c r="JH2107" s="3" t="s">
        <v>836</v>
      </c>
      <c r="JJ2107" s="3" t="s">
        <v>725</v>
      </c>
      <c r="JU2107" s="3" t="s">
        <v>725</v>
      </c>
      <c r="JX2107" s="3" t="s">
        <v>727</v>
      </c>
      <c r="KE2107" s="3" t="s">
        <v>725</v>
      </c>
      <c r="KV2107" s="3" t="s">
        <v>727</v>
      </c>
      <c r="LQ2107" s="3" t="s">
        <v>725</v>
      </c>
      <c r="LS2107" s="3" t="s">
        <v>726</v>
      </c>
      <c r="MV2107" s="3" t="s">
        <v>727</v>
      </c>
      <c r="NF2107" s="3" t="s">
        <v>726</v>
      </c>
      <c r="NG2107" s="3" t="s">
        <v>726</v>
      </c>
      <c r="OA2107" s="3" t="s">
        <v>725</v>
      </c>
      <c r="OI2107" s="3" t="s">
        <v>726</v>
      </c>
      <c r="OT2107" s="3" t="s">
        <v>725</v>
      </c>
      <c r="PL2107" s="3" t="s">
        <v>727</v>
      </c>
      <c r="SE2107" s="3" t="s">
        <v>726</v>
      </c>
      <c r="SF2107" s="3">
        <v>7</v>
      </c>
      <c r="SG2107" s="3">
        <v>4</v>
      </c>
      <c r="SH2107" s="3">
        <v>5</v>
      </c>
      <c r="SI2107" s="3">
        <v>6</v>
      </c>
      <c r="SJ2107" s="3" t="s">
        <v>524</v>
      </c>
      <c r="SK2107" s="3" t="s">
        <v>836</v>
      </c>
      <c r="SL2107" s="3" t="s">
        <v>524</v>
      </c>
      <c r="SM2107" s="3" t="s">
        <v>1253</v>
      </c>
      <c r="SN2107" s="3" t="s">
        <v>570</v>
      </c>
      <c r="SO2107" s="3" t="s">
        <v>554</v>
      </c>
      <c r="SP2107" s="3" t="s">
        <v>544</v>
      </c>
    </row>
    <row r="2108" spans="1:510" ht="12.75" x14ac:dyDescent="0.2">
      <c r="A2108" s="2">
        <v>43952.967638518516</v>
      </c>
      <c r="B2108" s="3" t="s">
        <v>507</v>
      </c>
      <c r="C2108" s="3" t="s">
        <v>508</v>
      </c>
      <c r="D2108" s="3" t="s">
        <v>566</v>
      </c>
      <c r="E2108" s="3" t="s">
        <v>1127</v>
      </c>
      <c r="F2108" s="3" t="s">
        <v>510</v>
      </c>
      <c r="G2108" s="3" t="s">
        <v>511</v>
      </c>
      <c r="H2108" s="3" t="s">
        <v>563</v>
      </c>
      <c r="I2108" s="3" t="s">
        <v>537</v>
      </c>
      <c r="J2108" s="3" t="s">
        <v>514</v>
      </c>
      <c r="K2108" s="3"/>
      <c r="M2108" s="3" t="s">
        <v>516</v>
      </c>
      <c r="N2108" s="3" t="s">
        <v>539</v>
      </c>
      <c r="O2108" s="3" t="s">
        <v>518</v>
      </c>
      <c r="P2108" s="3">
        <v>5</v>
      </c>
      <c r="Q2108" s="3" t="s">
        <v>1156</v>
      </c>
      <c r="R2108" s="3" t="s">
        <v>1161</v>
      </c>
      <c r="S2108" s="3" t="s">
        <v>519</v>
      </c>
      <c r="T2108" s="3" t="s">
        <v>533</v>
      </c>
      <c r="U2108" s="3">
        <v>23</v>
      </c>
      <c r="V2108" s="3">
        <v>25</v>
      </c>
      <c r="W2108" s="3">
        <v>24</v>
      </c>
      <c r="X2108" s="3">
        <v>24</v>
      </c>
      <c r="Y2108" s="3">
        <v>20</v>
      </c>
      <c r="Z2108" s="3" t="s">
        <v>534</v>
      </c>
      <c r="AA2108" s="3">
        <v>1170</v>
      </c>
      <c r="AB2108" s="3">
        <v>600</v>
      </c>
      <c r="AC2108" s="3">
        <v>570</v>
      </c>
      <c r="AD2108" s="3" t="s">
        <v>1023</v>
      </c>
      <c r="AE2108" s="3" t="s">
        <v>522</v>
      </c>
      <c r="AF2108" s="3" t="s">
        <v>523</v>
      </c>
      <c r="AR2108" s="3" t="s">
        <v>723</v>
      </c>
      <c r="AT2108" s="3" t="s">
        <v>723</v>
      </c>
      <c r="CE2108" s="3" t="s">
        <v>723</v>
      </c>
      <c r="DQ2108" s="3" t="s">
        <v>723</v>
      </c>
      <c r="DS2108" s="3" t="s">
        <v>723</v>
      </c>
      <c r="GP2108" s="3" t="s">
        <v>723</v>
      </c>
      <c r="GZ2108" s="3" t="s">
        <v>723</v>
      </c>
      <c r="HA2108" s="3" t="s">
        <v>723</v>
      </c>
      <c r="HJ2108" s="3" t="s">
        <v>723</v>
      </c>
      <c r="JD2108" s="3">
        <v>12</v>
      </c>
      <c r="JE2108" s="3">
        <v>7</v>
      </c>
      <c r="JF2108" s="3">
        <v>5</v>
      </c>
      <c r="JG2108" s="3" t="s">
        <v>730</v>
      </c>
      <c r="JH2108" s="3" t="s">
        <v>864</v>
      </c>
      <c r="JT2108" s="3" t="s">
        <v>726</v>
      </c>
      <c r="JV2108" s="3" t="s">
        <v>726</v>
      </c>
      <c r="LG2108" s="3" t="s">
        <v>725</v>
      </c>
      <c r="MS2108" s="3" t="s">
        <v>726</v>
      </c>
      <c r="MU2108" s="3" t="s">
        <v>726</v>
      </c>
      <c r="PR2108" s="3" t="s">
        <v>837</v>
      </c>
      <c r="QC2108" s="3" t="s">
        <v>725</v>
      </c>
      <c r="QL2108" s="3" t="s">
        <v>726</v>
      </c>
      <c r="SF2108" s="3">
        <v>7</v>
      </c>
      <c r="SG2108" s="3">
        <v>5</v>
      </c>
      <c r="SH2108" s="3">
        <v>0</v>
      </c>
      <c r="SI2108" s="3">
        <v>2</v>
      </c>
      <c r="SJ2108" s="3" t="s">
        <v>615</v>
      </c>
      <c r="SK2108" s="3" t="s">
        <v>864</v>
      </c>
      <c r="SL2108" s="3" t="s">
        <v>524</v>
      </c>
      <c r="SM2108" s="3" t="s">
        <v>1247</v>
      </c>
      <c r="SN2108" s="4">
        <v>0</v>
      </c>
      <c r="SO2108" s="3" t="s">
        <v>554</v>
      </c>
      <c r="SP2108" s="3" t="s">
        <v>527</v>
      </c>
    </row>
    <row r="2109" spans="1:510" ht="12.75" x14ac:dyDescent="0.2">
      <c r="A2109" s="2">
        <v>43952.967773645832</v>
      </c>
      <c r="B2109" s="3" t="s">
        <v>507</v>
      </c>
      <c r="C2109" s="3" t="s">
        <v>508</v>
      </c>
      <c r="D2109" s="3" t="s">
        <v>562</v>
      </c>
      <c r="E2109" s="3" t="s">
        <v>1143</v>
      </c>
      <c r="F2109" s="3" t="s">
        <v>528</v>
      </c>
      <c r="G2109" s="3" t="s">
        <v>511</v>
      </c>
      <c r="H2109" s="3" t="s">
        <v>574</v>
      </c>
      <c r="I2109" s="3" t="s">
        <v>529</v>
      </c>
      <c r="J2109" s="3" t="s">
        <v>514</v>
      </c>
      <c r="K2109" s="3"/>
      <c r="M2109" s="3" t="s">
        <v>516</v>
      </c>
      <c r="N2109" s="3" t="s">
        <v>539</v>
      </c>
      <c r="O2109" s="3" t="s">
        <v>532</v>
      </c>
      <c r="P2109" s="3">
        <v>6</v>
      </c>
      <c r="Q2109" s="3" t="s">
        <v>733</v>
      </c>
      <c r="R2109" s="3" t="s">
        <v>1159</v>
      </c>
      <c r="S2109" s="3" t="s">
        <v>591</v>
      </c>
      <c r="T2109" s="3" t="s">
        <v>520</v>
      </c>
      <c r="U2109" s="3" t="s">
        <v>1125</v>
      </c>
      <c r="V2109" s="3" t="s">
        <v>1125</v>
      </c>
      <c r="W2109" s="3" t="s">
        <v>1125</v>
      </c>
      <c r="X2109" s="3" t="s">
        <v>1125</v>
      </c>
      <c r="Y2109" s="3" t="s">
        <v>1125</v>
      </c>
      <c r="AA2109" s="3">
        <v>1300</v>
      </c>
      <c r="AB2109" s="3">
        <v>600</v>
      </c>
      <c r="AC2109" s="3">
        <v>700</v>
      </c>
      <c r="AD2109" s="3" t="s">
        <v>540</v>
      </c>
      <c r="AE2109" s="3" t="s">
        <v>548</v>
      </c>
      <c r="AF2109" s="3" t="s">
        <v>523</v>
      </c>
      <c r="GP2109" s="3" t="s">
        <v>729</v>
      </c>
      <c r="JD2109" s="3">
        <v>8</v>
      </c>
      <c r="JE2109" s="3">
        <v>1</v>
      </c>
      <c r="JF2109" s="3">
        <v>5</v>
      </c>
      <c r="JG2109" s="3">
        <v>2</v>
      </c>
      <c r="JH2109" s="3" t="s">
        <v>864</v>
      </c>
      <c r="LG2109" s="3" t="s">
        <v>725</v>
      </c>
      <c r="LL2109" s="3" t="s">
        <v>726</v>
      </c>
      <c r="PR2109" s="3" t="s">
        <v>725</v>
      </c>
      <c r="QB2109" s="3" t="s">
        <v>725</v>
      </c>
      <c r="SF2109" s="3">
        <v>7</v>
      </c>
      <c r="SG2109" s="3">
        <v>1</v>
      </c>
      <c r="SH2109" s="3">
        <v>0</v>
      </c>
      <c r="SI2109" s="3">
        <v>1</v>
      </c>
      <c r="SJ2109" s="3" t="s">
        <v>524</v>
      </c>
      <c r="SK2109" s="3" t="s">
        <v>864</v>
      </c>
      <c r="SL2109" s="3" t="s">
        <v>524</v>
      </c>
      <c r="SM2109" s="3" t="s">
        <v>1253</v>
      </c>
      <c r="SN2109" s="3" t="s">
        <v>594</v>
      </c>
      <c r="SO2109" s="3" t="s">
        <v>554</v>
      </c>
      <c r="SP2109" s="3" t="s">
        <v>561</v>
      </c>
    </row>
    <row r="2110" spans="1:510" ht="12.75" x14ac:dyDescent="0.2">
      <c r="A2110" s="2">
        <v>43952.970194259258</v>
      </c>
      <c r="B2110" s="3" t="s">
        <v>507</v>
      </c>
      <c r="C2110" s="3" t="s">
        <v>508</v>
      </c>
      <c r="D2110" s="3" t="s">
        <v>566</v>
      </c>
      <c r="E2110" s="3" t="s">
        <v>1127</v>
      </c>
      <c r="F2110" s="3" t="s">
        <v>528</v>
      </c>
      <c r="G2110" s="3" t="s">
        <v>511</v>
      </c>
      <c r="H2110" s="3" t="s">
        <v>512</v>
      </c>
      <c r="I2110" s="3" t="s">
        <v>529</v>
      </c>
      <c r="J2110" s="3" t="s">
        <v>514</v>
      </c>
      <c r="K2110" s="3"/>
      <c r="M2110" s="3" t="s">
        <v>516</v>
      </c>
      <c r="N2110" s="3" t="s">
        <v>531</v>
      </c>
      <c r="O2110" s="3" t="s">
        <v>532</v>
      </c>
      <c r="P2110" s="3">
        <v>10</v>
      </c>
      <c r="Q2110" s="3" t="s">
        <v>733</v>
      </c>
      <c r="R2110" s="3" t="s">
        <v>745</v>
      </c>
      <c r="S2110" s="3" t="s">
        <v>546</v>
      </c>
      <c r="T2110" s="3" t="s">
        <v>520</v>
      </c>
      <c r="U2110" s="3" t="s">
        <v>1125</v>
      </c>
      <c r="V2110" s="3" t="s">
        <v>1125</v>
      </c>
      <c r="W2110" s="3" t="s">
        <v>1125</v>
      </c>
      <c r="X2110" s="3" t="s">
        <v>1125</v>
      </c>
      <c r="Y2110" s="3" t="s">
        <v>1125</v>
      </c>
      <c r="AA2110" s="3">
        <v>1580</v>
      </c>
      <c r="AB2110" s="3">
        <v>790</v>
      </c>
      <c r="AC2110" s="3">
        <v>790</v>
      </c>
      <c r="AD2110" s="3" t="s">
        <v>576</v>
      </c>
      <c r="AE2110" s="3" t="s">
        <v>587</v>
      </c>
      <c r="AF2110" s="3" t="s">
        <v>523</v>
      </c>
      <c r="BW2110" s="3" t="s">
        <v>723</v>
      </c>
      <c r="CA2110" s="3" t="s">
        <v>723</v>
      </c>
      <c r="CI2110" s="3" t="s">
        <v>729</v>
      </c>
      <c r="CJ2110" s="3" t="s">
        <v>723</v>
      </c>
      <c r="CP2110" s="3" t="s">
        <v>723</v>
      </c>
      <c r="GA2110" s="3" t="s">
        <v>723</v>
      </c>
      <c r="GD2110" s="3" t="s">
        <v>723</v>
      </c>
      <c r="GP2110" s="3" t="s">
        <v>723</v>
      </c>
      <c r="GQ2110" s="3" t="s">
        <v>723</v>
      </c>
      <c r="HO2110" s="3" t="s">
        <v>723</v>
      </c>
      <c r="JD2110" s="3">
        <v>10</v>
      </c>
      <c r="JE2110" s="3">
        <v>10</v>
      </c>
      <c r="JF2110" s="3" t="s">
        <v>730</v>
      </c>
      <c r="JG2110" s="3" t="s">
        <v>730</v>
      </c>
      <c r="JH2110" s="3" t="s">
        <v>736</v>
      </c>
      <c r="KY2110" s="3" t="s">
        <v>725</v>
      </c>
      <c r="LC2110" s="3" t="s">
        <v>725</v>
      </c>
      <c r="LK2110" s="3" t="s">
        <v>725</v>
      </c>
      <c r="LL2110" s="3" t="s">
        <v>725</v>
      </c>
      <c r="LR2110" s="3" t="s">
        <v>726</v>
      </c>
      <c r="PC2110" s="3" t="s">
        <v>725</v>
      </c>
      <c r="PF2110" s="3" t="s">
        <v>725</v>
      </c>
      <c r="PR2110" s="3" t="s">
        <v>725</v>
      </c>
      <c r="PS2110" s="3" t="s">
        <v>725</v>
      </c>
      <c r="SF2110" s="3">
        <v>10</v>
      </c>
      <c r="SG2110" s="3">
        <v>0</v>
      </c>
      <c r="SH2110" s="3">
        <v>3</v>
      </c>
      <c r="SI2110" s="3">
        <v>10</v>
      </c>
      <c r="SJ2110" s="3" t="s">
        <v>524</v>
      </c>
      <c r="SK2110" s="3" t="s">
        <v>736</v>
      </c>
      <c r="SL2110" s="3" t="s">
        <v>524</v>
      </c>
      <c r="SM2110" s="3" t="s">
        <v>1254</v>
      </c>
      <c r="SN2110" s="3" t="s">
        <v>542</v>
      </c>
      <c r="SO2110" s="3" t="s">
        <v>554</v>
      </c>
      <c r="SP2110" s="3" t="s">
        <v>561</v>
      </c>
    </row>
    <row r="2111" spans="1:510" ht="12.75" x14ac:dyDescent="0.2">
      <c r="A2111" s="2">
        <v>43952.970276562497</v>
      </c>
      <c r="B2111" s="3" t="s">
        <v>507</v>
      </c>
      <c r="C2111" s="3" t="s">
        <v>508</v>
      </c>
      <c r="D2111" s="3" t="s">
        <v>509</v>
      </c>
      <c r="E2111" s="3" t="s">
        <v>1143</v>
      </c>
      <c r="F2111" s="3" t="s">
        <v>528</v>
      </c>
      <c r="G2111" s="3" t="s">
        <v>511</v>
      </c>
      <c r="H2111" s="3" t="s">
        <v>563</v>
      </c>
      <c r="I2111" s="3" t="s">
        <v>556</v>
      </c>
      <c r="J2111" s="3" t="s">
        <v>514</v>
      </c>
      <c r="K2111" s="3"/>
      <c r="M2111" s="3" t="s">
        <v>516</v>
      </c>
      <c r="N2111" s="3" t="s">
        <v>539</v>
      </c>
      <c r="O2111" s="3" t="s">
        <v>518</v>
      </c>
      <c r="P2111" s="3">
        <v>7</v>
      </c>
      <c r="Q2111" s="3" t="s">
        <v>1156</v>
      </c>
      <c r="R2111" s="3" t="s">
        <v>1156</v>
      </c>
      <c r="S2111" s="3" t="s">
        <v>519</v>
      </c>
      <c r="T2111" s="3" t="s">
        <v>533</v>
      </c>
      <c r="U2111" s="3">
        <v>33</v>
      </c>
      <c r="V2111" s="3">
        <v>30</v>
      </c>
      <c r="W2111" s="3">
        <v>30</v>
      </c>
      <c r="X2111" s="3">
        <v>36</v>
      </c>
      <c r="Y2111" s="3">
        <v>35</v>
      </c>
      <c r="Z2111" s="3" t="s">
        <v>553</v>
      </c>
      <c r="AA2111" s="6" t="s">
        <v>1125</v>
      </c>
      <c r="AR2111" s="3" t="s">
        <v>723</v>
      </c>
      <c r="CE2111" s="3" t="s">
        <v>723</v>
      </c>
      <c r="CJ2111" s="3" t="s">
        <v>723</v>
      </c>
      <c r="EA2111" s="3" t="s">
        <v>723</v>
      </c>
      <c r="EG2111" s="3" t="s">
        <v>723</v>
      </c>
      <c r="EI2111" s="3" t="s">
        <v>723</v>
      </c>
      <c r="FS2111" s="3" t="s">
        <v>723</v>
      </c>
      <c r="GL2111" s="3" t="s">
        <v>723</v>
      </c>
      <c r="GP2111" s="3" t="s">
        <v>723</v>
      </c>
      <c r="JD2111" s="3">
        <v>8</v>
      </c>
      <c r="JE2111" s="3">
        <v>3</v>
      </c>
      <c r="JF2111" s="3">
        <v>3</v>
      </c>
      <c r="JG2111" s="3">
        <v>2</v>
      </c>
      <c r="JH2111" s="3" t="s">
        <v>811</v>
      </c>
      <c r="JT2111" s="3" t="s">
        <v>726</v>
      </c>
      <c r="LG2111" s="3" t="s">
        <v>725</v>
      </c>
      <c r="LL2111" s="3" t="s">
        <v>726</v>
      </c>
      <c r="NC2111" s="3" t="s">
        <v>725</v>
      </c>
      <c r="NI2111" s="3" t="s">
        <v>726</v>
      </c>
      <c r="NK2111" s="3" t="s">
        <v>727</v>
      </c>
      <c r="OU2111" s="3" t="s">
        <v>727</v>
      </c>
      <c r="PR2111" s="3" t="s">
        <v>725</v>
      </c>
      <c r="SF2111" s="3">
        <v>5</v>
      </c>
      <c r="SG2111" s="3">
        <v>3</v>
      </c>
      <c r="SH2111" s="3">
        <v>1</v>
      </c>
      <c r="SI2111" s="3">
        <v>2</v>
      </c>
      <c r="SJ2111" s="3" t="s">
        <v>523</v>
      </c>
      <c r="SK2111" s="3" t="s">
        <v>864</v>
      </c>
      <c r="SL2111" s="3" t="s">
        <v>524</v>
      </c>
      <c r="SM2111" s="3" t="s">
        <v>1252</v>
      </c>
      <c r="SN2111" s="4">
        <v>0</v>
      </c>
      <c r="SO2111" s="3" t="s">
        <v>554</v>
      </c>
      <c r="SP2111" s="3" t="s">
        <v>527</v>
      </c>
    </row>
    <row r="2112" spans="1:510" ht="12.75" x14ac:dyDescent="0.2">
      <c r="A2112" s="2">
        <v>43952.971158958331</v>
      </c>
      <c r="B2112" s="3" t="s">
        <v>507</v>
      </c>
      <c r="C2112" s="3" t="s">
        <v>508</v>
      </c>
      <c r="D2112" s="3" t="s">
        <v>509</v>
      </c>
      <c r="E2112" s="3" t="s">
        <v>1143</v>
      </c>
      <c r="F2112" s="3" t="s">
        <v>510</v>
      </c>
      <c r="G2112" s="3" t="s">
        <v>579</v>
      </c>
      <c r="H2112" s="3" t="s">
        <v>512</v>
      </c>
      <c r="I2112" s="3" t="s">
        <v>513</v>
      </c>
      <c r="J2112" s="3" t="s">
        <v>514</v>
      </c>
      <c r="K2112" s="3"/>
      <c r="M2112" s="3" t="s">
        <v>516</v>
      </c>
      <c r="N2112" s="3" t="s">
        <v>531</v>
      </c>
      <c r="O2112" s="3" t="s">
        <v>518</v>
      </c>
      <c r="P2112" s="3">
        <v>10</v>
      </c>
      <c r="Q2112" s="3" t="s">
        <v>1125</v>
      </c>
      <c r="R2112" s="3" t="s">
        <v>734</v>
      </c>
      <c r="S2112" s="3" t="s">
        <v>519</v>
      </c>
      <c r="T2112" s="3" t="s">
        <v>533</v>
      </c>
      <c r="U2112" s="3">
        <v>35</v>
      </c>
      <c r="V2112" s="3">
        <v>35</v>
      </c>
      <c r="W2112" s="3">
        <v>34</v>
      </c>
      <c r="X2112" s="3">
        <v>36</v>
      </c>
      <c r="Y2112" s="3">
        <v>35</v>
      </c>
      <c r="Z2112" s="3" t="s">
        <v>534</v>
      </c>
      <c r="AA2112" s="3">
        <v>1510</v>
      </c>
      <c r="AB2112" s="3">
        <v>720</v>
      </c>
      <c r="AC2112" s="3">
        <v>790</v>
      </c>
      <c r="AD2112" s="3" t="s">
        <v>576</v>
      </c>
      <c r="AE2112" s="3" t="s">
        <v>541</v>
      </c>
      <c r="AF2112" s="3" t="s">
        <v>523</v>
      </c>
      <c r="BR2112" s="3" t="s">
        <v>723</v>
      </c>
      <c r="CF2112" s="3" t="s">
        <v>723</v>
      </c>
      <c r="EL2112" s="3" t="s">
        <v>723</v>
      </c>
      <c r="EZ2112" s="3" t="s">
        <v>723</v>
      </c>
      <c r="GZ2112" s="3" t="s">
        <v>723</v>
      </c>
      <c r="HA2112" s="3" t="s">
        <v>723</v>
      </c>
      <c r="HO2112" s="3" t="s">
        <v>723</v>
      </c>
      <c r="HY2112" s="3" t="s">
        <v>723</v>
      </c>
      <c r="IA2112" s="3" t="s">
        <v>723</v>
      </c>
      <c r="IJ2112" s="3" t="s">
        <v>723</v>
      </c>
      <c r="IR2112" s="3" t="s">
        <v>723</v>
      </c>
      <c r="JC2112" s="3" t="s">
        <v>723</v>
      </c>
      <c r="JD2112" s="3">
        <v>11</v>
      </c>
      <c r="JE2112" s="3">
        <v>8</v>
      </c>
      <c r="JF2112" s="3">
        <v>1</v>
      </c>
      <c r="JG2112" s="3">
        <v>2</v>
      </c>
      <c r="KT2112" s="3" t="s">
        <v>726</v>
      </c>
      <c r="LH2112" s="3" t="s">
        <v>725</v>
      </c>
      <c r="NN2112" s="3" t="s">
        <v>726</v>
      </c>
      <c r="QB2112" s="3" t="s">
        <v>725</v>
      </c>
      <c r="QC2112" s="3" t="s">
        <v>725</v>
      </c>
      <c r="QQ2112" s="3" t="s">
        <v>727</v>
      </c>
      <c r="RA2112" s="3" t="s">
        <v>725</v>
      </c>
      <c r="RC2112" s="3" t="s">
        <v>725</v>
      </c>
      <c r="RL2112" s="3" t="s">
        <v>727</v>
      </c>
      <c r="RT2112" s="3" t="s">
        <v>727</v>
      </c>
      <c r="SE2112" s="3" t="s">
        <v>726</v>
      </c>
      <c r="SF2112" s="3">
        <v>5</v>
      </c>
      <c r="SG2112" s="3">
        <v>6</v>
      </c>
      <c r="SH2112" s="3">
        <v>3</v>
      </c>
      <c r="SI2112" s="3">
        <v>1</v>
      </c>
      <c r="SJ2112" s="3" t="s">
        <v>524</v>
      </c>
      <c r="SK2112" s="3" t="s">
        <v>741</v>
      </c>
      <c r="SL2112" s="3" t="s">
        <v>524</v>
      </c>
      <c r="SM2112" s="3" t="s">
        <v>1251</v>
      </c>
      <c r="SN2112" s="3" t="s">
        <v>542</v>
      </c>
      <c r="SO2112" s="3" t="s">
        <v>543</v>
      </c>
      <c r="SP2112" s="3" t="s">
        <v>549</v>
      </c>
    </row>
    <row r="2113" spans="1:510" ht="12.75" x14ac:dyDescent="0.2">
      <c r="A2113" s="2">
        <v>43952.975848113427</v>
      </c>
      <c r="B2113" s="3" t="s">
        <v>507</v>
      </c>
      <c r="C2113" s="3" t="s">
        <v>508</v>
      </c>
      <c r="D2113" s="3" t="s">
        <v>566</v>
      </c>
      <c r="E2113" s="3" t="s">
        <v>1143</v>
      </c>
      <c r="F2113" s="3" t="s">
        <v>528</v>
      </c>
      <c r="G2113" s="3" t="s">
        <v>511</v>
      </c>
      <c r="H2113" s="3" t="s">
        <v>512</v>
      </c>
      <c r="I2113" s="3" t="s">
        <v>556</v>
      </c>
      <c r="J2113" s="3" t="s">
        <v>514</v>
      </c>
      <c r="K2113" s="3"/>
      <c r="M2113" s="3" t="s">
        <v>572</v>
      </c>
      <c r="N2113" s="3" t="s">
        <v>539</v>
      </c>
      <c r="O2113" s="3" t="s">
        <v>518</v>
      </c>
      <c r="P2113" s="3">
        <v>8</v>
      </c>
      <c r="Q2113" s="3" t="s">
        <v>733</v>
      </c>
      <c r="R2113" s="3" t="s">
        <v>1159</v>
      </c>
      <c r="S2113" s="3" t="s">
        <v>519</v>
      </c>
      <c r="T2113" s="3" t="s">
        <v>533</v>
      </c>
      <c r="U2113" s="3">
        <v>33</v>
      </c>
      <c r="V2113" s="3">
        <v>32</v>
      </c>
      <c r="W2113" s="3">
        <v>31</v>
      </c>
      <c r="X2113" s="3">
        <v>35</v>
      </c>
      <c r="Y2113" s="3">
        <v>34</v>
      </c>
      <c r="Z2113" s="3" t="s">
        <v>534</v>
      </c>
      <c r="AA2113" s="3">
        <v>1470</v>
      </c>
      <c r="AB2113" s="3">
        <v>740</v>
      </c>
      <c r="AC2113" s="3">
        <v>730</v>
      </c>
      <c r="AD2113" s="3" t="s">
        <v>540</v>
      </c>
      <c r="AE2113" s="3" t="s">
        <v>548</v>
      </c>
      <c r="AF2113" s="3" t="s">
        <v>523</v>
      </c>
      <c r="AI2113" s="3" t="s">
        <v>729</v>
      </c>
      <c r="AY2113" s="3" t="s">
        <v>729</v>
      </c>
      <c r="BA2113" s="3" t="s">
        <v>729</v>
      </c>
      <c r="BW2113" s="3" t="s">
        <v>729</v>
      </c>
      <c r="CJ2113" s="3" t="s">
        <v>729</v>
      </c>
      <c r="EG2113" s="3" t="s">
        <v>729</v>
      </c>
      <c r="EQ2113" s="3" t="s">
        <v>729</v>
      </c>
      <c r="ES2113" s="3" t="s">
        <v>729</v>
      </c>
      <c r="FJ2113" s="3" t="s">
        <v>729</v>
      </c>
      <c r="FN2113" s="3" t="s">
        <v>729</v>
      </c>
      <c r="FY2113" s="3" t="s">
        <v>729</v>
      </c>
      <c r="GA2113" s="3" t="s">
        <v>729</v>
      </c>
      <c r="GB2113" s="3" t="s">
        <v>729</v>
      </c>
      <c r="GC2113" s="3" t="s">
        <v>729</v>
      </c>
      <c r="GD2113" s="3" t="s">
        <v>729</v>
      </c>
      <c r="GG2113" s="3" t="s">
        <v>729</v>
      </c>
      <c r="GH2113" s="3" t="s">
        <v>729</v>
      </c>
      <c r="GL2113" s="3" t="s">
        <v>729</v>
      </c>
      <c r="IA2113" s="3" t="s">
        <v>729</v>
      </c>
      <c r="JD2113" s="3">
        <v>20</v>
      </c>
      <c r="JE2113" s="3">
        <v>7</v>
      </c>
      <c r="JF2113" s="3">
        <v>10</v>
      </c>
      <c r="JG2113" s="3">
        <v>3</v>
      </c>
      <c r="JH2113" s="3" t="s">
        <v>771</v>
      </c>
      <c r="JK2113" s="3" t="s">
        <v>725</v>
      </c>
      <c r="KA2113" s="3" t="s">
        <v>725</v>
      </c>
      <c r="KC2113" s="3" t="s">
        <v>727</v>
      </c>
      <c r="KY2113" s="3" t="s">
        <v>726</v>
      </c>
      <c r="LL2113" s="3" t="s">
        <v>727</v>
      </c>
      <c r="NI2113" s="3" t="s">
        <v>725</v>
      </c>
      <c r="NS2113" s="3" t="s">
        <v>725</v>
      </c>
      <c r="NU2113" s="3" t="s">
        <v>725</v>
      </c>
      <c r="OL2113" s="3" t="s">
        <v>725</v>
      </c>
      <c r="OP2113" s="3" t="s">
        <v>725</v>
      </c>
      <c r="PA2113" s="3" t="s">
        <v>725</v>
      </c>
      <c r="PC2113" s="3" t="s">
        <v>726</v>
      </c>
      <c r="PD2113" s="3" t="s">
        <v>725</v>
      </c>
      <c r="PE2113" s="3" t="s">
        <v>725</v>
      </c>
      <c r="PF2113" s="3" t="s">
        <v>727</v>
      </c>
      <c r="PI2113" s="3" t="s">
        <v>725</v>
      </c>
      <c r="PJ2113" s="3" t="s">
        <v>725</v>
      </c>
      <c r="PN2113" s="3" t="s">
        <v>725</v>
      </c>
      <c r="RC2113" s="3" t="s">
        <v>725</v>
      </c>
      <c r="SF2113" s="3">
        <v>14</v>
      </c>
      <c r="SG2113" s="3">
        <v>3</v>
      </c>
      <c r="SH2113" s="3">
        <v>3</v>
      </c>
      <c r="SI2113" s="3">
        <v>5</v>
      </c>
      <c r="SJ2113" s="3" t="s">
        <v>524</v>
      </c>
      <c r="SK2113" s="3" t="s">
        <v>771</v>
      </c>
      <c r="SL2113" s="3" t="s">
        <v>524</v>
      </c>
      <c r="SM2113" s="3" t="s">
        <v>1251</v>
      </c>
      <c r="SN2113" s="3" t="s">
        <v>570</v>
      </c>
      <c r="SO2113" s="3" t="s">
        <v>554</v>
      </c>
      <c r="SP2113" s="3" t="s">
        <v>561</v>
      </c>
    </row>
    <row r="2114" spans="1:510" ht="12.75" x14ac:dyDescent="0.2">
      <c r="A2114" s="2">
        <v>43952.976419120372</v>
      </c>
      <c r="B2114" s="3" t="s">
        <v>507</v>
      </c>
      <c r="C2114" s="3" t="s">
        <v>508</v>
      </c>
      <c r="D2114" s="3" t="s">
        <v>1131</v>
      </c>
      <c r="E2114" s="3" t="s">
        <v>1143</v>
      </c>
      <c r="F2114" s="3" t="s">
        <v>510</v>
      </c>
      <c r="G2114" s="3" t="s">
        <v>579</v>
      </c>
      <c r="H2114" s="3" t="s">
        <v>512</v>
      </c>
      <c r="I2114" s="3" t="s">
        <v>513</v>
      </c>
      <c r="J2114" s="3" t="s">
        <v>557</v>
      </c>
      <c r="K2114" s="3" t="s">
        <v>628</v>
      </c>
      <c r="L2114" s="3" t="s">
        <v>1024</v>
      </c>
      <c r="M2114" s="3" t="s">
        <v>1125</v>
      </c>
      <c r="N2114" s="3" t="s">
        <v>517</v>
      </c>
      <c r="O2114" s="3" t="s">
        <v>605</v>
      </c>
      <c r="P2114" s="3">
        <v>10</v>
      </c>
      <c r="Q2114" s="3" t="s">
        <v>1125</v>
      </c>
      <c r="R2114" s="3" t="s">
        <v>1125</v>
      </c>
      <c r="S2114" s="3" t="s">
        <v>591</v>
      </c>
      <c r="T2114" s="3" t="s">
        <v>520</v>
      </c>
      <c r="U2114" s="3" t="s">
        <v>1125</v>
      </c>
      <c r="V2114" s="3" t="s">
        <v>1125</v>
      </c>
      <c r="W2114" s="3" t="s">
        <v>1125</v>
      </c>
      <c r="X2114" s="3" t="s">
        <v>1125</v>
      </c>
      <c r="Y2114" s="3" t="s">
        <v>1125</v>
      </c>
      <c r="AA2114" s="3">
        <v>1580</v>
      </c>
      <c r="AB2114" s="3">
        <v>800</v>
      </c>
      <c r="AC2114" s="3">
        <v>780</v>
      </c>
      <c r="AD2114" s="3" t="s">
        <v>1025</v>
      </c>
      <c r="AE2114" s="3" t="s">
        <v>541</v>
      </c>
      <c r="AF2114" s="3" t="s">
        <v>523</v>
      </c>
      <c r="AH2114" s="3" t="s">
        <v>723</v>
      </c>
      <c r="AV2114" s="3" t="s">
        <v>723</v>
      </c>
      <c r="BT2114" s="3" t="s">
        <v>723</v>
      </c>
      <c r="CI2114" s="3" t="s">
        <v>723</v>
      </c>
      <c r="CP2114" s="3" t="s">
        <v>723</v>
      </c>
      <c r="CX2114" s="3" t="s">
        <v>723</v>
      </c>
      <c r="DH2114" s="3" t="s">
        <v>723</v>
      </c>
      <c r="EE2114" s="3" t="s">
        <v>723</v>
      </c>
      <c r="FD2114" s="3" t="s">
        <v>729</v>
      </c>
      <c r="GJ2114" s="3" t="s">
        <v>723</v>
      </c>
      <c r="HO2114" s="3" t="s">
        <v>723</v>
      </c>
      <c r="JC2114" s="3" t="s">
        <v>723</v>
      </c>
      <c r="JD2114" s="3">
        <v>13</v>
      </c>
      <c r="JE2114" s="3">
        <v>11</v>
      </c>
      <c r="JF2114" s="3">
        <v>2</v>
      </c>
      <c r="JG2114" s="3" t="s">
        <v>730</v>
      </c>
      <c r="JH2114" s="3" t="s">
        <v>765</v>
      </c>
      <c r="JJ2114" s="3" t="s">
        <v>727</v>
      </c>
      <c r="JX2114" s="3" t="s">
        <v>726</v>
      </c>
      <c r="KV2114" s="3" t="s">
        <v>725</v>
      </c>
      <c r="LK2114" s="3" t="s">
        <v>726</v>
      </c>
      <c r="LR2114" s="3" t="s">
        <v>726</v>
      </c>
      <c r="LZ2114" s="3" t="s">
        <v>725</v>
      </c>
      <c r="MJ2114" s="3" t="s">
        <v>725</v>
      </c>
      <c r="NG2114" s="3" t="s">
        <v>726</v>
      </c>
      <c r="OF2114" s="3" t="s">
        <v>726</v>
      </c>
      <c r="PL2114" s="3" t="s">
        <v>725</v>
      </c>
      <c r="QQ2114" s="3" t="s">
        <v>727</v>
      </c>
      <c r="SE2114" s="3" t="s">
        <v>725</v>
      </c>
      <c r="SF2114" s="3">
        <v>6</v>
      </c>
      <c r="SG2114" s="3">
        <v>5</v>
      </c>
      <c r="SH2114" s="3">
        <v>2</v>
      </c>
      <c r="SI2114" s="3">
        <v>4</v>
      </c>
      <c r="SJ2114" s="3" t="s">
        <v>524</v>
      </c>
      <c r="SK2114" s="3" t="s">
        <v>765</v>
      </c>
      <c r="SL2114" s="3" t="s">
        <v>523</v>
      </c>
      <c r="SM2114" s="3" t="s">
        <v>1251</v>
      </c>
      <c r="SN2114" s="4">
        <v>0</v>
      </c>
      <c r="SO2114" s="3" t="s">
        <v>554</v>
      </c>
      <c r="SP2114" s="3" t="s">
        <v>561</v>
      </c>
    </row>
    <row r="2115" spans="1:510" ht="12.75" x14ac:dyDescent="0.2">
      <c r="A2115" s="2">
        <v>43952.977652870366</v>
      </c>
      <c r="B2115" s="3" t="s">
        <v>507</v>
      </c>
      <c r="C2115" s="3" t="s">
        <v>508</v>
      </c>
      <c r="D2115" s="3" t="s">
        <v>566</v>
      </c>
      <c r="E2115" s="3" t="s">
        <v>1143</v>
      </c>
      <c r="F2115" s="3" t="s">
        <v>510</v>
      </c>
      <c r="G2115" s="3" t="s">
        <v>636</v>
      </c>
      <c r="H2115" s="3" t="s">
        <v>512</v>
      </c>
      <c r="I2115" s="3" t="s">
        <v>529</v>
      </c>
      <c r="J2115" s="3" t="s">
        <v>514</v>
      </c>
      <c r="K2115" s="3"/>
      <c r="M2115" s="3" t="s">
        <v>516</v>
      </c>
      <c r="N2115" s="3" t="s">
        <v>531</v>
      </c>
      <c r="O2115" s="3" t="s">
        <v>518</v>
      </c>
      <c r="P2115" s="3">
        <v>8</v>
      </c>
      <c r="Q2115" s="3" t="s">
        <v>733</v>
      </c>
      <c r="R2115" s="3" t="s">
        <v>745</v>
      </c>
      <c r="S2115" s="3" t="s">
        <v>592</v>
      </c>
      <c r="T2115" s="3" t="s">
        <v>533</v>
      </c>
      <c r="U2115" s="3">
        <v>34</v>
      </c>
      <c r="V2115" s="3">
        <v>36</v>
      </c>
      <c r="W2115" s="3">
        <v>32</v>
      </c>
      <c r="X2115" s="3">
        <v>36</v>
      </c>
      <c r="Y2115" s="3">
        <v>32</v>
      </c>
      <c r="Z2115" s="3" t="s">
        <v>534</v>
      </c>
      <c r="AA2115" s="3">
        <v>1510</v>
      </c>
      <c r="AB2115" s="3">
        <v>800</v>
      </c>
      <c r="AC2115" s="3">
        <v>710</v>
      </c>
      <c r="AD2115" s="3" t="s">
        <v>564</v>
      </c>
      <c r="AE2115" s="3" t="s">
        <v>541</v>
      </c>
      <c r="AF2115" s="3" t="s">
        <v>523</v>
      </c>
      <c r="BS2115" s="3" t="s">
        <v>723</v>
      </c>
      <c r="DA2115" s="3" t="s">
        <v>723</v>
      </c>
      <c r="DB2115" s="3" t="s">
        <v>723</v>
      </c>
      <c r="EI2115" s="3" t="s">
        <v>723</v>
      </c>
      <c r="FF2115" s="3" t="s">
        <v>723</v>
      </c>
      <c r="JD2115" s="3">
        <v>8</v>
      </c>
      <c r="JE2115" s="3">
        <v>2</v>
      </c>
      <c r="JF2115" s="3">
        <v>2</v>
      </c>
      <c r="JG2115" s="3">
        <v>4</v>
      </c>
      <c r="JH2115" s="3" t="s">
        <v>775</v>
      </c>
      <c r="KU2115" s="3" t="s">
        <v>726</v>
      </c>
      <c r="MC2115" s="3" t="s">
        <v>725</v>
      </c>
      <c r="MD2115" s="3" t="s">
        <v>725</v>
      </c>
      <c r="NK2115" s="3" t="s">
        <v>725</v>
      </c>
      <c r="OH2115" s="3" t="s">
        <v>725</v>
      </c>
      <c r="SF2115" s="3">
        <v>7</v>
      </c>
      <c r="SG2115" s="3">
        <v>1</v>
      </c>
      <c r="SH2115" s="3">
        <v>0</v>
      </c>
      <c r="SI2115" s="3">
        <v>1</v>
      </c>
      <c r="SJ2115" s="3" t="s">
        <v>524</v>
      </c>
      <c r="SK2115" s="3" t="s">
        <v>775</v>
      </c>
      <c r="SL2115" s="3" t="s">
        <v>524</v>
      </c>
      <c r="SM2115" s="3" t="s">
        <v>1248</v>
      </c>
      <c r="SN2115" s="3" t="s">
        <v>594</v>
      </c>
      <c r="SO2115" s="3" t="s">
        <v>526</v>
      </c>
      <c r="SP2115" s="3" t="s">
        <v>544</v>
      </c>
    </row>
    <row r="2116" spans="1:510" ht="12.75" x14ac:dyDescent="0.2">
      <c r="A2116" s="2">
        <v>43952.979941608792</v>
      </c>
      <c r="B2116" s="3" t="s">
        <v>507</v>
      </c>
      <c r="C2116" s="3" t="s">
        <v>508</v>
      </c>
      <c r="D2116" s="3" t="s">
        <v>566</v>
      </c>
      <c r="E2116" s="3" t="s">
        <v>1143</v>
      </c>
      <c r="F2116" s="3" t="s">
        <v>528</v>
      </c>
      <c r="G2116" s="3" t="s">
        <v>573</v>
      </c>
      <c r="H2116" s="3" t="s">
        <v>583</v>
      </c>
      <c r="I2116" s="3" t="s">
        <v>556</v>
      </c>
      <c r="J2116" s="3" t="s">
        <v>514</v>
      </c>
      <c r="K2116" s="3"/>
      <c r="M2116" s="3" t="s">
        <v>572</v>
      </c>
      <c r="N2116" s="3" t="s">
        <v>531</v>
      </c>
      <c r="O2116" s="3" t="s">
        <v>518</v>
      </c>
      <c r="P2116" s="3">
        <v>10</v>
      </c>
      <c r="Q2116" s="3" t="s">
        <v>733</v>
      </c>
      <c r="R2116" s="3" t="s">
        <v>1160</v>
      </c>
      <c r="S2116" s="3" t="s">
        <v>519</v>
      </c>
      <c r="T2116" s="3" t="s">
        <v>533</v>
      </c>
      <c r="U2116" s="3">
        <v>34</v>
      </c>
      <c r="V2116" s="3">
        <v>34</v>
      </c>
      <c r="W2116" s="3">
        <v>32</v>
      </c>
      <c r="X2116" s="3">
        <v>34</v>
      </c>
      <c r="Y2116" s="3">
        <v>35</v>
      </c>
      <c r="Z2116" s="3" t="s">
        <v>534</v>
      </c>
      <c r="AA2116" s="3">
        <v>1350</v>
      </c>
      <c r="AB2116" s="3">
        <v>680</v>
      </c>
      <c r="AC2116" s="3">
        <v>670</v>
      </c>
      <c r="AD2116" s="3" t="s">
        <v>521</v>
      </c>
      <c r="AE2116" s="3" t="s">
        <v>522</v>
      </c>
      <c r="AF2116" s="3" t="s">
        <v>523</v>
      </c>
      <c r="AT2116" s="3" t="s">
        <v>723</v>
      </c>
      <c r="BE2116" s="3" t="s">
        <v>723</v>
      </c>
      <c r="CH2116" s="3" t="s">
        <v>723</v>
      </c>
      <c r="CI2116" s="3" t="s">
        <v>723</v>
      </c>
      <c r="DQ2116" s="3" t="s">
        <v>723</v>
      </c>
      <c r="FF2116" s="3" t="s">
        <v>723</v>
      </c>
      <c r="FS2116" s="3" t="s">
        <v>723</v>
      </c>
      <c r="FV2116" s="3" t="s">
        <v>723</v>
      </c>
      <c r="GD2116" s="3" t="s">
        <v>723</v>
      </c>
      <c r="GH2116" s="3" t="s">
        <v>723</v>
      </c>
      <c r="GJ2116" s="3" t="s">
        <v>723</v>
      </c>
      <c r="GZ2116" s="3" t="s">
        <v>723</v>
      </c>
      <c r="HA2116" s="3" t="s">
        <v>723</v>
      </c>
      <c r="HY2116" s="3" t="s">
        <v>723</v>
      </c>
      <c r="IJ2116" s="3" t="s">
        <v>723</v>
      </c>
      <c r="JD2116" s="3">
        <v>16</v>
      </c>
      <c r="JE2116" s="3">
        <v>5</v>
      </c>
      <c r="JF2116" s="3">
        <v>7</v>
      </c>
      <c r="JG2116" s="3">
        <v>4</v>
      </c>
      <c r="JH2116" s="3" t="s">
        <v>785</v>
      </c>
      <c r="JV2116" s="3" t="s">
        <v>725</v>
      </c>
      <c r="KG2116" s="3" t="s">
        <v>726</v>
      </c>
      <c r="LJ2116" s="3" t="s">
        <v>801</v>
      </c>
      <c r="LK2116" s="3" t="s">
        <v>726</v>
      </c>
      <c r="MS2116" s="3" t="s">
        <v>727</v>
      </c>
      <c r="OH2116" s="3" t="s">
        <v>725</v>
      </c>
      <c r="OU2116" s="3" t="s">
        <v>725</v>
      </c>
      <c r="OX2116" s="3" t="s">
        <v>725</v>
      </c>
      <c r="PF2116" s="3" t="s">
        <v>726</v>
      </c>
      <c r="PJ2116" s="3" t="s">
        <v>801</v>
      </c>
      <c r="PL2116" s="3" t="s">
        <v>726</v>
      </c>
      <c r="QB2116" s="3" t="s">
        <v>725</v>
      </c>
      <c r="QC2116" s="3" t="s">
        <v>725</v>
      </c>
      <c r="RA2116" s="3" t="s">
        <v>726</v>
      </c>
      <c r="RL2116" s="3" t="s">
        <v>726</v>
      </c>
      <c r="SF2116" s="3">
        <v>9</v>
      </c>
      <c r="SG2116" s="3">
        <v>5</v>
      </c>
      <c r="SH2116" s="3">
        <v>3</v>
      </c>
      <c r="SI2116" s="3">
        <v>1</v>
      </c>
      <c r="SJ2116" s="3" t="s">
        <v>524</v>
      </c>
      <c r="SK2116" s="3" t="s">
        <v>785</v>
      </c>
      <c r="SL2116" s="3" t="s">
        <v>524</v>
      </c>
      <c r="SM2116" s="3" t="s">
        <v>1253</v>
      </c>
      <c r="SN2116" s="3" t="s">
        <v>594</v>
      </c>
      <c r="SO2116" s="3" t="s">
        <v>554</v>
      </c>
      <c r="SP2116" s="3" t="s">
        <v>527</v>
      </c>
    </row>
    <row r="2117" spans="1:510" ht="12.75" x14ac:dyDescent="0.2">
      <c r="A2117" s="2">
        <v>43952.981056805555</v>
      </c>
      <c r="B2117" s="3" t="s">
        <v>507</v>
      </c>
      <c r="C2117" s="3" t="s">
        <v>508</v>
      </c>
      <c r="D2117" s="3" t="s">
        <v>509</v>
      </c>
      <c r="E2117" s="3" t="s">
        <v>1143</v>
      </c>
      <c r="F2117" s="3" t="s">
        <v>528</v>
      </c>
      <c r="G2117" s="3" t="s">
        <v>511</v>
      </c>
      <c r="H2117" s="3" t="s">
        <v>563</v>
      </c>
      <c r="I2117" s="3" t="s">
        <v>513</v>
      </c>
      <c r="J2117" s="3" t="s">
        <v>514</v>
      </c>
      <c r="K2117" s="3"/>
      <c r="M2117" s="3" t="s">
        <v>552</v>
      </c>
      <c r="N2117" s="3" t="s">
        <v>539</v>
      </c>
      <c r="O2117" s="3" t="s">
        <v>518</v>
      </c>
      <c r="P2117" s="3">
        <v>4</v>
      </c>
      <c r="Q2117" s="3" t="s">
        <v>733</v>
      </c>
      <c r="R2117" s="3" t="s">
        <v>1160</v>
      </c>
      <c r="S2117" s="3" t="s">
        <v>519</v>
      </c>
      <c r="T2117" s="3" t="s">
        <v>533</v>
      </c>
      <c r="U2117" s="3">
        <v>34</v>
      </c>
      <c r="V2117" s="3">
        <v>34</v>
      </c>
      <c r="W2117" s="3">
        <v>35</v>
      </c>
      <c r="X2117" s="3">
        <v>36</v>
      </c>
      <c r="Y2117" s="3">
        <v>32</v>
      </c>
      <c r="Z2117" s="3" t="s">
        <v>534</v>
      </c>
      <c r="AA2117" s="3">
        <v>1380</v>
      </c>
      <c r="AB2117" s="3">
        <v>730</v>
      </c>
      <c r="AC2117" s="3">
        <v>650</v>
      </c>
      <c r="AD2117" s="3" t="s">
        <v>560</v>
      </c>
      <c r="AE2117" s="3" t="s">
        <v>541</v>
      </c>
      <c r="AF2117" s="3" t="s">
        <v>523</v>
      </c>
      <c r="AR2117" s="3" t="s">
        <v>723</v>
      </c>
      <c r="BD2117" s="3" t="s">
        <v>723</v>
      </c>
      <c r="BE2117" s="3" t="s">
        <v>723</v>
      </c>
      <c r="BP2117" s="3" t="s">
        <v>723</v>
      </c>
      <c r="BS2117" s="3" t="s">
        <v>723</v>
      </c>
      <c r="CF2117" s="3" t="s">
        <v>723</v>
      </c>
      <c r="CJ2117" s="3" t="s">
        <v>723</v>
      </c>
      <c r="CP2117" s="3" t="s">
        <v>723</v>
      </c>
      <c r="EH2117" s="3" t="s">
        <v>723</v>
      </c>
      <c r="FD2117" s="3" t="s">
        <v>729</v>
      </c>
      <c r="GA2117" s="3" t="s">
        <v>723</v>
      </c>
      <c r="GC2117" s="3" t="s">
        <v>723</v>
      </c>
      <c r="GD2117" s="3" t="s">
        <v>723</v>
      </c>
      <c r="GL2117" s="3" t="s">
        <v>723</v>
      </c>
      <c r="GR2117" s="3" t="s">
        <v>723</v>
      </c>
      <c r="HQ2117" s="3" t="s">
        <v>723</v>
      </c>
      <c r="IC2117" s="3" t="s">
        <v>723</v>
      </c>
      <c r="IX2117" s="3" t="s">
        <v>723</v>
      </c>
      <c r="JC2117" s="3" t="s">
        <v>723</v>
      </c>
      <c r="JD2117" s="3">
        <v>19</v>
      </c>
      <c r="JE2117" s="3">
        <v>9</v>
      </c>
      <c r="JF2117" s="3">
        <v>4</v>
      </c>
      <c r="JG2117" s="3">
        <v>7</v>
      </c>
      <c r="JH2117" s="3" t="s">
        <v>736</v>
      </c>
      <c r="JT2117" s="3" t="s">
        <v>727</v>
      </c>
      <c r="KF2117" s="3" t="s">
        <v>727</v>
      </c>
      <c r="KG2117" s="3" t="s">
        <v>727</v>
      </c>
      <c r="KR2117" s="3" t="s">
        <v>727</v>
      </c>
      <c r="KU2117" s="3" t="s">
        <v>727</v>
      </c>
      <c r="LH2117" s="3" t="s">
        <v>725</v>
      </c>
      <c r="LL2117" s="3" t="s">
        <v>727</v>
      </c>
      <c r="LR2117" s="3" t="s">
        <v>726</v>
      </c>
      <c r="LT2117" s="3" t="s">
        <v>727</v>
      </c>
      <c r="NJ2117" s="3" t="s">
        <v>726</v>
      </c>
      <c r="OF2117" s="3" t="s">
        <v>726</v>
      </c>
      <c r="PC2117" s="3" t="s">
        <v>725</v>
      </c>
      <c r="PE2117" s="3" t="s">
        <v>725</v>
      </c>
      <c r="PF2117" s="3" t="s">
        <v>726</v>
      </c>
      <c r="PN2117" s="3" t="s">
        <v>725</v>
      </c>
      <c r="PS2117" s="3" t="s">
        <v>727</v>
      </c>
      <c r="PT2117" s="3" t="s">
        <v>725</v>
      </c>
      <c r="QS2117" s="3" t="s">
        <v>725</v>
      </c>
      <c r="RE2117" s="3" t="s">
        <v>725</v>
      </c>
      <c r="SE2117" s="3" t="s">
        <v>726</v>
      </c>
      <c r="SF2117" s="3">
        <v>7</v>
      </c>
      <c r="SG2117" s="3">
        <v>5</v>
      </c>
      <c r="SH2117" s="3">
        <v>7</v>
      </c>
      <c r="SI2117" s="3">
        <v>2</v>
      </c>
      <c r="SJ2117" s="3" t="s">
        <v>524</v>
      </c>
      <c r="SK2117" s="3" t="s">
        <v>736</v>
      </c>
      <c r="SL2117" s="3" t="s">
        <v>524</v>
      </c>
      <c r="SM2117" s="3" t="s">
        <v>1253</v>
      </c>
      <c r="SN2117" s="3" t="s">
        <v>525</v>
      </c>
      <c r="SO2117" s="3" t="s">
        <v>526</v>
      </c>
      <c r="SP2117" s="3" t="s">
        <v>544</v>
      </c>
    </row>
    <row r="2118" spans="1:510" ht="12.75" x14ac:dyDescent="0.2">
      <c r="A2118" s="2">
        <v>43952.981579178246</v>
      </c>
      <c r="B2118" s="3" t="s">
        <v>507</v>
      </c>
      <c r="C2118" s="3" t="s">
        <v>508</v>
      </c>
      <c r="D2118" s="3" t="s">
        <v>566</v>
      </c>
      <c r="E2118" s="3" t="s">
        <v>1127</v>
      </c>
      <c r="F2118" s="3" t="s">
        <v>510</v>
      </c>
      <c r="G2118" s="3" t="s">
        <v>511</v>
      </c>
      <c r="H2118" s="3" t="s">
        <v>555</v>
      </c>
      <c r="I2118" s="3" t="s">
        <v>556</v>
      </c>
      <c r="J2118" s="3" t="s">
        <v>514</v>
      </c>
      <c r="K2118" s="3"/>
      <c r="M2118" s="3" t="s">
        <v>616</v>
      </c>
      <c r="N2118" s="3" t="s">
        <v>517</v>
      </c>
      <c r="O2118" s="3" t="s">
        <v>518</v>
      </c>
      <c r="P2118" s="3">
        <v>8</v>
      </c>
      <c r="Q2118" s="3" t="s">
        <v>1125</v>
      </c>
      <c r="R2118" s="3" t="s">
        <v>745</v>
      </c>
      <c r="S2118" s="3" t="s">
        <v>519</v>
      </c>
      <c r="T2118" s="3" t="s">
        <v>533</v>
      </c>
      <c r="U2118" s="3">
        <v>26</v>
      </c>
      <c r="V2118" s="3">
        <v>24</v>
      </c>
      <c r="W2118" s="3">
        <v>25</v>
      </c>
      <c r="X2118" s="3">
        <v>28</v>
      </c>
      <c r="Y2118" s="3">
        <v>28</v>
      </c>
      <c r="Z2118" s="3" t="s">
        <v>534</v>
      </c>
      <c r="AA2118" s="3">
        <v>1410</v>
      </c>
      <c r="AB2118" s="3">
        <v>680</v>
      </c>
      <c r="AC2118" s="3">
        <v>730</v>
      </c>
      <c r="AD2118" s="3" t="s">
        <v>521</v>
      </c>
      <c r="AE2118" s="3" t="s">
        <v>522</v>
      </c>
      <c r="AF2118" s="3" t="s">
        <v>523</v>
      </c>
      <c r="AN2118" s="3" t="s">
        <v>723</v>
      </c>
      <c r="AR2118" s="3" t="s">
        <v>723</v>
      </c>
      <c r="BE2118" s="3" t="s">
        <v>723</v>
      </c>
      <c r="FJ2118" s="3" t="s">
        <v>723</v>
      </c>
      <c r="IA2118" s="3" t="s">
        <v>723</v>
      </c>
      <c r="IF2118" s="3" t="s">
        <v>723</v>
      </c>
      <c r="IS2118" s="3" t="s">
        <v>729</v>
      </c>
      <c r="JD2118" s="3">
        <v>8</v>
      </c>
      <c r="JE2118" s="3">
        <v>2</v>
      </c>
      <c r="JF2118" s="3">
        <v>4</v>
      </c>
      <c r="JG2118" s="3">
        <v>2</v>
      </c>
      <c r="JH2118" s="3" t="s">
        <v>842</v>
      </c>
      <c r="KG2118" s="3" t="s">
        <v>725</v>
      </c>
      <c r="OL2118" s="3" t="s">
        <v>725</v>
      </c>
      <c r="RU2118" s="3" t="s">
        <v>725</v>
      </c>
      <c r="SF2118" s="3">
        <v>3</v>
      </c>
      <c r="SG2118" s="3">
        <v>0</v>
      </c>
      <c r="SH2118" s="3">
        <v>0</v>
      </c>
      <c r="SI2118" s="3">
        <v>2</v>
      </c>
      <c r="SJ2118" s="3" t="s">
        <v>524</v>
      </c>
      <c r="SK2118" s="3" t="s">
        <v>842</v>
      </c>
      <c r="SL2118" s="3" t="s">
        <v>524</v>
      </c>
      <c r="SM2118" s="3" t="s">
        <v>1250</v>
      </c>
      <c r="SN2118" s="4">
        <v>0</v>
      </c>
      <c r="SO2118" s="3" t="s">
        <v>554</v>
      </c>
      <c r="SP2118" s="3" t="s">
        <v>527</v>
      </c>
    </row>
    <row r="2119" spans="1:510" ht="12.75" x14ac:dyDescent="0.2">
      <c r="A2119" s="2">
        <v>43952.985670405091</v>
      </c>
      <c r="B2119" s="3" t="s">
        <v>507</v>
      </c>
      <c r="C2119" s="3" t="s">
        <v>508</v>
      </c>
      <c r="D2119" s="3" t="s">
        <v>509</v>
      </c>
      <c r="E2119" s="3" t="s">
        <v>1143</v>
      </c>
      <c r="F2119" s="3" t="s">
        <v>528</v>
      </c>
      <c r="G2119" s="3" t="s">
        <v>511</v>
      </c>
      <c r="H2119" s="3" t="s">
        <v>512</v>
      </c>
      <c r="I2119" s="3" t="s">
        <v>513</v>
      </c>
      <c r="J2119" s="3" t="s">
        <v>514</v>
      </c>
      <c r="K2119" s="3"/>
      <c r="M2119" s="3" t="s">
        <v>516</v>
      </c>
      <c r="N2119" s="3" t="s">
        <v>539</v>
      </c>
      <c r="O2119" s="3" t="s">
        <v>518</v>
      </c>
      <c r="P2119" s="3">
        <v>8</v>
      </c>
      <c r="Q2119" s="3" t="s">
        <v>747</v>
      </c>
      <c r="R2119" s="3" t="s">
        <v>1160</v>
      </c>
      <c r="S2119" s="3" t="s">
        <v>519</v>
      </c>
      <c r="T2119" s="3" t="s">
        <v>533</v>
      </c>
      <c r="U2119" s="3">
        <v>35</v>
      </c>
      <c r="V2119" s="3">
        <v>34</v>
      </c>
      <c r="W2119" s="3">
        <v>34</v>
      </c>
      <c r="X2119" s="3">
        <v>35</v>
      </c>
      <c r="Y2119" s="3">
        <v>35</v>
      </c>
      <c r="Z2119" s="3" t="s">
        <v>553</v>
      </c>
      <c r="AA2119" s="6" t="s">
        <v>1125</v>
      </c>
      <c r="BA2119" s="3" t="s">
        <v>723</v>
      </c>
      <c r="DS2119" s="3" t="s">
        <v>723</v>
      </c>
      <c r="FD2119" s="3" t="s">
        <v>723</v>
      </c>
      <c r="GA2119" s="3" t="s">
        <v>723</v>
      </c>
      <c r="GB2119" s="3" t="s">
        <v>723</v>
      </c>
      <c r="GC2119" s="3" t="s">
        <v>723</v>
      </c>
      <c r="GD2119" s="3" t="s">
        <v>723</v>
      </c>
      <c r="GG2119" s="3" t="s">
        <v>723</v>
      </c>
      <c r="JD2119" s="3">
        <v>8</v>
      </c>
      <c r="JE2119" s="3">
        <v>4</v>
      </c>
      <c r="JF2119" s="3">
        <v>4</v>
      </c>
      <c r="JG2119" s="3" t="s">
        <v>730</v>
      </c>
      <c r="JH2119" s="3" t="s">
        <v>735</v>
      </c>
      <c r="KC2119" s="3" t="s">
        <v>725</v>
      </c>
      <c r="MU2119" s="3" t="s">
        <v>726</v>
      </c>
      <c r="OF2119" s="3" t="s">
        <v>726</v>
      </c>
      <c r="PC2119" s="3" t="s">
        <v>726</v>
      </c>
      <c r="PD2119" s="3" t="s">
        <v>725</v>
      </c>
      <c r="PE2119" s="3" t="s">
        <v>727</v>
      </c>
      <c r="PF2119" s="3" t="s">
        <v>726</v>
      </c>
      <c r="PI2119" s="3" t="s">
        <v>727</v>
      </c>
      <c r="SF2119" s="3">
        <v>2</v>
      </c>
      <c r="SG2119" s="3">
        <v>4</v>
      </c>
      <c r="SH2119" s="3">
        <v>2</v>
      </c>
      <c r="SI2119" s="3">
        <v>0</v>
      </c>
      <c r="SJ2119" s="3" t="s">
        <v>523</v>
      </c>
      <c r="SK2119" s="3" t="s">
        <v>783</v>
      </c>
      <c r="SL2119" s="3" t="s">
        <v>524</v>
      </c>
      <c r="SM2119" s="3" t="s">
        <v>1249</v>
      </c>
      <c r="SN2119" s="4">
        <v>0</v>
      </c>
      <c r="SO2119" s="3" t="s">
        <v>526</v>
      </c>
      <c r="SP2119" s="3" t="s">
        <v>544</v>
      </c>
    </row>
    <row r="2120" spans="1:510" ht="12.75" x14ac:dyDescent="0.2">
      <c r="A2120" s="2">
        <v>43952.98744960648</v>
      </c>
      <c r="B2120" s="3" t="s">
        <v>507</v>
      </c>
      <c r="C2120" s="3" t="s">
        <v>508</v>
      </c>
      <c r="D2120" s="3" t="s">
        <v>566</v>
      </c>
      <c r="E2120" s="3" t="s">
        <v>1127</v>
      </c>
      <c r="F2120" s="3" t="s">
        <v>528</v>
      </c>
      <c r="G2120" s="3" t="s">
        <v>511</v>
      </c>
      <c r="H2120" s="3" t="s">
        <v>555</v>
      </c>
      <c r="I2120" s="3" t="s">
        <v>529</v>
      </c>
      <c r="J2120" s="3" t="s">
        <v>514</v>
      </c>
      <c r="K2120" s="3"/>
      <c r="M2120" s="3" t="s">
        <v>516</v>
      </c>
      <c r="N2120" s="3" t="s">
        <v>578</v>
      </c>
      <c r="O2120" s="3" t="s">
        <v>518</v>
      </c>
      <c r="P2120" s="3">
        <v>6</v>
      </c>
      <c r="Q2120" s="3">
        <v>4</v>
      </c>
      <c r="R2120" s="3" t="s">
        <v>1159</v>
      </c>
      <c r="S2120" s="3" t="s">
        <v>519</v>
      </c>
      <c r="T2120" s="3" t="s">
        <v>533</v>
      </c>
      <c r="U2120" s="3">
        <v>34</v>
      </c>
      <c r="V2120" s="3">
        <v>36</v>
      </c>
      <c r="W2120" s="3">
        <v>33</v>
      </c>
      <c r="X2120" s="3">
        <v>36</v>
      </c>
      <c r="Y2120" s="3">
        <v>33</v>
      </c>
      <c r="Z2120" s="3" t="s">
        <v>553</v>
      </c>
      <c r="AA2120" s="6" t="s">
        <v>1125</v>
      </c>
      <c r="AJ2120" s="3" t="s">
        <v>729</v>
      </c>
      <c r="FO2120" s="3" t="s">
        <v>729</v>
      </c>
      <c r="JD2120" s="3">
        <v>4</v>
      </c>
      <c r="JE2120" s="3" t="s">
        <v>730</v>
      </c>
      <c r="JF2120" s="3" t="s">
        <v>730</v>
      </c>
      <c r="JG2120" s="3">
        <v>4</v>
      </c>
      <c r="JH2120" s="3" t="s">
        <v>829</v>
      </c>
      <c r="SF2120" s="3">
        <v>4</v>
      </c>
      <c r="SG2120" s="3">
        <v>0</v>
      </c>
      <c r="SH2120" s="3">
        <v>0</v>
      </c>
      <c r="SI2120" s="3">
        <v>4</v>
      </c>
      <c r="SJ2120" s="3" t="s">
        <v>524</v>
      </c>
      <c r="SK2120" s="3" t="s">
        <v>829</v>
      </c>
      <c r="SL2120" s="3" t="s">
        <v>524</v>
      </c>
      <c r="SM2120" s="3" t="s">
        <v>1253</v>
      </c>
      <c r="SN2120" s="3" t="s">
        <v>535</v>
      </c>
      <c r="SO2120" s="3" t="s">
        <v>526</v>
      </c>
      <c r="SP2120" s="3" t="s">
        <v>582</v>
      </c>
    </row>
    <row r="2121" spans="1:510" ht="12.75" x14ac:dyDescent="0.2">
      <c r="A2121" s="2">
        <v>43952.989606608797</v>
      </c>
      <c r="B2121" s="3" t="s">
        <v>507</v>
      </c>
      <c r="C2121" s="3" t="s">
        <v>753</v>
      </c>
      <c r="D2121" s="3" t="s">
        <v>566</v>
      </c>
      <c r="E2121" s="3" t="s">
        <v>1143</v>
      </c>
      <c r="F2121" s="3" t="s">
        <v>528</v>
      </c>
      <c r="G2121" s="3" t="s">
        <v>511</v>
      </c>
      <c r="H2121" s="3" t="s">
        <v>583</v>
      </c>
      <c r="I2121" s="3" t="s">
        <v>556</v>
      </c>
      <c r="J2121" s="3" t="s">
        <v>514</v>
      </c>
      <c r="K2121" s="3"/>
      <c r="M2121" s="3" t="s">
        <v>516</v>
      </c>
      <c r="N2121" s="3" t="s">
        <v>517</v>
      </c>
      <c r="O2121" s="3" t="s">
        <v>580</v>
      </c>
      <c r="P2121" s="3">
        <v>10</v>
      </c>
      <c r="Q2121" s="3" t="s">
        <v>1125</v>
      </c>
      <c r="R2121" s="3" t="s">
        <v>1125</v>
      </c>
      <c r="S2121" s="3" t="s">
        <v>519</v>
      </c>
      <c r="T2121" s="3" t="s">
        <v>533</v>
      </c>
      <c r="U2121" s="3">
        <v>33</v>
      </c>
      <c r="V2121" s="3">
        <v>35</v>
      </c>
      <c r="W2121" s="3">
        <v>32</v>
      </c>
      <c r="X2121" s="3">
        <v>36</v>
      </c>
      <c r="Y2121" s="3">
        <v>29</v>
      </c>
      <c r="Z2121" s="3" t="s">
        <v>553</v>
      </c>
      <c r="AA2121" s="6" t="s">
        <v>1125</v>
      </c>
      <c r="AH2121" s="3" t="s">
        <v>723</v>
      </c>
      <c r="AT2121" s="3" t="s">
        <v>723</v>
      </c>
      <c r="AV2121" s="3" t="s">
        <v>723</v>
      </c>
      <c r="BE2121" s="3" t="s">
        <v>723</v>
      </c>
      <c r="CA2121" s="3" t="s">
        <v>723</v>
      </c>
      <c r="CR2121" s="3" t="s">
        <v>723</v>
      </c>
      <c r="DH2121" s="3" t="s">
        <v>723</v>
      </c>
      <c r="DK2121" s="3" t="s">
        <v>723</v>
      </c>
      <c r="EA2121" s="3" t="s">
        <v>723</v>
      </c>
      <c r="EL2121" s="3" t="s">
        <v>729</v>
      </c>
      <c r="EO2121" s="3" t="s">
        <v>723</v>
      </c>
      <c r="FG2121" s="3" t="s">
        <v>723</v>
      </c>
      <c r="GJ2121" s="3" t="s">
        <v>723</v>
      </c>
      <c r="HO2121" s="3" t="s">
        <v>723</v>
      </c>
      <c r="IZ2121" s="3" t="s">
        <v>723</v>
      </c>
      <c r="JC2121" s="3" t="s">
        <v>723</v>
      </c>
      <c r="JD2121" s="3">
        <v>16</v>
      </c>
      <c r="JE2121" s="3">
        <v>12</v>
      </c>
      <c r="JF2121" s="3">
        <v>2</v>
      </c>
      <c r="JG2121" s="3">
        <v>2</v>
      </c>
      <c r="JH2121" s="3" t="s">
        <v>814</v>
      </c>
      <c r="JJ2121" s="3" t="s">
        <v>726</v>
      </c>
      <c r="JV2121" s="3" t="s">
        <v>725</v>
      </c>
      <c r="JX2121" s="3" t="s">
        <v>726</v>
      </c>
      <c r="KG2121" s="3" t="s">
        <v>725</v>
      </c>
      <c r="LC2121" s="3" t="s">
        <v>725</v>
      </c>
      <c r="LT2121" s="3" t="s">
        <v>725</v>
      </c>
      <c r="MJ2121" s="3" t="s">
        <v>725</v>
      </c>
      <c r="MM2121" s="3" t="s">
        <v>726</v>
      </c>
      <c r="NC2121" s="3" t="s">
        <v>725</v>
      </c>
      <c r="NN2121" s="3" t="s">
        <v>726</v>
      </c>
      <c r="NQ2121" s="3" t="s">
        <v>725</v>
      </c>
      <c r="OI2121" s="3" t="s">
        <v>727</v>
      </c>
      <c r="PL2121" s="3" t="s">
        <v>726</v>
      </c>
      <c r="QQ2121" s="3" t="s">
        <v>726</v>
      </c>
      <c r="SB2121" s="3" t="s">
        <v>727</v>
      </c>
      <c r="SE2121" s="3" t="s">
        <v>726</v>
      </c>
      <c r="SF2121" s="3">
        <v>7</v>
      </c>
      <c r="SG2121" s="3">
        <v>9</v>
      </c>
      <c r="SH2121" s="3">
        <v>2</v>
      </c>
      <c r="SI2121" s="3">
        <v>3</v>
      </c>
      <c r="SJ2121" s="3" t="s">
        <v>523</v>
      </c>
      <c r="SK2121" s="3" t="s">
        <v>766</v>
      </c>
      <c r="SL2121" s="3" t="s">
        <v>523</v>
      </c>
      <c r="SM2121" s="3" t="s">
        <v>1254</v>
      </c>
      <c r="SN2121" s="3" t="s">
        <v>542</v>
      </c>
      <c r="SO2121" s="3" t="s">
        <v>526</v>
      </c>
      <c r="SP2121" s="3" t="s">
        <v>561</v>
      </c>
    </row>
    <row r="2122" spans="1:510" ht="12.75" x14ac:dyDescent="0.2">
      <c r="A2122" s="2">
        <v>43952.989741967591</v>
      </c>
      <c r="B2122" s="3" t="s">
        <v>507</v>
      </c>
      <c r="C2122" s="3" t="s">
        <v>508</v>
      </c>
      <c r="D2122" s="3" t="s">
        <v>566</v>
      </c>
      <c r="E2122" s="3" t="s">
        <v>1127</v>
      </c>
      <c r="F2122" s="3" t="s">
        <v>528</v>
      </c>
      <c r="G2122" s="3" t="s">
        <v>511</v>
      </c>
      <c r="H2122" s="3" t="s">
        <v>512</v>
      </c>
      <c r="I2122" s="3" t="s">
        <v>513</v>
      </c>
      <c r="J2122" s="3" t="s">
        <v>514</v>
      </c>
      <c r="K2122" s="3"/>
      <c r="M2122" s="3" t="s">
        <v>572</v>
      </c>
      <c r="N2122" s="3" t="s">
        <v>517</v>
      </c>
      <c r="O2122" s="3" t="s">
        <v>580</v>
      </c>
      <c r="P2122" s="3">
        <v>8</v>
      </c>
      <c r="Q2122" s="3" t="s">
        <v>733</v>
      </c>
      <c r="R2122" s="3" t="s">
        <v>1160</v>
      </c>
      <c r="S2122" s="3" t="s">
        <v>546</v>
      </c>
      <c r="T2122" s="3" t="s">
        <v>520</v>
      </c>
      <c r="U2122" s="3" t="s">
        <v>1125</v>
      </c>
      <c r="V2122" s="3" t="s">
        <v>1125</v>
      </c>
      <c r="W2122" s="3" t="s">
        <v>1125</v>
      </c>
      <c r="X2122" s="3" t="s">
        <v>1125</v>
      </c>
      <c r="Y2122" s="3" t="s">
        <v>1125</v>
      </c>
      <c r="AA2122" s="3">
        <v>1590</v>
      </c>
      <c r="AB2122" s="3">
        <v>800</v>
      </c>
      <c r="AC2122" s="3">
        <v>790</v>
      </c>
      <c r="AD2122" s="3" t="s">
        <v>576</v>
      </c>
      <c r="AE2122" s="3" t="s">
        <v>587</v>
      </c>
      <c r="AF2122" s="3" t="s">
        <v>523</v>
      </c>
      <c r="AG2122" s="3" t="s">
        <v>723</v>
      </c>
      <c r="AR2122" s="3" t="s">
        <v>723</v>
      </c>
      <c r="AV2122" s="3" t="s">
        <v>723</v>
      </c>
      <c r="BH2122" s="3" t="s">
        <v>723</v>
      </c>
      <c r="BR2122" s="3" t="s">
        <v>723</v>
      </c>
      <c r="CA2122" s="3" t="s">
        <v>723</v>
      </c>
      <c r="CF2122" s="3" t="s">
        <v>723</v>
      </c>
      <c r="CI2122" s="3" t="s">
        <v>723</v>
      </c>
      <c r="CP2122" s="3" t="s">
        <v>723</v>
      </c>
      <c r="DS2122" s="3" t="s">
        <v>723</v>
      </c>
      <c r="ED2122" s="3" t="s">
        <v>723</v>
      </c>
      <c r="FD2122" s="3" t="s">
        <v>723</v>
      </c>
      <c r="FR2122" s="3" t="s">
        <v>723</v>
      </c>
      <c r="GA2122" s="3" t="s">
        <v>723</v>
      </c>
      <c r="GD2122" s="3" t="s">
        <v>723</v>
      </c>
      <c r="GH2122" s="3" t="s">
        <v>723</v>
      </c>
      <c r="GJ2122" s="3" t="s">
        <v>729</v>
      </c>
      <c r="HM2122" s="3" t="s">
        <v>723</v>
      </c>
      <c r="HY2122" s="3" t="s">
        <v>723</v>
      </c>
      <c r="IF2122" s="3" t="s">
        <v>723</v>
      </c>
      <c r="IR2122" s="3" t="s">
        <v>723</v>
      </c>
      <c r="JD2122" s="3" t="s">
        <v>762</v>
      </c>
      <c r="JE2122" s="3">
        <v>15</v>
      </c>
      <c r="JF2122" s="3">
        <v>7</v>
      </c>
      <c r="JG2122" s="3">
        <v>4</v>
      </c>
      <c r="JH2122" s="3" t="s">
        <v>735</v>
      </c>
      <c r="JI2122" s="3" t="s">
        <v>725</v>
      </c>
      <c r="JT2122" s="3" t="s">
        <v>725</v>
      </c>
      <c r="JX2122" s="3" t="s">
        <v>727</v>
      </c>
      <c r="KJ2122" s="3" t="s">
        <v>727</v>
      </c>
      <c r="KT2122" s="3" t="s">
        <v>726</v>
      </c>
      <c r="LC2122" s="3" t="s">
        <v>725</v>
      </c>
      <c r="LH2122" s="3" t="s">
        <v>725</v>
      </c>
      <c r="LK2122" s="3" t="s">
        <v>725</v>
      </c>
      <c r="LR2122" s="3" t="s">
        <v>726</v>
      </c>
      <c r="MU2122" s="3" t="s">
        <v>725</v>
      </c>
      <c r="NF2122" s="3" t="s">
        <v>725</v>
      </c>
      <c r="OF2122" s="3" t="s">
        <v>726</v>
      </c>
      <c r="OT2122" s="3" t="s">
        <v>725</v>
      </c>
      <c r="PC2122" s="3" t="s">
        <v>725</v>
      </c>
      <c r="PF2122" s="3" t="s">
        <v>725</v>
      </c>
      <c r="PJ2122" s="3" t="s">
        <v>725</v>
      </c>
      <c r="QO2122" s="3" t="s">
        <v>725</v>
      </c>
      <c r="RA2122" s="3" t="s">
        <v>725</v>
      </c>
      <c r="RH2122" s="3" t="s">
        <v>727</v>
      </c>
      <c r="RT2122" s="3" t="s">
        <v>725</v>
      </c>
      <c r="SF2122" s="3">
        <v>15</v>
      </c>
      <c r="SG2122" s="3">
        <v>7</v>
      </c>
      <c r="SH2122" s="3">
        <v>3</v>
      </c>
      <c r="SI2122" s="3">
        <v>6</v>
      </c>
      <c r="SJ2122" s="3" t="s">
        <v>523</v>
      </c>
      <c r="SK2122" s="3" t="s">
        <v>773</v>
      </c>
      <c r="SL2122" s="3" t="s">
        <v>523</v>
      </c>
      <c r="SM2122" s="3" t="s">
        <v>1251</v>
      </c>
      <c r="SN2122" s="3" t="s">
        <v>542</v>
      </c>
      <c r="SO2122" s="3" t="s">
        <v>543</v>
      </c>
      <c r="SP2122" s="3" t="s">
        <v>544</v>
      </c>
    </row>
    <row r="2123" spans="1:510" ht="12.75" x14ac:dyDescent="0.2">
      <c r="A2123" s="2">
        <v>43950.476659942127</v>
      </c>
      <c r="B2123" s="3" t="s">
        <v>507</v>
      </c>
      <c r="C2123" s="3" t="s">
        <v>508</v>
      </c>
      <c r="D2123" s="3" t="s">
        <v>509</v>
      </c>
      <c r="E2123" s="3" t="s">
        <v>1143</v>
      </c>
      <c r="F2123" s="3" t="s">
        <v>528</v>
      </c>
      <c r="G2123" s="3" t="s">
        <v>511</v>
      </c>
      <c r="H2123" s="3" t="s">
        <v>512</v>
      </c>
      <c r="I2123" s="3" t="s">
        <v>513</v>
      </c>
      <c r="J2123" s="3" t="s">
        <v>557</v>
      </c>
      <c r="K2123" s="3" t="s">
        <v>1240</v>
      </c>
      <c r="L2123" s="3" t="s">
        <v>890</v>
      </c>
      <c r="M2123" s="3" t="s">
        <v>1125</v>
      </c>
      <c r="N2123" s="3" t="s">
        <v>531</v>
      </c>
      <c r="O2123" s="3" t="s">
        <v>1150</v>
      </c>
      <c r="P2123" s="3">
        <v>6</v>
      </c>
      <c r="Q2123" s="3" t="s">
        <v>733</v>
      </c>
      <c r="R2123" s="3" t="s">
        <v>1160</v>
      </c>
      <c r="S2123" s="3" t="s">
        <v>519</v>
      </c>
      <c r="T2123" s="3" t="s">
        <v>533</v>
      </c>
      <c r="U2123" s="3">
        <v>34</v>
      </c>
      <c r="V2123" s="3">
        <v>35</v>
      </c>
      <c r="W2123" s="3">
        <v>33</v>
      </c>
      <c r="X2123" s="3">
        <v>33</v>
      </c>
      <c r="Y2123" s="3">
        <v>36</v>
      </c>
      <c r="Z2123" s="3" t="s">
        <v>553</v>
      </c>
      <c r="AA2123" s="6" t="s">
        <v>1125</v>
      </c>
      <c r="CJ2123" s="3" t="s">
        <v>723</v>
      </c>
      <c r="EG2123" s="3" t="s">
        <v>723</v>
      </c>
      <c r="FN2123" s="3" t="s">
        <v>723</v>
      </c>
      <c r="GS2123" s="3" t="s">
        <v>723</v>
      </c>
      <c r="GX2123" s="3" t="s">
        <v>723</v>
      </c>
      <c r="GY2123" s="3" t="s">
        <v>723</v>
      </c>
      <c r="HC2123" s="3" t="s">
        <v>723</v>
      </c>
      <c r="IA2123" s="3" t="s">
        <v>723</v>
      </c>
      <c r="IB2123" s="3" t="s">
        <v>723</v>
      </c>
      <c r="IG2123" s="3" t="s">
        <v>723</v>
      </c>
      <c r="IH2123" s="3" t="s">
        <v>723</v>
      </c>
      <c r="JD2123" s="3">
        <v>12</v>
      </c>
      <c r="JE2123" s="3">
        <v>4</v>
      </c>
      <c r="JF2123" s="3">
        <v>3</v>
      </c>
      <c r="JG2123" s="3">
        <v>5</v>
      </c>
      <c r="JH2123" s="3" t="s">
        <v>891</v>
      </c>
      <c r="LL2123" s="3" t="s">
        <v>725</v>
      </c>
      <c r="NI2123" s="3" t="s">
        <v>725</v>
      </c>
      <c r="OP2123" s="3" t="s">
        <v>725</v>
      </c>
      <c r="PU2123" s="3" t="s">
        <v>725</v>
      </c>
      <c r="PZ2123" s="3" t="s">
        <v>725</v>
      </c>
      <c r="QA2123" s="3" t="s">
        <v>725</v>
      </c>
      <c r="QE2123" s="3" t="s">
        <v>725</v>
      </c>
      <c r="RC2123" s="3" t="s">
        <v>727</v>
      </c>
      <c r="RD2123" s="3" t="s">
        <v>725</v>
      </c>
      <c r="RI2123" s="3" t="s">
        <v>725</v>
      </c>
      <c r="RJ2123" s="3" t="s">
        <v>725</v>
      </c>
      <c r="SF2123" s="3">
        <v>10</v>
      </c>
      <c r="SG2123" s="3">
        <v>2</v>
      </c>
      <c r="SH2123" s="3">
        <v>0</v>
      </c>
      <c r="SI2123" s="3">
        <v>2</v>
      </c>
      <c r="SJ2123" s="3" t="s">
        <v>524</v>
      </c>
      <c r="SK2123" s="3" t="s">
        <v>891</v>
      </c>
      <c r="SL2123" s="3" t="s">
        <v>523</v>
      </c>
      <c r="SM2123" s="3" t="s">
        <v>1249</v>
      </c>
      <c r="SN2123" s="3" t="s">
        <v>542</v>
      </c>
      <c r="SO2123" s="3" t="s">
        <v>543</v>
      </c>
      <c r="SP2123" s="3" t="s">
        <v>544</v>
      </c>
    </row>
    <row r="2124" spans="1:510" ht="12.75" x14ac:dyDescent="0.2">
      <c r="A2124" s="2">
        <v>43952.990651412038</v>
      </c>
      <c r="B2124" s="3" t="s">
        <v>507</v>
      </c>
      <c r="C2124" s="3" t="s">
        <v>508</v>
      </c>
      <c r="D2124" s="3" t="s">
        <v>566</v>
      </c>
      <c r="E2124" s="3" t="s">
        <v>1143</v>
      </c>
      <c r="F2124" s="3" t="s">
        <v>510</v>
      </c>
      <c r="G2124" s="3" t="s">
        <v>579</v>
      </c>
      <c r="H2124" s="3" t="s">
        <v>512</v>
      </c>
      <c r="I2124" s="3" t="s">
        <v>513</v>
      </c>
      <c r="J2124" s="3" t="s">
        <v>514</v>
      </c>
      <c r="K2124" s="3"/>
      <c r="M2124" s="3" t="s">
        <v>572</v>
      </c>
      <c r="N2124" s="3" t="s">
        <v>578</v>
      </c>
      <c r="O2124" s="3" t="s">
        <v>518</v>
      </c>
      <c r="P2124" s="3">
        <v>5</v>
      </c>
      <c r="Q2124" s="3" t="s">
        <v>1156</v>
      </c>
      <c r="R2124" s="3" t="s">
        <v>1161</v>
      </c>
      <c r="S2124" s="3" t="s">
        <v>591</v>
      </c>
      <c r="T2124" s="3" t="s">
        <v>520</v>
      </c>
      <c r="U2124" s="3" t="s">
        <v>1125</v>
      </c>
      <c r="V2124" s="3" t="s">
        <v>1125</v>
      </c>
      <c r="W2124" s="3" t="s">
        <v>1125</v>
      </c>
      <c r="X2124" s="3" t="s">
        <v>1125</v>
      </c>
      <c r="Y2124" s="3" t="s">
        <v>1125</v>
      </c>
      <c r="AA2124" s="3">
        <v>1280</v>
      </c>
      <c r="AB2124" s="3">
        <v>700</v>
      </c>
      <c r="AC2124" s="3">
        <v>580</v>
      </c>
      <c r="AD2124" s="3" t="s">
        <v>586</v>
      </c>
      <c r="AE2124" s="3" t="s">
        <v>541</v>
      </c>
      <c r="AF2124" s="3" t="s">
        <v>523</v>
      </c>
      <c r="BA2124" s="3" t="s">
        <v>723</v>
      </c>
      <c r="BB2124" s="3" t="s">
        <v>723</v>
      </c>
      <c r="JD2124" s="3">
        <v>4</v>
      </c>
      <c r="JE2124" s="3">
        <v>2</v>
      </c>
      <c r="JF2124" s="3">
        <v>1</v>
      </c>
      <c r="JG2124" s="3">
        <v>1</v>
      </c>
      <c r="JH2124" s="3" t="s">
        <v>574</v>
      </c>
      <c r="KC2124" s="3" t="s">
        <v>726</v>
      </c>
      <c r="KD2124" s="3" t="s">
        <v>725</v>
      </c>
      <c r="SF2124" s="3">
        <v>3</v>
      </c>
      <c r="SG2124" s="3">
        <v>1</v>
      </c>
      <c r="SH2124" s="3">
        <v>0</v>
      </c>
      <c r="SI2124" s="3">
        <v>0</v>
      </c>
      <c r="SJ2124" s="3" t="s">
        <v>524</v>
      </c>
      <c r="SK2124" s="3" t="s">
        <v>817</v>
      </c>
      <c r="SL2124" s="3" t="s">
        <v>524</v>
      </c>
      <c r="SM2124" s="3" t="s">
        <v>1247</v>
      </c>
      <c r="SN2124" s="4">
        <v>0</v>
      </c>
      <c r="SO2124" s="3" t="s">
        <v>526</v>
      </c>
      <c r="SP2124" s="3" t="s">
        <v>561</v>
      </c>
    </row>
    <row r="2125" spans="1:510" ht="12.75" x14ac:dyDescent="0.2">
      <c r="A2125" s="2">
        <v>43952.991994143522</v>
      </c>
      <c r="B2125" s="3" t="s">
        <v>507</v>
      </c>
      <c r="C2125" s="3" t="s">
        <v>508</v>
      </c>
      <c r="D2125" s="3" t="s">
        <v>509</v>
      </c>
      <c r="E2125" s="3" t="s">
        <v>1143</v>
      </c>
      <c r="F2125" s="3" t="s">
        <v>528</v>
      </c>
      <c r="G2125" s="3" t="s">
        <v>511</v>
      </c>
      <c r="H2125" s="3" t="s">
        <v>563</v>
      </c>
      <c r="I2125" s="3" t="s">
        <v>556</v>
      </c>
      <c r="J2125" s="3" t="s">
        <v>514</v>
      </c>
      <c r="K2125" s="3"/>
      <c r="M2125" s="3" t="s">
        <v>516</v>
      </c>
      <c r="N2125" s="3" t="s">
        <v>578</v>
      </c>
      <c r="O2125" s="3" t="s">
        <v>605</v>
      </c>
      <c r="P2125" s="3">
        <v>10</v>
      </c>
      <c r="Q2125" s="3">
        <v>4</v>
      </c>
      <c r="R2125" s="3" t="s">
        <v>1125</v>
      </c>
      <c r="S2125" s="3" t="s">
        <v>519</v>
      </c>
      <c r="T2125" s="3" t="s">
        <v>520</v>
      </c>
      <c r="U2125" s="3" t="s">
        <v>1125</v>
      </c>
      <c r="V2125" s="3" t="s">
        <v>1125</v>
      </c>
      <c r="W2125" s="3" t="s">
        <v>1125</v>
      </c>
      <c r="X2125" s="3" t="s">
        <v>1125</v>
      </c>
      <c r="Y2125" s="3" t="s">
        <v>1125</v>
      </c>
      <c r="AA2125" s="3">
        <v>1580</v>
      </c>
      <c r="AB2125" s="3">
        <v>780</v>
      </c>
      <c r="AC2125" s="3">
        <v>800</v>
      </c>
      <c r="AD2125" s="3" t="s">
        <v>614</v>
      </c>
      <c r="AE2125" s="3" t="s">
        <v>587</v>
      </c>
      <c r="AF2125" s="3" t="s">
        <v>523</v>
      </c>
      <c r="CP2125" s="3" t="s">
        <v>723</v>
      </c>
      <c r="EE2125" s="3" t="s">
        <v>729</v>
      </c>
      <c r="IH2125" s="3" t="s">
        <v>723</v>
      </c>
      <c r="JC2125" s="3" t="s">
        <v>723</v>
      </c>
      <c r="JD2125" s="3">
        <v>4</v>
      </c>
      <c r="JE2125" s="3">
        <v>3</v>
      </c>
      <c r="JF2125" s="3" t="s">
        <v>730</v>
      </c>
      <c r="JG2125" s="3">
        <v>1</v>
      </c>
      <c r="JH2125" s="3" t="s">
        <v>731</v>
      </c>
      <c r="LR2125" s="3" t="s">
        <v>726</v>
      </c>
      <c r="NG2125" s="3" t="s">
        <v>725</v>
      </c>
      <c r="RJ2125" s="3" t="s">
        <v>725</v>
      </c>
      <c r="SE2125" s="3" t="s">
        <v>726</v>
      </c>
      <c r="SF2125" s="3">
        <v>2</v>
      </c>
      <c r="SG2125" s="3">
        <v>2</v>
      </c>
      <c r="SH2125" s="3">
        <v>0</v>
      </c>
      <c r="SI2125" s="3">
        <v>1</v>
      </c>
      <c r="SJ2125" s="3" t="s">
        <v>524</v>
      </c>
      <c r="SK2125" s="3" t="s">
        <v>731</v>
      </c>
      <c r="SL2125" s="3" t="s">
        <v>523</v>
      </c>
      <c r="SM2125" s="3" t="s">
        <v>1249</v>
      </c>
      <c r="SO2125" s="3" t="s">
        <v>554</v>
      </c>
      <c r="SP2125" s="3" t="s">
        <v>544</v>
      </c>
    </row>
    <row r="2126" spans="1:510" ht="12.75" x14ac:dyDescent="0.2">
      <c r="A2126" s="2">
        <v>43952.993789826389</v>
      </c>
      <c r="B2126" s="3" t="s">
        <v>507</v>
      </c>
      <c r="C2126" s="3" t="s">
        <v>508</v>
      </c>
      <c r="D2126" s="3" t="s">
        <v>566</v>
      </c>
      <c r="E2126" s="3" t="s">
        <v>1143</v>
      </c>
      <c r="F2126" s="3" t="s">
        <v>528</v>
      </c>
      <c r="G2126" s="3" t="s">
        <v>511</v>
      </c>
      <c r="H2126" s="3" t="s">
        <v>512</v>
      </c>
      <c r="I2126" s="3" t="s">
        <v>556</v>
      </c>
      <c r="J2126" s="3" t="s">
        <v>514</v>
      </c>
      <c r="K2126" s="3"/>
      <c r="M2126" s="3" t="s">
        <v>572</v>
      </c>
      <c r="N2126" s="3" t="s">
        <v>517</v>
      </c>
      <c r="O2126" s="3" t="s">
        <v>532</v>
      </c>
      <c r="P2126" s="3">
        <v>9</v>
      </c>
      <c r="Q2126" s="3">
        <v>4</v>
      </c>
      <c r="R2126" s="3" t="s">
        <v>745</v>
      </c>
      <c r="S2126" s="3" t="s">
        <v>519</v>
      </c>
      <c r="T2126" s="3" t="s">
        <v>533</v>
      </c>
      <c r="U2126" s="3">
        <v>36</v>
      </c>
      <c r="V2126" s="3">
        <v>36</v>
      </c>
      <c r="W2126" s="3">
        <v>36</v>
      </c>
      <c r="X2126" s="3">
        <v>35</v>
      </c>
      <c r="Y2126" s="3">
        <v>36</v>
      </c>
      <c r="Z2126" s="3" t="s">
        <v>534</v>
      </c>
      <c r="AA2126" s="3">
        <v>1580</v>
      </c>
      <c r="AB2126" s="3">
        <v>780</v>
      </c>
      <c r="AC2126" s="3">
        <v>800</v>
      </c>
      <c r="AD2126" s="3" t="s">
        <v>564</v>
      </c>
      <c r="AE2126" s="3" t="s">
        <v>541</v>
      </c>
      <c r="AF2126" s="3" t="s">
        <v>523</v>
      </c>
      <c r="CA2126" s="3" t="s">
        <v>723</v>
      </c>
      <c r="CP2126" s="3" t="s">
        <v>723</v>
      </c>
      <c r="CX2126" s="3" t="s">
        <v>723</v>
      </c>
      <c r="DI2126" s="3" t="s">
        <v>723</v>
      </c>
      <c r="EE2126" s="3" t="s">
        <v>729</v>
      </c>
      <c r="EL2126" s="3" t="s">
        <v>723</v>
      </c>
      <c r="FE2126" s="3" t="s">
        <v>723</v>
      </c>
      <c r="GK2126" s="3" t="s">
        <v>723</v>
      </c>
      <c r="GV2126" s="3" t="s">
        <v>723</v>
      </c>
      <c r="HJ2126" s="3" t="s">
        <v>729</v>
      </c>
      <c r="IH2126" s="3" t="s">
        <v>729</v>
      </c>
      <c r="IJ2126" s="3" t="s">
        <v>723</v>
      </c>
      <c r="IR2126" s="3" t="s">
        <v>723</v>
      </c>
      <c r="JD2126" s="3">
        <v>13</v>
      </c>
      <c r="JE2126" s="3">
        <v>8</v>
      </c>
      <c r="JF2126" s="3">
        <v>5</v>
      </c>
      <c r="JG2126" s="3">
        <v>5</v>
      </c>
      <c r="JH2126" s="3" t="s">
        <v>795</v>
      </c>
      <c r="LC2126" s="3" t="s">
        <v>725</v>
      </c>
      <c r="LR2126" s="3" t="s">
        <v>726</v>
      </c>
      <c r="LZ2126" s="3" t="s">
        <v>727</v>
      </c>
      <c r="MK2126" s="3" t="s">
        <v>725</v>
      </c>
      <c r="NG2126" s="3" t="s">
        <v>726</v>
      </c>
      <c r="NN2126" s="3" t="s">
        <v>725</v>
      </c>
      <c r="OG2126" s="3" t="s">
        <v>725</v>
      </c>
      <c r="PM2126" s="3" t="s">
        <v>725</v>
      </c>
      <c r="PX2126" s="3" t="s">
        <v>725</v>
      </c>
      <c r="QL2126" s="3" t="s">
        <v>725</v>
      </c>
      <c r="RJ2126" s="3" t="s">
        <v>725</v>
      </c>
      <c r="RL2126" s="3" t="s">
        <v>725</v>
      </c>
      <c r="RT2126" s="3" t="s">
        <v>725</v>
      </c>
      <c r="SF2126" s="3">
        <v>10</v>
      </c>
      <c r="SG2126" s="3">
        <v>3</v>
      </c>
      <c r="SH2126" s="3">
        <v>1</v>
      </c>
      <c r="SI2126" s="3">
        <v>4</v>
      </c>
      <c r="SJ2126" s="3" t="s">
        <v>524</v>
      </c>
      <c r="SK2126" s="3" t="s">
        <v>795</v>
      </c>
      <c r="SL2126" s="3" t="s">
        <v>524</v>
      </c>
      <c r="SM2126" s="3" t="s">
        <v>1251</v>
      </c>
      <c r="SN2126" s="3" t="s">
        <v>542</v>
      </c>
      <c r="SO2126" s="3" t="s">
        <v>554</v>
      </c>
      <c r="SP2126" s="3" t="s">
        <v>561</v>
      </c>
    </row>
    <row r="2127" spans="1:510" ht="12.75" x14ac:dyDescent="0.2">
      <c r="A2127" s="2">
        <v>43952.994111759261</v>
      </c>
      <c r="B2127" s="3" t="s">
        <v>507</v>
      </c>
      <c r="C2127" s="3" t="s">
        <v>508</v>
      </c>
      <c r="D2127" s="3" t="s">
        <v>566</v>
      </c>
      <c r="E2127" s="3" t="s">
        <v>1127</v>
      </c>
      <c r="F2127" s="3" t="s">
        <v>510</v>
      </c>
      <c r="G2127" s="3" t="s">
        <v>511</v>
      </c>
      <c r="H2127" s="3" t="s">
        <v>512</v>
      </c>
      <c r="I2127" s="3" t="s">
        <v>513</v>
      </c>
      <c r="J2127" s="3" t="s">
        <v>514</v>
      </c>
      <c r="K2127" s="3"/>
      <c r="M2127" s="3" t="s">
        <v>516</v>
      </c>
      <c r="N2127" s="3" t="s">
        <v>517</v>
      </c>
      <c r="O2127" s="3" t="s">
        <v>518</v>
      </c>
      <c r="P2127" s="3">
        <v>10</v>
      </c>
      <c r="Q2127" s="3" t="s">
        <v>733</v>
      </c>
      <c r="R2127" s="3" t="s">
        <v>734</v>
      </c>
      <c r="S2127" s="3" t="s">
        <v>519</v>
      </c>
      <c r="T2127" s="3" t="s">
        <v>520</v>
      </c>
      <c r="U2127" s="3" t="s">
        <v>1125</v>
      </c>
      <c r="V2127" s="3" t="s">
        <v>1125</v>
      </c>
      <c r="W2127" s="3" t="s">
        <v>1125</v>
      </c>
      <c r="X2127" s="3" t="s">
        <v>1125</v>
      </c>
      <c r="Y2127" s="3" t="s">
        <v>1125</v>
      </c>
      <c r="AA2127" s="3">
        <v>1380</v>
      </c>
      <c r="AB2127" s="3">
        <v>750</v>
      </c>
      <c r="AC2127" s="3">
        <v>630</v>
      </c>
      <c r="AD2127" s="3" t="s">
        <v>613</v>
      </c>
      <c r="AE2127" s="3" t="s">
        <v>548</v>
      </c>
      <c r="AF2127" s="3" t="s">
        <v>523</v>
      </c>
      <c r="HV2127" s="3" t="s">
        <v>723</v>
      </c>
      <c r="HY2127" s="3" t="s">
        <v>723</v>
      </c>
      <c r="JD2127" s="3">
        <v>9</v>
      </c>
      <c r="JE2127" s="3">
        <v>1</v>
      </c>
      <c r="JF2127" s="3">
        <v>4</v>
      </c>
      <c r="JG2127" s="3">
        <v>4</v>
      </c>
      <c r="JH2127" s="3" t="s">
        <v>779</v>
      </c>
      <c r="QX2127" s="3" t="s">
        <v>725</v>
      </c>
      <c r="RA2127" s="3" t="s">
        <v>726</v>
      </c>
      <c r="SF2127" s="3">
        <v>8</v>
      </c>
      <c r="SG2127" s="3">
        <v>1</v>
      </c>
      <c r="SH2127" s="3">
        <v>0</v>
      </c>
      <c r="SI2127" s="3">
        <v>0</v>
      </c>
      <c r="SJ2127" s="3" t="s">
        <v>523</v>
      </c>
      <c r="SK2127" s="3" t="s">
        <v>1027</v>
      </c>
      <c r="SL2127" s="3" t="s">
        <v>524</v>
      </c>
      <c r="SM2127" s="3" t="s">
        <v>1253</v>
      </c>
      <c r="SN2127" s="3" t="s">
        <v>535</v>
      </c>
      <c r="SO2127" s="3" t="s">
        <v>526</v>
      </c>
      <c r="SP2127" s="3" t="s">
        <v>582</v>
      </c>
    </row>
    <row r="2128" spans="1:510" ht="12.75" x14ac:dyDescent="0.2">
      <c r="A2128" s="2">
        <v>43952.994215358798</v>
      </c>
      <c r="B2128" s="3" t="s">
        <v>507</v>
      </c>
      <c r="C2128" s="3" t="s">
        <v>508</v>
      </c>
      <c r="D2128" s="3" t="s">
        <v>566</v>
      </c>
      <c r="E2128" s="3" t="s">
        <v>1143</v>
      </c>
      <c r="F2128" s="3" t="s">
        <v>528</v>
      </c>
      <c r="G2128" s="3" t="s">
        <v>511</v>
      </c>
      <c r="H2128" s="3" t="s">
        <v>555</v>
      </c>
      <c r="I2128" s="3" t="s">
        <v>513</v>
      </c>
      <c r="J2128" s="3" t="s">
        <v>514</v>
      </c>
      <c r="K2128" s="3"/>
      <c r="M2128" s="3" t="s">
        <v>572</v>
      </c>
      <c r="N2128" s="3" t="s">
        <v>578</v>
      </c>
      <c r="O2128" s="3" t="s">
        <v>518</v>
      </c>
      <c r="P2128" s="3">
        <v>8</v>
      </c>
      <c r="Q2128" s="3" t="s">
        <v>733</v>
      </c>
      <c r="R2128" s="3" t="s">
        <v>734</v>
      </c>
      <c r="S2128" s="3" t="s">
        <v>592</v>
      </c>
      <c r="T2128" s="3" t="s">
        <v>520</v>
      </c>
      <c r="U2128" s="3" t="s">
        <v>1125</v>
      </c>
      <c r="V2128" s="3" t="s">
        <v>1125</v>
      </c>
      <c r="W2128" s="3" t="s">
        <v>1125</v>
      </c>
      <c r="X2128" s="3" t="s">
        <v>1125</v>
      </c>
      <c r="Y2128" s="3" t="s">
        <v>1125</v>
      </c>
      <c r="AA2128" s="3" t="s">
        <v>1189</v>
      </c>
      <c r="AB2128" s="3" t="s">
        <v>1219</v>
      </c>
      <c r="AC2128" s="3" t="s">
        <v>1223</v>
      </c>
      <c r="AD2128" s="3" t="s">
        <v>540</v>
      </c>
      <c r="AE2128" s="3" t="s">
        <v>541</v>
      </c>
      <c r="AF2128" s="3" t="s">
        <v>523</v>
      </c>
      <c r="BD2128" s="3" t="s">
        <v>723</v>
      </c>
      <c r="BS2128" s="3" t="s">
        <v>723</v>
      </c>
      <c r="CF2128" s="3" t="s">
        <v>723</v>
      </c>
      <c r="DS2128" s="3" t="s">
        <v>723</v>
      </c>
      <c r="DU2128" s="3" t="s">
        <v>723</v>
      </c>
      <c r="GY2128" s="3" t="s">
        <v>723</v>
      </c>
      <c r="HC2128" s="3" t="s">
        <v>723</v>
      </c>
      <c r="HL2128" s="3" t="s">
        <v>723</v>
      </c>
      <c r="JA2128" s="3" t="s">
        <v>723</v>
      </c>
      <c r="JD2128" s="3">
        <v>9</v>
      </c>
      <c r="JE2128" s="3">
        <v>4</v>
      </c>
      <c r="JF2128" s="3">
        <v>2</v>
      </c>
      <c r="JG2128" s="3">
        <v>3</v>
      </c>
      <c r="JH2128" s="3" t="s">
        <v>813</v>
      </c>
      <c r="MU2128" s="3" t="s">
        <v>725</v>
      </c>
      <c r="SF2128" s="3">
        <v>5</v>
      </c>
      <c r="SG2128" s="3">
        <v>4</v>
      </c>
      <c r="SH2128" s="3">
        <v>0</v>
      </c>
      <c r="SI2128" s="3">
        <v>0</v>
      </c>
      <c r="SJ2128" s="3" t="s">
        <v>524</v>
      </c>
      <c r="SK2128" s="3" t="s">
        <v>813</v>
      </c>
      <c r="SL2128" s="3" t="s">
        <v>524</v>
      </c>
      <c r="SM2128" s="3" t="s">
        <v>1254</v>
      </c>
      <c r="SN2128" s="3" t="s">
        <v>542</v>
      </c>
      <c r="SO2128" s="3" t="s">
        <v>526</v>
      </c>
      <c r="SP2128" s="3" t="s">
        <v>544</v>
      </c>
    </row>
    <row r="2129" spans="1:510" ht="12.75" x14ac:dyDescent="0.2">
      <c r="A2129" s="2">
        <v>43952.996724108802</v>
      </c>
      <c r="B2129" s="3" t="s">
        <v>507</v>
      </c>
      <c r="C2129" s="3" t="s">
        <v>508</v>
      </c>
      <c r="D2129" s="3" t="s">
        <v>509</v>
      </c>
      <c r="E2129" s="3" t="s">
        <v>1143</v>
      </c>
      <c r="F2129" s="3" t="s">
        <v>528</v>
      </c>
      <c r="G2129" s="3" t="s">
        <v>511</v>
      </c>
      <c r="H2129" s="3" t="s">
        <v>536</v>
      </c>
      <c r="I2129" s="3" t="s">
        <v>556</v>
      </c>
      <c r="J2129" s="3" t="s">
        <v>557</v>
      </c>
      <c r="K2129" s="3" t="s">
        <v>643</v>
      </c>
      <c r="L2129" s="3" t="s">
        <v>1028</v>
      </c>
      <c r="M2129" s="3" t="s">
        <v>1125</v>
      </c>
      <c r="N2129" s="3" t="s">
        <v>517</v>
      </c>
      <c r="O2129" s="3" t="s">
        <v>580</v>
      </c>
      <c r="P2129" s="3">
        <v>8</v>
      </c>
      <c r="Q2129" s="3">
        <v>4</v>
      </c>
      <c r="R2129" s="3" t="s">
        <v>1159</v>
      </c>
      <c r="S2129" s="3" t="s">
        <v>519</v>
      </c>
      <c r="T2129" s="3" t="s">
        <v>533</v>
      </c>
      <c r="U2129" s="3">
        <v>32</v>
      </c>
      <c r="V2129" s="3">
        <v>36</v>
      </c>
      <c r="W2129" s="3">
        <v>36</v>
      </c>
      <c r="X2129" s="3">
        <v>26</v>
      </c>
      <c r="Y2129" s="3">
        <v>31</v>
      </c>
      <c r="Z2129" s="3" t="s">
        <v>534</v>
      </c>
      <c r="AA2129" s="3">
        <v>1520</v>
      </c>
      <c r="AB2129" s="3">
        <v>730</v>
      </c>
      <c r="AC2129" s="3">
        <v>790</v>
      </c>
      <c r="AD2129" s="3" t="s">
        <v>560</v>
      </c>
      <c r="AE2129" s="3" t="s">
        <v>548</v>
      </c>
      <c r="AF2129" s="3" t="s">
        <v>523</v>
      </c>
      <c r="BD2129" s="3" t="s">
        <v>729</v>
      </c>
      <c r="BR2129" s="3" t="s">
        <v>723</v>
      </c>
      <c r="BS2129" s="3" t="s">
        <v>723</v>
      </c>
      <c r="CJ2129" s="3" t="s">
        <v>723</v>
      </c>
      <c r="CX2129" s="3" t="s">
        <v>723</v>
      </c>
      <c r="EE2129" s="3" t="s">
        <v>723</v>
      </c>
      <c r="EI2129" s="3" t="s">
        <v>723</v>
      </c>
      <c r="GA2129" s="3" t="s">
        <v>723</v>
      </c>
      <c r="GB2129" s="3" t="s">
        <v>723</v>
      </c>
      <c r="GC2129" s="3" t="s">
        <v>723</v>
      </c>
      <c r="GD2129" s="3" t="s">
        <v>723</v>
      </c>
      <c r="GG2129" s="3" t="s">
        <v>723</v>
      </c>
      <c r="GH2129" s="3" t="s">
        <v>723</v>
      </c>
      <c r="GI2129" s="3" t="s">
        <v>723</v>
      </c>
      <c r="HB2129" s="3" t="s">
        <v>723</v>
      </c>
      <c r="IH2129" s="3" t="s">
        <v>723</v>
      </c>
      <c r="JD2129" s="3">
        <v>19</v>
      </c>
      <c r="JE2129" s="3">
        <v>11</v>
      </c>
      <c r="JF2129" s="3">
        <v>3</v>
      </c>
      <c r="JG2129" s="3">
        <v>5</v>
      </c>
      <c r="JH2129" s="3" t="s">
        <v>751</v>
      </c>
      <c r="KF2129" s="3" t="s">
        <v>726</v>
      </c>
      <c r="KT2129" s="3" t="s">
        <v>726</v>
      </c>
      <c r="KU2129" s="3" t="s">
        <v>727</v>
      </c>
      <c r="LL2129" s="3" t="s">
        <v>726</v>
      </c>
      <c r="LZ2129" s="3" t="s">
        <v>727</v>
      </c>
      <c r="NG2129" s="3" t="s">
        <v>726</v>
      </c>
      <c r="NK2129" s="3" t="s">
        <v>725</v>
      </c>
      <c r="PC2129" s="3" t="s">
        <v>726</v>
      </c>
      <c r="PD2129" s="3" t="s">
        <v>725</v>
      </c>
      <c r="PE2129" s="3" t="s">
        <v>725</v>
      </c>
      <c r="PF2129" s="3" t="s">
        <v>727</v>
      </c>
      <c r="PI2129" s="3" t="s">
        <v>725</v>
      </c>
      <c r="PJ2129" s="3" t="s">
        <v>727</v>
      </c>
      <c r="PK2129" s="3" t="s">
        <v>725</v>
      </c>
      <c r="QD2129" s="3" t="s">
        <v>727</v>
      </c>
      <c r="RJ2129" s="3" t="s">
        <v>725</v>
      </c>
      <c r="SF2129" s="3">
        <v>6</v>
      </c>
      <c r="SG2129" s="3">
        <v>13</v>
      </c>
      <c r="SH2129" s="3">
        <v>5</v>
      </c>
      <c r="SI2129" s="3">
        <v>0</v>
      </c>
      <c r="SJ2129" s="3" t="s">
        <v>523</v>
      </c>
      <c r="SK2129" s="3" t="s">
        <v>805</v>
      </c>
      <c r="SL2129" s="3" t="s">
        <v>524</v>
      </c>
      <c r="SM2129" s="3" t="s">
        <v>1254</v>
      </c>
      <c r="SN2129" s="3" t="s">
        <v>542</v>
      </c>
      <c r="SO2129" s="3" t="s">
        <v>543</v>
      </c>
      <c r="SP2129" s="3" t="s">
        <v>544</v>
      </c>
    </row>
    <row r="2130" spans="1:510" ht="12.75" x14ac:dyDescent="0.2">
      <c r="A2130" s="2">
        <v>43953.002520231486</v>
      </c>
      <c r="B2130" s="3" t="s">
        <v>507</v>
      </c>
      <c r="C2130" s="3" t="s">
        <v>508</v>
      </c>
      <c r="D2130" s="3" t="s">
        <v>509</v>
      </c>
      <c r="E2130" s="3" t="s">
        <v>1143</v>
      </c>
      <c r="F2130" s="3" t="s">
        <v>528</v>
      </c>
      <c r="G2130" s="3" t="s">
        <v>511</v>
      </c>
      <c r="H2130" s="3" t="s">
        <v>567</v>
      </c>
      <c r="I2130" s="3" t="s">
        <v>529</v>
      </c>
      <c r="J2130" s="3" t="s">
        <v>514</v>
      </c>
      <c r="K2130" s="3"/>
      <c r="M2130" s="3" t="s">
        <v>516</v>
      </c>
      <c r="N2130" s="3" t="s">
        <v>531</v>
      </c>
      <c r="O2130" s="3" t="s">
        <v>518</v>
      </c>
      <c r="P2130" s="3">
        <v>10</v>
      </c>
      <c r="Q2130" s="3" t="s">
        <v>733</v>
      </c>
      <c r="R2130" s="3" t="s">
        <v>1125</v>
      </c>
      <c r="S2130" s="3" t="s">
        <v>569</v>
      </c>
      <c r="T2130" s="3" t="s">
        <v>533</v>
      </c>
      <c r="U2130" s="3">
        <v>36</v>
      </c>
      <c r="V2130" s="3">
        <v>35</v>
      </c>
      <c r="W2130" s="3">
        <v>35</v>
      </c>
      <c r="X2130" s="3">
        <v>36</v>
      </c>
      <c r="Y2130" s="3">
        <v>36</v>
      </c>
      <c r="Z2130" s="3" t="s">
        <v>534</v>
      </c>
      <c r="AA2130" s="3">
        <v>1580</v>
      </c>
      <c r="AB2130" s="3">
        <v>780</v>
      </c>
      <c r="AC2130" s="3">
        <v>800</v>
      </c>
      <c r="AD2130" s="3" t="s">
        <v>521</v>
      </c>
      <c r="AE2130" s="3" t="s">
        <v>522</v>
      </c>
      <c r="AF2130" s="3" t="s">
        <v>523</v>
      </c>
      <c r="AR2130" s="3" t="s">
        <v>723</v>
      </c>
      <c r="AV2130" s="3" t="s">
        <v>729</v>
      </c>
      <c r="AZ2130" s="3" t="s">
        <v>723</v>
      </c>
      <c r="BD2130" s="3" t="s">
        <v>723</v>
      </c>
      <c r="BR2130" s="3" t="s">
        <v>723</v>
      </c>
      <c r="BS2130" s="3" t="s">
        <v>723</v>
      </c>
      <c r="BW2130" s="3" t="s">
        <v>723</v>
      </c>
      <c r="CP2130" s="3" t="s">
        <v>723</v>
      </c>
      <c r="CX2130" s="3" t="s">
        <v>723</v>
      </c>
      <c r="DG2130" s="3" t="s">
        <v>723</v>
      </c>
      <c r="DQ2130" s="3" t="s">
        <v>723</v>
      </c>
      <c r="DT2130" s="3" t="s">
        <v>723</v>
      </c>
      <c r="EE2130" s="3" t="s">
        <v>723</v>
      </c>
      <c r="FF2130" s="3" t="s">
        <v>723</v>
      </c>
      <c r="FR2130" s="3" t="s">
        <v>723</v>
      </c>
      <c r="GJ2130" s="3" t="s">
        <v>723</v>
      </c>
      <c r="HJ2130" s="3" t="s">
        <v>723</v>
      </c>
      <c r="HO2130" s="3" t="s">
        <v>723</v>
      </c>
      <c r="IR2130" s="3" t="s">
        <v>723</v>
      </c>
      <c r="JC2130" s="3" t="s">
        <v>723</v>
      </c>
      <c r="JD2130" s="3" t="s">
        <v>762</v>
      </c>
      <c r="JE2130" s="3">
        <v>19</v>
      </c>
      <c r="JF2130" s="3">
        <v>1</v>
      </c>
      <c r="JG2130" s="3">
        <v>5</v>
      </c>
      <c r="JH2130" s="3" t="s">
        <v>760</v>
      </c>
      <c r="JT2130" s="3" t="s">
        <v>725</v>
      </c>
      <c r="JX2130" s="3" t="s">
        <v>726</v>
      </c>
      <c r="KB2130" s="3" t="s">
        <v>726</v>
      </c>
      <c r="KF2130" s="3" t="s">
        <v>727</v>
      </c>
      <c r="KT2130" s="3" t="s">
        <v>726</v>
      </c>
      <c r="KU2130" s="3" t="s">
        <v>727</v>
      </c>
      <c r="KY2130" s="3" t="s">
        <v>726</v>
      </c>
      <c r="LR2130" s="3" t="s">
        <v>726</v>
      </c>
      <c r="LZ2130" s="3" t="s">
        <v>726</v>
      </c>
      <c r="MI2130" s="3" t="s">
        <v>726</v>
      </c>
      <c r="MS2130" s="3" t="s">
        <v>725</v>
      </c>
      <c r="MV2130" s="3" t="s">
        <v>726</v>
      </c>
      <c r="NG2130" s="3" t="s">
        <v>726</v>
      </c>
      <c r="OH2130" s="3" t="s">
        <v>725</v>
      </c>
      <c r="OT2130" s="3" t="s">
        <v>726</v>
      </c>
      <c r="PL2130" s="3" t="s">
        <v>726</v>
      </c>
      <c r="QL2130" s="3" t="s">
        <v>725</v>
      </c>
      <c r="QQ2130" s="3" t="s">
        <v>726</v>
      </c>
      <c r="RT2130" s="3" t="s">
        <v>727</v>
      </c>
      <c r="SE2130" s="3" t="s">
        <v>726</v>
      </c>
      <c r="SF2130" s="3">
        <v>8</v>
      </c>
      <c r="SG2130" s="3">
        <v>14</v>
      </c>
      <c r="SH2130" s="3">
        <v>3</v>
      </c>
      <c r="SI2130" s="3">
        <v>2</v>
      </c>
      <c r="SJ2130" s="3" t="s">
        <v>523</v>
      </c>
      <c r="SK2130" s="3" t="s">
        <v>737</v>
      </c>
      <c r="SL2130" s="3" t="s">
        <v>524</v>
      </c>
      <c r="SM2130" s="3" t="s">
        <v>1252</v>
      </c>
      <c r="SN2130" s="3" t="s">
        <v>535</v>
      </c>
      <c r="SO2130" s="3" t="s">
        <v>526</v>
      </c>
      <c r="SP2130" s="3" t="s">
        <v>561</v>
      </c>
    </row>
    <row r="2131" spans="1:510" ht="12.75" x14ac:dyDescent="0.2">
      <c r="A2131" s="2">
        <v>43953.002917592588</v>
      </c>
      <c r="B2131" s="3" t="s">
        <v>507</v>
      </c>
      <c r="C2131" s="3" t="s">
        <v>508</v>
      </c>
      <c r="D2131" s="3" t="s">
        <v>509</v>
      </c>
      <c r="E2131" s="3" t="s">
        <v>1143</v>
      </c>
      <c r="F2131" s="3" t="s">
        <v>528</v>
      </c>
      <c r="G2131" s="3" t="s">
        <v>511</v>
      </c>
      <c r="H2131" s="3" t="s">
        <v>567</v>
      </c>
      <c r="I2131" s="3" t="s">
        <v>529</v>
      </c>
      <c r="J2131" s="3" t="s">
        <v>514</v>
      </c>
      <c r="K2131" s="3"/>
      <c r="M2131" s="3" t="s">
        <v>516</v>
      </c>
      <c r="N2131" s="3" t="s">
        <v>578</v>
      </c>
      <c r="O2131" s="3" t="s">
        <v>518</v>
      </c>
      <c r="P2131" s="3">
        <v>6</v>
      </c>
      <c r="Q2131" s="3" t="s">
        <v>733</v>
      </c>
      <c r="R2131" s="3" t="s">
        <v>745</v>
      </c>
      <c r="S2131" s="3" t="s">
        <v>519</v>
      </c>
      <c r="T2131" s="3" t="s">
        <v>520</v>
      </c>
      <c r="U2131" s="3" t="s">
        <v>1125</v>
      </c>
      <c r="V2131" s="3" t="s">
        <v>1125</v>
      </c>
      <c r="W2131" s="3" t="s">
        <v>1125</v>
      </c>
      <c r="X2131" s="3" t="s">
        <v>1125</v>
      </c>
      <c r="Y2131" s="3" t="s">
        <v>1125</v>
      </c>
      <c r="AA2131" s="3">
        <v>1350</v>
      </c>
      <c r="AB2131" s="3">
        <v>670</v>
      </c>
      <c r="AC2131" s="3">
        <v>680</v>
      </c>
      <c r="AD2131" s="3" t="s">
        <v>560</v>
      </c>
      <c r="AE2131" s="3" t="s">
        <v>541</v>
      </c>
      <c r="AF2131" s="3" t="s">
        <v>523</v>
      </c>
      <c r="CJ2131" s="3" t="s">
        <v>723</v>
      </c>
      <c r="CT2131" s="3" t="s">
        <v>723</v>
      </c>
      <c r="CV2131" s="3" t="s">
        <v>723</v>
      </c>
      <c r="EG2131" s="3" t="s">
        <v>723</v>
      </c>
      <c r="FJ2131" s="3" t="s">
        <v>723</v>
      </c>
      <c r="FN2131" s="3" t="s">
        <v>723</v>
      </c>
      <c r="GS2131" s="3" t="s">
        <v>723</v>
      </c>
      <c r="GX2131" s="3" t="s">
        <v>723</v>
      </c>
      <c r="HB2131" s="3" t="s">
        <v>723</v>
      </c>
      <c r="HC2131" s="3" t="s">
        <v>723</v>
      </c>
      <c r="IA2131" s="3" t="s">
        <v>723</v>
      </c>
      <c r="IH2131" s="3" t="s">
        <v>723</v>
      </c>
      <c r="JD2131" s="3">
        <v>16</v>
      </c>
      <c r="JE2131" s="3">
        <v>4</v>
      </c>
      <c r="JF2131" s="3">
        <v>6</v>
      </c>
      <c r="JG2131" s="3">
        <v>6</v>
      </c>
      <c r="JH2131" s="3" t="s">
        <v>891</v>
      </c>
      <c r="LL2131" s="3" t="s">
        <v>726</v>
      </c>
      <c r="LV2131" s="3" t="s">
        <v>725</v>
      </c>
      <c r="LX2131" s="3" t="s">
        <v>725</v>
      </c>
      <c r="MZ2131" s="3" t="s">
        <v>725</v>
      </c>
      <c r="NI2131" s="3" t="s">
        <v>726</v>
      </c>
      <c r="OL2131" s="3" t="s">
        <v>725</v>
      </c>
      <c r="OP2131" s="3" t="s">
        <v>725</v>
      </c>
      <c r="PU2131" s="3" t="s">
        <v>726</v>
      </c>
      <c r="PZ2131" s="3" t="s">
        <v>725</v>
      </c>
      <c r="QD2131" s="3" t="s">
        <v>726</v>
      </c>
      <c r="QE2131" s="3" t="s">
        <v>725</v>
      </c>
      <c r="RC2131" s="3" t="s">
        <v>726</v>
      </c>
      <c r="RJ2131" s="3" t="s">
        <v>725</v>
      </c>
      <c r="SF2131" s="3">
        <v>10</v>
      </c>
      <c r="SG2131" s="3">
        <v>6</v>
      </c>
      <c r="SH2131" s="3">
        <v>4</v>
      </c>
      <c r="SI2131" s="3">
        <v>1</v>
      </c>
      <c r="SJ2131" s="3" t="s">
        <v>615</v>
      </c>
      <c r="SK2131" s="3" t="s">
        <v>1029</v>
      </c>
      <c r="SL2131" s="3" t="s">
        <v>524</v>
      </c>
      <c r="SM2131" s="3" t="s">
        <v>1248</v>
      </c>
      <c r="SN2131" s="3" t="s">
        <v>570</v>
      </c>
      <c r="SO2131" s="3" t="s">
        <v>554</v>
      </c>
      <c r="SP2131" s="3" t="s">
        <v>549</v>
      </c>
    </row>
    <row r="2132" spans="1:510" ht="12.75" x14ac:dyDescent="0.2">
      <c r="A2132" s="2">
        <v>43953.003233113428</v>
      </c>
      <c r="B2132" s="3" t="s">
        <v>507</v>
      </c>
      <c r="C2132" s="3" t="s">
        <v>508</v>
      </c>
      <c r="D2132" s="3" t="s">
        <v>566</v>
      </c>
      <c r="E2132" s="3" t="s">
        <v>1143</v>
      </c>
      <c r="F2132" s="3" t="s">
        <v>510</v>
      </c>
      <c r="G2132" s="3" t="s">
        <v>511</v>
      </c>
      <c r="H2132" s="3" t="s">
        <v>555</v>
      </c>
      <c r="I2132" s="3" t="s">
        <v>585</v>
      </c>
      <c r="J2132" s="3" t="s">
        <v>514</v>
      </c>
      <c r="K2132" s="3"/>
      <c r="M2132" s="3" t="s">
        <v>572</v>
      </c>
      <c r="N2132" s="3" t="s">
        <v>539</v>
      </c>
      <c r="O2132" s="3" t="s">
        <v>1150</v>
      </c>
      <c r="P2132" s="3">
        <v>6</v>
      </c>
      <c r="Q2132" s="3" t="s">
        <v>733</v>
      </c>
      <c r="R2132" s="3" t="s">
        <v>745</v>
      </c>
      <c r="S2132" s="3" t="s">
        <v>519</v>
      </c>
      <c r="T2132" s="3" t="s">
        <v>533</v>
      </c>
      <c r="U2132" s="3">
        <v>34</v>
      </c>
      <c r="V2132" s="3">
        <v>33</v>
      </c>
      <c r="W2132" s="3">
        <v>30</v>
      </c>
      <c r="X2132" s="3">
        <v>36</v>
      </c>
      <c r="Y2132" s="3">
        <v>36</v>
      </c>
      <c r="Z2132" s="3" t="s">
        <v>534</v>
      </c>
      <c r="AA2132" s="3" t="s">
        <v>1175</v>
      </c>
      <c r="AB2132" s="3" t="s">
        <v>1209</v>
      </c>
      <c r="AC2132" s="3" t="s">
        <v>1202</v>
      </c>
      <c r="AD2132" s="3" t="s">
        <v>593</v>
      </c>
      <c r="AE2132" s="3" t="s">
        <v>548</v>
      </c>
      <c r="AF2132" s="3" t="s">
        <v>523</v>
      </c>
      <c r="BE2132" s="3" t="s">
        <v>723</v>
      </c>
      <c r="CU2132" s="3" t="s">
        <v>723</v>
      </c>
      <c r="EG2132" s="3" t="s">
        <v>723</v>
      </c>
      <c r="GJ2132" s="3" t="s">
        <v>723</v>
      </c>
      <c r="IJ2132" s="3" t="s">
        <v>723</v>
      </c>
      <c r="JD2132" s="3">
        <v>7</v>
      </c>
      <c r="JE2132" s="3">
        <v>3</v>
      </c>
      <c r="JF2132" s="3">
        <v>2</v>
      </c>
      <c r="JG2132" s="3">
        <v>2</v>
      </c>
      <c r="JH2132" s="3" t="s">
        <v>767</v>
      </c>
      <c r="KG2132" s="3" t="s">
        <v>727</v>
      </c>
      <c r="LW2132" s="3" t="s">
        <v>725</v>
      </c>
      <c r="NI2132" s="3" t="s">
        <v>725</v>
      </c>
      <c r="PL2132" s="3" t="s">
        <v>727</v>
      </c>
      <c r="RL2132" s="3" t="s">
        <v>726</v>
      </c>
      <c r="SF2132" s="3">
        <v>4</v>
      </c>
      <c r="SG2132" s="3">
        <v>1</v>
      </c>
      <c r="SH2132" s="3">
        <v>2</v>
      </c>
      <c r="SI2132" s="3">
        <v>0</v>
      </c>
      <c r="SJ2132" s="3" t="s">
        <v>523</v>
      </c>
      <c r="SK2132" s="3" t="s">
        <v>744</v>
      </c>
      <c r="SL2132" s="3" t="s">
        <v>524</v>
      </c>
      <c r="SM2132" s="3" t="s">
        <v>1248</v>
      </c>
      <c r="SN2132" s="3" t="s">
        <v>570</v>
      </c>
      <c r="SO2132" s="3" t="s">
        <v>543</v>
      </c>
      <c r="SP2132" s="3" t="s">
        <v>549</v>
      </c>
    </row>
    <row r="2133" spans="1:510" ht="12.75" x14ac:dyDescent="0.2">
      <c r="A2133" s="2">
        <v>43953.003243321757</v>
      </c>
      <c r="B2133" s="3" t="s">
        <v>507</v>
      </c>
      <c r="C2133" s="3" t="s">
        <v>508</v>
      </c>
      <c r="D2133" s="3" t="s">
        <v>509</v>
      </c>
      <c r="E2133" s="3" t="s">
        <v>1143</v>
      </c>
      <c r="F2133" s="3" t="s">
        <v>528</v>
      </c>
      <c r="G2133" s="3" t="s">
        <v>511</v>
      </c>
      <c r="H2133" s="3" t="s">
        <v>555</v>
      </c>
      <c r="I2133" s="3" t="s">
        <v>556</v>
      </c>
      <c r="J2133" s="3" t="s">
        <v>514</v>
      </c>
      <c r="K2133" s="3"/>
      <c r="M2133" s="3" t="s">
        <v>552</v>
      </c>
      <c r="N2133" s="3" t="s">
        <v>539</v>
      </c>
      <c r="O2133" s="3" t="s">
        <v>532</v>
      </c>
      <c r="P2133" s="3">
        <v>8</v>
      </c>
      <c r="Q2133" s="3">
        <v>4</v>
      </c>
      <c r="R2133" s="3" t="s">
        <v>1125</v>
      </c>
      <c r="S2133" s="3" t="s">
        <v>519</v>
      </c>
      <c r="T2133" s="3" t="s">
        <v>520</v>
      </c>
      <c r="U2133" s="3" t="s">
        <v>1125</v>
      </c>
      <c r="V2133" s="3" t="s">
        <v>1125</v>
      </c>
      <c r="W2133" s="3" t="s">
        <v>1125</v>
      </c>
      <c r="X2133" s="3" t="s">
        <v>1125</v>
      </c>
      <c r="Y2133" s="3" t="s">
        <v>1125</v>
      </c>
      <c r="AA2133" s="3">
        <v>1580</v>
      </c>
      <c r="AB2133" s="3">
        <v>780</v>
      </c>
      <c r="AC2133" s="3">
        <v>800</v>
      </c>
      <c r="AD2133" s="3" t="s">
        <v>521</v>
      </c>
      <c r="AE2133" s="3" t="s">
        <v>522</v>
      </c>
      <c r="AF2133" s="3" t="s">
        <v>523</v>
      </c>
      <c r="AR2133" s="3" t="s">
        <v>723</v>
      </c>
      <c r="AV2133" s="3" t="s">
        <v>723</v>
      </c>
      <c r="BV2133" s="3" t="s">
        <v>723</v>
      </c>
      <c r="BW2133" s="3" t="s">
        <v>723</v>
      </c>
      <c r="CP2133" s="3" t="s">
        <v>723</v>
      </c>
      <c r="CX2133" s="3" t="s">
        <v>723</v>
      </c>
      <c r="DT2133" s="3" t="s">
        <v>723</v>
      </c>
      <c r="EA2133" s="3" t="s">
        <v>723</v>
      </c>
      <c r="EO2133" s="3" t="s">
        <v>723</v>
      </c>
      <c r="FE2133" s="3" t="s">
        <v>723</v>
      </c>
      <c r="HJ2133" s="3" t="s">
        <v>723</v>
      </c>
      <c r="HO2133" s="3" t="s">
        <v>723</v>
      </c>
      <c r="HP2133" s="3" t="s">
        <v>723</v>
      </c>
      <c r="JD2133" s="3">
        <v>18</v>
      </c>
      <c r="JE2133" s="3">
        <v>10</v>
      </c>
      <c r="JF2133" s="3">
        <v>3</v>
      </c>
      <c r="JG2133" s="3">
        <v>5</v>
      </c>
      <c r="JH2133" s="3" t="s">
        <v>760</v>
      </c>
      <c r="JT2133" s="3" t="s">
        <v>726</v>
      </c>
      <c r="JX2133" s="3" t="s">
        <v>726</v>
      </c>
      <c r="KX2133" s="3" t="s">
        <v>725</v>
      </c>
      <c r="KY2133" s="3" t="s">
        <v>726</v>
      </c>
      <c r="LR2133" s="3" t="s">
        <v>726</v>
      </c>
      <c r="LZ2133" s="3" t="s">
        <v>726</v>
      </c>
      <c r="MV2133" s="3" t="s">
        <v>727</v>
      </c>
      <c r="NC2133" s="3" t="s">
        <v>725</v>
      </c>
      <c r="NQ2133" s="3" t="s">
        <v>725</v>
      </c>
      <c r="OG2133" s="3" t="s">
        <v>725</v>
      </c>
      <c r="QL2133" s="3" t="s">
        <v>727</v>
      </c>
      <c r="QQ2133" s="3" t="s">
        <v>726</v>
      </c>
      <c r="QR2133" s="3" t="s">
        <v>725</v>
      </c>
      <c r="SF2133" s="3">
        <v>10</v>
      </c>
      <c r="SG2133" s="3">
        <v>6</v>
      </c>
      <c r="SH2133" s="3">
        <v>2</v>
      </c>
      <c r="SI2133" s="3">
        <v>1</v>
      </c>
      <c r="SJ2133" s="3" t="s">
        <v>523</v>
      </c>
      <c r="SK2133" s="3" t="s">
        <v>738</v>
      </c>
      <c r="SL2133" s="3" t="s">
        <v>524</v>
      </c>
      <c r="SM2133" s="3" t="s">
        <v>1251</v>
      </c>
      <c r="SN2133" s="3" t="s">
        <v>570</v>
      </c>
      <c r="SO2133" s="3" t="s">
        <v>526</v>
      </c>
      <c r="SP2133" s="3" t="s">
        <v>544</v>
      </c>
    </row>
    <row r="2134" spans="1:510" ht="12.75" x14ac:dyDescent="0.2">
      <c r="A2134" s="2">
        <v>43953.003588217594</v>
      </c>
      <c r="B2134" s="3" t="s">
        <v>507</v>
      </c>
      <c r="C2134" s="3" t="s">
        <v>508</v>
      </c>
      <c r="D2134" s="3" t="s">
        <v>566</v>
      </c>
      <c r="E2134" s="3" t="s">
        <v>1143</v>
      </c>
      <c r="F2134" s="3" t="s">
        <v>528</v>
      </c>
      <c r="G2134" s="3" t="s">
        <v>511</v>
      </c>
      <c r="H2134" s="3" t="s">
        <v>512</v>
      </c>
      <c r="I2134" s="3" t="s">
        <v>529</v>
      </c>
      <c r="J2134" s="3" t="s">
        <v>514</v>
      </c>
      <c r="K2134" s="3"/>
      <c r="M2134" s="3" t="s">
        <v>572</v>
      </c>
      <c r="N2134" s="3" t="s">
        <v>531</v>
      </c>
      <c r="O2134" s="3" t="s">
        <v>518</v>
      </c>
      <c r="P2134" s="3">
        <v>7</v>
      </c>
      <c r="Q2134" s="3" t="s">
        <v>733</v>
      </c>
      <c r="R2134" s="3" t="s">
        <v>734</v>
      </c>
      <c r="S2134" s="3" t="s">
        <v>519</v>
      </c>
      <c r="T2134" s="3" t="s">
        <v>520</v>
      </c>
      <c r="U2134" s="3" t="s">
        <v>1125</v>
      </c>
      <c r="V2134" s="3" t="s">
        <v>1125</v>
      </c>
      <c r="W2134" s="3" t="s">
        <v>1125</v>
      </c>
      <c r="X2134" s="3" t="s">
        <v>1125</v>
      </c>
      <c r="Y2134" s="3" t="s">
        <v>1125</v>
      </c>
      <c r="AA2134" s="3">
        <v>1410</v>
      </c>
      <c r="AB2134" s="3">
        <v>640</v>
      </c>
      <c r="AC2134" s="3">
        <v>770</v>
      </c>
      <c r="AD2134" s="3" t="s">
        <v>564</v>
      </c>
      <c r="AE2134" s="3" t="s">
        <v>541</v>
      </c>
      <c r="AF2134" s="3" t="s">
        <v>523</v>
      </c>
      <c r="BA2134" s="3" t="s">
        <v>723</v>
      </c>
      <c r="BD2134" s="3" t="s">
        <v>723</v>
      </c>
      <c r="BP2134" s="3" t="s">
        <v>723</v>
      </c>
      <c r="BW2134" s="3" t="s">
        <v>723</v>
      </c>
      <c r="ES2134" s="3" t="s">
        <v>723</v>
      </c>
      <c r="GA2134" s="3" t="s">
        <v>723</v>
      </c>
      <c r="GC2134" s="3" t="s">
        <v>723</v>
      </c>
      <c r="GD2134" s="3" t="s">
        <v>723</v>
      </c>
      <c r="GG2134" s="3" t="s">
        <v>723</v>
      </c>
      <c r="GH2134" s="3" t="s">
        <v>723</v>
      </c>
      <c r="HY2134" s="3" t="s">
        <v>723</v>
      </c>
      <c r="IG2134" s="3" t="s">
        <v>723</v>
      </c>
      <c r="JD2134" s="3">
        <v>12</v>
      </c>
      <c r="JE2134" s="3">
        <v>6</v>
      </c>
      <c r="JF2134" s="3">
        <v>6</v>
      </c>
      <c r="JG2134" s="3" t="s">
        <v>730</v>
      </c>
      <c r="JH2134" s="3" t="s">
        <v>771</v>
      </c>
      <c r="KC2134" s="3" t="s">
        <v>725</v>
      </c>
      <c r="KF2134" s="3" t="s">
        <v>726</v>
      </c>
      <c r="KR2134" s="3" t="s">
        <v>725</v>
      </c>
      <c r="KY2134" s="3" t="s">
        <v>726</v>
      </c>
      <c r="NU2134" s="3" t="s">
        <v>725</v>
      </c>
      <c r="PC2134" s="3" t="s">
        <v>726</v>
      </c>
      <c r="PE2134" s="3" t="s">
        <v>726</v>
      </c>
      <c r="PF2134" s="3" t="s">
        <v>726</v>
      </c>
      <c r="PI2134" s="3" t="s">
        <v>727</v>
      </c>
      <c r="PJ2134" s="3" t="s">
        <v>725</v>
      </c>
      <c r="RA2134" s="3" t="s">
        <v>726</v>
      </c>
      <c r="RI2134" s="3" t="s">
        <v>725</v>
      </c>
      <c r="SF2134" s="3">
        <v>5</v>
      </c>
      <c r="SG2134" s="3">
        <v>6</v>
      </c>
      <c r="SH2134" s="3">
        <v>1</v>
      </c>
      <c r="SI2134" s="3">
        <v>1</v>
      </c>
      <c r="SJ2134" s="3" t="s">
        <v>524</v>
      </c>
      <c r="SK2134" s="3" t="s">
        <v>840</v>
      </c>
      <c r="SL2134" s="3" t="s">
        <v>524</v>
      </c>
      <c r="SM2134" s="3" t="s">
        <v>1249</v>
      </c>
      <c r="SN2134" s="3" t="s">
        <v>570</v>
      </c>
      <c r="SO2134" s="3" t="s">
        <v>554</v>
      </c>
      <c r="SP2134" s="3" t="s">
        <v>544</v>
      </c>
    </row>
    <row r="2135" spans="1:510" ht="12.75" x14ac:dyDescent="0.2">
      <c r="A2135" s="2">
        <v>43953.004675370372</v>
      </c>
      <c r="B2135" s="3" t="s">
        <v>507</v>
      </c>
      <c r="C2135" s="3" t="s">
        <v>508</v>
      </c>
      <c r="D2135" t="s">
        <v>1125</v>
      </c>
      <c r="E2135" s="3" t="s">
        <v>1143</v>
      </c>
      <c r="F2135" s="3" t="s">
        <v>574</v>
      </c>
      <c r="G2135" s="3" t="s">
        <v>756</v>
      </c>
      <c r="H2135" s="3" t="s">
        <v>512</v>
      </c>
      <c r="I2135" s="3" t="s">
        <v>513</v>
      </c>
      <c r="J2135" s="3" t="s">
        <v>514</v>
      </c>
      <c r="K2135" s="3"/>
      <c r="M2135" s="3" t="s">
        <v>516</v>
      </c>
      <c r="N2135" s="3" t="s">
        <v>531</v>
      </c>
      <c r="O2135" s="3" t="s">
        <v>518</v>
      </c>
      <c r="P2135" s="3">
        <v>7</v>
      </c>
      <c r="Q2135" s="3">
        <v>4</v>
      </c>
      <c r="R2135" s="3" t="s">
        <v>1160</v>
      </c>
      <c r="S2135" s="3" t="s">
        <v>591</v>
      </c>
      <c r="T2135" s="3" t="s">
        <v>533</v>
      </c>
      <c r="U2135" s="3">
        <v>34</v>
      </c>
      <c r="V2135" s="3">
        <v>36</v>
      </c>
      <c r="W2135" s="3">
        <v>31</v>
      </c>
      <c r="X2135" s="3">
        <v>33</v>
      </c>
      <c r="Y2135" s="3">
        <v>34</v>
      </c>
      <c r="Z2135" s="3" t="s">
        <v>553</v>
      </c>
      <c r="AA2135" s="6" t="s">
        <v>1125</v>
      </c>
      <c r="AV2135" s="3" t="s">
        <v>723</v>
      </c>
      <c r="BD2135" s="3" t="s">
        <v>723</v>
      </c>
      <c r="BS2135" s="3" t="s">
        <v>723</v>
      </c>
      <c r="BT2135" s="3" t="s">
        <v>723</v>
      </c>
      <c r="DG2135" s="3" t="s">
        <v>723</v>
      </c>
      <c r="DQ2135" s="3" t="s">
        <v>723</v>
      </c>
      <c r="DS2135" s="3" t="s">
        <v>723</v>
      </c>
      <c r="EJ2135" s="3" t="s">
        <v>723</v>
      </c>
      <c r="GU2135" s="3" t="s">
        <v>723</v>
      </c>
      <c r="HB2135" s="3" t="s">
        <v>723</v>
      </c>
      <c r="HO2135" s="3" t="s">
        <v>723</v>
      </c>
      <c r="HY2135" s="3" t="s">
        <v>723</v>
      </c>
      <c r="IG2135" s="3" t="s">
        <v>723</v>
      </c>
      <c r="IR2135" s="3" t="s">
        <v>723</v>
      </c>
      <c r="JD2135" s="3">
        <v>18</v>
      </c>
      <c r="JE2135" s="3">
        <v>7</v>
      </c>
      <c r="JF2135" s="3">
        <v>5</v>
      </c>
      <c r="JG2135" s="3">
        <v>6</v>
      </c>
      <c r="JH2135" s="3" t="s">
        <v>760</v>
      </c>
      <c r="JX2135" s="3" t="s">
        <v>726</v>
      </c>
      <c r="KF2135" s="3" t="s">
        <v>726</v>
      </c>
      <c r="KU2135" s="3" t="s">
        <v>726</v>
      </c>
      <c r="KV2135" s="3" t="s">
        <v>725</v>
      </c>
      <c r="MI2135" s="3" t="s">
        <v>726</v>
      </c>
      <c r="MS2135" s="3" t="s">
        <v>727</v>
      </c>
      <c r="MU2135" s="3" t="s">
        <v>725</v>
      </c>
      <c r="NL2135" s="3" t="s">
        <v>725</v>
      </c>
      <c r="PW2135" s="3" t="s">
        <v>725</v>
      </c>
      <c r="QD2135" s="3" t="s">
        <v>727</v>
      </c>
      <c r="QQ2135" s="3" t="s">
        <v>726</v>
      </c>
      <c r="RA2135" s="3" t="s">
        <v>725</v>
      </c>
      <c r="RI2135" s="3" t="s">
        <v>725</v>
      </c>
      <c r="RT2135" s="3" t="s">
        <v>725</v>
      </c>
      <c r="SF2135" s="3">
        <v>10</v>
      </c>
      <c r="SG2135" s="3">
        <v>5</v>
      </c>
      <c r="SH2135" s="3">
        <v>2</v>
      </c>
      <c r="SI2135" s="3">
        <v>5</v>
      </c>
      <c r="SJ2135" s="3" t="s">
        <v>523</v>
      </c>
      <c r="SK2135" s="3" t="s">
        <v>769</v>
      </c>
      <c r="SL2135" s="3" t="s">
        <v>524</v>
      </c>
      <c r="SM2135" s="3" t="s">
        <v>1253</v>
      </c>
      <c r="SN2135" s="3" t="s">
        <v>542</v>
      </c>
      <c r="SO2135" s="3" t="s">
        <v>554</v>
      </c>
      <c r="SP2135" s="3" t="s">
        <v>544</v>
      </c>
    </row>
    <row r="2136" spans="1:510" ht="12.75" x14ac:dyDescent="0.2">
      <c r="A2136" s="2">
        <v>43953.014978310181</v>
      </c>
      <c r="B2136" s="3" t="s">
        <v>507</v>
      </c>
      <c r="C2136" s="3" t="s">
        <v>753</v>
      </c>
      <c r="D2136" s="3" t="s">
        <v>566</v>
      </c>
      <c r="E2136" s="3" t="s">
        <v>1143</v>
      </c>
      <c r="F2136" s="3" t="s">
        <v>528</v>
      </c>
      <c r="G2136" s="3" t="s">
        <v>511</v>
      </c>
      <c r="H2136" s="3" t="s">
        <v>512</v>
      </c>
      <c r="I2136" s="3" t="s">
        <v>537</v>
      </c>
      <c r="J2136" s="3" t="s">
        <v>514</v>
      </c>
      <c r="K2136" s="3"/>
      <c r="M2136" s="3" t="s">
        <v>572</v>
      </c>
      <c r="N2136" s="3" t="s">
        <v>539</v>
      </c>
      <c r="O2136" s="3" t="s">
        <v>518</v>
      </c>
      <c r="P2136" s="3">
        <v>7</v>
      </c>
      <c r="Q2136" s="3" t="s">
        <v>733</v>
      </c>
      <c r="R2136" s="3" t="s">
        <v>734</v>
      </c>
      <c r="S2136" s="3" t="s">
        <v>591</v>
      </c>
      <c r="T2136" s="3" t="s">
        <v>533</v>
      </c>
      <c r="U2136" s="3">
        <v>35</v>
      </c>
      <c r="V2136" s="3">
        <v>35</v>
      </c>
      <c r="W2136" s="3">
        <v>34</v>
      </c>
      <c r="X2136" s="3">
        <v>36</v>
      </c>
      <c r="Y2136" s="3">
        <v>36</v>
      </c>
      <c r="Z2136" s="3" t="s">
        <v>534</v>
      </c>
      <c r="AA2136" s="3">
        <v>1420</v>
      </c>
      <c r="AB2136" s="3">
        <v>660</v>
      </c>
      <c r="AC2136" s="3">
        <v>760</v>
      </c>
      <c r="AD2136" s="3" t="s">
        <v>547</v>
      </c>
      <c r="AE2136" s="3" t="s">
        <v>548</v>
      </c>
      <c r="AF2136" s="3" t="s">
        <v>523</v>
      </c>
      <c r="BA2136" s="3" t="s">
        <v>723</v>
      </c>
      <c r="CU2136" s="3" t="s">
        <v>723</v>
      </c>
      <c r="FJ2136" s="3" t="s">
        <v>723</v>
      </c>
      <c r="FN2136" s="3" t="s">
        <v>723</v>
      </c>
      <c r="HB2136" s="3" t="s">
        <v>723</v>
      </c>
      <c r="IA2136" s="3" t="s">
        <v>723</v>
      </c>
      <c r="IF2136" s="3" t="s">
        <v>723</v>
      </c>
      <c r="JD2136" s="3">
        <v>7</v>
      </c>
      <c r="JE2136" s="3">
        <v>3</v>
      </c>
      <c r="JF2136" s="3">
        <v>3</v>
      </c>
      <c r="JG2136" s="3">
        <v>1</v>
      </c>
      <c r="JH2136" s="3" t="s">
        <v>777</v>
      </c>
      <c r="KC2136" s="3" t="s">
        <v>725</v>
      </c>
      <c r="LW2136" s="3" t="s">
        <v>725</v>
      </c>
      <c r="MZ2136" s="3" t="s">
        <v>725</v>
      </c>
      <c r="OL2136" s="3" t="s">
        <v>725</v>
      </c>
      <c r="QD2136" s="3" t="s">
        <v>725</v>
      </c>
      <c r="RC2136" s="3" t="s">
        <v>726</v>
      </c>
      <c r="RH2136" s="3" t="s">
        <v>726</v>
      </c>
      <c r="SF2136" s="3">
        <v>5</v>
      </c>
      <c r="SG2136" s="3">
        <v>2</v>
      </c>
      <c r="SH2136" s="3">
        <v>0</v>
      </c>
      <c r="SI2136" s="3">
        <v>1</v>
      </c>
      <c r="SJ2136" s="3" t="s">
        <v>524</v>
      </c>
      <c r="SK2136" s="3" t="s">
        <v>777</v>
      </c>
      <c r="SL2136" s="3" t="s">
        <v>524</v>
      </c>
      <c r="SM2136" s="3" t="s">
        <v>1254</v>
      </c>
      <c r="SN2136" s="3" t="s">
        <v>542</v>
      </c>
      <c r="SO2136" s="3" t="s">
        <v>543</v>
      </c>
      <c r="SP2136" s="3" t="s">
        <v>544</v>
      </c>
    </row>
    <row r="2137" spans="1:510" ht="12.75" x14ac:dyDescent="0.2">
      <c r="A2137" s="2">
        <v>43953.0159709375</v>
      </c>
      <c r="B2137" s="3" t="s">
        <v>507</v>
      </c>
      <c r="C2137" s="3" t="s">
        <v>508</v>
      </c>
      <c r="D2137" s="3" t="s">
        <v>566</v>
      </c>
      <c r="E2137" s="3" t="s">
        <v>1127</v>
      </c>
      <c r="F2137" s="3" t="s">
        <v>528</v>
      </c>
      <c r="G2137" s="3" t="s">
        <v>511</v>
      </c>
      <c r="H2137" s="3" t="s">
        <v>583</v>
      </c>
      <c r="I2137" s="3" t="s">
        <v>513</v>
      </c>
      <c r="J2137" s="3" t="s">
        <v>514</v>
      </c>
      <c r="K2137" s="3"/>
      <c r="M2137" s="3" t="s">
        <v>572</v>
      </c>
      <c r="N2137" s="3" t="s">
        <v>517</v>
      </c>
      <c r="O2137" s="3" t="s">
        <v>580</v>
      </c>
      <c r="P2137" s="3">
        <v>9</v>
      </c>
      <c r="Q2137" s="3">
        <v>4</v>
      </c>
      <c r="R2137" s="3" t="s">
        <v>1159</v>
      </c>
      <c r="S2137" s="3" t="s">
        <v>569</v>
      </c>
      <c r="T2137" s="3" t="s">
        <v>533</v>
      </c>
      <c r="U2137" s="3">
        <v>36</v>
      </c>
      <c r="V2137" s="3">
        <v>36</v>
      </c>
      <c r="W2137" s="3">
        <v>35</v>
      </c>
      <c r="X2137" s="3">
        <v>36</v>
      </c>
      <c r="Y2137" s="3">
        <v>36</v>
      </c>
      <c r="Z2137" s="3" t="s">
        <v>534</v>
      </c>
      <c r="AA2137" s="3">
        <v>1540</v>
      </c>
      <c r="AB2137" s="3">
        <v>770</v>
      </c>
      <c r="AC2137" s="3">
        <v>770</v>
      </c>
      <c r="AD2137" s="3" t="s">
        <v>540</v>
      </c>
      <c r="AE2137" s="3" t="s">
        <v>541</v>
      </c>
      <c r="AF2137" s="3" t="s">
        <v>523</v>
      </c>
      <c r="AZ2137" s="3" t="s">
        <v>723</v>
      </c>
      <c r="BD2137" s="3" t="s">
        <v>723</v>
      </c>
      <c r="CJ2137" s="3" t="s">
        <v>723</v>
      </c>
      <c r="DG2137" s="3" t="s">
        <v>723</v>
      </c>
      <c r="EG2137" s="3" t="s">
        <v>723</v>
      </c>
      <c r="FD2137" s="3" t="s">
        <v>723</v>
      </c>
      <c r="GA2137" s="3" t="s">
        <v>723</v>
      </c>
      <c r="GP2137" s="3" t="s">
        <v>723</v>
      </c>
      <c r="HB2137" s="3" t="s">
        <v>723</v>
      </c>
      <c r="IA2137" s="3" t="s">
        <v>723</v>
      </c>
      <c r="JD2137" s="3">
        <v>10</v>
      </c>
      <c r="JE2137" s="3">
        <v>7</v>
      </c>
      <c r="JF2137" s="3">
        <v>1</v>
      </c>
      <c r="JG2137" s="3">
        <v>2</v>
      </c>
      <c r="JH2137" s="3" t="s">
        <v>735</v>
      </c>
      <c r="KB2137" s="3" t="s">
        <v>725</v>
      </c>
      <c r="KF2137" s="3" t="s">
        <v>725</v>
      </c>
      <c r="LL2137" s="3" t="s">
        <v>725</v>
      </c>
      <c r="MI2137" s="3" t="s">
        <v>726</v>
      </c>
      <c r="NI2137" s="3" t="s">
        <v>725</v>
      </c>
      <c r="OF2137" s="3" t="s">
        <v>726</v>
      </c>
      <c r="PC2137" s="3" t="s">
        <v>725</v>
      </c>
      <c r="PR2137" s="3" t="s">
        <v>725</v>
      </c>
      <c r="QD2137" s="3" t="s">
        <v>725</v>
      </c>
      <c r="RC2137" s="3" t="s">
        <v>725</v>
      </c>
      <c r="SF2137" s="3">
        <v>7</v>
      </c>
      <c r="SG2137" s="3">
        <v>3</v>
      </c>
      <c r="SH2137" s="3">
        <v>0</v>
      </c>
      <c r="SI2137" s="3">
        <v>5</v>
      </c>
      <c r="SJ2137" s="3" t="s">
        <v>523</v>
      </c>
      <c r="SK2137" s="3" t="s">
        <v>736</v>
      </c>
      <c r="SL2137" s="3" t="s">
        <v>524</v>
      </c>
      <c r="SM2137" s="3" t="s">
        <v>1254</v>
      </c>
      <c r="SN2137" s="3" t="s">
        <v>542</v>
      </c>
      <c r="SO2137" s="3" t="s">
        <v>543</v>
      </c>
      <c r="SP2137" s="3" t="s">
        <v>544</v>
      </c>
    </row>
    <row r="2138" spans="1:510" ht="12.75" x14ac:dyDescent="0.2">
      <c r="A2138" s="2">
        <v>43953.017279548614</v>
      </c>
      <c r="B2138" s="3" t="s">
        <v>507</v>
      </c>
      <c r="C2138" s="3" t="s">
        <v>508</v>
      </c>
      <c r="D2138" s="3" t="s">
        <v>566</v>
      </c>
      <c r="E2138" s="3" t="s">
        <v>1143</v>
      </c>
      <c r="F2138" s="3" t="s">
        <v>510</v>
      </c>
      <c r="G2138" s="3" t="s">
        <v>511</v>
      </c>
      <c r="H2138" s="3" t="s">
        <v>555</v>
      </c>
      <c r="I2138" s="3" t="s">
        <v>537</v>
      </c>
      <c r="J2138" s="3" t="s">
        <v>514</v>
      </c>
      <c r="K2138" s="3"/>
      <c r="M2138" s="3" t="s">
        <v>572</v>
      </c>
      <c r="N2138" s="3" t="s">
        <v>578</v>
      </c>
      <c r="O2138" s="3" t="s">
        <v>518</v>
      </c>
      <c r="P2138" s="3">
        <v>9</v>
      </c>
      <c r="Q2138" s="3" t="s">
        <v>733</v>
      </c>
      <c r="R2138" s="3" t="s">
        <v>734</v>
      </c>
      <c r="S2138" s="3" t="s">
        <v>519</v>
      </c>
      <c r="T2138" s="3" t="s">
        <v>520</v>
      </c>
      <c r="U2138" s="3" t="s">
        <v>1125</v>
      </c>
      <c r="V2138" s="3" t="s">
        <v>1125</v>
      </c>
      <c r="W2138" s="3" t="s">
        <v>1125</v>
      </c>
      <c r="X2138" s="3" t="s">
        <v>1125</v>
      </c>
      <c r="Y2138" s="3" t="s">
        <v>1125</v>
      </c>
      <c r="AA2138" s="3">
        <v>1350</v>
      </c>
      <c r="AB2138" s="3">
        <v>660</v>
      </c>
      <c r="AC2138" s="3">
        <v>690</v>
      </c>
      <c r="AD2138" s="3" t="s">
        <v>614</v>
      </c>
      <c r="AE2138" s="3" t="s">
        <v>548</v>
      </c>
      <c r="AF2138" s="3" t="s">
        <v>523</v>
      </c>
      <c r="FK2138" s="3" t="s">
        <v>723</v>
      </c>
      <c r="FQ2138" s="3" t="s">
        <v>723</v>
      </c>
      <c r="IA2138" s="3" t="s">
        <v>723</v>
      </c>
      <c r="IB2138" s="3" t="s">
        <v>723</v>
      </c>
      <c r="JD2138" s="3">
        <v>6</v>
      </c>
      <c r="JE2138" s="3">
        <v>1</v>
      </c>
      <c r="JF2138" s="3">
        <v>2</v>
      </c>
      <c r="JG2138" s="3">
        <v>3</v>
      </c>
      <c r="JH2138" s="3" t="s">
        <v>741</v>
      </c>
      <c r="OM2138" s="3" t="s">
        <v>725</v>
      </c>
      <c r="OS2138" s="3" t="s">
        <v>725</v>
      </c>
      <c r="RC2138" s="3" t="s">
        <v>725</v>
      </c>
      <c r="RD2138" s="3" t="s">
        <v>725</v>
      </c>
      <c r="SF2138" s="3">
        <v>6</v>
      </c>
      <c r="SG2138" s="3">
        <v>0</v>
      </c>
      <c r="SH2138" s="3">
        <v>1</v>
      </c>
      <c r="SI2138" s="3">
        <v>1</v>
      </c>
      <c r="SJ2138" s="3" t="s">
        <v>524</v>
      </c>
      <c r="SK2138" s="3" t="s">
        <v>741</v>
      </c>
      <c r="SL2138" s="3" t="s">
        <v>524</v>
      </c>
      <c r="SM2138" s="3" t="s">
        <v>1254</v>
      </c>
      <c r="SN2138" s="3" t="s">
        <v>525</v>
      </c>
      <c r="SO2138" s="3" t="s">
        <v>526</v>
      </c>
      <c r="SP2138" s="3" t="s">
        <v>544</v>
      </c>
    </row>
    <row r="2139" spans="1:510" ht="12.75" x14ac:dyDescent="0.2">
      <c r="A2139" s="2">
        <v>43953.018356863424</v>
      </c>
      <c r="B2139" s="3" t="s">
        <v>507</v>
      </c>
      <c r="C2139" s="3" t="s">
        <v>508</v>
      </c>
      <c r="D2139" s="3" t="s">
        <v>1131</v>
      </c>
      <c r="E2139" s="3" t="s">
        <v>1127</v>
      </c>
      <c r="F2139" s="3" t="s">
        <v>528</v>
      </c>
      <c r="G2139" s="3" t="s">
        <v>511</v>
      </c>
      <c r="H2139" s="3" t="s">
        <v>555</v>
      </c>
      <c r="I2139" s="3" t="s">
        <v>513</v>
      </c>
      <c r="J2139" s="3" t="s">
        <v>514</v>
      </c>
      <c r="K2139" s="3"/>
      <c r="M2139" s="3" t="s">
        <v>552</v>
      </c>
      <c r="N2139" s="3" t="s">
        <v>531</v>
      </c>
      <c r="O2139" s="3" t="s">
        <v>518</v>
      </c>
      <c r="P2139" s="3">
        <v>7</v>
      </c>
      <c r="Q2139" s="3" t="s">
        <v>1156</v>
      </c>
      <c r="R2139" s="3" t="s">
        <v>745</v>
      </c>
      <c r="S2139" s="3" t="s">
        <v>519</v>
      </c>
      <c r="T2139" s="3" t="s">
        <v>533</v>
      </c>
      <c r="U2139" s="3">
        <v>34</v>
      </c>
      <c r="V2139" s="3">
        <v>36</v>
      </c>
      <c r="W2139" s="3">
        <v>33</v>
      </c>
      <c r="X2139" s="3">
        <v>33</v>
      </c>
      <c r="Y2139" s="3">
        <v>34</v>
      </c>
      <c r="Z2139" s="3" t="s">
        <v>534</v>
      </c>
      <c r="AA2139" s="3">
        <v>1510</v>
      </c>
      <c r="AB2139" s="3">
        <v>720</v>
      </c>
      <c r="AC2139" s="3">
        <v>790</v>
      </c>
      <c r="AD2139" s="3" t="s">
        <v>576</v>
      </c>
      <c r="AE2139" s="3" t="s">
        <v>587</v>
      </c>
      <c r="AF2139" s="3" t="s">
        <v>523</v>
      </c>
      <c r="AG2139" s="3" t="s">
        <v>723</v>
      </c>
      <c r="AH2139" s="3" t="s">
        <v>723</v>
      </c>
      <c r="AQ2139" s="3" t="s">
        <v>723</v>
      </c>
      <c r="AS2139" s="3" t="s">
        <v>723</v>
      </c>
      <c r="AV2139" s="3" t="s">
        <v>729</v>
      </c>
      <c r="BH2139" s="3" t="s">
        <v>723</v>
      </c>
      <c r="BK2139" s="3" t="s">
        <v>723</v>
      </c>
      <c r="BR2139" s="3" t="s">
        <v>729</v>
      </c>
      <c r="BS2139" s="3" t="s">
        <v>723</v>
      </c>
      <c r="BT2139" s="3" t="s">
        <v>723</v>
      </c>
      <c r="BU2139" s="3" t="s">
        <v>723</v>
      </c>
      <c r="BW2139" s="3" t="s">
        <v>723</v>
      </c>
      <c r="CA2139" s="3" t="s">
        <v>723</v>
      </c>
      <c r="CH2139" s="3" t="s">
        <v>723</v>
      </c>
      <c r="CI2139" s="3" t="s">
        <v>723</v>
      </c>
      <c r="CM2139" s="3" t="s">
        <v>723</v>
      </c>
      <c r="CO2139" s="3" t="s">
        <v>723</v>
      </c>
      <c r="CP2139" s="3" t="s">
        <v>723</v>
      </c>
      <c r="DF2139" s="3" t="s">
        <v>723</v>
      </c>
      <c r="DQ2139" s="3" t="s">
        <v>723</v>
      </c>
      <c r="DS2139" s="3" t="s">
        <v>723</v>
      </c>
      <c r="DT2139" s="3" t="s">
        <v>723</v>
      </c>
      <c r="ED2139" s="3" t="s">
        <v>723</v>
      </c>
      <c r="EE2139" s="3" t="s">
        <v>729</v>
      </c>
      <c r="EL2139" s="3" t="s">
        <v>723</v>
      </c>
      <c r="FD2139" s="3" t="s">
        <v>729</v>
      </c>
      <c r="FG2139" s="3" t="s">
        <v>723</v>
      </c>
      <c r="FR2139" s="3" t="s">
        <v>723</v>
      </c>
      <c r="GA2139" s="3" t="s">
        <v>723</v>
      </c>
      <c r="GC2139" s="3" t="s">
        <v>723</v>
      </c>
      <c r="GD2139" s="3" t="s">
        <v>723</v>
      </c>
      <c r="GG2139" s="3" t="s">
        <v>723</v>
      </c>
      <c r="GH2139" s="3" t="s">
        <v>723</v>
      </c>
      <c r="GJ2139" s="3" t="s">
        <v>723</v>
      </c>
      <c r="HL2139" s="3" t="s">
        <v>723</v>
      </c>
      <c r="HO2139" s="3" t="s">
        <v>729</v>
      </c>
      <c r="HY2139" s="3" t="s">
        <v>723</v>
      </c>
      <c r="IF2139" s="3" t="s">
        <v>723</v>
      </c>
      <c r="IJ2139" s="3" t="s">
        <v>723</v>
      </c>
      <c r="IK2139" s="3" t="s">
        <v>723</v>
      </c>
      <c r="IP2139" s="3" t="s">
        <v>723</v>
      </c>
      <c r="IR2139" s="3" t="s">
        <v>723</v>
      </c>
      <c r="IT2139" s="3" t="s">
        <v>723</v>
      </c>
      <c r="IZ2139" s="3" t="s">
        <v>723</v>
      </c>
      <c r="JC2139" s="3" t="s">
        <v>729</v>
      </c>
      <c r="JD2139" s="3" t="s">
        <v>762</v>
      </c>
      <c r="JE2139" s="3" t="s">
        <v>762</v>
      </c>
      <c r="JF2139" s="3">
        <v>10</v>
      </c>
      <c r="JG2139" s="3">
        <v>10</v>
      </c>
      <c r="JH2139" s="3" t="s">
        <v>765</v>
      </c>
      <c r="JI2139" s="3" t="s">
        <v>727</v>
      </c>
      <c r="JJ2139" s="3" t="s">
        <v>726</v>
      </c>
      <c r="JS2139" s="3" t="s">
        <v>725</v>
      </c>
      <c r="JU2139" s="3" t="s">
        <v>727</v>
      </c>
      <c r="JX2139" s="3" t="s">
        <v>726</v>
      </c>
      <c r="KJ2139" s="3" t="s">
        <v>725</v>
      </c>
      <c r="KM2139" s="3" t="s">
        <v>727</v>
      </c>
      <c r="KT2139" s="3" t="s">
        <v>726</v>
      </c>
      <c r="KU2139" s="3" t="s">
        <v>727</v>
      </c>
      <c r="KV2139" s="3" t="s">
        <v>726</v>
      </c>
      <c r="KW2139" s="3" t="s">
        <v>727</v>
      </c>
      <c r="KY2139" s="3" t="s">
        <v>726</v>
      </c>
      <c r="LC2139" s="3" t="s">
        <v>725</v>
      </c>
      <c r="LJ2139" s="3" t="s">
        <v>725</v>
      </c>
      <c r="LK2139" s="3" t="s">
        <v>726</v>
      </c>
      <c r="LO2139" s="3" t="s">
        <v>727</v>
      </c>
      <c r="LQ2139" s="3" t="s">
        <v>727</v>
      </c>
      <c r="LR2139" s="3" t="s">
        <v>726</v>
      </c>
      <c r="MH2139" s="3" t="s">
        <v>725</v>
      </c>
      <c r="MS2139" s="3" t="s">
        <v>725</v>
      </c>
      <c r="MU2139" s="3" t="s">
        <v>727</v>
      </c>
      <c r="MV2139" s="3" t="s">
        <v>726</v>
      </c>
      <c r="NF2139" s="3" t="s">
        <v>726</v>
      </c>
      <c r="NG2139" s="3" t="s">
        <v>726</v>
      </c>
      <c r="NN2139" s="3" t="s">
        <v>726</v>
      </c>
      <c r="OF2139" s="3" t="s">
        <v>726</v>
      </c>
      <c r="OI2139" s="3" t="s">
        <v>726</v>
      </c>
      <c r="OT2139" s="3" t="s">
        <v>726</v>
      </c>
      <c r="PC2139" s="3" t="s">
        <v>725</v>
      </c>
      <c r="PE2139" s="3" t="s">
        <v>727</v>
      </c>
      <c r="PF2139" s="3" t="s">
        <v>725</v>
      </c>
      <c r="PI2139" s="3" t="s">
        <v>725</v>
      </c>
      <c r="PJ2139" s="3" t="s">
        <v>727</v>
      </c>
      <c r="PL2139" s="3" t="s">
        <v>726</v>
      </c>
      <c r="QN2139" s="3" t="s">
        <v>726</v>
      </c>
      <c r="QQ2139" s="3" t="s">
        <v>726</v>
      </c>
      <c r="RA2139" s="3" t="s">
        <v>726</v>
      </c>
      <c r="RH2139" s="3" t="s">
        <v>727</v>
      </c>
      <c r="RL2139" s="3" t="s">
        <v>725</v>
      </c>
      <c r="RM2139" s="3" t="s">
        <v>726</v>
      </c>
      <c r="RR2139" s="3" t="s">
        <v>727</v>
      </c>
      <c r="RT2139" s="3" t="s">
        <v>727</v>
      </c>
      <c r="RV2139" s="3" t="s">
        <v>725</v>
      </c>
      <c r="SB2139" s="3" t="s">
        <v>726</v>
      </c>
      <c r="SE2139" s="3" t="s">
        <v>726</v>
      </c>
      <c r="SF2139" s="3">
        <v>11</v>
      </c>
      <c r="SG2139" s="3">
        <v>21</v>
      </c>
      <c r="SH2139" s="3">
        <v>13</v>
      </c>
      <c r="SI2139" s="3">
        <v>7</v>
      </c>
      <c r="SJ2139" s="3" t="s">
        <v>523</v>
      </c>
      <c r="SK2139" s="3" t="s">
        <v>795</v>
      </c>
      <c r="SL2139" s="3" t="s">
        <v>524</v>
      </c>
      <c r="SM2139" s="3" t="s">
        <v>1252</v>
      </c>
      <c r="SN2139" s="3" t="s">
        <v>525</v>
      </c>
      <c r="SO2139" s="3" t="s">
        <v>543</v>
      </c>
      <c r="SP2139" s="3" t="s">
        <v>549</v>
      </c>
    </row>
    <row r="2140" spans="1:510" ht="12.75" x14ac:dyDescent="0.2">
      <c r="A2140" s="2">
        <v>43953.018640023147</v>
      </c>
      <c r="B2140" s="3" t="s">
        <v>507</v>
      </c>
      <c r="C2140" s="3" t="s">
        <v>508</v>
      </c>
      <c r="D2140" s="3" t="s">
        <v>566</v>
      </c>
      <c r="E2140" s="3" t="s">
        <v>1143</v>
      </c>
      <c r="F2140" s="3" t="s">
        <v>637</v>
      </c>
      <c r="G2140" s="3" t="s">
        <v>579</v>
      </c>
      <c r="H2140" s="3" t="s">
        <v>574</v>
      </c>
      <c r="I2140" s="3" t="s">
        <v>513</v>
      </c>
      <c r="J2140" s="3" t="s">
        <v>514</v>
      </c>
      <c r="K2140" s="3"/>
      <c r="M2140" s="3" t="s">
        <v>572</v>
      </c>
      <c r="N2140" s="3" t="s">
        <v>517</v>
      </c>
      <c r="O2140" s="3" t="s">
        <v>518</v>
      </c>
      <c r="P2140" s="3">
        <v>2</v>
      </c>
      <c r="Q2140" s="3" t="s">
        <v>1156</v>
      </c>
      <c r="R2140" s="3" t="s">
        <v>1156</v>
      </c>
      <c r="S2140" s="3" t="s">
        <v>591</v>
      </c>
      <c r="T2140" s="3" t="s">
        <v>520</v>
      </c>
      <c r="U2140" s="3" t="s">
        <v>1125</v>
      </c>
      <c r="V2140" s="3" t="s">
        <v>1125</v>
      </c>
      <c r="W2140" s="3" t="s">
        <v>1125</v>
      </c>
      <c r="X2140" s="3" t="s">
        <v>1125</v>
      </c>
      <c r="Y2140" s="3" t="s">
        <v>1125</v>
      </c>
      <c r="AA2140" s="3">
        <v>1160</v>
      </c>
      <c r="AB2140" s="3">
        <v>570</v>
      </c>
      <c r="AC2140" s="3">
        <v>590</v>
      </c>
      <c r="AD2140" s="3" t="s">
        <v>1030</v>
      </c>
      <c r="AE2140" s="3" t="s">
        <v>522</v>
      </c>
      <c r="AF2140" s="3" t="s">
        <v>523</v>
      </c>
      <c r="JD2140" s="3">
        <v>1</v>
      </c>
      <c r="JE2140" s="3" t="s">
        <v>730</v>
      </c>
      <c r="JF2140" s="3">
        <v>1</v>
      </c>
      <c r="JG2140" s="3" t="s">
        <v>730</v>
      </c>
      <c r="SF2140" s="3">
        <v>1</v>
      </c>
      <c r="SG2140" s="3">
        <v>0</v>
      </c>
      <c r="SH2140" s="3">
        <v>0</v>
      </c>
      <c r="SI2140" s="3">
        <v>0</v>
      </c>
      <c r="SJ2140" s="3" t="s">
        <v>524</v>
      </c>
      <c r="SK2140" s="3" t="s">
        <v>749</v>
      </c>
      <c r="SL2140" s="3" t="s">
        <v>524</v>
      </c>
      <c r="SM2140" s="3" t="s">
        <v>1253</v>
      </c>
      <c r="SN2140" s="3" t="s">
        <v>535</v>
      </c>
      <c r="SO2140" s="3" t="s">
        <v>526</v>
      </c>
      <c r="SP2140" s="3" t="s">
        <v>527</v>
      </c>
    </row>
    <row r="2141" spans="1:510" ht="12.75" x14ac:dyDescent="0.2">
      <c r="A2141" s="2">
        <v>43953.018798136574</v>
      </c>
      <c r="B2141" s="3" t="s">
        <v>507</v>
      </c>
      <c r="C2141" s="3" t="s">
        <v>508</v>
      </c>
      <c r="D2141" s="3" t="s">
        <v>509</v>
      </c>
      <c r="E2141" s="3" t="s">
        <v>1143</v>
      </c>
      <c r="F2141" s="3" t="s">
        <v>528</v>
      </c>
      <c r="G2141" s="3" t="s">
        <v>511</v>
      </c>
      <c r="H2141" s="3" t="s">
        <v>536</v>
      </c>
      <c r="I2141" s="3" t="s">
        <v>529</v>
      </c>
      <c r="J2141" s="3" t="s">
        <v>514</v>
      </c>
      <c r="K2141" s="3"/>
      <c r="M2141" s="3" t="s">
        <v>516</v>
      </c>
      <c r="N2141" s="3" t="s">
        <v>578</v>
      </c>
      <c r="O2141" s="3" t="s">
        <v>518</v>
      </c>
      <c r="P2141" s="3">
        <v>7</v>
      </c>
      <c r="Q2141" s="3" t="s">
        <v>733</v>
      </c>
      <c r="R2141" s="3" t="s">
        <v>734</v>
      </c>
      <c r="S2141" s="3" t="s">
        <v>546</v>
      </c>
      <c r="T2141" s="3" t="s">
        <v>533</v>
      </c>
      <c r="U2141" s="3">
        <v>36</v>
      </c>
      <c r="V2141" s="3">
        <v>36</v>
      </c>
      <c r="W2141" s="3">
        <v>36</v>
      </c>
      <c r="X2141" s="3">
        <v>36</v>
      </c>
      <c r="Y2141" s="3">
        <v>36</v>
      </c>
      <c r="Z2141" s="3" t="s">
        <v>534</v>
      </c>
      <c r="AA2141" s="3">
        <v>1570</v>
      </c>
      <c r="AB2141" s="3">
        <v>770</v>
      </c>
      <c r="AC2141" s="3">
        <v>800</v>
      </c>
      <c r="AD2141" s="3" t="s">
        <v>560</v>
      </c>
      <c r="AE2141" s="3" t="s">
        <v>548</v>
      </c>
      <c r="AF2141" s="3" t="s">
        <v>523</v>
      </c>
      <c r="AR2141" s="3" t="s">
        <v>723</v>
      </c>
      <c r="BD2141" s="3" t="s">
        <v>723</v>
      </c>
      <c r="BE2141" s="3" t="s">
        <v>723</v>
      </c>
      <c r="BS2141" s="3" t="s">
        <v>729</v>
      </c>
      <c r="CJ2141" s="3" t="s">
        <v>723</v>
      </c>
      <c r="DG2141" s="3" t="s">
        <v>723</v>
      </c>
      <c r="DQ2141" s="3" t="s">
        <v>723</v>
      </c>
      <c r="DS2141" s="3" t="s">
        <v>723</v>
      </c>
      <c r="GA2141" s="3" t="s">
        <v>723</v>
      </c>
      <c r="GD2141" s="3" t="s">
        <v>723</v>
      </c>
      <c r="GG2141" s="3" t="s">
        <v>723</v>
      </c>
      <c r="GS2141" s="3" t="s">
        <v>723</v>
      </c>
      <c r="GX2141" s="3" t="s">
        <v>723</v>
      </c>
      <c r="GY2141" s="3" t="s">
        <v>723</v>
      </c>
      <c r="HB2141" s="3" t="s">
        <v>723</v>
      </c>
      <c r="HJ2141" s="3" t="s">
        <v>723</v>
      </c>
      <c r="HO2141" s="3" t="s">
        <v>723</v>
      </c>
      <c r="HW2141" s="3" t="s">
        <v>723</v>
      </c>
      <c r="IA2141" s="3" t="s">
        <v>723</v>
      </c>
      <c r="IG2141" s="3" t="s">
        <v>723</v>
      </c>
      <c r="JD2141" s="3">
        <v>19</v>
      </c>
      <c r="JE2141" s="3">
        <v>13</v>
      </c>
      <c r="JF2141" s="3">
        <v>4</v>
      </c>
      <c r="JG2141" s="3">
        <v>2</v>
      </c>
      <c r="JH2141" s="3" t="s">
        <v>811</v>
      </c>
      <c r="JT2141" s="3" t="s">
        <v>725</v>
      </c>
      <c r="KF2141" s="3" t="s">
        <v>727</v>
      </c>
      <c r="KG2141" s="3" t="s">
        <v>725</v>
      </c>
      <c r="KU2141" s="3" t="s">
        <v>726</v>
      </c>
      <c r="LL2141" s="3" t="s">
        <v>726</v>
      </c>
      <c r="MI2141" s="3" t="s">
        <v>726</v>
      </c>
      <c r="MS2141" s="3" t="s">
        <v>725</v>
      </c>
      <c r="MU2141" s="3" t="s">
        <v>725</v>
      </c>
      <c r="PC2141" s="3" t="s">
        <v>727</v>
      </c>
      <c r="PF2141" s="3" t="s">
        <v>726</v>
      </c>
      <c r="PI2141" s="3" t="s">
        <v>725</v>
      </c>
      <c r="PU2141" s="3" t="s">
        <v>726</v>
      </c>
      <c r="PZ2141" s="3" t="s">
        <v>725</v>
      </c>
      <c r="QA2141" s="3" t="s">
        <v>725</v>
      </c>
      <c r="QD2141" s="3" t="s">
        <v>727</v>
      </c>
      <c r="QL2141" s="3" t="s">
        <v>727</v>
      </c>
      <c r="QQ2141" s="3" t="s">
        <v>726</v>
      </c>
      <c r="RC2141" s="3" t="s">
        <v>726</v>
      </c>
      <c r="RI2141" s="3" t="s">
        <v>726</v>
      </c>
      <c r="SF2141" s="3">
        <v>7</v>
      </c>
      <c r="SG2141" s="3">
        <v>8</v>
      </c>
      <c r="SH2141" s="3">
        <v>4</v>
      </c>
      <c r="SI2141" s="3">
        <v>1</v>
      </c>
      <c r="SJ2141" s="3" t="s">
        <v>523</v>
      </c>
      <c r="SK2141" s="3" t="s">
        <v>737</v>
      </c>
      <c r="SL2141" s="3" t="s">
        <v>523</v>
      </c>
      <c r="SM2141" s="3" t="s">
        <v>1254</v>
      </c>
      <c r="SN2141" s="3" t="s">
        <v>542</v>
      </c>
      <c r="SO2141" s="3" t="s">
        <v>543</v>
      </c>
      <c r="SP2141" s="3" t="s">
        <v>544</v>
      </c>
    </row>
    <row r="2142" spans="1:510" ht="12.75" x14ac:dyDescent="0.2">
      <c r="A2142" s="2">
        <v>43953.029307870369</v>
      </c>
      <c r="B2142" s="3" t="s">
        <v>507</v>
      </c>
      <c r="C2142" s="3" t="s">
        <v>508</v>
      </c>
      <c r="D2142" s="3" t="s">
        <v>509</v>
      </c>
      <c r="E2142" s="3" t="s">
        <v>1143</v>
      </c>
      <c r="F2142" s="3" t="s">
        <v>528</v>
      </c>
      <c r="G2142" s="3" t="s">
        <v>511</v>
      </c>
      <c r="H2142" s="3" t="s">
        <v>512</v>
      </c>
      <c r="I2142" s="3" t="s">
        <v>529</v>
      </c>
      <c r="J2142" s="3" t="s">
        <v>514</v>
      </c>
      <c r="K2142" s="3"/>
      <c r="M2142" s="3" t="s">
        <v>516</v>
      </c>
      <c r="N2142" s="3" t="s">
        <v>517</v>
      </c>
      <c r="O2142" s="3" t="s">
        <v>518</v>
      </c>
      <c r="P2142" s="3">
        <v>10</v>
      </c>
      <c r="Q2142" s="3">
        <v>4</v>
      </c>
      <c r="R2142" s="3" t="s">
        <v>1125</v>
      </c>
      <c r="S2142" s="3" t="s">
        <v>519</v>
      </c>
      <c r="T2142" s="3" t="s">
        <v>533</v>
      </c>
      <c r="U2142" s="3">
        <v>36</v>
      </c>
      <c r="V2142" s="3">
        <v>36</v>
      </c>
      <c r="W2142" s="3">
        <v>35</v>
      </c>
      <c r="X2142" s="3">
        <v>35</v>
      </c>
      <c r="Y2142" s="3">
        <v>36</v>
      </c>
      <c r="Z2142" s="3" t="s">
        <v>534</v>
      </c>
      <c r="AA2142" s="3">
        <v>1560</v>
      </c>
      <c r="AB2142" s="3">
        <v>760</v>
      </c>
      <c r="AC2142" s="3">
        <v>800</v>
      </c>
      <c r="AD2142" s="3" t="s">
        <v>547</v>
      </c>
      <c r="AE2142" s="3" t="s">
        <v>548</v>
      </c>
      <c r="AF2142" s="3" t="s">
        <v>523</v>
      </c>
      <c r="BS2142" s="3" t="s">
        <v>723</v>
      </c>
      <c r="CP2142" s="3" t="s">
        <v>723</v>
      </c>
      <c r="DQ2142" s="3" t="s">
        <v>723</v>
      </c>
      <c r="DS2142" s="3" t="s">
        <v>723</v>
      </c>
      <c r="DT2142" s="3" t="s">
        <v>723</v>
      </c>
      <c r="DU2142" s="3" t="s">
        <v>723</v>
      </c>
      <c r="EE2142" s="3" t="s">
        <v>723</v>
      </c>
      <c r="EI2142" s="3" t="s">
        <v>723</v>
      </c>
      <c r="FF2142" s="3" t="s">
        <v>723</v>
      </c>
      <c r="HB2142" s="3" t="s">
        <v>723</v>
      </c>
      <c r="HO2142" s="3" t="s">
        <v>723</v>
      </c>
      <c r="JC2142" s="3" t="s">
        <v>723</v>
      </c>
      <c r="JD2142" s="3">
        <v>23</v>
      </c>
      <c r="JE2142" s="3">
        <v>10</v>
      </c>
      <c r="JF2142" s="3">
        <v>7</v>
      </c>
      <c r="JG2142" s="3">
        <v>6</v>
      </c>
      <c r="JH2142" s="3" t="s">
        <v>782</v>
      </c>
      <c r="KU2142" s="3" t="s">
        <v>725</v>
      </c>
      <c r="MS2142" s="3" t="s">
        <v>725</v>
      </c>
      <c r="MU2142" s="3" t="s">
        <v>725</v>
      </c>
      <c r="MV2142" s="3" t="s">
        <v>726</v>
      </c>
      <c r="MW2142" s="3" t="s">
        <v>726</v>
      </c>
      <c r="NG2142" s="3" t="s">
        <v>726</v>
      </c>
      <c r="QD2142" s="3" t="s">
        <v>725</v>
      </c>
      <c r="QN2142" s="3" t="s">
        <v>726</v>
      </c>
      <c r="QQ2142" s="3" t="s">
        <v>726</v>
      </c>
      <c r="SF2142" s="3">
        <v>10</v>
      </c>
      <c r="SG2142" s="3">
        <v>10</v>
      </c>
      <c r="SH2142" s="3">
        <v>3</v>
      </c>
      <c r="SI2142" s="3">
        <v>4</v>
      </c>
      <c r="SJ2142" s="3" t="s">
        <v>524</v>
      </c>
      <c r="SK2142" s="3" t="s">
        <v>782</v>
      </c>
      <c r="SL2142" s="3" t="s">
        <v>524</v>
      </c>
      <c r="SM2142" s="3" t="s">
        <v>1252</v>
      </c>
      <c r="SN2142" s="3" t="s">
        <v>535</v>
      </c>
      <c r="SO2142" s="3" t="s">
        <v>526</v>
      </c>
      <c r="SP2142" s="3" t="s">
        <v>544</v>
      </c>
    </row>
    <row r="2143" spans="1:510" ht="12.75" x14ac:dyDescent="0.2">
      <c r="A2143" s="2">
        <v>43953.034819942128</v>
      </c>
      <c r="B2143" s="3" t="s">
        <v>507</v>
      </c>
      <c r="C2143" s="3" t="s">
        <v>508</v>
      </c>
      <c r="D2143" s="3" t="s">
        <v>566</v>
      </c>
      <c r="E2143" s="3" t="s">
        <v>1127</v>
      </c>
      <c r="F2143" s="3" t="s">
        <v>528</v>
      </c>
      <c r="G2143" s="3" t="s">
        <v>511</v>
      </c>
      <c r="H2143" s="3" t="s">
        <v>512</v>
      </c>
      <c r="I2143" s="3" t="s">
        <v>585</v>
      </c>
      <c r="J2143" s="3" t="s">
        <v>514</v>
      </c>
      <c r="K2143" s="3"/>
      <c r="M2143" s="3" t="s">
        <v>572</v>
      </c>
      <c r="N2143" s="3" t="s">
        <v>539</v>
      </c>
      <c r="O2143" s="3" t="s">
        <v>518</v>
      </c>
      <c r="P2143" s="3">
        <v>7</v>
      </c>
      <c r="Q2143" s="3" t="s">
        <v>733</v>
      </c>
      <c r="R2143" s="3" t="s">
        <v>745</v>
      </c>
      <c r="S2143" s="3" t="s">
        <v>519</v>
      </c>
      <c r="T2143" s="3" t="s">
        <v>520</v>
      </c>
      <c r="U2143" s="3" t="s">
        <v>1125</v>
      </c>
      <c r="V2143" s="3" t="s">
        <v>1125</v>
      </c>
      <c r="W2143" s="3" t="s">
        <v>1125</v>
      </c>
      <c r="X2143" s="3" t="s">
        <v>1125</v>
      </c>
      <c r="Y2143" s="3" t="s">
        <v>1125</v>
      </c>
      <c r="AA2143" s="3">
        <v>1480</v>
      </c>
      <c r="AB2143" s="3">
        <v>720</v>
      </c>
      <c r="AC2143" s="3">
        <v>760</v>
      </c>
      <c r="AD2143" s="3" t="s">
        <v>560</v>
      </c>
      <c r="AE2143" s="3" t="s">
        <v>541</v>
      </c>
      <c r="AF2143" s="3" t="s">
        <v>523</v>
      </c>
      <c r="BA2143" s="3" t="s">
        <v>723</v>
      </c>
      <c r="EQ2143" s="3" t="s">
        <v>723</v>
      </c>
      <c r="GA2143" s="3" t="s">
        <v>723</v>
      </c>
      <c r="GB2143" s="3" t="s">
        <v>723</v>
      </c>
      <c r="GC2143" s="3" t="s">
        <v>723</v>
      </c>
      <c r="GD2143" s="3" t="s">
        <v>723</v>
      </c>
      <c r="GG2143" s="3" t="s">
        <v>723</v>
      </c>
      <c r="GH2143" s="3" t="s">
        <v>723</v>
      </c>
      <c r="GI2143" s="3" t="s">
        <v>723</v>
      </c>
      <c r="JD2143" s="3">
        <v>10</v>
      </c>
      <c r="JE2143" s="3">
        <v>2</v>
      </c>
      <c r="JF2143" s="3">
        <v>5</v>
      </c>
      <c r="JG2143" s="3">
        <v>3</v>
      </c>
      <c r="JH2143" s="3" t="s">
        <v>797</v>
      </c>
      <c r="KC2143" s="3" t="s">
        <v>727</v>
      </c>
      <c r="NS2143" s="3" t="s">
        <v>725</v>
      </c>
      <c r="PC2143" s="3" t="s">
        <v>726</v>
      </c>
      <c r="PD2143" s="3" t="s">
        <v>727</v>
      </c>
      <c r="PE2143" s="3" t="s">
        <v>727</v>
      </c>
      <c r="PF2143" s="3" t="s">
        <v>726</v>
      </c>
      <c r="PI2143" s="3" t="s">
        <v>725</v>
      </c>
      <c r="PJ2143" s="3" t="s">
        <v>725</v>
      </c>
      <c r="PK2143" s="3" t="s">
        <v>725</v>
      </c>
      <c r="SF2143" s="3">
        <v>5</v>
      </c>
      <c r="SG2143" s="3">
        <v>2</v>
      </c>
      <c r="SH2143" s="3">
        <v>3</v>
      </c>
      <c r="SI2143" s="3">
        <v>0</v>
      </c>
      <c r="SJ2143" s="3" t="s">
        <v>615</v>
      </c>
      <c r="SK2143" s="3" t="s">
        <v>999</v>
      </c>
      <c r="SL2143" s="3" t="s">
        <v>524</v>
      </c>
      <c r="SM2143" s="6" t="s">
        <v>1125</v>
      </c>
      <c r="SN2143" s="4">
        <v>0</v>
      </c>
      <c r="SO2143" s="3" t="s">
        <v>526</v>
      </c>
      <c r="SP2143" s="3" t="s">
        <v>544</v>
      </c>
    </row>
    <row r="2144" spans="1:510" ht="12.75" x14ac:dyDescent="0.2">
      <c r="A2144" s="2">
        <v>43953.037951666665</v>
      </c>
      <c r="B2144" s="3" t="s">
        <v>507</v>
      </c>
      <c r="C2144" s="3" t="s">
        <v>508</v>
      </c>
      <c r="D2144" s="3" t="s">
        <v>566</v>
      </c>
      <c r="E2144" s="3" t="s">
        <v>1143</v>
      </c>
      <c r="F2144" s="3" t="s">
        <v>528</v>
      </c>
      <c r="G2144" s="3" t="s">
        <v>511</v>
      </c>
      <c r="H2144" s="3" t="s">
        <v>555</v>
      </c>
      <c r="I2144" s="3" t="s">
        <v>513</v>
      </c>
      <c r="J2144" s="3" t="s">
        <v>514</v>
      </c>
      <c r="K2144" s="3"/>
      <c r="M2144" s="3" t="s">
        <v>572</v>
      </c>
      <c r="N2144" s="3" t="s">
        <v>531</v>
      </c>
      <c r="O2144" s="3" t="s">
        <v>518</v>
      </c>
      <c r="P2144" s="3">
        <v>8</v>
      </c>
      <c r="Q2144" s="3" t="s">
        <v>747</v>
      </c>
      <c r="R2144" s="3" t="s">
        <v>1125</v>
      </c>
      <c r="S2144" s="3" t="s">
        <v>519</v>
      </c>
      <c r="T2144" s="3" t="s">
        <v>520</v>
      </c>
      <c r="U2144" s="3" t="s">
        <v>1125</v>
      </c>
      <c r="V2144" s="3" t="s">
        <v>1125</v>
      </c>
      <c r="W2144" s="3" t="s">
        <v>1125</v>
      </c>
      <c r="X2144" s="3" t="s">
        <v>1125</v>
      </c>
      <c r="Y2144" s="3" t="s">
        <v>1125</v>
      </c>
      <c r="AA2144" s="3">
        <v>1380</v>
      </c>
      <c r="AB2144" s="3">
        <v>720</v>
      </c>
      <c r="AC2144" s="3">
        <v>660</v>
      </c>
      <c r="AD2144" s="3" t="s">
        <v>540</v>
      </c>
      <c r="AE2144" s="3" t="s">
        <v>548</v>
      </c>
      <c r="AF2144" s="3" t="s">
        <v>523</v>
      </c>
      <c r="GL2144" s="3" t="s">
        <v>723</v>
      </c>
      <c r="IG2144" s="3" t="s">
        <v>723</v>
      </c>
      <c r="JD2144" s="3">
        <v>4</v>
      </c>
      <c r="JE2144" s="3">
        <v>2</v>
      </c>
      <c r="JF2144" s="3">
        <v>1</v>
      </c>
      <c r="JG2144" s="3">
        <v>1</v>
      </c>
      <c r="JH2144" s="3" t="s">
        <v>763</v>
      </c>
      <c r="PN2144" s="3" t="s">
        <v>725</v>
      </c>
      <c r="RI2144" s="3" t="s">
        <v>727</v>
      </c>
      <c r="SF2144" s="3">
        <v>2</v>
      </c>
      <c r="SG2144" s="3">
        <v>1</v>
      </c>
      <c r="SH2144" s="3">
        <v>1</v>
      </c>
      <c r="SI2144" s="3">
        <v>0</v>
      </c>
      <c r="SJ2144" s="3" t="s">
        <v>523</v>
      </c>
      <c r="SK2144" s="3" t="s">
        <v>749</v>
      </c>
      <c r="SL2144" s="3" t="s">
        <v>524</v>
      </c>
      <c r="SM2144" s="3" t="s">
        <v>1249</v>
      </c>
      <c r="SN2144" s="3" t="s">
        <v>594</v>
      </c>
      <c r="SO2144" s="3" t="s">
        <v>526</v>
      </c>
      <c r="SP2144" s="3" t="s">
        <v>582</v>
      </c>
    </row>
    <row r="2145" spans="1:510" ht="12.75" x14ac:dyDescent="0.2">
      <c r="A2145" s="2">
        <v>43953.040085787041</v>
      </c>
      <c r="B2145" s="3" t="s">
        <v>507</v>
      </c>
      <c r="C2145" s="3" t="s">
        <v>508</v>
      </c>
      <c r="D2145" s="3" t="s">
        <v>509</v>
      </c>
      <c r="E2145" s="3" t="s">
        <v>1143</v>
      </c>
      <c r="F2145" s="3" t="s">
        <v>528</v>
      </c>
      <c r="G2145" s="3" t="s">
        <v>511</v>
      </c>
      <c r="H2145" s="3" t="s">
        <v>512</v>
      </c>
      <c r="I2145" s="3" t="s">
        <v>556</v>
      </c>
      <c r="J2145" s="3" t="s">
        <v>617</v>
      </c>
      <c r="K2145" s="3" t="s">
        <v>1125</v>
      </c>
      <c r="M2145" s="3" t="s">
        <v>538</v>
      </c>
      <c r="N2145" s="3" t="s">
        <v>517</v>
      </c>
      <c r="O2145" s="3" t="s">
        <v>518</v>
      </c>
      <c r="P2145" s="3">
        <v>10</v>
      </c>
      <c r="Q2145" s="3" t="s">
        <v>733</v>
      </c>
      <c r="R2145" s="3" t="s">
        <v>745</v>
      </c>
      <c r="S2145" s="3" t="s">
        <v>569</v>
      </c>
      <c r="T2145" s="3" t="s">
        <v>533</v>
      </c>
      <c r="U2145" s="3">
        <v>36</v>
      </c>
      <c r="V2145" s="3">
        <v>36</v>
      </c>
      <c r="W2145" s="3">
        <v>36</v>
      </c>
      <c r="X2145" s="3">
        <v>36</v>
      </c>
      <c r="Y2145" s="3">
        <v>36</v>
      </c>
      <c r="Z2145" s="3" t="s">
        <v>534</v>
      </c>
      <c r="AA2145" s="3">
        <v>1600</v>
      </c>
      <c r="AB2145" s="3">
        <v>800</v>
      </c>
      <c r="AC2145" s="3">
        <v>800</v>
      </c>
      <c r="AD2145" s="3" t="s">
        <v>560</v>
      </c>
      <c r="AE2145" s="3" t="s">
        <v>548</v>
      </c>
      <c r="AF2145" s="3" t="s">
        <v>523</v>
      </c>
      <c r="AZ2145" s="3" t="s">
        <v>729</v>
      </c>
      <c r="BB2145" s="3" t="s">
        <v>723</v>
      </c>
      <c r="BD2145" s="3" t="s">
        <v>723</v>
      </c>
      <c r="JC2145" s="3" t="s">
        <v>723</v>
      </c>
      <c r="JD2145" s="3">
        <v>3</v>
      </c>
      <c r="JE2145" s="3">
        <v>2</v>
      </c>
      <c r="JF2145" s="3">
        <v>1</v>
      </c>
      <c r="JG2145" s="3" t="s">
        <v>730</v>
      </c>
      <c r="JH2145" s="3" t="s">
        <v>755</v>
      </c>
      <c r="KB2145" s="3" t="s">
        <v>726</v>
      </c>
      <c r="KD2145" s="3" t="s">
        <v>726</v>
      </c>
      <c r="KF2145" s="3" t="s">
        <v>726</v>
      </c>
      <c r="SE2145" s="3" t="s">
        <v>726</v>
      </c>
      <c r="SF2145" s="3">
        <v>0</v>
      </c>
      <c r="SG2145" s="3">
        <v>4</v>
      </c>
      <c r="SH2145" s="3">
        <v>0</v>
      </c>
      <c r="SI2145" s="3">
        <v>0</v>
      </c>
      <c r="SJ2145" s="3" t="s">
        <v>523</v>
      </c>
      <c r="SK2145" s="3" t="s">
        <v>844</v>
      </c>
      <c r="SL2145" s="3" t="s">
        <v>523</v>
      </c>
      <c r="SM2145" s="3" t="s">
        <v>1254</v>
      </c>
      <c r="SN2145" s="4">
        <v>0</v>
      </c>
      <c r="SO2145" s="3" t="s">
        <v>526</v>
      </c>
      <c r="SP2145" s="3" t="s">
        <v>561</v>
      </c>
    </row>
    <row r="2146" spans="1:510" ht="12.75" x14ac:dyDescent="0.2">
      <c r="A2146" s="2">
        <v>43953.040493067128</v>
      </c>
      <c r="B2146" s="3" t="s">
        <v>507</v>
      </c>
      <c r="C2146" s="3" t="s">
        <v>508</v>
      </c>
      <c r="D2146" s="3" t="s">
        <v>509</v>
      </c>
      <c r="E2146" s="3" t="s">
        <v>1143</v>
      </c>
      <c r="F2146" s="3" t="s">
        <v>528</v>
      </c>
      <c r="G2146" s="3" t="s">
        <v>579</v>
      </c>
      <c r="H2146" s="3" t="s">
        <v>512</v>
      </c>
      <c r="I2146" s="3" t="s">
        <v>529</v>
      </c>
      <c r="J2146" s="3" t="s">
        <v>514</v>
      </c>
      <c r="K2146" s="3"/>
      <c r="M2146" s="3" t="s">
        <v>516</v>
      </c>
      <c r="N2146" s="3" t="s">
        <v>578</v>
      </c>
      <c r="O2146" s="3" t="s">
        <v>518</v>
      </c>
      <c r="P2146" s="3">
        <v>10</v>
      </c>
      <c r="Q2146" s="3">
        <v>4</v>
      </c>
      <c r="R2146" s="3" t="s">
        <v>1159</v>
      </c>
      <c r="S2146" s="3" t="s">
        <v>546</v>
      </c>
      <c r="T2146" s="3" t="s">
        <v>520</v>
      </c>
      <c r="U2146" s="3" t="s">
        <v>1125</v>
      </c>
      <c r="V2146" s="3" t="s">
        <v>1125</v>
      </c>
      <c r="W2146" s="3" t="s">
        <v>1125</v>
      </c>
      <c r="X2146" s="3" t="s">
        <v>1125</v>
      </c>
      <c r="Y2146" s="3" t="s">
        <v>1125</v>
      </c>
      <c r="AA2146" s="3">
        <v>1580</v>
      </c>
      <c r="AB2146" s="3">
        <v>780</v>
      </c>
      <c r="AC2146" s="3">
        <v>800</v>
      </c>
      <c r="AD2146" s="3" t="s">
        <v>576</v>
      </c>
      <c r="AE2146" s="3" t="s">
        <v>587</v>
      </c>
      <c r="AF2146" s="3" t="s">
        <v>523</v>
      </c>
      <c r="BR2146" s="3" t="s">
        <v>723</v>
      </c>
      <c r="BW2146" s="3" t="s">
        <v>723</v>
      </c>
      <c r="CI2146" s="3" t="s">
        <v>723</v>
      </c>
      <c r="CP2146" s="3" t="s">
        <v>723</v>
      </c>
      <c r="DT2146" s="3" t="s">
        <v>723</v>
      </c>
      <c r="EE2146" s="3" t="s">
        <v>723</v>
      </c>
      <c r="FD2146" s="3" t="s">
        <v>723</v>
      </c>
      <c r="GJ2146" s="3" t="s">
        <v>723</v>
      </c>
      <c r="GX2146" s="3" t="s">
        <v>723</v>
      </c>
      <c r="HY2146" s="3" t="s">
        <v>723</v>
      </c>
      <c r="IF2146" s="3" t="s">
        <v>723</v>
      </c>
      <c r="IJ2146" s="3" t="s">
        <v>723</v>
      </c>
      <c r="IR2146" s="3" t="s">
        <v>723</v>
      </c>
      <c r="JC2146" s="3" t="s">
        <v>729</v>
      </c>
      <c r="JD2146" s="3">
        <v>14</v>
      </c>
      <c r="JE2146" s="3">
        <v>13</v>
      </c>
      <c r="JF2146" s="3" t="s">
        <v>730</v>
      </c>
      <c r="JG2146" s="3">
        <v>1</v>
      </c>
      <c r="JH2146" s="3" t="s">
        <v>765</v>
      </c>
      <c r="KT2146" s="3" t="s">
        <v>727</v>
      </c>
      <c r="KY2146" s="3" t="s">
        <v>801</v>
      </c>
      <c r="LK2146" s="3" t="s">
        <v>725</v>
      </c>
      <c r="LR2146" s="3" t="s">
        <v>727</v>
      </c>
      <c r="MV2146" s="3" t="s">
        <v>727</v>
      </c>
      <c r="NG2146" s="3" t="s">
        <v>726</v>
      </c>
      <c r="OF2146" s="3" t="s">
        <v>726</v>
      </c>
      <c r="PL2146" s="3" t="s">
        <v>727</v>
      </c>
      <c r="PZ2146" s="3" t="s">
        <v>725</v>
      </c>
      <c r="RA2146" s="3" t="s">
        <v>725</v>
      </c>
      <c r="RH2146" s="3" t="s">
        <v>725</v>
      </c>
      <c r="RL2146" s="3" t="s">
        <v>727</v>
      </c>
      <c r="RT2146" s="3" t="s">
        <v>725</v>
      </c>
      <c r="SE2146" s="3" t="s">
        <v>726</v>
      </c>
      <c r="SF2146" s="3">
        <v>5</v>
      </c>
      <c r="SG2146" s="3">
        <v>3</v>
      </c>
      <c r="SH2146" s="3">
        <v>6</v>
      </c>
      <c r="SI2146" s="3">
        <v>5</v>
      </c>
      <c r="SJ2146" s="3" t="s">
        <v>523</v>
      </c>
      <c r="SK2146" s="3" t="s">
        <v>780</v>
      </c>
      <c r="SL2146" s="3" t="s">
        <v>524</v>
      </c>
      <c r="SM2146" s="3" t="s">
        <v>1249</v>
      </c>
      <c r="SN2146" s="3" t="s">
        <v>570</v>
      </c>
      <c r="SO2146" s="3" t="s">
        <v>554</v>
      </c>
      <c r="SP2146" s="3" t="s">
        <v>544</v>
      </c>
    </row>
    <row r="2147" spans="1:510" ht="12.75" x14ac:dyDescent="0.2">
      <c r="A2147" s="2">
        <v>43953.040787361111</v>
      </c>
      <c r="B2147" s="3" t="s">
        <v>507</v>
      </c>
      <c r="C2147" s="3" t="s">
        <v>550</v>
      </c>
      <c r="D2147" s="3" t="s">
        <v>566</v>
      </c>
      <c r="E2147" s="3" t="s">
        <v>1127</v>
      </c>
      <c r="F2147" s="3" t="s">
        <v>528</v>
      </c>
      <c r="G2147" s="3" t="s">
        <v>511</v>
      </c>
      <c r="H2147" s="3" t="s">
        <v>555</v>
      </c>
      <c r="I2147" s="3" t="s">
        <v>513</v>
      </c>
      <c r="J2147" s="3" t="s">
        <v>514</v>
      </c>
      <c r="K2147" s="3"/>
      <c r="M2147" s="3" t="s">
        <v>616</v>
      </c>
      <c r="N2147" s="3" t="s">
        <v>539</v>
      </c>
      <c r="O2147" s="3" t="s">
        <v>518</v>
      </c>
      <c r="P2147" s="3">
        <v>1</v>
      </c>
      <c r="Q2147" s="3" t="s">
        <v>733</v>
      </c>
      <c r="R2147" s="3" t="s">
        <v>1160</v>
      </c>
      <c r="S2147" s="3" t="s">
        <v>519</v>
      </c>
      <c r="T2147" s="3" t="s">
        <v>533</v>
      </c>
      <c r="U2147" s="3">
        <v>30</v>
      </c>
      <c r="V2147" s="3">
        <v>34</v>
      </c>
      <c r="W2147" s="3">
        <v>24</v>
      </c>
      <c r="X2147" s="3">
        <v>36</v>
      </c>
      <c r="Y2147" s="3">
        <v>25</v>
      </c>
      <c r="Z2147" s="3" t="s">
        <v>534</v>
      </c>
      <c r="AA2147" s="3" t="s">
        <v>1169</v>
      </c>
      <c r="AB2147" s="3" t="s">
        <v>1205</v>
      </c>
      <c r="AC2147" s="3" t="s">
        <v>1227</v>
      </c>
      <c r="AD2147" s="3" t="s">
        <v>576</v>
      </c>
      <c r="AE2147" s="3" t="s">
        <v>548</v>
      </c>
      <c r="AF2147" s="3" t="s">
        <v>523</v>
      </c>
      <c r="GH2147" s="3" t="s">
        <v>723</v>
      </c>
      <c r="JD2147" s="3">
        <v>1</v>
      </c>
      <c r="JE2147" s="3" t="s">
        <v>730</v>
      </c>
      <c r="JF2147" s="3">
        <v>1</v>
      </c>
      <c r="JG2147" s="3" t="s">
        <v>730</v>
      </c>
      <c r="JH2147" s="3" t="s">
        <v>771</v>
      </c>
      <c r="PJ2147" s="3" t="s">
        <v>725</v>
      </c>
      <c r="SF2147" s="3">
        <v>1</v>
      </c>
      <c r="SG2147" s="3">
        <v>0</v>
      </c>
      <c r="SH2147" s="3">
        <v>0</v>
      </c>
      <c r="SI2147" s="3">
        <v>0</v>
      </c>
      <c r="SJ2147" s="3" t="s">
        <v>524</v>
      </c>
      <c r="SK2147" s="3" t="s">
        <v>771</v>
      </c>
      <c r="SL2147" s="3" t="s">
        <v>524</v>
      </c>
      <c r="SM2147" s="3" t="s">
        <v>1252</v>
      </c>
      <c r="SN2147" s="3" t="s">
        <v>525</v>
      </c>
      <c r="SO2147" s="3" t="s">
        <v>526</v>
      </c>
      <c r="SP2147" s="3" t="s">
        <v>561</v>
      </c>
    </row>
    <row r="2148" spans="1:510" ht="12.75" x14ac:dyDescent="0.2">
      <c r="A2148" s="2">
        <v>43953.04093476852</v>
      </c>
      <c r="B2148" s="3" t="s">
        <v>507</v>
      </c>
      <c r="C2148" s="3" t="s">
        <v>508</v>
      </c>
      <c r="D2148" s="3" t="s">
        <v>509</v>
      </c>
      <c r="E2148" s="3" t="s">
        <v>1143</v>
      </c>
      <c r="F2148" s="3" t="s">
        <v>510</v>
      </c>
      <c r="G2148" s="3" t="s">
        <v>579</v>
      </c>
      <c r="H2148" s="3" t="s">
        <v>1125</v>
      </c>
      <c r="I2148" s="3" t="s">
        <v>529</v>
      </c>
      <c r="J2148" s="3" t="s">
        <v>514</v>
      </c>
      <c r="K2148" s="3"/>
      <c r="M2148" s="3" t="s">
        <v>516</v>
      </c>
      <c r="N2148" s="3" t="s">
        <v>539</v>
      </c>
      <c r="O2148" s="3" t="s">
        <v>532</v>
      </c>
      <c r="P2148" s="3">
        <v>10</v>
      </c>
      <c r="Q2148" s="3">
        <v>4</v>
      </c>
      <c r="R2148" s="3" t="s">
        <v>1159</v>
      </c>
      <c r="S2148" s="3" t="s">
        <v>569</v>
      </c>
      <c r="T2148" s="3" t="s">
        <v>520</v>
      </c>
      <c r="U2148" s="3" t="s">
        <v>1125</v>
      </c>
      <c r="V2148" s="3" t="s">
        <v>1125</v>
      </c>
      <c r="W2148" s="3" t="s">
        <v>1125</v>
      </c>
      <c r="X2148" s="3" t="s">
        <v>1125</v>
      </c>
      <c r="Y2148" s="3" t="s">
        <v>1125</v>
      </c>
      <c r="AA2148" s="3">
        <v>1590</v>
      </c>
      <c r="AB2148" s="3">
        <v>800</v>
      </c>
      <c r="AC2148" s="3">
        <v>790</v>
      </c>
      <c r="AD2148" s="3" t="s">
        <v>560</v>
      </c>
      <c r="AE2148" s="3" t="s">
        <v>541</v>
      </c>
      <c r="AF2148" s="3" t="s">
        <v>523</v>
      </c>
      <c r="AV2148" s="3" t="s">
        <v>729</v>
      </c>
      <c r="JD2148" s="3">
        <v>1</v>
      </c>
      <c r="JE2148" s="3">
        <v>1</v>
      </c>
      <c r="JF2148" s="3" t="s">
        <v>730</v>
      </c>
      <c r="JG2148" s="3" t="s">
        <v>730</v>
      </c>
      <c r="JH2148" s="3" t="s">
        <v>760</v>
      </c>
      <c r="JX2148" s="3" t="s">
        <v>725</v>
      </c>
      <c r="SF2148" s="3">
        <v>1</v>
      </c>
      <c r="SG2148" s="3">
        <v>0</v>
      </c>
      <c r="SH2148" s="3">
        <v>0</v>
      </c>
      <c r="SI2148" s="3">
        <v>1</v>
      </c>
      <c r="SJ2148" s="3" t="s">
        <v>524</v>
      </c>
      <c r="SK2148" s="3" t="s">
        <v>760</v>
      </c>
      <c r="SL2148" s="3" t="s">
        <v>523</v>
      </c>
      <c r="SM2148" s="6" t="s">
        <v>1125</v>
      </c>
      <c r="SO2148" s="3" t="s">
        <v>554</v>
      </c>
    </row>
    <row r="2149" spans="1:510" ht="12.75" x14ac:dyDescent="0.2">
      <c r="A2149" s="2">
        <v>43953.04182619213</v>
      </c>
      <c r="B2149" s="3" t="s">
        <v>507</v>
      </c>
      <c r="C2149" s="3" t="s">
        <v>508</v>
      </c>
      <c r="D2149" s="3" t="s">
        <v>566</v>
      </c>
      <c r="E2149" s="3" t="s">
        <v>1143</v>
      </c>
      <c r="F2149" s="3" t="s">
        <v>528</v>
      </c>
      <c r="G2149" s="3" t="s">
        <v>511</v>
      </c>
      <c r="H2149" s="3" t="s">
        <v>512</v>
      </c>
      <c r="I2149" s="3" t="s">
        <v>513</v>
      </c>
      <c r="J2149" s="3" t="s">
        <v>514</v>
      </c>
      <c r="K2149" s="3"/>
      <c r="M2149" s="3" t="s">
        <v>572</v>
      </c>
      <c r="N2149" s="3" t="s">
        <v>517</v>
      </c>
      <c r="O2149" s="3" t="s">
        <v>1150</v>
      </c>
      <c r="P2149" s="3">
        <v>10</v>
      </c>
      <c r="Q2149" s="3">
        <v>4</v>
      </c>
      <c r="R2149" s="3" t="s">
        <v>745</v>
      </c>
      <c r="S2149" s="3" t="s">
        <v>519</v>
      </c>
      <c r="T2149" s="3" t="s">
        <v>520</v>
      </c>
      <c r="U2149" s="3" t="s">
        <v>1125</v>
      </c>
      <c r="V2149" s="3" t="s">
        <v>1125</v>
      </c>
      <c r="W2149" s="3" t="s">
        <v>1125</v>
      </c>
      <c r="X2149" s="3" t="s">
        <v>1125</v>
      </c>
      <c r="Y2149" s="3" t="s">
        <v>1125</v>
      </c>
      <c r="AA2149" s="3">
        <v>1590</v>
      </c>
      <c r="AB2149" s="3">
        <v>800</v>
      </c>
      <c r="AC2149" s="3">
        <v>790</v>
      </c>
      <c r="AD2149" s="3" t="s">
        <v>576</v>
      </c>
      <c r="AE2149" s="3" t="s">
        <v>587</v>
      </c>
      <c r="AF2149" s="3" t="s">
        <v>523</v>
      </c>
      <c r="BW2149" s="3" t="s">
        <v>729</v>
      </c>
      <c r="GJ2149" s="3" t="s">
        <v>723</v>
      </c>
      <c r="HB2149" s="3" t="s">
        <v>723</v>
      </c>
      <c r="IF2149" s="3" t="s">
        <v>723</v>
      </c>
      <c r="JD2149" s="3">
        <v>4</v>
      </c>
      <c r="JE2149" s="3">
        <v>3</v>
      </c>
      <c r="JF2149" s="3">
        <v>1</v>
      </c>
      <c r="JG2149" s="3" t="s">
        <v>730</v>
      </c>
      <c r="JH2149" s="3" t="s">
        <v>780</v>
      </c>
      <c r="KY2149" s="3" t="s">
        <v>725</v>
      </c>
      <c r="SF2149" s="3">
        <v>1</v>
      </c>
      <c r="SG2149" s="3">
        <v>0</v>
      </c>
      <c r="SH2149" s="3">
        <v>0</v>
      </c>
      <c r="SI2149" s="3">
        <v>1</v>
      </c>
      <c r="SJ2149" s="3" t="s">
        <v>524</v>
      </c>
      <c r="SK2149" s="3" t="s">
        <v>780</v>
      </c>
      <c r="SL2149" s="3" t="s">
        <v>524</v>
      </c>
      <c r="SM2149" s="3" t="s">
        <v>1248</v>
      </c>
      <c r="SN2149" s="3" t="s">
        <v>570</v>
      </c>
      <c r="SO2149" s="3" t="s">
        <v>554</v>
      </c>
      <c r="SP2149" s="3" t="s">
        <v>544</v>
      </c>
    </row>
    <row r="2150" spans="1:510" ht="12.75" x14ac:dyDescent="0.2">
      <c r="A2150" s="2">
        <v>43953.044505868056</v>
      </c>
      <c r="B2150" s="3" t="s">
        <v>507</v>
      </c>
      <c r="C2150" s="3" t="s">
        <v>508</v>
      </c>
      <c r="D2150" s="3" t="s">
        <v>1131</v>
      </c>
      <c r="E2150" s="3" t="s">
        <v>1143</v>
      </c>
      <c r="F2150" s="3" t="s">
        <v>510</v>
      </c>
      <c r="G2150" s="3" t="s">
        <v>579</v>
      </c>
      <c r="H2150" s="3" t="s">
        <v>563</v>
      </c>
      <c r="I2150" s="3" t="s">
        <v>513</v>
      </c>
      <c r="J2150" s="3" t="s">
        <v>514</v>
      </c>
      <c r="K2150" s="3"/>
      <c r="M2150" s="3" t="s">
        <v>516</v>
      </c>
      <c r="N2150" s="3" t="s">
        <v>531</v>
      </c>
      <c r="O2150" s="3" t="s">
        <v>518</v>
      </c>
      <c r="P2150" s="3">
        <v>6</v>
      </c>
      <c r="Q2150" s="3" t="s">
        <v>733</v>
      </c>
      <c r="R2150" s="3" t="s">
        <v>734</v>
      </c>
      <c r="S2150" s="3" t="s">
        <v>519</v>
      </c>
      <c r="T2150" s="3" t="s">
        <v>533</v>
      </c>
      <c r="U2150" s="3">
        <v>33</v>
      </c>
      <c r="V2150" s="3">
        <v>35</v>
      </c>
      <c r="W2150" s="3">
        <v>29</v>
      </c>
      <c r="X2150" s="3">
        <v>36</v>
      </c>
      <c r="Y2150" s="3">
        <v>32</v>
      </c>
      <c r="Z2150" s="3" t="s">
        <v>553</v>
      </c>
      <c r="AA2150" s="6" t="s">
        <v>1125</v>
      </c>
      <c r="AI2150" s="3" t="s">
        <v>723</v>
      </c>
      <c r="BE2150" s="3" t="s">
        <v>723</v>
      </c>
      <c r="CH2150" s="3" t="s">
        <v>723</v>
      </c>
      <c r="DT2150" s="3" t="s">
        <v>723</v>
      </c>
      <c r="DU2150" s="3" t="s">
        <v>723</v>
      </c>
      <c r="FY2150" s="3" t="s">
        <v>723</v>
      </c>
      <c r="GA2150" s="3" t="s">
        <v>723</v>
      </c>
      <c r="GB2150" s="3" t="s">
        <v>723</v>
      </c>
      <c r="GC2150" s="3" t="s">
        <v>723</v>
      </c>
      <c r="GD2150" s="3" t="s">
        <v>723</v>
      </c>
      <c r="GG2150" s="3" t="s">
        <v>723</v>
      </c>
      <c r="GH2150" s="3" t="s">
        <v>723</v>
      </c>
      <c r="HC2150" s="3" t="s">
        <v>723</v>
      </c>
      <c r="IG2150" s="3" t="s">
        <v>723</v>
      </c>
      <c r="IS2150" s="3" t="s">
        <v>723</v>
      </c>
      <c r="IZ2150" s="3" t="s">
        <v>723</v>
      </c>
      <c r="JD2150" s="3">
        <v>16</v>
      </c>
      <c r="JE2150" s="3">
        <v>7</v>
      </c>
      <c r="JF2150" s="3">
        <v>5</v>
      </c>
      <c r="JG2150" s="3">
        <v>4</v>
      </c>
      <c r="JH2150" s="3" t="s">
        <v>752</v>
      </c>
      <c r="KG2150" s="3" t="s">
        <v>725</v>
      </c>
      <c r="LJ2150" s="3" t="s">
        <v>727</v>
      </c>
      <c r="MV2150" s="3" t="s">
        <v>726</v>
      </c>
      <c r="MW2150" s="3" t="s">
        <v>726</v>
      </c>
      <c r="PA2150" s="3" t="s">
        <v>725</v>
      </c>
      <c r="PC2150" s="3" t="s">
        <v>725</v>
      </c>
      <c r="PD2150" s="3" t="s">
        <v>725</v>
      </c>
      <c r="PE2150" s="3" t="s">
        <v>727</v>
      </c>
      <c r="PF2150" s="3" t="s">
        <v>727</v>
      </c>
      <c r="PI2150" s="3" t="s">
        <v>725</v>
      </c>
      <c r="PJ2150" s="3" t="s">
        <v>725</v>
      </c>
      <c r="QE2150" s="3" t="s">
        <v>725</v>
      </c>
      <c r="RI2150" s="3" t="s">
        <v>725</v>
      </c>
      <c r="RU2150" s="3" t="s">
        <v>726</v>
      </c>
      <c r="SB2150" s="3" t="s">
        <v>726</v>
      </c>
      <c r="SF2150" s="3">
        <v>8</v>
      </c>
      <c r="SG2150" s="3">
        <v>5</v>
      </c>
      <c r="SH2150" s="3">
        <v>3</v>
      </c>
      <c r="SI2150" s="3">
        <v>1</v>
      </c>
      <c r="SJ2150" s="3" t="s">
        <v>523</v>
      </c>
      <c r="SK2150" s="3" t="s">
        <v>736</v>
      </c>
      <c r="SL2150" s="3" t="s">
        <v>524</v>
      </c>
      <c r="SM2150" s="3" t="s">
        <v>1249</v>
      </c>
      <c r="SN2150" s="3" t="s">
        <v>570</v>
      </c>
      <c r="SO2150" s="3" t="s">
        <v>554</v>
      </c>
      <c r="SP2150" s="3" t="s">
        <v>544</v>
      </c>
    </row>
    <row r="2151" spans="1:510" ht="12.75" x14ac:dyDescent="0.2">
      <c r="A2151" s="2">
        <v>43953.045593275463</v>
      </c>
      <c r="B2151" s="3" t="s">
        <v>507</v>
      </c>
      <c r="C2151" s="3" t="s">
        <v>508</v>
      </c>
      <c r="D2151" s="3" t="s">
        <v>509</v>
      </c>
      <c r="E2151" s="3" t="s">
        <v>1143</v>
      </c>
      <c r="F2151" s="3" t="s">
        <v>528</v>
      </c>
      <c r="G2151" s="3" t="s">
        <v>511</v>
      </c>
      <c r="H2151" s="3" t="s">
        <v>563</v>
      </c>
      <c r="I2151" s="3" t="s">
        <v>529</v>
      </c>
      <c r="J2151" s="3" t="s">
        <v>617</v>
      </c>
      <c r="K2151" s="3" t="s">
        <v>1125</v>
      </c>
      <c r="M2151" s="3" t="s">
        <v>538</v>
      </c>
      <c r="N2151" s="3" t="s">
        <v>531</v>
      </c>
      <c r="O2151" s="3" t="s">
        <v>518</v>
      </c>
      <c r="P2151" s="3">
        <v>9</v>
      </c>
      <c r="Q2151" s="3">
        <v>4</v>
      </c>
      <c r="R2151" s="3" t="s">
        <v>1125</v>
      </c>
      <c r="S2151" s="3" t="s">
        <v>546</v>
      </c>
      <c r="T2151" s="3" t="s">
        <v>520</v>
      </c>
      <c r="U2151" s="3" t="s">
        <v>1125</v>
      </c>
      <c r="V2151" s="3" t="s">
        <v>1125</v>
      </c>
      <c r="W2151" s="3" t="s">
        <v>1125</v>
      </c>
      <c r="X2151" s="3" t="s">
        <v>1125</v>
      </c>
      <c r="Y2151" s="3" t="s">
        <v>1125</v>
      </c>
      <c r="AA2151" s="3">
        <v>1570</v>
      </c>
      <c r="AB2151" s="3">
        <v>770</v>
      </c>
      <c r="AC2151" s="3">
        <v>800</v>
      </c>
      <c r="AD2151" s="3" t="s">
        <v>521</v>
      </c>
      <c r="AE2151" s="3" t="s">
        <v>522</v>
      </c>
      <c r="AF2151" s="3" t="s">
        <v>523</v>
      </c>
      <c r="AR2151" s="3" t="s">
        <v>723</v>
      </c>
      <c r="AT2151" s="3" t="s">
        <v>723</v>
      </c>
      <c r="AV2151" s="3" t="s">
        <v>723</v>
      </c>
      <c r="BE2151" s="3" t="s">
        <v>723</v>
      </c>
      <c r="BT2151" s="3" t="s">
        <v>723</v>
      </c>
      <c r="BW2151" s="3" t="s">
        <v>723</v>
      </c>
      <c r="CA2151" s="3" t="s">
        <v>723</v>
      </c>
      <c r="DG2151" s="3" t="s">
        <v>723</v>
      </c>
      <c r="DT2151" s="3" t="s">
        <v>723</v>
      </c>
      <c r="EI2151" s="3" t="s">
        <v>723</v>
      </c>
      <c r="EL2151" s="3" t="s">
        <v>723</v>
      </c>
      <c r="FF2151" s="3" t="s">
        <v>723</v>
      </c>
      <c r="HJ2151" s="3" t="s">
        <v>723</v>
      </c>
      <c r="IJ2151" s="3" t="s">
        <v>723</v>
      </c>
      <c r="IR2151" s="3" t="s">
        <v>723</v>
      </c>
      <c r="JC2151" s="3" t="s">
        <v>729</v>
      </c>
      <c r="JD2151" s="3">
        <v>21</v>
      </c>
      <c r="JE2151" s="3">
        <v>11</v>
      </c>
      <c r="JF2151" s="3">
        <v>5</v>
      </c>
      <c r="JG2151" s="3">
        <v>4</v>
      </c>
      <c r="JH2151" s="3" t="s">
        <v>765</v>
      </c>
      <c r="JV2151" s="3" t="s">
        <v>725</v>
      </c>
      <c r="JX2151" s="3" t="s">
        <v>726</v>
      </c>
      <c r="KG2151" s="3" t="s">
        <v>727</v>
      </c>
      <c r="KV2151" s="3" t="s">
        <v>726</v>
      </c>
      <c r="KY2151" s="3" t="s">
        <v>726</v>
      </c>
      <c r="LC2151" s="3" t="s">
        <v>726</v>
      </c>
      <c r="MI2151" s="3" t="s">
        <v>726</v>
      </c>
      <c r="MV2151" s="3" t="s">
        <v>726</v>
      </c>
      <c r="NN2151" s="3" t="s">
        <v>726</v>
      </c>
      <c r="OH2151" s="3" t="s">
        <v>725</v>
      </c>
      <c r="QL2151" s="3" t="s">
        <v>727</v>
      </c>
      <c r="RL2151" s="3" t="s">
        <v>726</v>
      </c>
      <c r="RT2151" s="3" t="s">
        <v>726</v>
      </c>
      <c r="SE2151" s="3" t="s">
        <v>726</v>
      </c>
      <c r="SF2151" s="3">
        <v>7</v>
      </c>
      <c r="SG2151" s="3">
        <v>12</v>
      </c>
      <c r="SH2151" s="3">
        <v>2</v>
      </c>
      <c r="SI2151" s="3">
        <v>0</v>
      </c>
      <c r="SJ2151" s="3" t="s">
        <v>523</v>
      </c>
      <c r="SK2151" s="3" t="s">
        <v>724</v>
      </c>
      <c r="SL2151" s="3" t="s">
        <v>524</v>
      </c>
      <c r="SM2151" s="3" t="s">
        <v>1254</v>
      </c>
      <c r="SN2151" s="3" t="s">
        <v>542</v>
      </c>
      <c r="SO2151" s="3" t="s">
        <v>554</v>
      </c>
      <c r="SP2151" s="3" t="s">
        <v>544</v>
      </c>
    </row>
    <row r="2152" spans="1:510" ht="12.75" x14ac:dyDescent="0.2">
      <c r="A2152" s="2">
        <v>43953.046194074079</v>
      </c>
      <c r="B2152" s="3" t="s">
        <v>507</v>
      </c>
      <c r="C2152" s="3" t="s">
        <v>508</v>
      </c>
      <c r="D2152" s="3" t="s">
        <v>562</v>
      </c>
      <c r="E2152" s="3" t="s">
        <v>1143</v>
      </c>
      <c r="F2152" s="3" t="s">
        <v>510</v>
      </c>
      <c r="G2152" s="3" t="s">
        <v>511</v>
      </c>
      <c r="H2152" s="3" t="s">
        <v>512</v>
      </c>
      <c r="I2152" s="3" t="s">
        <v>529</v>
      </c>
      <c r="J2152" s="3" t="s">
        <v>514</v>
      </c>
      <c r="K2152" s="3"/>
      <c r="M2152" s="3" t="s">
        <v>516</v>
      </c>
      <c r="N2152" s="3" t="s">
        <v>539</v>
      </c>
      <c r="O2152" s="3" t="s">
        <v>580</v>
      </c>
      <c r="P2152" s="3">
        <v>6</v>
      </c>
      <c r="Q2152" s="3">
        <v>4</v>
      </c>
      <c r="R2152" s="3" t="s">
        <v>1159</v>
      </c>
      <c r="S2152" s="3" t="s">
        <v>519</v>
      </c>
      <c r="T2152" s="3" t="s">
        <v>533</v>
      </c>
      <c r="U2152" s="3">
        <v>31</v>
      </c>
      <c r="V2152" s="3">
        <v>35</v>
      </c>
      <c r="W2152" s="3">
        <v>31</v>
      </c>
      <c r="X2152" s="3">
        <v>33</v>
      </c>
      <c r="Y2152" s="3">
        <v>26</v>
      </c>
      <c r="Z2152" s="3" t="s">
        <v>534</v>
      </c>
      <c r="AA2152" s="3" t="s">
        <v>1181</v>
      </c>
      <c r="AB2152" s="3" t="s">
        <v>1215</v>
      </c>
      <c r="AC2152" s="3" t="s">
        <v>1210</v>
      </c>
      <c r="AD2152" s="3" t="s">
        <v>593</v>
      </c>
      <c r="AE2152" s="3" t="s">
        <v>541</v>
      </c>
      <c r="AF2152" s="3" t="s">
        <v>523</v>
      </c>
      <c r="AL2152" s="3" t="s">
        <v>723</v>
      </c>
      <c r="AV2152" s="3" t="s">
        <v>729</v>
      </c>
      <c r="BT2152" s="3" t="s">
        <v>723</v>
      </c>
      <c r="CH2152" s="3" t="s">
        <v>723</v>
      </c>
      <c r="CI2152" s="3" t="s">
        <v>723</v>
      </c>
      <c r="DQ2152" s="3" t="s">
        <v>723</v>
      </c>
      <c r="DW2152" s="3" t="s">
        <v>723</v>
      </c>
      <c r="ED2152" s="3" t="s">
        <v>723</v>
      </c>
      <c r="EU2152" s="3" t="s">
        <v>723</v>
      </c>
      <c r="FN2152" s="3" t="s">
        <v>723</v>
      </c>
      <c r="FR2152" s="3" t="s">
        <v>723</v>
      </c>
      <c r="GJ2152" s="3" t="s">
        <v>723</v>
      </c>
      <c r="HT2152" s="3" t="s">
        <v>723</v>
      </c>
      <c r="IS2152" s="3" t="s">
        <v>723</v>
      </c>
      <c r="JC2152" s="3" t="s">
        <v>723</v>
      </c>
      <c r="JD2152" s="3">
        <v>16</v>
      </c>
      <c r="JE2152" s="3">
        <v>12</v>
      </c>
      <c r="JF2152" s="3">
        <v>3</v>
      </c>
      <c r="JG2152" s="3">
        <v>1</v>
      </c>
      <c r="JH2152" s="3" t="s">
        <v>760</v>
      </c>
      <c r="JN2152" s="3" t="s">
        <v>725</v>
      </c>
      <c r="JX2152" s="3" t="s">
        <v>726</v>
      </c>
      <c r="KV2152" s="3" t="s">
        <v>727</v>
      </c>
      <c r="LJ2152" s="3" t="s">
        <v>725</v>
      </c>
      <c r="LK2152" s="3" t="s">
        <v>726</v>
      </c>
      <c r="MS2152" s="3" t="s">
        <v>725</v>
      </c>
      <c r="MY2152" s="3" t="s">
        <v>725</v>
      </c>
      <c r="NF2152" s="3" t="s">
        <v>725</v>
      </c>
      <c r="NW2152" s="3" t="s">
        <v>725</v>
      </c>
      <c r="OP2152" s="3" t="s">
        <v>725</v>
      </c>
      <c r="OT2152" s="3" t="s">
        <v>725</v>
      </c>
      <c r="PL2152" s="3" t="s">
        <v>801</v>
      </c>
      <c r="QV2152" s="3" t="s">
        <v>725</v>
      </c>
      <c r="RU2152" s="3" t="s">
        <v>725</v>
      </c>
      <c r="SE2152" s="3" t="s">
        <v>726</v>
      </c>
      <c r="SF2152" s="3">
        <v>11</v>
      </c>
      <c r="SG2152" s="3">
        <v>4</v>
      </c>
      <c r="SH2152" s="3">
        <v>1</v>
      </c>
      <c r="SI2152" s="3">
        <v>7</v>
      </c>
      <c r="SJ2152" s="3" t="s">
        <v>523</v>
      </c>
      <c r="SK2152" s="3" t="s">
        <v>748</v>
      </c>
      <c r="SL2152" s="3" t="s">
        <v>524</v>
      </c>
      <c r="SM2152" s="3" t="s">
        <v>1254</v>
      </c>
      <c r="SN2152" s="3" t="s">
        <v>542</v>
      </c>
      <c r="SO2152" s="3" t="s">
        <v>526</v>
      </c>
      <c r="SP2152" s="3" t="s">
        <v>549</v>
      </c>
    </row>
    <row r="2153" spans="1:510" ht="12.75" x14ac:dyDescent="0.2">
      <c r="A2153" s="2">
        <v>43953.047078495365</v>
      </c>
      <c r="B2153" s="3" t="s">
        <v>507</v>
      </c>
      <c r="C2153" s="3" t="s">
        <v>508</v>
      </c>
      <c r="D2153" s="3" t="s">
        <v>566</v>
      </c>
      <c r="E2153" s="3" t="s">
        <v>1143</v>
      </c>
      <c r="F2153" s="3" t="s">
        <v>510</v>
      </c>
      <c r="G2153" s="3" t="s">
        <v>579</v>
      </c>
      <c r="H2153" s="3" t="s">
        <v>512</v>
      </c>
      <c r="I2153" s="3" t="s">
        <v>556</v>
      </c>
      <c r="J2153" s="3" t="s">
        <v>514</v>
      </c>
      <c r="K2153" s="3"/>
      <c r="M2153" s="3" t="s">
        <v>572</v>
      </c>
      <c r="N2153" s="3" t="s">
        <v>604</v>
      </c>
      <c r="O2153" s="3" t="s">
        <v>518</v>
      </c>
      <c r="P2153" s="3">
        <v>1</v>
      </c>
      <c r="Q2153" s="3" t="s">
        <v>733</v>
      </c>
      <c r="R2153" s="3" t="s">
        <v>1160</v>
      </c>
      <c r="S2153" s="3" t="s">
        <v>591</v>
      </c>
      <c r="T2153" s="3" t="s">
        <v>533</v>
      </c>
      <c r="U2153" s="3">
        <v>30</v>
      </c>
      <c r="V2153" s="3">
        <v>35</v>
      </c>
      <c r="W2153" s="3">
        <v>25</v>
      </c>
      <c r="X2153" s="3">
        <v>35</v>
      </c>
      <c r="Y2153" s="3">
        <v>26</v>
      </c>
      <c r="Z2153" s="3" t="s">
        <v>553</v>
      </c>
      <c r="AA2153" s="6" t="s">
        <v>1125</v>
      </c>
      <c r="IR2153" s="3" t="s">
        <v>729</v>
      </c>
      <c r="JD2153" s="3">
        <v>1</v>
      </c>
      <c r="JE2153" s="3">
        <v>1</v>
      </c>
      <c r="JF2153" s="3" t="s">
        <v>730</v>
      </c>
      <c r="JG2153" s="3" t="s">
        <v>730</v>
      </c>
      <c r="JH2153" s="3" t="s">
        <v>758</v>
      </c>
      <c r="RT2153" s="3" t="s">
        <v>725</v>
      </c>
      <c r="SF2153" s="3">
        <v>1</v>
      </c>
      <c r="SG2153" s="3">
        <v>0</v>
      </c>
      <c r="SH2153" s="3">
        <v>0</v>
      </c>
      <c r="SI2153" s="3">
        <v>1</v>
      </c>
      <c r="SJ2153" s="3" t="s">
        <v>524</v>
      </c>
      <c r="SK2153" s="3" t="s">
        <v>758</v>
      </c>
      <c r="SL2153" s="3" t="s">
        <v>524</v>
      </c>
      <c r="SM2153" s="3" t="s">
        <v>1247</v>
      </c>
      <c r="SN2153" s="4">
        <v>0</v>
      </c>
      <c r="SO2153" s="3" t="s">
        <v>554</v>
      </c>
      <c r="SP2153" s="3" t="s">
        <v>527</v>
      </c>
    </row>
    <row r="2154" spans="1:510" ht="12.75" x14ac:dyDescent="0.2">
      <c r="A2154" s="2">
        <v>43953.048109629628</v>
      </c>
      <c r="B2154" s="3" t="s">
        <v>507</v>
      </c>
      <c r="C2154" s="3" t="s">
        <v>508</v>
      </c>
      <c r="D2154" s="3" t="s">
        <v>509</v>
      </c>
      <c r="E2154" s="3" t="s">
        <v>1143</v>
      </c>
      <c r="F2154" s="3" t="s">
        <v>510</v>
      </c>
      <c r="G2154" s="3" t="s">
        <v>511</v>
      </c>
      <c r="H2154" s="3" t="s">
        <v>512</v>
      </c>
      <c r="I2154" s="3" t="s">
        <v>513</v>
      </c>
      <c r="J2154" s="3" t="s">
        <v>514</v>
      </c>
      <c r="K2154" s="3"/>
      <c r="M2154" s="3" t="s">
        <v>516</v>
      </c>
      <c r="N2154" s="3" t="s">
        <v>531</v>
      </c>
      <c r="O2154" s="3" t="s">
        <v>532</v>
      </c>
      <c r="P2154" s="3">
        <v>9</v>
      </c>
      <c r="Q2154" s="3" t="s">
        <v>747</v>
      </c>
      <c r="R2154" s="3" t="s">
        <v>1161</v>
      </c>
      <c r="S2154" s="3" t="s">
        <v>519</v>
      </c>
      <c r="T2154" s="3" t="s">
        <v>533</v>
      </c>
      <c r="U2154" s="3">
        <v>34</v>
      </c>
      <c r="V2154" s="3">
        <v>32</v>
      </c>
      <c r="W2154" s="3">
        <v>34</v>
      </c>
      <c r="X2154" s="3">
        <v>36</v>
      </c>
      <c r="Y2154" s="3">
        <v>35</v>
      </c>
      <c r="Z2154" s="3" t="s">
        <v>534</v>
      </c>
      <c r="AA2154" s="3">
        <v>1480</v>
      </c>
      <c r="AB2154" s="3">
        <v>690</v>
      </c>
      <c r="AC2154" s="3">
        <v>790</v>
      </c>
      <c r="AD2154" s="3" t="s">
        <v>547</v>
      </c>
      <c r="AE2154" s="3" t="s">
        <v>541</v>
      </c>
      <c r="AF2154" s="3" t="s">
        <v>523</v>
      </c>
      <c r="BD2154" s="3" t="s">
        <v>723</v>
      </c>
      <c r="BS2154" s="3" t="s">
        <v>723</v>
      </c>
      <c r="BV2154" s="3" t="s">
        <v>723</v>
      </c>
      <c r="CA2154" s="3" t="s">
        <v>723</v>
      </c>
      <c r="CH2154" s="3" t="s">
        <v>723</v>
      </c>
      <c r="DQ2154" s="3" t="s">
        <v>729</v>
      </c>
      <c r="DS2154" s="3" t="s">
        <v>723</v>
      </c>
      <c r="EO2154" s="3" t="s">
        <v>723</v>
      </c>
      <c r="HB2154" s="3" t="s">
        <v>723</v>
      </c>
      <c r="HJ2154" s="3" t="s">
        <v>723</v>
      </c>
      <c r="HO2154" s="3" t="s">
        <v>723</v>
      </c>
      <c r="HP2154" s="3" t="s">
        <v>723</v>
      </c>
      <c r="JD2154" s="3">
        <v>13</v>
      </c>
      <c r="JE2154" s="3">
        <v>6</v>
      </c>
      <c r="JF2154" s="3">
        <v>3</v>
      </c>
      <c r="JG2154" s="3">
        <v>4</v>
      </c>
      <c r="JH2154" s="3" t="s">
        <v>737</v>
      </c>
      <c r="KF2154" s="3" t="s">
        <v>727</v>
      </c>
      <c r="KU2154" s="3" t="s">
        <v>726</v>
      </c>
      <c r="KX2154" s="3" t="s">
        <v>725</v>
      </c>
      <c r="LC2154" s="3" t="s">
        <v>725</v>
      </c>
      <c r="LJ2154" s="3" t="s">
        <v>801</v>
      </c>
      <c r="MS2154" s="3" t="s">
        <v>726</v>
      </c>
      <c r="MU2154" s="3" t="s">
        <v>725</v>
      </c>
      <c r="NQ2154" s="3" t="s">
        <v>725</v>
      </c>
      <c r="QD2154" s="3" t="s">
        <v>727</v>
      </c>
      <c r="QL2154" s="3" t="s">
        <v>726</v>
      </c>
      <c r="QQ2154" s="3" t="s">
        <v>726</v>
      </c>
      <c r="QR2154" s="3" t="s">
        <v>725</v>
      </c>
      <c r="QV2154" s="3" t="s">
        <v>725</v>
      </c>
      <c r="SF2154" s="3">
        <v>7</v>
      </c>
      <c r="SG2154" s="3">
        <v>6</v>
      </c>
      <c r="SH2154" s="3">
        <v>3</v>
      </c>
      <c r="SI2154" s="3">
        <v>3</v>
      </c>
      <c r="SJ2154" s="3" t="s">
        <v>523</v>
      </c>
      <c r="SK2154" s="3" t="s">
        <v>776</v>
      </c>
      <c r="SL2154" s="3" t="s">
        <v>524</v>
      </c>
      <c r="SM2154" s="3" t="s">
        <v>1254</v>
      </c>
      <c r="SN2154" s="3" t="s">
        <v>542</v>
      </c>
      <c r="SO2154" s="3" t="s">
        <v>554</v>
      </c>
      <c r="SP2154" s="3" t="s">
        <v>582</v>
      </c>
    </row>
    <row r="2155" spans="1:510" ht="12.75" x14ac:dyDescent="0.2">
      <c r="A2155" s="2">
        <v>43953.051914641204</v>
      </c>
      <c r="B2155" s="3" t="s">
        <v>507</v>
      </c>
      <c r="C2155" s="3" t="s">
        <v>508</v>
      </c>
      <c r="D2155" s="3" t="s">
        <v>1131</v>
      </c>
      <c r="E2155" s="3" t="s">
        <v>1143</v>
      </c>
      <c r="F2155" s="3" t="s">
        <v>510</v>
      </c>
      <c r="G2155" s="3" t="s">
        <v>511</v>
      </c>
      <c r="H2155" s="3" t="s">
        <v>1125</v>
      </c>
      <c r="I2155" s="3" t="s">
        <v>529</v>
      </c>
      <c r="J2155" s="3" t="s">
        <v>514</v>
      </c>
      <c r="K2155" s="3"/>
      <c r="M2155" s="3" t="s">
        <v>516</v>
      </c>
      <c r="N2155" s="3" t="s">
        <v>531</v>
      </c>
      <c r="O2155" s="3" t="s">
        <v>518</v>
      </c>
      <c r="P2155" s="3">
        <v>5</v>
      </c>
      <c r="Q2155" s="3" t="s">
        <v>733</v>
      </c>
      <c r="R2155" s="3" t="s">
        <v>745</v>
      </c>
      <c r="S2155" s="3" t="s">
        <v>519</v>
      </c>
      <c r="T2155" s="3" t="s">
        <v>533</v>
      </c>
      <c r="U2155" s="3">
        <v>34</v>
      </c>
      <c r="V2155" s="3">
        <v>35</v>
      </c>
      <c r="W2155" s="3">
        <v>32</v>
      </c>
      <c r="X2155" s="3">
        <v>35</v>
      </c>
      <c r="Y2155" s="3">
        <v>34</v>
      </c>
      <c r="Z2155" s="3" t="s">
        <v>553</v>
      </c>
      <c r="AA2155" s="6" t="s">
        <v>1125</v>
      </c>
      <c r="AI2155" s="3" t="s">
        <v>723</v>
      </c>
      <c r="BE2155" s="3" t="s">
        <v>723</v>
      </c>
      <c r="DT2155" s="3" t="s">
        <v>723</v>
      </c>
      <c r="DU2155" s="3" t="s">
        <v>723</v>
      </c>
      <c r="FY2155" s="3" t="s">
        <v>723</v>
      </c>
      <c r="GA2155" s="3" t="s">
        <v>723</v>
      </c>
      <c r="GB2155" s="3" t="s">
        <v>723</v>
      </c>
      <c r="GC2155" s="3" t="s">
        <v>723</v>
      </c>
      <c r="GD2155" s="3" t="s">
        <v>723</v>
      </c>
      <c r="GG2155" s="3" t="s">
        <v>723</v>
      </c>
      <c r="GH2155" s="3" t="s">
        <v>723</v>
      </c>
      <c r="HC2155" s="3" t="s">
        <v>723</v>
      </c>
      <c r="IG2155" s="3" t="s">
        <v>723</v>
      </c>
      <c r="IZ2155" s="3" t="s">
        <v>723</v>
      </c>
      <c r="JD2155" s="3">
        <v>14</v>
      </c>
      <c r="JE2155" s="3">
        <v>5</v>
      </c>
      <c r="JF2155" s="3">
        <v>5</v>
      </c>
      <c r="JG2155" s="3">
        <v>4</v>
      </c>
      <c r="JH2155" s="3" t="s">
        <v>736</v>
      </c>
      <c r="JK2155" s="3" t="s">
        <v>725</v>
      </c>
      <c r="KG2155" s="3" t="s">
        <v>727</v>
      </c>
      <c r="MV2155" s="3" t="s">
        <v>726</v>
      </c>
      <c r="MW2155" s="3" t="s">
        <v>726</v>
      </c>
      <c r="PA2155" s="3" t="s">
        <v>725</v>
      </c>
      <c r="PC2155" s="3" t="s">
        <v>725</v>
      </c>
      <c r="PD2155" s="3" t="s">
        <v>727</v>
      </c>
      <c r="PE2155" s="3" t="s">
        <v>727</v>
      </c>
      <c r="PF2155" s="3" t="s">
        <v>727</v>
      </c>
      <c r="PI2155" s="3" t="s">
        <v>725</v>
      </c>
      <c r="PJ2155" s="3" t="s">
        <v>727</v>
      </c>
      <c r="QE2155" s="3" t="s">
        <v>725</v>
      </c>
      <c r="SB2155" s="3" t="s">
        <v>726</v>
      </c>
      <c r="SF2155" s="3">
        <v>6</v>
      </c>
      <c r="SG2155" s="3">
        <v>3</v>
      </c>
      <c r="SH2155" s="3">
        <v>5</v>
      </c>
      <c r="SI2155" s="3">
        <v>3</v>
      </c>
      <c r="SJ2155" s="3" t="s">
        <v>524</v>
      </c>
      <c r="SK2155" s="3" t="s">
        <v>736</v>
      </c>
      <c r="SL2155" s="3" t="s">
        <v>524</v>
      </c>
      <c r="SM2155" s="3" t="s">
        <v>1249</v>
      </c>
      <c r="SN2155" s="3" t="s">
        <v>570</v>
      </c>
      <c r="SO2155" s="3" t="s">
        <v>554</v>
      </c>
      <c r="SP2155" s="3" t="s">
        <v>544</v>
      </c>
    </row>
    <row r="2156" spans="1:510" ht="12.75" x14ac:dyDescent="0.2">
      <c r="A2156" s="2">
        <v>43953.052080439811</v>
      </c>
      <c r="B2156" s="3" t="s">
        <v>507</v>
      </c>
      <c r="C2156" s="3" t="s">
        <v>508</v>
      </c>
      <c r="D2156" s="3" t="s">
        <v>509</v>
      </c>
      <c r="E2156" s="3" t="s">
        <v>1143</v>
      </c>
      <c r="F2156" s="3" t="s">
        <v>510</v>
      </c>
      <c r="G2156" s="3" t="s">
        <v>511</v>
      </c>
      <c r="H2156" s="3" t="s">
        <v>512</v>
      </c>
      <c r="I2156" s="3" t="s">
        <v>529</v>
      </c>
      <c r="J2156" s="3" t="s">
        <v>514</v>
      </c>
      <c r="K2156" s="3"/>
      <c r="M2156" s="3" t="s">
        <v>516</v>
      </c>
      <c r="N2156" s="3" t="s">
        <v>539</v>
      </c>
      <c r="O2156" s="3" t="s">
        <v>518</v>
      </c>
      <c r="P2156" s="3">
        <v>7</v>
      </c>
      <c r="Q2156" s="3" t="s">
        <v>733</v>
      </c>
      <c r="R2156" s="3" t="s">
        <v>734</v>
      </c>
      <c r="S2156" s="3" t="s">
        <v>519</v>
      </c>
      <c r="T2156" s="3" t="s">
        <v>520</v>
      </c>
      <c r="U2156" s="3" t="s">
        <v>1125</v>
      </c>
      <c r="V2156" s="3" t="s">
        <v>1125</v>
      </c>
      <c r="W2156" s="3" t="s">
        <v>1125</v>
      </c>
      <c r="X2156" s="3" t="s">
        <v>1125</v>
      </c>
      <c r="Y2156" s="3" t="s">
        <v>1125</v>
      </c>
      <c r="AA2156" s="3">
        <v>1510</v>
      </c>
      <c r="AB2156" s="3">
        <v>720</v>
      </c>
      <c r="AC2156" s="3">
        <v>790</v>
      </c>
      <c r="AD2156" s="3" t="s">
        <v>560</v>
      </c>
      <c r="AE2156" s="3" t="s">
        <v>541</v>
      </c>
      <c r="AF2156" s="3" t="s">
        <v>523</v>
      </c>
      <c r="AY2156" s="3" t="s">
        <v>723</v>
      </c>
      <c r="EQ2156" s="3" t="s">
        <v>723</v>
      </c>
      <c r="GA2156" s="3" t="s">
        <v>723</v>
      </c>
      <c r="GC2156" s="3" t="s">
        <v>723</v>
      </c>
      <c r="GD2156" s="3" t="s">
        <v>723</v>
      </c>
      <c r="GG2156" s="3" t="s">
        <v>723</v>
      </c>
      <c r="GH2156" s="3" t="s">
        <v>723</v>
      </c>
      <c r="HY2156" s="3" t="s">
        <v>723</v>
      </c>
      <c r="JD2156" s="3">
        <v>9</v>
      </c>
      <c r="JE2156" s="3">
        <v>3</v>
      </c>
      <c r="JF2156" s="3">
        <v>3</v>
      </c>
      <c r="JG2156" s="3">
        <v>3</v>
      </c>
      <c r="JH2156" s="3" t="s">
        <v>752</v>
      </c>
      <c r="KA2156" s="3" t="s">
        <v>725</v>
      </c>
      <c r="NS2156" s="3" t="s">
        <v>725</v>
      </c>
      <c r="PC2156" s="3" t="s">
        <v>726</v>
      </c>
      <c r="PE2156" s="3" t="s">
        <v>725</v>
      </c>
      <c r="PF2156" s="3" t="s">
        <v>727</v>
      </c>
      <c r="PI2156" s="3" t="s">
        <v>725</v>
      </c>
      <c r="PJ2156" s="3" t="s">
        <v>725</v>
      </c>
      <c r="RA2156" s="3" t="s">
        <v>726</v>
      </c>
      <c r="SF2156" s="3">
        <v>6</v>
      </c>
      <c r="SG2156" s="3">
        <v>2</v>
      </c>
      <c r="SH2156" s="3">
        <v>1</v>
      </c>
      <c r="SI2156" s="3">
        <v>0</v>
      </c>
      <c r="SJ2156" s="3" t="s">
        <v>523</v>
      </c>
      <c r="SK2156" s="3" t="s">
        <v>797</v>
      </c>
      <c r="SL2156" s="3" t="s">
        <v>524</v>
      </c>
      <c r="SM2156" s="3" t="s">
        <v>1252</v>
      </c>
      <c r="SN2156" s="3" t="s">
        <v>525</v>
      </c>
      <c r="SO2156" s="3" t="s">
        <v>526</v>
      </c>
      <c r="SP2156" s="3" t="s">
        <v>561</v>
      </c>
    </row>
    <row r="2157" spans="1:510" ht="12.75" x14ac:dyDescent="0.2">
      <c r="A2157" s="2">
        <v>43953.055059456019</v>
      </c>
      <c r="B2157" s="3" t="s">
        <v>507</v>
      </c>
      <c r="C2157" s="3" t="s">
        <v>508</v>
      </c>
      <c r="D2157" s="3" t="s">
        <v>566</v>
      </c>
      <c r="E2157" s="3" t="s">
        <v>1143</v>
      </c>
      <c r="F2157" s="3" t="s">
        <v>528</v>
      </c>
      <c r="G2157" s="3" t="s">
        <v>511</v>
      </c>
      <c r="H2157" s="3" t="s">
        <v>563</v>
      </c>
      <c r="I2157" s="3" t="s">
        <v>537</v>
      </c>
      <c r="J2157" s="3" t="s">
        <v>514</v>
      </c>
      <c r="K2157" s="3"/>
      <c r="M2157" s="3" t="s">
        <v>572</v>
      </c>
      <c r="N2157" s="3" t="s">
        <v>531</v>
      </c>
      <c r="O2157" s="3" t="s">
        <v>518</v>
      </c>
      <c r="P2157" s="3">
        <v>7</v>
      </c>
      <c r="Q2157" s="3" t="s">
        <v>733</v>
      </c>
      <c r="R2157" s="3" t="s">
        <v>734</v>
      </c>
      <c r="S2157" s="3" t="s">
        <v>519</v>
      </c>
      <c r="T2157" s="3" t="s">
        <v>520</v>
      </c>
      <c r="U2157" s="3" t="s">
        <v>1125</v>
      </c>
      <c r="V2157" s="3" t="s">
        <v>1125</v>
      </c>
      <c r="W2157" s="3" t="s">
        <v>1125</v>
      </c>
      <c r="X2157" s="3" t="s">
        <v>1125</v>
      </c>
      <c r="Y2157" s="3" t="s">
        <v>1125</v>
      </c>
      <c r="AA2157" s="3">
        <v>1480</v>
      </c>
      <c r="AB2157" s="3">
        <v>770</v>
      </c>
      <c r="AC2157" s="3">
        <v>710</v>
      </c>
      <c r="AD2157" s="3" t="s">
        <v>547</v>
      </c>
      <c r="AE2157" s="3" t="s">
        <v>548</v>
      </c>
      <c r="AF2157" s="3" t="s">
        <v>523</v>
      </c>
      <c r="EA2157" s="3" t="s">
        <v>723</v>
      </c>
      <c r="HB2157" s="3" t="s">
        <v>723</v>
      </c>
      <c r="HJ2157" s="3" t="s">
        <v>723</v>
      </c>
      <c r="HO2157" s="3" t="s">
        <v>729</v>
      </c>
      <c r="IF2157" s="3" t="s">
        <v>723</v>
      </c>
      <c r="JD2157" s="3">
        <v>5</v>
      </c>
      <c r="JE2157" s="3">
        <v>4</v>
      </c>
      <c r="JF2157" s="3" t="s">
        <v>730</v>
      </c>
      <c r="JG2157" s="3">
        <v>1</v>
      </c>
      <c r="JH2157" s="3" t="s">
        <v>778</v>
      </c>
      <c r="NC2157" s="3" t="s">
        <v>725</v>
      </c>
      <c r="QD2157" s="3" t="s">
        <v>725</v>
      </c>
      <c r="QL2157" s="3" t="s">
        <v>726</v>
      </c>
      <c r="QQ2157" s="3" t="s">
        <v>726</v>
      </c>
      <c r="RH2157" s="3" t="s">
        <v>727</v>
      </c>
      <c r="SF2157" s="3">
        <v>2</v>
      </c>
      <c r="SG2157" s="3">
        <v>2</v>
      </c>
      <c r="SH2157" s="3">
        <v>1</v>
      </c>
      <c r="SI2157" s="3">
        <v>1</v>
      </c>
      <c r="SJ2157" s="3" t="s">
        <v>523</v>
      </c>
      <c r="SK2157" s="3" t="s">
        <v>777</v>
      </c>
      <c r="SL2157" s="3" t="s">
        <v>524</v>
      </c>
      <c r="SM2157" s="3" t="s">
        <v>1252</v>
      </c>
      <c r="SN2157" s="3" t="s">
        <v>535</v>
      </c>
      <c r="SO2157" s="3" t="s">
        <v>526</v>
      </c>
      <c r="SP2157" s="3" t="s">
        <v>544</v>
      </c>
    </row>
    <row r="2158" spans="1:510" ht="12.75" x14ac:dyDescent="0.2">
      <c r="A2158" s="2">
        <v>43953.056447592593</v>
      </c>
      <c r="B2158" s="3" t="s">
        <v>507</v>
      </c>
      <c r="C2158" s="3" t="s">
        <v>508</v>
      </c>
      <c r="D2158" s="3" t="s">
        <v>566</v>
      </c>
      <c r="E2158" s="3" t="s">
        <v>1127</v>
      </c>
      <c r="F2158" s="3" t="s">
        <v>528</v>
      </c>
      <c r="G2158" s="3" t="s">
        <v>511</v>
      </c>
      <c r="H2158" s="3" t="s">
        <v>574</v>
      </c>
      <c r="I2158" s="3" t="s">
        <v>537</v>
      </c>
      <c r="J2158" s="3" t="s">
        <v>514</v>
      </c>
      <c r="K2158" s="3"/>
      <c r="M2158" s="3" t="s">
        <v>516</v>
      </c>
      <c r="N2158" s="3" t="s">
        <v>539</v>
      </c>
      <c r="O2158" s="3" t="s">
        <v>518</v>
      </c>
      <c r="P2158" s="3">
        <v>7</v>
      </c>
      <c r="Q2158" s="3" t="s">
        <v>733</v>
      </c>
      <c r="R2158" s="3" t="s">
        <v>734</v>
      </c>
      <c r="S2158" s="3" t="s">
        <v>519</v>
      </c>
      <c r="T2158" s="3" t="s">
        <v>533</v>
      </c>
      <c r="U2158" s="3">
        <v>25</v>
      </c>
      <c r="V2158" s="3">
        <v>24</v>
      </c>
      <c r="W2158" s="3">
        <v>21</v>
      </c>
      <c r="X2158" s="3">
        <v>31</v>
      </c>
      <c r="Y2158" s="3">
        <v>26</v>
      </c>
      <c r="Z2158" s="3" t="s">
        <v>553</v>
      </c>
      <c r="AA2158" s="6" t="s">
        <v>1125</v>
      </c>
      <c r="AY2158" s="3" t="s">
        <v>723</v>
      </c>
      <c r="BA2158" s="3" t="s">
        <v>723</v>
      </c>
      <c r="GB2158" s="3" t="s">
        <v>723</v>
      </c>
      <c r="GC2158" s="3" t="s">
        <v>723</v>
      </c>
      <c r="GG2158" s="3" t="s">
        <v>723</v>
      </c>
      <c r="GH2158" s="3" t="s">
        <v>723</v>
      </c>
      <c r="JD2158" s="3" t="s">
        <v>762</v>
      </c>
      <c r="JE2158" s="3">
        <v>5</v>
      </c>
      <c r="JF2158" s="3">
        <v>17</v>
      </c>
      <c r="JG2158" s="3">
        <v>13</v>
      </c>
      <c r="JH2158" s="3" t="s">
        <v>807</v>
      </c>
      <c r="PD2158" s="3" t="s">
        <v>727</v>
      </c>
      <c r="PE2158" s="3" t="s">
        <v>801</v>
      </c>
      <c r="PI2158" s="3" t="s">
        <v>727</v>
      </c>
      <c r="PJ2158" s="3" t="s">
        <v>801</v>
      </c>
      <c r="SF2158" s="3">
        <v>30</v>
      </c>
      <c r="SG2158" s="3">
        <v>1</v>
      </c>
      <c r="SH2158" s="3">
        <v>6</v>
      </c>
      <c r="SI2158" s="3">
        <v>3</v>
      </c>
      <c r="SJ2158" s="3" t="s">
        <v>524</v>
      </c>
      <c r="SK2158" s="3" t="s">
        <v>807</v>
      </c>
      <c r="SL2158" s="3" t="s">
        <v>524</v>
      </c>
      <c r="SM2158" s="3" t="s">
        <v>1250</v>
      </c>
      <c r="SN2158" s="3" t="s">
        <v>525</v>
      </c>
      <c r="SO2158" s="3" t="s">
        <v>526</v>
      </c>
      <c r="SP2158" s="3" t="s">
        <v>527</v>
      </c>
    </row>
    <row r="2159" spans="1:510" ht="12.75" x14ac:dyDescent="0.2">
      <c r="A2159" s="2">
        <v>43953.058258391204</v>
      </c>
      <c r="B2159" s="3" t="s">
        <v>507</v>
      </c>
      <c r="C2159" s="3" t="s">
        <v>508</v>
      </c>
      <c r="D2159" s="3" t="s">
        <v>1131</v>
      </c>
      <c r="E2159" s="3" t="s">
        <v>1143</v>
      </c>
      <c r="F2159" s="3" t="s">
        <v>528</v>
      </c>
      <c r="G2159" s="3" t="s">
        <v>511</v>
      </c>
      <c r="H2159" s="3" t="s">
        <v>512</v>
      </c>
      <c r="I2159" s="3" t="s">
        <v>529</v>
      </c>
      <c r="J2159" s="3" t="s">
        <v>514</v>
      </c>
      <c r="K2159" s="3"/>
      <c r="M2159" s="3" t="s">
        <v>516</v>
      </c>
      <c r="N2159" s="3" t="s">
        <v>539</v>
      </c>
      <c r="O2159" s="3" t="s">
        <v>518</v>
      </c>
      <c r="P2159" s="3">
        <v>7</v>
      </c>
      <c r="Q2159" s="3" t="s">
        <v>733</v>
      </c>
      <c r="R2159" s="3" t="s">
        <v>745</v>
      </c>
      <c r="S2159" s="3" t="s">
        <v>519</v>
      </c>
      <c r="T2159" s="3" t="s">
        <v>520</v>
      </c>
      <c r="U2159" s="3" t="s">
        <v>1125</v>
      </c>
      <c r="V2159" s="3" t="s">
        <v>1125</v>
      </c>
      <c r="W2159" s="3" t="s">
        <v>1125</v>
      </c>
      <c r="X2159" s="3" t="s">
        <v>1125</v>
      </c>
      <c r="Y2159" s="3" t="s">
        <v>1125</v>
      </c>
      <c r="AA2159" s="3">
        <v>1540</v>
      </c>
      <c r="AB2159" s="3">
        <v>740</v>
      </c>
      <c r="AC2159" s="3">
        <v>800</v>
      </c>
      <c r="AD2159" s="3" t="s">
        <v>560</v>
      </c>
      <c r="AE2159" s="3" t="s">
        <v>541</v>
      </c>
      <c r="AF2159" s="3" t="s">
        <v>523</v>
      </c>
      <c r="BA2159" s="3" t="s">
        <v>729</v>
      </c>
      <c r="BE2159" s="3" t="s">
        <v>723</v>
      </c>
      <c r="BS2159" s="3" t="s">
        <v>723</v>
      </c>
      <c r="DS2159" s="3" t="s">
        <v>723</v>
      </c>
      <c r="GA2159" s="3" t="s">
        <v>729</v>
      </c>
      <c r="GB2159" s="3" t="s">
        <v>729</v>
      </c>
      <c r="GC2159" s="3" t="s">
        <v>729</v>
      </c>
      <c r="GD2159" s="3" t="s">
        <v>729</v>
      </c>
      <c r="GG2159" s="3" t="s">
        <v>729</v>
      </c>
      <c r="GH2159" s="3" t="s">
        <v>729</v>
      </c>
      <c r="GI2159" s="3" t="s">
        <v>729</v>
      </c>
      <c r="HT2159" s="3" t="s">
        <v>729</v>
      </c>
      <c r="HY2159" s="3" t="s">
        <v>729</v>
      </c>
      <c r="IG2159" s="3" t="s">
        <v>729</v>
      </c>
      <c r="IT2159" s="3" t="s">
        <v>729</v>
      </c>
      <c r="JD2159" s="3">
        <v>15</v>
      </c>
      <c r="JE2159" s="3">
        <v>4</v>
      </c>
      <c r="JF2159" s="3">
        <v>10</v>
      </c>
      <c r="JG2159" s="3">
        <v>1</v>
      </c>
      <c r="JH2159" s="3" t="s">
        <v>782</v>
      </c>
      <c r="KU2159" s="3" t="s">
        <v>725</v>
      </c>
      <c r="SF2159" s="3">
        <v>1</v>
      </c>
      <c r="SG2159" s="3">
        <v>0</v>
      </c>
      <c r="SH2159" s="3">
        <v>0</v>
      </c>
      <c r="SI2159" s="3">
        <v>1</v>
      </c>
      <c r="SJ2159" s="3" t="s">
        <v>524</v>
      </c>
      <c r="SK2159" s="3" t="s">
        <v>782</v>
      </c>
      <c r="SL2159" s="3" t="s">
        <v>524</v>
      </c>
      <c r="SM2159" s="3" t="s">
        <v>1250</v>
      </c>
      <c r="SN2159" s="4">
        <v>0</v>
      </c>
      <c r="SO2159" s="3" t="s">
        <v>543</v>
      </c>
      <c r="SP2159" s="3" t="s">
        <v>527</v>
      </c>
    </row>
    <row r="2160" spans="1:510" ht="12.75" x14ac:dyDescent="0.2">
      <c r="A2160" s="2">
        <v>43950.874614120374</v>
      </c>
      <c r="B2160" s="3" t="s">
        <v>507</v>
      </c>
      <c r="C2160" s="3" t="s">
        <v>508</v>
      </c>
      <c r="D2160" s="3" t="s">
        <v>509</v>
      </c>
      <c r="E2160" s="3" t="s">
        <v>1143</v>
      </c>
      <c r="F2160" s="3" t="s">
        <v>510</v>
      </c>
      <c r="G2160" s="3" t="s">
        <v>756</v>
      </c>
      <c r="H2160" s="3" t="s">
        <v>512</v>
      </c>
      <c r="I2160" s="3" t="s">
        <v>529</v>
      </c>
      <c r="J2160" s="3" t="s">
        <v>557</v>
      </c>
      <c r="K2160" s="3" t="s">
        <v>1240</v>
      </c>
      <c r="L2160" s="3" t="s">
        <v>916</v>
      </c>
      <c r="M2160" s="3" t="s">
        <v>1125</v>
      </c>
      <c r="N2160" s="3" t="s">
        <v>517</v>
      </c>
      <c r="O2160" s="3" t="s">
        <v>518</v>
      </c>
      <c r="P2160" s="3">
        <v>6</v>
      </c>
      <c r="Q2160" s="3" t="s">
        <v>1125</v>
      </c>
      <c r="R2160" s="3" t="s">
        <v>1125</v>
      </c>
      <c r="S2160" s="3" t="s">
        <v>591</v>
      </c>
      <c r="T2160" s="3" t="s">
        <v>520</v>
      </c>
      <c r="U2160" s="3" t="s">
        <v>1125</v>
      </c>
      <c r="V2160" s="3" t="s">
        <v>1125</v>
      </c>
      <c r="W2160" s="3" t="s">
        <v>1125</v>
      </c>
      <c r="X2160" s="3" t="s">
        <v>1125</v>
      </c>
      <c r="Y2160" s="3" t="s">
        <v>1125</v>
      </c>
      <c r="AA2160" s="3">
        <v>1250</v>
      </c>
      <c r="AB2160" s="3">
        <v>580</v>
      </c>
      <c r="AC2160" s="3">
        <v>670</v>
      </c>
      <c r="AD2160" s="3" t="s">
        <v>576</v>
      </c>
      <c r="AE2160" s="3" t="s">
        <v>541</v>
      </c>
      <c r="AF2160" s="3" t="s">
        <v>523</v>
      </c>
      <c r="GC2160" s="3" t="s">
        <v>723</v>
      </c>
      <c r="JD2160" s="3">
        <v>2</v>
      </c>
      <c r="JE2160" s="3" t="s">
        <v>730</v>
      </c>
      <c r="JF2160" s="3">
        <v>1</v>
      </c>
      <c r="JG2160" s="3">
        <v>1</v>
      </c>
      <c r="JH2160" s="3" t="s">
        <v>807</v>
      </c>
      <c r="PE2160" s="3" t="s">
        <v>725</v>
      </c>
      <c r="SF2160" s="3">
        <v>1</v>
      </c>
      <c r="SG2160" s="3">
        <v>1</v>
      </c>
      <c r="SH2160" s="3">
        <v>0</v>
      </c>
      <c r="SI2160" s="3">
        <v>0</v>
      </c>
      <c r="SJ2160" s="3" t="s">
        <v>524</v>
      </c>
      <c r="SK2160" s="3" t="s">
        <v>788</v>
      </c>
      <c r="SL2160" s="3" t="s">
        <v>523</v>
      </c>
      <c r="SM2160" s="3" t="s">
        <v>1253</v>
      </c>
      <c r="SN2160" s="4">
        <v>0</v>
      </c>
      <c r="SO2160" s="3" t="s">
        <v>526</v>
      </c>
      <c r="SP2160" s="3" t="s">
        <v>549</v>
      </c>
    </row>
    <row r="2161" spans="1:510" ht="12.75" x14ac:dyDescent="0.2">
      <c r="A2161" s="2">
        <v>43953.062865300926</v>
      </c>
      <c r="B2161" s="3" t="s">
        <v>507</v>
      </c>
      <c r="C2161" s="3" t="s">
        <v>759</v>
      </c>
      <c r="D2161" s="3" t="s">
        <v>509</v>
      </c>
      <c r="E2161" s="3" t="s">
        <v>1143</v>
      </c>
      <c r="F2161" s="3" t="s">
        <v>528</v>
      </c>
      <c r="G2161" s="3" t="s">
        <v>511</v>
      </c>
      <c r="H2161" s="3" t="s">
        <v>512</v>
      </c>
      <c r="I2161" s="3" t="s">
        <v>513</v>
      </c>
      <c r="J2161" s="3" t="s">
        <v>514</v>
      </c>
      <c r="K2161" s="3"/>
      <c r="M2161" s="3" t="s">
        <v>616</v>
      </c>
      <c r="N2161" s="3" t="s">
        <v>517</v>
      </c>
      <c r="O2161" s="3" t="s">
        <v>518</v>
      </c>
      <c r="P2161" s="3">
        <v>10</v>
      </c>
      <c r="Q2161" s="3" t="s">
        <v>747</v>
      </c>
      <c r="R2161" s="3" t="s">
        <v>1161</v>
      </c>
      <c r="S2161" s="3" t="s">
        <v>519</v>
      </c>
      <c r="T2161" s="3" t="s">
        <v>520</v>
      </c>
      <c r="U2161" s="3" t="s">
        <v>1125</v>
      </c>
      <c r="V2161" s="3" t="s">
        <v>1125</v>
      </c>
      <c r="W2161" s="3" t="s">
        <v>1125</v>
      </c>
      <c r="X2161" s="3" t="s">
        <v>1125</v>
      </c>
      <c r="Y2161" s="3" t="s">
        <v>1125</v>
      </c>
      <c r="AA2161" s="3">
        <v>1440</v>
      </c>
      <c r="AB2161" s="3">
        <v>650</v>
      </c>
      <c r="AC2161" s="3">
        <v>790</v>
      </c>
      <c r="AD2161" s="3" t="s">
        <v>547</v>
      </c>
      <c r="AE2161" s="3" t="s">
        <v>541</v>
      </c>
      <c r="AF2161" s="3" t="s">
        <v>523</v>
      </c>
      <c r="AQ2161" s="3" t="s">
        <v>723</v>
      </c>
      <c r="AR2161" s="3" t="s">
        <v>723</v>
      </c>
      <c r="BD2161" s="3" t="s">
        <v>723</v>
      </c>
      <c r="BS2161" s="3" t="s">
        <v>723</v>
      </c>
      <c r="DS2161" s="3" t="s">
        <v>723</v>
      </c>
      <c r="FE2161" s="3" t="s">
        <v>723</v>
      </c>
      <c r="FF2161" s="3" t="s">
        <v>723</v>
      </c>
      <c r="JD2161" s="3">
        <v>12</v>
      </c>
      <c r="JE2161" s="3">
        <v>6</v>
      </c>
      <c r="JF2161" s="3">
        <v>3</v>
      </c>
      <c r="JG2161" s="3">
        <v>3</v>
      </c>
      <c r="JH2161" s="3" t="s">
        <v>782</v>
      </c>
      <c r="SF2161" s="3">
        <v>6</v>
      </c>
      <c r="SG2161" s="3">
        <v>4</v>
      </c>
      <c r="SH2161" s="3">
        <v>1</v>
      </c>
      <c r="SI2161" s="3">
        <v>3</v>
      </c>
      <c r="SJ2161" s="3" t="s">
        <v>523</v>
      </c>
      <c r="SK2161" s="3" t="s">
        <v>724</v>
      </c>
      <c r="SL2161" s="3" t="s">
        <v>524</v>
      </c>
      <c r="SM2161" s="6" t="s">
        <v>1125</v>
      </c>
      <c r="SN2161" s="4">
        <v>0</v>
      </c>
      <c r="SO2161" s="3" t="s">
        <v>526</v>
      </c>
      <c r="SP2161" s="3" t="s">
        <v>544</v>
      </c>
    </row>
    <row r="2162" spans="1:510" ht="12.75" x14ac:dyDescent="0.2">
      <c r="A2162" s="2">
        <v>43953.064796134262</v>
      </c>
      <c r="B2162" s="3" t="s">
        <v>507</v>
      </c>
      <c r="C2162" s="3" t="s">
        <v>508</v>
      </c>
      <c r="D2162" s="3" t="s">
        <v>566</v>
      </c>
      <c r="E2162" s="3" t="s">
        <v>1143</v>
      </c>
      <c r="F2162" s="3" t="s">
        <v>528</v>
      </c>
      <c r="G2162" s="3" t="s">
        <v>511</v>
      </c>
      <c r="H2162" s="3" t="s">
        <v>512</v>
      </c>
      <c r="I2162" s="3" t="s">
        <v>529</v>
      </c>
      <c r="J2162" s="3" t="s">
        <v>514</v>
      </c>
      <c r="K2162" s="3"/>
      <c r="M2162" s="3" t="s">
        <v>572</v>
      </c>
      <c r="N2162" s="3" t="s">
        <v>578</v>
      </c>
      <c r="O2162" s="3" t="s">
        <v>518</v>
      </c>
      <c r="P2162" s="3">
        <v>6</v>
      </c>
      <c r="Q2162" s="3">
        <v>4</v>
      </c>
      <c r="R2162" s="3" t="s">
        <v>745</v>
      </c>
      <c r="S2162" s="3" t="s">
        <v>546</v>
      </c>
      <c r="T2162" s="3" t="s">
        <v>533</v>
      </c>
      <c r="U2162" s="3">
        <v>35</v>
      </c>
      <c r="V2162" s="3">
        <v>35</v>
      </c>
      <c r="W2162" s="3">
        <v>36</v>
      </c>
      <c r="X2162" s="3">
        <v>33</v>
      </c>
      <c r="Y2162" s="3">
        <v>36</v>
      </c>
      <c r="Z2162" s="3" t="s">
        <v>534</v>
      </c>
      <c r="AA2162" s="3">
        <v>1570</v>
      </c>
      <c r="AB2162" s="3">
        <v>770</v>
      </c>
      <c r="AC2162" s="3">
        <v>800</v>
      </c>
      <c r="AD2162" s="3" t="s">
        <v>564</v>
      </c>
      <c r="AE2162" s="3" t="s">
        <v>541</v>
      </c>
      <c r="AF2162" s="3" t="s">
        <v>523</v>
      </c>
      <c r="AR2162" s="3" t="s">
        <v>723</v>
      </c>
      <c r="CP2162" s="3" t="s">
        <v>723</v>
      </c>
      <c r="DG2162" s="3" t="s">
        <v>723</v>
      </c>
      <c r="DS2162" s="3" t="s">
        <v>723</v>
      </c>
      <c r="FD2162" s="3" t="s">
        <v>729</v>
      </c>
      <c r="HB2162" s="3" t="s">
        <v>723</v>
      </c>
      <c r="HY2162" s="3" t="s">
        <v>723</v>
      </c>
      <c r="IF2162" s="3" t="s">
        <v>723</v>
      </c>
      <c r="JD2162" s="3">
        <v>8</v>
      </c>
      <c r="JE2162" s="3">
        <v>7</v>
      </c>
      <c r="JF2162" s="3">
        <v>1</v>
      </c>
      <c r="JG2162" s="3" t="s">
        <v>730</v>
      </c>
      <c r="JH2162" s="3" t="s">
        <v>735</v>
      </c>
      <c r="JT2162" s="3" t="s">
        <v>725</v>
      </c>
      <c r="LR2162" s="3" t="s">
        <v>727</v>
      </c>
      <c r="MI2162" s="3" t="s">
        <v>727</v>
      </c>
      <c r="MU2162" s="3" t="s">
        <v>725</v>
      </c>
      <c r="OF2162" s="3" t="s">
        <v>725</v>
      </c>
      <c r="QD2162" s="3" t="s">
        <v>726</v>
      </c>
      <c r="RA2162" s="3" t="s">
        <v>725</v>
      </c>
      <c r="RH2162" s="3" t="s">
        <v>725</v>
      </c>
      <c r="SF2162" s="3">
        <v>5</v>
      </c>
      <c r="SG2162" s="3">
        <v>1</v>
      </c>
      <c r="SH2162" s="3">
        <v>2</v>
      </c>
      <c r="SI2162" s="3">
        <v>3</v>
      </c>
      <c r="SJ2162" s="3" t="s">
        <v>524</v>
      </c>
      <c r="SK2162" s="3" t="s">
        <v>735</v>
      </c>
      <c r="SL2162" s="3" t="s">
        <v>524</v>
      </c>
      <c r="SM2162" s="3" t="s">
        <v>1253</v>
      </c>
      <c r="SN2162" s="3" t="s">
        <v>594</v>
      </c>
      <c r="SO2162" s="3" t="s">
        <v>543</v>
      </c>
      <c r="SP2162" s="3" t="s">
        <v>527</v>
      </c>
    </row>
    <row r="2163" spans="1:510" ht="12.75" x14ac:dyDescent="0.2">
      <c r="A2163" s="2">
        <v>43953.066509155091</v>
      </c>
      <c r="B2163" s="3" t="s">
        <v>507</v>
      </c>
      <c r="C2163" s="3" t="s">
        <v>508</v>
      </c>
      <c r="D2163" s="3" t="s">
        <v>509</v>
      </c>
      <c r="E2163" s="3" t="s">
        <v>1143</v>
      </c>
      <c r="F2163" s="3" t="s">
        <v>528</v>
      </c>
      <c r="G2163" s="3" t="s">
        <v>511</v>
      </c>
      <c r="H2163" s="3" t="s">
        <v>512</v>
      </c>
      <c r="I2163" s="3" t="s">
        <v>556</v>
      </c>
      <c r="J2163" s="3" t="s">
        <v>514</v>
      </c>
      <c r="K2163" s="3"/>
      <c r="M2163" s="3" t="s">
        <v>552</v>
      </c>
      <c r="N2163" s="3" t="s">
        <v>604</v>
      </c>
      <c r="O2163" s="3" t="s">
        <v>605</v>
      </c>
      <c r="P2163" s="3">
        <v>8</v>
      </c>
      <c r="Q2163" s="3">
        <v>4</v>
      </c>
      <c r="R2163" s="3" t="s">
        <v>1125</v>
      </c>
      <c r="S2163" s="3" t="s">
        <v>569</v>
      </c>
      <c r="T2163" s="3" t="s">
        <v>533</v>
      </c>
      <c r="U2163" s="3">
        <v>35</v>
      </c>
      <c r="V2163" s="3">
        <v>36</v>
      </c>
      <c r="W2163" s="3">
        <v>31</v>
      </c>
      <c r="X2163" s="3">
        <v>36</v>
      </c>
      <c r="Y2163" s="3">
        <v>36</v>
      </c>
      <c r="Z2163" s="3" t="s">
        <v>553</v>
      </c>
      <c r="AA2163" s="6" t="s">
        <v>1125</v>
      </c>
      <c r="AR2163" s="3" t="s">
        <v>723</v>
      </c>
      <c r="AV2163" s="3" t="s">
        <v>723</v>
      </c>
      <c r="BR2163" s="3" t="s">
        <v>723</v>
      </c>
      <c r="CU2163" s="3" t="s">
        <v>723</v>
      </c>
      <c r="DT2163" s="3" t="s">
        <v>723</v>
      </c>
      <c r="EL2163" s="3" t="s">
        <v>723</v>
      </c>
      <c r="GT2163" s="3" t="s">
        <v>723</v>
      </c>
      <c r="HB2163" s="3" t="s">
        <v>723</v>
      </c>
      <c r="HT2163" s="3" t="s">
        <v>723</v>
      </c>
      <c r="JD2163" s="3">
        <v>7</v>
      </c>
      <c r="JE2163" s="3">
        <v>3</v>
      </c>
      <c r="JF2163" s="3">
        <v>3</v>
      </c>
      <c r="JG2163" s="3">
        <v>1</v>
      </c>
      <c r="JH2163" s="3" t="s">
        <v>742</v>
      </c>
      <c r="JT2163" s="3" t="s">
        <v>725</v>
      </c>
      <c r="JX2163" s="3" t="s">
        <v>726</v>
      </c>
      <c r="KT2163" s="3" t="s">
        <v>727</v>
      </c>
      <c r="LW2163" s="3" t="s">
        <v>725</v>
      </c>
      <c r="MV2163" s="3" t="s">
        <v>725</v>
      </c>
      <c r="NN2163" s="3" t="s">
        <v>726</v>
      </c>
      <c r="OT2163" s="3" t="s">
        <v>726</v>
      </c>
      <c r="PV2163" s="3" t="s">
        <v>725</v>
      </c>
      <c r="QD2163" s="3" t="s">
        <v>725</v>
      </c>
      <c r="QV2163" s="3" t="s">
        <v>727</v>
      </c>
      <c r="SF2163" s="3">
        <v>5</v>
      </c>
      <c r="SG2163" s="3">
        <v>1</v>
      </c>
      <c r="SH2163" s="3">
        <v>2</v>
      </c>
      <c r="SI2163" s="3">
        <v>1</v>
      </c>
      <c r="SJ2163" s="3" t="s">
        <v>524</v>
      </c>
      <c r="SK2163" s="3" t="s">
        <v>742</v>
      </c>
      <c r="SL2163" s="3" t="s">
        <v>524</v>
      </c>
      <c r="SM2163" s="3" t="s">
        <v>1250</v>
      </c>
      <c r="SN2163" s="3" t="s">
        <v>570</v>
      </c>
      <c r="SO2163" s="3" t="s">
        <v>526</v>
      </c>
      <c r="SP2163" s="3" t="s">
        <v>527</v>
      </c>
    </row>
    <row r="2164" spans="1:510" ht="12.75" x14ac:dyDescent="0.2">
      <c r="A2164" s="2">
        <v>43953.069522152779</v>
      </c>
      <c r="B2164" s="3" t="s">
        <v>507</v>
      </c>
      <c r="C2164" s="3" t="s">
        <v>508</v>
      </c>
      <c r="D2164" s="3" t="s">
        <v>562</v>
      </c>
      <c r="E2164" s="3" t="s">
        <v>1143</v>
      </c>
      <c r="F2164" s="3" t="s">
        <v>510</v>
      </c>
      <c r="G2164" s="3" t="s">
        <v>579</v>
      </c>
      <c r="H2164" s="3" t="s">
        <v>512</v>
      </c>
      <c r="I2164" s="3" t="s">
        <v>513</v>
      </c>
      <c r="J2164" s="3" t="s">
        <v>514</v>
      </c>
      <c r="K2164" s="3"/>
      <c r="M2164" s="3" t="s">
        <v>572</v>
      </c>
      <c r="N2164" s="3" t="s">
        <v>578</v>
      </c>
      <c r="O2164" s="3" t="s">
        <v>641</v>
      </c>
      <c r="P2164" s="3">
        <v>6</v>
      </c>
      <c r="Q2164" s="3" t="s">
        <v>733</v>
      </c>
      <c r="R2164" s="3" t="s">
        <v>1125</v>
      </c>
      <c r="S2164" s="3" t="s">
        <v>519</v>
      </c>
      <c r="T2164" s="3" t="s">
        <v>533</v>
      </c>
      <c r="U2164" s="3">
        <v>26</v>
      </c>
      <c r="V2164" s="3">
        <v>31</v>
      </c>
      <c r="W2164" s="3">
        <v>23</v>
      </c>
      <c r="X2164" s="3">
        <v>28</v>
      </c>
      <c r="Y2164" s="3">
        <v>22</v>
      </c>
      <c r="Z2164" s="3" t="s">
        <v>553</v>
      </c>
      <c r="AA2164" s="6" t="s">
        <v>1125</v>
      </c>
      <c r="FN2164" s="3" t="s">
        <v>723</v>
      </c>
      <c r="HP2164" s="3" t="s">
        <v>723</v>
      </c>
      <c r="JD2164" s="3">
        <v>5</v>
      </c>
      <c r="JE2164" s="3" t="s">
        <v>730</v>
      </c>
      <c r="JF2164" s="3">
        <v>3</v>
      </c>
      <c r="JG2164" s="3">
        <v>2</v>
      </c>
      <c r="JH2164" s="3" t="s">
        <v>809</v>
      </c>
      <c r="NO2164" s="3" t="s">
        <v>726</v>
      </c>
      <c r="OP2164" s="3" t="s">
        <v>725</v>
      </c>
      <c r="QR2164" s="3" t="s">
        <v>725</v>
      </c>
      <c r="SF2164" s="3">
        <v>0</v>
      </c>
      <c r="SG2164" s="3">
        <v>0</v>
      </c>
      <c r="SH2164" s="3">
        <v>0</v>
      </c>
      <c r="SI2164" s="3">
        <v>0</v>
      </c>
      <c r="SJ2164" s="3" t="s">
        <v>524</v>
      </c>
      <c r="SK2164" s="3" t="s">
        <v>809</v>
      </c>
      <c r="SL2164" s="3" t="s">
        <v>524</v>
      </c>
      <c r="SM2164" s="3" t="s">
        <v>1250</v>
      </c>
      <c r="SN2164" s="3" t="s">
        <v>525</v>
      </c>
      <c r="SO2164" s="3" t="s">
        <v>526</v>
      </c>
      <c r="SP2164" s="3" t="s">
        <v>561</v>
      </c>
    </row>
    <row r="2165" spans="1:510" ht="12.75" x14ac:dyDescent="0.2">
      <c r="A2165" s="2">
        <v>43953.069638645829</v>
      </c>
      <c r="B2165" s="3" t="s">
        <v>507</v>
      </c>
      <c r="C2165" s="3" t="s">
        <v>508</v>
      </c>
      <c r="D2165" s="3" t="s">
        <v>566</v>
      </c>
      <c r="E2165" s="3" t="s">
        <v>1127</v>
      </c>
      <c r="F2165" s="3" t="s">
        <v>528</v>
      </c>
      <c r="G2165" s="3" t="s">
        <v>511</v>
      </c>
      <c r="H2165" s="3" t="s">
        <v>563</v>
      </c>
      <c r="I2165" s="3" t="s">
        <v>556</v>
      </c>
      <c r="J2165" s="3" t="s">
        <v>514</v>
      </c>
      <c r="K2165" s="3"/>
      <c r="M2165" s="3" t="s">
        <v>516</v>
      </c>
      <c r="N2165" s="3" t="s">
        <v>578</v>
      </c>
      <c r="O2165" s="3" t="s">
        <v>518</v>
      </c>
      <c r="P2165" s="3">
        <v>8</v>
      </c>
      <c r="Q2165" s="3" t="s">
        <v>747</v>
      </c>
      <c r="R2165" s="3" t="s">
        <v>1161</v>
      </c>
      <c r="S2165" s="3" t="s">
        <v>519</v>
      </c>
      <c r="T2165" s="3" t="s">
        <v>533</v>
      </c>
      <c r="U2165" s="3">
        <v>33</v>
      </c>
      <c r="V2165" s="3">
        <v>33</v>
      </c>
      <c r="W2165" s="3">
        <v>32</v>
      </c>
      <c r="X2165" s="3">
        <v>34</v>
      </c>
      <c r="Y2165" s="3">
        <v>32</v>
      </c>
      <c r="Z2165" s="3" t="s">
        <v>553</v>
      </c>
      <c r="AA2165" s="6" t="s">
        <v>1125</v>
      </c>
      <c r="BL2165" s="3" t="s">
        <v>723</v>
      </c>
      <c r="CU2165" s="3" t="s">
        <v>723</v>
      </c>
      <c r="DB2165" s="3" t="s">
        <v>723</v>
      </c>
      <c r="DR2165" s="3" t="s">
        <v>723</v>
      </c>
      <c r="DS2165" s="3" t="s">
        <v>723</v>
      </c>
      <c r="EA2165" s="3" t="s">
        <v>723</v>
      </c>
      <c r="GP2165" s="3" t="s">
        <v>723</v>
      </c>
      <c r="IH2165" s="3" t="s">
        <v>723</v>
      </c>
      <c r="IL2165" s="3" t="s">
        <v>723</v>
      </c>
      <c r="JD2165" s="3">
        <v>9</v>
      </c>
      <c r="JE2165" s="3">
        <v>5</v>
      </c>
      <c r="JF2165" s="3" t="s">
        <v>730</v>
      </c>
      <c r="JG2165" s="3">
        <v>4</v>
      </c>
      <c r="JH2165" s="3" t="s">
        <v>983</v>
      </c>
      <c r="KN2165" s="3" t="s">
        <v>726</v>
      </c>
      <c r="LW2165" s="3" t="s">
        <v>725</v>
      </c>
      <c r="MD2165" s="3" t="s">
        <v>725</v>
      </c>
      <c r="MT2165" s="3" t="s">
        <v>725</v>
      </c>
      <c r="MU2165" s="3" t="s">
        <v>727</v>
      </c>
      <c r="NC2165" s="3" t="s">
        <v>725</v>
      </c>
      <c r="PR2165" s="3" t="s">
        <v>725</v>
      </c>
      <c r="RJ2165" s="3" t="s">
        <v>727</v>
      </c>
      <c r="RN2165" s="3" t="s">
        <v>725</v>
      </c>
      <c r="SF2165" s="3">
        <v>6</v>
      </c>
      <c r="SG2165" s="3">
        <v>1</v>
      </c>
      <c r="SH2165" s="3">
        <v>3</v>
      </c>
      <c r="SI2165" s="3">
        <v>2</v>
      </c>
      <c r="SJ2165" s="3" t="s">
        <v>523</v>
      </c>
      <c r="SK2165" s="3" t="s">
        <v>983</v>
      </c>
      <c r="SL2165" s="3" t="s">
        <v>524</v>
      </c>
      <c r="SM2165" s="3" t="s">
        <v>1248</v>
      </c>
      <c r="SO2165" s="3" t="s">
        <v>554</v>
      </c>
      <c r="SP2165" s="3" t="s">
        <v>527</v>
      </c>
    </row>
    <row r="2166" spans="1:510" ht="12.75" x14ac:dyDescent="0.2">
      <c r="A2166" s="2">
        <v>43951.109703622686</v>
      </c>
      <c r="B2166" s="3" t="s">
        <v>507</v>
      </c>
      <c r="C2166" s="3" t="s">
        <v>508</v>
      </c>
      <c r="D2166" s="3" t="s">
        <v>509</v>
      </c>
      <c r="E2166" s="3" t="s">
        <v>1143</v>
      </c>
      <c r="F2166" s="3" t="s">
        <v>510</v>
      </c>
      <c r="G2166" s="3" t="s">
        <v>579</v>
      </c>
      <c r="H2166" s="3" t="s">
        <v>512</v>
      </c>
      <c r="I2166" s="3" t="s">
        <v>513</v>
      </c>
      <c r="J2166" s="3" t="s">
        <v>557</v>
      </c>
      <c r="K2166" s="3" t="s">
        <v>1240</v>
      </c>
      <c r="L2166" s="3" t="s">
        <v>673</v>
      </c>
      <c r="M2166" s="3" t="s">
        <v>1125</v>
      </c>
      <c r="N2166" s="3" t="s">
        <v>517</v>
      </c>
      <c r="O2166" s="3" t="s">
        <v>580</v>
      </c>
      <c r="P2166" s="3">
        <v>8</v>
      </c>
      <c r="Q2166" s="3">
        <v>4</v>
      </c>
      <c r="R2166" s="3" t="s">
        <v>1160</v>
      </c>
      <c r="S2166" s="3" t="s">
        <v>591</v>
      </c>
      <c r="T2166" s="3" t="s">
        <v>520</v>
      </c>
      <c r="U2166" s="3" t="s">
        <v>1125</v>
      </c>
      <c r="V2166" s="3" t="s">
        <v>1125</v>
      </c>
      <c r="W2166" s="3" t="s">
        <v>1125</v>
      </c>
      <c r="X2166" s="3" t="s">
        <v>1125</v>
      </c>
      <c r="Y2166" s="3" t="s">
        <v>1125</v>
      </c>
      <c r="AA2166" s="3">
        <v>1530</v>
      </c>
      <c r="AB2166" s="3">
        <v>770</v>
      </c>
      <c r="AC2166" s="3">
        <v>760</v>
      </c>
      <c r="AD2166" s="3" t="s">
        <v>576</v>
      </c>
      <c r="AE2166" s="3" t="s">
        <v>548</v>
      </c>
      <c r="AF2166" s="3" t="s">
        <v>523</v>
      </c>
      <c r="AV2166" s="3" t="s">
        <v>729</v>
      </c>
      <c r="AW2166" s="3" t="s">
        <v>729</v>
      </c>
      <c r="BU2166" s="3" t="s">
        <v>729</v>
      </c>
      <c r="BV2166" s="3" t="s">
        <v>729</v>
      </c>
      <c r="BW2166" s="3" t="s">
        <v>729</v>
      </c>
      <c r="CA2166" s="3" t="s">
        <v>729</v>
      </c>
      <c r="CM2166" s="3" t="s">
        <v>729</v>
      </c>
      <c r="CO2166" s="3" t="s">
        <v>729</v>
      </c>
      <c r="CR2166" s="3" t="s">
        <v>729</v>
      </c>
      <c r="DT2166" s="3" t="s">
        <v>729</v>
      </c>
      <c r="ED2166" s="3" t="s">
        <v>729</v>
      </c>
      <c r="EL2166" s="3" t="s">
        <v>729</v>
      </c>
      <c r="EY2166" s="3" t="s">
        <v>729</v>
      </c>
      <c r="HS2166" s="3" t="s">
        <v>729</v>
      </c>
      <c r="HT2166" s="3" t="s">
        <v>729</v>
      </c>
      <c r="IP2166" s="3" t="s">
        <v>729</v>
      </c>
      <c r="IZ2166" s="3" t="s">
        <v>729</v>
      </c>
      <c r="JC2166" s="3" t="s">
        <v>729</v>
      </c>
      <c r="JD2166" s="3">
        <v>20</v>
      </c>
      <c r="JE2166" s="3">
        <v>11</v>
      </c>
      <c r="JF2166" s="3">
        <v>7</v>
      </c>
      <c r="JG2166" s="3">
        <v>2</v>
      </c>
      <c r="JH2166" s="3" t="s">
        <v>765</v>
      </c>
      <c r="JX2166" s="3" t="s">
        <v>726</v>
      </c>
      <c r="JY2166" s="3" t="s">
        <v>725</v>
      </c>
      <c r="KW2166" s="3" t="s">
        <v>726</v>
      </c>
      <c r="KX2166" s="3" t="s">
        <v>725</v>
      </c>
      <c r="KY2166" s="3" t="s">
        <v>726</v>
      </c>
      <c r="LC2166" s="3" t="s">
        <v>727</v>
      </c>
      <c r="LO2166" s="3" t="s">
        <v>725</v>
      </c>
      <c r="LQ2166" s="3" t="s">
        <v>727</v>
      </c>
      <c r="LT2166" s="3" t="s">
        <v>726</v>
      </c>
      <c r="MV2166" s="3" t="s">
        <v>727</v>
      </c>
      <c r="NF2166" s="3" t="s">
        <v>726</v>
      </c>
      <c r="NN2166" s="3" t="s">
        <v>727</v>
      </c>
      <c r="OA2166" s="3" t="s">
        <v>726</v>
      </c>
      <c r="QU2166" s="3" t="s">
        <v>725</v>
      </c>
      <c r="QV2166" s="3" t="s">
        <v>727</v>
      </c>
      <c r="RL2166" s="3" t="s">
        <v>726</v>
      </c>
      <c r="RR2166" s="3" t="s">
        <v>727</v>
      </c>
      <c r="SB2166" s="3" t="s">
        <v>726</v>
      </c>
      <c r="SE2166" s="3" t="s">
        <v>727</v>
      </c>
      <c r="SF2166" s="3">
        <v>4</v>
      </c>
      <c r="SG2166" s="3">
        <v>10</v>
      </c>
      <c r="SH2166" s="3">
        <v>6</v>
      </c>
      <c r="SI2166" s="3">
        <v>0</v>
      </c>
      <c r="SJ2166" s="3" t="s">
        <v>523</v>
      </c>
      <c r="SK2166" s="3" t="s">
        <v>931</v>
      </c>
      <c r="SL2166" s="3" t="s">
        <v>524</v>
      </c>
      <c r="SM2166" s="3" t="s">
        <v>1252</v>
      </c>
      <c r="SN2166" s="3" t="s">
        <v>594</v>
      </c>
      <c r="SO2166" s="3" t="s">
        <v>543</v>
      </c>
      <c r="SP2166" s="3" t="s">
        <v>561</v>
      </c>
    </row>
    <row r="2167" spans="1:510" ht="12.75" x14ac:dyDescent="0.2">
      <c r="A2167" s="2">
        <v>43953.078753402777</v>
      </c>
      <c r="B2167" s="3" t="s">
        <v>507</v>
      </c>
      <c r="C2167" s="3" t="s">
        <v>508</v>
      </c>
      <c r="D2167" s="3" t="s">
        <v>1131</v>
      </c>
      <c r="E2167" s="3" t="s">
        <v>1143</v>
      </c>
      <c r="F2167" s="3" t="s">
        <v>528</v>
      </c>
      <c r="G2167" s="3" t="s">
        <v>511</v>
      </c>
      <c r="H2167" s="3" t="s">
        <v>512</v>
      </c>
      <c r="I2167" s="3" t="s">
        <v>513</v>
      </c>
      <c r="J2167" s="3" t="s">
        <v>514</v>
      </c>
      <c r="K2167" s="3"/>
      <c r="M2167" s="3" t="s">
        <v>516</v>
      </c>
      <c r="N2167" s="3" t="s">
        <v>517</v>
      </c>
      <c r="O2167" s="3" t="s">
        <v>518</v>
      </c>
      <c r="P2167" s="3">
        <v>6</v>
      </c>
      <c r="Q2167" s="3">
        <v>4</v>
      </c>
      <c r="R2167" s="3" t="s">
        <v>1160</v>
      </c>
      <c r="S2167" s="3" t="s">
        <v>519</v>
      </c>
      <c r="T2167" s="3" t="s">
        <v>533</v>
      </c>
      <c r="U2167" s="3">
        <v>35</v>
      </c>
      <c r="V2167" s="3">
        <v>36</v>
      </c>
      <c r="W2167" s="3">
        <v>33</v>
      </c>
      <c r="X2167" s="3">
        <v>35</v>
      </c>
      <c r="Y2167" s="3">
        <v>35</v>
      </c>
      <c r="Z2167" s="3" t="s">
        <v>534</v>
      </c>
      <c r="AA2167" s="3">
        <v>1520</v>
      </c>
      <c r="AB2167" s="3">
        <v>760</v>
      </c>
      <c r="AC2167" s="3">
        <v>760</v>
      </c>
      <c r="AD2167" s="3" t="s">
        <v>576</v>
      </c>
      <c r="AE2167" s="3" t="s">
        <v>541</v>
      </c>
      <c r="AF2167" s="3" t="s">
        <v>523</v>
      </c>
      <c r="CF2167" s="3" t="s">
        <v>723</v>
      </c>
      <c r="DF2167" s="3" t="s">
        <v>723</v>
      </c>
      <c r="DT2167" s="3" t="s">
        <v>723</v>
      </c>
      <c r="DW2167" s="3" t="s">
        <v>723</v>
      </c>
      <c r="EC2167" s="3" t="s">
        <v>723</v>
      </c>
      <c r="ED2167" s="3" t="s">
        <v>723</v>
      </c>
      <c r="FG2167" s="3" t="s">
        <v>723</v>
      </c>
      <c r="FS2167" s="3" t="s">
        <v>723</v>
      </c>
      <c r="HN2167" s="3" t="s">
        <v>723</v>
      </c>
      <c r="HY2167" s="3" t="s">
        <v>723</v>
      </c>
      <c r="JD2167" s="3">
        <v>11</v>
      </c>
      <c r="JE2167" s="3">
        <v>6</v>
      </c>
      <c r="JF2167" s="3">
        <v>3</v>
      </c>
      <c r="JG2167" s="3">
        <v>2</v>
      </c>
      <c r="JH2167" s="3" t="s">
        <v>773</v>
      </c>
      <c r="LH2167" s="3" t="s">
        <v>725</v>
      </c>
      <c r="MH2167" s="3" t="s">
        <v>725</v>
      </c>
      <c r="MV2167" s="3" t="s">
        <v>726</v>
      </c>
      <c r="MY2167" s="3" t="s">
        <v>725</v>
      </c>
      <c r="NE2167" s="3" t="s">
        <v>725</v>
      </c>
      <c r="NF2167" s="3" t="s">
        <v>801</v>
      </c>
      <c r="OI2167" s="3" t="s">
        <v>726</v>
      </c>
      <c r="OU2167" s="3" t="s">
        <v>725</v>
      </c>
      <c r="QP2167" s="3" t="s">
        <v>725</v>
      </c>
      <c r="RA2167" s="3" t="s">
        <v>725</v>
      </c>
      <c r="SF2167" s="3">
        <v>9</v>
      </c>
      <c r="SG2167" s="3">
        <v>2</v>
      </c>
      <c r="SH2167" s="3">
        <v>1</v>
      </c>
      <c r="SI2167" s="3">
        <v>4</v>
      </c>
      <c r="SJ2167" s="3" t="s">
        <v>524</v>
      </c>
      <c r="SK2167" s="3" t="s">
        <v>798</v>
      </c>
      <c r="SL2167" s="3" t="s">
        <v>524</v>
      </c>
      <c r="SM2167" s="3" t="s">
        <v>1254</v>
      </c>
      <c r="SN2167" s="3" t="s">
        <v>542</v>
      </c>
      <c r="SO2167" s="3" t="s">
        <v>554</v>
      </c>
      <c r="SP2167" s="3" t="s">
        <v>582</v>
      </c>
    </row>
    <row r="2168" spans="1:510" ht="12.75" x14ac:dyDescent="0.2">
      <c r="A2168" s="2">
        <v>43953.080541342591</v>
      </c>
      <c r="B2168" s="3" t="s">
        <v>507</v>
      </c>
      <c r="C2168" s="3" t="s">
        <v>508</v>
      </c>
      <c r="D2168" s="3" t="s">
        <v>566</v>
      </c>
      <c r="E2168" s="3" t="s">
        <v>1127</v>
      </c>
      <c r="F2168" s="3" t="s">
        <v>510</v>
      </c>
      <c r="G2168" s="3" t="s">
        <v>579</v>
      </c>
      <c r="H2168" s="3" t="s">
        <v>512</v>
      </c>
      <c r="I2168" s="3" t="s">
        <v>556</v>
      </c>
      <c r="J2168" s="3" t="s">
        <v>514</v>
      </c>
      <c r="K2168" s="3"/>
      <c r="M2168" s="3" t="s">
        <v>635</v>
      </c>
      <c r="N2168" s="3" t="s">
        <v>539</v>
      </c>
      <c r="O2168" s="3" t="s">
        <v>518</v>
      </c>
      <c r="P2168" s="3">
        <v>3</v>
      </c>
      <c r="Q2168" s="3" t="s">
        <v>733</v>
      </c>
      <c r="R2168" s="3" t="s">
        <v>1160</v>
      </c>
      <c r="S2168" s="3" t="s">
        <v>519</v>
      </c>
      <c r="T2168" s="3" t="s">
        <v>520</v>
      </c>
      <c r="U2168" s="3" t="s">
        <v>1125</v>
      </c>
      <c r="V2168" s="3" t="s">
        <v>1125</v>
      </c>
      <c r="W2168" s="3" t="s">
        <v>1125</v>
      </c>
      <c r="X2168" s="3" t="s">
        <v>1125</v>
      </c>
      <c r="Y2168" s="3" t="s">
        <v>1125</v>
      </c>
      <c r="AA2168" s="3">
        <v>1320</v>
      </c>
      <c r="AB2168" s="3">
        <v>660</v>
      </c>
      <c r="AC2168" s="3">
        <v>660</v>
      </c>
      <c r="AD2168" s="3" t="s">
        <v>521</v>
      </c>
      <c r="AE2168" s="3" t="s">
        <v>522</v>
      </c>
      <c r="AF2168" s="3" t="s">
        <v>523</v>
      </c>
      <c r="AS2168" s="3" t="s">
        <v>723</v>
      </c>
      <c r="AY2168" s="3" t="s">
        <v>723</v>
      </c>
      <c r="CA2168" s="3" t="s">
        <v>723</v>
      </c>
      <c r="ED2168" s="3" t="s">
        <v>723</v>
      </c>
      <c r="EE2168" s="3" t="s">
        <v>723</v>
      </c>
      <c r="EQ2168" s="3" t="s">
        <v>723</v>
      </c>
      <c r="FD2168" s="3" t="s">
        <v>729</v>
      </c>
      <c r="GA2168" s="3" t="s">
        <v>723</v>
      </c>
      <c r="GB2168" s="3" t="s">
        <v>723</v>
      </c>
      <c r="GD2168" s="3" t="s">
        <v>723</v>
      </c>
      <c r="GG2168" s="3" t="s">
        <v>723</v>
      </c>
      <c r="JC2168" s="3" t="s">
        <v>729</v>
      </c>
      <c r="JD2168" s="3">
        <v>14</v>
      </c>
      <c r="JE2168" s="3">
        <v>14</v>
      </c>
      <c r="JF2168" s="3">
        <v>2</v>
      </c>
      <c r="JG2168" s="3">
        <v>2</v>
      </c>
      <c r="JH2168" s="3" t="s">
        <v>752</v>
      </c>
      <c r="JU2168" s="3" t="s">
        <v>726</v>
      </c>
      <c r="KA2168" s="3" t="s">
        <v>725</v>
      </c>
      <c r="LC2168" s="3" t="s">
        <v>727</v>
      </c>
      <c r="NF2168" s="3" t="s">
        <v>726</v>
      </c>
      <c r="NG2168" s="3" t="s">
        <v>726</v>
      </c>
      <c r="NS2168" s="3" t="s">
        <v>725</v>
      </c>
      <c r="OF2168" s="3" t="s">
        <v>726</v>
      </c>
      <c r="PC2168" s="3" t="s">
        <v>725</v>
      </c>
      <c r="PD2168" s="3" t="s">
        <v>725</v>
      </c>
      <c r="PF2168" s="3" t="s">
        <v>725</v>
      </c>
      <c r="PI2168" s="3" t="s">
        <v>725</v>
      </c>
      <c r="SE2168" s="3" t="s">
        <v>726</v>
      </c>
      <c r="SF2168" s="3">
        <v>8</v>
      </c>
      <c r="SG2168" s="3">
        <v>5</v>
      </c>
      <c r="SH2168" s="3">
        <v>1</v>
      </c>
      <c r="SI2168" s="3">
        <v>4</v>
      </c>
      <c r="SJ2168" s="3" t="s">
        <v>524</v>
      </c>
      <c r="SK2168" s="3" t="s">
        <v>752</v>
      </c>
      <c r="SL2168" s="3" t="s">
        <v>524</v>
      </c>
      <c r="SM2168" s="3" t="s">
        <v>1250</v>
      </c>
      <c r="SN2168" s="4">
        <v>0</v>
      </c>
      <c r="SO2168" s="3" t="s">
        <v>526</v>
      </c>
      <c r="SP2168" s="3" t="s">
        <v>527</v>
      </c>
    </row>
    <row r="2169" spans="1:510" ht="12.75" x14ac:dyDescent="0.2">
      <c r="A2169" s="2">
        <v>43953.085772546299</v>
      </c>
      <c r="B2169" s="3" t="s">
        <v>507</v>
      </c>
      <c r="C2169" s="3" t="s">
        <v>508</v>
      </c>
      <c r="D2169" s="3" t="s">
        <v>566</v>
      </c>
      <c r="E2169" s="3" t="s">
        <v>1127</v>
      </c>
      <c r="F2169" s="3" t="s">
        <v>528</v>
      </c>
      <c r="G2169" s="3" t="s">
        <v>511</v>
      </c>
      <c r="H2169" s="3" t="s">
        <v>512</v>
      </c>
      <c r="I2169" s="3" t="s">
        <v>513</v>
      </c>
      <c r="J2169" s="3" t="s">
        <v>514</v>
      </c>
      <c r="K2169" s="3"/>
      <c r="M2169" s="3" t="s">
        <v>572</v>
      </c>
      <c r="N2169" s="3" t="s">
        <v>578</v>
      </c>
      <c r="O2169" s="3" t="s">
        <v>518</v>
      </c>
      <c r="P2169" s="3">
        <v>7</v>
      </c>
      <c r="Q2169" s="3" t="s">
        <v>733</v>
      </c>
      <c r="R2169" s="3" t="s">
        <v>734</v>
      </c>
      <c r="S2169" s="3" t="s">
        <v>519</v>
      </c>
      <c r="T2169" s="3" t="s">
        <v>520</v>
      </c>
      <c r="U2169" s="3" t="s">
        <v>1125</v>
      </c>
      <c r="V2169" s="3" t="s">
        <v>1125</v>
      </c>
      <c r="W2169" s="3" t="s">
        <v>1125</v>
      </c>
      <c r="X2169" s="3" t="s">
        <v>1125</v>
      </c>
      <c r="Y2169" s="3" t="s">
        <v>1125</v>
      </c>
      <c r="AA2169" s="3">
        <v>1410</v>
      </c>
      <c r="AB2169" s="3">
        <v>630</v>
      </c>
      <c r="AC2169" s="3">
        <v>780</v>
      </c>
      <c r="AD2169" s="3" t="s">
        <v>540</v>
      </c>
      <c r="AE2169" s="3" t="s">
        <v>541</v>
      </c>
      <c r="AF2169" s="3" t="s">
        <v>523</v>
      </c>
      <c r="BD2169" s="3" t="s">
        <v>723</v>
      </c>
      <c r="BS2169" s="3" t="s">
        <v>723</v>
      </c>
      <c r="BV2169" s="3" t="s">
        <v>723</v>
      </c>
      <c r="CJ2169" s="3" t="s">
        <v>723</v>
      </c>
      <c r="DQ2169" s="3" t="s">
        <v>723</v>
      </c>
      <c r="DS2169" s="3" t="s">
        <v>723</v>
      </c>
      <c r="EG2169" s="3" t="s">
        <v>723</v>
      </c>
      <c r="FE2169" s="3" t="s">
        <v>723</v>
      </c>
      <c r="GS2169" s="3" t="s">
        <v>723</v>
      </c>
      <c r="JD2169" s="3">
        <v>9</v>
      </c>
      <c r="JE2169" s="3">
        <v>4</v>
      </c>
      <c r="JF2169" s="3">
        <v>3</v>
      </c>
      <c r="JG2169" s="3">
        <v>2</v>
      </c>
      <c r="JH2169" s="3" t="s">
        <v>782</v>
      </c>
      <c r="KF2169" s="3" t="s">
        <v>727</v>
      </c>
      <c r="KU2169" s="3" t="s">
        <v>727</v>
      </c>
      <c r="KX2169" s="3" t="s">
        <v>725</v>
      </c>
      <c r="LL2169" s="3" t="s">
        <v>726</v>
      </c>
      <c r="MS2169" s="3" t="s">
        <v>725</v>
      </c>
      <c r="MU2169" s="3" t="s">
        <v>725</v>
      </c>
      <c r="NI2169" s="3" t="s">
        <v>725</v>
      </c>
      <c r="OG2169" s="3" t="s">
        <v>725</v>
      </c>
      <c r="PU2169" s="3" t="s">
        <v>726</v>
      </c>
      <c r="SF2169" s="3">
        <v>5</v>
      </c>
      <c r="SG2169" s="3">
        <v>2</v>
      </c>
      <c r="SH2169" s="3">
        <v>2</v>
      </c>
      <c r="SI2169" s="3">
        <v>0</v>
      </c>
      <c r="SJ2169" s="3" t="s">
        <v>523</v>
      </c>
      <c r="SK2169" s="3" t="s">
        <v>744</v>
      </c>
      <c r="SL2169" s="3" t="s">
        <v>524</v>
      </c>
      <c r="SM2169" s="3" t="s">
        <v>1253</v>
      </c>
      <c r="SN2169" s="3" t="s">
        <v>594</v>
      </c>
      <c r="SO2169" s="3" t="s">
        <v>554</v>
      </c>
      <c r="SP2169" s="3" t="s">
        <v>544</v>
      </c>
    </row>
    <row r="2170" spans="1:510" ht="12.75" x14ac:dyDescent="0.2">
      <c r="A2170" s="2">
        <v>43953.091155173606</v>
      </c>
      <c r="B2170" s="3" t="s">
        <v>507</v>
      </c>
      <c r="C2170" s="3" t="s">
        <v>508</v>
      </c>
      <c r="D2170" s="3" t="s">
        <v>566</v>
      </c>
      <c r="E2170" s="3" t="s">
        <v>1143</v>
      </c>
      <c r="F2170" s="3" t="s">
        <v>528</v>
      </c>
      <c r="G2170" s="3" t="s">
        <v>511</v>
      </c>
      <c r="H2170" s="3" t="s">
        <v>512</v>
      </c>
      <c r="I2170" s="3" t="s">
        <v>513</v>
      </c>
      <c r="J2170" s="3" t="s">
        <v>514</v>
      </c>
      <c r="K2170" s="3"/>
      <c r="M2170" s="3" t="s">
        <v>572</v>
      </c>
      <c r="N2170" s="3" t="s">
        <v>517</v>
      </c>
      <c r="O2170" s="3" t="s">
        <v>518</v>
      </c>
      <c r="P2170" s="3">
        <v>8</v>
      </c>
      <c r="Q2170" s="3">
        <v>4</v>
      </c>
      <c r="R2170" s="3" t="s">
        <v>1159</v>
      </c>
      <c r="S2170" s="3" t="s">
        <v>519</v>
      </c>
      <c r="T2170" s="3" t="s">
        <v>533</v>
      </c>
      <c r="U2170" s="3">
        <v>35</v>
      </c>
      <c r="V2170" s="3">
        <v>35</v>
      </c>
      <c r="W2170" s="3">
        <v>34</v>
      </c>
      <c r="X2170" s="3">
        <v>35</v>
      </c>
      <c r="Y2170" s="3">
        <v>36</v>
      </c>
      <c r="Z2170" s="3" t="s">
        <v>534</v>
      </c>
      <c r="AA2170" s="3">
        <v>1560</v>
      </c>
      <c r="AB2170" s="3">
        <v>770</v>
      </c>
      <c r="AC2170" s="3">
        <v>790</v>
      </c>
      <c r="AD2170" s="3" t="s">
        <v>540</v>
      </c>
      <c r="AE2170" s="3" t="s">
        <v>541</v>
      </c>
      <c r="AF2170" s="3" t="s">
        <v>523</v>
      </c>
      <c r="BP2170" s="3" t="s">
        <v>723</v>
      </c>
      <c r="BW2170" s="3" t="s">
        <v>723</v>
      </c>
      <c r="CJ2170" s="3" t="s">
        <v>723</v>
      </c>
      <c r="EG2170" s="3" t="s">
        <v>723</v>
      </c>
      <c r="EL2170" s="3" t="s">
        <v>723</v>
      </c>
      <c r="FJ2170" s="3" t="s">
        <v>723</v>
      </c>
      <c r="IA2170" s="3" t="s">
        <v>723</v>
      </c>
      <c r="IJ2170" s="3" t="s">
        <v>723</v>
      </c>
      <c r="JD2170" s="3">
        <v>8</v>
      </c>
      <c r="JE2170" s="3">
        <v>5</v>
      </c>
      <c r="JF2170" s="3">
        <v>1</v>
      </c>
      <c r="JG2170" s="3">
        <v>2</v>
      </c>
      <c r="JH2170" s="3" t="s">
        <v>825</v>
      </c>
      <c r="KR2170" s="3" t="s">
        <v>725</v>
      </c>
      <c r="KY2170" s="3" t="s">
        <v>726</v>
      </c>
      <c r="LL2170" s="3" t="s">
        <v>725</v>
      </c>
      <c r="NI2170" s="3" t="s">
        <v>725</v>
      </c>
      <c r="NN2170" s="3" t="s">
        <v>727</v>
      </c>
      <c r="OL2170" s="3" t="s">
        <v>725</v>
      </c>
      <c r="RC2170" s="3" t="s">
        <v>725</v>
      </c>
      <c r="RL2170" s="3" t="s">
        <v>726</v>
      </c>
      <c r="SF2170" s="3">
        <v>5</v>
      </c>
      <c r="SG2170" s="3">
        <v>2</v>
      </c>
      <c r="SH2170" s="3">
        <v>1</v>
      </c>
      <c r="SI2170" s="3">
        <v>2</v>
      </c>
      <c r="SJ2170" s="3" t="s">
        <v>523</v>
      </c>
      <c r="SK2170" s="3" t="s">
        <v>811</v>
      </c>
      <c r="SL2170" s="3" t="s">
        <v>524</v>
      </c>
      <c r="SM2170" s="3" t="s">
        <v>1253</v>
      </c>
      <c r="SN2170" s="3" t="s">
        <v>535</v>
      </c>
      <c r="SO2170" s="3" t="s">
        <v>543</v>
      </c>
      <c r="SP2170" s="3" t="s">
        <v>544</v>
      </c>
    </row>
    <row r="2171" spans="1:510" ht="12.75" x14ac:dyDescent="0.2">
      <c r="A2171" s="2">
        <v>43953.091368124995</v>
      </c>
      <c r="B2171" s="3" t="s">
        <v>507</v>
      </c>
      <c r="C2171" s="3" t="s">
        <v>508</v>
      </c>
      <c r="D2171" s="3" t="s">
        <v>1131</v>
      </c>
      <c r="E2171" s="3" t="s">
        <v>1143</v>
      </c>
      <c r="F2171" s="3" t="s">
        <v>510</v>
      </c>
      <c r="G2171" s="3" t="s">
        <v>636</v>
      </c>
      <c r="H2171" s="3" t="s">
        <v>512</v>
      </c>
      <c r="I2171" s="3" t="s">
        <v>556</v>
      </c>
      <c r="J2171" s="3" t="s">
        <v>514</v>
      </c>
      <c r="K2171" s="3"/>
      <c r="M2171" s="3" t="s">
        <v>516</v>
      </c>
      <c r="N2171" s="3" t="s">
        <v>517</v>
      </c>
      <c r="O2171" s="3" t="s">
        <v>574</v>
      </c>
      <c r="P2171" s="3">
        <v>7</v>
      </c>
      <c r="Q2171" s="3" t="s">
        <v>733</v>
      </c>
      <c r="R2171" s="3" t="s">
        <v>1125</v>
      </c>
      <c r="S2171" s="3" t="s">
        <v>519</v>
      </c>
      <c r="T2171" s="3" t="s">
        <v>520</v>
      </c>
      <c r="U2171" s="3" t="s">
        <v>1125</v>
      </c>
      <c r="V2171" s="3" t="s">
        <v>1125</v>
      </c>
      <c r="W2171" s="3" t="s">
        <v>1125</v>
      </c>
      <c r="X2171" s="3" t="s">
        <v>1125</v>
      </c>
      <c r="Y2171" s="3" t="s">
        <v>1125</v>
      </c>
      <c r="AA2171" s="3">
        <v>1550</v>
      </c>
      <c r="AB2171" s="3">
        <v>760</v>
      </c>
      <c r="AC2171" s="3">
        <v>790</v>
      </c>
      <c r="AD2171" s="3" t="s">
        <v>540</v>
      </c>
      <c r="AE2171" s="3" t="s">
        <v>541</v>
      </c>
      <c r="AF2171" s="3" t="s">
        <v>523</v>
      </c>
      <c r="AV2171" s="3" t="s">
        <v>723</v>
      </c>
      <c r="AZ2171" s="3" t="s">
        <v>723</v>
      </c>
      <c r="BD2171" s="3" t="s">
        <v>723</v>
      </c>
      <c r="BE2171" s="3" t="s">
        <v>723</v>
      </c>
      <c r="BS2171" s="3" t="s">
        <v>723</v>
      </c>
      <c r="CQ2171" s="3" t="s">
        <v>723</v>
      </c>
      <c r="CX2171" s="3" t="s">
        <v>723</v>
      </c>
      <c r="DG2171" s="3" t="s">
        <v>723</v>
      </c>
      <c r="EE2171" s="3" t="s">
        <v>723</v>
      </c>
      <c r="EL2171" s="3" t="s">
        <v>723</v>
      </c>
      <c r="FD2171" s="3" t="s">
        <v>723</v>
      </c>
      <c r="GA2171" s="3" t="s">
        <v>723</v>
      </c>
      <c r="GC2171" s="3" t="s">
        <v>723</v>
      </c>
      <c r="GD2171" s="3" t="s">
        <v>723</v>
      </c>
      <c r="GG2171" s="3" t="s">
        <v>723</v>
      </c>
      <c r="GH2171" s="3" t="s">
        <v>723</v>
      </c>
      <c r="IR2171" s="3" t="s">
        <v>723</v>
      </c>
      <c r="JD2171" s="3">
        <v>17</v>
      </c>
      <c r="JE2171" s="3">
        <v>15</v>
      </c>
      <c r="JF2171" s="3">
        <v>1</v>
      </c>
      <c r="JG2171" s="3">
        <v>1</v>
      </c>
      <c r="JH2171" s="3" t="s">
        <v>750</v>
      </c>
      <c r="JX2171" s="3" t="s">
        <v>726</v>
      </c>
      <c r="KB2171" s="3" t="s">
        <v>726</v>
      </c>
      <c r="KF2171" s="3" t="s">
        <v>725</v>
      </c>
      <c r="KG2171" s="3" t="s">
        <v>727</v>
      </c>
      <c r="KU2171" s="3" t="s">
        <v>726</v>
      </c>
      <c r="LS2171" s="3" t="s">
        <v>726</v>
      </c>
      <c r="LZ2171" s="3" t="s">
        <v>726</v>
      </c>
      <c r="MI2171" s="3" t="s">
        <v>726</v>
      </c>
      <c r="NG2171" s="3" t="s">
        <v>726</v>
      </c>
      <c r="NN2171" s="3" t="s">
        <v>726</v>
      </c>
      <c r="OF2171" s="3" t="s">
        <v>726</v>
      </c>
      <c r="PC2171" s="3" t="s">
        <v>725</v>
      </c>
      <c r="PE2171" s="3" t="s">
        <v>727</v>
      </c>
      <c r="PF2171" s="3" t="s">
        <v>725</v>
      </c>
      <c r="PI2171" s="3" t="s">
        <v>725</v>
      </c>
      <c r="PJ2171" s="3" t="s">
        <v>725</v>
      </c>
      <c r="RT2171" s="3" t="s">
        <v>726</v>
      </c>
      <c r="SF2171" s="3">
        <v>5</v>
      </c>
      <c r="SG2171" s="3">
        <v>10</v>
      </c>
      <c r="SH2171" s="3">
        <v>2</v>
      </c>
      <c r="SI2171" s="3">
        <v>5</v>
      </c>
      <c r="SJ2171" s="3" t="s">
        <v>523</v>
      </c>
      <c r="SK2171" s="3" t="s">
        <v>751</v>
      </c>
      <c r="SL2171" s="3" t="s">
        <v>524</v>
      </c>
      <c r="SM2171" s="3" t="s">
        <v>1253</v>
      </c>
      <c r="SN2171" s="3" t="s">
        <v>594</v>
      </c>
      <c r="SO2171" s="3" t="s">
        <v>526</v>
      </c>
      <c r="SP2171" s="3" t="s">
        <v>544</v>
      </c>
    </row>
    <row r="2172" spans="1:510" ht="12.75" x14ac:dyDescent="0.2">
      <c r="A2172" s="2">
        <v>43953.091506608791</v>
      </c>
      <c r="B2172" s="3" t="s">
        <v>507</v>
      </c>
      <c r="C2172" s="3" t="s">
        <v>508</v>
      </c>
      <c r="D2172" s="3" t="s">
        <v>509</v>
      </c>
      <c r="E2172" s="3" t="s">
        <v>1143</v>
      </c>
      <c r="F2172" s="3" t="s">
        <v>528</v>
      </c>
      <c r="G2172" s="3" t="s">
        <v>511</v>
      </c>
      <c r="H2172" s="3" t="s">
        <v>512</v>
      </c>
      <c r="I2172" s="3" t="s">
        <v>556</v>
      </c>
      <c r="J2172" s="3" t="s">
        <v>514</v>
      </c>
      <c r="K2172" s="3"/>
      <c r="M2172" s="3" t="s">
        <v>516</v>
      </c>
      <c r="N2172" s="3" t="s">
        <v>531</v>
      </c>
      <c r="O2172" s="3" t="s">
        <v>518</v>
      </c>
      <c r="P2172" s="3">
        <v>9</v>
      </c>
      <c r="Q2172" s="3" t="s">
        <v>747</v>
      </c>
      <c r="R2172" s="3" t="s">
        <v>1161</v>
      </c>
      <c r="S2172" s="3" t="s">
        <v>519</v>
      </c>
      <c r="T2172" s="3" t="s">
        <v>520</v>
      </c>
      <c r="U2172" s="3" t="s">
        <v>1125</v>
      </c>
      <c r="V2172" s="3" t="s">
        <v>1125</v>
      </c>
      <c r="W2172" s="3" t="s">
        <v>1125</v>
      </c>
      <c r="X2172" s="3" t="s">
        <v>1125</v>
      </c>
      <c r="Y2172" s="3" t="s">
        <v>1125</v>
      </c>
      <c r="AA2172" s="3">
        <v>1410</v>
      </c>
      <c r="AB2172" s="3">
        <v>720</v>
      </c>
      <c r="AC2172" s="3">
        <v>690</v>
      </c>
      <c r="AD2172" s="3" t="s">
        <v>547</v>
      </c>
      <c r="AE2172" s="3" t="s">
        <v>541</v>
      </c>
      <c r="AF2172" s="3" t="s">
        <v>523</v>
      </c>
      <c r="AQ2172" s="3" t="s">
        <v>723</v>
      </c>
      <c r="AR2172" s="3" t="s">
        <v>723</v>
      </c>
      <c r="AY2172" s="3" t="s">
        <v>723</v>
      </c>
      <c r="BA2172" s="3" t="s">
        <v>723</v>
      </c>
      <c r="CF2172" s="3" t="s">
        <v>723</v>
      </c>
      <c r="DQ2172" s="3" t="s">
        <v>723</v>
      </c>
      <c r="DS2172" s="3" t="s">
        <v>723</v>
      </c>
      <c r="GA2172" s="3" t="s">
        <v>723</v>
      </c>
      <c r="GB2172" s="3" t="s">
        <v>723</v>
      </c>
      <c r="GC2172" s="3" t="s">
        <v>723</v>
      </c>
      <c r="GD2172" s="3" t="s">
        <v>723</v>
      </c>
      <c r="GG2172" s="3" t="s">
        <v>723</v>
      </c>
      <c r="GH2172" s="3" t="s">
        <v>723</v>
      </c>
      <c r="GI2172" s="3" t="s">
        <v>723</v>
      </c>
      <c r="GP2172" s="3" t="s">
        <v>723</v>
      </c>
      <c r="HC2172" s="3" t="s">
        <v>723</v>
      </c>
      <c r="IA2172" s="3" t="s">
        <v>723</v>
      </c>
      <c r="IG2172" s="3" t="s">
        <v>723</v>
      </c>
      <c r="JD2172" s="3">
        <v>15</v>
      </c>
      <c r="JE2172" s="3">
        <v>3</v>
      </c>
      <c r="JF2172" s="3">
        <v>10</v>
      </c>
      <c r="JG2172" s="3">
        <v>2</v>
      </c>
      <c r="JH2172" s="3" t="s">
        <v>737</v>
      </c>
      <c r="JT2172" s="3" t="s">
        <v>726</v>
      </c>
      <c r="KA2172" s="3" t="s">
        <v>725</v>
      </c>
      <c r="KC2172" s="3" t="s">
        <v>725</v>
      </c>
      <c r="PC2172" s="3" t="s">
        <v>726</v>
      </c>
      <c r="PD2172" s="3" t="s">
        <v>726</v>
      </c>
      <c r="PE2172" s="3" t="s">
        <v>726</v>
      </c>
      <c r="PF2172" s="3" t="s">
        <v>726</v>
      </c>
      <c r="PI2172" s="3" t="s">
        <v>726</v>
      </c>
      <c r="PJ2172" s="3" t="s">
        <v>726</v>
      </c>
      <c r="PK2172" s="3" t="s">
        <v>727</v>
      </c>
      <c r="PR2172" s="3" t="s">
        <v>725</v>
      </c>
      <c r="QE2172" s="3" t="s">
        <v>725</v>
      </c>
      <c r="RC2172" s="3" t="s">
        <v>726</v>
      </c>
      <c r="RE2172" s="3" t="s">
        <v>725</v>
      </c>
      <c r="RI2172" s="3" t="s">
        <v>727</v>
      </c>
      <c r="SF2172" s="3">
        <v>7</v>
      </c>
      <c r="SG2172" s="3">
        <v>2</v>
      </c>
      <c r="SH2172" s="3">
        <v>2</v>
      </c>
      <c r="SI2172" s="3">
        <v>5</v>
      </c>
      <c r="SJ2172" s="3" t="s">
        <v>524</v>
      </c>
      <c r="SK2172" s="3" t="s">
        <v>737</v>
      </c>
      <c r="SL2172" s="3" t="s">
        <v>524</v>
      </c>
      <c r="SM2172" s="3" t="s">
        <v>1248</v>
      </c>
      <c r="SN2172" s="3" t="s">
        <v>542</v>
      </c>
      <c r="SO2172" s="3" t="s">
        <v>543</v>
      </c>
      <c r="SP2172" s="3" t="s">
        <v>544</v>
      </c>
    </row>
    <row r="2173" spans="1:510" ht="12.75" x14ac:dyDescent="0.2">
      <c r="A2173" s="2">
        <v>43953.092208668982</v>
      </c>
      <c r="B2173" s="3" t="s">
        <v>507</v>
      </c>
      <c r="C2173" s="3" t="s">
        <v>508</v>
      </c>
      <c r="D2173" s="3" t="s">
        <v>509</v>
      </c>
      <c r="E2173" s="3" t="s">
        <v>1143</v>
      </c>
      <c r="F2173" s="3" t="s">
        <v>528</v>
      </c>
      <c r="G2173" s="3" t="s">
        <v>511</v>
      </c>
      <c r="H2173" s="3" t="s">
        <v>536</v>
      </c>
      <c r="I2173" s="3" t="s">
        <v>513</v>
      </c>
      <c r="J2173" s="3" t="s">
        <v>514</v>
      </c>
      <c r="K2173" s="3"/>
      <c r="M2173" s="3" t="s">
        <v>516</v>
      </c>
      <c r="N2173" s="3" t="s">
        <v>539</v>
      </c>
      <c r="O2173" s="3" t="s">
        <v>518</v>
      </c>
      <c r="P2173" s="3">
        <v>8</v>
      </c>
      <c r="Q2173" s="3" t="s">
        <v>747</v>
      </c>
      <c r="R2173" s="3" t="s">
        <v>1160</v>
      </c>
      <c r="S2173" s="3" t="s">
        <v>546</v>
      </c>
      <c r="T2173" s="3" t="s">
        <v>520</v>
      </c>
      <c r="U2173" s="3" t="s">
        <v>1125</v>
      </c>
      <c r="V2173" s="3" t="s">
        <v>1125</v>
      </c>
      <c r="W2173" s="3" t="s">
        <v>1125</v>
      </c>
      <c r="X2173" s="3" t="s">
        <v>1125</v>
      </c>
      <c r="Y2173" s="3" t="s">
        <v>1125</v>
      </c>
      <c r="AA2173" s="3">
        <v>1540</v>
      </c>
      <c r="AB2173" s="3">
        <v>780</v>
      </c>
      <c r="AC2173" s="3">
        <v>760</v>
      </c>
      <c r="AD2173" s="3" t="s">
        <v>521</v>
      </c>
      <c r="AE2173" s="3" t="s">
        <v>522</v>
      </c>
      <c r="AF2173" s="3" t="s">
        <v>523</v>
      </c>
      <c r="AR2173" s="3" t="s">
        <v>723</v>
      </c>
      <c r="BE2173" s="3" t="s">
        <v>723</v>
      </c>
      <c r="CA2173" s="3" t="s">
        <v>723</v>
      </c>
      <c r="GA2173" s="3" t="s">
        <v>723</v>
      </c>
      <c r="GB2173" s="3" t="s">
        <v>723</v>
      </c>
      <c r="GC2173" s="3" t="s">
        <v>723</v>
      </c>
      <c r="GD2173" s="3" t="s">
        <v>723</v>
      </c>
      <c r="GG2173" s="3" t="s">
        <v>723</v>
      </c>
      <c r="GH2173" s="3" t="s">
        <v>723</v>
      </c>
      <c r="GI2173" s="3" t="s">
        <v>723</v>
      </c>
      <c r="GS2173" s="3" t="s">
        <v>723</v>
      </c>
      <c r="GY2173" s="3" t="s">
        <v>723</v>
      </c>
      <c r="HP2173" s="3" t="s">
        <v>723</v>
      </c>
      <c r="HY2173" s="3" t="s">
        <v>723</v>
      </c>
      <c r="IG2173" s="3" t="s">
        <v>723</v>
      </c>
      <c r="IH2173" s="3" t="s">
        <v>723</v>
      </c>
      <c r="JD2173" s="3">
        <v>17</v>
      </c>
      <c r="JE2173" s="3">
        <v>4</v>
      </c>
      <c r="JF2173" s="3">
        <v>9</v>
      </c>
      <c r="JG2173" s="3">
        <v>4</v>
      </c>
      <c r="JH2173" s="3" t="s">
        <v>752</v>
      </c>
      <c r="JT2173" s="3" t="s">
        <v>725</v>
      </c>
      <c r="KG2173" s="3" t="s">
        <v>727</v>
      </c>
      <c r="LC2173" s="3" t="s">
        <v>727</v>
      </c>
      <c r="PC2173" s="3" t="s">
        <v>726</v>
      </c>
      <c r="PD2173" s="3" t="s">
        <v>727</v>
      </c>
      <c r="PE2173" s="3" t="s">
        <v>727</v>
      </c>
      <c r="PF2173" s="3" t="s">
        <v>726</v>
      </c>
      <c r="PI2173" s="3" t="s">
        <v>727</v>
      </c>
      <c r="PJ2173" s="3" t="s">
        <v>725</v>
      </c>
      <c r="PK2173" s="3" t="s">
        <v>725</v>
      </c>
      <c r="PU2173" s="3" t="s">
        <v>725</v>
      </c>
      <c r="QA2173" s="3" t="s">
        <v>725</v>
      </c>
      <c r="QR2173" s="3" t="s">
        <v>725</v>
      </c>
      <c r="RI2173" s="3" t="s">
        <v>725</v>
      </c>
      <c r="RJ2173" s="3" t="s">
        <v>725</v>
      </c>
      <c r="SF2173" s="3">
        <v>9</v>
      </c>
      <c r="SG2173" s="3">
        <v>3</v>
      </c>
      <c r="SH2173" s="3">
        <v>6</v>
      </c>
      <c r="SI2173" s="3">
        <v>0</v>
      </c>
      <c r="SJ2173" s="3" t="s">
        <v>523</v>
      </c>
      <c r="SK2173" s="3" t="s">
        <v>771</v>
      </c>
      <c r="SL2173" s="3" t="s">
        <v>524</v>
      </c>
      <c r="SM2173" s="3" t="s">
        <v>1249</v>
      </c>
      <c r="SN2173" s="3" t="s">
        <v>542</v>
      </c>
      <c r="SO2173" s="3" t="s">
        <v>543</v>
      </c>
      <c r="SP2173" s="3" t="s">
        <v>544</v>
      </c>
    </row>
    <row r="2174" spans="1:510" ht="12.75" x14ac:dyDescent="0.2">
      <c r="A2174" s="2">
        <v>43953.09283436343</v>
      </c>
      <c r="B2174" s="3" t="s">
        <v>507</v>
      </c>
      <c r="C2174" s="3" t="s">
        <v>508</v>
      </c>
      <c r="D2174" s="3" t="s">
        <v>509</v>
      </c>
      <c r="E2174" s="3" t="s">
        <v>1143</v>
      </c>
      <c r="F2174" s="3" t="s">
        <v>510</v>
      </c>
      <c r="G2174" s="3" t="s">
        <v>579</v>
      </c>
      <c r="H2174" s="3" t="s">
        <v>567</v>
      </c>
      <c r="I2174" s="3" t="s">
        <v>513</v>
      </c>
      <c r="J2174" s="3" t="s">
        <v>514</v>
      </c>
      <c r="K2174" s="3"/>
      <c r="M2174" s="3" t="s">
        <v>516</v>
      </c>
      <c r="N2174" s="3" t="s">
        <v>578</v>
      </c>
      <c r="O2174" s="3" t="s">
        <v>597</v>
      </c>
      <c r="P2174" s="3">
        <v>8</v>
      </c>
      <c r="Q2174" s="3" t="s">
        <v>733</v>
      </c>
      <c r="R2174" s="3" t="s">
        <v>734</v>
      </c>
      <c r="S2174" s="3" t="s">
        <v>519</v>
      </c>
      <c r="T2174" s="3" t="s">
        <v>520</v>
      </c>
      <c r="U2174" s="3" t="s">
        <v>1125</v>
      </c>
      <c r="V2174" s="3" t="s">
        <v>1125</v>
      </c>
      <c r="W2174" s="3" t="s">
        <v>1125</v>
      </c>
      <c r="X2174" s="3" t="s">
        <v>1125</v>
      </c>
      <c r="Y2174" s="3" t="s">
        <v>1125</v>
      </c>
      <c r="AA2174" s="3">
        <v>1500</v>
      </c>
      <c r="AB2174" s="3">
        <v>750</v>
      </c>
      <c r="AC2174" s="3">
        <v>750</v>
      </c>
      <c r="AD2174" s="3" t="s">
        <v>576</v>
      </c>
      <c r="AE2174" s="3" t="s">
        <v>587</v>
      </c>
      <c r="AF2174" s="3" t="s">
        <v>523</v>
      </c>
      <c r="AH2174" s="3" t="s">
        <v>729</v>
      </c>
      <c r="AS2174" s="3" t="s">
        <v>723</v>
      </c>
      <c r="AV2174" s="3" t="s">
        <v>723</v>
      </c>
      <c r="AW2174" s="3" t="s">
        <v>723</v>
      </c>
      <c r="BS2174" s="3" t="s">
        <v>723</v>
      </c>
      <c r="BT2174" s="3" t="s">
        <v>723</v>
      </c>
      <c r="CI2174" s="3" t="s">
        <v>723</v>
      </c>
      <c r="CP2174" s="3" t="s">
        <v>723</v>
      </c>
      <c r="CR2174" s="3" t="s">
        <v>723</v>
      </c>
      <c r="DK2174" s="3" t="s">
        <v>723</v>
      </c>
      <c r="FG2174" s="3" t="s">
        <v>723</v>
      </c>
      <c r="FR2174" s="3" t="s">
        <v>723</v>
      </c>
      <c r="GN2174" s="3" t="s">
        <v>729</v>
      </c>
      <c r="HO2174" s="3" t="s">
        <v>723</v>
      </c>
      <c r="IK2174" s="3" t="s">
        <v>723</v>
      </c>
      <c r="IS2174" s="3" t="s">
        <v>723</v>
      </c>
      <c r="IZ2174" s="3" t="s">
        <v>723</v>
      </c>
      <c r="JC2174" s="3" t="s">
        <v>723</v>
      </c>
      <c r="JD2174" s="3">
        <v>20</v>
      </c>
      <c r="JE2174" s="3">
        <v>7</v>
      </c>
      <c r="JF2174" s="3">
        <v>10</v>
      </c>
      <c r="JG2174" s="3">
        <v>3</v>
      </c>
      <c r="JH2174" s="3" t="s">
        <v>836</v>
      </c>
      <c r="JJ2174" s="3" t="s">
        <v>726</v>
      </c>
      <c r="JU2174" s="3" t="s">
        <v>727</v>
      </c>
      <c r="JX2174" s="3" t="s">
        <v>726</v>
      </c>
      <c r="JY2174" s="3" t="s">
        <v>725</v>
      </c>
      <c r="KU2174" s="3" t="s">
        <v>727</v>
      </c>
      <c r="KV2174" s="3" t="s">
        <v>727</v>
      </c>
      <c r="LK2174" s="3" t="s">
        <v>726</v>
      </c>
      <c r="LR2174" s="3" t="s">
        <v>726</v>
      </c>
      <c r="LT2174" s="3" t="s">
        <v>725</v>
      </c>
      <c r="MM2174" s="3" t="s">
        <v>725</v>
      </c>
      <c r="OI2174" s="3" t="s">
        <v>725</v>
      </c>
      <c r="OT2174" s="3" t="s">
        <v>726</v>
      </c>
      <c r="PP2174" s="3" t="s">
        <v>725</v>
      </c>
      <c r="QQ2174" s="3" t="s">
        <v>727</v>
      </c>
      <c r="RM2174" s="3" t="s">
        <v>725</v>
      </c>
      <c r="RU2174" s="3" t="s">
        <v>725</v>
      </c>
      <c r="SB2174" s="3" t="s">
        <v>725</v>
      </c>
      <c r="SE2174" s="3" t="s">
        <v>725</v>
      </c>
      <c r="SF2174" s="3">
        <v>10</v>
      </c>
      <c r="SG2174" s="3">
        <v>5</v>
      </c>
      <c r="SH2174" s="3">
        <v>5</v>
      </c>
      <c r="SI2174" s="3">
        <v>3</v>
      </c>
      <c r="SJ2174" s="3" t="s">
        <v>524</v>
      </c>
      <c r="SK2174" s="3" t="s">
        <v>765</v>
      </c>
      <c r="SL2174" s="3" t="s">
        <v>524</v>
      </c>
      <c r="SM2174" s="3" t="s">
        <v>1248</v>
      </c>
      <c r="SN2174" s="3" t="s">
        <v>594</v>
      </c>
      <c r="SO2174" s="3" t="s">
        <v>526</v>
      </c>
      <c r="SP2174" s="3" t="s">
        <v>544</v>
      </c>
    </row>
    <row r="2175" spans="1:510" ht="12.75" x14ac:dyDescent="0.2">
      <c r="A2175" s="2">
        <v>43953.094635902773</v>
      </c>
      <c r="B2175" s="3" t="s">
        <v>507</v>
      </c>
      <c r="C2175" s="3" t="s">
        <v>508</v>
      </c>
      <c r="D2175" s="3" t="s">
        <v>509</v>
      </c>
      <c r="E2175" s="3" t="s">
        <v>1143</v>
      </c>
      <c r="F2175" s="3" t="s">
        <v>528</v>
      </c>
      <c r="G2175" s="3" t="s">
        <v>511</v>
      </c>
      <c r="H2175" s="3" t="s">
        <v>536</v>
      </c>
      <c r="I2175" s="3" t="s">
        <v>513</v>
      </c>
      <c r="J2175" s="3" t="s">
        <v>514</v>
      </c>
      <c r="K2175" s="3"/>
      <c r="M2175" s="3" t="s">
        <v>516</v>
      </c>
      <c r="N2175" s="3" t="s">
        <v>578</v>
      </c>
      <c r="O2175" s="3" t="s">
        <v>518</v>
      </c>
      <c r="P2175" s="3">
        <v>7</v>
      </c>
      <c r="Q2175" s="3" t="s">
        <v>733</v>
      </c>
      <c r="R2175" s="3" t="s">
        <v>745</v>
      </c>
      <c r="S2175" s="3" t="s">
        <v>519</v>
      </c>
      <c r="T2175" s="3" t="s">
        <v>520</v>
      </c>
      <c r="U2175" s="3" t="s">
        <v>1125</v>
      </c>
      <c r="V2175" s="3" t="s">
        <v>1125</v>
      </c>
      <c r="W2175" s="3" t="s">
        <v>1125</v>
      </c>
      <c r="X2175" s="3" t="s">
        <v>1125</v>
      </c>
      <c r="Y2175" s="3" t="s">
        <v>1125</v>
      </c>
      <c r="AA2175" s="3">
        <v>1460</v>
      </c>
      <c r="AB2175" s="3">
        <v>690</v>
      </c>
      <c r="AC2175" s="3">
        <v>770</v>
      </c>
      <c r="AD2175" s="3" t="s">
        <v>540</v>
      </c>
      <c r="AE2175" s="3" t="s">
        <v>548</v>
      </c>
      <c r="AF2175" s="3" t="s">
        <v>523</v>
      </c>
      <c r="BD2175" s="3" t="s">
        <v>723</v>
      </c>
      <c r="BS2175" s="3" t="s">
        <v>729</v>
      </c>
      <c r="CJ2175" s="3" t="s">
        <v>723</v>
      </c>
      <c r="CX2175" s="3" t="s">
        <v>723</v>
      </c>
      <c r="EG2175" s="3" t="s">
        <v>723</v>
      </c>
      <c r="EI2175" s="3" t="s">
        <v>723</v>
      </c>
      <c r="GS2175" s="3" t="s">
        <v>723</v>
      </c>
      <c r="GY2175" s="3" t="s">
        <v>723</v>
      </c>
      <c r="HB2175" s="3" t="s">
        <v>723</v>
      </c>
      <c r="IF2175" s="3" t="s">
        <v>723</v>
      </c>
      <c r="JA2175" s="3" t="s">
        <v>723</v>
      </c>
      <c r="JD2175" s="3">
        <v>11</v>
      </c>
      <c r="JE2175" s="3">
        <v>3</v>
      </c>
      <c r="JF2175" s="3">
        <v>4</v>
      </c>
      <c r="JG2175" s="3">
        <v>4</v>
      </c>
      <c r="JH2175" s="3" t="s">
        <v>782</v>
      </c>
      <c r="KF2175" s="3" t="s">
        <v>726</v>
      </c>
      <c r="KU2175" s="3" t="s">
        <v>726</v>
      </c>
      <c r="LL2175" s="3" t="s">
        <v>725</v>
      </c>
      <c r="LZ2175" s="3" t="s">
        <v>726</v>
      </c>
      <c r="NI2175" s="3" t="s">
        <v>725</v>
      </c>
      <c r="NK2175" s="3" t="s">
        <v>725</v>
      </c>
      <c r="PU2175" s="3" t="s">
        <v>725</v>
      </c>
      <c r="QA2175" s="3" t="s">
        <v>725</v>
      </c>
      <c r="QD2175" s="3" t="s">
        <v>727</v>
      </c>
      <c r="RH2175" s="3" t="s">
        <v>727</v>
      </c>
      <c r="SC2175" s="3" t="s">
        <v>725</v>
      </c>
      <c r="SF2175" s="3">
        <v>6</v>
      </c>
      <c r="SG2175" s="3">
        <v>5</v>
      </c>
      <c r="SH2175" s="3">
        <v>2</v>
      </c>
      <c r="SI2175" s="3">
        <v>0</v>
      </c>
      <c r="SJ2175" s="3" t="s">
        <v>523</v>
      </c>
      <c r="SK2175" s="3" t="s">
        <v>811</v>
      </c>
      <c r="SL2175" s="3" t="s">
        <v>524</v>
      </c>
      <c r="SM2175" s="3" t="s">
        <v>1249</v>
      </c>
      <c r="SN2175" s="3" t="s">
        <v>570</v>
      </c>
      <c r="SO2175" s="3" t="s">
        <v>543</v>
      </c>
      <c r="SP2175" s="3" t="s">
        <v>544</v>
      </c>
    </row>
    <row r="2176" spans="1:510" ht="12.75" x14ac:dyDescent="0.2">
      <c r="A2176" s="2">
        <v>43953.097835231485</v>
      </c>
      <c r="B2176" s="3" t="s">
        <v>507</v>
      </c>
      <c r="C2176" s="3" t="s">
        <v>508</v>
      </c>
      <c r="D2176" s="3" t="s">
        <v>566</v>
      </c>
      <c r="E2176" s="3" t="s">
        <v>1143</v>
      </c>
      <c r="F2176" s="3" t="s">
        <v>510</v>
      </c>
      <c r="G2176" s="3" t="s">
        <v>1125</v>
      </c>
      <c r="H2176" s="3" t="s">
        <v>1125</v>
      </c>
      <c r="I2176" s="3" t="s">
        <v>556</v>
      </c>
      <c r="J2176" s="3" t="s">
        <v>514</v>
      </c>
      <c r="K2176" s="3"/>
      <c r="M2176" s="3" t="s">
        <v>572</v>
      </c>
      <c r="N2176" s="3" t="s">
        <v>604</v>
      </c>
      <c r="O2176" s="3" t="s">
        <v>518</v>
      </c>
      <c r="P2176" s="3">
        <v>4</v>
      </c>
      <c r="Q2176" s="3" t="s">
        <v>733</v>
      </c>
      <c r="R2176" s="3" t="s">
        <v>1125</v>
      </c>
      <c r="S2176" s="3" t="s">
        <v>591</v>
      </c>
      <c r="T2176" s="3" t="s">
        <v>533</v>
      </c>
      <c r="U2176" s="3">
        <v>31</v>
      </c>
      <c r="V2176" s="3">
        <v>34</v>
      </c>
      <c r="W2176" s="3">
        <v>26</v>
      </c>
      <c r="X2176" s="3">
        <v>34</v>
      </c>
      <c r="Y2176" s="3">
        <v>33</v>
      </c>
      <c r="Z2176" s="3" t="s">
        <v>534</v>
      </c>
      <c r="AA2176" s="3">
        <v>1420</v>
      </c>
      <c r="AB2176" s="3">
        <v>710</v>
      </c>
      <c r="AC2176" s="3">
        <v>710</v>
      </c>
      <c r="AD2176" s="3" t="s">
        <v>560</v>
      </c>
      <c r="AE2176" s="3" t="s">
        <v>541</v>
      </c>
      <c r="AF2176" s="3" t="s">
        <v>523</v>
      </c>
      <c r="IG2176" s="3" t="s">
        <v>723</v>
      </c>
      <c r="JD2176" s="3">
        <v>2</v>
      </c>
      <c r="JE2176" s="3" t="s">
        <v>730</v>
      </c>
      <c r="JF2176" s="3">
        <v>2</v>
      </c>
      <c r="JG2176" s="3" t="s">
        <v>730</v>
      </c>
      <c r="JH2176" s="3" t="s">
        <v>763</v>
      </c>
      <c r="RI2176" s="3" t="s">
        <v>725</v>
      </c>
      <c r="SF2176" s="3">
        <v>2</v>
      </c>
      <c r="SG2176" s="3">
        <v>0</v>
      </c>
      <c r="SH2176" s="3">
        <v>0</v>
      </c>
      <c r="SI2176" s="3">
        <v>0</v>
      </c>
      <c r="SJ2176" s="3" t="s">
        <v>615</v>
      </c>
      <c r="SK2176" s="3" t="s">
        <v>763</v>
      </c>
      <c r="SL2176" s="3" t="s">
        <v>524</v>
      </c>
      <c r="SM2176" s="6" t="s">
        <v>1125</v>
      </c>
      <c r="SO2176" s="3" t="s">
        <v>543</v>
      </c>
      <c r="SP2176" s="3" t="s">
        <v>549</v>
      </c>
    </row>
    <row r="2177" spans="1:510" ht="12.75" x14ac:dyDescent="0.2">
      <c r="A2177" s="2">
        <v>43953.09842667824</v>
      </c>
      <c r="B2177" s="3" t="s">
        <v>507</v>
      </c>
      <c r="C2177" s="3" t="s">
        <v>508</v>
      </c>
      <c r="D2177" s="3" t="s">
        <v>509</v>
      </c>
      <c r="E2177" s="3" t="s">
        <v>1143</v>
      </c>
      <c r="F2177" s="3" t="s">
        <v>528</v>
      </c>
      <c r="G2177" s="3" t="s">
        <v>511</v>
      </c>
      <c r="H2177" s="3" t="s">
        <v>512</v>
      </c>
      <c r="I2177" s="3" t="s">
        <v>529</v>
      </c>
      <c r="J2177" s="3" t="s">
        <v>514</v>
      </c>
      <c r="K2177" s="3"/>
      <c r="M2177" s="3" t="s">
        <v>516</v>
      </c>
      <c r="N2177" s="3" t="s">
        <v>517</v>
      </c>
      <c r="O2177" s="3" t="s">
        <v>518</v>
      </c>
      <c r="P2177" s="3">
        <v>5</v>
      </c>
      <c r="Q2177" s="3" t="s">
        <v>733</v>
      </c>
      <c r="R2177" s="3" t="s">
        <v>1160</v>
      </c>
      <c r="S2177" s="3" t="s">
        <v>519</v>
      </c>
      <c r="T2177" s="3" t="s">
        <v>533</v>
      </c>
      <c r="U2177" s="3">
        <v>30</v>
      </c>
      <c r="V2177" s="3">
        <v>30</v>
      </c>
      <c r="W2177" s="3">
        <v>30</v>
      </c>
      <c r="X2177" s="3">
        <v>30</v>
      </c>
      <c r="Y2177" s="3">
        <v>30</v>
      </c>
      <c r="Z2177" s="3" t="s">
        <v>534</v>
      </c>
      <c r="AA2177" s="3">
        <v>1370</v>
      </c>
      <c r="AB2177" s="3">
        <v>670</v>
      </c>
      <c r="AC2177" s="3">
        <v>700</v>
      </c>
      <c r="AD2177" s="3" t="s">
        <v>564</v>
      </c>
      <c r="AE2177" s="3" t="s">
        <v>548</v>
      </c>
      <c r="AF2177" s="3" t="s">
        <v>523</v>
      </c>
      <c r="BA2177" s="3" t="s">
        <v>723</v>
      </c>
      <c r="GA2177" s="3" t="s">
        <v>723</v>
      </c>
      <c r="GB2177" s="3" t="s">
        <v>723</v>
      </c>
      <c r="GC2177" s="3" t="s">
        <v>723</v>
      </c>
      <c r="GD2177" s="3" t="s">
        <v>723</v>
      </c>
      <c r="GG2177" s="3" t="s">
        <v>723</v>
      </c>
      <c r="GH2177" s="3" t="s">
        <v>723</v>
      </c>
      <c r="JD2177" s="3">
        <v>7</v>
      </c>
      <c r="JE2177" s="3">
        <v>2</v>
      </c>
      <c r="JF2177" s="3">
        <v>5</v>
      </c>
      <c r="JG2177" s="3" t="s">
        <v>730</v>
      </c>
      <c r="JH2177" s="3" t="s">
        <v>752</v>
      </c>
      <c r="KC2177" s="3" t="s">
        <v>725</v>
      </c>
      <c r="PC2177" s="3" t="s">
        <v>726</v>
      </c>
      <c r="PD2177" s="3" t="s">
        <v>725</v>
      </c>
      <c r="PE2177" s="3" t="s">
        <v>725</v>
      </c>
      <c r="PF2177" s="3" t="s">
        <v>727</v>
      </c>
      <c r="PI2177" s="3" t="s">
        <v>725</v>
      </c>
      <c r="PJ2177" s="3" t="s">
        <v>725</v>
      </c>
      <c r="SF2177" s="3">
        <v>5</v>
      </c>
      <c r="SG2177" s="3">
        <v>1</v>
      </c>
      <c r="SH2177" s="3">
        <v>1</v>
      </c>
      <c r="SI2177" s="3">
        <v>0</v>
      </c>
      <c r="SJ2177" s="3" t="s">
        <v>523</v>
      </c>
      <c r="SK2177" s="3" t="s">
        <v>797</v>
      </c>
      <c r="SL2177" s="3" t="s">
        <v>524</v>
      </c>
      <c r="SM2177" s="3" t="s">
        <v>1253</v>
      </c>
      <c r="SN2177" s="3" t="s">
        <v>525</v>
      </c>
      <c r="SO2177" s="3" t="s">
        <v>526</v>
      </c>
    </row>
    <row r="2178" spans="1:510" ht="12.75" x14ac:dyDescent="0.2">
      <c r="A2178" s="2">
        <v>43953.10433008102</v>
      </c>
      <c r="B2178" s="3" t="s">
        <v>507</v>
      </c>
      <c r="C2178" s="3" t="s">
        <v>588</v>
      </c>
      <c r="D2178" s="3" t="s">
        <v>566</v>
      </c>
      <c r="E2178" s="3" t="s">
        <v>1143</v>
      </c>
      <c r="F2178" s="3" t="s">
        <v>510</v>
      </c>
      <c r="G2178" s="3" t="s">
        <v>511</v>
      </c>
      <c r="H2178" s="3" t="s">
        <v>563</v>
      </c>
      <c r="I2178" s="3" t="s">
        <v>513</v>
      </c>
      <c r="J2178" s="3" t="s">
        <v>514</v>
      </c>
      <c r="K2178" s="3"/>
      <c r="M2178" s="3" t="s">
        <v>572</v>
      </c>
      <c r="N2178" s="3" t="s">
        <v>539</v>
      </c>
      <c r="O2178" s="3" t="s">
        <v>574</v>
      </c>
      <c r="P2178" s="3">
        <v>10</v>
      </c>
      <c r="Q2178" s="3" t="s">
        <v>733</v>
      </c>
      <c r="R2178" s="3" t="s">
        <v>1160</v>
      </c>
      <c r="S2178" s="3" t="s">
        <v>519</v>
      </c>
      <c r="T2178" s="3" t="s">
        <v>533</v>
      </c>
      <c r="U2178" s="3">
        <v>29</v>
      </c>
      <c r="V2178" s="3">
        <v>25</v>
      </c>
      <c r="W2178" s="3">
        <v>28</v>
      </c>
      <c r="X2178" s="3">
        <v>35</v>
      </c>
      <c r="Y2178" s="3">
        <v>26</v>
      </c>
      <c r="Z2178" s="3" t="s">
        <v>553</v>
      </c>
      <c r="AA2178" s="6" t="s">
        <v>1125</v>
      </c>
      <c r="DJ2178" s="3" t="s">
        <v>729</v>
      </c>
      <c r="HB2178" s="3" t="s">
        <v>729</v>
      </c>
      <c r="JD2178" s="3">
        <v>3</v>
      </c>
      <c r="JE2178" s="3">
        <v>1</v>
      </c>
      <c r="JF2178" s="3" t="s">
        <v>730</v>
      </c>
      <c r="JG2178" s="3">
        <v>2</v>
      </c>
      <c r="JH2178" s="3" t="s">
        <v>777</v>
      </c>
      <c r="ML2178" s="3" t="s">
        <v>725</v>
      </c>
      <c r="QD2178" s="3" t="s">
        <v>725</v>
      </c>
      <c r="SF2178" s="3">
        <v>3</v>
      </c>
      <c r="SG2178" s="3">
        <v>0</v>
      </c>
      <c r="SH2178" s="3">
        <v>0</v>
      </c>
      <c r="SI2178" s="3">
        <v>1</v>
      </c>
      <c r="SJ2178" s="3" t="s">
        <v>524</v>
      </c>
      <c r="SK2178" s="3" t="s">
        <v>777</v>
      </c>
      <c r="SL2178" s="3" t="s">
        <v>524</v>
      </c>
      <c r="SM2178" s="3" t="s">
        <v>1247</v>
      </c>
      <c r="SN2178" s="4">
        <v>0</v>
      </c>
      <c r="SO2178" s="3" t="s">
        <v>554</v>
      </c>
      <c r="SP2178" s="3" t="s">
        <v>527</v>
      </c>
    </row>
    <row r="2179" spans="1:510" ht="12.75" x14ac:dyDescent="0.2">
      <c r="A2179" s="2">
        <v>43953.108476956018</v>
      </c>
      <c r="B2179" s="3" t="s">
        <v>507</v>
      </c>
      <c r="C2179" s="3" t="s">
        <v>508</v>
      </c>
      <c r="D2179" s="3" t="s">
        <v>509</v>
      </c>
      <c r="E2179" s="3" t="s">
        <v>1143</v>
      </c>
      <c r="F2179" s="3" t="s">
        <v>510</v>
      </c>
      <c r="G2179" s="3" t="s">
        <v>511</v>
      </c>
      <c r="H2179" s="3" t="s">
        <v>512</v>
      </c>
      <c r="I2179" s="3" t="s">
        <v>529</v>
      </c>
      <c r="J2179" s="3" t="s">
        <v>514</v>
      </c>
      <c r="K2179" s="3"/>
      <c r="M2179" s="3" t="s">
        <v>516</v>
      </c>
      <c r="N2179" s="3" t="s">
        <v>517</v>
      </c>
      <c r="O2179" s="3" t="s">
        <v>518</v>
      </c>
      <c r="P2179" s="3">
        <v>8</v>
      </c>
      <c r="Q2179" s="3">
        <v>4</v>
      </c>
      <c r="R2179" s="3" t="s">
        <v>745</v>
      </c>
      <c r="S2179" s="3" t="s">
        <v>569</v>
      </c>
      <c r="T2179" s="3" t="s">
        <v>520</v>
      </c>
      <c r="U2179" s="3" t="s">
        <v>1125</v>
      </c>
      <c r="V2179" s="3" t="s">
        <v>1125</v>
      </c>
      <c r="W2179" s="3" t="s">
        <v>1125</v>
      </c>
      <c r="X2179" s="3" t="s">
        <v>1125</v>
      </c>
      <c r="Y2179" s="3" t="s">
        <v>1125</v>
      </c>
      <c r="AA2179" s="3">
        <v>1570</v>
      </c>
      <c r="AB2179" s="3">
        <v>770</v>
      </c>
      <c r="AC2179" s="3">
        <v>800</v>
      </c>
      <c r="AD2179" s="3" t="s">
        <v>540</v>
      </c>
      <c r="AE2179" s="3" t="s">
        <v>541</v>
      </c>
      <c r="AF2179" s="3" t="s">
        <v>523</v>
      </c>
      <c r="BW2179" s="3" t="s">
        <v>723</v>
      </c>
      <c r="CP2179" s="3" t="s">
        <v>723</v>
      </c>
      <c r="CX2179" s="3" t="s">
        <v>723</v>
      </c>
      <c r="DG2179" s="3" t="s">
        <v>723</v>
      </c>
      <c r="EE2179" s="3" t="s">
        <v>723</v>
      </c>
      <c r="EL2179" s="3" t="s">
        <v>723</v>
      </c>
      <c r="FD2179" s="3" t="s">
        <v>723</v>
      </c>
      <c r="GA2179" s="3" t="s">
        <v>723</v>
      </c>
      <c r="GC2179" s="3" t="s">
        <v>723</v>
      </c>
      <c r="GD2179" s="3" t="s">
        <v>723</v>
      </c>
      <c r="GG2179" s="3" t="s">
        <v>723</v>
      </c>
      <c r="HO2179" s="3" t="s">
        <v>723</v>
      </c>
      <c r="IG2179" s="3" t="s">
        <v>723</v>
      </c>
      <c r="JC2179" s="3" t="s">
        <v>729</v>
      </c>
      <c r="JD2179" s="3">
        <v>14</v>
      </c>
      <c r="JE2179" s="3">
        <v>12</v>
      </c>
      <c r="JF2179" s="3">
        <v>2</v>
      </c>
      <c r="JG2179" s="3" t="s">
        <v>730</v>
      </c>
      <c r="JH2179" s="3" t="s">
        <v>735</v>
      </c>
      <c r="KY2179" s="3" t="s">
        <v>726</v>
      </c>
      <c r="LR2179" s="3" t="s">
        <v>726</v>
      </c>
      <c r="LZ2179" s="3" t="s">
        <v>725</v>
      </c>
      <c r="MI2179" s="3" t="s">
        <v>725</v>
      </c>
      <c r="NG2179" s="3" t="s">
        <v>726</v>
      </c>
      <c r="NN2179" s="3" t="s">
        <v>727</v>
      </c>
      <c r="OF2179" s="3" t="s">
        <v>726</v>
      </c>
      <c r="PC2179" s="3" t="s">
        <v>725</v>
      </c>
      <c r="PE2179" s="3" t="s">
        <v>725</v>
      </c>
      <c r="PF2179" s="3" t="s">
        <v>725</v>
      </c>
      <c r="PI2179" s="3" t="s">
        <v>725</v>
      </c>
      <c r="QQ2179" s="3" t="s">
        <v>726</v>
      </c>
      <c r="RI2179" s="3" t="s">
        <v>725</v>
      </c>
      <c r="SE2179" s="3" t="s">
        <v>726</v>
      </c>
      <c r="SF2179" s="3">
        <v>7</v>
      </c>
      <c r="SG2179" s="3">
        <v>6</v>
      </c>
      <c r="SH2179" s="3">
        <v>1</v>
      </c>
      <c r="SI2179" s="3">
        <v>2</v>
      </c>
      <c r="SJ2179" s="3" t="s">
        <v>523</v>
      </c>
      <c r="SK2179" s="3" t="s">
        <v>750</v>
      </c>
      <c r="SL2179" s="3" t="s">
        <v>524</v>
      </c>
      <c r="SM2179" s="3" t="s">
        <v>1251</v>
      </c>
      <c r="SN2179" s="3" t="s">
        <v>542</v>
      </c>
      <c r="SO2179" s="3" t="s">
        <v>526</v>
      </c>
      <c r="SP2179" s="3" t="s">
        <v>561</v>
      </c>
    </row>
    <row r="2180" spans="1:510" ht="12.75" x14ac:dyDescent="0.2">
      <c r="A2180" s="2">
        <v>43953.110112129631</v>
      </c>
      <c r="B2180" s="3" t="s">
        <v>507</v>
      </c>
      <c r="C2180" s="3" t="s">
        <v>508</v>
      </c>
      <c r="D2180" s="3" t="s">
        <v>509</v>
      </c>
      <c r="E2180" s="3" t="s">
        <v>1143</v>
      </c>
      <c r="F2180" s="3" t="s">
        <v>528</v>
      </c>
      <c r="G2180" s="3" t="s">
        <v>511</v>
      </c>
      <c r="H2180" s="3" t="s">
        <v>512</v>
      </c>
      <c r="I2180" s="3" t="s">
        <v>513</v>
      </c>
      <c r="J2180" s="3" t="s">
        <v>514</v>
      </c>
      <c r="K2180" s="3"/>
      <c r="M2180" s="3" t="s">
        <v>516</v>
      </c>
      <c r="N2180" s="3" t="s">
        <v>578</v>
      </c>
      <c r="O2180" s="3" t="s">
        <v>518</v>
      </c>
      <c r="P2180" s="3">
        <v>7</v>
      </c>
      <c r="Q2180" s="3" t="s">
        <v>733</v>
      </c>
      <c r="R2180" s="3" t="s">
        <v>1160</v>
      </c>
      <c r="S2180" s="3" t="s">
        <v>569</v>
      </c>
      <c r="T2180" s="3" t="s">
        <v>533</v>
      </c>
      <c r="U2180" s="3">
        <v>36</v>
      </c>
      <c r="V2180" s="3">
        <v>36</v>
      </c>
      <c r="W2180" s="3">
        <v>34</v>
      </c>
      <c r="X2180" s="3">
        <v>36</v>
      </c>
      <c r="Y2180" s="3">
        <v>36</v>
      </c>
      <c r="Z2180" s="3" t="s">
        <v>534</v>
      </c>
      <c r="AA2180" s="3">
        <v>1540</v>
      </c>
      <c r="AB2180" s="3">
        <v>750</v>
      </c>
      <c r="AC2180" s="3">
        <v>790</v>
      </c>
      <c r="AD2180" s="3" t="s">
        <v>560</v>
      </c>
      <c r="AE2180" s="3" t="s">
        <v>548</v>
      </c>
      <c r="AF2180" s="3" t="s">
        <v>523</v>
      </c>
      <c r="AR2180" s="3" t="s">
        <v>723</v>
      </c>
      <c r="AV2180" s="3" t="s">
        <v>729</v>
      </c>
      <c r="BD2180" s="3" t="s">
        <v>723</v>
      </c>
      <c r="BE2180" s="3" t="s">
        <v>723</v>
      </c>
      <c r="BR2180" s="3" t="s">
        <v>723</v>
      </c>
      <c r="BS2180" s="3" t="s">
        <v>723</v>
      </c>
      <c r="BW2180" s="3" t="s">
        <v>723</v>
      </c>
      <c r="DS2180" s="3" t="s">
        <v>723</v>
      </c>
      <c r="EE2180" s="3" t="s">
        <v>723</v>
      </c>
      <c r="EL2180" s="3" t="s">
        <v>723</v>
      </c>
      <c r="FD2180" s="3" t="s">
        <v>723</v>
      </c>
      <c r="GA2180" s="3" t="s">
        <v>723</v>
      </c>
      <c r="GD2180" s="3" t="s">
        <v>723</v>
      </c>
      <c r="GG2180" s="3" t="s">
        <v>723</v>
      </c>
      <c r="GS2180" s="3" t="s">
        <v>729</v>
      </c>
      <c r="GX2180" s="3" t="s">
        <v>723</v>
      </c>
      <c r="GY2180" s="3" t="s">
        <v>723</v>
      </c>
      <c r="HB2180" s="3" t="s">
        <v>729</v>
      </c>
      <c r="HY2180" s="3" t="s">
        <v>723</v>
      </c>
      <c r="IA2180" s="3" t="s">
        <v>729</v>
      </c>
      <c r="JD2180" s="3">
        <v>21</v>
      </c>
      <c r="JE2180" s="3">
        <v>12</v>
      </c>
      <c r="JF2180" s="3">
        <v>6</v>
      </c>
      <c r="JG2180" s="3">
        <v>3</v>
      </c>
      <c r="JH2180" s="3" t="s">
        <v>735</v>
      </c>
      <c r="JT2180" s="3" t="s">
        <v>725</v>
      </c>
      <c r="JX2180" s="3" t="s">
        <v>726</v>
      </c>
      <c r="KF2180" s="3" t="s">
        <v>726</v>
      </c>
      <c r="KG2180" s="3" t="s">
        <v>725</v>
      </c>
      <c r="KT2180" s="3" t="s">
        <v>726</v>
      </c>
      <c r="KU2180" s="3" t="s">
        <v>726</v>
      </c>
      <c r="KY2180" s="3" t="s">
        <v>726</v>
      </c>
      <c r="MU2180" s="3" t="s">
        <v>725</v>
      </c>
      <c r="NG2180" s="3" t="s">
        <v>726</v>
      </c>
      <c r="NN2180" s="3" t="s">
        <v>727</v>
      </c>
      <c r="NQ2180" s="3" t="s">
        <v>725</v>
      </c>
      <c r="OF2180" s="3" t="s">
        <v>726</v>
      </c>
      <c r="PC2180" s="3" t="s">
        <v>726</v>
      </c>
      <c r="PF2180" s="3" t="s">
        <v>726</v>
      </c>
      <c r="PI2180" s="3" t="s">
        <v>725</v>
      </c>
      <c r="PU2180" s="3" t="s">
        <v>725</v>
      </c>
      <c r="PZ2180" s="3" t="s">
        <v>725</v>
      </c>
      <c r="QA2180" s="3" t="s">
        <v>725</v>
      </c>
      <c r="QD2180" s="3" t="s">
        <v>727</v>
      </c>
      <c r="RA2180" s="3" t="s">
        <v>726</v>
      </c>
      <c r="RC2180" s="3" t="s">
        <v>726</v>
      </c>
      <c r="SF2180" s="3">
        <v>8</v>
      </c>
      <c r="SG2180" s="3">
        <v>11</v>
      </c>
      <c r="SH2180" s="3">
        <v>2</v>
      </c>
      <c r="SI2180" s="3">
        <v>0</v>
      </c>
      <c r="SJ2180" s="3" t="s">
        <v>523</v>
      </c>
      <c r="SK2180" s="3" t="s">
        <v>891</v>
      </c>
      <c r="SL2180" s="3" t="s">
        <v>524</v>
      </c>
      <c r="SM2180" s="3" t="s">
        <v>1251</v>
      </c>
      <c r="SN2180" s="3" t="s">
        <v>542</v>
      </c>
      <c r="SO2180" s="3" t="s">
        <v>543</v>
      </c>
      <c r="SP2180" s="3" t="s">
        <v>544</v>
      </c>
    </row>
    <row r="2181" spans="1:510" ht="12.75" x14ac:dyDescent="0.2">
      <c r="A2181" s="2">
        <v>43953.113815891207</v>
      </c>
      <c r="B2181" s="3" t="s">
        <v>507</v>
      </c>
      <c r="C2181" s="3" t="s">
        <v>508</v>
      </c>
      <c r="D2181" s="3" t="s">
        <v>562</v>
      </c>
      <c r="E2181" s="3" t="s">
        <v>1143</v>
      </c>
      <c r="F2181" s="3" t="s">
        <v>510</v>
      </c>
      <c r="G2181" s="3" t="s">
        <v>511</v>
      </c>
      <c r="H2181" s="3" t="s">
        <v>512</v>
      </c>
      <c r="I2181" s="3" t="s">
        <v>556</v>
      </c>
      <c r="J2181" s="3" t="s">
        <v>557</v>
      </c>
      <c r="K2181" s="3" t="s">
        <v>589</v>
      </c>
      <c r="L2181" s="3" t="s">
        <v>711</v>
      </c>
      <c r="M2181" s="3" t="s">
        <v>1125</v>
      </c>
      <c r="N2181" s="3" t="s">
        <v>517</v>
      </c>
      <c r="O2181" s="3" t="s">
        <v>580</v>
      </c>
      <c r="P2181" s="3">
        <v>7</v>
      </c>
      <c r="Q2181" s="3" t="s">
        <v>1125</v>
      </c>
      <c r="R2181" s="3" t="s">
        <v>1125</v>
      </c>
      <c r="S2181" s="3" t="s">
        <v>519</v>
      </c>
      <c r="T2181" s="3" t="s">
        <v>520</v>
      </c>
      <c r="U2181" s="3" t="s">
        <v>1125</v>
      </c>
      <c r="V2181" s="3" t="s">
        <v>1125</v>
      </c>
      <c r="W2181" s="3" t="s">
        <v>1125</v>
      </c>
      <c r="X2181" s="3" t="s">
        <v>1125</v>
      </c>
      <c r="Y2181" s="3" t="s">
        <v>1125</v>
      </c>
      <c r="AA2181" s="3">
        <v>1520</v>
      </c>
      <c r="AB2181" s="3">
        <v>750</v>
      </c>
      <c r="AC2181" s="3">
        <v>770</v>
      </c>
      <c r="AD2181" s="3" t="s">
        <v>576</v>
      </c>
      <c r="AE2181" s="3" t="s">
        <v>548</v>
      </c>
      <c r="AF2181" s="3" t="s">
        <v>523</v>
      </c>
      <c r="AV2181" s="3" t="s">
        <v>723</v>
      </c>
      <c r="BR2181" s="3" t="s">
        <v>723</v>
      </c>
      <c r="BS2181" s="3" t="s">
        <v>723</v>
      </c>
      <c r="BT2181" s="3" t="s">
        <v>723</v>
      </c>
      <c r="CP2181" s="3" t="s">
        <v>723</v>
      </c>
      <c r="ED2181" s="3" t="s">
        <v>723</v>
      </c>
      <c r="EE2181" s="3" t="s">
        <v>723</v>
      </c>
      <c r="FD2181" s="3" t="s">
        <v>729</v>
      </c>
      <c r="HO2181" s="3" t="s">
        <v>723</v>
      </c>
      <c r="IZ2181" s="3" t="s">
        <v>723</v>
      </c>
      <c r="JC2181" s="3" t="s">
        <v>723</v>
      </c>
      <c r="JD2181" s="3">
        <v>11</v>
      </c>
      <c r="JE2181" s="3">
        <v>11</v>
      </c>
      <c r="JF2181" s="3" t="s">
        <v>730</v>
      </c>
      <c r="JG2181" s="3" t="s">
        <v>730</v>
      </c>
      <c r="JH2181" s="3" t="s">
        <v>735</v>
      </c>
      <c r="JX2181" s="3" t="s">
        <v>727</v>
      </c>
      <c r="KT2181" s="3" t="s">
        <v>725</v>
      </c>
      <c r="KU2181" s="3" t="s">
        <v>725</v>
      </c>
      <c r="KV2181" s="3" t="s">
        <v>726</v>
      </c>
      <c r="LR2181" s="3" t="s">
        <v>726</v>
      </c>
      <c r="NF2181" s="3" t="s">
        <v>725</v>
      </c>
      <c r="NG2181" s="3" t="s">
        <v>726</v>
      </c>
      <c r="OF2181" s="3" t="s">
        <v>726</v>
      </c>
      <c r="QQ2181" s="3" t="s">
        <v>725</v>
      </c>
      <c r="SB2181" s="3" t="s">
        <v>725</v>
      </c>
      <c r="SE2181" s="3" t="s">
        <v>725</v>
      </c>
      <c r="SF2181" s="3">
        <v>6</v>
      </c>
      <c r="SG2181" s="3">
        <v>4</v>
      </c>
      <c r="SH2181" s="3">
        <v>1</v>
      </c>
      <c r="SI2181" s="3">
        <v>6</v>
      </c>
      <c r="SJ2181" s="3" t="s">
        <v>523</v>
      </c>
      <c r="SK2181" s="3" t="s">
        <v>765</v>
      </c>
      <c r="SL2181" s="3" t="s">
        <v>523</v>
      </c>
      <c r="SM2181" s="3" t="s">
        <v>1254</v>
      </c>
      <c r="SO2181" s="3" t="s">
        <v>554</v>
      </c>
      <c r="SP2181" s="3" t="s">
        <v>561</v>
      </c>
    </row>
    <row r="2182" spans="1:510" ht="12.75" x14ac:dyDescent="0.2">
      <c r="A2182" s="2">
        <v>43953.114380057872</v>
      </c>
      <c r="B2182" s="3" t="s">
        <v>507</v>
      </c>
      <c r="C2182" s="3" t="s">
        <v>508</v>
      </c>
      <c r="D2182" s="3" t="s">
        <v>566</v>
      </c>
      <c r="E2182" s="3" t="s">
        <v>1143</v>
      </c>
      <c r="F2182" s="3" t="s">
        <v>528</v>
      </c>
      <c r="G2182" s="3" t="s">
        <v>511</v>
      </c>
      <c r="H2182" s="3" t="s">
        <v>583</v>
      </c>
      <c r="I2182" s="3" t="s">
        <v>513</v>
      </c>
      <c r="J2182" s="3" t="s">
        <v>514</v>
      </c>
      <c r="K2182" s="3"/>
      <c r="M2182" s="3" t="s">
        <v>572</v>
      </c>
      <c r="N2182" s="3" t="s">
        <v>531</v>
      </c>
      <c r="O2182" s="3" t="s">
        <v>518</v>
      </c>
      <c r="P2182" s="3">
        <v>9</v>
      </c>
      <c r="Q2182" s="3" t="s">
        <v>747</v>
      </c>
      <c r="R2182" s="3" t="s">
        <v>734</v>
      </c>
      <c r="S2182" s="3" t="s">
        <v>519</v>
      </c>
      <c r="T2182" s="3" t="s">
        <v>533</v>
      </c>
      <c r="U2182" s="3">
        <v>35</v>
      </c>
      <c r="V2182" s="3">
        <v>34</v>
      </c>
      <c r="W2182" s="3">
        <v>35</v>
      </c>
      <c r="X2182" s="3">
        <v>36</v>
      </c>
      <c r="Y2182" s="3">
        <v>36</v>
      </c>
      <c r="Z2182" s="3" t="s">
        <v>553</v>
      </c>
      <c r="AA2182" s="6" t="s">
        <v>1125</v>
      </c>
      <c r="AR2182" s="3" t="s">
        <v>723</v>
      </c>
      <c r="BD2182" s="3" t="s">
        <v>723</v>
      </c>
      <c r="BS2182" s="3" t="s">
        <v>729</v>
      </c>
      <c r="CH2182" s="3" t="s">
        <v>723</v>
      </c>
      <c r="DF2182" s="3" t="s">
        <v>723</v>
      </c>
      <c r="DT2182" s="3" t="s">
        <v>723</v>
      </c>
      <c r="EH2182" s="3" t="s">
        <v>723</v>
      </c>
      <c r="GJ2182" s="3" t="s">
        <v>723</v>
      </c>
      <c r="IE2182" s="3" t="s">
        <v>723</v>
      </c>
      <c r="JD2182" s="3">
        <v>11</v>
      </c>
      <c r="JE2182" s="3">
        <v>4</v>
      </c>
      <c r="JF2182" s="3">
        <v>4</v>
      </c>
      <c r="JG2182" s="3">
        <v>3</v>
      </c>
      <c r="JH2182" s="3" t="s">
        <v>782</v>
      </c>
      <c r="JT2182" s="3" t="s">
        <v>727</v>
      </c>
      <c r="KF2182" s="3" t="s">
        <v>727</v>
      </c>
      <c r="KU2182" s="3" t="s">
        <v>727</v>
      </c>
      <c r="LJ2182" s="3" t="s">
        <v>725</v>
      </c>
      <c r="MH2182" s="3" t="s">
        <v>725</v>
      </c>
      <c r="MV2182" s="3" t="s">
        <v>727</v>
      </c>
      <c r="NJ2182" s="3" t="s">
        <v>725</v>
      </c>
      <c r="PL2182" s="3" t="s">
        <v>726</v>
      </c>
      <c r="RG2182" s="3" t="s">
        <v>725</v>
      </c>
      <c r="RJ2182" s="3" t="s">
        <v>727</v>
      </c>
      <c r="SF2182" s="3">
        <v>7</v>
      </c>
      <c r="SG2182" s="3">
        <v>2</v>
      </c>
      <c r="SH2182" s="3">
        <v>4</v>
      </c>
      <c r="SI2182" s="3">
        <v>0</v>
      </c>
      <c r="SJ2182" s="3" t="s">
        <v>523</v>
      </c>
      <c r="SK2182" s="3" t="s">
        <v>788</v>
      </c>
      <c r="SL2182" s="3" t="s">
        <v>524</v>
      </c>
      <c r="SM2182" s="3" t="s">
        <v>1254</v>
      </c>
      <c r="SN2182" s="3" t="s">
        <v>542</v>
      </c>
      <c r="SO2182" s="3" t="s">
        <v>543</v>
      </c>
      <c r="SP2182" s="3" t="s">
        <v>544</v>
      </c>
    </row>
    <row r="2183" spans="1:510" ht="12.75" x14ac:dyDescent="0.2">
      <c r="A2183" s="2">
        <v>43953.115352569446</v>
      </c>
      <c r="B2183" s="3" t="s">
        <v>507</v>
      </c>
      <c r="C2183" s="3" t="s">
        <v>508</v>
      </c>
      <c r="D2183" s="3" t="s">
        <v>562</v>
      </c>
      <c r="E2183" s="3" t="s">
        <v>1143</v>
      </c>
      <c r="F2183" s="3" t="s">
        <v>528</v>
      </c>
      <c r="G2183" s="3" t="s">
        <v>511</v>
      </c>
      <c r="H2183" s="3" t="s">
        <v>574</v>
      </c>
      <c r="I2183" s="3" t="s">
        <v>556</v>
      </c>
      <c r="J2183" s="3" t="s">
        <v>514</v>
      </c>
      <c r="K2183" s="3"/>
      <c r="M2183" s="3" t="s">
        <v>516</v>
      </c>
      <c r="N2183" s="3" t="s">
        <v>539</v>
      </c>
      <c r="O2183" s="3" t="s">
        <v>518</v>
      </c>
      <c r="P2183" s="3">
        <v>7</v>
      </c>
      <c r="Q2183" s="3" t="s">
        <v>733</v>
      </c>
      <c r="R2183" s="3" t="s">
        <v>734</v>
      </c>
      <c r="S2183" s="3" t="s">
        <v>519</v>
      </c>
      <c r="T2183" s="3" t="s">
        <v>533</v>
      </c>
      <c r="U2183" s="3">
        <v>32</v>
      </c>
      <c r="V2183" s="3">
        <v>34</v>
      </c>
      <c r="W2183" s="3">
        <v>32</v>
      </c>
      <c r="X2183" s="3">
        <v>31</v>
      </c>
      <c r="Y2183" s="3">
        <v>30</v>
      </c>
      <c r="Z2183" s="3" t="s">
        <v>553</v>
      </c>
      <c r="AA2183" s="6" t="s">
        <v>1125</v>
      </c>
      <c r="BA2183" s="3" t="s">
        <v>723</v>
      </c>
      <c r="FD2183" s="3" t="s">
        <v>729</v>
      </c>
      <c r="GA2183" s="3" t="s">
        <v>723</v>
      </c>
      <c r="GB2183" s="3" t="s">
        <v>723</v>
      </c>
      <c r="GC2183" s="3" t="s">
        <v>723</v>
      </c>
      <c r="GD2183" s="3" t="s">
        <v>723</v>
      </c>
      <c r="GG2183" s="3" t="s">
        <v>723</v>
      </c>
      <c r="GH2183" s="3" t="s">
        <v>723</v>
      </c>
      <c r="HY2183" s="3" t="s">
        <v>723</v>
      </c>
      <c r="JD2183" s="3">
        <v>9</v>
      </c>
      <c r="JE2183" s="3">
        <v>5</v>
      </c>
      <c r="JF2183" s="3">
        <v>4</v>
      </c>
      <c r="JG2183" s="3" t="s">
        <v>730</v>
      </c>
      <c r="JH2183" s="3" t="s">
        <v>752</v>
      </c>
      <c r="KC2183" s="3" t="s">
        <v>725</v>
      </c>
      <c r="OF2183" s="3" t="s">
        <v>726</v>
      </c>
      <c r="PC2183" s="3" t="s">
        <v>725</v>
      </c>
      <c r="PD2183" s="3" t="s">
        <v>725</v>
      </c>
      <c r="PE2183" s="3" t="s">
        <v>725</v>
      </c>
      <c r="PF2183" s="3" t="s">
        <v>725</v>
      </c>
      <c r="PI2183" s="3" t="s">
        <v>725</v>
      </c>
      <c r="PJ2183" s="3" t="s">
        <v>725</v>
      </c>
      <c r="RA2183" s="3" t="s">
        <v>725</v>
      </c>
      <c r="SF2183" s="3">
        <v>8</v>
      </c>
      <c r="SG2183" s="3">
        <v>1</v>
      </c>
      <c r="SH2183" s="3">
        <v>0</v>
      </c>
      <c r="SI2183" s="3">
        <v>4</v>
      </c>
      <c r="SJ2183" s="3" t="s">
        <v>524</v>
      </c>
      <c r="SK2183" s="3" t="s">
        <v>752</v>
      </c>
      <c r="SL2183" s="3" t="s">
        <v>524</v>
      </c>
      <c r="SM2183" s="3" t="s">
        <v>1248</v>
      </c>
      <c r="SN2183" s="3" t="s">
        <v>594</v>
      </c>
      <c r="SO2183" s="3" t="s">
        <v>526</v>
      </c>
      <c r="SP2183" s="3" t="s">
        <v>544</v>
      </c>
    </row>
    <row r="2184" spans="1:510" ht="12.75" x14ac:dyDescent="0.2">
      <c r="A2184" s="2">
        <v>43953.119107638893</v>
      </c>
      <c r="B2184" s="3" t="s">
        <v>507</v>
      </c>
      <c r="C2184" s="3" t="s">
        <v>508</v>
      </c>
      <c r="D2184" s="3" t="s">
        <v>566</v>
      </c>
      <c r="E2184" s="3" t="s">
        <v>1143</v>
      </c>
      <c r="F2184" s="3" t="s">
        <v>528</v>
      </c>
      <c r="G2184" s="3" t="s">
        <v>511</v>
      </c>
      <c r="H2184" s="3" t="s">
        <v>563</v>
      </c>
      <c r="I2184" s="3" t="s">
        <v>585</v>
      </c>
      <c r="J2184" s="3" t="s">
        <v>514</v>
      </c>
      <c r="K2184" s="3"/>
      <c r="M2184" s="3" t="s">
        <v>572</v>
      </c>
      <c r="N2184" s="3" t="s">
        <v>578</v>
      </c>
      <c r="O2184" s="3" t="s">
        <v>518</v>
      </c>
      <c r="P2184" s="3">
        <v>8</v>
      </c>
      <c r="Q2184" s="3" t="s">
        <v>1156</v>
      </c>
      <c r="R2184" s="3" t="s">
        <v>747</v>
      </c>
      <c r="S2184" s="3" t="s">
        <v>519</v>
      </c>
      <c r="T2184" s="3" t="s">
        <v>533</v>
      </c>
      <c r="U2184" s="3">
        <v>29</v>
      </c>
      <c r="V2184" s="3">
        <v>22</v>
      </c>
      <c r="W2184" s="3">
        <v>31</v>
      </c>
      <c r="X2184" s="3">
        <v>34</v>
      </c>
      <c r="Y2184" s="3">
        <v>29</v>
      </c>
      <c r="Z2184" s="3" t="s">
        <v>534</v>
      </c>
      <c r="AA2184" s="3">
        <v>1180</v>
      </c>
      <c r="AB2184" s="3">
        <v>560</v>
      </c>
      <c r="AC2184" s="3">
        <v>620</v>
      </c>
      <c r="AD2184" s="3" t="s">
        <v>540</v>
      </c>
      <c r="AE2184" s="3" t="s">
        <v>548</v>
      </c>
      <c r="AF2184" s="3" t="s">
        <v>523</v>
      </c>
      <c r="JD2184" s="3">
        <v>1</v>
      </c>
      <c r="JE2184" s="3" t="s">
        <v>730</v>
      </c>
      <c r="JF2184" s="3">
        <v>1</v>
      </c>
      <c r="JG2184" s="3">
        <v>1</v>
      </c>
      <c r="JH2184" s="3" t="s">
        <v>574</v>
      </c>
      <c r="SF2184" s="3">
        <v>1</v>
      </c>
      <c r="SG2184" s="3">
        <v>0</v>
      </c>
      <c r="SH2184" s="3">
        <v>0</v>
      </c>
      <c r="SI2184" s="3">
        <v>1</v>
      </c>
      <c r="SJ2184" s="3" t="s">
        <v>524</v>
      </c>
      <c r="SK2184" s="3" t="s">
        <v>749</v>
      </c>
      <c r="SL2184" s="3" t="s">
        <v>524</v>
      </c>
      <c r="SM2184" s="3" t="s">
        <v>1248</v>
      </c>
      <c r="SN2184" s="4">
        <v>0</v>
      </c>
      <c r="SO2184" s="3" t="s">
        <v>526</v>
      </c>
      <c r="SP2184" s="3" t="s">
        <v>527</v>
      </c>
    </row>
    <row r="2185" spans="1:510" ht="12.75" x14ac:dyDescent="0.2">
      <c r="A2185" s="2">
        <v>43953.121506793977</v>
      </c>
      <c r="B2185" s="3" t="s">
        <v>507</v>
      </c>
      <c r="C2185" s="3" t="s">
        <v>508</v>
      </c>
      <c r="D2185" s="3" t="s">
        <v>566</v>
      </c>
      <c r="E2185" s="3" t="s">
        <v>1143</v>
      </c>
      <c r="F2185" s="3" t="s">
        <v>528</v>
      </c>
      <c r="G2185" s="3" t="s">
        <v>511</v>
      </c>
      <c r="H2185" s="3" t="s">
        <v>512</v>
      </c>
      <c r="I2185" s="3" t="s">
        <v>513</v>
      </c>
      <c r="J2185" s="3" t="s">
        <v>514</v>
      </c>
      <c r="K2185" s="3"/>
      <c r="M2185" s="3" t="s">
        <v>572</v>
      </c>
      <c r="N2185" s="3" t="s">
        <v>531</v>
      </c>
      <c r="O2185" s="3" t="s">
        <v>1150</v>
      </c>
      <c r="P2185" s="3">
        <v>7</v>
      </c>
      <c r="Q2185" s="3" t="s">
        <v>747</v>
      </c>
      <c r="R2185" s="3" t="s">
        <v>1159</v>
      </c>
      <c r="S2185" s="3" t="s">
        <v>519</v>
      </c>
      <c r="T2185" s="3" t="s">
        <v>533</v>
      </c>
      <c r="U2185" s="3">
        <v>34</v>
      </c>
      <c r="V2185" s="3">
        <v>35</v>
      </c>
      <c r="W2185" s="3">
        <v>34</v>
      </c>
      <c r="X2185" s="3">
        <v>35</v>
      </c>
      <c r="Y2185" s="3">
        <v>33</v>
      </c>
      <c r="Z2185" s="3" t="s">
        <v>553</v>
      </c>
      <c r="AA2185" s="6" t="s">
        <v>1125</v>
      </c>
      <c r="AR2185" s="3" t="s">
        <v>723</v>
      </c>
      <c r="BC2185" s="3" t="s">
        <v>723</v>
      </c>
      <c r="BD2185" s="3" t="s">
        <v>723</v>
      </c>
      <c r="BE2185" s="3" t="s">
        <v>723</v>
      </c>
      <c r="BS2185" s="3" t="s">
        <v>723</v>
      </c>
      <c r="DB2185" s="3" t="s">
        <v>723</v>
      </c>
      <c r="DS2185" s="3" t="s">
        <v>723</v>
      </c>
      <c r="FN2185" s="3" t="s">
        <v>723</v>
      </c>
      <c r="HJ2185" s="3" t="s">
        <v>723</v>
      </c>
      <c r="HP2185" s="3" t="s">
        <v>723</v>
      </c>
      <c r="HS2185" s="3" t="s">
        <v>723</v>
      </c>
      <c r="JD2185" s="3">
        <v>11</v>
      </c>
      <c r="JE2185" s="3">
        <v>3</v>
      </c>
      <c r="JF2185" s="3">
        <v>6</v>
      </c>
      <c r="JG2185" s="3">
        <v>2</v>
      </c>
      <c r="JH2185" s="3" t="s">
        <v>751</v>
      </c>
      <c r="JT2185" s="3" t="s">
        <v>727</v>
      </c>
      <c r="KE2185" s="3" t="s">
        <v>727</v>
      </c>
      <c r="KF2185" s="3" t="s">
        <v>727</v>
      </c>
      <c r="KG2185" s="3" t="s">
        <v>725</v>
      </c>
      <c r="KU2185" s="3" t="s">
        <v>726</v>
      </c>
      <c r="MD2185" s="3" t="s">
        <v>801</v>
      </c>
      <c r="MU2185" s="3" t="s">
        <v>727</v>
      </c>
      <c r="OP2185" s="3" t="s">
        <v>725</v>
      </c>
      <c r="QL2185" s="3" t="s">
        <v>726</v>
      </c>
      <c r="QR2185" s="3" t="s">
        <v>727</v>
      </c>
      <c r="QU2185" s="3" t="s">
        <v>725</v>
      </c>
      <c r="SF2185" s="3">
        <v>4</v>
      </c>
      <c r="SG2185" s="3">
        <v>7</v>
      </c>
      <c r="SH2185" s="3">
        <v>6</v>
      </c>
      <c r="SI2185" s="3">
        <v>0</v>
      </c>
      <c r="SJ2185" s="3" t="s">
        <v>523</v>
      </c>
      <c r="SK2185" s="3" t="s">
        <v>809</v>
      </c>
      <c r="SL2185" s="3" t="s">
        <v>524</v>
      </c>
      <c r="SM2185" s="3" t="s">
        <v>1251</v>
      </c>
      <c r="SN2185" s="3" t="s">
        <v>570</v>
      </c>
      <c r="SO2185" s="3" t="s">
        <v>543</v>
      </c>
      <c r="SP2185" s="3" t="s">
        <v>549</v>
      </c>
    </row>
    <row r="2186" spans="1:510" ht="12.75" x14ac:dyDescent="0.2">
      <c r="A2186" s="2">
        <v>43953.121717638889</v>
      </c>
      <c r="B2186" s="3" t="s">
        <v>507</v>
      </c>
      <c r="C2186" s="3" t="s">
        <v>508</v>
      </c>
      <c r="D2186" s="3" t="s">
        <v>566</v>
      </c>
      <c r="E2186" s="3" t="s">
        <v>1143</v>
      </c>
      <c r="F2186" s="3" t="s">
        <v>528</v>
      </c>
      <c r="G2186" s="3" t="s">
        <v>511</v>
      </c>
      <c r="H2186" s="3" t="s">
        <v>1125</v>
      </c>
      <c r="I2186" s="3" t="s">
        <v>513</v>
      </c>
      <c r="J2186" s="3" t="s">
        <v>514</v>
      </c>
      <c r="K2186" s="3"/>
      <c r="M2186" s="3" t="s">
        <v>572</v>
      </c>
      <c r="N2186" s="3" t="s">
        <v>517</v>
      </c>
      <c r="O2186" s="3" t="s">
        <v>518</v>
      </c>
      <c r="P2186" s="3">
        <v>5</v>
      </c>
      <c r="Q2186" s="3" t="s">
        <v>733</v>
      </c>
      <c r="R2186" s="3" t="s">
        <v>1160</v>
      </c>
      <c r="S2186" s="3" t="s">
        <v>519</v>
      </c>
      <c r="T2186" s="3" t="s">
        <v>533</v>
      </c>
      <c r="U2186" s="3">
        <v>30</v>
      </c>
      <c r="V2186" s="3">
        <v>35</v>
      </c>
      <c r="W2186" s="3">
        <v>29</v>
      </c>
      <c r="X2186" s="3">
        <v>31</v>
      </c>
      <c r="Y2186" s="3">
        <v>26</v>
      </c>
      <c r="Z2186" s="3" t="s">
        <v>553</v>
      </c>
      <c r="AA2186" s="6" t="s">
        <v>1125</v>
      </c>
      <c r="BA2186" s="3" t="s">
        <v>723</v>
      </c>
      <c r="BB2186" s="3" t="s">
        <v>723</v>
      </c>
      <c r="EQ2186" s="3" t="s">
        <v>723</v>
      </c>
      <c r="FS2186" s="3" t="s">
        <v>729</v>
      </c>
      <c r="GA2186" s="3" t="s">
        <v>723</v>
      </c>
      <c r="GB2186" s="3" t="s">
        <v>723</v>
      </c>
      <c r="GC2186" s="3" t="s">
        <v>723</v>
      </c>
      <c r="GD2186" s="3" t="s">
        <v>723</v>
      </c>
      <c r="GG2186" s="3" t="s">
        <v>723</v>
      </c>
      <c r="GH2186" s="3" t="s">
        <v>723</v>
      </c>
      <c r="GI2186" s="3" t="s">
        <v>723</v>
      </c>
      <c r="HN2186" s="3" t="s">
        <v>723</v>
      </c>
      <c r="IG2186" s="3" t="s">
        <v>729</v>
      </c>
      <c r="JE2186" s="3">
        <v>5</v>
      </c>
      <c r="JF2186" s="3">
        <v>5</v>
      </c>
      <c r="JG2186" s="3">
        <v>2</v>
      </c>
      <c r="KC2186" s="3" t="s">
        <v>725</v>
      </c>
      <c r="KD2186" s="3" t="s">
        <v>725</v>
      </c>
      <c r="NS2186" s="3" t="s">
        <v>725</v>
      </c>
      <c r="OU2186" s="3" t="s">
        <v>727</v>
      </c>
      <c r="PC2186" s="3" t="s">
        <v>726</v>
      </c>
      <c r="PD2186" s="3" t="s">
        <v>725</v>
      </c>
      <c r="PE2186" s="3" t="s">
        <v>726</v>
      </c>
      <c r="PF2186" s="3" t="s">
        <v>726</v>
      </c>
      <c r="PI2186" s="3" t="s">
        <v>726</v>
      </c>
      <c r="PJ2186" s="3" t="s">
        <v>726</v>
      </c>
      <c r="PK2186" s="3" t="s">
        <v>726</v>
      </c>
      <c r="QP2186" s="3" t="s">
        <v>725</v>
      </c>
      <c r="RI2186" s="3" t="s">
        <v>725</v>
      </c>
      <c r="SF2186" s="3">
        <v>6</v>
      </c>
      <c r="SG2186" s="3">
        <v>7</v>
      </c>
      <c r="SH2186" s="3">
        <v>1</v>
      </c>
      <c r="SI2186" s="3">
        <v>0</v>
      </c>
      <c r="SJ2186" s="3" t="s">
        <v>523</v>
      </c>
      <c r="SK2186" s="3" t="s">
        <v>783</v>
      </c>
      <c r="SL2186" s="3" t="s">
        <v>524</v>
      </c>
      <c r="SM2186" s="3" t="s">
        <v>1254</v>
      </c>
      <c r="SN2186" s="3" t="s">
        <v>570</v>
      </c>
      <c r="SO2186" s="3" t="s">
        <v>543</v>
      </c>
      <c r="SP2186" s="3" t="s">
        <v>544</v>
      </c>
    </row>
    <row r="2187" spans="1:510" ht="12.75" x14ac:dyDescent="0.2">
      <c r="A2187" s="2">
        <v>43953.1270119213</v>
      </c>
      <c r="B2187" s="3" t="s">
        <v>507</v>
      </c>
      <c r="C2187" s="3" t="s">
        <v>588</v>
      </c>
      <c r="D2187" s="3" t="s">
        <v>566</v>
      </c>
      <c r="E2187" s="3" t="s">
        <v>1143</v>
      </c>
      <c r="F2187" s="3" t="s">
        <v>528</v>
      </c>
      <c r="G2187" s="3" t="s">
        <v>511</v>
      </c>
      <c r="H2187" s="3" t="s">
        <v>512</v>
      </c>
      <c r="I2187" s="3" t="s">
        <v>513</v>
      </c>
      <c r="J2187" s="3" t="s">
        <v>514</v>
      </c>
      <c r="K2187" s="3"/>
      <c r="M2187" s="3" t="s">
        <v>516</v>
      </c>
      <c r="N2187" s="3" t="s">
        <v>531</v>
      </c>
      <c r="O2187" s="3" t="s">
        <v>518</v>
      </c>
      <c r="P2187" s="3">
        <v>7</v>
      </c>
      <c r="Q2187" s="3">
        <v>4</v>
      </c>
      <c r="R2187" s="3" t="s">
        <v>745</v>
      </c>
      <c r="S2187" s="3" t="s">
        <v>546</v>
      </c>
      <c r="T2187" s="3" t="s">
        <v>533</v>
      </c>
      <c r="U2187" s="3">
        <v>35</v>
      </c>
      <c r="V2187" s="3">
        <v>35</v>
      </c>
      <c r="W2187" s="3">
        <v>36</v>
      </c>
      <c r="X2187" s="3">
        <v>35</v>
      </c>
      <c r="Y2187" s="3">
        <v>35</v>
      </c>
      <c r="Z2187" s="3" t="s">
        <v>553</v>
      </c>
      <c r="AA2187" s="6" t="s">
        <v>1125</v>
      </c>
      <c r="AZ2187" s="3" t="s">
        <v>723</v>
      </c>
      <c r="BD2187" s="3" t="s">
        <v>723</v>
      </c>
      <c r="BR2187" s="3" t="s">
        <v>723</v>
      </c>
      <c r="BS2187" s="3" t="s">
        <v>723</v>
      </c>
      <c r="BW2187" s="3" t="s">
        <v>723</v>
      </c>
      <c r="CI2187" s="3" t="s">
        <v>723</v>
      </c>
      <c r="CJ2187" s="3" t="s">
        <v>723</v>
      </c>
      <c r="CP2187" s="3" t="s">
        <v>723</v>
      </c>
      <c r="CQ2187" s="3" t="s">
        <v>723</v>
      </c>
      <c r="DT2187" s="3" t="s">
        <v>723</v>
      </c>
      <c r="EE2187" s="3" t="s">
        <v>723</v>
      </c>
      <c r="FD2187" s="3" t="s">
        <v>723</v>
      </c>
      <c r="GA2187" s="3" t="s">
        <v>723</v>
      </c>
      <c r="GJ2187" s="3" t="s">
        <v>723</v>
      </c>
      <c r="HO2187" s="3" t="s">
        <v>729</v>
      </c>
      <c r="ID2187" s="3" t="s">
        <v>723</v>
      </c>
      <c r="IR2187" s="3" t="s">
        <v>723</v>
      </c>
      <c r="JC2187" s="3" t="s">
        <v>723</v>
      </c>
      <c r="JD2187" s="3">
        <v>21</v>
      </c>
      <c r="JE2187" s="3">
        <v>20</v>
      </c>
      <c r="JF2187" s="3">
        <v>1</v>
      </c>
      <c r="JG2187" s="3" t="s">
        <v>730</v>
      </c>
      <c r="JH2187" s="3" t="s">
        <v>782</v>
      </c>
      <c r="JX2187" s="3" t="s">
        <v>726</v>
      </c>
      <c r="KB2187" s="3" t="s">
        <v>726</v>
      </c>
      <c r="KF2187" s="3" t="s">
        <v>727</v>
      </c>
      <c r="KT2187" s="3" t="s">
        <v>726</v>
      </c>
      <c r="KU2187" s="3" t="s">
        <v>726</v>
      </c>
      <c r="KY2187" s="3" t="s">
        <v>726</v>
      </c>
      <c r="LK2187" s="3" t="s">
        <v>725</v>
      </c>
      <c r="LL2187" s="3" t="s">
        <v>727</v>
      </c>
      <c r="LR2187" s="3" t="s">
        <v>726</v>
      </c>
      <c r="LS2187" s="3" t="s">
        <v>726</v>
      </c>
      <c r="MI2187" s="3" t="s">
        <v>726</v>
      </c>
      <c r="NG2187" s="3" t="s">
        <v>726</v>
      </c>
      <c r="OF2187" s="3" t="s">
        <v>726</v>
      </c>
      <c r="PC2187" s="3" t="s">
        <v>726</v>
      </c>
      <c r="PL2187" s="3" t="s">
        <v>727</v>
      </c>
      <c r="QQ2187" s="3" t="s">
        <v>726</v>
      </c>
      <c r="RF2187" s="3" t="s">
        <v>725</v>
      </c>
      <c r="RT2187" s="3" t="s">
        <v>727</v>
      </c>
      <c r="SE2187" s="3" t="s">
        <v>726</v>
      </c>
      <c r="SF2187" s="3">
        <v>2</v>
      </c>
      <c r="SG2187" s="3">
        <v>14</v>
      </c>
      <c r="SH2187" s="3">
        <v>5</v>
      </c>
      <c r="SI2187" s="3">
        <v>1</v>
      </c>
      <c r="SJ2187" s="3" t="s">
        <v>523</v>
      </c>
      <c r="SK2187" s="3" t="s">
        <v>850</v>
      </c>
      <c r="SL2187" s="3" t="s">
        <v>524</v>
      </c>
      <c r="SM2187" s="3" t="s">
        <v>1248</v>
      </c>
      <c r="SN2187" s="3" t="s">
        <v>594</v>
      </c>
      <c r="SO2187" s="3" t="s">
        <v>543</v>
      </c>
      <c r="SP2187" s="3" t="s">
        <v>549</v>
      </c>
    </row>
    <row r="2188" spans="1:510" ht="12.75" x14ac:dyDescent="0.2">
      <c r="A2188" s="2">
        <v>43953.131792164349</v>
      </c>
      <c r="B2188" s="3" t="s">
        <v>507</v>
      </c>
      <c r="C2188" s="3" t="s">
        <v>508</v>
      </c>
      <c r="D2188" s="3" t="s">
        <v>566</v>
      </c>
      <c r="E2188" s="3" t="s">
        <v>1127</v>
      </c>
      <c r="F2188" s="3" t="s">
        <v>528</v>
      </c>
      <c r="G2188" s="3" t="s">
        <v>511</v>
      </c>
      <c r="H2188" s="3" t="s">
        <v>512</v>
      </c>
      <c r="I2188" s="3" t="s">
        <v>529</v>
      </c>
      <c r="J2188" s="3" t="s">
        <v>514</v>
      </c>
      <c r="K2188" s="3"/>
      <c r="M2188" s="3" t="s">
        <v>516</v>
      </c>
      <c r="N2188" s="3" t="s">
        <v>539</v>
      </c>
      <c r="O2188" s="3" t="s">
        <v>518</v>
      </c>
      <c r="P2188" s="3">
        <v>7</v>
      </c>
      <c r="Q2188" s="3">
        <v>4</v>
      </c>
      <c r="R2188" s="3" t="s">
        <v>734</v>
      </c>
      <c r="S2188" s="3" t="s">
        <v>519</v>
      </c>
      <c r="T2188" s="3" t="s">
        <v>533</v>
      </c>
      <c r="U2188" s="3">
        <v>27</v>
      </c>
      <c r="V2188" s="3">
        <v>27</v>
      </c>
      <c r="W2188" s="3">
        <v>29</v>
      </c>
      <c r="X2188" s="3">
        <v>31</v>
      </c>
      <c r="Y2188" s="3">
        <v>25</v>
      </c>
      <c r="Z2188" s="3" t="s">
        <v>534</v>
      </c>
      <c r="AA2188" s="3" t="s">
        <v>1172</v>
      </c>
      <c r="AB2188" s="3" t="s">
        <v>1203</v>
      </c>
      <c r="AC2188" s="3" t="s">
        <v>1215</v>
      </c>
      <c r="AD2188" s="3" t="s">
        <v>540</v>
      </c>
      <c r="AE2188" s="3" t="s">
        <v>548</v>
      </c>
      <c r="AF2188" s="3" t="s">
        <v>523</v>
      </c>
      <c r="BA2188" s="3" t="s">
        <v>723</v>
      </c>
      <c r="BB2188" s="3" t="s">
        <v>723</v>
      </c>
      <c r="BY2188" s="3" t="s">
        <v>723</v>
      </c>
      <c r="GB2188" s="3" t="s">
        <v>723</v>
      </c>
      <c r="GC2188" s="3" t="s">
        <v>723</v>
      </c>
      <c r="GG2188" s="3" t="s">
        <v>723</v>
      </c>
      <c r="GH2188" s="3" t="s">
        <v>723</v>
      </c>
      <c r="JD2188" s="3">
        <v>10</v>
      </c>
      <c r="JE2188" s="3">
        <v>3</v>
      </c>
      <c r="JF2188" s="3">
        <v>4</v>
      </c>
      <c r="JG2188" s="3">
        <v>3</v>
      </c>
      <c r="JH2188" s="3" t="s">
        <v>858</v>
      </c>
      <c r="JP2188" s="3" t="s">
        <v>727</v>
      </c>
      <c r="KC2188" s="3" t="s">
        <v>726</v>
      </c>
      <c r="KD2188" s="3" t="s">
        <v>725</v>
      </c>
      <c r="LA2188" s="3" t="s">
        <v>725</v>
      </c>
      <c r="PD2188" s="3" t="s">
        <v>725</v>
      </c>
      <c r="PE2188" s="3" t="s">
        <v>727</v>
      </c>
      <c r="PI2188" s="3" t="s">
        <v>725</v>
      </c>
      <c r="PJ2188" s="3" t="s">
        <v>725</v>
      </c>
      <c r="SF2188" s="3">
        <v>7</v>
      </c>
      <c r="SG2188" s="3">
        <v>1</v>
      </c>
      <c r="SH2188" s="3">
        <v>2</v>
      </c>
      <c r="SI2188" s="3">
        <v>2</v>
      </c>
      <c r="SJ2188" s="3" t="s">
        <v>523</v>
      </c>
      <c r="SK2188" s="3" t="s">
        <v>783</v>
      </c>
      <c r="SL2188" s="3" t="s">
        <v>524</v>
      </c>
      <c r="SM2188" s="3" t="s">
        <v>1248</v>
      </c>
      <c r="SN2188" s="3" t="s">
        <v>594</v>
      </c>
      <c r="SO2188" s="3" t="s">
        <v>554</v>
      </c>
      <c r="SP2188" s="3" t="s">
        <v>549</v>
      </c>
    </row>
    <row r="2189" spans="1:510" ht="12.75" x14ac:dyDescent="0.2">
      <c r="A2189" s="2">
        <v>43953.134387986109</v>
      </c>
      <c r="B2189" s="3" t="s">
        <v>507</v>
      </c>
      <c r="C2189" s="3" t="s">
        <v>508</v>
      </c>
      <c r="D2189" s="3" t="s">
        <v>509</v>
      </c>
      <c r="E2189" s="3" t="s">
        <v>1143</v>
      </c>
      <c r="F2189" s="3" t="s">
        <v>528</v>
      </c>
      <c r="G2189" s="3" t="s">
        <v>511</v>
      </c>
      <c r="H2189" s="3" t="s">
        <v>512</v>
      </c>
      <c r="I2189" s="3" t="s">
        <v>556</v>
      </c>
      <c r="J2189" s="3" t="s">
        <v>514</v>
      </c>
      <c r="K2189" s="3"/>
      <c r="M2189" s="3" t="s">
        <v>516</v>
      </c>
      <c r="N2189" s="3" t="s">
        <v>539</v>
      </c>
      <c r="O2189" s="3" t="s">
        <v>518</v>
      </c>
      <c r="P2189" s="3">
        <v>2</v>
      </c>
      <c r="Q2189" s="3" t="s">
        <v>733</v>
      </c>
      <c r="R2189" s="3" t="s">
        <v>734</v>
      </c>
      <c r="S2189" s="3" t="s">
        <v>519</v>
      </c>
      <c r="T2189" s="3" t="s">
        <v>533</v>
      </c>
      <c r="U2189" s="3">
        <v>35</v>
      </c>
      <c r="V2189" s="3">
        <v>35</v>
      </c>
      <c r="W2189" s="3">
        <v>36</v>
      </c>
      <c r="X2189" s="3">
        <v>35</v>
      </c>
      <c r="Y2189" s="3">
        <v>34</v>
      </c>
      <c r="Z2189" s="3" t="s">
        <v>534</v>
      </c>
      <c r="AA2189" s="3">
        <v>1470</v>
      </c>
      <c r="AB2189" s="3">
        <v>690</v>
      </c>
      <c r="AC2189" s="3">
        <v>780</v>
      </c>
      <c r="AD2189" s="3" t="s">
        <v>560</v>
      </c>
      <c r="AE2189" s="3" t="s">
        <v>548</v>
      </c>
      <c r="AF2189" s="3" t="s">
        <v>523</v>
      </c>
      <c r="AN2189" s="3" t="s">
        <v>723</v>
      </c>
      <c r="AR2189" s="3" t="s">
        <v>723</v>
      </c>
      <c r="BE2189" s="3" t="s">
        <v>723</v>
      </c>
      <c r="CJ2189" s="3" t="s">
        <v>723</v>
      </c>
      <c r="DB2189" s="3" t="s">
        <v>723</v>
      </c>
      <c r="DQ2189" s="3" t="s">
        <v>723</v>
      </c>
      <c r="EG2189" s="3" t="s">
        <v>723</v>
      </c>
      <c r="GQ2189" s="3" t="s">
        <v>723</v>
      </c>
      <c r="GS2189" s="3" t="s">
        <v>723</v>
      </c>
      <c r="HB2189" s="3" t="s">
        <v>723</v>
      </c>
      <c r="HJ2189" s="3" t="s">
        <v>723</v>
      </c>
      <c r="HT2189" s="3" t="s">
        <v>723</v>
      </c>
      <c r="IJ2189" s="3" t="s">
        <v>729</v>
      </c>
      <c r="IR2189" s="3" t="s">
        <v>729</v>
      </c>
      <c r="JD2189" s="3">
        <v>14</v>
      </c>
      <c r="JE2189" s="3">
        <v>6</v>
      </c>
      <c r="JF2189" s="3">
        <v>5</v>
      </c>
      <c r="JG2189" s="3">
        <v>3</v>
      </c>
      <c r="JH2189" s="3" t="s">
        <v>795</v>
      </c>
      <c r="JP2189" s="3" t="s">
        <v>725</v>
      </c>
      <c r="JT2189" s="3" t="s">
        <v>725</v>
      </c>
      <c r="KG2189" s="3" t="s">
        <v>727</v>
      </c>
      <c r="LL2189" s="3" t="s">
        <v>726</v>
      </c>
      <c r="MD2189" s="3" t="s">
        <v>727</v>
      </c>
      <c r="MS2189" s="3" t="s">
        <v>725</v>
      </c>
      <c r="NI2189" s="3" t="s">
        <v>725</v>
      </c>
      <c r="PS2189" s="3" t="s">
        <v>726</v>
      </c>
      <c r="PU2189" s="3" t="s">
        <v>725</v>
      </c>
      <c r="QD2189" s="3" t="s">
        <v>726</v>
      </c>
      <c r="QL2189" s="3" t="s">
        <v>726</v>
      </c>
      <c r="QV2189" s="3" t="s">
        <v>725</v>
      </c>
      <c r="RL2189" s="3" t="s">
        <v>726</v>
      </c>
      <c r="RT2189" s="3" t="s">
        <v>725</v>
      </c>
      <c r="SF2189" s="3">
        <v>8</v>
      </c>
      <c r="SG2189" s="3">
        <v>6</v>
      </c>
      <c r="SH2189" s="3">
        <v>2</v>
      </c>
      <c r="SI2189" s="3">
        <v>2</v>
      </c>
      <c r="SJ2189" s="3" t="s">
        <v>523</v>
      </c>
      <c r="SK2189" s="3" t="s">
        <v>758</v>
      </c>
      <c r="SL2189" s="3" t="s">
        <v>524</v>
      </c>
      <c r="SM2189" s="3" t="s">
        <v>1253</v>
      </c>
      <c r="SN2189" s="3" t="s">
        <v>594</v>
      </c>
      <c r="SO2189" s="3" t="s">
        <v>526</v>
      </c>
      <c r="SP2189" s="3" t="s">
        <v>544</v>
      </c>
    </row>
    <row r="2190" spans="1:510" ht="12.75" x14ac:dyDescent="0.2">
      <c r="A2190" s="2">
        <v>43953.135430162038</v>
      </c>
      <c r="B2190" s="3" t="s">
        <v>507</v>
      </c>
      <c r="C2190" s="3" t="s">
        <v>508</v>
      </c>
      <c r="D2190" s="3" t="s">
        <v>566</v>
      </c>
      <c r="E2190" s="3" t="s">
        <v>1143</v>
      </c>
      <c r="F2190" s="3" t="s">
        <v>510</v>
      </c>
      <c r="G2190" s="3" t="s">
        <v>511</v>
      </c>
      <c r="H2190" s="3" t="s">
        <v>512</v>
      </c>
      <c r="I2190" s="3" t="s">
        <v>513</v>
      </c>
      <c r="J2190" s="3" t="s">
        <v>514</v>
      </c>
      <c r="K2190" s="3"/>
      <c r="M2190" s="3" t="s">
        <v>572</v>
      </c>
      <c r="N2190" s="3" t="s">
        <v>578</v>
      </c>
      <c r="O2190" s="3" t="s">
        <v>518</v>
      </c>
      <c r="P2190" s="3">
        <v>3</v>
      </c>
      <c r="Q2190" s="3">
        <v>4</v>
      </c>
      <c r="R2190" s="3" t="s">
        <v>734</v>
      </c>
      <c r="S2190" s="3" t="s">
        <v>519</v>
      </c>
      <c r="T2190" s="3" t="s">
        <v>533</v>
      </c>
      <c r="U2190" s="3">
        <v>25</v>
      </c>
      <c r="V2190" s="3">
        <v>28</v>
      </c>
      <c r="W2190" s="3">
        <v>25</v>
      </c>
      <c r="X2190" s="3">
        <v>28</v>
      </c>
      <c r="Y2190" s="3">
        <v>19</v>
      </c>
      <c r="Z2190" s="3" t="s">
        <v>534</v>
      </c>
      <c r="AA2190" s="3">
        <v>1350</v>
      </c>
      <c r="AB2190" s="3">
        <v>680</v>
      </c>
      <c r="AC2190" s="3">
        <v>670</v>
      </c>
      <c r="AD2190" s="3" t="s">
        <v>576</v>
      </c>
      <c r="AE2190" s="3" t="s">
        <v>541</v>
      </c>
      <c r="AF2190" s="3" t="s">
        <v>523</v>
      </c>
      <c r="AM2190" s="3" t="s">
        <v>729</v>
      </c>
      <c r="AS2190" s="3" t="s">
        <v>729</v>
      </c>
      <c r="AT2190" s="3" t="s">
        <v>723</v>
      </c>
      <c r="BK2190" s="3" t="s">
        <v>723</v>
      </c>
      <c r="DC2190" s="3" t="s">
        <v>723</v>
      </c>
      <c r="DS2190" s="3" t="s">
        <v>723</v>
      </c>
      <c r="EX2190" s="3" t="s">
        <v>723</v>
      </c>
      <c r="JD2190" s="3">
        <v>11</v>
      </c>
      <c r="JE2190" s="3">
        <v>4</v>
      </c>
      <c r="JF2190" s="3">
        <v>4</v>
      </c>
      <c r="JG2190" s="3">
        <v>3</v>
      </c>
      <c r="JH2190" s="3" t="s">
        <v>897</v>
      </c>
      <c r="JO2190" s="3" t="s">
        <v>725</v>
      </c>
      <c r="JU2190" s="3" t="s">
        <v>727</v>
      </c>
      <c r="SF2190" s="3">
        <v>1</v>
      </c>
      <c r="SG2190" s="3">
        <v>0</v>
      </c>
      <c r="SH2190" s="3">
        <v>1</v>
      </c>
      <c r="SI2190" s="3">
        <v>1</v>
      </c>
      <c r="SJ2190" s="3" t="s">
        <v>524</v>
      </c>
      <c r="SK2190" s="3" t="s">
        <v>897</v>
      </c>
      <c r="SL2190" s="3" t="s">
        <v>524</v>
      </c>
      <c r="SM2190" s="3" t="s">
        <v>1248</v>
      </c>
      <c r="SN2190" s="3" t="s">
        <v>570</v>
      </c>
      <c r="SO2190" s="3" t="s">
        <v>554</v>
      </c>
      <c r="SP2190" s="3" t="s">
        <v>527</v>
      </c>
    </row>
    <row r="2191" spans="1:510" ht="12.75" x14ac:dyDescent="0.2">
      <c r="A2191" s="2">
        <v>43953.136000104161</v>
      </c>
      <c r="B2191" s="3" t="s">
        <v>507</v>
      </c>
      <c r="C2191" s="3" t="s">
        <v>508</v>
      </c>
      <c r="D2191" s="3" t="s">
        <v>566</v>
      </c>
      <c r="E2191" s="3" t="s">
        <v>1143</v>
      </c>
      <c r="F2191" s="3" t="s">
        <v>528</v>
      </c>
      <c r="G2191" s="3" t="s">
        <v>511</v>
      </c>
      <c r="H2191" s="3" t="s">
        <v>555</v>
      </c>
      <c r="I2191" s="3" t="s">
        <v>513</v>
      </c>
      <c r="J2191" s="3" t="s">
        <v>514</v>
      </c>
      <c r="K2191" s="3"/>
      <c r="M2191" s="3" t="s">
        <v>572</v>
      </c>
      <c r="N2191" s="3" t="s">
        <v>539</v>
      </c>
      <c r="O2191" s="3" t="s">
        <v>518</v>
      </c>
      <c r="P2191" s="3">
        <v>8</v>
      </c>
      <c r="Q2191" s="3" t="s">
        <v>733</v>
      </c>
      <c r="R2191" s="3" t="s">
        <v>1125</v>
      </c>
      <c r="S2191" s="3" t="s">
        <v>519</v>
      </c>
      <c r="T2191" s="3" t="s">
        <v>533</v>
      </c>
      <c r="U2191" s="3">
        <v>35</v>
      </c>
      <c r="V2191" s="3">
        <v>36</v>
      </c>
      <c r="W2191" s="3">
        <v>31</v>
      </c>
      <c r="X2191" s="3">
        <v>35</v>
      </c>
      <c r="Y2191" s="3">
        <v>36</v>
      </c>
      <c r="Z2191" s="3" t="s">
        <v>553</v>
      </c>
      <c r="AA2191" s="6" t="s">
        <v>1125</v>
      </c>
      <c r="AH2191" s="3" t="s">
        <v>723</v>
      </c>
      <c r="AQ2191" s="3" t="s">
        <v>723</v>
      </c>
      <c r="AS2191" s="3" t="s">
        <v>723</v>
      </c>
      <c r="BS2191" s="3" t="s">
        <v>723</v>
      </c>
      <c r="CH2191" s="3" t="s">
        <v>723</v>
      </c>
      <c r="CI2191" s="3" t="s">
        <v>723</v>
      </c>
      <c r="DH2191" s="3" t="s">
        <v>723</v>
      </c>
      <c r="DT2191" s="3" t="s">
        <v>723</v>
      </c>
      <c r="EE2191" s="3" t="s">
        <v>723</v>
      </c>
      <c r="FF2191" s="3" t="s">
        <v>723</v>
      </c>
      <c r="FG2191" s="3" t="s">
        <v>723</v>
      </c>
      <c r="FH2191" s="3" t="s">
        <v>723</v>
      </c>
      <c r="FR2191" s="3" t="s">
        <v>723</v>
      </c>
      <c r="IK2191" s="3" t="s">
        <v>723</v>
      </c>
      <c r="IL2191" s="3" t="s">
        <v>723</v>
      </c>
      <c r="JD2191" s="3">
        <v>15</v>
      </c>
      <c r="JE2191" s="3">
        <v>11</v>
      </c>
      <c r="JF2191" s="3">
        <v>3</v>
      </c>
      <c r="JG2191" s="3">
        <v>1</v>
      </c>
      <c r="JH2191" s="3" t="s">
        <v>836</v>
      </c>
      <c r="JJ2191" s="3" t="s">
        <v>727</v>
      </c>
      <c r="JS2191" s="3" t="s">
        <v>727</v>
      </c>
      <c r="JU2191" s="3" t="s">
        <v>726</v>
      </c>
      <c r="KU2191" s="3" t="s">
        <v>725</v>
      </c>
      <c r="LJ2191" s="3" t="s">
        <v>725</v>
      </c>
      <c r="LK2191" s="3" t="s">
        <v>726</v>
      </c>
      <c r="MJ2191" s="3" t="s">
        <v>725</v>
      </c>
      <c r="MV2191" s="3" t="s">
        <v>726</v>
      </c>
      <c r="NG2191" s="3" t="s">
        <v>726</v>
      </c>
      <c r="OH2191" s="3" t="s">
        <v>725</v>
      </c>
      <c r="OI2191" s="3" t="s">
        <v>726</v>
      </c>
      <c r="OJ2191" s="3" t="s">
        <v>727</v>
      </c>
      <c r="OT2191" s="3" t="s">
        <v>726</v>
      </c>
      <c r="RM2191" s="3" t="s">
        <v>725</v>
      </c>
      <c r="RN2191" s="3" t="s">
        <v>725</v>
      </c>
      <c r="SF2191" s="3">
        <v>6</v>
      </c>
      <c r="SG2191" s="3">
        <v>6</v>
      </c>
      <c r="SH2191" s="3">
        <v>3</v>
      </c>
      <c r="SI2191" s="3">
        <v>3</v>
      </c>
      <c r="SJ2191" s="3" t="s">
        <v>523</v>
      </c>
      <c r="SK2191" s="3" t="s">
        <v>782</v>
      </c>
      <c r="SL2191" s="3" t="s">
        <v>524</v>
      </c>
      <c r="SM2191" s="6" t="s">
        <v>1125</v>
      </c>
      <c r="SO2191" s="3" t="s">
        <v>554</v>
      </c>
      <c r="SP2191" s="3" t="s">
        <v>527</v>
      </c>
    </row>
    <row r="2192" spans="1:510" ht="12.75" x14ac:dyDescent="0.2">
      <c r="A2192" s="2">
        <v>43953.137549074076</v>
      </c>
      <c r="B2192" s="3" t="s">
        <v>507</v>
      </c>
      <c r="C2192" s="3" t="s">
        <v>508</v>
      </c>
      <c r="D2192" s="3" t="s">
        <v>1131</v>
      </c>
      <c r="E2192" s="3" t="s">
        <v>1143</v>
      </c>
      <c r="F2192" s="3" t="s">
        <v>528</v>
      </c>
      <c r="G2192" s="3" t="s">
        <v>573</v>
      </c>
      <c r="H2192" s="3" t="s">
        <v>512</v>
      </c>
      <c r="I2192" s="3" t="s">
        <v>513</v>
      </c>
      <c r="J2192" s="3" t="s">
        <v>514</v>
      </c>
      <c r="K2192" s="3"/>
      <c r="M2192" s="3" t="s">
        <v>516</v>
      </c>
      <c r="N2192" s="3" t="s">
        <v>517</v>
      </c>
      <c r="O2192" s="3" t="s">
        <v>518</v>
      </c>
      <c r="P2192" s="3">
        <v>3</v>
      </c>
      <c r="Q2192" s="3">
        <v>4</v>
      </c>
      <c r="R2192" s="3" t="s">
        <v>734</v>
      </c>
      <c r="S2192" s="3" t="s">
        <v>519</v>
      </c>
      <c r="T2192" s="3" t="s">
        <v>520</v>
      </c>
      <c r="U2192" s="3" t="s">
        <v>1125</v>
      </c>
      <c r="V2192" s="3" t="s">
        <v>1125</v>
      </c>
      <c r="W2192" s="3" t="s">
        <v>1125</v>
      </c>
      <c r="X2192" s="3" t="s">
        <v>1125</v>
      </c>
      <c r="Y2192" s="3" t="s">
        <v>1125</v>
      </c>
      <c r="AA2192" s="3">
        <v>1530</v>
      </c>
      <c r="AB2192" s="3">
        <v>740</v>
      </c>
      <c r="AC2192" s="3">
        <v>790</v>
      </c>
      <c r="AD2192" s="3" t="s">
        <v>576</v>
      </c>
      <c r="AE2192" s="3" t="s">
        <v>548</v>
      </c>
      <c r="AF2192" s="3" t="s">
        <v>523</v>
      </c>
      <c r="AR2192" s="3" t="s">
        <v>723</v>
      </c>
      <c r="AV2192" s="3" t="s">
        <v>723</v>
      </c>
      <c r="CP2192" s="3" t="s">
        <v>723</v>
      </c>
      <c r="DQ2192" s="3" t="s">
        <v>723</v>
      </c>
      <c r="EO2192" s="3" t="s">
        <v>723</v>
      </c>
      <c r="FD2192" s="3" t="s">
        <v>723</v>
      </c>
      <c r="GA2192" s="3" t="s">
        <v>723</v>
      </c>
      <c r="GD2192" s="3" t="s">
        <v>723</v>
      </c>
      <c r="GG2192" s="3" t="s">
        <v>723</v>
      </c>
      <c r="GJ2192" s="3" t="s">
        <v>723</v>
      </c>
      <c r="GY2192" s="3" t="s">
        <v>723</v>
      </c>
      <c r="IG2192" s="3" t="s">
        <v>723</v>
      </c>
      <c r="JC2192" s="3" t="s">
        <v>729</v>
      </c>
      <c r="JD2192" s="3">
        <v>13</v>
      </c>
      <c r="JE2192" s="3">
        <v>9</v>
      </c>
      <c r="JF2192" s="3">
        <v>1</v>
      </c>
      <c r="JG2192" s="3">
        <v>3</v>
      </c>
      <c r="JH2192" s="3" t="s">
        <v>765</v>
      </c>
      <c r="JT2192" s="3" t="s">
        <v>727</v>
      </c>
      <c r="JX2192" s="3" t="s">
        <v>727</v>
      </c>
      <c r="LR2192" s="3" t="s">
        <v>726</v>
      </c>
      <c r="MS2192" s="3" t="s">
        <v>725</v>
      </c>
      <c r="NQ2192" s="3" t="s">
        <v>725</v>
      </c>
      <c r="OF2192" s="3" t="s">
        <v>725</v>
      </c>
      <c r="PC2192" s="3" t="s">
        <v>725</v>
      </c>
      <c r="PF2192" s="3" t="s">
        <v>727</v>
      </c>
      <c r="PI2192" s="3" t="s">
        <v>725</v>
      </c>
      <c r="PL2192" s="3" t="s">
        <v>727</v>
      </c>
      <c r="QA2192" s="3" t="s">
        <v>725</v>
      </c>
      <c r="RI2192" s="3" t="s">
        <v>725</v>
      </c>
      <c r="SE2192" s="3" t="s">
        <v>725</v>
      </c>
      <c r="SF2192" s="3">
        <v>8</v>
      </c>
      <c r="SG2192" s="3">
        <v>5</v>
      </c>
      <c r="SH2192" s="3">
        <v>4</v>
      </c>
      <c r="SI2192" s="3">
        <v>4</v>
      </c>
      <c r="SJ2192" s="3" t="s">
        <v>524</v>
      </c>
      <c r="SK2192" s="3" t="s">
        <v>765</v>
      </c>
      <c r="SL2192" s="3" t="s">
        <v>524</v>
      </c>
      <c r="SM2192" s="3" t="s">
        <v>1254</v>
      </c>
      <c r="SN2192" s="3" t="s">
        <v>542</v>
      </c>
      <c r="SO2192" s="3" t="s">
        <v>543</v>
      </c>
      <c r="SP2192" s="3" t="s">
        <v>544</v>
      </c>
    </row>
    <row r="2193" spans="1:510" ht="12.75" x14ac:dyDescent="0.2">
      <c r="A2193" s="2">
        <v>43953.139582002317</v>
      </c>
      <c r="B2193" s="3" t="s">
        <v>507</v>
      </c>
      <c r="C2193" s="3" t="s">
        <v>508</v>
      </c>
      <c r="D2193" s="3" t="s">
        <v>566</v>
      </c>
      <c r="E2193" s="3" t="s">
        <v>1143</v>
      </c>
      <c r="F2193" s="3" t="s">
        <v>528</v>
      </c>
      <c r="G2193" s="3" t="s">
        <v>511</v>
      </c>
      <c r="H2193" s="3" t="s">
        <v>512</v>
      </c>
      <c r="I2193" s="3" t="s">
        <v>529</v>
      </c>
      <c r="J2193" s="3" t="s">
        <v>514</v>
      </c>
      <c r="K2193" s="3"/>
      <c r="M2193" s="3" t="s">
        <v>572</v>
      </c>
      <c r="N2193" s="3" t="s">
        <v>531</v>
      </c>
      <c r="O2193" s="3" t="s">
        <v>1151</v>
      </c>
      <c r="P2193" s="3">
        <v>6</v>
      </c>
      <c r="Q2193" s="3">
        <v>4</v>
      </c>
      <c r="R2193" s="3" t="s">
        <v>734</v>
      </c>
      <c r="S2193" s="3" t="s">
        <v>519</v>
      </c>
      <c r="T2193" s="3" t="s">
        <v>533</v>
      </c>
      <c r="U2193" s="3">
        <v>33</v>
      </c>
      <c r="V2193" s="3">
        <v>36</v>
      </c>
      <c r="W2193" s="3">
        <v>33</v>
      </c>
      <c r="X2193" s="3">
        <v>33</v>
      </c>
      <c r="Y2193" s="3">
        <v>29</v>
      </c>
      <c r="Z2193" s="3" t="s">
        <v>534</v>
      </c>
      <c r="AA2193" s="3">
        <v>1510</v>
      </c>
      <c r="AB2193" s="3">
        <v>720</v>
      </c>
      <c r="AC2193" s="3">
        <v>790</v>
      </c>
      <c r="AD2193" s="3" t="s">
        <v>540</v>
      </c>
      <c r="AE2193" s="3" t="s">
        <v>548</v>
      </c>
      <c r="AF2193" s="3" t="s">
        <v>523</v>
      </c>
      <c r="BA2193" s="3" t="s">
        <v>723</v>
      </c>
      <c r="CP2193" s="3" t="s">
        <v>723</v>
      </c>
      <c r="EE2193" s="3" t="s">
        <v>723</v>
      </c>
      <c r="EQ2193" s="3" t="s">
        <v>723</v>
      </c>
      <c r="ER2193" s="3" t="s">
        <v>723</v>
      </c>
      <c r="FD2193" s="3" t="s">
        <v>723</v>
      </c>
      <c r="GA2193" s="3" t="s">
        <v>723</v>
      </c>
      <c r="GB2193" s="3" t="s">
        <v>723</v>
      </c>
      <c r="GC2193" s="3" t="s">
        <v>723</v>
      </c>
      <c r="GD2193" s="3" t="s">
        <v>723</v>
      </c>
      <c r="GG2193" s="3" t="s">
        <v>723</v>
      </c>
      <c r="GH2193" s="3" t="s">
        <v>723</v>
      </c>
      <c r="HY2193" s="3" t="s">
        <v>723</v>
      </c>
      <c r="IG2193" s="3" t="s">
        <v>723</v>
      </c>
      <c r="IJ2193" s="3" t="s">
        <v>723</v>
      </c>
      <c r="JD2193" s="3">
        <v>14</v>
      </c>
      <c r="JE2193" s="3">
        <v>7</v>
      </c>
      <c r="JF2193" s="3">
        <v>5</v>
      </c>
      <c r="JG2193" s="3">
        <v>2</v>
      </c>
      <c r="JH2193" s="3" t="s">
        <v>735</v>
      </c>
      <c r="KC2193" s="3" t="s">
        <v>725</v>
      </c>
      <c r="LR2193" s="3" t="s">
        <v>726</v>
      </c>
      <c r="NG2193" s="3" t="s">
        <v>726</v>
      </c>
      <c r="NS2193" s="3" t="s">
        <v>725</v>
      </c>
      <c r="NT2193" s="3" t="s">
        <v>725</v>
      </c>
      <c r="OF2193" s="3" t="s">
        <v>726</v>
      </c>
      <c r="PC2193" s="3" t="s">
        <v>726</v>
      </c>
      <c r="PD2193" s="3" t="s">
        <v>725</v>
      </c>
      <c r="PE2193" s="3" t="s">
        <v>727</v>
      </c>
      <c r="PF2193" s="3" t="s">
        <v>725</v>
      </c>
      <c r="PI2193" s="3" t="s">
        <v>725</v>
      </c>
      <c r="PJ2193" s="3" t="s">
        <v>725</v>
      </c>
      <c r="RL2193" s="3" t="s">
        <v>726</v>
      </c>
      <c r="SF2193" s="3">
        <v>8</v>
      </c>
      <c r="SG2193" s="3">
        <v>5</v>
      </c>
      <c r="SH2193" s="3">
        <v>1</v>
      </c>
      <c r="SI2193" s="3">
        <v>1</v>
      </c>
      <c r="SJ2193" s="3" t="s">
        <v>523</v>
      </c>
      <c r="SK2193" s="3" t="s">
        <v>752</v>
      </c>
      <c r="SL2193" s="3" t="s">
        <v>523</v>
      </c>
      <c r="SM2193" s="3" t="s">
        <v>1251</v>
      </c>
      <c r="SN2193" s="3" t="s">
        <v>570</v>
      </c>
      <c r="SO2193" s="3" t="s">
        <v>554</v>
      </c>
      <c r="SP2193" s="3" t="s">
        <v>544</v>
      </c>
    </row>
    <row r="2194" spans="1:510" ht="12.75" x14ac:dyDescent="0.2">
      <c r="A2194" s="2">
        <v>43953.14069576389</v>
      </c>
      <c r="B2194" s="3" t="s">
        <v>507</v>
      </c>
      <c r="C2194" s="3" t="s">
        <v>508</v>
      </c>
      <c r="D2194" s="3" t="s">
        <v>566</v>
      </c>
      <c r="E2194" s="3" t="s">
        <v>1143</v>
      </c>
      <c r="F2194" s="3" t="s">
        <v>528</v>
      </c>
      <c r="G2194" s="3" t="s">
        <v>511</v>
      </c>
      <c r="H2194" s="3" t="s">
        <v>512</v>
      </c>
      <c r="I2194" s="3" t="s">
        <v>556</v>
      </c>
      <c r="J2194" s="3" t="s">
        <v>514</v>
      </c>
      <c r="K2194" s="3"/>
      <c r="M2194" s="3" t="s">
        <v>516</v>
      </c>
      <c r="N2194" s="3" t="s">
        <v>578</v>
      </c>
      <c r="O2194" s="3" t="s">
        <v>518</v>
      </c>
      <c r="P2194" s="3">
        <v>7</v>
      </c>
      <c r="Q2194" s="3" t="s">
        <v>733</v>
      </c>
      <c r="R2194" s="3" t="s">
        <v>745</v>
      </c>
      <c r="S2194" s="3" t="s">
        <v>519</v>
      </c>
      <c r="T2194" s="3" t="s">
        <v>520</v>
      </c>
      <c r="U2194" s="3" t="s">
        <v>1125</v>
      </c>
      <c r="V2194" s="3" t="s">
        <v>1125</v>
      </c>
      <c r="W2194" s="3" t="s">
        <v>1125</v>
      </c>
      <c r="X2194" s="3" t="s">
        <v>1125</v>
      </c>
      <c r="Y2194" s="3" t="s">
        <v>1125</v>
      </c>
      <c r="AA2194" s="3">
        <v>1530</v>
      </c>
      <c r="AB2194" s="3">
        <v>760</v>
      </c>
      <c r="AC2194" s="3">
        <v>770</v>
      </c>
      <c r="AD2194" s="3" t="s">
        <v>547</v>
      </c>
      <c r="AE2194" s="3" t="s">
        <v>548</v>
      </c>
      <c r="AF2194" s="3" t="s">
        <v>523</v>
      </c>
      <c r="AQ2194" s="3" t="s">
        <v>723</v>
      </c>
      <c r="AR2194" s="3" t="s">
        <v>723</v>
      </c>
      <c r="AV2194" s="3" t="s">
        <v>723</v>
      </c>
      <c r="BM2194" s="3" t="s">
        <v>723</v>
      </c>
      <c r="BR2194" s="3" t="s">
        <v>723</v>
      </c>
      <c r="CP2194" s="3" t="s">
        <v>723</v>
      </c>
      <c r="DH2194" s="3" t="s">
        <v>723</v>
      </c>
      <c r="DS2194" s="3" t="s">
        <v>723</v>
      </c>
      <c r="EE2194" s="3" t="s">
        <v>729</v>
      </c>
      <c r="FR2194" s="3" t="s">
        <v>723</v>
      </c>
      <c r="GY2194" s="3" t="s">
        <v>723</v>
      </c>
      <c r="HO2194" s="3" t="s">
        <v>723</v>
      </c>
      <c r="IY2194" s="3" t="s">
        <v>723</v>
      </c>
      <c r="JC2194" s="3" t="s">
        <v>723</v>
      </c>
      <c r="JD2194" s="3">
        <v>13</v>
      </c>
      <c r="JE2194" s="3">
        <v>11</v>
      </c>
      <c r="JF2194" s="3">
        <v>1</v>
      </c>
      <c r="JG2194" s="3">
        <v>1</v>
      </c>
      <c r="JH2194" s="3" t="s">
        <v>949</v>
      </c>
      <c r="JS2194" s="3" t="s">
        <v>725</v>
      </c>
      <c r="JT2194" s="3" t="s">
        <v>725</v>
      </c>
      <c r="JX2194" s="3" t="s">
        <v>726</v>
      </c>
      <c r="KT2194" s="3" t="s">
        <v>726</v>
      </c>
      <c r="LR2194" s="3" t="s">
        <v>726</v>
      </c>
      <c r="MJ2194" s="3" t="s">
        <v>725</v>
      </c>
      <c r="MU2194" s="3" t="s">
        <v>725</v>
      </c>
      <c r="NG2194" s="3" t="s">
        <v>726</v>
      </c>
      <c r="OT2194" s="3" t="s">
        <v>727</v>
      </c>
      <c r="QA2194" s="3" t="s">
        <v>725</v>
      </c>
      <c r="QQ2194" s="3" t="s">
        <v>726</v>
      </c>
      <c r="SA2194" s="3" t="s">
        <v>725</v>
      </c>
      <c r="SE2194" s="3" t="s">
        <v>726</v>
      </c>
      <c r="SF2194" s="3">
        <v>5</v>
      </c>
      <c r="SG2194" s="3">
        <v>7</v>
      </c>
      <c r="SH2194" s="3">
        <v>1</v>
      </c>
      <c r="SI2194" s="3">
        <v>3</v>
      </c>
      <c r="SJ2194" s="3" t="s">
        <v>524</v>
      </c>
      <c r="SK2194" s="3" t="s">
        <v>949</v>
      </c>
      <c r="SL2194" s="3" t="s">
        <v>524</v>
      </c>
      <c r="SM2194" s="3" t="s">
        <v>1254</v>
      </c>
      <c r="SN2194" s="3" t="s">
        <v>542</v>
      </c>
      <c r="SO2194" s="3" t="s">
        <v>543</v>
      </c>
      <c r="SP2194" s="3" t="s">
        <v>561</v>
      </c>
    </row>
    <row r="2195" spans="1:510" ht="12.75" x14ac:dyDescent="0.2">
      <c r="A2195" s="2">
        <v>43953.1425121875</v>
      </c>
      <c r="B2195" s="3" t="s">
        <v>507</v>
      </c>
      <c r="C2195" s="3" t="s">
        <v>508</v>
      </c>
      <c r="D2195" t="s">
        <v>1125</v>
      </c>
      <c r="E2195" s="3" t="s">
        <v>1143</v>
      </c>
      <c r="F2195" s="3" t="s">
        <v>1125</v>
      </c>
      <c r="G2195" s="3" t="s">
        <v>1125</v>
      </c>
      <c r="H2195" s="3" t="s">
        <v>1125</v>
      </c>
      <c r="I2195" s="3" t="s">
        <v>1125</v>
      </c>
      <c r="J2195" s="3" t="s">
        <v>514</v>
      </c>
      <c r="K2195" s="3"/>
      <c r="M2195" s="3" t="s">
        <v>516</v>
      </c>
      <c r="N2195" s="3" t="s">
        <v>539</v>
      </c>
      <c r="O2195" s="3" t="s">
        <v>580</v>
      </c>
      <c r="P2195" s="3">
        <v>5</v>
      </c>
      <c r="Q2195" s="3" t="s">
        <v>1125</v>
      </c>
      <c r="R2195" s="3" t="s">
        <v>1125</v>
      </c>
      <c r="S2195" s="3" t="s">
        <v>519</v>
      </c>
      <c r="T2195" s="3" t="s">
        <v>622</v>
      </c>
      <c r="U2195" s="3" t="s">
        <v>1125</v>
      </c>
      <c r="V2195" s="3" t="s">
        <v>1125</v>
      </c>
      <c r="W2195" s="3" t="s">
        <v>1125</v>
      </c>
      <c r="X2195" s="3" t="s">
        <v>1125</v>
      </c>
      <c r="Y2195" s="3" t="s">
        <v>1125</v>
      </c>
      <c r="AA2195" s="6" t="s">
        <v>1125</v>
      </c>
      <c r="AG2195" s="3" t="s">
        <v>729</v>
      </c>
      <c r="JE2195" s="3" t="s">
        <v>730</v>
      </c>
      <c r="JF2195" s="3" t="s">
        <v>730</v>
      </c>
      <c r="JG2195" s="3">
        <v>1</v>
      </c>
      <c r="JI2195" s="3" t="s">
        <v>725</v>
      </c>
      <c r="SF2195" s="3">
        <v>1</v>
      </c>
      <c r="SG2195" s="3">
        <v>0</v>
      </c>
      <c r="SH2195" s="3">
        <v>0</v>
      </c>
      <c r="SI2195" s="3">
        <v>0</v>
      </c>
      <c r="SJ2195" s="3" t="s">
        <v>524</v>
      </c>
      <c r="SL2195" s="3" t="s">
        <v>523</v>
      </c>
      <c r="SM2195" s="6" t="s">
        <v>1125</v>
      </c>
      <c r="SO2195" s="3" t="s">
        <v>554</v>
      </c>
      <c r="SP2195" s="3" t="s">
        <v>561</v>
      </c>
    </row>
    <row r="2196" spans="1:510" ht="12.75" x14ac:dyDescent="0.2">
      <c r="A2196" s="2">
        <v>43953.147087557867</v>
      </c>
      <c r="B2196" s="3" t="s">
        <v>507</v>
      </c>
      <c r="C2196" s="3" t="s">
        <v>508</v>
      </c>
      <c r="D2196" s="3" t="s">
        <v>509</v>
      </c>
      <c r="E2196" s="3" t="s">
        <v>1143</v>
      </c>
      <c r="F2196" s="3" t="s">
        <v>510</v>
      </c>
      <c r="G2196" s="3" t="s">
        <v>511</v>
      </c>
      <c r="H2196" s="3" t="s">
        <v>512</v>
      </c>
      <c r="I2196" s="3" t="s">
        <v>529</v>
      </c>
      <c r="J2196" s="3" t="s">
        <v>514</v>
      </c>
      <c r="K2196" s="3"/>
      <c r="M2196" s="3" t="s">
        <v>516</v>
      </c>
      <c r="N2196" s="3" t="s">
        <v>539</v>
      </c>
      <c r="O2196" s="3" t="s">
        <v>518</v>
      </c>
      <c r="P2196" s="3">
        <v>7</v>
      </c>
      <c r="Q2196" s="3">
        <v>4</v>
      </c>
      <c r="R2196" s="3" t="s">
        <v>1125</v>
      </c>
      <c r="S2196" s="3" t="s">
        <v>519</v>
      </c>
      <c r="T2196" s="3" t="s">
        <v>533</v>
      </c>
      <c r="U2196" s="3">
        <v>35</v>
      </c>
      <c r="V2196" s="3">
        <v>35</v>
      </c>
      <c r="W2196" s="3">
        <v>35</v>
      </c>
      <c r="X2196" s="3">
        <v>35</v>
      </c>
      <c r="Y2196" s="3">
        <v>35</v>
      </c>
      <c r="Z2196" s="3" t="s">
        <v>553</v>
      </c>
      <c r="AA2196" s="6" t="s">
        <v>1125</v>
      </c>
      <c r="AL2196" s="3" t="s">
        <v>723</v>
      </c>
      <c r="AV2196" s="3" t="s">
        <v>723</v>
      </c>
      <c r="BW2196" s="3" t="s">
        <v>723</v>
      </c>
      <c r="CA2196" s="3" t="s">
        <v>723</v>
      </c>
      <c r="CE2196" s="3" t="s">
        <v>723</v>
      </c>
      <c r="CJ2196" s="3" t="s">
        <v>729</v>
      </c>
      <c r="CM2196" s="3" t="s">
        <v>723</v>
      </c>
      <c r="CX2196" s="3" t="s">
        <v>723</v>
      </c>
      <c r="DS2196" s="3" t="s">
        <v>723</v>
      </c>
      <c r="EL2196" s="3" t="s">
        <v>723</v>
      </c>
      <c r="FS2196" s="3" t="s">
        <v>729</v>
      </c>
      <c r="GP2196" s="3" t="s">
        <v>723</v>
      </c>
      <c r="GZ2196" s="3" t="s">
        <v>723</v>
      </c>
      <c r="IJ2196" s="3" t="s">
        <v>723</v>
      </c>
      <c r="IS2196" s="3" t="s">
        <v>723</v>
      </c>
      <c r="JD2196" s="3">
        <v>17</v>
      </c>
      <c r="JE2196" s="3">
        <v>12</v>
      </c>
      <c r="JF2196" s="3">
        <v>3</v>
      </c>
      <c r="JG2196" s="3">
        <v>2</v>
      </c>
      <c r="JH2196" s="3" t="s">
        <v>825</v>
      </c>
      <c r="JN2196" s="3" t="s">
        <v>727</v>
      </c>
      <c r="JX2196" s="3" t="s">
        <v>726</v>
      </c>
      <c r="KY2196" s="3" t="s">
        <v>726</v>
      </c>
      <c r="LC2196" s="3" t="s">
        <v>725</v>
      </c>
      <c r="LL2196" s="3" t="s">
        <v>725</v>
      </c>
      <c r="LO2196" s="3" t="s">
        <v>727</v>
      </c>
      <c r="LZ2196" s="3" t="s">
        <v>726</v>
      </c>
      <c r="MU2196" s="3" t="s">
        <v>725</v>
      </c>
      <c r="NN2196" s="3" t="s">
        <v>727</v>
      </c>
      <c r="OU2196" s="3" t="s">
        <v>727</v>
      </c>
      <c r="PR2196" s="3" t="s">
        <v>725</v>
      </c>
      <c r="QB2196" s="3" t="s">
        <v>725</v>
      </c>
      <c r="RL2196" s="3" t="s">
        <v>725</v>
      </c>
      <c r="RU2196" s="3" t="s">
        <v>727</v>
      </c>
      <c r="SF2196" s="3">
        <v>9</v>
      </c>
      <c r="SG2196" s="3">
        <v>3</v>
      </c>
      <c r="SH2196" s="3">
        <v>6</v>
      </c>
      <c r="SI2196" s="3">
        <v>4</v>
      </c>
      <c r="SJ2196" s="3" t="s">
        <v>523</v>
      </c>
      <c r="SK2196" s="3" t="s">
        <v>749</v>
      </c>
      <c r="SL2196" s="3" t="s">
        <v>524</v>
      </c>
      <c r="SM2196" s="3" t="s">
        <v>1251</v>
      </c>
      <c r="SN2196" s="3" t="s">
        <v>542</v>
      </c>
      <c r="SO2196" s="3" t="s">
        <v>554</v>
      </c>
      <c r="SP2196" s="3" t="s">
        <v>549</v>
      </c>
    </row>
    <row r="2197" spans="1:510" ht="12.75" x14ac:dyDescent="0.2">
      <c r="A2197" s="2">
        <v>43957.549528321761</v>
      </c>
      <c r="B2197" s="3" t="s">
        <v>507</v>
      </c>
      <c r="C2197" s="3" t="s">
        <v>508</v>
      </c>
      <c r="D2197" s="3" t="s">
        <v>566</v>
      </c>
      <c r="E2197" s="3" t="s">
        <v>1143</v>
      </c>
      <c r="F2197" s="3" t="s">
        <v>510</v>
      </c>
      <c r="G2197" s="3" t="s">
        <v>573</v>
      </c>
      <c r="H2197" s="3" t="s">
        <v>512</v>
      </c>
      <c r="I2197" s="3" t="s">
        <v>556</v>
      </c>
      <c r="J2197" s="3" t="s">
        <v>557</v>
      </c>
      <c r="K2197" s="3" t="s">
        <v>1234</v>
      </c>
      <c r="L2197" s="3" t="s">
        <v>673</v>
      </c>
      <c r="M2197" s="3" t="s">
        <v>1125</v>
      </c>
      <c r="N2197" s="3" t="s">
        <v>517</v>
      </c>
      <c r="O2197" s="3" t="s">
        <v>518</v>
      </c>
      <c r="P2197" s="3">
        <v>9</v>
      </c>
      <c r="Q2197" s="3" t="s">
        <v>733</v>
      </c>
      <c r="R2197" s="3" t="s">
        <v>1125</v>
      </c>
      <c r="S2197" s="3" t="s">
        <v>591</v>
      </c>
      <c r="T2197" s="3" t="s">
        <v>520</v>
      </c>
      <c r="U2197" s="3" t="s">
        <v>1125</v>
      </c>
      <c r="V2197" s="3" t="s">
        <v>1125</v>
      </c>
      <c r="W2197" s="3" t="s">
        <v>1125</v>
      </c>
      <c r="X2197" s="3" t="s">
        <v>1125</v>
      </c>
      <c r="Y2197" s="3" t="s">
        <v>1125</v>
      </c>
      <c r="AA2197" s="3">
        <v>1410</v>
      </c>
      <c r="AB2197" s="3">
        <v>690</v>
      </c>
      <c r="AC2197" s="3">
        <v>720</v>
      </c>
      <c r="AD2197" s="3" t="s">
        <v>1032</v>
      </c>
      <c r="AE2197" s="3" t="s">
        <v>541</v>
      </c>
      <c r="AF2197" s="3" t="s">
        <v>523</v>
      </c>
      <c r="CA2197" s="3" t="s">
        <v>723</v>
      </c>
      <c r="CM2197" s="3" t="s">
        <v>723</v>
      </c>
      <c r="DB2197" s="3" t="s">
        <v>723</v>
      </c>
      <c r="EH2197" s="3" t="s">
        <v>723</v>
      </c>
      <c r="FC2197" s="3" t="s">
        <v>723</v>
      </c>
      <c r="IP2197" s="3" t="s">
        <v>723</v>
      </c>
      <c r="IS2197" s="3" t="s">
        <v>723</v>
      </c>
      <c r="IW2197" s="3" t="s">
        <v>729</v>
      </c>
      <c r="JD2197" s="3">
        <v>9</v>
      </c>
      <c r="JE2197" s="3">
        <v>3</v>
      </c>
      <c r="JF2197" s="3">
        <v>5</v>
      </c>
      <c r="JG2197" s="3" t="s">
        <v>730</v>
      </c>
      <c r="JH2197" s="3" t="s">
        <v>980</v>
      </c>
      <c r="LC2197" s="3" t="s">
        <v>726</v>
      </c>
      <c r="LO2197" s="3" t="s">
        <v>726</v>
      </c>
      <c r="MD2197" s="3" t="s">
        <v>726</v>
      </c>
      <c r="OE2197" s="3" t="s">
        <v>726</v>
      </c>
      <c r="RR2197" s="3" t="s">
        <v>727</v>
      </c>
      <c r="RU2197" s="3" t="s">
        <v>726</v>
      </c>
      <c r="RY2197" s="3" t="s">
        <v>725</v>
      </c>
      <c r="SF2197" s="3">
        <v>1</v>
      </c>
      <c r="SG2197" s="3">
        <v>6</v>
      </c>
      <c r="SH2197" s="3">
        <v>2</v>
      </c>
      <c r="SI2197" s="3">
        <v>0</v>
      </c>
      <c r="SJ2197" s="3" t="s">
        <v>524</v>
      </c>
      <c r="SK2197" s="3" t="s">
        <v>980</v>
      </c>
      <c r="SL2197" s="3" t="s">
        <v>524</v>
      </c>
      <c r="SM2197" s="3" t="s">
        <v>1247</v>
      </c>
      <c r="SN2197" s="3" t="s">
        <v>525</v>
      </c>
      <c r="SO2197" s="3" t="s">
        <v>543</v>
      </c>
      <c r="SP2197" s="3" t="s">
        <v>527</v>
      </c>
    </row>
    <row r="2198" spans="1:510" ht="12.75" x14ac:dyDescent="0.2">
      <c r="A2198" s="2">
        <v>43953.153875104166</v>
      </c>
      <c r="B2198" s="3" t="s">
        <v>507</v>
      </c>
      <c r="C2198" s="3" t="s">
        <v>508</v>
      </c>
      <c r="D2198" s="3" t="s">
        <v>509</v>
      </c>
      <c r="E2198" s="3" t="s">
        <v>1143</v>
      </c>
      <c r="F2198" s="3" t="s">
        <v>528</v>
      </c>
      <c r="G2198" s="3" t="s">
        <v>511</v>
      </c>
      <c r="H2198" s="3" t="s">
        <v>512</v>
      </c>
      <c r="I2198" s="3" t="s">
        <v>556</v>
      </c>
      <c r="J2198" s="3" t="s">
        <v>514</v>
      </c>
      <c r="K2198" s="3"/>
      <c r="M2198" s="3" t="s">
        <v>516</v>
      </c>
      <c r="N2198" s="3" t="s">
        <v>539</v>
      </c>
      <c r="O2198" s="3" t="s">
        <v>518</v>
      </c>
      <c r="P2198" s="3">
        <v>8</v>
      </c>
      <c r="Q2198" s="3" t="s">
        <v>1156</v>
      </c>
      <c r="R2198" s="3" t="s">
        <v>1156</v>
      </c>
      <c r="S2198" s="3" t="s">
        <v>519</v>
      </c>
      <c r="T2198" s="3" t="s">
        <v>533</v>
      </c>
      <c r="U2198" s="3">
        <v>33</v>
      </c>
      <c r="V2198" s="3">
        <v>32</v>
      </c>
      <c r="W2198" s="3">
        <v>33</v>
      </c>
      <c r="X2198" s="3">
        <v>34</v>
      </c>
      <c r="Y2198" s="3">
        <v>31</v>
      </c>
      <c r="Z2198" s="3" t="s">
        <v>553</v>
      </c>
      <c r="AA2198" s="6" t="s">
        <v>1125</v>
      </c>
      <c r="BD2198" s="3" t="s">
        <v>723</v>
      </c>
      <c r="BS2198" s="3" t="s">
        <v>723</v>
      </c>
      <c r="DS2198" s="3" t="s">
        <v>723</v>
      </c>
      <c r="EI2198" s="3" t="s">
        <v>723</v>
      </c>
      <c r="EJ2198" s="3" t="s">
        <v>723</v>
      </c>
      <c r="EL2198" s="3" t="s">
        <v>723</v>
      </c>
      <c r="FH2198" s="3" t="s">
        <v>723</v>
      </c>
      <c r="FI2198" s="3" t="s">
        <v>723</v>
      </c>
      <c r="FM2198" s="3" t="s">
        <v>723</v>
      </c>
      <c r="FV2198" s="3" t="s">
        <v>723</v>
      </c>
      <c r="HB2198" s="3" t="s">
        <v>723</v>
      </c>
      <c r="JD2198" s="3">
        <v>11</v>
      </c>
      <c r="JE2198" s="3">
        <v>7</v>
      </c>
      <c r="JF2198" s="3">
        <v>2</v>
      </c>
      <c r="JG2198" s="3">
        <v>2</v>
      </c>
      <c r="JH2198" s="3" t="s">
        <v>777</v>
      </c>
      <c r="KF2198" s="3" t="s">
        <v>727</v>
      </c>
      <c r="KU2198" s="3" t="s">
        <v>726</v>
      </c>
      <c r="MU2198" s="3" t="s">
        <v>726</v>
      </c>
      <c r="NK2198" s="3" t="s">
        <v>725</v>
      </c>
      <c r="NL2198" s="3" t="s">
        <v>725</v>
      </c>
      <c r="NN2198" s="3" t="s">
        <v>726</v>
      </c>
      <c r="OJ2198" s="3" t="s">
        <v>727</v>
      </c>
      <c r="OK2198" s="3" t="s">
        <v>725</v>
      </c>
      <c r="OO2198" s="3" t="s">
        <v>725</v>
      </c>
      <c r="OX2198" s="3" t="s">
        <v>725</v>
      </c>
      <c r="QD2198" s="3" t="s">
        <v>725</v>
      </c>
      <c r="SF2198" s="3">
        <v>6</v>
      </c>
      <c r="SG2198" s="3">
        <v>3</v>
      </c>
      <c r="SH2198" s="3">
        <v>2</v>
      </c>
      <c r="SI2198" s="3">
        <v>4</v>
      </c>
      <c r="SJ2198" s="3" t="s">
        <v>524</v>
      </c>
      <c r="SK2198" s="3" t="s">
        <v>770</v>
      </c>
      <c r="SL2198" s="3" t="s">
        <v>524</v>
      </c>
      <c r="SM2198" s="3" t="s">
        <v>1252</v>
      </c>
      <c r="SN2198" s="3" t="s">
        <v>594</v>
      </c>
      <c r="SO2198" s="3" t="s">
        <v>554</v>
      </c>
      <c r="SP2198" s="3" t="s">
        <v>549</v>
      </c>
    </row>
    <row r="2199" spans="1:510" ht="12.75" x14ac:dyDescent="0.2">
      <c r="A2199" s="2">
        <v>43953.155340648147</v>
      </c>
      <c r="B2199" s="3" t="s">
        <v>507</v>
      </c>
      <c r="C2199" s="3" t="s">
        <v>508</v>
      </c>
      <c r="D2199" s="3" t="s">
        <v>509</v>
      </c>
      <c r="E2199" s="3" t="s">
        <v>1143</v>
      </c>
      <c r="F2199" s="3" t="s">
        <v>528</v>
      </c>
      <c r="G2199" s="3" t="s">
        <v>511</v>
      </c>
      <c r="H2199" s="3" t="s">
        <v>555</v>
      </c>
      <c r="I2199" s="3" t="s">
        <v>556</v>
      </c>
      <c r="J2199" s="3" t="s">
        <v>514</v>
      </c>
      <c r="K2199" s="3"/>
      <c r="M2199" s="3" t="s">
        <v>572</v>
      </c>
      <c r="N2199" s="3" t="s">
        <v>539</v>
      </c>
      <c r="O2199" s="3" t="s">
        <v>518</v>
      </c>
      <c r="P2199" s="3">
        <v>9</v>
      </c>
      <c r="Q2199" s="3" t="s">
        <v>733</v>
      </c>
      <c r="R2199" s="3" t="s">
        <v>734</v>
      </c>
      <c r="S2199" s="3" t="s">
        <v>519</v>
      </c>
      <c r="T2199" s="3" t="s">
        <v>520</v>
      </c>
      <c r="U2199" s="3" t="s">
        <v>1125</v>
      </c>
      <c r="V2199" s="3" t="s">
        <v>1125</v>
      </c>
      <c r="W2199" s="3" t="s">
        <v>1125</v>
      </c>
      <c r="X2199" s="3" t="s">
        <v>1125</v>
      </c>
      <c r="Y2199" s="3" t="s">
        <v>1125</v>
      </c>
      <c r="AA2199" s="3">
        <v>1500</v>
      </c>
      <c r="AB2199" s="3">
        <v>730</v>
      </c>
      <c r="AC2199" s="3">
        <v>770</v>
      </c>
      <c r="AD2199" s="3" t="s">
        <v>560</v>
      </c>
      <c r="AE2199" s="3" t="s">
        <v>548</v>
      </c>
      <c r="AF2199" s="3" t="s">
        <v>523</v>
      </c>
      <c r="BA2199" s="3" t="s">
        <v>723</v>
      </c>
      <c r="FD2199" s="3" t="s">
        <v>723</v>
      </c>
      <c r="GA2199" s="3" t="s">
        <v>723</v>
      </c>
      <c r="GB2199" s="3" t="s">
        <v>723</v>
      </c>
      <c r="GC2199" s="3" t="s">
        <v>723</v>
      </c>
      <c r="GD2199" s="3" t="s">
        <v>723</v>
      </c>
      <c r="GG2199" s="3" t="s">
        <v>723</v>
      </c>
      <c r="GH2199" s="3" t="s">
        <v>723</v>
      </c>
      <c r="GI2199" s="3" t="s">
        <v>723</v>
      </c>
      <c r="HY2199" s="3" t="s">
        <v>723</v>
      </c>
      <c r="JD2199" s="3">
        <v>10</v>
      </c>
      <c r="JE2199" s="3">
        <v>4</v>
      </c>
      <c r="JF2199" s="3">
        <v>5</v>
      </c>
      <c r="JG2199" s="3">
        <v>1</v>
      </c>
      <c r="JH2199" s="3" t="s">
        <v>752</v>
      </c>
      <c r="KC2199" s="3" t="s">
        <v>725</v>
      </c>
      <c r="OF2199" s="3" t="s">
        <v>726</v>
      </c>
      <c r="PC2199" s="3" t="s">
        <v>726</v>
      </c>
      <c r="PD2199" s="3" t="s">
        <v>725</v>
      </c>
      <c r="PE2199" s="3" t="s">
        <v>725</v>
      </c>
      <c r="PF2199" s="3" t="s">
        <v>727</v>
      </c>
      <c r="PI2199" s="3" t="s">
        <v>725</v>
      </c>
      <c r="PJ2199" s="3" t="s">
        <v>725</v>
      </c>
      <c r="PK2199" s="3" t="s">
        <v>725</v>
      </c>
      <c r="RA2199" s="3" t="s">
        <v>727</v>
      </c>
      <c r="SF2199" s="3">
        <v>6</v>
      </c>
      <c r="SG2199" s="3">
        <v>3</v>
      </c>
      <c r="SH2199" s="3">
        <v>1</v>
      </c>
      <c r="SI2199" s="3">
        <v>0</v>
      </c>
      <c r="SJ2199" s="3" t="s">
        <v>523</v>
      </c>
      <c r="SK2199" s="3" t="s">
        <v>807</v>
      </c>
      <c r="SL2199" s="3" t="s">
        <v>523</v>
      </c>
      <c r="SM2199" s="3" t="s">
        <v>1251</v>
      </c>
      <c r="SN2199" s="3" t="s">
        <v>570</v>
      </c>
      <c r="SO2199" s="3" t="s">
        <v>526</v>
      </c>
      <c r="SP2199" s="3" t="s">
        <v>544</v>
      </c>
    </row>
    <row r="2200" spans="1:510" ht="12.75" x14ac:dyDescent="0.2">
      <c r="A2200" s="2">
        <v>43953.159018715276</v>
      </c>
      <c r="B2200" s="3" t="s">
        <v>507</v>
      </c>
      <c r="C2200" s="3" t="s">
        <v>508</v>
      </c>
      <c r="D2200" s="3" t="s">
        <v>1131</v>
      </c>
      <c r="E2200" s="3" t="s">
        <v>1143</v>
      </c>
      <c r="F2200" s="3" t="s">
        <v>528</v>
      </c>
      <c r="G2200" s="3" t="s">
        <v>511</v>
      </c>
      <c r="H2200" s="3" t="s">
        <v>512</v>
      </c>
      <c r="I2200" s="3" t="s">
        <v>537</v>
      </c>
      <c r="J2200" s="3" t="s">
        <v>514</v>
      </c>
      <c r="K2200" s="3"/>
      <c r="M2200" s="3" t="s">
        <v>552</v>
      </c>
      <c r="N2200" s="3" t="s">
        <v>517</v>
      </c>
      <c r="O2200" s="3" t="s">
        <v>518</v>
      </c>
      <c r="P2200" s="3">
        <v>8</v>
      </c>
      <c r="Q2200" s="3" t="s">
        <v>747</v>
      </c>
      <c r="R2200" s="3" t="s">
        <v>1160</v>
      </c>
      <c r="S2200" s="3" t="s">
        <v>519</v>
      </c>
      <c r="T2200" s="3" t="s">
        <v>520</v>
      </c>
      <c r="U2200" s="3" t="s">
        <v>1125</v>
      </c>
      <c r="V2200" s="3" t="s">
        <v>1125</v>
      </c>
      <c r="W2200" s="3" t="s">
        <v>1125</v>
      </c>
      <c r="X2200" s="3" t="s">
        <v>1125</v>
      </c>
      <c r="Y2200" s="3" t="s">
        <v>1125</v>
      </c>
      <c r="AA2200" s="3">
        <v>1510</v>
      </c>
      <c r="AB2200" s="3">
        <v>710</v>
      </c>
      <c r="AC2200" s="3">
        <v>800</v>
      </c>
      <c r="AD2200" s="3" t="s">
        <v>521</v>
      </c>
      <c r="AE2200" s="3" t="s">
        <v>522</v>
      </c>
      <c r="AF2200" s="3" t="s">
        <v>523</v>
      </c>
      <c r="AN2200" s="3" t="s">
        <v>723</v>
      </c>
      <c r="BA2200" s="3" t="s">
        <v>723</v>
      </c>
      <c r="BE2200" s="3" t="s">
        <v>723</v>
      </c>
      <c r="CA2200" s="3" t="s">
        <v>729</v>
      </c>
      <c r="EA2200" s="3" t="s">
        <v>723</v>
      </c>
      <c r="EQ2200" s="3" t="s">
        <v>723</v>
      </c>
      <c r="ES2200" s="3" t="s">
        <v>723</v>
      </c>
      <c r="GB2200" s="3" t="s">
        <v>723</v>
      </c>
      <c r="GC2200" s="3" t="s">
        <v>723</v>
      </c>
      <c r="GG2200" s="3" t="s">
        <v>723</v>
      </c>
      <c r="GH2200" s="3" t="s">
        <v>723</v>
      </c>
      <c r="GI2200" s="3" t="s">
        <v>723</v>
      </c>
      <c r="HP2200" s="3" t="s">
        <v>723</v>
      </c>
      <c r="IG2200" s="3" t="s">
        <v>723</v>
      </c>
      <c r="JD2200" s="3">
        <v>16</v>
      </c>
      <c r="JE2200" s="3">
        <v>10</v>
      </c>
      <c r="JF2200" s="3">
        <v>3</v>
      </c>
      <c r="JG2200" s="3">
        <v>3</v>
      </c>
      <c r="JH2200" s="3" t="s">
        <v>792</v>
      </c>
      <c r="JP2200" s="3" t="s">
        <v>725</v>
      </c>
      <c r="KC2200" s="3" t="s">
        <v>726</v>
      </c>
      <c r="KG2200" s="3" t="s">
        <v>727</v>
      </c>
      <c r="LC2200" s="3" t="s">
        <v>726</v>
      </c>
      <c r="NC2200" s="3" t="s">
        <v>725</v>
      </c>
      <c r="NS2200" s="3" t="s">
        <v>727</v>
      </c>
      <c r="NU2200" s="3" t="s">
        <v>725</v>
      </c>
      <c r="PA2200" s="3" t="s">
        <v>725</v>
      </c>
      <c r="PD2200" s="3" t="s">
        <v>726</v>
      </c>
      <c r="PE2200" s="3" t="s">
        <v>727</v>
      </c>
      <c r="PI2200" s="3" t="s">
        <v>726</v>
      </c>
      <c r="PJ2200" s="3" t="s">
        <v>726</v>
      </c>
      <c r="PK2200" s="3" t="s">
        <v>727</v>
      </c>
      <c r="QR2200" s="3" t="s">
        <v>725</v>
      </c>
      <c r="RI2200" s="3" t="s">
        <v>725</v>
      </c>
      <c r="SF2200" s="3">
        <v>7</v>
      </c>
      <c r="SG2200" s="3">
        <v>5</v>
      </c>
      <c r="SH2200" s="3">
        <v>4</v>
      </c>
      <c r="SI2200" s="3">
        <v>0</v>
      </c>
      <c r="SJ2200" s="3" t="s">
        <v>523</v>
      </c>
      <c r="SK2200" s="3" t="s">
        <v>763</v>
      </c>
      <c r="SL2200" s="3" t="s">
        <v>524</v>
      </c>
      <c r="SM2200" s="3" t="s">
        <v>1254</v>
      </c>
      <c r="SN2200" s="3" t="s">
        <v>542</v>
      </c>
      <c r="SO2200" s="3" t="s">
        <v>543</v>
      </c>
      <c r="SP2200" s="3" t="s">
        <v>544</v>
      </c>
    </row>
    <row r="2201" spans="1:510" ht="12.75" x14ac:dyDescent="0.2">
      <c r="A2201" s="2">
        <v>43953.160877916671</v>
      </c>
      <c r="B2201" s="3" t="s">
        <v>507</v>
      </c>
      <c r="C2201" s="3" t="s">
        <v>508</v>
      </c>
      <c r="D2201" s="3" t="s">
        <v>509</v>
      </c>
      <c r="E2201" s="3" t="s">
        <v>1143</v>
      </c>
      <c r="F2201" s="3" t="s">
        <v>510</v>
      </c>
      <c r="G2201" s="3" t="s">
        <v>579</v>
      </c>
      <c r="H2201" s="3" t="s">
        <v>574</v>
      </c>
      <c r="I2201" s="3" t="s">
        <v>529</v>
      </c>
      <c r="J2201" s="3" t="s">
        <v>617</v>
      </c>
      <c r="K2201" s="3" t="s">
        <v>1125</v>
      </c>
      <c r="M2201" s="3" t="s">
        <v>538</v>
      </c>
      <c r="N2201" s="3" t="s">
        <v>531</v>
      </c>
      <c r="O2201" s="3" t="s">
        <v>518</v>
      </c>
      <c r="P2201" s="3">
        <v>3</v>
      </c>
      <c r="Q2201" s="3" t="s">
        <v>733</v>
      </c>
      <c r="R2201" s="3" t="s">
        <v>745</v>
      </c>
      <c r="S2201" s="3" t="s">
        <v>519</v>
      </c>
      <c r="T2201" s="3" t="s">
        <v>533</v>
      </c>
      <c r="U2201" s="3">
        <v>30</v>
      </c>
      <c r="V2201" s="3">
        <v>32</v>
      </c>
      <c r="W2201" s="3">
        <v>27</v>
      </c>
      <c r="X2201" s="3">
        <v>30</v>
      </c>
      <c r="Y2201" s="3">
        <v>24</v>
      </c>
      <c r="Z2201" s="3" t="s">
        <v>534</v>
      </c>
      <c r="AA2201" s="3">
        <v>1420</v>
      </c>
      <c r="AB2201" s="3">
        <v>670</v>
      </c>
      <c r="AC2201" s="3">
        <v>750</v>
      </c>
      <c r="AD2201" s="3" t="s">
        <v>576</v>
      </c>
      <c r="AE2201" s="3" t="s">
        <v>587</v>
      </c>
      <c r="AF2201" s="3" t="s">
        <v>523</v>
      </c>
      <c r="AH2201" s="3" t="s">
        <v>723</v>
      </c>
      <c r="AS2201" s="3" t="s">
        <v>723</v>
      </c>
      <c r="BR2201" s="3" t="s">
        <v>723</v>
      </c>
      <c r="BS2201" s="3" t="s">
        <v>723</v>
      </c>
      <c r="BT2201" s="3" t="s">
        <v>723</v>
      </c>
      <c r="BW2201" s="3" t="s">
        <v>723</v>
      </c>
      <c r="DU2201" s="3" t="s">
        <v>723</v>
      </c>
      <c r="EE2201" s="3" t="s">
        <v>723</v>
      </c>
      <c r="EL2201" s="3" t="s">
        <v>723</v>
      </c>
      <c r="GA2201" s="3" t="s">
        <v>723</v>
      </c>
      <c r="GD2201" s="3" t="s">
        <v>723</v>
      </c>
      <c r="GJ2201" s="3" t="s">
        <v>729</v>
      </c>
      <c r="HL2201" s="3" t="s">
        <v>723</v>
      </c>
      <c r="IA2201" s="3" t="s">
        <v>723</v>
      </c>
      <c r="IO2201" s="3" t="s">
        <v>723</v>
      </c>
      <c r="JC2201" s="3" t="s">
        <v>723</v>
      </c>
      <c r="JD2201" s="3">
        <v>23</v>
      </c>
      <c r="JE2201" s="3">
        <v>20</v>
      </c>
      <c r="JF2201" s="3">
        <v>2</v>
      </c>
      <c r="JG2201" s="3">
        <v>1</v>
      </c>
      <c r="JH2201" s="3" t="s">
        <v>765</v>
      </c>
      <c r="JJ2201" s="3" t="s">
        <v>726</v>
      </c>
      <c r="JU2201" s="3" t="s">
        <v>726</v>
      </c>
      <c r="KT2201" s="3" t="s">
        <v>726</v>
      </c>
      <c r="KU2201" s="3" t="s">
        <v>726</v>
      </c>
      <c r="KV2201" s="3" t="s">
        <v>726</v>
      </c>
      <c r="KY2201" s="3" t="s">
        <v>726</v>
      </c>
      <c r="MS2201" s="3" t="s">
        <v>727</v>
      </c>
      <c r="NN2201" s="3" t="s">
        <v>726</v>
      </c>
      <c r="OF2201" s="3" t="s">
        <v>726</v>
      </c>
      <c r="PC2201" s="3" t="s">
        <v>726</v>
      </c>
      <c r="PF2201" s="3" t="s">
        <v>727</v>
      </c>
      <c r="PL2201" s="3" t="s">
        <v>726</v>
      </c>
      <c r="QN2201" s="3" t="s">
        <v>726</v>
      </c>
      <c r="RC2201" s="3" t="s">
        <v>727</v>
      </c>
      <c r="RQ2201" s="3" t="s">
        <v>727</v>
      </c>
      <c r="SE2201" s="3" t="s">
        <v>726</v>
      </c>
      <c r="SF2201" s="3">
        <v>2</v>
      </c>
      <c r="SG2201" s="3">
        <v>19</v>
      </c>
      <c r="SH2201" s="3">
        <v>2</v>
      </c>
      <c r="SI2201" s="3">
        <v>1</v>
      </c>
      <c r="SJ2201" s="3" t="s">
        <v>523</v>
      </c>
      <c r="SK2201" s="3" t="s">
        <v>752</v>
      </c>
      <c r="SL2201" s="3" t="s">
        <v>524</v>
      </c>
      <c r="SM2201" s="3" t="s">
        <v>1251</v>
      </c>
      <c r="SN2201" s="3" t="s">
        <v>570</v>
      </c>
      <c r="SO2201" s="3" t="s">
        <v>526</v>
      </c>
      <c r="SP2201" s="3" t="s">
        <v>544</v>
      </c>
    </row>
    <row r="2202" spans="1:510" ht="12.75" x14ac:dyDescent="0.2">
      <c r="A2202" s="2">
        <v>43953.162663287032</v>
      </c>
      <c r="B2202" s="3" t="s">
        <v>507</v>
      </c>
      <c r="C2202" s="3" t="s">
        <v>508</v>
      </c>
      <c r="D2202" s="3" t="s">
        <v>509</v>
      </c>
      <c r="E2202" s="3" t="s">
        <v>1143</v>
      </c>
      <c r="F2202" s="3" t="s">
        <v>528</v>
      </c>
      <c r="G2202" s="3" t="s">
        <v>511</v>
      </c>
      <c r="H2202" s="3" t="s">
        <v>512</v>
      </c>
      <c r="I2202" s="3" t="s">
        <v>529</v>
      </c>
      <c r="J2202" s="3" t="s">
        <v>514</v>
      </c>
      <c r="K2202" s="3"/>
      <c r="M2202" s="3" t="s">
        <v>516</v>
      </c>
      <c r="N2202" s="3" t="s">
        <v>531</v>
      </c>
      <c r="O2202" s="3" t="s">
        <v>641</v>
      </c>
      <c r="P2202" s="3">
        <v>4</v>
      </c>
      <c r="Q2202" s="3" t="s">
        <v>733</v>
      </c>
      <c r="R2202" s="3" t="s">
        <v>734</v>
      </c>
      <c r="S2202" s="3" t="s">
        <v>546</v>
      </c>
      <c r="T2202" s="3" t="s">
        <v>533</v>
      </c>
      <c r="U2202" s="3">
        <v>36</v>
      </c>
      <c r="V2202" s="3">
        <v>36</v>
      </c>
      <c r="W2202" s="3">
        <v>36</v>
      </c>
      <c r="X2202" s="3">
        <v>36</v>
      </c>
      <c r="Y2202" s="3">
        <v>35</v>
      </c>
      <c r="Z2202" s="3" t="s">
        <v>553</v>
      </c>
      <c r="AA2202" s="6" t="s">
        <v>1125</v>
      </c>
      <c r="BR2202" s="3" t="s">
        <v>723</v>
      </c>
      <c r="CG2202" s="3" t="s">
        <v>723</v>
      </c>
      <c r="CX2202" s="3" t="s">
        <v>723</v>
      </c>
      <c r="DG2202" s="3" t="s">
        <v>723</v>
      </c>
      <c r="EE2202" s="3" t="s">
        <v>723</v>
      </c>
      <c r="EO2202" s="3" t="s">
        <v>723</v>
      </c>
      <c r="FD2202" s="3" t="s">
        <v>723</v>
      </c>
      <c r="FG2202" s="3" t="s">
        <v>723</v>
      </c>
      <c r="FS2202" s="3" t="s">
        <v>723</v>
      </c>
      <c r="IB2202" s="3" t="s">
        <v>723</v>
      </c>
      <c r="IO2202" s="3" t="s">
        <v>723</v>
      </c>
      <c r="IT2202" s="3" t="s">
        <v>723</v>
      </c>
      <c r="JC2202" s="3" t="s">
        <v>723</v>
      </c>
      <c r="JD2202" s="3">
        <v>13</v>
      </c>
      <c r="JE2202" s="3">
        <v>11</v>
      </c>
      <c r="JF2202" s="3" t="s">
        <v>730</v>
      </c>
      <c r="JG2202" s="3">
        <v>2</v>
      </c>
      <c r="JH2202" s="3" t="s">
        <v>750</v>
      </c>
      <c r="KT2202" s="3" t="s">
        <v>726</v>
      </c>
      <c r="LI2202" s="3" t="s">
        <v>725</v>
      </c>
      <c r="LZ2202" s="3" t="s">
        <v>726</v>
      </c>
      <c r="MI2202" s="3" t="s">
        <v>726</v>
      </c>
      <c r="NG2202" s="3" t="s">
        <v>726</v>
      </c>
      <c r="NQ2202" s="3" t="s">
        <v>725</v>
      </c>
      <c r="OF2202" s="3" t="s">
        <v>726</v>
      </c>
      <c r="OI2202" s="3" t="s">
        <v>727</v>
      </c>
      <c r="OU2202" s="3" t="s">
        <v>727</v>
      </c>
      <c r="RD2202" s="3" t="s">
        <v>725</v>
      </c>
      <c r="RQ2202" s="3" t="s">
        <v>727</v>
      </c>
      <c r="RV2202" s="3" t="s">
        <v>726</v>
      </c>
      <c r="SE2202" s="3" t="s">
        <v>726</v>
      </c>
      <c r="SF2202" s="3">
        <v>3</v>
      </c>
      <c r="SG2202" s="3">
        <v>7</v>
      </c>
      <c r="SH2202" s="3">
        <v>3</v>
      </c>
      <c r="SI2202" s="3">
        <v>1</v>
      </c>
      <c r="SJ2202" s="3" t="s">
        <v>523</v>
      </c>
      <c r="SK2202" s="3" t="s">
        <v>854</v>
      </c>
      <c r="SL2202" s="3" t="s">
        <v>524</v>
      </c>
      <c r="SM2202" s="3" t="s">
        <v>1248</v>
      </c>
      <c r="SN2202" s="3" t="s">
        <v>570</v>
      </c>
      <c r="SO2202" s="3" t="s">
        <v>543</v>
      </c>
      <c r="SP2202" s="3" t="s">
        <v>527</v>
      </c>
    </row>
    <row r="2203" spans="1:510" ht="12.75" x14ac:dyDescent="0.2">
      <c r="A2203" s="2">
        <v>43953.164148692129</v>
      </c>
      <c r="B2203" s="3" t="s">
        <v>507</v>
      </c>
      <c r="C2203" s="3" t="s">
        <v>508</v>
      </c>
      <c r="D2203" s="3" t="s">
        <v>509</v>
      </c>
      <c r="E2203" s="3" t="s">
        <v>1143</v>
      </c>
      <c r="F2203" s="3" t="s">
        <v>528</v>
      </c>
      <c r="G2203" s="3" t="s">
        <v>511</v>
      </c>
      <c r="H2203" s="3" t="s">
        <v>512</v>
      </c>
      <c r="I2203" s="3" t="s">
        <v>556</v>
      </c>
      <c r="J2203" s="3" t="s">
        <v>557</v>
      </c>
      <c r="K2203" s="3" t="s">
        <v>643</v>
      </c>
      <c r="L2203" s="3" t="s">
        <v>950</v>
      </c>
      <c r="M2203" s="3" t="s">
        <v>1125</v>
      </c>
      <c r="N2203" s="3" t="s">
        <v>517</v>
      </c>
      <c r="O2203" s="3" t="s">
        <v>580</v>
      </c>
      <c r="P2203" s="3">
        <v>10</v>
      </c>
      <c r="Q2203" s="3" t="s">
        <v>1125</v>
      </c>
      <c r="R2203" s="3" t="s">
        <v>1125</v>
      </c>
      <c r="S2203" s="3" t="s">
        <v>519</v>
      </c>
      <c r="T2203" s="3" t="s">
        <v>520</v>
      </c>
      <c r="U2203" s="3" t="s">
        <v>1125</v>
      </c>
      <c r="V2203" s="3" t="s">
        <v>1125</v>
      </c>
      <c r="W2203" s="3" t="s">
        <v>1125</v>
      </c>
      <c r="X2203" s="3" t="s">
        <v>1125</v>
      </c>
      <c r="Y2203" s="3" t="s">
        <v>1125</v>
      </c>
      <c r="AA2203" s="3">
        <v>1500</v>
      </c>
      <c r="AB2203" s="3">
        <v>720</v>
      </c>
      <c r="AC2203" s="3">
        <v>780</v>
      </c>
      <c r="AD2203" s="3" t="s">
        <v>540</v>
      </c>
      <c r="AE2203" s="3" t="s">
        <v>548</v>
      </c>
      <c r="AF2203" s="3" t="s">
        <v>523</v>
      </c>
      <c r="CJ2203" s="3" t="s">
        <v>729</v>
      </c>
      <c r="EG2203" s="3" t="s">
        <v>729</v>
      </c>
      <c r="FD2203" s="3" t="s">
        <v>723</v>
      </c>
      <c r="GD2203" s="3" t="s">
        <v>723</v>
      </c>
      <c r="GG2203" s="3" t="s">
        <v>723</v>
      </c>
      <c r="GS2203" s="3" t="s">
        <v>729</v>
      </c>
      <c r="HB2203" s="3" t="s">
        <v>729</v>
      </c>
      <c r="IA2203" s="3" t="s">
        <v>723</v>
      </c>
      <c r="IG2203" s="3" t="s">
        <v>723</v>
      </c>
      <c r="JD2203" s="3">
        <v>8</v>
      </c>
      <c r="JE2203" s="3">
        <v>3</v>
      </c>
      <c r="JF2203" s="3">
        <v>3</v>
      </c>
      <c r="JG2203" s="3">
        <v>2</v>
      </c>
      <c r="JH2203" s="3" t="s">
        <v>811</v>
      </c>
      <c r="KS2203" s="3" t="s">
        <v>725</v>
      </c>
      <c r="KT2203" s="3" t="s">
        <v>726</v>
      </c>
      <c r="KU2203" s="3" t="s">
        <v>726</v>
      </c>
      <c r="KV2203" s="3" t="s">
        <v>726</v>
      </c>
      <c r="LL2203" s="3" t="s">
        <v>726</v>
      </c>
      <c r="NI2203" s="3" t="s">
        <v>725</v>
      </c>
      <c r="OF2203" s="3" t="s">
        <v>726</v>
      </c>
      <c r="PF2203" s="3" t="s">
        <v>727</v>
      </c>
      <c r="PI2203" s="3" t="s">
        <v>725</v>
      </c>
      <c r="PU2203" s="3" t="s">
        <v>725</v>
      </c>
      <c r="QD2203" s="3" t="s">
        <v>727</v>
      </c>
      <c r="RC2203" s="3" t="s">
        <v>727</v>
      </c>
      <c r="RI2203" s="3" t="s">
        <v>725</v>
      </c>
      <c r="SF2203" s="3">
        <v>4</v>
      </c>
      <c r="SG2203" s="3">
        <v>2</v>
      </c>
      <c r="SH2203" s="3">
        <v>3</v>
      </c>
      <c r="SI2203" s="3">
        <v>0</v>
      </c>
      <c r="SJ2203" s="3" t="s">
        <v>523</v>
      </c>
      <c r="SK2203" s="3" t="s">
        <v>744</v>
      </c>
      <c r="SL2203" s="3" t="s">
        <v>523</v>
      </c>
      <c r="SM2203" s="3" t="s">
        <v>1253</v>
      </c>
      <c r="SO2203" s="3" t="s">
        <v>526</v>
      </c>
      <c r="SP2203" s="3" t="s">
        <v>544</v>
      </c>
    </row>
    <row r="2204" spans="1:510" ht="12.75" x14ac:dyDescent="0.2">
      <c r="A2204" s="2">
        <v>43953.170766585652</v>
      </c>
      <c r="B2204" s="3" t="s">
        <v>507</v>
      </c>
      <c r="C2204" s="3" t="s">
        <v>508</v>
      </c>
      <c r="D2204" s="3" t="s">
        <v>566</v>
      </c>
      <c r="E2204" s="3" t="s">
        <v>1127</v>
      </c>
      <c r="F2204" s="3" t="s">
        <v>528</v>
      </c>
      <c r="G2204" s="3" t="s">
        <v>511</v>
      </c>
      <c r="H2204" s="3" t="s">
        <v>512</v>
      </c>
      <c r="I2204" s="3" t="s">
        <v>513</v>
      </c>
      <c r="J2204" s="3" t="s">
        <v>514</v>
      </c>
      <c r="K2204" s="3"/>
      <c r="M2204" s="3" t="s">
        <v>516</v>
      </c>
      <c r="N2204" s="3" t="s">
        <v>531</v>
      </c>
      <c r="O2204" s="3" t="s">
        <v>518</v>
      </c>
      <c r="P2204" s="3">
        <v>8</v>
      </c>
      <c r="Q2204" s="3">
        <v>4</v>
      </c>
      <c r="R2204" s="3" t="s">
        <v>1125</v>
      </c>
      <c r="S2204" s="3" t="s">
        <v>546</v>
      </c>
      <c r="T2204" s="3" t="s">
        <v>533</v>
      </c>
      <c r="U2204" s="3">
        <v>36</v>
      </c>
      <c r="V2204" s="3">
        <v>36</v>
      </c>
      <c r="W2204" s="3">
        <v>35</v>
      </c>
      <c r="X2204" s="3">
        <v>35</v>
      </c>
      <c r="Y2204" s="3">
        <v>36</v>
      </c>
      <c r="Z2204" s="3" t="s">
        <v>534</v>
      </c>
      <c r="AA2204" s="3">
        <v>1540</v>
      </c>
      <c r="AB2204" s="3">
        <v>740</v>
      </c>
      <c r="AC2204" s="3">
        <v>800</v>
      </c>
      <c r="AD2204" s="3" t="s">
        <v>593</v>
      </c>
      <c r="AE2204" s="3" t="s">
        <v>541</v>
      </c>
      <c r="AF2204" s="3" t="s">
        <v>523</v>
      </c>
      <c r="AZ2204" s="3" t="s">
        <v>723</v>
      </c>
      <c r="CJ2204" s="3" t="s">
        <v>723</v>
      </c>
      <c r="CP2204" s="3" t="s">
        <v>723</v>
      </c>
      <c r="DG2204" s="3" t="s">
        <v>723</v>
      </c>
      <c r="FD2204" s="3" t="s">
        <v>729</v>
      </c>
      <c r="GQ2204" s="3" t="s">
        <v>723</v>
      </c>
      <c r="HO2204" s="3" t="s">
        <v>723</v>
      </c>
      <c r="JD2204" s="3">
        <v>7</v>
      </c>
      <c r="JE2204" s="3">
        <v>5</v>
      </c>
      <c r="JF2204" s="3" t="s">
        <v>730</v>
      </c>
      <c r="JG2204" s="3">
        <v>2</v>
      </c>
      <c r="JH2204" s="3" t="s">
        <v>735</v>
      </c>
      <c r="KB2204" s="3" t="s">
        <v>725</v>
      </c>
      <c r="LL2204" s="3" t="s">
        <v>725</v>
      </c>
      <c r="LR2204" s="3" t="s">
        <v>727</v>
      </c>
      <c r="MI2204" s="3" t="s">
        <v>727</v>
      </c>
      <c r="OF2204" s="3" t="s">
        <v>725</v>
      </c>
      <c r="PS2204" s="3" t="s">
        <v>725</v>
      </c>
      <c r="QQ2204" s="3" t="s">
        <v>725</v>
      </c>
      <c r="SF2204" s="3">
        <v>5</v>
      </c>
      <c r="SG2204" s="3">
        <v>0</v>
      </c>
      <c r="SH2204" s="3">
        <v>2</v>
      </c>
      <c r="SI2204" s="3">
        <v>3</v>
      </c>
      <c r="SJ2204" s="3" t="s">
        <v>524</v>
      </c>
      <c r="SK2204" s="3" t="s">
        <v>735</v>
      </c>
      <c r="SL2204" s="3" t="s">
        <v>524</v>
      </c>
      <c r="SM2204" s="3" t="s">
        <v>1248</v>
      </c>
      <c r="SN2204" s="3" t="s">
        <v>594</v>
      </c>
      <c r="SO2204" s="3" t="s">
        <v>554</v>
      </c>
      <c r="SP2204" s="3" t="s">
        <v>527</v>
      </c>
    </row>
    <row r="2205" spans="1:510" ht="12.75" x14ac:dyDescent="0.2">
      <c r="A2205" s="2">
        <v>43953.173868865742</v>
      </c>
      <c r="B2205" s="3" t="s">
        <v>507</v>
      </c>
      <c r="C2205" s="3" t="s">
        <v>508</v>
      </c>
      <c r="D2205" s="3" t="s">
        <v>509</v>
      </c>
      <c r="E2205" s="3" t="s">
        <v>1143</v>
      </c>
      <c r="F2205" s="3" t="s">
        <v>510</v>
      </c>
      <c r="G2205" s="3" t="s">
        <v>511</v>
      </c>
      <c r="H2205" s="3" t="s">
        <v>512</v>
      </c>
      <c r="I2205" s="3" t="s">
        <v>556</v>
      </c>
      <c r="J2205" s="3" t="s">
        <v>557</v>
      </c>
      <c r="K2205" s="3" t="s">
        <v>602</v>
      </c>
      <c r="L2205" s="3" t="s">
        <v>939</v>
      </c>
      <c r="M2205" s="3" t="s">
        <v>1125</v>
      </c>
      <c r="N2205" s="3" t="s">
        <v>517</v>
      </c>
      <c r="O2205" s="3" t="s">
        <v>580</v>
      </c>
      <c r="P2205" s="3">
        <v>8</v>
      </c>
      <c r="Q2205" s="3" t="s">
        <v>1125</v>
      </c>
      <c r="R2205" s="3" t="s">
        <v>1125</v>
      </c>
      <c r="S2205" s="3" t="s">
        <v>591</v>
      </c>
      <c r="T2205" s="3" t="s">
        <v>520</v>
      </c>
      <c r="U2205" s="3" t="s">
        <v>1125</v>
      </c>
      <c r="V2205" s="3" t="s">
        <v>1125</v>
      </c>
      <c r="W2205" s="3" t="s">
        <v>1125</v>
      </c>
      <c r="X2205" s="3" t="s">
        <v>1125</v>
      </c>
      <c r="Y2205" s="3" t="s">
        <v>1125</v>
      </c>
      <c r="AA2205" s="3">
        <v>1380</v>
      </c>
      <c r="AB2205" s="3">
        <v>590</v>
      </c>
      <c r="AC2205" s="3">
        <v>790</v>
      </c>
      <c r="AD2205" s="3" t="s">
        <v>564</v>
      </c>
      <c r="AE2205" s="3" t="s">
        <v>548</v>
      </c>
      <c r="AF2205" s="3" t="s">
        <v>523</v>
      </c>
      <c r="DQ2205" s="3" t="s">
        <v>723</v>
      </c>
      <c r="EE2205" s="3" t="s">
        <v>723</v>
      </c>
      <c r="GJ2205" s="3" t="s">
        <v>723</v>
      </c>
      <c r="JD2205" s="3">
        <v>3</v>
      </c>
      <c r="JE2205" s="3">
        <v>2</v>
      </c>
      <c r="JF2205" s="3">
        <v>1</v>
      </c>
      <c r="JG2205" s="3" t="s">
        <v>730</v>
      </c>
      <c r="JH2205" s="3" t="s">
        <v>731</v>
      </c>
      <c r="MS2205" s="3" t="s">
        <v>725</v>
      </c>
      <c r="NG2205" s="3" t="s">
        <v>726</v>
      </c>
      <c r="PL2205" s="3" t="s">
        <v>727</v>
      </c>
      <c r="SF2205" s="3">
        <v>1</v>
      </c>
      <c r="SG2205" s="3">
        <v>1</v>
      </c>
      <c r="SH2205" s="3">
        <v>1</v>
      </c>
      <c r="SI2205" s="3">
        <v>0</v>
      </c>
      <c r="SJ2205" s="3" t="s">
        <v>523</v>
      </c>
      <c r="SK2205" s="3" t="s">
        <v>788</v>
      </c>
      <c r="SL2205" s="3" t="s">
        <v>523</v>
      </c>
      <c r="SM2205" s="3" t="s">
        <v>1248</v>
      </c>
      <c r="SN2205" s="3" t="s">
        <v>594</v>
      </c>
      <c r="SO2205" s="3" t="s">
        <v>543</v>
      </c>
      <c r="SP2205" s="3" t="s">
        <v>549</v>
      </c>
    </row>
    <row r="2206" spans="1:510" ht="12.75" x14ac:dyDescent="0.2">
      <c r="A2206" s="2">
        <v>43953.177248981483</v>
      </c>
      <c r="B2206" s="3" t="s">
        <v>507</v>
      </c>
      <c r="C2206" s="3" t="s">
        <v>508</v>
      </c>
      <c r="D2206" s="3" t="s">
        <v>566</v>
      </c>
      <c r="E2206" s="3" t="s">
        <v>1127</v>
      </c>
      <c r="F2206" s="3" t="s">
        <v>528</v>
      </c>
      <c r="G2206" s="3" t="s">
        <v>573</v>
      </c>
      <c r="H2206" s="3" t="s">
        <v>512</v>
      </c>
      <c r="I2206" s="3" t="s">
        <v>513</v>
      </c>
      <c r="J2206" s="3" t="s">
        <v>514</v>
      </c>
      <c r="K2206" s="3"/>
      <c r="M2206" s="3" t="s">
        <v>552</v>
      </c>
      <c r="N2206" s="3" t="s">
        <v>517</v>
      </c>
      <c r="O2206" s="3" t="s">
        <v>518</v>
      </c>
      <c r="P2206" s="3">
        <v>5</v>
      </c>
      <c r="Q2206" s="3">
        <v>4</v>
      </c>
      <c r="R2206" s="3" t="s">
        <v>1125</v>
      </c>
      <c r="S2206" s="3" t="s">
        <v>592</v>
      </c>
      <c r="T2206" s="3" t="s">
        <v>533</v>
      </c>
      <c r="U2206" s="3">
        <v>35</v>
      </c>
      <c r="V2206" s="3">
        <v>36</v>
      </c>
      <c r="W2206" s="3">
        <v>33</v>
      </c>
      <c r="X2206" s="3">
        <v>35</v>
      </c>
      <c r="Y2206" s="3">
        <v>34</v>
      </c>
      <c r="Z2206" s="3" t="s">
        <v>534</v>
      </c>
      <c r="AA2206" s="3">
        <v>1530</v>
      </c>
      <c r="AB2206" s="3">
        <v>730</v>
      </c>
      <c r="AC2206" s="3">
        <v>800</v>
      </c>
      <c r="AD2206" s="3" t="s">
        <v>1032</v>
      </c>
      <c r="AE2206" s="3" t="s">
        <v>587</v>
      </c>
      <c r="AF2206" s="3" t="s">
        <v>523</v>
      </c>
      <c r="AR2206" s="3" t="s">
        <v>723</v>
      </c>
      <c r="AV2206" s="3" t="s">
        <v>723</v>
      </c>
      <c r="AZ2206" s="3" t="s">
        <v>723</v>
      </c>
      <c r="BR2206" s="3" t="s">
        <v>729</v>
      </c>
      <c r="BS2206" s="3" t="s">
        <v>723</v>
      </c>
      <c r="BW2206" s="3" t="s">
        <v>723</v>
      </c>
      <c r="CE2206" s="3" t="s">
        <v>723</v>
      </c>
      <c r="CP2206" s="3" t="s">
        <v>723</v>
      </c>
      <c r="DG2206" s="3" t="s">
        <v>723</v>
      </c>
      <c r="DQ2206" s="3" t="s">
        <v>723</v>
      </c>
      <c r="DT2206" s="3" t="s">
        <v>723</v>
      </c>
      <c r="EE2206" s="3" t="s">
        <v>723</v>
      </c>
      <c r="EL2206" s="3" t="s">
        <v>723</v>
      </c>
      <c r="FD2206" s="3" t="s">
        <v>723</v>
      </c>
      <c r="GA2206" s="3" t="s">
        <v>723</v>
      </c>
      <c r="GJ2206" s="3" t="s">
        <v>723</v>
      </c>
      <c r="GP2206" s="3" t="s">
        <v>723</v>
      </c>
      <c r="GZ2206" s="3" t="s">
        <v>723</v>
      </c>
      <c r="HO2206" s="3" t="s">
        <v>723</v>
      </c>
      <c r="HY2206" s="3" t="s">
        <v>723</v>
      </c>
      <c r="IJ2206" s="3" t="s">
        <v>723</v>
      </c>
      <c r="JC2206" s="3" t="s">
        <v>723</v>
      </c>
      <c r="JD2206" s="3">
        <v>23</v>
      </c>
      <c r="JE2206" s="3">
        <v>20</v>
      </c>
      <c r="JF2206" s="3">
        <v>2</v>
      </c>
      <c r="JG2206" s="3">
        <v>1</v>
      </c>
      <c r="JH2206" s="3" t="s">
        <v>739</v>
      </c>
      <c r="JT2206" s="3" t="s">
        <v>725</v>
      </c>
      <c r="JX2206" s="3" t="s">
        <v>726</v>
      </c>
      <c r="KB2206" s="3" t="s">
        <v>725</v>
      </c>
      <c r="KT2206" s="3" t="s">
        <v>726</v>
      </c>
      <c r="KU2206" s="3" t="s">
        <v>725</v>
      </c>
      <c r="KY2206" s="3" t="s">
        <v>725</v>
      </c>
      <c r="LG2206" s="3" t="s">
        <v>725</v>
      </c>
      <c r="LR2206" s="3" t="s">
        <v>725</v>
      </c>
      <c r="MI2206" s="3" t="s">
        <v>726</v>
      </c>
      <c r="MS2206" s="3" t="s">
        <v>725</v>
      </c>
      <c r="MV2206" s="3" t="s">
        <v>725</v>
      </c>
      <c r="NG2206" s="3" t="s">
        <v>725</v>
      </c>
      <c r="NN2206" s="3" t="s">
        <v>725</v>
      </c>
      <c r="OF2206" s="3" t="s">
        <v>726</v>
      </c>
      <c r="PC2206" s="3" t="s">
        <v>725</v>
      </c>
      <c r="PL2206" s="3" t="s">
        <v>727</v>
      </c>
      <c r="PR2206" s="3" t="s">
        <v>725</v>
      </c>
      <c r="QB2206" s="3" t="s">
        <v>725</v>
      </c>
      <c r="QQ2206" s="3" t="s">
        <v>727</v>
      </c>
      <c r="RA2206" s="3" t="s">
        <v>725</v>
      </c>
      <c r="RL2206" s="3" t="s">
        <v>727</v>
      </c>
      <c r="SE2206" s="3" t="s">
        <v>725</v>
      </c>
      <c r="SF2206" s="3">
        <v>16</v>
      </c>
      <c r="SG2206" s="3">
        <v>4</v>
      </c>
      <c r="SH2206" s="3">
        <v>3</v>
      </c>
      <c r="SI2206" s="3">
        <v>13</v>
      </c>
      <c r="SJ2206" s="3" t="s">
        <v>523</v>
      </c>
      <c r="SK2206" s="3" t="s">
        <v>765</v>
      </c>
      <c r="SL2206" s="3" t="s">
        <v>524</v>
      </c>
      <c r="SM2206" s="3" t="s">
        <v>1252</v>
      </c>
      <c r="SN2206" s="3" t="s">
        <v>535</v>
      </c>
      <c r="SO2206" s="3" t="s">
        <v>543</v>
      </c>
      <c r="SP2206" s="3" t="s">
        <v>527</v>
      </c>
    </row>
    <row r="2207" spans="1:510" ht="12.75" x14ac:dyDescent="0.2">
      <c r="A2207" s="2">
        <v>43953.18216084491</v>
      </c>
      <c r="B2207" s="3" t="s">
        <v>507</v>
      </c>
      <c r="C2207" s="3" t="s">
        <v>508</v>
      </c>
      <c r="D2207" s="3" t="s">
        <v>566</v>
      </c>
      <c r="E2207" s="3" t="s">
        <v>1143</v>
      </c>
      <c r="F2207" s="3" t="s">
        <v>528</v>
      </c>
      <c r="G2207" s="3" t="s">
        <v>511</v>
      </c>
      <c r="H2207" s="3" t="s">
        <v>583</v>
      </c>
      <c r="I2207" s="3" t="s">
        <v>529</v>
      </c>
      <c r="J2207" s="3" t="s">
        <v>514</v>
      </c>
      <c r="K2207" s="3"/>
      <c r="M2207" s="3" t="s">
        <v>572</v>
      </c>
      <c r="N2207" s="3" t="s">
        <v>531</v>
      </c>
      <c r="O2207" s="3" t="s">
        <v>518</v>
      </c>
      <c r="P2207" s="3">
        <v>7</v>
      </c>
      <c r="Q2207" s="3" t="s">
        <v>733</v>
      </c>
      <c r="R2207" s="3" t="s">
        <v>1125</v>
      </c>
      <c r="S2207" s="3" t="s">
        <v>519</v>
      </c>
      <c r="T2207" s="3" t="s">
        <v>533</v>
      </c>
      <c r="U2207" s="3">
        <v>33</v>
      </c>
      <c r="V2207" s="3">
        <v>33</v>
      </c>
      <c r="W2207" s="3">
        <v>36</v>
      </c>
      <c r="X2207" s="3">
        <v>33</v>
      </c>
      <c r="Y2207" s="3">
        <v>34</v>
      </c>
      <c r="Z2207" s="3" t="s">
        <v>553</v>
      </c>
      <c r="AA2207" s="6" t="s">
        <v>1125</v>
      </c>
      <c r="AV2207" s="3" t="s">
        <v>723</v>
      </c>
      <c r="BD2207" s="3" t="s">
        <v>723</v>
      </c>
      <c r="BR2207" s="3" t="s">
        <v>723</v>
      </c>
      <c r="BS2207" s="3" t="s">
        <v>723</v>
      </c>
      <c r="BW2207" s="3" t="s">
        <v>723</v>
      </c>
      <c r="CA2207" s="3" t="s">
        <v>723</v>
      </c>
      <c r="CJ2207" s="3" t="s">
        <v>723</v>
      </c>
      <c r="CQ2207" s="3" t="s">
        <v>723</v>
      </c>
      <c r="CX2207" s="3" t="s">
        <v>723</v>
      </c>
      <c r="DG2207" s="3" t="s">
        <v>723</v>
      </c>
      <c r="DS2207" s="3" t="s">
        <v>723</v>
      </c>
      <c r="DT2207" s="3" t="s">
        <v>723</v>
      </c>
      <c r="ED2207" s="3" t="s">
        <v>723</v>
      </c>
      <c r="FD2207" s="3" t="s">
        <v>723</v>
      </c>
      <c r="GA2207" s="3" t="s">
        <v>723</v>
      </c>
      <c r="GD2207" s="3" t="s">
        <v>723</v>
      </c>
      <c r="GJ2207" s="3" t="s">
        <v>723</v>
      </c>
      <c r="HB2207" s="3" t="s">
        <v>723</v>
      </c>
      <c r="HC2207" s="3" t="s">
        <v>723</v>
      </c>
      <c r="HO2207" s="3" t="s">
        <v>723</v>
      </c>
      <c r="HY2207" s="3" t="s">
        <v>723</v>
      </c>
      <c r="IH2207" s="3" t="s">
        <v>723</v>
      </c>
      <c r="IR2207" s="3" t="s">
        <v>723</v>
      </c>
      <c r="JD2207" s="3">
        <v>23</v>
      </c>
      <c r="JE2207" s="3">
        <v>20</v>
      </c>
      <c r="JF2207" s="3">
        <v>1</v>
      </c>
      <c r="JG2207" s="3">
        <v>2</v>
      </c>
      <c r="JH2207" s="3" t="s">
        <v>778</v>
      </c>
      <c r="JX2207" s="3" t="s">
        <v>726</v>
      </c>
      <c r="KF2207" s="3" t="s">
        <v>727</v>
      </c>
      <c r="KT2207" s="3" t="s">
        <v>726</v>
      </c>
      <c r="KU2207" s="3" t="s">
        <v>725</v>
      </c>
      <c r="KY2207" s="3" t="s">
        <v>726</v>
      </c>
      <c r="LC2207" s="3" t="s">
        <v>725</v>
      </c>
      <c r="LL2207" s="3" t="s">
        <v>725</v>
      </c>
      <c r="LS2207" s="3" t="s">
        <v>726</v>
      </c>
      <c r="LZ2207" s="3" t="s">
        <v>726</v>
      </c>
      <c r="MI2207" s="3" t="s">
        <v>726</v>
      </c>
      <c r="MU2207" s="3" t="s">
        <v>725</v>
      </c>
      <c r="MV2207" s="3" t="s">
        <v>726</v>
      </c>
      <c r="NF2207" s="3" t="s">
        <v>726</v>
      </c>
      <c r="OF2207" s="3" t="s">
        <v>726</v>
      </c>
      <c r="PC2207" s="3" t="s">
        <v>726</v>
      </c>
      <c r="PF2207" s="3" t="s">
        <v>725</v>
      </c>
      <c r="PL2207" s="3" t="s">
        <v>727</v>
      </c>
      <c r="QD2207" s="3" t="s">
        <v>725</v>
      </c>
      <c r="QE2207" s="3" t="s">
        <v>725</v>
      </c>
      <c r="QQ2207" s="3" t="s">
        <v>726</v>
      </c>
      <c r="RA2207" s="3" t="s">
        <v>726</v>
      </c>
      <c r="RJ2207" s="3" t="s">
        <v>725</v>
      </c>
      <c r="RT2207" s="3" t="s">
        <v>726</v>
      </c>
      <c r="SF2207" s="3">
        <v>8</v>
      </c>
      <c r="SG2207" s="3">
        <v>13</v>
      </c>
      <c r="SH2207" s="3">
        <v>2</v>
      </c>
      <c r="SI2207" s="3">
        <v>5</v>
      </c>
      <c r="SJ2207" s="3" t="s">
        <v>523</v>
      </c>
      <c r="SK2207" s="3" t="s">
        <v>782</v>
      </c>
      <c r="SL2207" s="3" t="s">
        <v>523</v>
      </c>
      <c r="SM2207" s="3" t="s">
        <v>1249</v>
      </c>
      <c r="SN2207" s="3" t="s">
        <v>542</v>
      </c>
      <c r="SO2207" s="3" t="s">
        <v>543</v>
      </c>
      <c r="SP2207" s="3" t="s">
        <v>544</v>
      </c>
    </row>
    <row r="2208" spans="1:510" ht="12.75" x14ac:dyDescent="0.2">
      <c r="A2208" s="2">
        <v>43953.182315243059</v>
      </c>
      <c r="B2208" s="3" t="s">
        <v>507</v>
      </c>
      <c r="C2208" s="3" t="s">
        <v>508</v>
      </c>
      <c r="D2208" s="3" t="s">
        <v>509</v>
      </c>
      <c r="E2208" s="3" t="s">
        <v>1143</v>
      </c>
      <c r="F2208" s="3" t="s">
        <v>574</v>
      </c>
      <c r="G2208" s="3" t="s">
        <v>756</v>
      </c>
      <c r="H2208" s="3" t="s">
        <v>555</v>
      </c>
      <c r="I2208" s="3" t="s">
        <v>513</v>
      </c>
      <c r="J2208" s="3" t="s">
        <v>514</v>
      </c>
      <c r="K2208" s="3"/>
      <c r="M2208" s="3" t="s">
        <v>516</v>
      </c>
      <c r="N2208" s="3" t="s">
        <v>531</v>
      </c>
      <c r="O2208" s="3" t="s">
        <v>518</v>
      </c>
      <c r="P2208" s="3">
        <v>7</v>
      </c>
      <c r="Q2208" s="3" t="s">
        <v>1125</v>
      </c>
      <c r="R2208" s="3" t="s">
        <v>745</v>
      </c>
      <c r="S2208" s="3" t="s">
        <v>519</v>
      </c>
      <c r="T2208" s="3" t="s">
        <v>533</v>
      </c>
      <c r="U2208" s="3">
        <v>34</v>
      </c>
      <c r="V2208" s="3">
        <v>36</v>
      </c>
      <c r="W2208" s="3">
        <v>33</v>
      </c>
      <c r="X2208" s="3">
        <v>35</v>
      </c>
      <c r="Y2208" s="3">
        <v>33</v>
      </c>
      <c r="Z2208" s="3" t="s">
        <v>553</v>
      </c>
      <c r="AA2208" s="6" t="s">
        <v>1125</v>
      </c>
      <c r="AR2208" s="3" t="s">
        <v>723</v>
      </c>
      <c r="AV2208" s="3" t="s">
        <v>723</v>
      </c>
      <c r="BD2208" s="3" t="s">
        <v>723</v>
      </c>
      <c r="BR2208" s="3" t="s">
        <v>723</v>
      </c>
      <c r="CI2208" s="3" t="s">
        <v>723</v>
      </c>
      <c r="CP2208" s="3" t="s">
        <v>723</v>
      </c>
      <c r="DS2208" s="3" t="s">
        <v>723</v>
      </c>
      <c r="EI2208" s="3" t="s">
        <v>723</v>
      </c>
      <c r="EO2208" s="3" t="s">
        <v>723</v>
      </c>
      <c r="FF2208" s="3" t="s">
        <v>723</v>
      </c>
      <c r="GJ2208" s="3" t="s">
        <v>723</v>
      </c>
      <c r="JD2208" s="3">
        <v>11</v>
      </c>
      <c r="JE2208" s="3">
        <v>8</v>
      </c>
      <c r="JF2208" s="3">
        <v>1</v>
      </c>
      <c r="JG2208" s="3">
        <v>2</v>
      </c>
      <c r="JH2208" s="3" t="s">
        <v>760</v>
      </c>
      <c r="JT2208" s="3" t="s">
        <v>725</v>
      </c>
      <c r="JX2208" s="3" t="s">
        <v>726</v>
      </c>
      <c r="KF2208" s="3" t="s">
        <v>725</v>
      </c>
      <c r="KT2208" s="3" t="s">
        <v>726</v>
      </c>
      <c r="LK2208" s="3" t="s">
        <v>725</v>
      </c>
      <c r="LR2208" s="3" t="s">
        <v>726</v>
      </c>
      <c r="MU2208" s="3" t="s">
        <v>725</v>
      </c>
      <c r="NK2208" s="3" t="s">
        <v>725</v>
      </c>
      <c r="NQ2208" s="3" t="s">
        <v>725</v>
      </c>
      <c r="OH2208" s="3" t="s">
        <v>725</v>
      </c>
      <c r="PL2208" s="3" t="s">
        <v>727</v>
      </c>
      <c r="SF2208" s="3">
        <v>7</v>
      </c>
      <c r="SG2208" s="3">
        <v>3</v>
      </c>
      <c r="SH2208" s="3">
        <v>1</v>
      </c>
      <c r="SI2208" s="3">
        <v>0</v>
      </c>
      <c r="SJ2208" s="3" t="s">
        <v>523</v>
      </c>
      <c r="SK2208" s="3" t="s">
        <v>724</v>
      </c>
      <c r="SL2208" s="3" t="s">
        <v>524</v>
      </c>
      <c r="SM2208" s="3" t="s">
        <v>1248</v>
      </c>
      <c r="SN2208" s="3" t="s">
        <v>594</v>
      </c>
      <c r="SO2208" s="3" t="s">
        <v>526</v>
      </c>
    </row>
    <row r="2209" spans="1:510" ht="12.75" x14ac:dyDescent="0.2">
      <c r="A2209" s="2">
        <v>43953.183244120373</v>
      </c>
      <c r="B2209" s="3" t="s">
        <v>507</v>
      </c>
      <c r="C2209" s="3" t="s">
        <v>508</v>
      </c>
      <c r="D2209" s="3" t="s">
        <v>509</v>
      </c>
      <c r="E2209" s="3" t="s">
        <v>1143</v>
      </c>
      <c r="F2209" s="3" t="s">
        <v>510</v>
      </c>
      <c r="G2209" s="3" t="s">
        <v>579</v>
      </c>
      <c r="H2209" s="3" t="s">
        <v>536</v>
      </c>
      <c r="I2209" s="3" t="s">
        <v>529</v>
      </c>
      <c r="J2209" s="3" t="s">
        <v>514</v>
      </c>
      <c r="K2209" s="3"/>
      <c r="M2209" s="3" t="s">
        <v>516</v>
      </c>
      <c r="N2209" s="3" t="s">
        <v>517</v>
      </c>
      <c r="O2209" s="3" t="s">
        <v>518</v>
      </c>
      <c r="P2209" s="3">
        <v>9</v>
      </c>
      <c r="Q2209" s="3" t="s">
        <v>733</v>
      </c>
      <c r="R2209" s="3" t="s">
        <v>1125</v>
      </c>
      <c r="S2209" s="3" t="s">
        <v>519</v>
      </c>
      <c r="T2209" s="3" t="s">
        <v>520</v>
      </c>
      <c r="U2209" s="3" t="s">
        <v>1125</v>
      </c>
      <c r="V2209" s="3" t="s">
        <v>1125</v>
      </c>
      <c r="W2209" s="3" t="s">
        <v>1125</v>
      </c>
      <c r="X2209" s="3" t="s">
        <v>1125</v>
      </c>
      <c r="Y2209" s="3" t="s">
        <v>1125</v>
      </c>
      <c r="AA2209" s="3" t="s">
        <v>1197</v>
      </c>
      <c r="AB2209" s="3" t="s">
        <v>1225</v>
      </c>
      <c r="AC2209" s="3" t="s">
        <v>1224</v>
      </c>
      <c r="AD2209" s="3" t="s">
        <v>1032</v>
      </c>
      <c r="AE2209" s="3" t="s">
        <v>541</v>
      </c>
      <c r="AF2209" s="3" t="s">
        <v>523</v>
      </c>
      <c r="BS2209" s="3" t="s">
        <v>729</v>
      </c>
      <c r="BW2209" s="3" t="s">
        <v>723</v>
      </c>
      <c r="CA2209" s="3" t="s">
        <v>729</v>
      </c>
      <c r="FR2209" s="3" t="s">
        <v>723</v>
      </c>
      <c r="GA2209" s="3" t="s">
        <v>729</v>
      </c>
      <c r="GB2209" s="3" t="s">
        <v>729</v>
      </c>
      <c r="GC2209" s="3" t="s">
        <v>729</v>
      </c>
      <c r="GD2209" s="3" t="s">
        <v>729</v>
      </c>
      <c r="GG2209" s="3" t="s">
        <v>729</v>
      </c>
      <c r="GH2209" s="3" t="s">
        <v>729</v>
      </c>
      <c r="GI2209" s="3" t="s">
        <v>729</v>
      </c>
      <c r="GL2209" s="3" t="s">
        <v>723</v>
      </c>
      <c r="GY2209" s="3" t="s">
        <v>723</v>
      </c>
      <c r="HA2209" s="3" t="s">
        <v>723</v>
      </c>
      <c r="HB2209" s="3" t="s">
        <v>723</v>
      </c>
      <c r="HJ2209" s="3" t="s">
        <v>723</v>
      </c>
      <c r="IA2209" s="3" t="s">
        <v>723</v>
      </c>
      <c r="IH2209" s="3" t="s">
        <v>723</v>
      </c>
      <c r="IJ2209" s="3" t="s">
        <v>729</v>
      </c>
      <c r="IR2209" s="3" t="s">
        <v>729</v>
      </c>
      <c r="JD2209" s="3">
        <v>14</v>
      </c>
      <c r="JE2209" s="3">
        <v>6</v>
      </c>
      <c r="JF2209" s="3">
        <v>4</v>
      </c>
      <c r="JG2209" s="3">
        <v>4</v>
      </c>
      <c r="JH2209" s="3" t="s">
        <v>780</v>
      </c>
      <c r="KU2209" s="3" t="s">
        <v>726</v>
      </c>
      <c r="KY2209" s="3" t="s">
        <v>726</v>
      </c>
      <c r="LC2209" s="3" t="s">
        <v>727</v>
      </c>
      <c r="OT2209" s="3" t="s">
        <v>725</v>
      </c>
      <c r="PN2209" s="3" t="s">
        <v>725</v>
      </c>
      <c r="QA2209" s="3" t="s">
        <v>725</v>
      </c>
      <c r="QC2209" s="3" t="s">
        <v>725</v>
      </c>
      <c r="QD2209" s="3" t="s">
        <v>726</v>
      </c>
      <c r="QL2209" s="3" t="s">
        <v>726</v>
      </c>
      <c r="RC2209" s="3" t="s">
        <v>725</v>
      </c>
      <c r="RJ2209" s="3" t="s">
        <v>725</v>
      </c>
      <c r="RL2209" s="3" t="s">
        <v>726</v>
      </c>
      <c r="RT2209" s="3" t="s">
        <v>726</v>
      </c>
      <c r="SF2209" s="3">
        <v>7</v>
      </c>
      <c r="SG2209" s="3">
        <v>7</v>
      </c>
      <c r="SH2209" s="3">
        <v>1</v>
      </c>
      <c r="SI2209" s="3">
        <v>1</v>
      </c>
      <c r="SJ2209" s="3" t="s">
        <v>523</v>
      </c>
      <c r="SK2209" s="3" t="s">
        <v>774</v>
      </c>
      <c r="SL2209" s="3" t="s">
        <v>523</v>
      </c>
      <c r="SM2209" s="3" t="s">
        <v>1254</v>
      </c>
      <c r="SO2209" s="3" t="s">
        <v>543</v>
      </c>
      <c r="SP2209" s="3" t="s">
        <v>544</v>
      </c>
    </row>
    <row r="2210" spans="1:510" ht="12.75" x14ac:dyDescent="0.2">
      <c r="A2210" s="2">
        <v>43953.184224722223</v>
      </c>
      <c r="B2210" s="3" t="s">
        <v>507</v>
      </c>
      <c r="C2210" s="3" t="s">
        <v>508</v>
      </c>
      <c r="D2210" s="3" t="s">
        <v>509</v>
      </c>
      <c r="E2210" s="3" t="s">
        <v>1143</v>
      </c>
      <c r="F2210" s="3" t="s">
        <v>528</v>
      </c>
      <c r="G2210" s="3" t="s">
        <v>511</v>
      </c>
      <c r="H2210" s="3" t="s">
        <v>512</v>
      </c>
      <c r="I2210" s="3" t="s">
        <v>513</v>
      </c>
      <c r="J2210" s="3" t="s">
        <v>617</v>
      </c>
      <c r="K2210" s="3" t="s">
        <v>1125</v>
      </c>
      <c r="M2210" s="3" t="s">
        <v>538</v>
      </c>
      <c r="N2210" s="3" t="s">
        <v>539</v>
      </c>
      <c r="O2210" s="3" t="s">
        <v>518</v>
      </c>
      <c r="P2210" s="3">
        <v>8</v>
      </c>
      <c r="Q2210" s="3" t="s">
        <v>733</v>
      </c>
      <c r="R2210" s="3" t="s">
        <v>734</v>
      </c>
      <c r="S2210" s="3" t="s">
        <v>519</v>
      </c>
      <c r="T2210" s="3" t="s">
        <v>533</v>
      </c>
      <c r="U2210" s="3">
        <v>33</v>
      </c>
      <c r="V2210" s="3">
        <v>34</v>
      </c>
      <c r="W2210" s="3">
        <v>36</v>
      </c>
      <c r="X2210" s="3">
        <v>32</v>
      </c>
      <c r="Y2210" s="3">
        <v>30</v>
      </c>
      <c r="Z2210" s="3" t="s">
        <v>553</v>
      </c>
      <c r="AA2210" s="6" t="s">
        <v>1125</v>
      </c>
      <c r="AY2210" s="3" t="s">
        <v>723</v>
      </c>
      <c r="BA2210" s="3" t="s">
        <v>723</v>
      </c>
      <c r="BB2210" s="3" t="s">
        <v>723</v>
      </c>
      <c r="BS2210" s="3" t="s">
        <v>723</v>
      </c>
      <c r="BY2210" s="3" t="s">
        <v>723</v>
      </c>
      <c r="CF2210" s="3" t="s">
        <v>723</v>
      </c>
      <c r="CJ2210" s="3" t="s">
        <v>723</v>
      </c>
      <c r="DS2210" s="3" t="s">
        <v>723</v>
      </c>
      <c r="EV2210" s="3" t="s">
        <v>723</v>
      </c>
      <c r="GA2210" s="3" t="s">
        <v>723</v>
      </c>
      <c r="GB2210" s="3" t="s">
        <v>723</v>
      </c>
      <c r="GC2210" s="3" t="s">
        <v>723</v>
      </c>
      <c r="GD2210" s="3" t="s">
        <v>723</v>
      </c>
      <c r="GG2210" s="3" t="s">
        <v>723</v>
      </c>
      <c r="GH2210" s="3" t="s">
        <v>723</v>
      </c>
      <c r="GI2210" s="3" t="s">
        <v>723</v>
      </c>
      <c r="GW2210" s="3" t="s">
        <v>723</v>
      </c>
      <c r="IG2210" s="3" t="s">
        <v>723</v>
      </c>
      <c r="JD2210" s="3">
        <v>16</v>
      </c>
      <c r="JE2210" s="3">
        <v>11</v>
      </c>
      <c r="JF2210" s="3">
        <v>3</v>
      </c>
      <c r="JG2210" s="3">
        <v>2</v>
      </c>
      <c r="JH2210" s="3" t="s">
        <v>782</v>
      </c>
      <c r="KA2210" s="3" t="s">
        <v>725</v>
      </c>
      <c r="KC2210" s="3" t="s">
        <v>726</v>
      </c>
      <c r="KD2210" s="3" t="s">
        <v>725</v>
      </c>
      <c r="KU2210" s="3" t="s">
        <v>726</v>
      </c>
      <c r="LA2210" s="3" t="s">
        <v>726</v>
      </c>
      <c r="LH2210" s="3" t="s">
        <v>725</v>
      </c>
      <c r="LL2210" s="3" t="s">
        <v>726</v>
      </c>
      <c r="MU2210" s="3" t="s">
        <v>725</v>
      </c>
      <c r="NX2210" s="3" t="s">
        <v>725</v>
      </c>
      <c r="PC2210" s="3" t="s">
        <v>726</v>
      </c>
      <c r="PD2210" s="3" t="s">
        <v>726</v>
      </c>
      <c r="PE2210" s="3" t="s">
        <v>726</v>
      </c>
      <c r="PF2210" s="3" t="s">
        <v>726</v>
      </c>
      <c r="PI2210" s="3" t="s">
        <v>727</v>
      </c>
      <c r="PJ2210" s="3" t="s">
        <v>726</v>
      </c>
      <c r="PK2210" s="3" t="s">
        <v>725</v>
      </c>
      <c r="PU2210" s="3" t="s">
        <v>726</v>
      </c>
      <c r="PY2210" s="3" t="s">
        <v>725</v>
      </c>
      <c r="RI2210" s="3" t="s">
        <v>726</v>
      </c>
      <c r="SF2210" s="3">
        <v>6</v>
      </c>
      <c r="SG2210" s="3">
        <v>10</v>
      </c>
      <c r="SH2210" s="3">
        <v>2</v>
      </c>
      <c r="SI2210" s="3">
        <v>1</v>
      </c>
      <c r="SJ2210" s="3" t="s">
        <v>523</v>
      </c>
      <c r="SK2210" s="3" t="s">
        <v>999</v>
      </c>
      <c r="SL2210" s="3" t="s">
        <v>524</v>
      </c>
      <c r="SM2210" s="3" t="s">
        <v>1248</v>
      </c>
      <c r="SN2210" s="3" t="s">
        <v>535</v>
      </c>
      <c r="SO2210" s="3" t="s">
        <v>526</v>
      </c>
      <c r="SP2210" s="3" t="s">
        <v>549</v>
      </c>
    </row>
    <row r="2211" spans="1:510" ht="12.75" x14ac:dyDescent="0.2">
      <c r="A2211" s="2">
        <v>43960.402095277779</v>
      </c>
      <c r="B2211" s="3" t="s">
        <v>507</v>
      </c>
      <c r="C2211" s="3" t="s">
        <v>588</v>
      </c>
      <c r="D2211" s="3" t="s">
        <v>566</v>
      </c>
      <c r="E2211" s="3" t="s">
        <v>1143</v>
      </c>
      <c r="F2211" s="3" t="s">
        <v>528</v>
      </c>
      <c r="G2211" s="3" t="s">
        <v>511</v>
      </c>
      <c r="H2211" s="3" t="s">
        <v>512</v>
      </c>
      <c r="I2211" s="3" t="s">
        <v>645</v>
      </c>
      <c r="J2211" s="3" t="s">
        <v>557</v>
      </c>
      <c r="K2211" s="3" t="s">
        <v>1234</v>
      </c>
      <c r="L2211" s="3" t="s">
        <v>869</v>
      </c>
      <c r="M2211" s="3" t="s">
        <v>1125</v>
      </c>
      <c r="N2211" s="3" t="s">
        <v>517</v>
      </c>
      <c r="O2211" s="3" t="s">
        <v>580</v>
      </c>
      <c r="P2211" s="3">
        <v>7</v>
      </c>
      <c r="Q2211" s="3" t="s">
        <v>1125</v>
      </c>
      <c r="R2211" s="3" t="s">
        <v>1125</v>
      </c>
      <c r="S2211" s="3" t="s">
        <v>519</v>
      </c>
      <c r="T2211" s="3" t="s">
        <v>533</v>
      </c>
      <c r="U2211" s="3">
        <v>33</v>
      </c>
      <c r="V2211" s="3">
        <v>33</v>
      </c>
      <c r="W2211" s="3">
        <v>35</v>
      </c>
      <c r="X2211" s="3">
        <v>35</v>
      </c>
      <c r="Y2211" s="3">
        <v>30</v>
      </c>
      <c r="Z2211" s="3" t="s">
        <v>534</v>
      </c>
      <c r="AA2211" s="3">
        <v>1530</v>
      </c>
      <c r="AB2211" s="3">
        <v>750</v>
      </c>
      <c r="AC2211" s="3">
        <v>780</v>
      </c>
      <c r="AD2211" s="3" t="s">
        <v>547</v>
      </c>
      <c r="AE2211" s="3" t="s">
        <v>541</v>
      </c>
      <c r="AF2211" s="3" t="s">
        <v>523</v>
      </c>
      <c r="AQ2211" s="3" t="s">
        <v>723</v>
      </c>
      <c r="AV2211" s="3" t="s">
        <v>723</v>
      </c>
      <c r="BR2211" s="3" t="s">
        <v>723</v>
      </c>
      <c r="BS2211" s="3" t="s">
        <v>723</v>
      </c>
      <c r="BT2211" s="3" t="s">
        <v>723</v>
      </c>
      <c r="CI2211" s="3" t="s">
        <v>723</v>
      </c>
      <c r="CP2211" s="3" t="s">
        <v>723</v>
      </c>
      <c r="DQ2211" s="3" t="s">
        <v>723</v>
      </c>
      <c r="DT2211" s="3" t="s">
        <v>723</v>
      </c>
      <c r="EE2211" s="3" t="s">
        <v>723</v>
      </c>
      <c r="FD2211" s="3" t="s">
        <v>723</v>
      </c>
      <c r="FG2211" s="3" t="s">
        <v>723</v>
      </c>
      <c r="GJ2211" s="3" t="s">
        <v>723</v>
      </c>
      <c r="HO2211" s="3" t="s">
        <v>723</v>
      </c>
      <c r="JC2211" s="3" t="s">
        <v>729</v>
      </c>
      <c r="JD2211" s="3">
        <v>15</v>
      </c>
      <c r="JE2211" s="3">
        <v>15</v>
      </c>
      <c r="JF2211" s="3" t="s">
        <v>730</v>
      </c>
      <c r="JG2211" s="3" t="s">
        <v>730</v>
      </c>
      <c r="JH2211" s="3" t="s">
        <v>746</v>
      </c>
      <c r="JS2211" s="3" t="s">
        <v>725</v>
      </c>
      <c r="JX2211" s="3" t="s">
        <v>727</v>
      </c>
      <c r="KT2211" s="3" t="s">
        <v>727</v>
      </c>
      <c r="KU2211" s="3" t="s">
        <v>726</v>
      </c>
      <c r="KV2211" s="3" t="s">
        <v>726</v>
      </c>
      <c r="LK2211" s="3" t="s">
        <v>726</v>
      </c>
      <c r="LR2211" s="3" t="s">
        <v>726</v>
      </c>
      <c r="MS2211" s="3" t="s">
        <v>727</v>
      </c>
      <c r="MV2211" s="3" t="s">
        <v>726</v>
      </c>
      <c r="NG2211" s="3" t="s">
        <v>726</v>
      </c>
      <c r="OF2211" s="3" t="s">
        <v>726</v>
      </c>
      <c r="OI2211" s="3" t="s">
        <v>725</v>
      </c>
      <c r="PL2211" s="3" t="s">
        <v>727</v>
      </c>
      <c r="QQ2211" s="3" t="s">
        <v>726</v>
      </c>
      <c r="SE2211" s="3" t="s">
        <v>726</v>
      </c>
      <c r="SF2211" s="3">
        <v>2</v>
      </c>
      <c r="SG2211" s="3">
        <v>9</v>
      </c>
      <c r="SH2211" s="3">
        <v>4</v>
      </c>
      <c r="SI2211" s="3">
        <v>2</v>
      </c>
      <c r="SJ2211" s="3" t="s">
        <v>523</v>
      </c>
      <c r="SK2211" s="3" t="s">
        <v>766</v>
      </c>
      <c r="SL2211" s="3" t="s">
        <v>523</v>
      </c>
      <c r="SM2211" s="6" t="s">
        <v>1125</v>
      </c>
      <c r="SO2211" s="3" t="s">
        <v>526</v>
      </c>
      <c r="SP2211" s="3" t="s">
        <v>544</v>
      </c>
    </row>
    <row r="2212" spans="1:510" ht="12.75" x14ac:dyDescent="0.2">
      <c r="A2212" s="2">
        <v>43951.322732407411</v>
      </c>
      <c r="B2212" s="3" t="s">
        <v>507</v>
      </c>
      <c r="C2212" s="3" t="s">
        <v>508</v>
      </c>
      <c r="D2212" s="3" t="s">
        <v>509</v>
      </c>
      <c r="E2212" s="3" t="s">
        <v>1143</v>
      </c>
      <c r="F2212" s="3" t="s">
        <v>528</v>
      </c>
      <c r="G2212" s="3" t="s">
        <v>573</v>
      </c>
      <c r="H2212" s="3" t="s">
        <v>512</v>
      </c>
      <c r="I2212" s="3" t="s">
        <v>513</v>
      </c>
      <c r="J2212" s="3" t="s">
        <v>557</v>
      </c>
      <c r="K2212" s="3" t="s">
        <v>1240</v>
      </c>
      <c r="L2212" s="3" t="s">
        <v>651</v>
      </c>
      <c r="M2212" s="3" t="s">
        <v>1125</v>
      </c>
      <c r="N2212" s="3" t="s">
        <v>517</v>
      </c>
      <c r="O2212" s="3" t="s">
        <v>518</v>
      </c>
      <c r="P2212" s="3">
        <v>3</v>
      </c>
      <c r="Q2212" s="3">
        <v>4</v>
      </c>
      <c r="R2212" s="3" t="s">
        <v>1125</v>
      </c>
      <c r="S2212" s="3" t="s">
        <v>591</v>
      </c>
      <c r="T2212" s="3" t="s">
        <v>533</v>
      </c>
      <c r="U2212" s="3">
        <v>35</v>
      </c>
      <c r="V2212" s="3">
        <v>35</v>
      </c>
      <c r="W2212" s="3">
        <v>36</v>
      </c>
      <c r="X2212" s="3">
        <v>34</v>
      </c>
      <c r="Y2212" s="3">
        <v>36</v>
      </c>
      <c r="Z2212" s="3" t="s">
        <v>553</v>
      </c>
      <c r="AA2212" s="6" t="s">
        <v>1125</v>
      </c>
      <c r="AH2212" s="3" t="s">
        <v>723</v>
      </c>
      <c r="AM2212" s="3" t="s">
        <v>723</v>
      </c>
      <c r="AS2212" s="3" t="s">
        <v>723</v>
      </c>
      <c r="BR2212" s="3" t="s">
        <v>723</v>
      </c>
      <c r="BS2212" s="3" t="s">
        <v>723</v>
      </c>
      <c r="BT2212" s="3" t="s">
        <v>723</v>
      </c>
      <c r="BW2212" s="3" t="s">
        <v>723</v>
      </c>
      <c r="CP2212" s="3" t="s">
        <v>723</v>
      </c>
      <c r="CX2212" s="3" t="s">
        <v>723</v>
      </c>
      <c r="DT2212" s="3" t="s">
        <v>723</v>
      </c>
      <c r="ED2212" s="3" t="s">
        <v>729</v>
      </c>
      <c r="EE2212" s="3" t="s">
        <v>723</v>
      </c>
      <c r="FD2212" s="3" t="s">
        <v>723</v>
      </c>
      <c r="FG2212" s="3" t="s">
        <v>723</v>
      </c>
      <c r="GJ2212" s="3" t="s">
        <v>723</v>
      </c>
      <c r="IJ2212" s="3" t="s">
        <v>723</v>
      </c>
      <c r="IR2212" s="3" t="s">
        <v>723</v>
      </c>
      <c r="IZ2212" s="3" t="s">
        <v>723</v>
      </c>
      <c r="JC2212" s="3" t="s">
        <v>723</v>
      </c>
      <c r="JD2212" s="3">
        <v>20</v>
      </c>
      <c r="JE2212" s="3">
        <v>20</v>
      </c>
      <c r="JF2212" s="3" t="s">
        <v>730</v>
      </c>
      <c r="JG2212" s="3" t="s">
        <v>730</v>
      </c>
      <c r="JH2212" s="3" t="s">
        <v>735</v>
      </c>
      <c r="JJ2212" s="3" t="s">
        <v>727</v>
      </c>
      <c r="JO2212" s="3" t="s">
        <v>726</v>
      </c>
      <c r="JU2212" s="3" t="s">
        <v>727</v>
      </c>
      <c r="KT2212" s="3" t="s">
        <v>727</v>
      </c>
      <c r="KU2212" s="3" t="s">
        <v>727</v>
      </c>
      <c r="KV2212" s="3" t="s">
        <v>727</v>
      </c>
      <c r="KY2212" s="3" t="s">
        <v>727</v>
      </c>
      <c r="LR2212" s="3" t="s">
        <v>727</v>
      </c>
      <c r="LZ2212" s="3" t="s">
        <v>727</v>
      </c>
      <c r="MV2212" s="3" t="s">
        <v>727</v>
      </c>
      <c r="NF2212" s="3" t="s">
        <v>727</v>
      </c>
      <c r="NG2212" s="3" t="s">
        <v>727</v>
      </c>
      <c r="OF2212" s="3" t="s">
        <v>727</v>
      </c>
      <c r="OI2212" s="3" t="s">
        <v>727</v>
      </c>
      <c r="PL2212" s="3" t="s">
        <v>727</v>
      </c>
      <c r="RL2212" s="3" t="s">
        <v>727</v>
      </c>
      <c r="RT2212" s="3" t="s">
        <v>727</v>
      </c>
      <c r="SB2212" s="3" t="s">
        <v>727</v>
      </c>
      <c r="SE2212" s="3" t="s">
        <v>727</v>
      </c>
      <c r="SF2212" s="3">
        <v>0</v>
      </c>
      <c r="SG2212" s="3">
        <v>20</v>
      </c>
      <c r="SH2212" s="3">
        <v>2</v>
      </c>
      <c r="SI2212" s="3">
        <v>0</v>
      </c>
      <c r="SJ2212" s="3" t="s">
        <v>523</v>
      </c>
      <c r="SK2212" s="3" t="s">
        <v>930</v>
      </c>
      <c r="SL2212" s="3" t="s">
        <v>524</v>
      </c>
      <c r="SM2212" s="3" t="s">
        <v>1247</v>
      </c>
      <c r="SN2212" s="4">
        <v>0</v>
      </c>
      <c r="SO2212" s="3" t="s">
        <v>554</v>
      </c>
      <c r="SP2212" s="3" t="s">
        <v>561</v>
      </c>
    </row>
    <row r="2213" spans="1:510" ht="12.75" x14ac:dyDescent="0.2">
      <c r="A2213" s="2">
        <v>43953.188611678241</v>
      </c>
      <c r="B2213" s="3" t="s">
        <v>507</v>
      </c>
      <c r="C2213" s="3" t="s">
        <v>508</v>
      </c>
      <c r="D2213" s="3" t="s">
        <v>509</v>
      </c>
      <c r="E2213" s="3" t="s">
        <v>1143</v>
      </c>
      <c r="F2213" s="3" t="s">
        <v>510</v>
      </c>
      <c r="G2213" s="3" t="s">
        <v>756</v>
      </c>
      <c r="H2213" s="3" t="s">
        <v>512</v>
      </c>
      <c r="I2213" s="3" t="s">
        <v>529</v>
      </c>
      <c r="J2213" s="3" t="s">
        <v>514</v>
      </c>
      <c r="K2213" s="3"/>
      <c r="M2213" s="3" t="s">
        <v>516</v>
      </c>
      <c r="N2213" s="3" t="s">
        <v>578</v>
      </c>
      <c r="O2213" s="3" t="s">
        <v>518</v>
      </c>
      <c r="P2213" s="3">
        <v>10</v>
      </c>
      <c r="Q2213" s="3" t="s">
        <v>733</v>
      </c>
      <c r="R2213" s="3" t="s">
        <v>734</v>
      </c>
      <c r="S2213" s="3" t="s">
        <v>519</v>
      </c>
      <c r="T2213" s="3" t="s">
        <v>533</v>
      </c>
      <c r="U2213" s="3">
        <v>35</v>
      </c>
      <c r="V2213" s="3">
        <v>35</v>
      </c>
      <c r="W2213" s="3">
        <v>35</v>
      </c>
      <c r="X2213" s="3">
        <v>36</v>
      </c>
      <c r="Y2213" s="3">
        <v>35</v>
      </c>
      <c r="Z2213" s="3" t="s">
        <v>553</v>
      </c>
      <c r="AA2213" s="6" t="s">
        <v>1125</v>
      </c>
      <c r="AR2213" s="3" t="s">
        <v>723</v>
      </c>
      <c r="AV2213" s="3" t="s">
        <v>723</v>
      </c>
      <c r="BD2213" s="3" t="s">
        <v>723</v>
      </c>
      <c r="BS2213" s="3" t="s">
        <v>723</v>
      </c>
      <c r="DQ2213" s="3" t="s">
        <v>723</v>
      </c>
      <c r="EJ2213" s="3" t="s">
        <v>723</v>
      </c>
      <c r="GA2213" s="3" t="s">
        <v>723</v>
      </c>
      <c r="GB2213" s="3" t="s">
        <v>723</v>
      </c>
      <c r="GC2213" s="3" t="s">
        <v>723</v>
      </c>
      <c r="GD2213" s="3" t="s">
        <v>723</v>
      </c>
      <c r="GG2213" s="3" t="s">
        <v>723</v>
      </c>
      <c r="GH2213" s="3" t="s">
        <v>723</v>
      </c>
      <c r="GI2213" s="3" t="s">
        <v>723</v>
      </c>
      <c r="HY2213" s="3" t="s">
        <v>723</v>
      </c>
      <c r="IR2213" s="3" t="s">
        <v>723</v>
      </c>
      <c r="JD2213" s="3">
        <v>16</v>
      </c>
      <c r="JE2213" s="3">
        <v>14</v>
      </c>
      <c r="JF2213" s="3">
        <v>2</v>
      </c>
      <c r="JG2213" s="3" t="s">
        <v>730</v>
      </c>
      <c r="JH2213" s="3" t="s">
        <v>751</v>
      </c>
      <c r="JT2213" s="3" t="s">
        <v>725</v>
      </c>
      <c r="JX2213" s="3" t="s">
        <v>726</v>
      </c>
      <c r="KF2213" s="3" t="s">
        <v>726</v>
      </c>
      <c r="KU2213" s="3" t="s">
        <v>726</v>
      </c>
      <c r="MS2213" s="3" t="s">
        <v>726</v>
      </c>
      <c r="NL2213" s="3" t="s">
        <v>725</v>
      </c>
      <c r="PC2213" s="3" t="s">
        <v>726</v>
      </c>
      <c r="PD2213" s="3" t="s">
        <v>725</v>
      </c>
      <c r="PE2213" s="3" t="s">
        <v>727</v>
      </c>
      <c r="PF2213" s="3" t="s">
        <v>726</v>
      </c>
      <c r="PI2213" s="3" t="s">
        <v>727</v>
      </c>
      <c r="PJ2213" s="3" t="s">
        <v>727</v>
      </c>
      <c r="PK2213" s="3" t="s">
        <v>725</v>
      </c>
      <c r="RA2213" s="3" t="s">
        <v>727</v>
      </c>
      <c r="RT2213" s="3" t="s">
        <v>725</v>
      </c>
      <c r="SF2213" s="3">
        <v>6</v>
      </c>
      <c r="SG2213" s="3">
        <v>7</v>
      </c>
      <c r="SH2213" s="3">
        <v>3</v>
      </c>
      <c r="SI2213" s="3">
        <v>4</v>
      </c>
      <c r="SJ2213" s="3" t="s">
        <v>523</v>
      </c>
      <c r="SK2213" s="3" t="s">
        <v>758</v>
      </c>
      <c r="SL2213" s="3" t="s">
        <v>523</v>
      </c>
      <c r="SM2213" s="3" t="s">
        <v>1254</v>
      </c>
      <c r="SN2213" s="3" t="s">
        <v>542</v>
      </c>
      <c r="SO2213" s="3" t="s">
        <v>554</v>
      </c>
      <c r="SP2213" s="3" t="s">
        <v>544</v>
      </c>
    </row>
    <row r="2214" spans="1:510" ht="12.75" x14ac:dyDescent="0.2">
      <c r="A2214" s="2">
        <v>43953.191899571757</v>
      </c>
      <c r="B2214" s="3" t="s">
        <v>507</v>
      </c>
      <c r="C2214" s="3" t="s">
        <v>550</v>
      </c>
      <c r="D2214" s="3" t="s">
        <v>509</v>
      </c>
      <c r="E2214" s="3" t="s">
        <v>1143</v>
      </c>
      <c r="F2214" s="3" t="s">
        <v>528</v>
      </c>
      <c r="G2214" s="3" t="s">
        <v>511</v>
      </c>
      <c r="H2214" s="3" t="s">
        <v>512</v>
      </c>
      <c r="I2214" s="3" t="s">
        <v>556</v>
      </c>
      <c r="J2214" s="3" t="s">
        <v>514</v>
      </c>
      <c r="K2214" s="3"/>
      <c r="M2214" s="3" t="s">
        <v>516</v>
      </c>
      <c r="N2214" s="3" t="s">
        <v>517</v>
      </c>
      <c r="O2214" s="3" t="s">
        <v>518</v>
      </c>
      <c r="P2214" s="3">
        <v>8</v>
      </c>
      <c r="Q2214" s="3" t="s">
        <v>747</v>
      </c>
      <c r="R2214" s="3" t="s">
        <v>747</v>
      </c>
      <c r="S2214" s="3" t="s">
        <v>519</v>
      </c>
      <c r="T2214" s="3" t="s">
        <v>533</v>
      </c>
      <c r="U2214" s="3">
        <v>33</v>
      </c>
      <c r="V2214" s="3">
        <v>30</v>
      </c>
      <c r="W2214" s="3">
        <v>35</v>
      </c>
      <c r="X2214" s="3">
        <v>35</v>
      </c>
      <c r="Y2214" s="3">
        <v>34</v>
      </c>
      <c r="Z2214" s="3" t="s">
        <v>553</v>
      </c>
      <c r="AA2214" s="6" t="s">
        <v>1125</v>
      </c>
      <c r="GA2214" s="3" t="s">
        <v>723</v>
      </c>
      <c r="GC2214" s="3" t="s">
        <v>723</v>
      </c>
      <c r="GI2214" s="3" t="s">
        <v>723</v>
      </c>
      <c r="JD2214" s="3">
        <v>4</v>
      </c>
      <c r="JE2214" s="3">
        <v>1</v>
      </c>
      <c r="JF2214" s="3">
        <v>1</v>
      </c>
      <c r="JG2214" s="3">
        <v>2</v>
      </c>
      <c r="JH2214" s="3" t="s">
        <v>736</v>
      </c>
      <c r="PC2214" s="3" t="s">
        <v>726</v>
      </c>
      <c r="PE2214" s="3" t="s">
        <v>726</v>
      </c>
      <c r="PK2214" s="3" t="s">
        <v>725</v>
      </c>
      <c r="SF2214" s="3">
        <v>2</v>
      </c>
      <c r="SG2214" s="3">
        <v>2</v>
      </c>
      <c r="SH2214" s="3">
        <v>0</v>
      </c>
      <c r="SI2214" s="3">
        <v>0</v>
      </c>
      <c r="SJ2214" s="3" t="s">
        <v>523</v>
      </c>
      <c r="SK2214" s="3" t="s">
        <v>749</v>
      </c>
      <c r="SL2214" s="3" t="s">
        <v>524</v>
      </c>
      <c r="SM2214" s="3" t="s">
        <v>1250</v>
      </c>
      <c r="SN2214" s="4">
        <v>0</v>
      </c>
      <c r="SO2214" s="3" t="s">
        <v>543</v>
      </c>
      <c r="SP2214" s="3" t="s">
        <v>527</v>
      </c>
    </row>
    <row r="2215" spans="1:510" ht="12.75" x14ac:dyDescent="0.2">
      <c r="A2215" s="2">
        <v>43953.193141458338</v>
      </c>
      <c r="B2215" s="3" t="s">
        <v>507</v>
      </c>
      <c r="C2215" s="3" t="s">
        <v>508</v>
      </c>
      <c r="D2215" s="3" t="s">
        <v>566</v>
      </c>
      <c r="E2215" s="3" t="s">
        <v>1143</v>
      </c>
      <c r="F2215" s="3" t="s">
        <v>528</v>
      </c>
      <c r="G2215" s="3" t="s">
        <v>511</v>
      </c>
      <c r="H2215" s="3" t="s">
        <v>555</v>
      </c>
      <c r="I2215" s="3" t="s">
        <v>556</v>
      </c>
      <c r="J2215" s="3" t="s">
        <v>514</v>
      </c>
      <c r="K2215" s="3"/>
      <c r="M2215" s="3" t="s">
        <v>516</v>
      </c>
      <c r="N2215" s="3" t="s">
        <v>531</v>
      </c>
      <c r="O2215" s="3" t="s">
        <v>532</v>
      </c>
      <c r="P2215" s="3">
        <v>7</v>
      </c>
      <c r="Q2215" s="3">
        <v>4</v>
      </c>
      <c r="R2215" s="3" t="s">
        <v>1160</v>
      </c>
      <c r="S2215" s="3" t="s">
        <v>519</v>
      </c>
      <c r="T2215" s="3" t="s">
        <v>520</v>
      </c>
      <c r="U2215" s="3" t="s">
        <v>1125</v>
      </c>
      <c r="V2215" s="3" t="s">
        <v>1125</v>
      </c>
      <c r="W2215" s="3" t="s">
        <v>1125</v>
      </c>
      <c r="X2215" s="3" t="s">
        <v>1125</v>
      </c>
      <c r="Y2215" s="3" t="s">
        <v>1125</v>
      </c>
      <c r="AA2215" s="3">
        <v>1450</v>
      </c>
      <c r="AB2215" s="3">
        <v>730</v>
      </c>
      <c r="AC2215" s="3">
        <v>720</v>
      </c>
      <c r="AD2215" s="3" t="s">
        <v>564</v>
      </c>
      <c r="AE2215" s="3" t="s">
        <v>548</v>
      </c>
      <c r="AF2215" s="3" t="s">
        <v>523</v>
      </c>
      <c r="AI2215" s="3" t="s">
        <v>723</v>
      </c>
      <c r="BA2215" s="3" t="s">
        <v>723</v>
      </c>
      <c r="CJ2215" s="3" t="s">
        <v>723</v>
      </c>
      <c r="DE2215" s="3" t="s">
        <v>723</v>
      </c>
      <c r="DV2215" s="3" t="s">
        <v>723</v>
      </c>
      <c r="EE2215" s="3" t="s">
        <v>723</v>
      </c>
      <c r="EG2215" s="3" t="s">
        <v>723</v>
      </c>
      <c r="EN2215" s="3" t="s">
        <v>723</v>
      </c>
      <c r="EQ2215" s="3" t="s">
        <v>723</v>
      </c>
      <c r="FR2215" s="3" t="s">
        <v>723</v>
      </c>
      <c r="GA2215" s="3" t="s">
        <v>723</v>
      </c>
      <c r="GB2215" s="3" t="s">
        <v>723</v>
      </c>
      <c r="GC2215" s="3" t="s">
        <v>723</v>
      </c>
      <c r="GD2215" s="3" t="s">
        <v>723</v>
      </c>
      <c r="GG2215" s="3" t="s">
        <v>723</v>
      </c>
      <c r="GH2215" s="3" t="s">
        <v>723</v>
      </c>
      <c r="GI2215" s="3" t="s">
        <v>723</v>
      </c>
      <c r="HB2215" s="3" t="s">
        <v>723</v>
      </c>
      <c r="HL2215" s="3" t="s">
        <v>723</v>
      </c>
      <c r="HY2215" s="3" t="s">
        <v>723</v>
      </c>
      <c r="JC2215" s="3" t="s">
        <v>723</v>
      </c>
      <c r="JD2215" s="3">
        <v>23</v>
      </c>
      <c r="JE2215" s="3">
        <v>13</v>
      </c>
      <c r="JF2215" s="3">
        <v>5</v>
      </c>
      <c r="JG2215" s="3">
        <v>5</v>
      </c>
      <c r="JH2215" s="3" t="s">
        <v>811</v>
      </c>
      <c r="JK2215" s="3" t="s">
        <v>725</v>
      </c>
      <c r="KC2215" s="3" t="s">
        <v>727</v>
      </c>
      <c r="KD2215" s="3" t="s">
        <v>725</v>
      </c>
      <c r="LL2215" s="3" t="s">
        <v>727</v>
      </c>
      <c r="MG2215" s="3" t="s">
        <v>725</v>
      </c>
      <c r="MW2215" s="3" t="s">
        <v>727</v>
      </c>
      <c r="MX2215" s="3" t="s">
        <v>725</v>
      </c>
      <c r="NG2215" s="3" t="s">
        <v>727</v>
      </c>
      <c r="NI2215" s="3" t="s">
        <v>725</v>
      </c>
      <c r="NP2215" s="3" t="s">
        <v>725</v>
      </c>
      <c r="NS2215" s="3" t="s">
        <v>725</v>
      </c>
      <c r="OT2215" s="3" t="s">
        <v>727</v>
      </c>
      <c r="PC2215" s="3" t="s">
        <v>727</v>
      </c>
      <c r="PD2215" s="3" t="s">
        <v>725</v>
      </c>
      <c r="PE2215" s="3" t="s">
        <v>727</v>
      </c>
      <c r="PF2215" s="3" t="s">
        <v>726</v>
      </c>
      <c r="PI2215" s="3" t="s">
        <v>725</v>
      </c>
      <c r="PJ2215" s="3" t="s">
        <v>725</v>
      </c>
      <c r="PK2215" s="3" t="s">
        <v>725</v>
      </c>
      <c r="QD2215" s="3" t="s">
        <v>726</v>
      </c>
      <c r="QN2215" s="3" t="s">
        <v>727</v>
      </c>
      <c r="RA2215" s="3" t="s">
        <v>727</v>
      </c>
      <c r="SE2215" s="3" t="s">
        <v>727</v>
      </c>
      <c r="SF2215" s="3">
        <v>12</v>
      </c>
      <c r="SG2215" s="3">
        <v>9</v>
      </c>
      <c r="SH2215" s="3">
        <v>2</v>
      </c>
      <c r="SI2215" s="3">
        <v>2</v>
      </c>
      <c r="SJ2215" s="3" t="s">
        <v>523</v>
      </c>
      <c r="SK2215" s="3" t="s">
        <v>771</v>
      </c>
      <c r="SL2215" s="3" t="s">
        <v>524</v>
      </c>
      <c r="SM2215" s="3" t="s">
        <v>1248</v>
      </c>
      <c r="SN2215" s="3" t="s">
        <v>594</v>
      </c>
      <c r="SO2215" s="3" t="s">
        <v>526</v>
      </c>
      <c r="SP2215" s="3" t="s">
        <v>561</v>
      </c>
    </row>
    <row r="2216" spans="1:510" ht="12.75" x14ac:dyDescent="0.2">
      <c r="A2216" s="2">
        <v>43953.194896863424</v>
      </c>
      <c r="B2216" s="3" t="s">
        <v>507</v>
      </c>
      <c r="C2216" s="3" t="s">
        <v>508</v>
      </c>
      <c r="D2216" s="3" t="s">
        <v>566</v>
      </c>
      <c r="E2216" s="3" t="s">
        <v>1143</v>
      </c>
      <c r="F2216" s="3" t="s">
        <v>528</v>
      </c>
      <c r="G2216" s="3" t="s">
        <v>511</v>
      </c>
      <c r="H2216" s="3" t="s">
        <v>512</v>
      </c>
      <c r="I2216" s="3" t="s">
        <v>537</v>
      </c>
      <c r="J2216" s="3" t="s">
        <v>514</v>
      </c>
      <c r="K2216" s="3"/>
      <c r="M2216" s="3" t="s">
        <v>572</v>
      </c>
      <c r="N2216" s="3" t="s">
        <v>517</v>
      </c>
      <c r="O2216" s="3" t="s">
        <v>518</v>
      </c>
      <c r="P2216" s="3">
        <v>9</v>
      </c>
      <c r="Q2216" s="3" t="s">
        <v>747</v>
      </c>
      <c r="R2216" s="3" t="s">
        <v>1161</v>
      </c>
      <c r="S2216" s="3" t="s">
        <v>519</v>
      </c>
      <c r="T2216" s="3" t="s">
        <v>520</v>
      </c>
      <c r="U2216" s="3" t="s">
        <v>1125</v>
      </c>
      <c r="V2216" s="3" t="s">
        <v>1125</v>
      </c>
      <c r="W2216" s="3" t="s">
        <v>1125</v>
      </c>
      <c r="X2216" s="3" t="s">
        <v>1125</v>
      </c>
      <c r="Y2216" s="3" t="s">
        <v>1125</v>
      </c>
      <c r="AA2216" s="3">
        <v>1120</v>
      </c>
      <c r="AB2216" s="3">
        <v>570</v>
      </c>
      <c r="AC2216" s="3">
        <v>550</v>
      </c>
      <c r="AD2216" s="3" t="s">
        <v>1034</v>
      </c>
      <c r="AE2216" s="3" t="s">
        <v>541</v>
      </c>
      <c r="AF2216" s="3" t="s">
        <v>523</v>
      </c>
      <c r="BB2216" s="3" t="s">
        <v>729</v>
      </c>
      <c r="EQ2216" s="3" t="s">
        <v>729</v>
      </c>
      <c r="JD2216" s="3">
        <v>4</v>
      </c>
      <c r="JE2216" s="3" t="s">
        <v>730</v>
      </c>
      <c r="JF2216" s="3">
        <v>4</v>
      </c>
      <c r="JG2216" s="3">
        <v>1</v>
      </c>
      <c r="JH2216" s="3" t="s">
        <v>1006</v>
      </c>
      <c r="KD2216" s="3" t="s">
        <v>837</v>
      </c>
      <c r="NS2216" s="3" t="s">
        <v>725</v>
      </c>
      <c r="SF2216" s="3">
        <v>3</v>
      </c>
      <c r="SG2216" s="3">
        <v>0</v>
      </c>
      <c r="SH2216" s="3">
        <v>1</v>
      </c>
      <c r="SI2216" s="3">
        <v>0</v>
      </c>
      <c r="SJ2216" s="3" t="s">
        <v>524</v>
      </c>
      <c r="SK2216" s="3" t="s">
        <v>1006</v>
      </c>
      <c r="SL2216" s="3" t="s">
        <v>524</v>
      </c>
      <c r="SM2216" s="3" t="s">
        <v>1249</v>
      </c>
      <c r="SN2216" s="3" t="s">
        <v>594</v>
      </c>
      <c r="SO2216" s="3" t="s">
        <v>554</v>
      </c>
      <c r="SP2216" s="3" t="s">
        <v>582</v>
      </c>
    </row>
    <row r="2217" spans="1:510" ht="12.75" x14ac:dyDescent="0.2">
      <c r="A2217" s="2">
        <v>43953.199005428236</v>
      </c>
      <c r="B2217" s="3" t="s">
        <v>507</v>
      </c>
      <c r="C2217" s="3" t="s">
        <v>508</v>
      </c>
      <c r="D2217" s="3" t="s">
        <v>509</v>
      </c>
      <c r="E2217" s="3" t="s">
        <v>1143</v>
      </c>
      <c r="F2217" s="3" t="s">
        <v>510</v>
      </c>
      <c r="G2217" s="3" t="s">
        <v>511</v>
      </c>
      <c r="H2217" s="3" t="s">
        <v>555</v>
      </c>
      <c r="I2217" s="3" t="s">
        <v>529</v>
      </c>
      <c r="J2217" s="3" t="s">
        <v>514</v>
      </c>
      <c r="K2217" s="3"/>
      <c r="M2217" s="3" t="s">
        <v>552</v>
      </c>
      <c r="N2217" s="3" t="s">
        <v>578</v>
      </c>
      <c r="O2217" s="3" t="s">
        <v>518</v>
      </c>
      <c r="P2217" s="3">
        <v>6</v>
      </c>
      <c r="Q2217" s="3" t="s">
        <v>1125</v>
      </c>
      <c r="R2217" s="3" t="s">
        <v>1125</v>
      </c>
      <c r="S2217" s="3" t="s">
        <v>519</v>
      </c>
      <c r="T2217" s="3" t="s">
        <v>533</v>
      </c>
      <c r="U2217" s="3">
        <v>27</v>
      </c>
      <c r="V2217" s="3">
        <v>26</v>
      </c>
      <c r="W2217" s="3">
        <v>27</v>
      </c>
      <c r="X2217" s="3">
        <v>27</v>
      </c>
      <c r="Y2217" s="3">
        <v>27</v>
      </c>
      <c r="Z2217" s="3" t="s">
        <v>553</v>
      </c>
      <c r="AA2217" s="6" t="s">
        <v>1125</v>
      </c>
      <c r="AG2217" s="3" t="s">
        <v>723</v>
      </c>
      <c r="AQ2217" s="3" t="s">
        <v>723</v>
      </c>
      <c r="AR2217" s="3" t="s">
        <v>723</v>
      </c>
      <c r="CE2217" s="3" t="s">
        <v>723</v>
      </c>
      <c r="CF2217" s="3" t="s">
        <v>723</v>
      </c>
      <c r="CH2217" s="3" t="s">
        <v>723</v>
      </c>
      <c r="DS2217" s="3" t="s">
        <v>723</v>
      </c>
      <c r="FH2217" s="3" t="s">
        <v>723</v>
      </c>
      <c r="FS2217" s="3" t="s">
        <v>723</v>
      </c>
      <c r="GN2217" s="3" t="s">
        <v>723</v>
      </c>
      <c r="HS2217" s="3" t="s">
        <v>723</v>
      </c>
      <c r="HT2217" s="3" t="s">
        <v>723</v>
      </c>
      <c r="JD2217" s="3">
        <v>13</v>
      </c>
      <c r="JE2217" s="3">
        <v>9</v>
      </c>
      <c r="JF2217" s="3">
        <v>3</v>
      </c>
      <c r="JG2217" s="3">
        <v>1</v>
      </c>
      <c r="JH2217" s="3" t="s">
        <v>822</v>
      </c>
      <c r="JI2217" s="3" t="s">
        <v>725</v>
      </c>
      <c r="JS2217" s="3" t="s">
        <v>726</v>
      </c>
      <c r="JT2217" s="3" t="s">
        <v>726</v>
      </c>
      <c r="LG2217" s="3" t="s">
        <v>725</v>
      </c>
      <c r="LH2217" s="3" t="s">
        <v>727</v>
      </c>
      <c r="LJ2217" s="3" t="s">
        <v>801</v>
      </c>
      <c r="MU2217" s="3" t="s">
        <v>725</v>
      </c>
      <c r="OJ2217" s="3" t="s">
        <v>725</v>
      </c>
      <c r="OU2217" s="3" t="s">
        <v>726</v>
      </c>
      <c r="PP2217" s="3" t="s">
        <v>725</v>
      </c>
      <c r="QU2217" s="3" t="s">
        <v>727</v>
      </c>
      <c r="QV2217" s="3" t="s">
        <v>725</v>
      </c>
      <c r="SF2217" s="3">
        <v>8</v>
      </c>
      <c r="SG2217" s="3">
        <v>2</v>
      </c>
      <c r="SH2217" s="3">
        <v>3</v>
      </c>
      <c r="SI2217" s="3">
        <v>5</v>
      </c>
      <c r="SJ2217" s="3" t="s">
        <v>524</v>
      </c>
      <c r="SK2217" s="3" t="s">
        <v>822</v>
      </c>
      <c r="SL2217" s="3" t="s">
        <v>524</v>
      </c>
      <c r="SM2217" s="3" t="s">
        <v>1248</v>
      </c>
      <c r="SN2217" s="3" t="s">
        <v>542</v>
      </c>
      <c r="SO2217" s="3" t="s">
        <v>543</v>
      </c>
      <c r="SP2217" s="3" t="s">
        <v>544</v>
      </c>
    </row>
    <row r="2218" spans="1:510" ht="12.75" x14ac:dyDescent="0.2">
      <c r="A2218" s="2">
        <v>43953.217894733796</v>
      </c>
      <c r="B2218" s="3" t="s">
        <v>507</v>
      </c>
      <c r="C2218" s="3" t="s">
        <v>508</v>
      </c>
      <c r="D2218" s="3" t="s">
        <v>509</v>
      </c>
      <c r="E2218" s="3" t="s">
        <v>1143</v>
      </c>
      <c r="F2218" s="3" t="s">
        <v>528</v>
      </c>
      <c r="G2218" s="3" t="s">
        <v>511</v>
      </c>
      <c r="H2218" s="3" t="s">
        <v>536</v>
      </c>
      <c r="I2218" s="3" t="s">
        <v>513</v>
      </c>
      <c r="J2218" s="3" t="s">
        <v>514</v>
      </c>
      <c r="K2218" s="3"/>
      <c r="M2218" s="3" t="s">
        <v>552</v>
      </c>
      <c r="N2218" s="3" t="s">
        <v>531</v>
      </c>
      <c r="O2218" s="3" t="s">
        <v>518</v>
      </c>
      <c r="P2218" s="3">
        <v>7</v>
      </c>
      <c r="Q2218" s="3" t="s">
        <v>733</v>
      </c>
      <c r="R2218" s="3" t="s">
        <v>745</v>
      </c>
      <c r="S2218" s="3" t="s">
        <v>519</v>
      </c>
      <c r="T2218" s="3" t="s">
        <v>520</v>
      </c>
      <c r="U2218" s="3" t="s">
        <v>1125</v>
      </c>
      <c r="V2218" s="3" t="s">
        <v>1125</v>
      </c>
      <c r="W2218" s="3" t="s">
        <v>1125</v>
      </c>
      <c r="X2218" s="3" t="s">
        <v>1125</v>
      </c>
      <c r="Y2218" s="3" t="s">
        <v>1125</v>
      </c>
      <c r="AA2218" s="3">
        <v>1540</v>
      </c>
      <c r="AB2218" s="3">
        <v>740</v>
      </c>
      <c r="AC2218" s="3">
        <v>800</v>
      </c>
      <c r="AD2218" s="3" t="s">
        <v>540</v>
      </c>
      <c r="AE2218" s="3" t="s">
        <v>541</v>
      </c>
      <c r="AF2218" s="3" t="s">
        <v>523</v>
      </c>
      <c r="AZ2218" s="3" t="s">
        <v>723</v>
      </c>
      <c r="BA2218" s="3" t="s">
        <v>723</v>
      </c>
      <c r="BE2218" s="3" t="s">
        <v>723</v>
      </c>
      <c r="DG2218" s="3" t="s">
        <v>723</v>
      </c>
      <c r="EI2218" s="3" t="s">
        <v>723</v>
      </c>
      <c r="EL2218" s="3" t="s">
        <v>723</v>
      </c>
      <c r="FD2218" s="3" t="s">
        <v>723</v>
      </c>
      <c r="FE2218" s="3" t="s">
        <v>723</v>
      </c>
      <c r="FH2218" s="3" t="s">
        <v>723</v>
      </c>
      <c r="GA2218" s="3" t="s">
        <v>723</v>
      </c>
      <c r="GC2218" s="3" t="s">
        <v>723</v>
      </c>
      <c r="GD2218" s="3" t="s">
        <v>723</v>
      </c>
      <c r="GG2218" s="3" t="s">
        <v>723</v>
      </c>
      <c r="GS2218" s="3" t="s">
        <v>723</v>
      </c>
      <c r="HB2218" s="3" t="s">
        <v>723</v>
      </c>
      <c r="HY2218" s="3" t="s">
        <v>723</v>
      </c>
      <c r="JA2218" s="3" t="s">
        <v>723</v>
      </c>
      <c r="JD2218" s="3">
        <v>17</v>
      </c>
      <c r="JE2218" s="3">
        <v>9</v>
      </c>
      <c r="JF2218" s="3">
        <v>4</v>
      </c>
      <c r="JG2218" s="3">
        <v>4</v>
      </c>
      <c r="JH2218" s="3" t="s">
        <v>750</v>
      </c>
      <c r="KB2218" s="3" t="s">
        <v>726</v>
      </c>
      <c r="KC2218" s="3" t="s">
        <v>726</v>
      </c>
      <c r="KG2218" s="3" t="s">
        <v>727</v>
      </c>
      <c r="MI2218" s="3" t="s">
        <v>726</v>
      </c>
      <c r="NK2218" s="3" t="s">
        <v>725</v>
      </c>
      <c r="NN2218" s="3" t="s">
        <v>726</v>
      </c>
      <c r="OF2218" s="3" t="s">
        <v>726</v>
      </c>
      <c r="OG2218" s="3" t="s">
        <v>725</v>
      </c>
      <c r="OJ2218" s="3" t="s">
        <v>725</v>
      </c>
      <c r="PC2218" s="3" t="s">
        <v>726</v>
      </c>
      <c r="PE2218" s="3" t="s">
        <v>725</v>
      </c>
      <c r="PF2218" s="3" t="s">
        <v>725</v>
      </c>
      <c r="PI2218" s="3" t="s">
        <v>725</v>
      </c>
      <c r="PU2218" s="3" t="s">
        <v>725</v>
      </c>
      <c r="QD2218" s="3" t="s">
        <v>727</v>
      </c>
      <c r="RA2218" s="3" t="s">
        <v>725</v>
      </c>
      <c r="SC2218" s="3" t="s">
        <v>725</v>
      </c>
      <c r="SF2218" s="3">
        <v>9</v>
      </c>
      <c r="SG2218" s="3">
        <v>6</v>
      </c>
      <c r="SH2218" s="3">
        <v>2</v>
      </c>
      <c r="SI2218" s="3">
        <v>3</v>
      </c>
      <c r="SJ2218" s="3" t="s">
        <v>523</v>
      </c>
      <c r="SK2218" s="3" t="s">
        <v>797</v>
      </c>
      <c r="SL2218" s="3" t="s">
        <v>524</v>
      </c>
      <c r="SM2218" s="3" t="s">
        <v>1249</v>
      </c>
      <c r="SN2218" s="3" t="s">
        <v>570</v>
      </c>
      <c r="SO2218" s="3" t="s">
        <v>543</v>
      </c>
      <c r="SP2218" s="3" t="s">
        <v>549</v>
      </c>
    </row>
    <row r="2219" spans="1:510" ht="12.75" x14ac:dyDescent="0.2">
      <c r="A2219" s="2">
        <v>43953.222180474535</v>
      </c>
      <c r="B2219" s="3" t="s">
        <v>507</v>
      </c>
      <c r="C2219" s="3" t="s">
        <v>508</v>
      </c>
      <c r="D2219" s="3" t="s">
        <v>509</v>
      </c>
      <c r="E2219" s="3" t="s">
        <v>1143</v>
      </c>
      <c r="F2219" s="3" t="s">
        <v>528</v>
      </c>
      <c r="G2219" s="3" t="s">
        <v>511</v>
      </c>
      <c r="H2219" s="3" t="s">
        <v>567</v>
      </c>
      <c r="I2219" s="3" t="s">
        <v>513</v>
      </c>
      <c r="J2219" s="3" t="s">
        <v>514</v>
      </c>
      <c r="K2219" s="3"/>
      <c r="M2219" s="3" t="s">
        <v>516</v>
      </c>
      <c r="N2219" s="3" t="s">
        <v>578</v>
      </c>
      <c r="O2219" s="3" t="s">
        <v>518</v>
      </c>
      <c r="P2219" s="3">
        <v>7</v>
      </c>
      <c r="Q2219" s="3">
        <v>4</v>
      </c>
      <c r="R2219" s="3" t="s">
        <v>1159</v>
      </c>
      <c r="S2219" s="3" t="s">
        <v>546</v>
      </c>
      <c r="T2219" s="3" t="s">
        <v>520</v>
      </c>
      <c r="U2219" s="3" t="s">
        <v>1125</v>
      </c>
      <c r="V2219" s="3" t="s">
        <v>1125</v>
      </c>
      <c r="W2219" s="3" t="s">
        <v>1125</v>
      </c>
      <c r="X2219" s="3" t="s">
        <v>1125</v>
      </c>
      <c r="Y2219" s="3" t="s">
        <v>1125</v>
      </c>
      <c r="AA2219" s="3">
        <v>1580</v>
      </c>
      <c r="AB2219" s="3">
        <v>790</v>
      </c>
      <c r="AC2219" s="3">
        <v>790</v>
      </c>
      <c r="AD2219" s="3" t="s">
        <v>521</v>
      </c>
      <c r="AE2219" s="3" t="s">
        <v>522</v>
      </c>
      <c r="AF2219" s="3" t="s">
        <v>523</v>
      </c>
      <c r="AV2219" s="3" t="s">
        <v>723</v>
      </c>
      <c r="BR2219" s="3" t="s">
        <v>723</v>
      </c>
      <c r="BS2219" s="3" t="s">
        <v>723</v>
      </c>
      <c r="BT2219" s="3" t="s">
        <v>723</v>
      </c>
      <c r="BW2219" s="3" t="s">
        <v>723</v>
      </c>
      <c r="CA2219" s="3" t="s">
        <v>723</v>
      </c>
      <c r="CP2219" s="3" t="s">
        <v>729</v>
      </c>
      <c r="CX2219" s="3" t="s">
        <v>723</v>
      </c>
      <c r="DG2219" s="3" t="s">
        <v>723</v>
      </c>
      <c r="EE2219" s="3" t="s">
        <v>723</v>
      </c>
      <c r="FD2219" s="3" t="s">
        <v>723</v>
      </c>
      <c r="GJ2219" s="3" t="s">
        <v>723</v>
      </c>
      <c r="GS2219" s="3" t="s">
        <v>729</v>
      </c>
      <c r="HB2219" s="3" t="s">
        <v>729</v>
      </c>
      <c r="HC2219" s="3" t="s">
        <v>729</v>
      </c>
      <c r="HO2219" s="3" t="s">
        <v>723</v>
      </c>
      <c r="HW2219" s="3" t="s">
        <v>729</v>
      </c>
      <c r="HY2219" s="3" t="s">
        <v>729</v>
      </c>
      <c r="IF2219" s="3" t="s">
        <v>729</v>
      </c>
      <c r="IJ2219" s="3" t="s">
        <v>723</v>
      </c>
      <c r="JC2219" s="3" t="s">
        <v>723</v>
      </c>
      <c r="JD2219" s="3">
        <v>21</v>
      </c>
      <c r="JE2219" s="3">
        <v>16</v>
      </c>
      <c r="JF2219" s="3">
        <v>3</v>
      </c>
      <c r="JG2219" s="3">
        <v>2</v>
      </c>
      <c r="JH2219" s="3" t="s">
        <v>746</v>
      </c>
      <c r="JX2219" s="3" t="s">
        <v>726</v>
      </c>
      <c r="KT2219" s="3" t="s">
        <v>726</v>
      </c>
      <c r="KU2219" s="3" t="s">
        <v>726</v>
      </c>
      <c r="KV2219" s="3" t="s">
        <v>727</v>
      </c>
      <c r="KY2219" s="3" t="s">
        <v>727</v>
      </c>
      <c r="LC2219" s="3" t="s">
        <v>725</v>
      </c>
      <c r="LZ2219" s="3" t="s">
        <v>726</v>
      </c>
      <c r="NG2219" s="3" t="s">
        <v>726</v>
      </c>
      <c r="OF2219" s="3" t="s">
        <v>726</v>
      </c>
      <c r="PL2219" s="3" t="s">
        <v>727</v>
      </c>
      <c r="PU2219" s="3" t="s">
        <v>725</v>
      </c>
      <c r="QD2219" s="3" t="s">
        <v>725</v>
      </c>
      <c r="QE2219" s="3" t="s">
        <v>725</v>
      </c>
      <c r="QQ2219" s="3" t="s">
        <v>726</v>
      </c>
      <c r="QY2219" s="3" t="s">
        <v>725</v>
      </c>
      <c r="RA2219" s="3" t="s">
        <v>725</v>
      </c>
      <c r="RH2219" s="3" t="s">
        <v>725</v>
      </c>
      <c r="SE2219" s="3" t="s">
        <v>726</v>
      </c>
      <c r="SF2219" s="3">
        <v>7</v>
      </c>
      <c r="SG2219" s="3">
        <v>9</v>
      </c>
      <c r="SH2219" s="3">
        <v>5</v>
      </c>
      <c r="SI2219" s="3">
        <v>1</v>
      </c>
      <c r="SJ2219" s="3" t="s">
        <v>523</v>
      </c>
      <c r="SK2219" s="3" t="s">
        <v>792</v>
      </c>
      <c r="SL2219" s="3" t="s">
        <v>524</v>
      </c>
      <c r="SM2219" s="3" t="s">
        <v>1249</v>
      </c>
      <c r="SN2219" s="3" t="s">
        <v>570</v>
      </c>
      <c r="SO2219" s="3" t="s">
        <v>543</v>
      </c>
      <c r="SP2219" s="3" t="s">
        <v>544</v>
      </c>
    </row>
    <row r="2220" spans="1:510" ht="12.75" x14ac:dyDescent="0.2">
      <c r="A2220" s="2">
        <v>43953.233078344907</v>
      </c>
      <c r="B2220" s="3" t="s">
        <v>507</v>
      </c>
      <c r="C2220" s="3" t="s">
        <v>753</v>
      </c>
      <c r="D2220" s="3" t="s">
        <v>509</v>
      </c>
      <c r="E2220" s="3" t="s">
        <v>1143</v>
      </c>
      <c r="F2220" s="3" t="s">
        <v>528</v>
      </c>
      <c r="G2220" s="3" t="s">
        <v>579</v>
      </c>
      <c r="H2220" s="3" t="s">
        <v>512</v>
      </c>
      <c r="I2220" s="3" t="s">
        <v>513</v>
      </c>
      <c r="J2220" s="3" t="s">
        <v>557</v>
      </c>
      <c r="K2220" s="3" t="s">
        <v>643</v>
      </c>
      <c r="L2220" s="3" t="s">
        <v>681</v>
      </c>
      <c r="M2220" s="3" t="s">
        <v>1125</v>
      </c>
      <c r="N2220" s="3" t="s">
        <v>517</v>
      </c>
      <c r="O2220" s="3" t="s">
        <v>580</v>
      </c>
      <c r="P2220" s="3">
        <v>8</v>
      </c>
      <c r="Q2220" s="3" t="s">
        <v>1125</v>
      </c>
      <c r="R2220" s="3" t="s">
        <v>1125</v>
      </c>
      <c r="S2220" s="3" t="s">
        <v>591</v>
      </c>
      <c r="T2220" s="3" t="s">
        <v>533</v>
      </c>
      <c r="U2220" s="3">
        <v>35</v>
      </c>
      <c r="V2220" s="3">
        <v>36</v>
      </c>
      <c r="W2220" s="3">
        <v>35</v>
      </c>
      <c r="X2220" s="3">
        <v>34</v>
      </c>
      <c r="Y2220" s="3">
        <v>33</v>
      </c>
      <c r="Z2220" s="3" t="s">
        <v>534</v>
      </c>
      <c r="AA2220" s="3">
        <v>1420</v>
      </c>
      <c r="AB2220" s="3">
        <v>640</v>
      </c>
      <c r="AC2220" s="3">
        <v>780</v>
      </c>
      <c r="AD2220" s="3" t="s">
        <v>540</v>
      </c>
      <c r="AE2220" s="3" t="s">
        <v>541</v>
      </c>
      <c r="AF2220" s="3" t="s">
        <v>523</v>
      </c>
      <c r="BS2220" s="3" t="s">
        <v>723</v>
      </c>
      <c r="BW2220" s="3" t="s">
        <v>729</v>
      </c>
      <c r="CP2220" s="3" t="s">
        <v>723</v>
      </c>
      <c r="CX2220" s="3" t="s">
        <v>723</v>
      </c>
      <c r="DT2220" s="3" t="s">
        <v>723</v>
      </c>
      <c r="FD2220" s="3" t="s">
        <v>723</v>
      </c>
      <c r="FJ2220" s="3" t="s">
        <v>723</v>
      </c>
      <c r="GA2220" s="3" t="s">
        <v>723</v>
      </c>
      <c r="GB2220" s="3" t="s">
        <v>723</v>
      </c>
      <c r="GC2220" s="3" t="s">
        <v>723</v>
      </c>
      <c r="GD2220" s="3" t="s">
        <v>723</v>
      </c>
      <c r="GG2220" s="3" t="s">
        <v>723</v>
      </c>
      <c r="GH2220" s="3" t="s">
        <v>723</v>
      </c>
      <c r="GS2220" s="3" t="s">
        <v>723</v>
      </c>
      <c r="HB2220" s="3" t="s">
        <v>723</v>
      </c>
      <c r="HO2220" s="3" t="s">
        <v>723</v>
      </c>
      <c r="IA2220" s="3" t="s">
        <v>723</v>
      </c>
      <c r="IG2220" s="3" t="s">
        <v>723</v>
      </c>
      <c r="IH2220" s="3" t="s">
        <v>723</v>
      </c>
      <c r="JD2220" s="3">
        <v>19</v>
      </c>
      <c r="JE2220" s="3">
        <v>6</v>
      </c>
      <c r="JF2220" s="3">
        <v>7</v>
      </c>
      <c r="JG2220" s="3">
        <v>6</v>
      </c>
      <c r="JH2220" s="3" t="s">
        <v>735</v>
      </c>
      <c r="KU2220" s="3" t="s">
        <v>726</v>
      </c>
      <c r="KY2220" s="3" t="s">
        <v>726</v>
      </c>
      <c r="LR2220" s="3" t="s">
        <v>726</v>
      </c>
      <c r="MV2220" s="3" t="s">
        <v>727</v>
      </c>
      <c r="OF2220" s="3" t="s">
        <v>726</v>
      </c>
      <c r="OL2220" s="3" t="s">
        <v>726</v>
      </c>
      <c r="PC2220" s="3" t="s">
        <v>726</v>
      </c>
      <c r="PD2220" s="3" t="s">
        <v>726</v>
      </c>
      <c r="PE2220" s="3" t="s">
        <v>725</v>
      </c>
      <c r="PF2220" s="3" t="s">
        <v>726</v>
      </c>
      <c r="PI2220" s="3" t="s">
        <v>725</v>
      </c>
      <c r="PJ2220" s="3" t="s">
        <v>726</v>
      </c>
      <c r="PU2220" s="3" t="s">
        <v>725</v>
      </c>
      <c r="QD2220" s="3" t="s">
        <v>727</v>
      </c>
      <c r="QQ2220" s="3" t="s">
        <v>726</v>
      </c>
      <c r="RC2220" s="3" t="s">
        <v>726</v>
      </c>
      <c r="RJ2220" s="3" t="s">
        <v>725</v>
      </c>
      <c r="SF2220" s="3">
        <v>5</v>
      </c>
      <c r="SG2220" s="3">
        <v>12</v>
      </c>
      <c r="SH2220" s="3">
        <v>2</v>
      </c>
      <c r="SI2220" s="3">
        <v>0</v>
      </c>
      <c r="SJ2220" s="3" t="s">
        <v>523</v>
      </c>
      <c r="SK2220" s="3" t="s">
        <v>891</v>
      </c>
      <c r="SL2220" s="3" t="s">
        <v>523</v>
      </c>
      <c r="SM2220" s="3" t="s">
        <v>1248</v>
      </c>
      <c r="SN2220" s="3" t="s">
        <v>542</v>
      </c>
      <c r="SO2220" s="3" t="s">
        <v>554</v>
      </c>
      <c r="SP2220" s="3" t="s">
        <v>561</v>
      </c>
    </row>
    <row r="2221" spans="1:510" ht="12.75" x14ac:dyDescent="0.2">
      <c r="A2221" s="2">
        <v>43968.206507222218</v>
      </c>
      <c r="B2221" s="3" t="s">
        <v>507</v>
      </c>
      <c r="C2221" s="3" t="s">
        <v>508</v>
      </c>
      <c r="D2221" s="3" t="s">
        <v>566</v>
      </c>
      <c r="E2221" s="3" t="s">
        <v>1143</v>
      </c>
      <c r="F2221" s="3" t="s">
        <v>528</v>
      </c>
      <c r="G2221" s="3" t="s">
        <v>511</v>
      </c>
      <c r="H2221" s="3" t="s">
        <v>563</v>
      </c>
      <c r="I2221" s="3" t="s">
        <v>556</v>
      </c>
      <c r="J2221" s="3" t="s">
        <v>557</v>
      </c>
      <c r="K2221" s="3" t="s">
        <v>1234</v>
      </c>
      <c r="L2221" s="3" t="s">
        <v>937</v>
      </c>
      <c r="M2221" s="3" t="s">
        <v>1125</v>
      </c>
      <c r="N2221" s="3" t="s">
        <v>539</v>
      </c>
      <c r="O2221" s="3" t="s">
        <v>518</v>
      </c>
      <c r="P2221" s="3">
        <v>5</v>
      </c>
      <c r="Q2221" s="3">
        <v>4</v>
      </c>
      <c r="R2221" s="3" t="s">
        <v>1159</v>
      </c>
      <c r="S2221" s="3" t="s">
        <v>591</v>
      </c>
      <c r="T2221" s="3" t="s">
        <v>520</v>
      </c>
      <c r="U2221" s="3" t="s">
        <v>1125</v>
      </c>
      <c r="V2221" s="3" t="s">
        <v>1125</v>
      </c>
      <c r="W2221" s="3" t="s">
        <v>1125</v>
      </c>
      <c r="X2221" s="3" t="s">
        <v>1125</v>
      </c>
      <c r="Y2221" s="3" t="s">
        <v>1125</v>
      </c>
      <c r="AA2221" s="3">
        <v>1500</v>
      </c>
      <c r="AB2221" s="3">
        <v>700</v>
      </c>
      <c r="AC2221" s="3">
        <v>800</v>
      </c>
      <c r="AD2221" s="3" t="s">
        <v>564</v>
      </c>
      <c r="AE2221" s="3" t="s">
        <v>541</v>
      </c>
      <c r="AF2221" s="3" t="s">
        <v>523</v>
      </c>
      <c r="BR2221" s="3" t="s">
        <v>723</v>
      </c>
      <c r="BS2221" s="3" t="s">
        <v>723</v>
      </c>
      <c r="BT2221" s="3" t="s">
        <v>723</v>
      </c>
      <c r="CP2221" s="3" t="s">
        <v>723</v>
      </c>
      <c r="CX2221" s="3" t="s">
        <v>723</v>
      </c>
      <c r="DQ2221" s="3" t="s">
        <v>723</v>
      </c>
      <c r="DT2221" s="3" t="s">
        <v>723</v>
      </c>
      <c r="EC2221" s="3" t="s">
        <v>723</v>
      </c>
      <c r="ED2221" s="3" t="s">
        <v>723</v>
      </c>
      <c r="EE2221" s="3" t="s">
        <v>723</v>
      </c>
      <c r="FD2221" s="3" t="s">
        <v>729</v>
      </c>
      <c r="FG2221" s="3" t="s">
        <v>723</v>
      </c>
      <c r="GJ2221" s="3" t="s">
        <v>723</v>
      </c>
      <c r="HO2221" s="3" t="s">
        <v>723</v>
      </c>
      <c r="IJ2221" s="3" t="s">
        <v>723</v>
      </c>
      <c r="JC2221" s="3" t="s">
        <v>723</v>
      </c>
      <c r="JD2221" s="3">
        <v>18</v>
      </c>
      <c r="JE2221" s="3">
        <v>18</v>
      </c>
      <c r="JF2221" s="3" t="s">
        <v>730</v>
      </c>
      <c r="JG2221" s="3" t="s">
        <v>730</v>
      </c>
      <c r="JH2221" s="3" t="s">
        <v>735</v>
      </c>
      <c r="MS2221" s="3" t="s">
        <v>727</v>
      </c>
      <c r="MV2221" s="3" t="s">
        <v>727</v>
      </c>
      <c r="OI2221" s="3" t="s">
        <v>726</v>
      </c>
      <c r="PL2221" s="3" t="s">
        <v>727</v>
      </c>
      <c r="QQ2221" s="3" t="s">
        <v>727</v>
      </c>
      <c r="SF2221" s="3">
        <v>0</v>
      </c>
      <c r="SG2221" s="3">
        <v>0</v>
      </c>
      <c r="SH2221" s="3">
        <v>4</v>
      </c>
      <c r="SI2221" s="3">
        <v>0</v>
      </c>
      <c r="SJ2221" s="3" t="s">
        <v>523</v>
      </c>
      <c r="SK2221" s="3" t="s">
        <v>788</v>
      </c>
      <c r="SL2221" s="3" t="s">
        <v>524</v>
      </c>
      <c r="SM2221" s="3" t="s">
        <v>1247</v>
      </c>
      <c r="SO2221" s="3" t="s">
        <v>554</v>
      </c>
      <c r="SP2221" s="3" t="s">
        <v>561</v>
      </c>
    </row>
    <row r="2222" spans="1:510" ht="12.75" x14ac:dyDescent="0.2">
      <c r="A2222" s="2">
        <v>43953.279892997685</v>
      </c>
      <c r="B2222" s="3" t="s">
        <v>507</v>
      </c>
      <c r="C2222" s="3" t="s">
        <v>508</v>
      </c>
      <c r="D2222" s="3" t="s">
        <v>509</v>
      </c>
      <c r="E2222" s="3" t="s">
        <v>1143</v>
      </c>
      <c r="F2222" s="3" t="s">
        <v>510</v>
      </c>
      <c r="G2222" s="3" t="s">
        <v>511</v>
      </c>
      <c r="H2222" s="3" t="s">
        <v>512</v>
      </c>
      <c r="I2222" s="3" t="s">
        <v>556</v>
      </c>
      <c r="J2222" s="3" t="s">
        <v>557</v>
      </c>
      <c r="K2222" s="3" t="s">
        <v>602</v>
      </c>
      <c r="L2222" s="3" t="s">
        <v>711</v>
      </c>
      <c r="M2222" s="3" t="s">
        <v>1125</v>
      </c>
      <c r="N2222" s="3" t="s">
        <v>517</v>
      </c>
      <c r="O2222" s="3" t="s">
        <v>580</v>
      </c>
      <c r="P2222" s="3">
        <v>10</v>
      </c>
      <c r="Q2222" s="3" t="s">
        <v>1125</v>
      </c>
      <c r="R2222" s="3" t="s">
        <v>1125</v>
      </c>
      <c r="S2222" s="3" t="s">
        <v>519</v>
      </c>
      <c r="T2222" s="3" t="s">
        <v>533</v>
      </c>
      <c r="U2222" s="3">
        <v>34</v>
      </c>
      <c r="V2222" s="3">
        <v>36</v>
      </c>
      <c r="W2222" s="3">
        <v>34</v>
      </c>
      <c r="X2222" s="3">
        <v>33</v>
      </c>
      <c r="Y2222" s="3">
        <v>34</v>
      </c>
      <c r="Z2222" s="3" t="s">
        <v>553</v>
      </c>
      <c r="AA2222" s="6" t="s">
        <v>1125</v>
      </c>
      <c r="AV2222" s="3" t="s">
        <v>729</v>
      </c>
      <c r="GA2222" s="3" t="s">
        <v>723</v>
      </c>
      <c r="GD2222" s="3" t="s">
        <v>723</v>
      </c>
      <c r="GG2222" s="3" t="s">
        <v>723</v>
      </c>
      <c r="GH2222" s="3" t="s">
        <v>723</v>
      </c>
      <c r="JD2222" s="3">
        <v>5</v>
      </c>
      <c r="JE2222" s="3">
        <v>5</v>
      </c>
      <c r="JF2222" s="3" t="s">
        <v>730</v>
      </c>
      <c r="JG2222" s="3" t="s">
        <v>730</v>
      </c>
      <c r="JH2222" s="3" t="s">
        <v>760</v>
      </c>
      <c r="JX2222" s="3" t="s">
        <v>725</v>
      </c>
      <c r="SF2222" s="3">
        <v>1</v>
      </c>
      <c r="SG2222" s="3">
        <v>0</v>
      </c>
      <c r="SH2222" s="3">
        <v>0</v>
      </c>
      <c r="SI2222" s="3">
        <v>1</v>
      </c>
      <c r="SJ2222" s="3" t="s">
        <v>524</v>
      </c>
      <c r="SK2222" s="3" t="s">
        <v>760</v>
      </c>
      <c r="SL2222" s="3" t="s">
        <v>523</v>
      </c>
      <c r="SM2222" s="3" t="s">
        <v>1248</v>
      </c>
      <c r="SN2222" s="3" t="s">
        <v>542</v>
      </c>
      <c r="SO2222" s="3" t="s">
        <v>526</v>
      </c>
    </row>
    <row r="2223" spans="1:510" ht="12.75" x14ac:dyDescent="0.2">
      <c r="A2223" s="2">
        <v>43953.29134703704</v>
      </c>
      <c r="B2223" s="3" t="s">
        <v>507</v>
      </c>
      <c r="C2223" s="3" t="s">
        <v>508</v>
      </c>
      <c r="D2223" s="3" t="s">
        <v>562</v>
      </c>
      <c r="E2223" s="3" t="s">
        <v>1143</v>
      </c>
      <c r="F2223" s="3" t="s">
        <v>510</v>
      </c>
      <c r="G2223" s="3" t="s">
        <v>756</v>
      </c>
      <c r="H2223" s="3" t="s">
        <v>761</v>
      </c>
      <c r="I2223" s="3" t="s">
        <v>513</v>
      </c>
      <c r="J2223" s="3" t="s">
        <v>557</v>
      </c>
      <c r="K2223" s="3" t="s">
        <v>589</v>
      </c>
      <c r="L2223" s="3" t="s">
        <v>640</v>
      </c>
      <c r="M2223" s="3" t="s">
        <v>1125</v>
      </c>
      <c r="N2223" s="3" t="s">
        <v>517</v>
      </c>
      <c r="O2223" s="3" t="s">
        <v>580</v>
      </c>
      <c r="P2223" s="3">
        <v>5</v>
      </c>
      <c r="Q2223" s="3" t="s">
        <v>1125</v>
      </c>
      <c r="R2223" s="3" t="s">
        <v>1125</v>
      </c>
      <c r="S2223" s="3" t="s">
        <v>591</v>
      </c>
      <c r="T2223" s="3" t="s">
        <v>520</v>
      </c>
      <c r="U2223" s="3" t="s">
        <v>1125</v>
      </c>
      <c r="V2223" s="3" t="s">
        <v>1125</v>
      </c>
      <c r="W2223" s="3" t="s">
        <v>1125</v>
      </c>
      <c r="X2223" s="3" t="s">
        <v>1125</v>
      </c>
      <c r="Y2223" s="3" t="s">
        <v>1125</v>
      </c>
      <c r="AA2223" s="3">
        <v>1510</v>
      </c>
      <c r="AB2223" s="3">
        <v>800</v>
      </c>
      <c r="AC2223" s="3">
        <v>710</v>
      </c>
      <c r="AD2223" s="3" t="s">
        <v>576</v>
      </c>
      <c r="AE2223" s="3" t="s">
        <v>541</v>
      </c>
      <c r="AF2223" s="3" t="s">
        <v>523</v>
      </c>
      <c r="BE2223" s="3" t="s">
        <v>723</v>
      </c>
      <c r="EG2223" s="3" t="s">
        <v>723</v>
      </c>
      <c r="HB2223" s="3" t="s">
        <v>723</v>
      </c>
      <c r="JD2223" s="3">
        <v>3</v>
      </c>
      <c r="JE2223" s="3">
        <v>1</v>
      </c>
      <c r="JF2223" s="3">
        <v>2</v>
      </c>
      <c r="JG2223" s="3" t="s">
        <v>730</v>
      </c>
      <c r="JH2223" s="3" t="s">
        <v>777</v>
      </c>
      <c r="KG2223" s="3" t="s">
        <v>727</v>
      </c>
      <c r="NI2223" s="3" t="s">
        <v>726</v>
      </c>
      <c r="QD2223" s="3" t="s">
        <v>725</v>
      </c>
      <c r="SF2223" s="3">
        <v>1</v>
      </c>
      <c r="SG2223" s="3">
        <v>1</v>
      </c>
      <c r="SH2223" s="3">
        <v>1</v>
      </c>
      <c r="SI2223" s="3">
        <v>1</v>
      </c>
      <c r="SJ2223" s="3" t="s">
        <v>524</v>
      </c>
      <c r="SK2223" s="3" t="s">
        <v>788</v>
      </c>
      <c r="SL2223" s="3" t="s">
        <v>523</v>
      </c>
      <c r="SM2223" s="3" t="s">
        <v>1253</v>
      </c>
      <c r="SO2223" s="3" t="s">
        <v>526</v>
      </c>
      <c r="SP2223" s="3" t="s">
        <v>582</v>
      </c>
    </row>
    <row r="2224" spans="1:510" ht="12.75" x14ac:dyDescent="0.2">
      <c r="A2224" s="2">
        <v>43953.303606307869</v>
      </c>
      <c r="B2224" s="3" t="s">
        <v>507</v>
      </c>
      <c r="C2224" s="3" t="s">
        <v>508</v>
      </c>
      <c r="D2224" s="3" t="s">
        <v>566</v>
      </c>
      <c r="E2224" s="3" t="s">
        <v>1143</v>
      </c>
      <c r="F2224" s="3" t="s">
        <v>510</v>
      </c>
      <c r="G2224" s="3" t="s">
        <v>511</v>
      </c>
      <c r="H2224" s="3" t="s">
        <v>567</v>
      </c>
      <c r="I2224" s="3" t="s">
        <v>513</v>
      </c>
      <c r="J2224" s="3" t="s">
        <v>557</v>
      </c>
      <c r="K2224" s="3" t="s">
        <v>882</v>
      </c>
      <c r="L2224" s="3" t="s">
        <v>1035</v>
      </c>
      <c r="M2224" s="3" t="s">
        <v>1125</v>
      </c>
      <c r="N2224" s="3" t="s">
        <v>604</v>
      </c>
      <c r="O2224" s="3" t="s">
        <v>605</v>
      </c>
      <c r="P2224" s="3">
        <v>10</v>
      </c>
      <c r="Q2224" s="3">
        <v>4</v>
      </c>
      <c r="R2224" s="3" t="s">
        <v>1125</v>
      </c>
      <c r="S2224" s="3" t="s">
        <v>591</v>
      </c>
      <c r="T2224" s="3" t="s">
        <v>520</v>
      </c>
      <c r="U2224" s="3" t="s">
        <v>1125</v>
      </c>
      <c r="V2224" s="3" t="s">
        <v>1125</v>
      </c>
      <c r="W2224" s="3" t="s">
        <v>1125</v>
      </c>
      <c r="X2224" s="3" t="s">
        <v>1125</v>
      </c>
      <c r="Y2224" s="3" t="s">
        <v>1125</v>
      </c>
      <c r="AA2224" s="3">
        <v>1170</v>
      </c>
      <c r="AB2224" s="3">
        <v>650</v>
      </c>
      <c r="AC2224" s="3">
        <v>520</v>
      </c>
      <c r="AD2224" s="3" t="s">
        <v>576</v>
      </c>
      <c r="AE2224" s="3" t="s">
        <v>587</v>
      </c>
      <c r="AG2224" s="3" t="s">
        <v>723</v>
      </c>
      <c r="AM2224" s="3" t="s">
        <v>723</v>
      </c>
      <c r="AS2224" s="3" t="s">
        <v>723</v>
      </c>
      <c r="AW2224" s="3" t="s">
        <v>723</v>
      </c>
      <c r="CH2224" s="3" t="s">
        <v>729</v>
      </c>
      <c r="DH2224" s="3" t="s">
        <v>723</v>
      </c>
      <c r="DN2224" s="3" t="s">
        <v>723</v>
      </c>
      <c r="DQ2224" s="3" t="s">
        <v>729</v>
      </c>
      <c r="DS2224" s="3" t="s">
        <v>723</v>
      </c>
      <c r="EC2224" s="3" t="s">
        <v>723</v>
      </c>
      <c r="JD2224" s="3">
        <v>11</v>
      </c>
      <c r="JE2224" s="3">
        <v>2</v>
      </c>
      <c r="JF2224" s="3">
        <v>5</v>
      </c>
      <c r="JG2224" s="3">
        <v>4</v>
      </c>
      <c r="JH2224" s="3" t="s">
        <v>737</v>
      </c>
      <c r="JI2224" s="3" t="s">
        <v>725</v>
      </c>
      <c r="JO2224" s="3" t="s">
        <v>727</v>
      </c>
      <c r="JU2224" s="3" t="s">
        <v>725</v>
      </c>
      <c r="JY2224" s="3" t="s">
        <v>725</v>
      </c>
      <c r="LJ2224" s="3" t="s">
        <v>725</v>
      </c>
      <c r="MJ2224" s="3" t="s">
        <v>725</v>
      </c>
      <c r="MP2224" s="3" t="s">
        <v>725</v>
      </c>
      <c r="MS2224" s="3" t="s">
        <v>727</v>
      </c>
      <c r="MU2224" s="3" t="s">
        <v>725</v>
      </c>
      <c r="NE2224" s="3" t="s">
        <v>725</v>
      </c>
      <c r="SF2224" s="3">
        <v>9</v>
      </c>
      <c r="SG2224" s="3">
        <v>0</v>
      </c>
      <c r="SH2224" s="3">
        <v>2</v>
      </c>
      <c r="SI2224" s="3">
        <v>2</v>
      </c>
      <c r="SJ2224" s="3" t="s">
        <v>523</v>
      </c>
      <c r="SK2224" s="3" t="s">
        <v>822</v>
      </c>
      <c r="SL2224" s="3" t="s">
        <v>523</v>
      </c>
      <c r="SM2224" s="6" t="s">
        <v>1125</v>
      </c>
      <c r="SO2224" s="3" t="s">
        <v>526</v>
      </c>
      <c r="SP2224" s="3" t="s">
        <v>561</v>
      </c>
    </row>
    <row r="2225" spans="1:510" ht="12.75" x14ac:dyDescent="0.2">
      <c r="A2225" s="2">
        <v>43953.308562731487</v>
      </c>
      <c r="B2225" s="3" t="s">
        <v>507</v>
      </c>
      <c r="C2225" s="3" t="s">
        <v>508</v>
      </c>
      <c r="D2225" s="3" t="s">
        <v>509</v>
      </c>
      <c r="E2225" s="3" t="s">
        <v>1143</v>
      </c>
      <c r="F2225" s="3" t="s">
        <v>528</v>
      </c>
      <c r="G2225" s="3" t="s">
        <v>511</v>
      </c>
      <c r="H2225" s="3" t="s">
        <v>512</v>
      </c>
      <c r="I2225" s="3" t="s">
        <v>585</v>
      </c>
      <c r="J2225" s="3" t="s">
        <v>514</v>
      </c>
      <c r="K2225" s="3"/>
      <c r="M2225" s="3" t="s">
        <v>516</v>
      </c>
      <c r="N2225" s="3" t="s">
        <v>539</v>
      </c>
      <c r="O2225" s="3" t="s">
        <v>580</v>
      </c>
      <c r="P2225" s="3">
        <v>8</v>
      </c>
      <c r="Q2225" s="3" t="s">
        <v>733</v>
      </c>
      <c r="R2225" s="3" t="s">
        <v>745</v>
      </c>
      <c r="S2225" s="3" t="s">
        <v>519</v>
      </c>
      <c r="T2225" s="3" t="s">
        <v>533</v>
      </c>
      <c r="U2225" s="3">
        <v>34</v>
      </c>
      <c r="V2225" s="3">
        <v>36</v>
      </c>
      <c r="W2225" s="3">
        <v>36</v>
      </c>
      <c r="X2225" s="3">
        <v>27</v>
      </c>
      <c r="Y2225" s="3">
        <v>36</v>
      </c>
      <c r="Z2225" s="3" t="s">
        <v>534</v>
      </c>
      <c r="AA2225" s="3">
        <v>1570</v>
      </c>
      <c r="AB2225" s="3">
        <v>770</v>
      </c>
      <c r="AC2225" s="3">
        <v>800</v>
      </c>
      <c r="AD2225" s="3" t="s">
        <v>540</v>
      </c>
      <c r="AE2225" s="3" t="s">
        <v>548</v>
      </c>
      <c r="AF2225" s="3" t="s">
        <v>523</v>
      </c>
      <c r="BD2225" s="3" t="s">
        <v>723</v>
      </c>
      <c r="BR2225" s="3" t="s">
        <v>723</v>
      </c>
      <c r="BS2225" s="3" t="s">
        <v>723</v>
      </c>
      <c r="BW2225" s="3" t="s">
        <v>723</v>
      </c>
      <c r="CJ2225" s="3" t="s">
        <v>723</v>
      </c>
      <c r="DG2225" s="3" t="s">
        <v>723</v>
      </c>
      <c r="DT2225" s="3" t="s">
        <v>723</v>
      </c>
      <c r="EG2225" s="3" t="s">
        <v>723</v>
      </c>
      <c r="FD2225" s="3" t="s">
        <v>723</v>
      </c>
      <c r="GA2225" s="3" t="s">
        <v>723</v>
      </c>
      <c r="GB2225" s="3" t="s">
        <v>723</v>
      </c>
      <c r="GD2225" s="3" t="s">
        <v>723</v>
      </c>
      <c r="GG2225" s="3" t="s">
        <v>723</v>
      </c>
      <c r="GH2225" s="3" t="s">
        <v>723</v>
      </c>
      <c r="GS2225" s="3" t="s">
        <v>723</v>
      </c>
      <c r="HB2225" s="3" t="s">
        <v>723</v>
      </c>
      <c r="HY2225" s="3" t="s">
        <v>723</v>
      </c>
      <c r="IA2225" s="3" t="s">
        <v>723</v>
      </c>
      <c r="IG2225" s="3" t="s">
        <v>723</v>
      </c>
      <c r="IR2225" s="3" t="s">
        <v>723</v>
      </c>
      <c r="JD2225" s="3">
        <v>20</v>
      </c>
      <c r="JE2225" s="3">
        <v>20</v>
      </c>
      <c r="JF2225" s="3" t="s">
        <v>730</v>
      </c>
      <c r="JG2225" s="3" t="s">
        <v>730</v>
      </c>
      <c r="JH2225" s="3" t="s">
        <v>735</v>
      </c>
      <c r="KF2225" s="3" t="s">
        <v>727</v>
      </c>
      <c r="KT2225" s="3" t="s">
        <v>727</v>
      </c>
      <c r="KU2225" s="3" t="s">
        <v>727</v>
      </c>
      <c r="KY2225" s="3" t="s">
        <v>727</v>
      </c>
      <c r="LL2225" s="3" t="s">
        <v>725</v>
      </c>
      <c r="MI2225" s="3" t="s">
        <v>726</v>
      </c>
      <c r="MV2225" s="3" t="s">
        <v>727</v>
      </c>
      <c r="OF2225" s="3" t="s">
        <v>726</v>
      </c>
      <c r="PC2225" s="3" t="s">
        <v>727</v>
      </c>
      <c r="PD2225" s="3" t="s">
        <v>725</v>
      </c>
      <c r="PF2225" s="3" t="s">
        <v>727</v>
      </c>
      <c r="PI2225" s="3" t="s">
        <v>725</v>
      </c>
      <c r="PJ2225" s="3" t="s">
        <v>725</v>
      </c>
      <c r="PU2225" s="3" t="s">
        <v>725</v>
      </c>
      <c r="QD2225" s="3" t="s">
        <v>727</v>
      </c>
      <c r="RA2225" s="3" t="s">
        <v>725</v>
      </c>
      <c r="RC2225" s="3" t="s">
        <v>726</v>
      </c>
      <c r="RI2225" s="3" t="s">
        <v>725</v>
      </c>
      <c r="RT2225" s="3" t="s">
        <v>726</v>
      </c>
      <c r="SF2225" s="3">
        <v>9</v>
      </c>
      <c r="SG2225" s="3">
        <v>3</v>
      </c>
      <c r="SH2225" s="3">
        <v>8</v>
      </c>
      <c r="SI2225" s="3">
        <v>9</v>
      </c>
      <c r="SJ2225" s="3" t="s">
        <v>523</v>
      </c>
      <c r="SK2225" s="3" t="s">
        <v>779</v>
      </c>
      <c r="SL2225" s="3" t="s">
        <v>524</v>
      </c>
      <c r="SM2225" s="3" t="s">
        <v>1249</v>
      </c>
      <c r="SN2225" s="3" t="s">
        <v>570</v>
      </c>
      <c r="SO2225" s="3" t="s">
        <v>554</v>
      </c>
      <c r="SP2225" s="3" t="s">
        <v>544</v>
      </c>
    </row>
    <row r="2226" spans="1:510" ht="12.75" x14ac:dyDescent="0.2">
      <c r="A2226" s="2">
        <v>43953.32210229167</v>
      </c>
      <c r="B2226" s="3" t="s">
        <v>507</v>
      </c>
      <c r="C2226" s="3" t="s">
        <v>508</v>
      </c>
      <c r="D2226" s="3" t="s">
        <v>566</v>
      </c>
      <c r="E2226" s="3" t="s">
        <v>1127</v>
      </c>
      <c r="F2226" s="3" t="s">
        <v>528</v>
      </c>
      <c r="G2226" s="3" t="s">
        <v>511</v>
      </c>
      <c r="H2226" s="3" t="s">
        <v>512</v>
      </c>
      <c r="I2226" s="3" t="s">
        <v>556</v>
      </c>
      <c r="J2226" s="3" t="s">
        <v>514</v>
      </c>
      <c r="K2226" s="3"/>
      <c r="M2226" s="3" t="s">
        <v>516</v>
      </c>
      <c r="N2226" s="3" t="s">
        <v>517</v>
      </c>
      <c r="O2226" s="3" t="s">
        <v>532</v>
      </c>
      <c r="P2226" s="3">
        <v>10</v>
      </c>
      <c r="Q2226" s="3" t="s">
        <v>747</v>
      </c>
      <c r="R2226" s="3" t="s">
        <v>734</v>
      </c>
      <c r="S2226" s="3" t="s">
        <v>519</v>
      </c>
      <c r="T2226" s="3" t="s">
        <v>520</v>
      </c>
      <c r="U2226" s="3" t="s">
        <v>1125</v>
      </c>
      <c r="V2226" s="3" t="s">
        <v>1125</v>
      </c>
      <c r="W2226" s="3" t="s">
        <v>1125</v>
      </c>
      <c r="X2226" s="3" t="s">
        <v>1125</v>
      </c>
      <c r="Y2226" s="3" t="s">
        <v>1125</v>
      </c>
      <c r="AA2226" s="3">
        <v>1470</v>
      </c>
      <c r="AB2226" s="3">
        <v>700</v>
      </c>
      <c r="AC2226" s="3">
        <v>770</v>
      </c>
      <c r="AD2226" s="3" t="s">
        <v>540</v>
      </c>
      <c r="AE2226" s="3" t="s">
        <v>548</v>
      </c>
      <c r="AF2226" s="3" t="s">
        <v>523</v>
      </c>
      <c r="AJ2226" s="3" t="s">
        <v>723</v>
      </c>
      <c r="AR2226" s="3" t="s">
        <v>723</v>
      </c>
      <c r="AV2226" s="3" t="s">
        <v>723</v>
      </c>
      <c r="BK2226" s="3" t="s">
        <v>723</v>
      </c>
      <c r="BW2226" s="3" t="s">
        <v>723</v>
      </c>
      <c r="CF2226" s="3" t="s">
        <v>723</v>
      </c>
      <c r="CP2226" s="3" t="s">
        <v>723</v>
      </c>
      <c r="DG2226" s="3" t="s">
        <v>723</v>
      </c>
      <c r="DT2226" s="3" t="s">
        <v>723</v>
      </c>
      <c r="DV2226" s="3" t="s">
        <v>723</v>
      </c>
      <c r="EL2226" s="3" t="s">
        <v>723</v>
      </c>
      <c r="FD2226" s="3" t="s">
        <v>723</v>
      </c>
      <c r="FJ2226" s="3" t="s">
        <v>723</v>
      </c>
      <c r="FR2226" s="3" t="s">
        <v>723</v>
      </c>
      <c r="HB2226" s="3" t="s">
        <v>723</v>
      </c>
      <c r="HY2226" s="3" t="s">
        <v>723</v>
      </c>
      <c r="IB2226" s="3" t="s">
        <v>723</v>
      </c>
      <c r="IJ2226" s="3" t="s">
        <v>723</v>
      </c>
      <c r="JC2226" s="3" t="s">
        <v>723</v>
      </c>
      <c r="JD2226" s="3">
        <v>22</v>
      </c>
      <c r="JE2226" s="3">
        <v>7</v>
      </c>
      <c r="JF2226" s="3">
        <v>8</v>
      </c>
      <c r="JG2226" s="3">
        <v>7</v>
      </c>
      <c r="JH2226" s="3" t="s">
        <v>750</v>
      </c>
      <c r="JT2226" s="3" t="s">
        <v>725</v>
      </c>
      <c r="JX2226" s="3" t="s">
        <v>725</v>
      </c>
      <c r="KM2226" s="3" t="s">
        <v>727</v>
      </c>
      <c r="KY2226" s="3" t="s">
        <v>725</v>
      </c>
      <c r="LH2226" s="3" t="s">
        <v>725</v>
      </c>
      <c r="LR2226" s="3" t="s">
        <v>725</v>
      </c>
      <c r="MI2226" s="3" t="s">
        <v>726</v>
      </c>
      <c r="MV2226" s="3" t="s">
        <v>725</v>
      </c>
      <c r="MX2226" s="3" t="s">
        <v>727</v>
      </c>
      <c r="NN2226" s="3" t="s">
        <v>725</v>
      </c>
      <c r="OF2226" s="3" t="s">
        <v>727</v>
      </c>
      <c r="OL2226" s="3" t="s">
        <v>725</v>
      </c>
      <c r="OT2226" s="3" t="s">
        <v>725</v>
      </c>
      <c r="QD2226" s="3" t="s">
        <v>725</v>
      </c>
      <c r="RA2226" s="3" t="s">
        <v>726</v>
      </c>
      <c r="RD2226" s="3" t="s">
        <v>725</v>
      </c>
      <c r="RL2226" s="3" t="s">
        <v>727</v>
      </c>
      <c r="SE2226" s="3" t="s">
        <v>725</v>
      </c>
      <c r="SF2226" s="3">
        <v>15</v>
      </c>
      <c r="SG2226" s="3">
        <v>3</v>
      </c>
      <c r="SH2226" s="3">
        <v>4</v>
      </c>
      <c r="SI2226" s="3">
        <v>5</v>
      </c>
      <c r="SJ2226" s="3" t="s">
        <v>523</v>
      </c>
      <c r="SK2226" s="3" t="s">
        <v>746</v>
      </c>
      <c r="SL2226" s="3" t="s">
        <v>524</v>
      </c>
      <c r="SM2226" s="3" t="s">
        <v>1250</v>
      </c>
      <c r="SN2226" s="4">
        <v>0</v>
      </c>
      <c r="SO2226" s="3" t="s">
        <v>526</v>
      </c>
      <c r="SP2226" s="3" t="s">
        <v>527</v>
      </c>
    </row>
    <row r="2227" spans="1:510" ht="12.75" x14ac:dyDescent="0.2">
      <c r="A2227" s="2">
        <v>43953.327292141199</v>
      </c>
      <c r="B2227" s="3" t="s">
        <v>507</v>
      </c>
      <c r="C2227" s="3" t="s">
        <v>508</v>
      </c>
      <c r="D2227" s="3" t="s">
        <v>562</v>
      </c>
      <c r="E2227" s="3" t="s">
        <v>1143</v>
      </c>
      <c r="F2227" s="3" t="s">
        <v>528</v>
      </c>
      <c r="G2227" s="3" t="s">
        <v>511</v>
      </c>
      <c r="H2227" s="3" t="s">
        <v>563</v>
      </c>
      <c r="I2227" s="3" t="s">
        <v>513</v>
      </c>
      <c r="J2227" s="3" t="s">
        <v>557</v>
      </c>
      <c r="K2227" s="3" t="s">
        <v>589</v>
      </c>
      <c r="L2227" s="3" t="s">
        <v>1036</v>
      </c>
      <c r="M2227" s="3" t="s">
        <v>1125</v>
      </c>
      <c r="N2227" s="3" t="s">
        <v>531</v>
      </c>
      <c r="O2227" s="3" t="s">
        <v>605</v>
      </c>
      <c r="P2227" s="3">
        <v>9</v>
      </c>
      <c r="Q2227" s="3" t="s">
        <v>1125</v>
      </c>
      <c r="R2227" s="3" t="s">
        <v>1125</v>
      </c>
      <c r="S2227" s="3" t="s">
        <v>519</v>
      </c>
      <c r="T2227" s="3" t="s">
        <v>520</v>
      </c>
      <c r="U2227" s="3" t="s">
        <v>1125</v>
      </c>
      <c r="V2227" s="3" t="s">
        <v>1125</v>
      </c>
      <c r="W2227" s="3" t="s">
        <v>1125</v>
      </c>
      <c r="X2227" s="3" t="s">
        <v>1125</v>
      </c>
      <c r="Y2227" s="3" t="s">
        <v>1125</v>
      </c>
      <c r="AA2227" s="3">
        <v>1560</v>
      </c>
      <c r="AB2227" s="3">
        <v>790</v>
      </c>
      <c r="AC2227" s="3">
        <v>770</v>
      </c>
      <c r="AD2227" s="3" t="s">
        <v>564</v>
      </c>
      <c r="AF2227" s="3" t="s">
        <v>523</v>
      </c>
      <c r="CP2227" s="3" t="s">
        <v>723</v>
      </c>
      <c r="DG2227" s="3" t="s">
        <v>729</v>
      </c>
      <c r="GJ2227" s="3" t="s">
        <v>729</v>
      </c>
      <c r="JD2227" s="3">
        <v>3</v>
      </c>
      <c r="JE2227" s="3">
        <v>3</v>
      </c>
      <c r="JF2227" s="3" t="s">
        <v>730</v>
      </c>
      <c r="JG2227" s="3" t="s">
        <v>730</v>
      </c>
      <c r="JH2227" s="3" t="s">
        <v>750</v>
      </c>
      <c r="LR2227" s="3" t="s">
        <v>726</v>
      </c>
      <c r="MI2227" s="3" t="s">
        <v>725</v>
      </c>
      <c r="PL2227" s="3" t="s">
        <v>727</v>
      </c>
      <c r="SF2227" s="3">
        <v>1</v>
      </c>
      <c r="SG2227" s="3">
        <v>1</v>
      </c>
      <c r="SH2227" s="3">
        <v>0</v>
      </c>
      <c r="SI2227" s="3">
        <v>1</v>
      </c>
      <c r="SJ2227" s="3" t="s">
        <v>524</v>
      </c>
      <c r="SK2227" s="3" t="s">
        <v>750</v>
      </c>
      <c r="SL2227" s="3" t="s">
        <v>523</v>
      </c>
      <c r="SM2227" s="3" t="s">
        <v>1247</v>
      </c>
      <c r="SN2227" s="4">
        <v>0</v>
      </c>
      <c r="SO2227" s="3" t="s">
        <v>554</v>
      </c>
      <c r="SP2227" s="3" t="s">
        <v>527</v>
      </c>
    </row>
    <row r="2228" spans="1:510" ht="12.75" x14ac:dyDescent="0.2">
      <c r="A2228" s="2">
        <v>43953.334722488427</v>
      </c>
      <c r="B2228" s="3" t="s">
        <v>507</v>
      </c>
      <c r="C2228" s="3" t="s">
        <v>508</v>
      </c>
      <c r="D2228" s="3" t="s">
        <v>566</v>
      </c>
      <c r="E2228" s="3" t="s">
        <v>1143</v>
      </c>
      <c r="F2228" s="3" t="s">
        <v>528</v>
      </c>
      <c r="G2228" s="3" t="s">
        <v>511</v>
      </c>
      <c r="H2228" s="3" t="s">
        <v>512</v>
      </c>
      <c r="I2228" s="3" t="s">
        <v>529</v>
      </c>
      <c r="J2228" s="3" t="s">
        <v>557</v>
      </c>
      <c r="K2228" s="3" t="s">
        <v>628</v>
      </c>
      <c r="L2228" s="3" t="s">
        <v>890</v>
      </c>
      <c r="M2228" s="3" t="s">
        <v>1125</v>
      </c>
      <c r="N2228" s="3" t="s">
        <v>531</v>
      </c>
      <c r="O2228" s="3" t="s">
        <v>518</v>
      </c>
      <c r="P2228" s="3">
        <v>9</v>
      </c>
      <c r="Q2228" s="3" t="s">
        <v>747</v>
      </c>
      <c r="R2228" s="3" t="s">
        <v>1161</v>
      </c>
      <c r="S2228" s="3" t="s">
        <v>519</v>
      </c>
      <c r="T2228" s="3" t="s">
        <v>520</v>
      </c>
      <c r="U2228" s="3" t="s">
        <v>1125</v>
      </c>
      <c r="V2228" s="3" t="s">
        <v>1125</v>
      </c>
      <c r="W2228" s="3" t="s">
        <v>1125</v>
      </c>
      <c r="X2228" s="3" t="s">
        <v>1125</v>
      </c>
      <c r="Y2228" s="3" t="s">
        <v>1125</v>
      </c>
      <c r="AA2228" s="3">
        <v>1520</v>
      </c>
      <c r="AB2228" s="3">
        <v>730</v>
      </c>
      <c r="AC2228" s="3">
        <v>790</v>
      </c>
      <c r="AD2228" s="3" t="s">
        <v>540</v>
      </c>
      <c r="AE2228" s="3" t="s">
        <v>548</v>
      </c>
      <c r="AF2228" s="3" t="s">
        <v>523</v>
      </c>
      <c r="AV2228" s="3" t="s">
        <v>723</v>
      </c>
      <c r="BD2228" s="3" t="s">
        <v>723</v>
      </c>
      <c r="BE2228" s="3" t="s">
        <v>723</v>
      </c>
      <c r="BR2228" s="3" t="s">
        <v>723</v>
      </c>
      <c r="BS2228" s="3" t="s">
        <v>723</v>
      </c>
      <c r="BV2228" s="3" t="s">
        <v>723</v>
      </c>
      <c r="BW2228" s="3" t="s">
        <v>723</v>
      </c>
      <c r="CJ2228" s="3" t="s">
        <v>723</v>
      </c>
      <c r="CQ2228" s="3" t="s">
        <v>723</v>
      </c>
      <c r="CX2228" s="3" t="s">
        <v>723</v>
      </c>
      <c r="DS2228" s="3" t="s">
        <v>723</v>
      </c>
      <c r="EL2228" s="3" t="s">
        <v>723</v>
      </c>
      <c r="FD2228" s="3" t="s">
        <v>723</v>
      </c>
      <c r="FE2228" s="3" t="s">
        <v>723</v>
      </c>
      <c r="FR2228" s="3" t="s">
        <v>723</v>
      </c>
      <c r="GA2228" s="3" t="s">
        <v>723</v>
      </c>
      <c r="GB2228" s="3" t="s">
        <v>723</v>
      </c>
      <c r="GC2228" s="3" t="s">
        <v>723</v>
      </c>
      <c r="GD2228" s="3" t="s">
        <v>723</v>
      </c>
      <c r="GG2228" s="3" t="s">
        <v>723</v>
      </c>
      <c r="GH2228" s="3" t="s">
        <v>723</v>
      </c>
      <c r="GN2228" s="3" t="s">
        <v>723</v>
      </c>
      <c r="HC2228" s="3" t="s">
        <v>723</v>
      </c>
      <c r="HO2228" s="3" t="s">
        <v>723</v>
      </c>
      <c r="HY2228" s="3" t="s">
        <v>723</v>
      </c>
      <c r="JD2228" s="3" t="s">
        <v>762</v>
      </c>
      <c r="JE2228" s="3">
        <v>20</v>
      </c>
      <c r="JF2228" s="3" t="s">
        <v>730</v>
      </c>
      <c r="JG2228" s="3">
        <v>5</v>
      </c>
      <c r="JH2228" s="3" t="s">
        <v>778</v>
      </c>
      <c r="KF2228" s="3" t="s">
        <v>726</v>
      </c>
      <c r="KG2228" s="3" t="s">
        <v>726</v>
      </c>
      <c r="KT2228" s="3" t="s">
        <v>726</v>
      </c>
      <c r="KU2228" s="3" t="s">
        <v>726</v>
      </c>
      <c r="KX2228" s="3" t="s">
        <v>726</v>
      </c>
      <c r="KY2228" s="3" t="s">
        <v>726</v>
      </c>
      <c r="LL2228" s="3" t="s">
        <v>726</v>
      </c>
      <c r="LS2228" s="3" t="s">
        <v>726</v>
      </c>
      <c r="LZ2228" s="3" t="s">
        <v>726</v>
      </c>
      <c r="MU2228" s="3" t="s">
        <v>793</v>
      </c>
      <c r="OF2228" s="3" t="s">
        <v>726</v>
      </c>
      <c r="OG2228" s="3" t="s">
        <v>793</v>
      </c>
      <c r="OT2228" s="3" t="s">
        <v>726</v>
      </c>
      <c r="PC2228" s="3" t="s">
        <v>726</v>
      </c>
      <c r="PD2228" s="3" t="s">
        <v>727</v>
      </c>
      <c r="PE2228" s="3" t="s">
        <v>801</v>
      </c>
      <c r="PF2228" s="3" t="s">
        <v>726</v>
      </c>
      <c r="PI2228" s="3" t="s">
        <v>801</v>
      </c>
      <c r="PJ2228" s="3" t="s">
        <v>726</v>
      </c>
      <c r="PP2228" s="3" t="s">
        <v>725</v>
      </c>
      <c r="QE2228" s="3" t="s">
        <v>725</v>
      </c>
      <c r="QQ2228" s="3" t="s">
        <v>726</v>
      </c>
      <c r="RA2228" s="3" t="s">
        <v>726</v>
      </c>
      <c r="SF2228" s="3">
        <v>4</v>
      </c>
      <c r="SG2228" s="3">
        <v>22</v>
      </c>
      <c r="SH2228" s="3">
        <v>6</v>
      </c>
      <c r="SI2228" s="3">
        <v>1</v>
      </c>
      <c r="SJ2228" s="3" t="s">
        <v>523</v>
      </c>
      <c r="SK2228" s="3" t="s">
        <v>797</v>
      </c>
      <c r="SL2228" s="3" t="s">
        <v>523</v>
      </c>
      <c r="SM2228" s="3" t="s">
        <v>1252</v>
      </c>
      <c r="SN2228" s="4">
        <v>0</v>
      </c>
      <c r="SO2228" s="3" t="s">
        <v>526</v>
      </c>
      <c r="SP2228" s="3" t="s">
        <v>561</v>
      </c>
    </row>
    <row r="2229" spans="1:510" ht="12.75" x14ac:dyDescent="0.2">
      <c r="A2229" s="2">
        <v>43953.339454849542</v>
      </c>
      <c r="B2229" s="3" t="s">
        <v>507</v>
      </c>
      <c r="C2229" s="3" t="s">
        <v>508</v>
      </c>
      <c r="D2229" s="3" t="s">
        <v>566</v>
      </c>
      <c r="E2229" s="3" t="s">
        <v>1143</v>
      </c>
      <c r="F2229" s="3" t="s">
        <v>528</v>
      </c>
      <c r="G2229" s="3" t="s">
        <v>511</v>
      </c>
      <c r="H2229" s="3" t="s">
        <v>512</v>
      </c>
      <c r="I2229" s="3" t="s">
        <v>585</v>
      </c>
      <c r="J2229" s="3" t="s">
        <v>514</v>
      </c>
      <c r="K2229" s="3"/>
      <c r="M2229" s="3" t="s">
        <v>572</v>
      </c>
      <c r="N2229" s="3" t="s">
        <v>517</v>
      </c>
      <c r="O2229" s="3" t="s">
        <v>518</v>
      </c>
      <c r="P2229" s="3">
        <v>6</v>
      </c>
      <c r="Q2229" s="3">
        <v>4</v>
      </c>
      <c r="R2229" s="3" t="s">
        <v>734</v>
      </c>
      <c r="S2229" s="3" t="s">
        <v>519</v>
      </c>
      <c r="T2229" s="3" t="s">
        <v>533</v>
      </c>
      <c r="U2229" s="3">
        <v>33</v>
      </c>
      <c r="V2229" s="3">
        <v>33</v>
      </c>
      <c r="W2229" s="3">
        <v>31</v>
      </c>
      <c r="X2229" s="3">
        <v>31</v>
      </c>
      <c r="Y2229" s="3">
        <v>36</v>
      </c>
      <c r="Z2229" s="3" t="s">
        <v>534</v>
      </c>
      <c r="AA2229" s="3">
        <v>1450</v>
      </c>
      <c r="AB2229" s="3">
        <v>740</v>
      </c>
      <c r="AC2229" s="3">
        <v>710</v>
      </c>
      <c r="AD2229" s="3" t="s">
        <v>547</v>
      </c>
      <c r="AE2229" s="3" t="s">
        <v>548</v>
      </c>
      <c r="AF2229" s="3" t="s">
        <v>523</v>
      </c>
      <c r="BA2229" s="3" t="s">
        <v>723</v>
      </c>
      <c r="CP2229" s="3" t="s">
        <v>723</v>
      </c>
      <c r="EQ2229" s="3" t="s">
        <v>723</v>
      </c>
      <c r="GA2229" s="3" t="s">
        <v>723</v>
      </c>
      <c r="GB2229" s="3" t="s">
        <v>723</v>
      </c>
      <c r="GC2229" s="3" t="s">
        <v>723</v>
      </c>
      <c r="GD2229" s="3" t="s">
        <v>723</v>
      </c>
      <c r="GG2229" s="3" t="s">
        <v>723</v>
      </c>
      <c r="GH2229" s="3" t="s">
        <v>723</v>
      </c>
      <c r="GI2229" s="3" t="s">
        <v>723</v>
      </c>
      <c r="HO2229" s="3" t="s">
        <v>723</v>
      </c>
      <c r="HU2229" s="3" t="s">
        <v>723</v>
      </c>
      <c r="HY2229" s="3" t="s">
        <v>723</v>
      </c>
      <c r="IJ2229" s="3" t="s">
        <v>723</v>
      </c>
      <c r="IR2229" s="3" t="s">
        <v>723</v>
      </c>
      <c r="JD2229" s="3">
        <v>16</v>
      </c>
      <c r="JE2229" s="3">
        <v>8</v>
      </c>
      <c r="JF2229" s="3">
        <v>5</v>
      </c>
      <c r="JG2229" s="3">
        <v>3</v>
      </c>
      <c r="JH2229" s="3" t="s">
        <v>752</v>
      </c>
      <c r="KC2229" s="3" t="s">
        <v>725</v>
      </c>
      <c r="LR2229" s="3" t="s">
        <v>726</v>
      </c>
      <c r="NS2229" s="3" t="s">
        <v>725</v>
      </c>
      <c r="PC2229" s="3" t="s">
        <v>727</v>
      </c>
      <c r="PD2229" s="3" t="s">
        <v>727</v>
      </c>
      <c r="PE2229" s="3" t="s">
        <v>727</v>
      </c>
      <c r="PF2229" s="3" t="s">
        <v>726</v>
      </c>
      <c r="PI2229" s="3" t="s">
        <v>725</v>
      </c>
      <c r="PJ2229" s="3" t="s">
        <v>727</v>
      </c>
      <c r="PK2229" s="3" t="s">
        <v>725</v>
      </c>
      <c r="QQ2229" s="3" t="s">
        <v>726</v>
      </c>
      <c r="QW2229" s="3" t="s">
        <v>725</v>
      </c>
      <c r="RA2229" s="3" t="s">
        <v>725</v>
      </c>
      <c r="RL2229" s="3" t="s">
        <v>726</v>
      </c>
      <c r="RT2229" s="3" t="s">
        <v>726</v>
      </c>
      <c r="SF2229" s="3">
        <v>7</v>
      </c>
      <c r="SG2229" s="3">
        <v>5</v>
      </c>
      <c r="SH2229" s="3">
        <v>4</v>
      </c>
      <c r="SI2229" s="3">
        <v>2</v>
      </c>
      <c r="SJ2229" s="3" t="s">
        <v>523</v>
      </c>
      <c r="SK2229" s="3" t="s">
        <v>779</v>
      </c>
      <c r="SL2229" s="3" t="s">
        <v>524</v>
      </c>
      <c r="SM2229" s="3" t="s">
        <v>1254</v>
      </c>
      <c r="SN2229" s="3" t="s">
        <v>542</v>
      </c>
      <c r="SO2229" s="3" t="s">
        <v>543</v>
      </c>
      <c r="SP2229" s="3" t="s">
        <v>544</v>
      </c>
    </row>
    <row r="2230" spans="1:510" ht="12.75" x14ac:dyDescent="0.2">
      <c r="A2230" s="2">
        <v>43953.346602349542</v>
      </c>
      <c r="B2230" s="3" t="s">
        <v>507</v>
      </c>
      <c r="C2230" s="3" t="s">
        <v>508</v>
      </c>
      <c r="D2230" s="3" t="s">
        <v>509</v>
      </c>
      <c r="E2230" s="3" t="s">
        <v>1143</v>
      </c>
      <c r="F2230" s="3" t="s">
        <v>510</v>
      </c>
      <c r="G2230" s="3" t="s">
        <v>511</v>
      </c>
      <c r="H2230" s="3" t="s">
        <v>624</v>
      </c>
      <c r="I2230" s="3" t="s">
        <v>556</v>
      </c>
      <c r="J2230" s="3" t="s">
        <v>514</v>
      </c>
      <c r="K2230" s="3"/>
      <c r="M2230" s="3" t="s">
        <v>516</v>
      </c>
      <c r="N2230" s="3" t="s">
        <v>539</v>
      </c>
      <c r="O2230" s="3" t="s">
        <v>518</v>
      </c>
      <c r="P2230" s="3">
        <v>3</v>
      </c>
      <c r="Q2230" s="3">
        <v>4</v>
      </c>
      <c r="R2230" s="3" t="s">
        <v>734</v>
      </c>
      <c r="S2230" s="3" t="s">
        <v>519</v>
      </c>
      <c r="T2230" s="3" t="s">
        <v>520</v>
      </c>
      <c r="U2230" s="3" t="s">
        <v>1125</v>
      </c>
      <c r="V2230" s="3" t="s">
        <v>1125</v>
      </c>
      <c r="W2230" s="3" t="s">
        <v>1125</v>
      </c>
      <c r="X2230" s="3" t="s">
        <v>1125</v>
      </c>
      <c r="Y2230" s="3" t="s">
        <v>1125</v>
      </c>
      <c r="AA2230" s="3">
        <v>1520</v>
      </c>
      <c r="AB2230" s="3">
        <v>760</v>
      </c>
      <c r="AC2230" s="3">
        <v>760</v>
      </c>
      <c r="AD2230" s="3" t="s">
        <v>521</v>
      </c>
      <c r="AE2230" s="3" t="s">
        <v>522</v>
      </c>
      <c r="AF2230" s="3" t="s">
        <v>523</v>
      </c>
      <c r="CL2230" s="3" t="s">
        <v>729</v>
      </c>
      <c r="FD2230" s="3" t="s">
        <v>729</v>
      </c>
      <c r="IG2230" s="3" t="s">
        <v>723</v>
      </c>
      <c r="IQ2230" s="3" t="s">
        <v>723</v>
      </c>
      <c r="IX2230" s="3" t="s">
        <v>729</v>
      </c>
      <c r="JD2230" s="3">
        <v>8</v>
      </c>
      <c r="JE2230" s="3">
        <v>1</v>
      </c>
      <c r="JF2230" s="3" t="s">
        <v>730</v>
      </c>
      <c r="JG2230" s="3">
        <v>7</v>
      </c>
      <c r="JH2230" s="3" t="s">
        <v>735</v>
      </c>
      <c r="LN2230" s="3" t="s">
        <v>725</v>
      </c>
      <c r="OF2230" s="3" t="s">
        <v>725</v>
      </c>
      <c r="RI2230" s="3" t="s">
        <v>725</v>
      </c>
      <c r="RS2230" s="3" t="s">
        <v>725</v>
      </c>
      <c r="RZ2230" s="3" t="s">
        <v>725</v>
      </c>
      <c r="SF2230" s="3">
        <v>0</v>
      </c>
      <c r="SG2230" s="3">
        <v>0</v>
      </c>
      <c r="SH2230" s="3">
        <v>0</v>
      </c>
      <c r="SI2230" s="3">
        <v>1</v>
      </c>
      <c r="SJ2230" s="3" t="s">
        <v>524</v>
      </c>
      <c r="SK2230" s="3" t="s">
        <v>735</v>
      </c>
      <c r="SL2230" s="3" t="s">
        <v>524</v>
      </c>
      <c r="SM2230" s="3" t="s">
        <v>1253</v>
      </c>
      <c r="SN2230" s="3" t="s">
        <v>535</v>
      </c>
      <c r="SO2230" s="3" t="s">
        <v>543</v>
      </c>
      <c r="SP2230" s="3" t="s">
        <v>527</v>
      </c>
    </row>
    <row r="2231" spans="1:510" ht="12.75" x14ac:dyDescent="0.2">
      <c r="A2231" s="2">
        <v>43953.362299166663</v>
      </c>
      <c r="B2231" s="3" t="s">
        <v>507</v>
      </c>
      <c r="C2231" s="3" t="s">
        <v>508</v>
      </c>
      <c r="D2231" s="3" t="s">
        <v>566</v>
      </c>
      <c r="E2231" s="3" t="s">
        <v>1143</v>
      </c>
      <c r="F2231" s="3" t="s">
        <v>510</v>
      </c>
      <c r="G2231" s="3" t="s">
        <v>511</v>
      </c>
      <c r="H2231" s="3" t="s">
        <v>563</v>
      </c>
      <c r="I2231" s="3" t="s">
        <v>556</v>
      </c>
      <c r="J2231" s="3" t="s">
        <v>514</v>
      </c>
      <c r="K2231" s="3"/>
      <c r="M2231" s="3" t="s">
        <v>572</v>
      </c>
      <c r="N2231" s="3" t="s">
        <v>517</v>
      </c>
      <c r="O2231" s="3" t="s">
        <v>518</v>
      </c>
      <c r="P2231" s="3">
        <v>5</v>
      </c>
      <c r="Q2231" s="3" t="s">
        <v>747</v>
      </c>
      <c r="R2231" s="3" t="s">
        <v>1160</v>
      </c>
      <c r="S2231" s="3" t="s">
        <v>519</v>
      </c>
      <c r="T2231" s="3" t="s">
        <v>520</v>
      </c>
      <c r="U2231" s="3" t="s">
        <v>1125</v>
      </c>
      <c r="V2231" s="3" t="s">
        <v>1125</v>
      </c>
      <c r="W2231" s="3" t="s">
        <v>1125</v>
      </c>
      <c r="X2231" s="3" t="s">
        <v>1125</v>
      </c>
      <c r="Y2231" s="3" t="s">
        <v>1125</v>
      </c>
      <c r="AA2231" s="3">
        <v>1200</v>
      </c>
      <c r="AB2231" s="3">
        <v>620</v>
      </c>
      <c r="AC2231" s="3">
        <v>580</v>
      </c>
      <c r="AD2231" s="3" t="s">
        <v>564</v>
      </c>
      <c r="AE2231" s="3" t="s">
        <v>541</v>
      </c>
      <c r="AF2231" s="3" t="s">
        <v>523</v>
      </c>
      <c r="AY2231" s="3" t="s">
        <v>723</v>
      </c>
      <c r="BA2231" s="3" t="s">
        <v>723</v>
      </c>
      <c r="DZ2231" s="3" t="s">
        <v>723</v>
      </c>
      <c r="EQ2231" s="3" t="s">
        <v>723</v>
      </c>
      <c r="FS2231" s="3" t="s">
        <v>723</v>
      </c>
      <c r="GB2231" s="3" t="s">
        <v>723</v>
      </c>
      <c r="GC2231" s="3" t="s">
        <v>723</v>
      </c>
      <c r="GD2231" s="3" t="s">
        <v>723</v>
      </c>
      <c r="GG2231" s="3" t="s">
        <v>723</v>
      </c>
      <c r="GH2231" s="3" t="s">
        <v>723</v>
      </c>
      <c r="GI2231" s="3" t="s">
        <v>723</v>
      </c>
      <c r="JD2231" s="3">
        <v>14</v>
      </c>
      <c r="JE2231" s="3">
        <v>5</v>
      </c>
      <c r="JF2231" s="3">
        <v>6</v>
      </c>
      <c r="JG2231" s="3">
        <v>3</v>
      </c>
      <c r="JH2231" s="3" t="s">
        <v>797</v>
      </c>
      <c r="KA2231" s="3" t="s">
        <v>725</v>
      </c>
      <c r="KC2231" s="3" t="s">
        <v>727</v>
      </c>
      <c r="NB2231" s="3" t="s">
        <v>725</v>
      </c>
      <c r="NS2231" s="3" t="s">
        <v>726</v>
      </c>
      <c r="OU2231" s="3" t="s">
        <v>726</v>
      </c>
      <c r="PD2231" s="3" t="s">
        <v>726</v>
      </c>
      <c r="PE2231" s="3" t="s">
        <v>726</v>
      </c>
      <c r="PF2231" s="3" t="s">
        <v>726</v>
      </c>
      <c r="PI2231" s="3" t="s">
        <v>726</v>
      </c>
      <c r="PJ2231" s="3" t="s">
        <v>726</v>
      </c>
      <c r="PK2231" s="3" t="s">
        <v>725</v>
      </c>
      <c r="SF2231" s="3">
        <v>6</v>
      </c>
      <c r="SG2231" s="3">
        <v>7</v>
      </c>
      <c r="SH2231" s="3">
        <v>1</v>
      </c>
      <c r="SI2231" s="3">
        <v>1</v>
      </c>
      <c r="SJ2231" s="3" t="s">
        <v>523</v>
      </c>
      <c r="SK2231" s="3" t="s">
        <v>999</v>
      </c>
      <c r="SL2231" s="3" t="s">
        <v>524</v>
      </c>
      <c r="SM2231" s="3" t="s">
        <v>1250</v>
      </c>
      <c r="SN2231" s="3" t="s">
        <v>570</v>
      </c>
      <c r="SO2231" s="3" t="s">
        <v>554</v>
      </c>
      <c r="SP2231" s="3" t="s">
        <v>527</v>
      </c>
    </row>
    <row r="2232" spans="1:510" ht="12.75" x14ac:dyDescent="0.2">
      <c r="A2232" s="2">
        <v>43953.379078379628</v>
      </c>
      <c r="B2232" s="3" t="s">
        <v>507</v>
      </c>
      <c r="C2232" s="3" t="s">
        <v>508</v>
      </c>
      <c r="D2232" s="3" t="s">
        <v>509</v>
      </c>
      <c r="E2232" s="3" t="s">
        <v>1143</v>
      </c>
      <c r="F2232" s="3" t="s">
        <v>528</v>
      </c>
      <c r="G2232" s="3" t="s">
        <v>511</v>
      </c>
      <c r="H2232" s="3" t="s">
        <v>536</v>
      </c>
      <c r="I2232" s="3" t="s">
        <v>529</v>
      </c>
      <c r="J2232" s="3" t="s">
        <v>514</v>
      </c>
      <c r="K2232" s="3"/>
      <c r="M2232" s="3" t="s">
        <v>516</v>
      </c>
      <c r="N2232" s="3" t="s">
        <v>578</v>
      </c>
      <c r="O2232" s="3" t="s">
        <v>518</v>
      </c>
      <c r="P2232" s="3">
        <v>6</v>
      </c>
      <c r="Q2232" s="3" t="s">
        <v>1158</v>
      </c>
      <c r="R2232" s="3" t="s">
        <v>1156</v>
      </c>
      <c r="S2232" s="3" t="s">
        <v>519</v>
      </c>
      <c r="T2232" s="3" t="s">
        <v>520</v>
      </c>
      <c r="U2232" s="3" t="s">
        <v>1125</v>
      </c>
      <c r="V2232" s="3" t="s">
        <v>1125</v>
      </c>
      <c r="W2232" s="3" t="s">
        <v>1125</v>
      </c>
      <c r="X2232" s="3" t="s">
        <v>1125</v>
      </c>
      <c r="Y2232" s="3" t="s">
        <v>1125</v>
      </c>
      <c r="AA2232" s="3">
        <v>1430</v>
      </c>
      <c r="AB2232" s="3">
        <v>730</v>
      </c>
      <c r="AC2232" s="3">
        <v>700</v>
      </c>
      <c r="AD2232" s="3" t="s">
        <v>547</v>
      </c>
      <c r="AE2232" s="3" t="s">
        <v>548</v>
      </c>
      <c r="AF2232" s="3" t="s">
        <v>523</v>
      </c>
      <c r="AN2232" s="3" t="s">
        <v>723</v>
      </c>
      <c r="AY2232" s="3" t="s">
        <v>723</v>
      </c>
      <c r="BA2232" s="3" t="s">
        <v>723</v>
      </c>
      <c r="DB2232" s="3" t="s">
        <v>729</v>
      </c>
      <c r="DJ2232" s="3" t="s">
        <v>729</v>
      </c>
      <c r="EA2232" s="3" t="s">
        <v>729</v>
      </c>
      <c r="EG2232" s="3" t="s">
        <v>729</v>
      </c>
      <c r="EQ2232" s="3" t="s">
        <v>723</v>
      </c>
      <c r="ER2232" s="3" t="s">
        <v>723</v>
      </c>
      <c r="ES2232" s="3" t="s">
        <v>729</v>
      </c>
      <c r="FJ2232" s="3" t="s">
        <v>723</v>
      </c>
      <c r="FN2232" s="3" t="s">
        <v>729</v>
      </c>
      <c r="FS2232" s="3" t="s">
        <v>723</v>
      </c>
      <c r="GA2232" s="3" t="s">
        <v>723</v>
      </c>
      <c r="GB2232" s="3" t="s">
        <v>723</v>
      </c>
      <c r="GC2232" s="3" t="s">
        <v>723</v>
      </c>
      <c r="GG2232" s="3" t="s">
        <v>723</v>
      </c>
      <c r="GH2232" s="3" t="s">
        <v>723</v>
      </c>
      <c r="GI2232" s="3" t="s">
        <v>723</v>
      </c>
      <c r="GM2232" s="3" t="s">
        <v>723</v>
      </c>
      <c r="GQ2232" s="3" t="s">
        <v>723</v>
      </c>
      <c r="HC2232" s="3" t="s">
        <v>729</v>
      </c>
      <c r="HP2232" s="3" t="s">
        <v>729</v>
      </c>
      <c r="HV2232" s="3" t="s">
        <v>729</v>
      </c>
      <c r="IB2232" s="3" t="s">
        <v>723</v>
      </c>
      <c r="JD2232" s="3" t="s">
        <v>762</v>
      </c>
      <c r="JE2232" s="3">
        <v>18</v>
      </c>
      <c r="JF2232" s="3">
        <v>6</v>
      </c>
      <c r="JG2232" s="3">
        <v>4</v>
      </c>
      <c r="JH2232" s="3" t="s">
        <v>736</v>
      </c>
      <c r="JP2232" s="3" t="s">
        <v>725</v>
      </c>
      <c r="KA2232" s="3" t="s">
        <v>725</v>
      </c>
      <c r="KC2232" s="3" t="s">
        <v>726</v>
      </c>
      <c r="MD2232" s="3" t="s">
        <v>726</v>
      </c>
      <c r="ML2232" s="3" t="s">
        <v>725</v>
      </c>
      <c r="NC2232" s="3" t="s">
        <v>725</v>
      </c>
      <c r="NI2232" s="3" t="s">
        <v>725</v>
      </c>
      <c r="NS2232" s="3" t="s">
        <v>726</v>
      </c>
      <c r="NT2232" s="3" t="s">
        <v>725</v>
      </c>
      <c r="NU2232" s="3" t="s">
        <v>727</v>
      </c>
      <c r="OL2232" s="3" t="s">
        <v>725</v>
      </c>
      <c r="OP2232" s="3" t="s">
        <v>725</v>
      </c>
      <c r="OU2232" s="3" t="s">
        <v>726</v>
      </c>
      <c r="PC2232" s="3" t="s">
        <v>726</v>
      </c>
      <c r="PD2232" s="3" t="s">
        <v>726</v>
      </c>
      <c r="PE2232" s="3" t="s">
        <v>726</v>
      </c>
      <c r="PI2232" s="3" t="s">
        <v>726</v>
      </c>
      <c r="PJ2232" s="3" t="s">
        <v>726</v>
      </c>
      <c r="PK2232" s="3" t="s">
        <v>727</v>
      </c>
      <c r="PO2232" s="3" t="s">
        <v>725</v>
      </c>
      <c r="PS2232" s="3" t="s">
        <v>726</v>
      </c>
      <c r="QE2232" s="3" t="s">
        <v>726</v>
      </c>
      <c r="QH2232" s="3" t="s">
        <v>725</v>
      </c>
      <c r="QR2232" s="3" t="s">
        <v>727</v>
      </c>
      <c r="QX2232" s="3" t="s">
        <v>726</v>
      </c>
      <c r="RD2232" s="3" t="s">
        <v>725</v>
      </c>
      <c r="SF2232" s="3">
        <v>11</v>
      </c>
      <c r="SG2232" s="3">
        <v>12</v>
      </c>
      <c r="SH2232" s="3">
        <v>3</v>
      </c>
      <c r="SI2232" s="3">
        <v>3</v>
      </c>
      <c r="SJ2232" s="3" t="s">
        <v>523</v>
      </c>
      <c r="SK2232" s="3" t="s">
        <v>744</v>
      </c>
      <c r="SL2232" s="3" t="s">
        <v>524</v>
      </c>
      <c r="SM2232" s="3" t="s">
        <v>1249</v>
      </c>
      <c r="SN2232" s="3" t="s">
        <v>542</v>
      </c>
      <c r="SO2232" s="3" t="s">
        <v>526</v>
      </c>
      <c r="SP2232" s="3" t="s">
        <v>582</v>
      </c>
    </row>
    <row r="2233" spans="1:510" ht="12.75" x14ac:dyDescent="0.2">
      <c r="A2233" s="2">
        <v>43953.379827337965</v>
      </c>
      <c r="B2233" s="3" t="s">
        <v>507</v>
      </c>
      <c r="C2233" s="3" t="s">
        <v>508</v>
      </c>
      <c r="D2233" s="3" t="s">
        <v>509</v>
      </c>
      <c r="E2233" s="3" t="s">
        <v>1143</v>
      </c>
      <c r="F2233" s="3" t="s">
        <v>510</v>
      </c>
      <c r="G2233" s="3" t="s">
        <v>579</v>
      </c>
      <c r="H2233" s="3" t="s">
        <v>563</v>
      </c>
      <c r="I2233" s="3" t="s">
        <v>529</v>
      </c>
      <c r="J2233" s="3" t="s">
        <v>557</v>
      </c>
      <c r="K2233" s="3" t="s">
        <v>628</v>
      </c>
      <c r="L2233" s="3" t="s">
        <v>711</v>
      </c>
      <c r="M2233" s="3" t="s">
        <v>1125</v>
      </c>
      <c r="N2233" s="3" t="s">
        <v>531</v>
      </c>
      <c r="O2233" s="3" t="s">
        <v>518</v>
      </c>
      <c r="P2233" s="3">
        <v>9</v>
      </c>
      <c r="Q2233" s="3">
        <v>4</v>
      </c>
      <c r="R2233" s="3" t="s">
        <v>745</v>
      </c>
      <c r="S2233" s="3" t="s">
        <v>591</v>
      </c>
      <c r="T2233" s="3" t="s">
        <v>520</v>
      </c>
      <c r="U2233" s="3" t="s">
        <v>1125</v>
      </c>
      <c r="V2233" s="3" t="s">
        <v>1125</v>
      </c>
      <c r="W2233" s="3" t="s">
        <v>1125</v>
      </c>
      <c r="X2233" s="3" t="s">
        <v>1125</v>
      </c>
      <c r="Y2233" s="3" t="s">
        <v>1125</v>
      </c>
      <c r="AA2233" s="3">
        <v>1560</v>
      </c>
      <c r="AB2233" s="3">
        <v>770</v>
      </c>
      <c r="AC2233" s="3">
        <v>790</v>
      </c>
      <c r="AD2233" s="3" t="s">
        <v>576</v>
      </c>
      <c r="AE2233" s="3" t="s">
        <v>548</v>
      </c>
      <c r="AF2233" s="3" t="s">
        <v>523</v>
      </c>
      <c r="CP2233" s="3" t="s">
        <v>729</v>
      </c>
      <c r="EE2233" s="3" t="s">
        <v>723</v>
      </c>
      <c r="HO2233" s="3" t="s">
        <v>723</v>
      </c>
      <c r="JC2233" s="3" t="s">
        <v>723</v>
      </c>
      <c r="JD2233" s="3">
        <v>5</v>
      </c>
      <c r="JE2233" s="3">
        <v>5</v>
      </c>
      <c r="JF2233" s="3" t="s">
        <v>730</v>
      </c>
      <c r="JG2233" s="3" t="s">
        <v>730</v>
      </c>
      <c r="JH2233" s="3" t="s">
        <v>746</v>
      </c>
      <c r="LR2233" s="3" t="s">
        <v>725</v>
      </c>
      <c r="NG2233" s="3" t="s">
        <v>725</v>
      </c>
      <c r="QQ2233" s="3" t="s">
        <v>725</v>
      </c>
      <c r="SE2233" s="3" t="s">
        <v>727</v>
      </c>
      <c r="SF2233" s="3">
        <v>4</v>
      </c>
      <c r="SG2233" s="3">
        <v>0</v>
      </c>
      <c r="SH2233" s="3">
        <v>1</v>
      </c>
      <c r="SI2233" s="3">
        <v>4</v>
      </c>
      <c r="SJ2233" s="3" t="s">
        <v>524</v>
      </c>
      <c r="SK2233" s="3" t="s">
        <v>746</v>
      </c>
      <c r="SL2233" s="3" t="s">
        <v>524</v>
      </c>
      <c r="SM2233" s="3" t="s">
        <v>1249</v>
      </c>
      <c r="SN2233" s="3" t="s">
        <v>570</v>
      </c>
      <c r="SO2233" s="3" t="s">
        <v>554</v>
      </c>
      <c r="SP2233" s="3" t="s">
        <v>544</v>
      </c>
    </row>
    <row r="2234" spans="1:510" ht="12.75" x14ac:dyDescent="0.2">
      <c r="A2234" s="2">
        <v>43953.400266840283</v>
      </c>
      <c r="B2234" s="3" t="s">
        <v>507</v>
      </c>
      <c r="C2234" s="3" t="s">
        <v>508</v>
      </c>
      <c r="D2234" s="3" t="s">
        <v>566</v>
      </c>
      <c r="E2234" s="3" t="s">
        <v>1127</v>
      </c>
      <c r="F2234" s="3" t="s">
        <v>528</v>
      </c>
      <c r="G2234" s="3" t="s">
        <v>511</v>
      </c>
      <c r="H2234" s="3" t="s">
        <v>555</v>
      </c>
      <c r="I2234" s="3" t="s">
        <v>537</v>
      </c>
      <c r="J2234" s="3" t="s">
        <v>514</v>
      </c>
      <c r="K2234" s="3"/>
      <c r="M2234" s="3" t="s">
        <v>616</v>
      </c>
      <c r="N2234" s="3" t="s">
        <v>531</v>
      </c>
      <c r="O2234" s="3" t="s">
        <v>518</v>
      </c>
      <c r="P2234" s="3">
        <v>3</v>
      </c>
      <c r="Q2234" s="3" t="s">
        <v>733</v>
      </c>
      <c r="R2234" s="3" t="s">
        <v>1159</v>
      </c>
      <c r="S2234" s="3" t="s">
        <v>519</v>
      </c>
      <c r="T2234" s="3" t="s">
        <v>520</v>
      </c>
      <c r="U2234" s="3" t="s">
        <v>1125</v>
      </c>
      <c r="V2234" s="3" t="s">
        <v>1125</v>
      </c>
      <c r="W2234" s="3" t="s">
        <v>1125</v>
      </c>
      <c r="X2234" s="3" t="s">
        <v>1125</v>
      </c>
      <c r="Y2234" s="3" t="s">
        <v>1125</v>
      </c>
      <c r="AA2234" s="3">
        <v>1420</v>
      </c>
      <c r="AB2234" s="3">
        <v>710</v>
      </c>
      <c r="AC2234" s="3">
        <v>710</v>
      </c>
      <c r="AD2234" s="3" t="s">
        <v>560</v>
      </c>
      <c r="AE2234" s="3" t="s">
        <v>548</v>
      </c>
      <c r="AF2234" s="3" t="s">
        <v>524</v>
      </c>
      <c r="BD2234" s="3" t="s">
        <v>723</v>
      </c>
      <c r="BS2234" s="3" t="s">
        <v>723</v>
      </c>
      <c r="BT2234" s="3" t="s">
        <v>723</v>
      </c>
      <c r="BW2234" s="3" t="s">
        <v>723</v>
      </c>
      <c r="CJ2234" s="3" t="s">
        <v>723</v>
      </c>
      <c r="DQ2234" s="3" t="s">
        <v>723</v>
      </c>
      <c r="EL2234" s="3" t="s">
        <v>723</v>
      </c>
      <c r="GP2234" s="3" t="s">
        <v>723</v>
      </c>
      <c r="HL2234" s="3" t="s">
        <v>723</v>
      </c>
      <c r="HO2234" s="3" t="s">
        <v>723</v>
      </c>
      <c r="HY2234" s="3" t="s">
        <v>723</v>
      </c>
      <c r="IJ2234" s="3" t="s">
        <v>723</v>
      </c>
      <c r="JD2234" s="3">
        <v>12</v>
      </c>
      <c r="JE2234" s="3">
        <v>7</v>
      </c>
      <c r="JF2234" s="3">
        <v>4</v>
      </c>
      <c r="JG2234" s="3">
        <v>1</v>
      </c>
      <c r="JH2234" s="3" t="s">
        <v>847</v>
      </c>
      <c r="KF2234" s="3" t="s">
        <v>727</v>
      </c>
      <c r="KU2234" s="3" t="s">
        <v>726</v>
      </c>
      <c r="KV2234" s="3" t="s">
        <v>726</v>
      </c>
      <c r="KY2234" s="3" t="s">
        <v>726</v>
      </c>
      <c r="LL2234" s="3" t="s">
        <v>725</v>
      </c>
      <c r="MS2234" s="3" t="s">
        <v>725</v>
      </c>
      <c r="NN2234" s="3" t="s">
        <v>727</v>
      </c>
      <c r="PR2234" s="3" t="s">
        <v>725</v>
      </c>
      <c r="QN2234" s="3" t="s">
        <v>725</v>
      </c>
      <c r="QQ2234" s="3" t="s">
        <v>726</v>
      </c>
      <c r="RA2234" s="3" t="s">
        <v>725</v>
      </c>
      <c r="RL2234" s="3" t="s">
        <v>726</v>
      </c>
      <c r="SF2234" s="3">
        <v>5</v>
      </c>
      <c r="SG2234" s="3">
        <v>6</v>
      </c>
      <c r="SH2234" s="3">
        <v>2</v>
      </c>
      <c r="SI2234" s="3">
        <v>0</v>
      </c>
      <c r="SJ2234" s="3" t="s">
        <v>524</v>
      </c>
      <c r="SK2234" s="3" t="s">
        <v>847</v>
      </c>
      <c r="SL2234" s="3" t="s">
        <v>524</v>
      </c>
      <c r="SM2234" s="3" t="s">
        <v>1250</v>
      </c>
      <c r="SN2234" s="4">
        <v>0</v>
      </c>
      <c r="SO2234" s="3" t="s">
        <v>526</v>
      </c>
      <c r="SP2234" s="3" t="s">
        <v>527</v>
      </c>
    </row>
    <row r="2235" spans="1:510" ht="12.75" x14ac:dyDescent="0.2">
      <c r="A2235" s="2">
        <v>43953.404831354172</v>
      </c>
      <c r="B2235" s="3" t="s">
        <v>507</v>
      </c>
      <c r="C2235" s="3" t="s">
        <v>753</v>
      </c>
      <c r="D2235" s="3" t="s">
        <v>566</v>
      </c>
      <c r="E2235" s="3" t="s">
        <v>1143</v>
      </c>
      <c r="F2235" s="3" t="s">
        <v>528</v>
      </c>
      <c r="G2235" s="3" t="s">
        <v>756</v>
      </c>
      <c r="H2235" s="3" t="s">
        <v>512</v>
      </c>
      <c r="I2235" s="3" t="s">
        <v>513</v>
      </c>
      <c r="J2235" s="3" t="s">
        <v>514</v>
      </c>
      <c r="K2235" s="3"/>
      <c r="M2235" s="3" t="s">
        <v>572</v>
      </c>
      <c r="N2235" s="3" t="s">
        <v>531</v>
      </c>
      <c r="O2235" s="3" t="s">
        <v>518</v>
      </c>
      <c r="P2235" s="3">
        <v>8</v>
      </c>
      <c r="Q2235" s="3" t="s">
        <v>733</v>
      </c>
      <c r="R2235" s="3" t="s">
        <v>745</v>
      </c>
      <c r="S2235" s="3" t="s">
        <v>591</v>
      </c>
      <c r="T2235" s="3" t="s">
        <v>520</v>
      </c>
      <c r="U2235" s="3" t="s">
        <v>1125</v>
      </c>
      <c r="V2235" s="3" t="s">
        <v>1125</v>
      </c>
      <c r="W2235" s="3" t="s">
        <v>1125</v>
      </c>
      <c r="X2235" s="3" t="s">
        <v>1125</v>
      </c>
      <c r="Y2235" s="3" t="s">
        <v>1125</v>
      </c>
      <c r="AA2235" s="3">
        <v>1490</v>
      </c>
      <c r="AB2235" s="3">
        <v>700</v>
      </c>
      <c r="AC2235" s="3">
        <v>790</v>
      </c>
      <c r="AD2235" s="3" t="s">
        <v>521</v>
      </c>
      <c r="AF2235" s="3" t="s">
        <v>523</v>
      </c>
      <c r="AH2235" s="3" t="s">
        <v>729</v>
      </c>
      <c r="AS2235" s="3" t="s">
        <v>723</v>
      </c>
      <c r="AX2235" s="3" t="s">
        <v>723</v>
      </c>
      <c r="AZ2235" s="3" t="s">
        <v>723</v>
      </c>
      <c r="BH2235" s="3" t="s">
        <v>723</v>
      </c>
      <c r="BK2235" s="3" t="s">
        <v>723</v>
      </c>
      <c r="BL2235" s="3" t="s">
        <v>723</v>
      </c>
      <c r="BS2235" s="3" t="s">
        <v>723</v>
      </c>
      <c r="CO2235" s="3" t="s">
        <v>723</v>
      </c>
      <c r="CP2235" s="3" t="s">
        <v>723</v>
      </c>
      <c r="CQ2235" s="3" t="s">
        <v>723</v>
      </c>
      <c r="DE2235" s="3" t="s">
        <v>723</v>
      </c>
      <c r="DG2235" s="3" t="s">
        <v>723</v>
      </c>
      <c r="EI2235" s="3" t="s">
        <v>723</v>
      </c>
      <c r="EM2235" s="3" t="s">
        <v>723</v>
      </c>
      <c r="FD2235" s="3" t="s">
        <v>723</v>
      </c>
      <c r="FG2235" s="3" t="s">
        <v>723</v>
      </c>
      <c r="GL2235" s="3" t="s">
        <v>723</v>
      </c>
      <c r="HT2235" s="3" t="s">
        <v>723</v>
      </c>
      <c r="IK2235" s="3" t="s">
        <v>723</v>
      </c>
      <c r="IZ2235" s="3" t="s">
        <v>723</v>
      </c>
      <c r="JD2235" s="3">
        <v>18</v>
      </c>
      <c r="JE2235" s="3">
        <v>7</v>
      </c>
      <c r="JF2235" s="3">
        <v>2</v>
      </c>
      <c r="JG2235" s="3">
        <v>9</v>
      </c>
      <c r="JH2235" s="3" t="s">
        <v>836</v>
      </c>
      <c r="JJ2235" s="3" t="s">
        <v>726</v>
      </c>
      <c r="KB2235" s="3" t="s">
        <v>726</v>
      </c>
      <c r="KJ2235" s="3" t="s">
        <v>726</v>
      </c>
      <c r="KM2235" s="3" t="s">
        <v>727</v>
      </c>
      <c r="KN2235" s="3" t="s">
        <v>725</v>
      </c>
      <c r="KU2235" s="3" t="s">
        <v>726</v>
      </c>
      <c r="LQ2235" s="3" t="s">
        <v>725</v>
      </c>
      <c r="LR2235" s="3" t="s">
        <v>726</v>
      </c>
      <c r="LS2235" s="3" t="s">
        <v>727</v>
      </c>
      <c r="MG2235" s="3" t="s">
        <v>725</v>
      </c>
      <c r="MI2235" s="3" t="s">
        <v>726</v>
      </c>
      <c r="NK2235" s="3" t="s">
        <v>725</v>
      </c>
      <c r="OF2235" s="3" t="s">
        <v>726</v>
      </c>
      <c r="OI2235" s="3" t="s">
        <v>726</v>
      </c>
      <c r="PN2235" s="3" t="s">
        <v>725</v>
      </c>
      <c r="QV2235" s="3" t="s">
        <v>725</v>
      </c>
      <c r="RM2235" s="3" t="s">
        <v>726</v>
      </c>
      <c r="SB2235" s="3" t="s">
        <v>726</v>
      </c>
      <c r="SF2235" s="3">
        <v>7</v>
      </c>
      <c r="SG2235" s="3">
        <v>11</v>
      </c>
      <c r="SH2235" s="3">
        <v>2</v>
      </c>
      <c r="SI2235" s="3">
        <v>0</v>
      </c>
      <c r="SJ2235" s="3" t="s">
        <v>523</v>
      </c>
      <c r="SK2235" s="3" t="s">
        <v>834</v>
      </c>
      <c r="SL2235" s="3" t="s">
        <v>524</v>
      </c>
      <c r="SM2235" s="3" t="s">
        <v>1254</v>
      </c>
      <c r="SN2235" s="3" t="s">
        <v>542</v>
      </c>
      <c r="SO2235" s="3" t="s">
        <v>543</v>
      </c>
      <c r="SP2235" s="3" t="s">
        <v>544</v>
      </c>
    </row>
    <row r="2236" spans="1:510" ht="12.75" x14ac:dyDescent="0.2">
      <c r="A2236" s="2">
        <v>43953.406249791668</v>
      </c>
      <c r="B2236" s="3" t="s">
        <v>507</v>
      </c>
      <c r="C2236" s="3" t="s">
        <v>588</v>
      </c>
      <c r="D2236" s="3" t="s">
        <v>566</v>
      </c>
      <c r="E2236" s="3" t="s">
        <v>1143</v>
      </c>
      <c r="F2236" s="3" t="s">
        <v>528</v>
      </c>
      <c r="G2236" s="3" t="s">
        <v>511</v>
      </c>
      <c r="H2236" s="3" t="s">
        <v>512</v>
      </c>
      <c r="I2236" s="3" t="s">
        <v>585</v>
      </c>
      <c r="J2236" s="3" t="s">
        <v>514</v>
      </c>
      <c r="K2236" s="3"/>
      <c r="M2236" s="3" t="s">
        <v>572</v>
      </c>
      <c r="N2236" s="3" t="s">
        <v>531</v>
      </c>
      <c r="O2236" s="3" t="s">
        <v>532</v>
      </c>
      <c r="P2236" s="3">
        <v>8</v>
      </c>
      <c r="Q2236" s="3" t="s">
        <v>733</v>
      </c>
      <c r="R2236" s="3" t="s">
        <v>745</v>
      </c>
      <c r="S2236" s="3" t="s">
        <v>519</v>
      </c>
      <c r="T2236" s="3" t="s">
        <v>533</v>
      </c>
      <c r="U2236" s="3">
        <v>36</v>
      </c>
      <c r="V2236" s="3">
        <v>36</v>
      </c>
      <c r="W2236" s="3">
        <v>35</v>
      </c>
      <c r="X2236" s="3">
        <v>36</v>
      </c>
      <c r="Y2236" s="3">
        <v>36</v>
      </c>
      <c r="Z2236" s="3" t="s">
        <v>534</v>
      </c>
      <c r="AA2236" s="3">
        <v>1540</v>
      </c>
      <c r="AB2236" s="3">
        <v>750</v>
      </c>
      <c r="AC2236" s="3">
        <v>790</v>
      </c>
      <c r="AD2236" s="3" t="s">
        <v>547</v>
      </c>
      <c r="AE2236" s="3" t="s">
        <v>541</v>
      </c>
      <c r="AF2236" s="3" t="s">
        <v>523</v>
      </c>
      <c r="FD2236" s="3" t="s">
        <v>729</v>
      </c>
      <c r="GZ2236" s="3" t="s">
        <v>723</v>
      </c>
      <c r="IF2236" s="3" t="s">
        <v>723</v>
      </c>
      <c r="JD2236" s="3">
        <v>3</v>
      </c>
      <c r="JE2236" s="3">
        <v>1</v>
      </c>
      <c r="JF2236" s="3">
        <v>2</v>
      </c>
      <c r="JG2236" s="3" t="s">
        <v>730</v>
      </c>
      <c r="JH2236" s="3" t="s">
        <v>790</v>
      </c>
      <c r="OF2236" s="3" t="s">
        <v>726</v>
      </c>
      <c r="QB2236" s="3" t="s">
        <v>725</v>
      </c>
      <c r="QC2236" s="3" t="s">
        <v>725</v>
      </c>
      <c r="RH2236" s="3" t="s">
        <v>725</v>
      </c>
      <c r="SF2236" s="3">
        <v>2</v>
      </c>
      <c r="SG2236" s="3">
        <v>1</v>
      </c>
      <c r="SH2236" s="3">
        <v>0</v>
      </c>
      <c r="SI2236" s="3">
        <v>2</v>
      </c>
      <c r="SJ2236" s="3" t="s">
        <v>524</v>
      </c>
      <c r="SK2236" s="3" t="s">
        <v>740</v>
      </c>
      <c r="SL2236" s="3" t="s">
        <v>523</v>
      </c>
      <c r="SM2236" s="3" t="s">
        <v>1249</v>
      </c>
      <c r="SO2236" s="3" t="s">
        <v>543</v>
      </c>
    </row>
    <row r="2237" spans="1:510" ht="12.75" x14ac:dyDescent="0.2">
      <c r="A2237" s="2">
        <v>43953.413536180553</v>
      </c>
      <c r="B2237" s="3" t="s">
        <v>507</v>
      </c>
      <c r="C2237" s="3" t="s">
        <v>508</v>
      </c>
      <c r="D2237" s="3" t="s">
        <v>509</v>
      </c>
      <c r="E2237" s="3" t="s">
        <v>1143</v>
      </c>
      <c r="F2237" s="3" t="s">
        <v>510</v>
      </c>
      <c r="G2237" s="3" t="s">
        <v>511</v>
      </c>
      <c r="H2237" s="3" t="s">
        <v>512</v>
      </c>
      <c r="I2237" s="3" t="s">
        <v>513</v>
      </c>
      <c r="J2237" s="3" t="s">
        <v>514</v>
      </c>
      <c r="K2237" s="3"/>
      <c r="M2237" s="3" t="s">
        <v>516</v>
      </c>
      <c r="N2237" s="3" t="s">
        <v>539</v>
      </c>
      <c r="O2237" s="3" t="s">
        <v>518</v>
      </c>
      <c r="P2237" s="3">
        <v>6</v>
      </c>
      <c r="Q2237" s="3" t="s">
        <v>733</v>
      </c>
      <c r="R2237" s="3" t="s">
        <v>1159</v>
      </c>
      <c r="S2237" s="3" t="s">
        <v>519</v>
      </c>
      <c r="T2237" s="3" t="s">
        <v>520</v>
      </c>
      <c r="U2237" s="3" t="s">
        <v>1125</v>
      </c>
      <c r="V2237" s="3" t="s">
        <v>1125</v>
      </c>
      <c r="W2237" s="3" t="s">
        <v>1125</v>
      </c>
      <c r="X2237" s="3" t="s">
        <v>1125</v>
      </c>
      <c r="Y2237" s="3" t="s">
        <v>1125</v>
      </c>
      <c r="AA2237" s="3">
        <v>1550</v>
      </c>
      <c r="AB2237" s="3">
        <v>750</v>
      </c>
      <c r="AC2237" s="3">
        <v>800</v>
      </c>
      <c r="AD2237" s="3" t="s">
        <v>593</v>
      </c>
      <c r="AE2237" s="3" t="s">
        <v>574</v>
      </c>
      <c r="AF2237" s="3" t="s">
        <v>523</v>
      </c>
      <c r="AV2237" s="3" t="s">
        <v>723</v>
      </c>
      <c r="BR2237" s="3" t="s">
        <v>723</v>
      </c>
      <c r="BW2237" s="3" t="s">
        <v>723</v>
      </c>
      <c r="CI2237" s="3" t="s">
        <v>723</v>
      </c>
      <c r="CP2237" s="3" t="s">
        <v>723</v>
      </c>
      <c r="EE2237" s="3" t="s">
        <v>723</v>
      </c>
      <c r="EO2237" s="3" t="s">
        <v>723</v>
      </c>
      <c r="FD2237" s="3" t="s">
        <v>723</v>
      </c>
      <c r="HJ2237" s="3" t="s">
        <v>723</v>
      </c>
      <c r="JC2237" s="3" t="s">
        <v>729</v>
      </c>
      <c r="JD2237" s="3">
        <v>10</v>
      </c>
      <c r="JE2237" s="3">
        <v>6</v>
      </c>
      <c r="JF2237" s="3">
        <v>2</v>
      </c>
      <c r="JG2237" s="3">
        <v>2</v>
      </c>
      <c r="JH2237" s="3" t="s">
        <v>746</v>
      </c>
      <c r="JX2237" s="3" t="s">
        <v>725</v>
      </c>
      <c r="KT2237" s="3" t="s">
        <v>727</v>
      </c>
      <c r="KY2237" s="3" t="s">
        <v>725</v>
      </c>
      <c r="LK2237" s="3" t="s">
        <v>725</v>
      </c>
      <c r="LR2237" s="3" t="s">
        <v>725</v>
      </c>
      <c r="NG2237" s="3" t="s">
        <v>725</v>
      </c>
      <c r="NQ2237" s="3" t="s">
        <v>725</v>
      </c>
      <c r="OF2237" s="3" t="s">
        <v>727</v>
      </c>
      <c r="QL2237" s="3" t="s">
        <v>725</v>
      </c>
      <c r="SE2237" s="3" t="s">
        <v>725</v>
      </c>
      <c r="SF2237" s="3">
        <v>8</v>
      </c>
      <c r="SG2237" s="3">
        <v>0</v>
      </c>
      <c r="SH2237" s="3">
        <v>2</v>
      </c>
      <c r="SI2237" s="3">
        <v>4</v>
      </c>
      <c r="SJ2237" s="3" t="s">
        <v>524</v>
      </c>
      <c r="SK2237" s="3" t="s">
        <v>746</v>
      </c>
      <c r="SL2237" s="3" t="s">
        <v>524</v>
      </c>
      <c r="SM2237" s="3" t="s">
        <v>1253</v>
      </c>
      <c r="SN2237" s="3" t="s">
        <v>594</v>
      </c>
      <c r="SO2237" s="3" t="s">
        <v>543</v>
      </c>
      <c r="SP2237" s="3" t="s">
        <v>527</v>
      </c>
    </row>
    <row r="2238" spans="1:510" ht="12.75" x14ac:dyDescent="0.2">
      <c r="A2238" s="2">
        <v>43951.332713425931</v>
      </c>
      <c r="B2238" s="3" t="s">
        <v>507</v>
      </c>
      <c r="C2238" s="3" t="s">
        <v>588</v>
      </c>
      <c r="D2238" s="3" t="s">
        <v>509</v>
      </c>
      <c r="E2238" s="3" t="s">
        <v>1143</v>
      </c>
      <c r="F2238" s="3" t="s">
        <v>528</v>
      </c>
      <c r="G2238" s="3" t="s">
        <v>511</v>
      </c>
      <c r="H2238" s="3" t="s">
        <v>512</v>
      </c>
      <c r="I2238" s="3" t="s">
        <v>513</v>
      </c>
      <c r="J2238" s="3" t="s">
        <v>557</v>
      </c>
      <c r="K2238" s="3" t="s">
        <v>1240</v>
      </c>
      <c r="L2238" s="3" t="s">
        <v>590</v>
      </c>
      <c r="M2238" s="3" t="s">
        <v>1125</v>
      </c>
      <c r="N2238" s="3" t="s">
        <v>517</v>
      </c>
      <c r="O2238" s="3" t="s">
        <v>580</v>
      </c>
      <c r="P2238" s="3">
        <v>5</v>
      </c>
      <c r="Q2238" s="3">
        <v>4</v>
      </c>
      <c r="R2238" s="3" t="s">
        <v>1125</v>
      </c>
      <c r="S2238" s="3" t="s">
        <v>519</v>
      </c>
      <c r="T2238" s="3" t="s">
        <v>520</v>
      </c>
      <c r="U2238" s="3" t="s">
        <v>1125</v>
      </c>
      <c r="V2238" s="3" t="s">
        <v>1125</v>
      </c>
      <c r="W2238" s="3" t="s">
        <v>1125</v>
      </c>
      <c r="X2238" s="3" t="s">
        <v>1125</v>
      </c>
      <c r="Y2238" s="3" t="s">
        <v>1125</v>
      </c>
      <c r="AA2238" s="3">
        <v>1490</v>
      </c>
      <c r="AB2238" s="3">
        <v>730</v>
      </c>
      <c r="AC2238" s="3">
        <v>760</v>
      </c>
      <c r="AD2238" s="3" t="s">
        <v>560</v>
      </c>
      <c r="AE2238" s="3" t="s">
        <v>574</v>
      </c>
      <c r="AH2238" s="3" t="s">
        <v>723</v>
      </c>
      <c r="AS2238" s="3" t="s">
        <v>723</v>
      </c>
      <c r="AX2238" s="3" t="s">
        <v>723</v>
      </c>
      <c r="BK2238" s="3" t="s">
        <v>723</v>
      </c>
      <c r="BL2238" s="3" t="s">
        <v>723</v>
      </c>
      <c r="BT2238" s="3" t="s">
        <v>723</v>
      </c>
      <c r="CM2238" s="3" t="s">
        <v>723</v>
      </c>
      <c r="CO2238" s="3" t="s">
        <v>723</v>
      </c>
      <c r="DA2238" s="3" t="s">
        <v>723</v>
      </c>
      <c r="DF2238" s="3" t="s">
        <v>723</v>
      </c>
      <c r="DJ2238" s="3" t="s">
        <v>723</v>
      </c>
      <c r="DK2238" s="3" t="s">
        <v>723</v>
      </c>
      <c r="ED2238" s="3" t="s">
        <v>723</v>
      </c>
      <c r="EH2238" s="3" t="s">
        <v>723</v>
      </c>
      <c r="EX2238" s="3" t="s">
        <v>723</v>
      </c>
      <c r="FG2238" s="3" t="s">
        <v>723</v>
      </c>
      <c r="FP2238" s="3" t="s">
        <v>723</v>
      </c>
      <c r="FR2238" s="3" t="s">
        <v>723</v>
      </c>
      <c r="GJ2238" s="3" t="s">
        <v>723</v>
      </c>
      <c r="IK2238" s="3" t="s">
        <v>723</v>
      </c>
      <c r="IL2238" s="3" t="s">
        <v>723</v>
      </c>
      <c r="IT2238" s="3" t="s">
        <v>723</v>
      </c>
      <c r="IZ2238" s="3" t="s">
        <v>723</v>
      </c>
      <c r="JD2238" s="3" t="s">
        <v>762</v>
      </c>
      <c r="JE2238" s="3" t="s">
        <v>730</v>
      </c>
      <c r="JF2238" s="3" t="s">
        <v>762</v>
      </c>
      <c r="JG2238" s="3">
        <v>6</v>
      </c>
      <c r="JH2238" s="3" t="s">
        <v>915</v>
      </c>
      <c r="JJ2238" s="3" t="s">
        <v>726</v>
      </c>
      <c r="JU2238" s="3" t="s">
        <v>726</v>
      </c>
      <c r="KM2238" s="3" t="s">
        <v>726</v>
      </c>
      <c r="KN2238" s="3" t="s">
        <v>726</v>
      </c>
      <c r="KV2238" s="3" t="s">
        <v>726</v>
      </c>
      <c r="LO2238" s="3" t="s">
        <v>726</v>
      </c>
      <c r="LQ2238" s="3" t="s">
        <v>726</v>
      </c>
      <c r="MC2238" s="3" t="s">
        <v>726</v>
      </c>
      <c r="MH2238" s="3" t="s">
        <v>726</v>
      </c>
      <c r="ML2238" s="3" t="s">
        <v>725</v>
      </c>
      <c r="MM2238" s="3" t="s">
        <v>726</v>
      </c>
      <c r="NF2238" s="3" t="s">
        <v>726</v>
      </c>
      <c r="NJ2238" s="3" t="s">
        <v>726</v>
      </c>
      <c r="NZ2238" s="3" t="s">
        <v>726</v>
      </c>
      <c r="OI2238" s="3" t="s">
        <v>726</v>
      </c>
      <c r="OR2238" s="3" t="s">
        <v>726</v>
      </c>
      <c r="OT2238" s="3" t="s">
        <v>726</v>
      </c>
      <c r="RM2238" s="3" t="s">
        <v>726</v>
      </c>
      <c r="RN2238" s="3" t="s">
        <v>726</v>
      </c>
      <c r="RV2238" s="3" t="s">
        <v>726</v>
      </c>
      <c r="SB2238" s="3" t="s">
        <v>726</v>
      </c>
      <c r="SF2238" s="3">
        <v>6</v>
      </c>
      <c r="SG2238" s="3">
        <v>26</v>
      </c>
      <c r="SH2238" s="3">
        <v>2</v>
      </c>
      <c r="SI2238" s="3">
        <v>1</v>
      </c>
      <c r="SJ2238" s="3" t="s">
        <v>523</v>
      </c>
      <c r="SK2238" s="3" t="s">
        <v>749</v>
      </c>
      <c r="SL2238" s="3" t="s">
        <v>524</v>
      </c>
      <c r="SM2238" s="3" t="s">
        <v>1250</v>
      </c>
      <c r="SN2238" s="3" t="s">
        <v>594</v>
      </c>
      <c r="SO2238" s="3" t="s">
        <v>543</v>
      </c>
      <c r="SP2238" s="3" t="s">
        <v>561</v>
      </c>
    </row>
    <row r="2239" spans="1:510" ht="12.75" x14ac:dyDescent="0.2">
      <c r="A2239" s="2">
        <v>43953.436463495367</v>
      </c>
      <c r="B2239" s="3" t="s">
        <v>507</v>
      </c>
      <c r="C2239" s="3" t="s">
        <v>508</v>
      </c>
      <c r="D2239" s="3" t="s">
        <v>509</v>
      </c>
      <c r="E2239" s="3" t="s">
        <v>1143</v>
      </c>
      <c r="F2239" s="3" t="s">
        <v>528</v>
      </c>
      <c r="G2239" s="3" t="s">
        <v>511</v>
      </c>
      <c r="H2239" s="3" t="s">
        <v>512</v>
      </c>
      <c r="I2239" s="3" t="s">
        <v>513</v>
      </c>
      <c r="J2239" s="3" t="s">
        <v>514</v>
      </c>
      <c r="K2239" s="3"/>
      <c r="M2239" s="3" t="s">
        <v>516</v>
      </c>
      <c r="N2239" s="3" t="s">
        <v>531</v>
      </c>
      <c r="O2239" s="3" t="s">
        <v>518</v>
      </c>
      <c r="P2239" s="3">
        <v>6</v>
      </c>
      <c r="Q2239" s="3" t="s">
        <v>733</v>
      </c>
      <c r="R2239" s="3" t="s">
        <v>745</v>
      </c>
      <c r="S2239" s="3" t="s">
        <v>546</v>
      </c>
      <c r="T2239" s="3" t="s">
        <v>533</v>
      </c>
      <c r="U2239" s="3">
        <v>36</v>
      </c>
      <c r="V2239" s="3">
        <v>35</v>
      </c>
      <c r="W2239" s="3">
        <v>36</v>
      </c>
      <c r="X2239" s="3">
        <v>36</v>
      </c>
      <c r="Y2239" s="3">
        <v>36</v>
      </c>
      <c r="Z2239" s="3" t="s">
        <v>534</v>
      </c>
      <c r="AA2239" s="3">
        <v>1520</v>
      </c>
      <c r="AB2239" s="3">
        <v>720</v>
      </c>
      <c r="AC2239" s="3">
        <v>800</v>
      </c>
      <c r="AD2239" s="3" t="s">
        <v>560</v>
      </c>
      <c r="AE2239" s="3" t="s">
        <v>541</v>
      </c>
      <c r="AF2239" s="3" t="s">
        <v>523</v>
      </c>
      <c r="AI2239" s="3" t="s">
        <v>723</v>
      </c>
      <c r="AR2239" s="3" t="s">
        <v>723</v>
      </c>
      <c r="BA2239" s="3" t="s">
        <v>723</v>
      </c>
      <c r="BD2239" s="3" t="s">
        <v>729</v>
      </c>
      <c r="BE2239" s="3" t="s">
        <v>723</v>
      </c>
      <c r="BJ2239" s="3" t="s">
        <v>723</v>
      </c>
      <c r="BS2239" s="3" t="s">
        <v>723</v>
      </c>
      <c r="CJ2239" s="3" t="s">
        <v>723</v>
      </c>
      <c r="DS2239" s="3" t="s">
        <v>723</v>
      </c>
      <c r="DT2239" s="3" t="s">
        <v>723</v>
      </c>
      <c r="EG2239" s="3" t="s">
        <v>723</v>
      </c>
      <c r="EM2239" s="3" t="s">
        <v>723</v>
      </c>
      <c r="EO2239" s="3" t="s">
        <v>723</v>
      </c>
      <c r="FE2239" s="3" t="s">
        <v>723</v>
      </c>
      <c r="GA2239" s="3" t="s">
        <v>723</v>
      </c>
      <c r="GB2239" s="3" t="s">
        <v>723</v>
      </c>
      <c r="GC2239" s="3" t="s">
        <v>723</v>
      </c>
      <c r="GD2239" s="3" t="s">
        <v>723</v>
      </c>
      <c r="GG2239" s="3" t="s">
        <v>723</v>
      </c>
      <c r="GH2239" s="3" t="s">
        <v>723</v>
      </c>
      <c r="GI2239" s="3" t="s">
        <v>723</v>
      </c>
      <c r="GS2239" s="3" t="s">
        <v>723</v>
      </c>
      <c r="GY2239" s="3" t="s">
        <v>723</v>
      </c>
      <c r="HB2239" s="3" t="s">
        <v>723</v>
      </c>
      <c r="HO2239" s="3" t="s">
        <v>723</v>
      </c>
      <c r="IG2239" s="3" t="s">
        <v>723</v>
      </c>
      <c r="JD2239" s="3" t="s">
        <v>762</v>
      </c>
      <c r="JE2239" s="3">
        <v>10</v>
      </c>
      <c r="JF2239" s="3">
        <v>13</v>
      </c>
      <c r="JG2239" s="3">
        <v>3</v>
      </c>
      <c r="JH2239" s="3" t="s">
        <v>751</v>
      </c>
      <c r="JK2239" s="3" t="s">
        <v>725</v>
      </c>
      <c r="JT2239" s="3" t="s">
        <v>725</v>
      </c>
      <c r="KC2239" s="3" t="s">
        <v>725</v>
      </c>
      <c r="KF2239" s="3" t="s">
        <v>725</v>
      </c>
      <c r="KG2239" s="3" t="s">
        <v>727</v>
      </c>
      <c r="KL2239" s="3" t="s">
        <v>725</v>
      </c>
      <c r="KU2239" s="3" t="s">
        <v>726</v>
      </c>
      <c r="LL2239" s="3" t="s">
        <v>727</v>
      </c>
      <c r="MU2239" s="3" t="s">
        <v>725</v>
      </c>
      <c r="MV2239" s="3" t="s">
        <v>726</v>
      </c>
      <c r="NI2239" s="3" t="s">
        <v>727</v>
      </c>
      <c r="NO2239" s="3" t="s">
        <v>725</v>
      </c>
      <c r="NQ2239" s="3" t="s">
        <v>725</v>
      </c>
      <c r="OG2239" s="3" t="s">
        <v>725</v>
      </c>
      <c r="PC2239" s="3" t="s">
        <v>725</v>
      </c>
      <c r="PD2239" s="3" t="s">
        <v>725</v>
      </c>
      <c r="PE2239" s="3" t="s">
        <v>725</v>
      </c>
      <c r="PF2239" s="3" t="s">
        <v>727</v>
      </c>
      <c r="PI2239" s="3" t="s">
        <v>725</v>
      </c>
      <c r="PJ2239" s="3" t="s">
        <v>801</v>
      </c>
      <c r="PK2239" s="3" t="s">
        <v>725</v>
      </c>
      <c r="PU2239" s="3" t="s">
        <v>726</v>
      </c>
      <c r="QA2239" s="3" t="s">
        <v>725</v>
      </c>
      <c r="QD2239" s="3" t="s">
        <v>727</v>
      </c>
      <c r="QQ2239" s="3" t="s">
        <v>726</v>
      </c>
      <c r="RI2239" s="3" t="s">
        <v>726</v>
      </c>
      <c r="SF2239" s="3">
        <v>16</v>
      </c>
      <c r="SG2239" s="3">
        <v>5</v>
      </c>
      <c r="SH2239" s="3">
        <v>6</v>
      </c>
      <c r="SI2239" s="3">
        <v>4</v>
      </c>
      <c r="SJ2239" s="3" t="s">
        <v>524</v>
      </c>
      <c r="SK2239" s="3" t="s">
        <v>751</v>
      </c>
      <c r="SL2239" s="3" t="s">
        <v>524</v>
      </c>
      <c r="SM2239" s="3" t="s">
        <v>1251</v>
      </c>
      <c r="SN2239" s="3" t="s">
        <v>542</v>
      </c>
      <c r="SO2239" s="3" t="s">
        <v>554</v>
      </c>
      <c r="SP2239" s="3" t="s">
        <v>544</v>
      </c>
    </row>
    <row r="2240" spans="1:510" ht="12.75" x14ac:dyDescent="0.2">
      <c r="A2240" s="2">
        <v>43953.440939189815</v>
      </c>
      <c r="B2240" s="3" t="s">
        <v>507</v>
      </c>
      <c r="C2240" s="3" t="s">
        <v>508</v>
      </c>
      <c r="D2240" s="3" t="s">
        <v>1131</v>
      </c>
      <c r="E2240" s="3" t="s">
        <v>1143</v>
      </c>
      <c r="F2240" s="3" t="s">
        <v>528</v>
      </c>
      <c r="G2240" s="3" t="s">
        <v>511</v>
      </c>
      <c r="H2240" s="3" t="s">
        <v>555</v>
      </c>
      <c r="I2240" s="3" t="s">
        <v>513</v>
      </c>
      <c r="J2240" s="3" t="s">
        <v>514</v>
      </c>
      <c r="K2240" s="3"/>
      <c r="M2240" s="3" t="s">
        <v>572</v>
      </c>
      <c r="N2240" s="3" t="s">
        <v>517</v>
      </c>
      <c r="O2240" s="3" t="s">
        <v>518</v>
      </c>
      <c r="P2240" s="3">
        <v>8</v>
      </c>
      <c r="Q2240" s="3">
        <v>4</v>
      </c>
      <c r="R2240" s="3" t="s">
        <v>1159</v>
      </c>
      <c r="S2240" s="3" t="s">
        <v>519</v>
      </c>
      <c r="T2240" s="3" t="s">
        <v>520</v>
      </c>
      <c r="U2240" s="3" t="s">
        <v>1125</v>
      </c>
      <c r="V2240" s="3" t="s">
        <v>1125</v>
      </c>
      <c r="W2240" s="3" t="s">
        <v>1125</v>
      </c>
      <c r="X2240" s="3" t="s">
        <v>1125</v>
      </c>
      <c r="Y2240" s="3" t="s">
        <v>1125</v>
      </c>
      <c r="AA2240" s="3">
        <v>1500</v>
      </c>
      <c r="AB2240" s="3">
        <v>700</v>
      </c>
      <c r="AC2240" s="3">
        <v>800</v>
      </c>
      <c r="AD2240" s="3" t="s">
        <v>540</v>
      </c>
      <c r="AE2240" s="3" t="s">
        <v>548</v>
      </c>
      <c r="AF2240" s="3" t="s">
        <v>523</v>
      </c>
      <c r="BD2240" s="3" t="s">
        <v>723</v>
      </c>
      <c r="EM2240" s="3" t="s">
        <v>723</v>
      </c>
      <c r="EN2240" s="3" t="s">
        <v>723</v>
      </c>
      <c r="FF2240" s="3" t="s">
        <v>723</v>
      </c>
      <c r="GX2240" s="3" t="s">
        <v>723</v>
      </c>
      <c r="HB2240" s="3" t="s">
        <v>723</v>
      </c>
      <c r="IN2240" s="3" t="s">
        <v>723</v>
      </c>
      <c r="JD2240" s="3">
        <v>8</v>
      </c>
      <c r="JE2240" s="3">
        <v>3</v>
      </c>
      <c r="JF2240" s="3">
        <v>2</v>
      </c>
      <c r="JG2240" s="3">
        <v>3</v>
      </c>
      <c r="JH2240" s="3" t="s">
        <v>574</v>
      </c>
      <c r="KF2240" s="3" t="s">
        <v>727</v>
      </c>
      <c r="NO2240" s="3" t="s">
        <v>725</v>
      </c>
      <c r="NP2240" s="3" t="s">
        <v>725</v>
      </c>
      <c r="PZ2240" s="3" t="s">
        <v>725</v>
      </c>
      <c r="QD2240" s="3" t="s">
        <v>727</v>
      </c>
      <c r="RP2240" s="3" t="s">
        <v>725</v>
      </c>
      <c r="SF2240" s="3">
        <v>0</v>
      </c>
      <c r="SG2240" s="3">
        <v>0</v>
      </c>
      <c r="SH2240" s="3">
        <v>2</v>
      </c>
      <c r="SI2240" s="3">
        <v>1</v>
      </c>
      <c r="SJ2240" s="3" t="s">
        <v>524</v>
      </c>
      <c r="SK2240" s="3" t="s">
        <v>749</v>
      </c>
      <c r="SL2240" s="3" t="s">
        <v>524</v>
      </c>
      <c r="SM2240" s="3" t="s">
        <v>1248</v>
      </c>
      <c r="SN2240" s="3" t="s">
        <v>570</v>
      </c>
      <c r="SO2240" s="3" t="s">
        <v>554</v>
      </c>
      <c r="SP2240" s="3" t="s">
        <v>544</v>
      </c>
    </row>
    <row r="2241" spans="1:510" ht="12.75" x14ac:dyDescent="0.2">
      <c r="A2241" s="2">
        <v>43953.447716481482</v>
      </c>
      <c r="B2241" s="3" t="s">
        <v>507</v>
      </c>
      <c r="C2241" s="3" t="s">
        <v>508</v>
      </c>
      <c r="D2241" s="3" t="s">
        <v>566</v>
      </c>
      <c r="E2241" s="3" t="s">
        <v>1143</v>
      </c>
      <c r="F2241" s="3" t="s">
        <v>528</v>
      </c>
      <c r="G2241" s="3" t="s">
        <v>511</v>
      </c>
      <c r="H2241" s="3" t="s">
        <v>563</v>
      </c>
      <c r="I2241" s="3" t="s">
        <v>537</v>
      </c>
      <c r="J2241" s="3" t="s">
        <v>514</v>
      </c>
      <c r="K2241" s="3"/>
      <c r="M2241" s="3" t="s">
        <v>572</v>
      </c>
      <c r="N2241" s="3" t="s">
        <v>578</v>
      </c>
      <c r="O2241" s="3" t="s">
        <v>518</v>
      </c>
      <c r="P2241" s="3">
        <v>3</v>
      </c>
      <c r="Q2241" s="3">
        <v>4</v>
      </c>
      <c r="R2241" s="3" t="s">
        <v>745</v>
      </c>
      <c r="S2241" s="3" t="s">
        <v>519</v>
      </c>
      <c r="T2241" s="3" t="s">
        <v>533</v>
      </c>
      <c r="U2241" s="3">
        <v>35</v>
      </c>
      <c r="V2241" s="3">
        <v>36</v>
      </c>
      <c r="W2241" s="3">
        <v>32</v>
      </c>
      <c r="X2241" s="3">
        <v>36</v>
      </c>
      <c r="Y2241" s="3">
        <v>35</v>
      </c>
      <c r="Z2241" s="3" t="s">
        <v>553</v>
      </c>
      <c r="AA2241" s="6" t="s">
        <v>1125</v>
      </c>
      <c r="IJ2241" s="3" t="s">
        <v>729</v>
      </c>
      <c r="JD2241" s="3">
        <v>4</v>
      </c>
      <c r="JE2241" s="3">
        <v>1</v>
      </c>
      <c r="JF2241" s="3" t="s">
        <v>730</v>
      </c>
      <c r="JG2241" s="3">
        <v>3</v>
      </c>
      <c r="JH2241" s="3" t="s">
        <v>795</v>
      </c>
      <c r="RL2241" s="3" t="s">
        <v>725</v>
      </c>
      <c r="SF2241" s="3">
        <v>4</v>
      </c>
      <c r="SG2241" s="3">
        <v>0</v>
      </c>
      <c r="SH2241" s="3">
        <v>0</v>
      </c>
      <c r="SI2241" s="3">
        <v>1</v>
      </c>
      <c r="SJ2241" s="3" t="s">
        <v>524</v>
      </c>
      <c r="SK2241" s="3" t="s">
        <v>795</v>
      </c>
      <c r="SL2241" s="3" t="s">
        <v>524</v>
      </c>
      <c r="SM2241" s="3" t="s">
        <v>1253</v>
      </c>
      <c r="SN2241" s="3" t="s">
        <v>594</v>
      </c>
      <c r="SO2241" s="3" t="s">
        <v>543</v>
      </c>
      <c r="SP2241" s="3" t="s">
        <v>544</v>
      </c>
    </row>
    <row r="2242" spans="1:510" ht="12.75" x14ac:dyDescent="0.2">
      <c r="A2242" s="2">
        <v>43953.461114305552</v>
      </c>
      <c r="B2242" s="3" t="s">
        <v>507</v>
      </c>
      <c r="C2242" s="3" t="s">
        <v>508</v>
      </c>
      <c r="D2242" s="3" t="s">
        <v>566</v>
      </c>
      <c r="E2242" s="3" t="s">
        <v>1127</v>
      </c>
      <c r="F2242" s="3" t="s">
        <v>528</v>
      </c>
      <c r="G2242" s="3" t="s">
        <v>511</v>
      </c>
      <c r="H2242" s="3" t="s">
        <v>512</v>
      </c>
      <c r="I2242" s="3" t="s">
        <v>556</v>
      </c>
      <c r="J2242" s="3" t="s">
        <v>514</v>
      </c>
      <c r="K2242" s="3"/>
      <c r="M2242" s="3" t="s">
        <v>572</v>
      </c>
      <c r="N2242" s="3" t="s">
        <v>578</v>
      </c>
      <c r="O2242" s="3" t="s">
        <v>518</v>
      </c>
      <c r="P2242" s="3">
        <v>5</v>
      </c>
      <c r="Q2242" s="3">
        <v>4</v>
      </c>
      <c r="R2242" s="3" t="s">
        <v>1159</v>
      </c>
      <c r="S2242" s="3" t="s">
        <v>519</v>
      </c>
      <c r="T2242" s="3" t="s">
        <v>533</v>
      </c>
      <c r="U2242" s="3">
        <v>36</v>
      </c>
      <c r="V2242" s="3">
        <v>36</v>
      </c>
      <c r="W2242" s="3">
        <v>36</v>
      </c>
      <c r="X2242" s="3">
        <v>36</v>
      </c>
      <c r="Y2242" s="3">
        <v>34</v>
      </c>
      <c r="Z2242" s="3" t="s">
        <v>534</v>
      </c>
      <c r="AA2242" s="3">
        <v>1550</v>
      </c>
      <c r="AB2242" s="3">
        <v>760</v>
      </c>
      <c r="AC2242" s="3">
        <v>790</v>
      </c>
      <c r="AD2242" s="3" t="s">
        <v>521</v>
      </c>
      <c r="AE2242" s="3" t="s">
        <v>522</v>
      </c>
      <c r="AF2242" s="3" t="s">
        <v>523</v>
      </c>
      <c r="AI2242" s="3" t="s">
        <v>723</v>
      </c>
      <c r="AM2242" s="3" t="s">
        <v>723</v>
      </c>
      <c r="BT2242" s="3" t="s">
        <v>723</v>
      </c>
      <c r="BW2242" s="3" t="s">
        <v>723</v>
      </c>
      <c r="CA2242" s="3" t="s">
        <v>723</v>
      </c>
      <c r="DS2242" s="3" t="s">
        <v>723</v>
      </c>
      <c r="DT2242" s="3" t="s">
        <v>723</v>
      </c>
      <c r="FD2242" s="3" t="s">
        <v>729</v>
      </c>
      <c r="FF2242" s="3" t="s">
        <v>723</v>
      </c>
      <c r="FG2242" s="3" t="s">
        <v>723</v>
      </c>
      <c r="FS2242" s="3" t="s">
        <v>723</v>
      </c>
      <c r="GA2242" s="3" t="s">
        <v>723</v>
      </c>
      <c r="GD2242" s="3" t="s">
        <v>723</v>
      </c>
      <c r="GG2242" s="3" t="s">
        <v>723</v>
      </c>
      <c r="HY2242" s="3" t="s">
        <v>723</v>
      </c>
      <c r="IF2242" s="3" t="s">
        <v>723</v>
      </c>
      <c r="IJ2242" s="3" t="s">
        <v>723</v>
      </c>
      <c r="JD2242" s="3">
        <v>17</v>
      </c>
      <c r="JE2242" s="3">
        <v>15</v>
      </c>
      <c r="JF2242" s="3">
        <v>2</v>
      </c>
      <c r="JG2242" s="3" t="s">
        <v>730</v>
      </c>
      <c r="JH2242" s="3" t="s">
        <v>780</v>
      </c>
      <c r="JK2242" s="3" t="s">
        <v>725</v>
      </c>
      <c r="JO2242" s="3" t="s">
        <v>727</v>
      </c>
      <c r="KV2242" s="3" t="s">
        <v>727</v>
      </c>
      <c r="KY2242" s="3" t="s">
        <v>725</v>
      </c>
      <c r="LC2242" s="3" t="s">
        <v>725</v>
      </c>
      <c r="MU2242" s="3" t="s">
        <v>725</v>
      </c>
      <c r="MV2242" s="3" t="s">
        <v>725</v>
      </c>
      <c r="OF2242" s="3" t="s">
        <v>726</v>
      </c>
      <c r="OH2242" s="3" t="s">
        <v>725</v>
      </c>
      <c r="OI2242" s="3" t="s">
        <v>725</v>
      </c>
      <c r="OU2242" s="3" t="s">
        <v>727</v>
      </c>
      <c r="PC2242" s="3" t="s">
        <v>725</v>
      </c>
      <c r="PF2242" s="3" t="s">
        <v>725</v>
      </c>
      <c r="PI2242" s="3" t="s">
        <v>725</v>
      </c>
      <c r="RA2242" s="3" t="s">
        <v>725</v>
      </c>
      <c r="RH2242" s="3" t="s">
        <v>725</v>
      </c>
      <c r="RL2242" s="3" t="s">
        <v>725</v>
      </c>
      <c r="SF2242" s="3">
        <v>13</v>
      </c>
      <c r="SG2242" s="3">
        <v>3</v>
      </c>
      <c r="SH2242" s="3">
        <v>4</v>
      </c>
      <c r="SI2242" s="3">
        <v>11</v>
      </c>
      <c r="SJ2242" s="3" t="s">
        <v>524</v>
      </c>
      <c r="SK2242" s="3" t="s">
        <v>780</v>
      </c>
      <c r="SL2242" s="3" t="s">
        <v>524</v>
      </c>
      <c r="SM2242" s="3" t="s">
        <v>1251</v>
      </c>
      <c r="SN2242" s="3" t="s">
        <v>570</v>
      </c>
      <c r="SO2242" s="3" t="s">
        <v>526</v>
      </c>
      <c r="SP2242" s="3" t="s">
        <v>544</v>
      </c>
    </row>
    <row r="2243" spans="1:510" ht="12.75" x14ac:dyDescent="0.2">
      <c r="A2243" s="2">
        <v>43953.464668182874</v>
      </c>
      <c r="B2243" s="3" t="s">
        <v>507</v>
      </c>
      <c r="C2243" s="3" t="s">
        <v>508</v>
      </c>
      <c r="D2243" s="3" t="s">
        <v>566</v>
      </c>
      <c r="E2243" s="3" t="s">
        <v>1143</v>
      </c>
      <c r="F2243" s="3" t="s">
        <v>528</v>
      </c>
      <c r="G2243" s="3" t="s">
        <v>511</v>
      </c>
      <c r="H2243" s="3" t="s">
        <v>555</v>
      </c>
      <c r="I2243" s="3" t="s">
        <v>645</v>
      </c>
      <c r="J2243" s="3" t="s">
        <v>514</v>
      </c>
      <c r="K2243" s="3"/>
      <c r="M2243" s="3" t="s">
        <v>572</v>
      </c>
      <c r="N2243" s="3" t="s">
        <v>578</v>
      </c>
      <c r="O2243" s="3" t="s">
        <v>518</v>
      </c>
      <c r="P2243" s="3">
        <v>6</v>
      </c>
      <c r="Q2243" s="3">
        <v>4</v>
      </c>
      <c r="R2243" s="3" t="s">
        <v>734</v>
      </c>
      <c r="S2243" s="3" t="s">
        <v>519</v>
      </c>
      <c r="T2243" s="3" t="s">
        <v>520</v>
      </c>
      <c r="U2243" s="3" t="s">
        <v>1125</v>
      </c>
      <c r="V2243" s="3" t="s">
        <v>1125</v>
      </c>
      <c r="W2243" s="3" t="s">
        <v>1125</v>
      </c>
      <c r="X2243" s="3" t="s">
        <v>1125</v>
      </c>
      <c r="Y2243" s="3" t="s">
        <v>1125</v>
      </c>
      <c r="AA2243" s="3">
        <v>1550</v>
      </c>
      <c r="AB2243" s="3">
        <v>760</v>
      </c>
      <c r="AC2243" s="3">
        <v>790</v>
      </c>
      <c r="AD2243" s="3" t="s">
        <v>564</v>
      </c>
      <c r="AE2243" s="3" t="s">
        <v>541</v>
      </c>
      <c r="AF2243" s="3" t="s">
        <v>523</v>
      </c>
      <c r="AH2243" s="3" t="s">
        <v>723</v>
      </c>
      <c r="AM2243" s="3" t="s">
        <v>723</v>
      </c>
      <c r="AQ2243" s="3" t="s">
        <v>723</v>
      </c>
      <c r="AS2243" s="3" t="s">
        <v>723</v>
      </c>
      <c r="BK2243" s="3" t="s">
        <v>723</v>
      </c>
      <c r="BL2243" s="3" t="s">
        <v>723</v>
      </c>
      <c r="BN2243" s="3" t="s">
        <v>723</v>
      </c>
      <c r="BS2243" s="3" t="s">
        <v>723</v>
      </c>
      <c r="BT2243" s="3" t="s">
        <v>723</v>
      </c>
      <c r="CO2243" s="3" t="s">
        <v>723</v>
      </c>
      <c r="CP2243" s="3" t="s">
        <v>723</v>
      </c>
      <c r="DK2243" s="3" t="s">
        <v>723</v>
      </c>
      <c r="FF2243" s="3" t="s">
        <v>723</v>
      </c>
      <c r="FG2243" s="3" t="s">
        <v>723</v>
      </c>
      <c r="FR2243" s="3" t="s">
        <v>723</v>
      </c>
      <c r="HT2243" s="3" t="s">
        <v>723</v>
      </c>
      <c r="IZ2243" s="3" t="s">
        <v>729</v>
      </c>
      <c r="JD2243" s="3">
        <v>18</v>
      </c>
      <c r="JE2243" s="3">
        <v>9</v>
      </c>
      <c r="JF2243" s="3">
        <v>7</v>
      </c>
      <c r="JG2243" s="3">
        <v>2</v>
      </c>
      <c r="JH2243" s="3" t="s">
        <v>814</v>
      </c>
      <c r="JJ2243" s="3" t="s">
        <v>727</v>
      </c>
      <c r="JO2243" s="3" t="s">
        <v>725</v>
      </c>
      <c r="JS2243" s="3" t="s">
        <v>727</v>
      </c>
      <c r="JU2243" s="3" t="s">
        <v>727</v>
      </c>
      <c r="KM2243" s="3" t="s">
        <v>725</v>
      </c>
      <c r="KN2243" s="3" t="s">
        <v>725</v>
      </c>
      <c r="KP2243" s="3" t="s">
        <v>725</v>
      </c>
      <c r="KU2243" s="3" t="s">
        <v>726</v>
      </c>
      <c r="KV2243" s="3" t="s">
        <v>726</v>
      </c>
      <c r="LQ2243" s="3" t="s">
        <v>725</v>
      </c>
      <c r="LR2243" s="3" t="s">
        <v>726</v>
      </c>
      <c r="MM2243" s="3" t="s">
        <v>727</v>
      </c>
      <c r="OH2243" s="3" t="s">
        <v>725</v>
      </c>
      <c r="OI2243" s="3" t="s">
        <v>726</v>
      </c>
      <c r="OT2243" s="3" t="s">
        <v>725</v>
      </c>
      <c r="QV2243" s="3" t="s">
        <v>725</v>
      </c>
      <c r="SB2243" s="3" t="s">
        <v>725</v>
      </c>
      <c r="SF2243" s="3">
        <v>10</v>
      </c>
      <c r="SG2243" s="3">
        <v>4</v>
      </c>
      <c r="SH2243" s="3">
        <v>4</v>
      </c>
      <c r="SI2243" s="3">
        <v>3</v>
      </c>
      <c r="SJ2243" s="3" t="s">
        <v>524</v>
      </c>
      <c r="SK2243" s="3" t="s">
        <v>814</v>
      </c>
      <c r="SL2243" s="3" t="s">
        <v>523</v>
      </c>
      <c r="SM2243" s="3" t="s">
        <v>1254</v>
      </c>
      <c r="SN2243" s="3" t="s">
        <v>542</v>
      </c>
      <c r="SO2243" s="3" t="s">
        <v>526</v>
      </c>
      <c r="SP2243" s="3" t="s">
        <v>544</v>
      </c>
    </row>
    <row r="2244" spans="1:510" ht="12.75" x14ac:dyDescent="0.2">
      <c r="A2244" s="2">
        <v>43953.464671666668</v>
      </c>
      <c r="B2244" s="3" t="s">
        <v>507</v>
      </c>
      <c r="C2244" s="3" t="s">
        <v>508</v>
      </c>
      <c r="D2244" s="3" t="s">
        <v>566</v>
      </c>
      <c r="E2244" s="3" t="s">
        <v>1143</v>
      </c>
      <c r="F2244" s="3" t="s">
        <v>510</v>
      </c>
      <c r="G2244" s="3" t="s">
        <v>756</v>
      </c>
      <c r="H2244" s="3" t="s">
        <v>555</v>
      </c>
      <c r="I2244" s="3" t="s">
        <v>513</v>
      </c>
      <c r="J2244" s="3" t="s">
        <v>514</v>
      </c>
      <c r="K2244" s="3"/>
      <c r="M2244" s="3" t="s">
        <v>572</v>
      </c>
      <c r="N2244" s="3" t="s">
        <v>578</v>
      </c>
      <c r="O2244" s="3" t="s">
        <v>518</v>
      </c>
      <c r="P2244" s="3">
        <v>6</v>
      </c>
      <c r="Q2244" s="3" t="s">
        <v>733</v>
      </c>
      <c r="R2244" s="3" t="s">
        <v>745</v>
      </c>
      <c r="S2244" s="3" t="s">
        <v>519</v>
      </c>
      <c r="T2244" s="3" t="s">
        <v>520</v>
      </c>
      <c r="U2244" s="3" t="s">
        <v>1125</v>
      </c>
      <c r="V2244" s="3" t="s">
        <v>1125</v>
      </c>
      <c r="W2244" s="3" t="s">
        <v>1125</v>
      </c>
      <c r="X2244" s="3" t="s">
        <v>1125</v>
      </c>
      <c r="Y2244" s="3" t="s">
        <v>1125</v>
      </c>
      <c r="AA2244" s="3">
        <v>1510</v>
      </c>
      <c r="AB2244" s="3">
        <v>800</v>
      </c>
      <c r="AC2244" s="3">
        <v>710</v>
      </c>
      <c r="AD2244" s="3" t="s">
        <v>599</v>
      </c>
      <c r="AE2244" s="3" t="s">
        <v>541</v>
      </c>
      <c r="AF2244" s="3" t="s">
        <v>523</v>
      </c>
      <c r="AG2244" s="3" t="s">
        <v>723</v>
      </c>
      <c r="AO2244" s="3" t="s">
        <v>723</v>
      </c>
      <c r="CB2244" s="3" t="s">
        <v>723</v>
      </c>
      <c r="CF2244" s="3" t="s">
        <v>723</v>
      </c>
      <c r="DS2244" s="3" t="s">
        <v>723</v>
      </c>
      <c r="GM2244" s="3" t="s">
        <v>723</v>
      </c>
      <c r="HO2244" s="3" t="s">
        <v>723</v>
      </c>
      <c r="JC2244" s="3" t="s">
        <v>723</v>
      </c>
      <c r="JD2244" s="3">
        <v>10</v>
      </c>
      <c r="JE2244" s="3">
        <v>3</v>
      </c>
      <c r="JF2244" s="3">
        <v>1</v>
      </c>
      <c r="JG2244" s="3">
        <v>6</v>
      </c>
      <c r="JI2244" s="3" t="s">
        <v>725</v>
      </c>
      <c r="JQ2244" s="3" t="s">
        <v>725</v>
      </c>
      <c r="LD2244" s="3" t="s">
        <v>725</v>
      </c>
      <c r="LH2244" s="3" t="s">
        <v>725</v>
      </c>
      <c r="MU2244" s="3" t="s">
        <v>725</v>
      </c>
      <c r="PO2244" s="3" t="s">
        <v>725</v>
      </c>
      <c r="QQ2244" s="3" t="s">
        <v>726</v>
      </c>
      <c r="SE2244" s="3" t="s">
        <v>726</v>
      </c>
      <c r="SF2244" s="3">
        <v>8</v>
      </c>
      <c r="SG2244" s="3">
        <v>2</v>
      </c>
      <c r="SH2244" s="3">
        <v>0</v>
      </c>
      <c r="SI2244" s="3">
        <v>1</v>
      </c>
      <c r="SJ2244" s="3" t="s">
        <v>523</v>
      </c>
      <c r="SK2244" s="3" t="s">
        <v>918</v>
      </c>
      <c r="SL2244" s="3" t="s">
        <v>524</v>
      </c>
      <c r="SM2244" s="3" t="s">
        <v>1249</v>
      </c>
      <c r="SN2244" s="3" t="s">
        <v>570</v>
      </c>
      <c r="SO2244" s="3" t="s">
        <v>543</v>
      </c>
      <c r="SP2244" s="3" t="s">
        <v>544</v>
      </c>
    </row>
    <row r="2245" spans="1:510" ht="12.75" x14ac:dyDescent="0.2">
      <c r="A2245" s="2">
        <v>43953.467987824071</v>
      </c>
      <c r="B2245" s="3" t="s">
        <v>507</v>
      </c>
      <c r="C2245" s="3" t="s">
        <v>508</v>
      </c>
      <c r="D2245" s="3" t="s">
        <v>562</v>
      </c>
      <c r="E2245" s="3" t="s">
        <v>1143</v>
      </c>
      <c r="F2245" s="3" t="s">
        <v>510</v>
      </c>
      <c r="G2245" s="3" t="s">
        <v>579</v>
      </c>
      <c r="H2245" s="3" t="s">
        <v>512</v>
      </c>
      <c r="I2245" s="3" t="s">
        <v>513</v>
      </c>
      <c r="J2245" s="3" t="s">
        <v>514</v>
      </c>
      <c r="K2245" s="3"/>
      <c r="M2245" s="3" t="s">
        <v>572</v>
      </c>
      <c r="N2245" s="3" t="s">
        <v>539</v>
      </c>
      <c r="O2245" s="3" t="s">
        <v>532</v>
      </c>
      <c r="P2245" s="3">
        <v>7</v>
      </c>
      <c r="Q2245" s="3" t="s">
        <v>733</v>
      </c>
      <c r="R2245" s="3" t="s">
        <v>1125</v>
      </c>
      <c r="S2245" s="3" t="s">
        <v>519</v>
      </c>
      <c r="T2245" s="3" t="s">
        <v>533</v>
      </c>
      <c r="U2245" s="3">
        <v>25</v>
      </c>
      <c r="V2245" s="3">
        <v>28</v>
      </c>
      <c r="W2245" s="3">
        <v>21</v>
      </c>
      <c r="X2245" s="3">
        <v>29</v>
      </c>
      <c r="Y2245" s="3">
        <v>23</v>
      </c>
      <c r="Z2245" s="3" t="s">
        <v>534</v>
      </c>
      <c r="AA2245" s="3">
        <v>1130</v>
      </c>
      <c r="AB2245" s="3">
        <v>578</v>
      </c>
      <c r="AC2245" s="3">
        <v>552</v>
      </c>
      <c r="AD2245" s="3" t="s">
        <v>521</v>
      </c>
      <c r="AE2245" s="3" t="s">
        <v>522</v>
      </c>
      <c r="AF2245" s="3" t="s">
        <v>523</v>
      </c>
      <c r="CF2245" s="3" t="s">
        <v>729</v>
      </c>
      <c r="CS2245" s="3" t="s">
        <v>729</v>
      </c>
      <c r="EM2245" s="3" t="s">
        <v>729</v>
      </c>
      <c r="FD2245" s="3" t="s">
        <v>729</v>
      </c>
      <c r="GJ2245" s="3" t="s">
        <v>729</v>
      </c>
      <c r="HB2245" s="3" t="s">
        <v>729</v>
      </c>
      <c r="HI2245" s="3" t="s">
        <v>729</v>
      </c>
      <c r="HP2245" s="3" t="s">
        <v>729</v>
      </c>
      <c r="HV2245" s="3" t="s">
        <v>729</v>
      </c>
      <c r="IZ2245" s="3" t="s">
        <v>729</v>
      </c>
      <c r="JD2245" s="3">
        <v>17</v>
      </c>
      <c r="JE2245" s="3">
        <v>4</v>
      </c>
      <c r="JF2245" s="3">
        <v>10</v>
      </c>
      <c r="JG2245" s="3">
        <v>3</v>
      </c>
      <c r="JH2245" s="3" t="s">
        <v>574</v>
      </c>
      <c r="LH2245" s="3" t="s">
        <v>725</v>
      </c>
      <c r="LU2245" s="3" t="s">
        <v>725</v>
      </c>
      <c r="ML2245" s="3" t="s">
        <v>725</v>
      </c>
      <c r="NO2245" s="3" t="s">
        <v>725</v>
      </c>
      <c r="OF2245" s="3" t="s">
        <v>726</v>
      </c>
      <c r="PL2245" s="3" t="s">
        <v>726</v>
      </c>
      <c r="QD2245" s="3" t="s">
        <v>726</v>
      </c>
      <c r="QR2245" s="3" t="s">
        <v>725</v>
      </c>
      <c r="QX2245" s="3" t="s">
        <v>725</v>
      </c>
      <c r="SB2245" s="3" t="s">
        <v>726</v>
      </c>
      <c r="SF2245" s="3">
        <v>13</v>
      </c>
      <c r="SG2245" s="3">
        <v>4</v>
      </c>
      <c r="SH2245" s="3">
        <v>0</v>
      </c>
      <c r="SI2245" s="3">
        <v>0</v>
      </c>
      <c r="SJ2245" s="3" t="s">
        <v>524</v>
      </c>
      <c r="SK2245" s="3" t="s">
        <v>749</v>
      </c>
      <c r="SL2245" s="3" t="s">
        <v>524</v>
      </c>
      <c r="SM2245" s="3" t="s">
        <v>1248</v>
      </c>
      <c r="SN2245" s="3" t="s">
        <v>594</v>
      </c>
      <c r="SO2245" s="3" t="s">
        <v>526</v>
      </c>
      <c r="SP2245" s="3" t="s">
        <v>544</v>
      </c>
    </row>
    <row r="2246" spans="1:510" ht="12.75" x14ac:dyDescent="0.2">
      <c r="A2246" s="2">
        <v>43953.475003113424</v>
      </c>
      <c r="B2246" s="3" t="s">
        <v>507</v>
      </c>
      <c r="C2246" s="3" t="s">
        <v>508</v>
      </c>
      <c r="D2246" s="3" t="s">
        <v>509</v>
      </c>
      <c r="E2246" s="3" t="s">
        <v>1143</v>
      </c>
      <c r="F2246" s="3" t="s">
        <v>528</v>
      </c>
      <c r="G2246" s="3" t="s">
        <v>511</v>
      </c>
      <c r="H2246" s="3" t="s">
        <v>536</v>
      </c>
      <c r="I2246" s="3" t="s">
        <v>529</v>
      </c>
      <c r="J2246" s="3" t="s">
        <v>514</v>
      </c>
      <c r="K2246" s="3"/>
      <c r="M2246" s="3" t="s">
        <v>516</v>
      </c>
      <c r="N2246" s="3" t="s">
        <v>531</v>
      </c>
      <c r="O2246" s="3" t="s">
        <v>532</v>
      </c>
      <c r="P2246" s="3">
        <v>10</v>
      </c>
      <c r="Q2246" s="3" t="s">
        <v>733</v>
      </c>
      <c r="R2246" s="3" t="s">
        <v>734</v>
      </c>
      <c r="S2246" s="3" t="s">
        <v>519</v>
      </c>
      <c r="T2246" s="3" t="s">
        <v>533</v>
      </c>
      <c r="U2246" s="3">
        <v>35</v>
      </c>
      <c r="V2246" s="3">
        <v>35</v>
      </c>
      <c r="W2246" s="3">
        <v>36</v>
      </c>
      <c r="X2246" s="3">
        <v>35</v>
      </c>
      <c r="Y2246" s="3">
        <v>35</v>
      </c>
      <c r="Z2246" s="3" t="s">
        <v>553</v>
      </c>
      <c r="AA2246" s="6" t="s">
        <v>1125</v>
      </c>
      <c r="AV2246" s="3" t="s">
        <v>723</v>
      </c>
      <c r="AZ2246" s="3" t="s">
        <v>723</v>
      </c>
      <c r="BD2246" s="3" t="s">
        <v>723</v>
      </c>
      <c r="BR2246" s="3" t="s">
        <v>723</v>
      </c>
      <c r="BS2246" s="3" t="s">
        <v>723</v>
      </c>
      <c r="BT2246" s="3" t="s">
        <v>723</v>
      </c>
      <c r="BW2246" s="3" t="s">
        <v>723</v>
      </c>
      <c r="CJ2246" s="3" t="s">
        <v>723</v>
      </c>
      <c r="CP2246" s="3" t="s">
        <v>723</v>
      </c>
      <c r="CX2246" s="3" t="s">
        <v>723</v>
      </c>
      <c r="DG2246" s="3" t="s">
        <v>723</v>
      </c>
      <c r="DS2246" s="3" t="s">
        <v>723</v>
      </c>
      <c r="DT2246" s="3" t="s">
        <v>723</v>
      </c>
      <c r="EE2246" s="3" t="s">
        <v>729</v>
      </c>
      <c r="FD2246" s="3" t="s">
        <v>723</v>
      </c>
      <c r="GA2246" s="3" t="s">
        <v>723</v>
      </c>
      <c r="GD2246" s="3" t="s">
        <v>723</v>
      </c>
      <c r="GJ2246" s="3" t="s">
        <v>723</v>
      </c>
      <c r="HB2246" s="3" t="s">
        <v>723</v>
      </c>
      <c r="HO2246" s="3" t="s">
        <v>723</v>
      </c>
      <c r="IB2246" s="3" t="s">
        <v>723</v>
      </c>
      <c r="IF2246" s="3" t="s">
        <v>723</v>
      </c>
      <c r="IN2246" s="3" t="s">
        <v>723</v>
      </c>
      <c r="IY2246" s="3" t="s">
        <v>723</v>
      </c>
      <c r="JC2246" s="3" t="s">
        <v>723</v>
      </c>
      <c r="JD2246" s="3" t="s">
        <v>762</v>
      </c>
      <c r="JE2246" s="3">
        <v>21</v>
      </c>
      <c r="JF2246" s="3">
        <v>3</v>
      </c>
      <c r="JG2246" s="3">
        <v>1</v>
      </c>
      <c r="JH2246" s="3" t="s">
        <v>748</v>
      </c>
      <c r="JX2246" s="3" t="s">
        <v>726</v>
      </c>
      <c r="KB2246" s="3" t="s">
        <v>726</v>
      </c>
      <c r="KF2246" s="3" t="s">
        <v>727</v>
      </c>
      <c r="KT2246" s="3" t="s">
        <v>726</v>
      </c>
      <c r="KU2246" s="3" t="s">
        <v>727</v>
      </c>
      <c r="KV2246" s="3" t="s">
        <v>726</v>
      </c>
      <c r="KY2246" s="3" t="s">
        <v>727</v>
      </c>
      <c r="LL2246" s="3" t="s">
        <v>727</v>
      </c>
      <c r="LR2246" s="3" t="s">
        <v>726</v>
      </c>
      <c r="LZ2246" s="3" t="s">
        <v>726</v>
      </c>
      <c r="MI2246" s="3" t="s">
        <v>726</v>
      </c>
      <c r="MU2246" s="3" t="s">
        <v>727</v>
      </c>
      <c r="MV2246" s="3" t="s">
        <v>726</v>
      </c>
      <c r="NG2246" s="3" t="s">
        <v>726</v>
      </c>
      <c r="OF2246" s="3" t="s">
        <v>726</v>
      </c>
      <c r="PC2246" s="3" t="s">
        <v>725</v>
      </c>
      <c r="PF2246" s="3" t="s">
        <v>725</v>
      </c>
      <c r="PL2246" s="3" t="s">
        <v>801</v>
      </c>
      <c r="QD2246" s="3" t="s">
        <v>727</v>
      </c>
      <c r="QQ2246" s="3" t="s">
        <v>726</v>
      </c>
      <c r="RD2246" s="3" t="s">
        <v>725</v>
      </c>
      <c r="RH2246" s="3" t="s">
        <v>725</v>
      </c>
      <c r="RP2246" s="3" t="s">
        <v>725</v>
      </c>
      <c r="SA2246" s="3" t="s">
        <v>725</v>
      </c>
      <c r="SE2246" s="3" t="s">
        <v>726</v>
      </c>
      <c r="SF2246" s="3">
        <v>7</v>
      </c>
      <c r="SG2246" s="3">
        <v>12</v>
      </c>
      <c r="SH2246" s="3">
        <v>7</v>
      </c>
      <c r="SI2246" s="3">
        <v>3</v>
      </c>
      <c r="SJ2246" s="3" t="s">
        <v>523</v>
      </c>
      <c r="SK2246" s="3" t="s">
        <v>748</v>
      </c>
      <c r="SL2246" s="3" t="s">
        <v>523</v>
      </c>
      <c r="SM2246" s="3" t="s">
        <v>1254</v>
      </c>
      <c r="SN2246" s="3" t="s">
        <v>542</v>
      </c>
      <c r="SO2246" s="3" t="s">
        <v>554</v>
      </c>
      <c r="SP2246" s="3" t="s">
        <v>544</v>
      </c>
    </row>
    <row r="2247" spans="1:510" ht="12.75" x14ac:dyDescent="0.2">
      <c r="A2247" s="2">
        <v>43953.47832894676</v>
      </c>
      <c r="B2247" s="3" t="s">
        <v>507</v>
      </c>
      <c r="C2247" s="3" t="s">
        <v>508</v>
      </c>
      <c r="D2247" s="3" t="s">
        <v>566</v>
      </c>
      <c r="E2247" s="3" t="s">
        <v>1143</v>
      </c>
      <c r="F2247" s="3" t="s">
        <v>528</v>
      </c>
      <c r="G2247" s="3" t="s">
        <v>579</v>
      </c>
      <c r="H2247" s="3" t="s">
        <v>555</v>
      </c>
      <c r="I2247" s="3" t="s">
        <v>645</v>
      </c>
      <c r="J2247" s="3" t="s">
        <v>514</v>
      </c>
      <c r="K2247" s="3"/>
      <c r="M2247" s="3" t="s">
        <v>572</v>
      </c>
      <c r="N2247" s="3" t="s">
        <v>578</v>
      </c>
      <c r="O2247" s="3" t="s">
        <v>518</v>
      </c>
      <c r="P2247" s="3">
        <v>8</v>
      </c>
      <c r="Q2247" s="3" t="s">
        <v>733</v>
      </c>
      <c r="R2247" s="3" t="s">
        <v>1160</v>
      </c>
      <c r="S2247" s="3" t="s">
        <v>519</v>
      </c>
      <c r="T2247" s="3" t="s">
        <v>520</v>
      </c>
      <c r="U2247" s="3" t="s">
        <v>1125</v>
      </c>
      <c r="V2247" s="3" t="s">
        <v>1125</v>
      </c>
      <c r="W2247" s="3" t="s">
        <v>1125</v>
      </c>
      <c r="X2247" s="3" t="s">
        <v>1125</v>
      </c>
      <c r="Y2247" s="3" t="s">
        <v>1125</v>
      </c>
      <c r="AA2247" s="3">
        <v>1400</v>
      </c>
      <c r="AB2247" s="3">
        <v>720</v>
      </c>
      <c r="AC2247" s="3">
        <v>680</v>
      </c>
      <c r="AD2247" s="3" t="s">
        <v>560</v>
      </c>
      <c r="AE2247" s="3" t="s">
        <v>541</v>
      </c>
      <c r="AF2247" s="3" t="s">
        <v>523</v>
      </c>
      <c r="AG2247" s="3" t="s">
        <v>723</v>
      </c>
      <c r="AR2247" s="3" t="s">
        <v>723</v>
      </c>
      <c r="BV2247" s="3" t="s">
        <v>723</v>
      </c>
      <c r="CF2247" s="3" t="s">
        <v>723</v>
      </c>
      <c r="CJ2247" s="3" t="s">
        <v>723</v>
      </c>
      <c r="DQ2247" s="3" t="s">
        <v>723</v>
      </c>
      <c r="DS2247" s="3" t="s">
        <v>729</v>
      </c>
      <c r="EA2247" s="3" t="s">
        <v>723</v>
      </c>
      <c r="EG2247" s="3" t="s">
        <v>723</v>
      </c>
      <c r="EI2247" s="3" t="s">
        <v>723</v>
      </c>
      <c r="FF2247" s="3" t="s">
        <v>723</v>
      </c>
      <c r="GM2247" s="3" t="s">
        <v>723</v>
      </c>
      <c r="GX2247" s="3" t="s">
        <v>723</v>
      </c>
      <c r="IA2247" s="3" t="s">
        <v>723</v>
      </c>
      <c r="JD2247" s="3">
        <v>15</v>
      </c>
      <c r="JE2247" s="3">
        <v>5</v>
      </c>
      <c r="JF2247" s="3">
        <v>3</v>
      </c>
      <c r="JG2247" s="3">
        <v>8</v>
      </c>
      <c r="JH2247" s="3" t="s">
        <v>796</v>
      </c>
      <c r="JI2247" s="3" t="s">
        <v>725</v>
      </c>
      <c r="JT2247" s="3" t="s">
        <v>725</v>
      </c>
      <c r="KX2247" s="3" t="s">
        <v>725</v>
      </c>
      <c r="LL2247" s="3" t="s">
        <v>726</v>
      </c>
      <c r="MS2247" s="3" t="s">
        <v>726</v>
      </c>
      <c r="MU2247" s="3" t="s">
        <v>726</v>
      </c>
      <c r="NC2247" s="3" t="s">
        <v>725</v>
      </c>
      <c r="NI2247" s="3" t="s">
        <v>725</v>
      </c>
      <c r="NK2247" s="3" t="s">
        <v>725</v>
      </c>
      <c r="OH2247" s="3" t="s">
        <v>727</v>
      </c>
      <c r="PO2247" s="3" t="s">
        <v>725</v>
      </c>
      <c r="PZ2247" s="3" t="s">
        <v>725</v>
      </c>
      <c r="RC2247" s="3" t="s">
        <v>726</v>
      </c>
      <c r="RJ2247" s="3" t="s">
        <v>727</v>
      </c>
      <c r="SF2247" s="3">
        <v>9</v>
      </c>
      <c r="SG2247" s="3">
        <v>6</v>
      </c>
      <c r="SH2247" s="3">
        <v>2</v>
      </c>
      <c r="SI2247" s="3">
        <v>0</v>
      </c>
      <c r="SJ2247" s="3" t="s">
        <v>523</v>
      </c>
      <c r="SK2247" s="3" t="s">
        <v>796</v>
      </c>
      <c r="SL2247" s="3" t="s">
        <v>524</v>
      </c>
      <c r="SM2247" s="3" t="s">
        <v>1254</v>
      </c>
      <c r="SN2247" s="3" t="s">
        <v>542</v>
      </c>
      <c r="SO2247" s="3" t="s">
        <v>526</v>
      </c>
      <c r="SP2247" s="3" t="s">
        <v>544</v>
      </c>
    </row>
    <row r="2248" spans="1:510" ht="12.75" x14ac:dyDescent="0.2">
      <c r="A2248" s="2">
        <v>43953.482831284724</v>
      </c>
      <c r="B2248" s="3" t="s">
        <v>507</v>
      </c>
      <c r="C2248" s="3" t="s">
        <v>508</v>
      </c>
      <c r="D2248" s="3" t="s">
        <v>509</v>
      </c>
      <c r="E2248" s="3" t="s">
        <v>1143</v>
      </c>
      <c r="F2248" s="3" t="s">
        <v>528</v>
      </c>
      <c r="G2248" s="3" t="s">
        <v>511</v>
      </c>
      <c r="H2248" s="3" t="s">
        <v>1125</v>
      </c>
      <c r="I2248" s="3" t="s">
        <v>1125</v>
      </c>
      <c r="J2248" s="3" t="s">
        <v>514</v>
      </c>
      <c r="K2248" s="3"/>
      <c r="M2248" s="3" t="s">
        <v>516</v>
      </c>
      <c r="N2248" s="3" t="s">
        <v>539</v>
      </c>
      <c r="O2248" s="3" t="s">
        <v>518</v>
      </c>
      <c r="P2248" s="3">
        <v>8</v>
      </c>
      <c r="Q2248" s="3">
        <v>4</v>
      </c>
      <c r="R2248" s="3" t="s">
        <v>745</v>
      </c>
      <c r="S2248" s="3" t="s">
        <v>519</v>
      </c>
      <c r="T2248" s="3" t="s">
        <v>533</v>
      </c>
      <c r="U2248" s="3">
        <v>34</v>
      </c>
      <c r="V2248" s="3">
        <v>32</v>
      </c>
      <c r="W2248" s="3">
        <v>36</v>
      </c>
      <c r="X2248" s="3">
        <v>33</v>
      </c>
      <c r="Y2248" s="3">
        <v>33</v>
      </c>
      <c r="Z2248" s="3" t="s">
        <v>534</v>
      </c>
      <c r="AA2248" s="3">
        <v>1510</v>
      </c>
      <c r="AB2248" s="3">
        <v>730</v>
      </c>
      <c r="AC2248" s="3">
        <v>780</v>
      </c>
      <c r="AD2248" s="3" t="s">
        <v>521</v>
      </c>
      <c r="AE2248" s="3" t="s">
        <v>522</v>
      </c>
      <c r="AF2248" s="3" t="s">
        <v>523</v>
      </c>
      <c r="BS2248" s="3" t="s">
        <v>729</v>
      </c>
      <c r="JD2248" s="3">
        <v>1</v>
      </c>
      <c r="JE2248" s="3">
        <v>1</v>
      </c>
      <c r="JF2248" s="3" t="s">
        <v>730</v>
      </c>
      <c r="JG2248" s="3" t="s">
        <v>730</v>
      </c>
      <c r="JH2248" s="3" t="s">
        <v>782</v>
      </c>
      <c r="KU2248" s="3" t="s">
        <v>725</v>
      </c>
      <c r="SF2248" s="3">
        <v>1</v>
      </c>
      <c r="SG2248" s="3">
        <v>0</v>
      </c>
      <c r="SH2248" s="3">
        <v>0</v>
      </c>
      <c r="SI2248" s="3">
        <v>0</v>
      </c>
      <c r="SJ2248" s="3" t="s">
        <v>524</v>
      </c>
      <c r="SK2248" s="3" t="s">
        <v>782</v>
      </c>
      <c r="SL2248" s="3" t="s">
        <v>524</v>
      </c>
      <c r="SM2248" s="3" t="s">
        <v>1252</v>
      </c>
      <c r="SN2248" s="3" t="s">
        <v>535</v>
      </c>
      <c r="SO2248" s="3" t="s">
        <v>554</v>
      </c>
      <c r="SP2248" s="3" t="s">
        <v>527</v>
      </c>
    </row>
    <row r="2249" spans="1:510" ht="12.75" x14ac:dyDescent="0.2">
      <c r="A2249" s="2">
        <v>43953.491181608799</v>
      </c>
      <c r="B2249" s="3" t="s">
        <v>507</v>
      </c>
      <c r="C2249" s="3" t="s">
        <v>508</v>
      </c>
      <c r="D2249" s="3" t="s">
        <v>566</v>
      </c>
      <c r="E2249" s="3" t="s">
        <v>1143</v>
      </c>
      <c r="F2249" s="3" t="s">
        <v>528</v>
      </c>
      <c r="G2249" s="3" t="s">
        <v>511</v>
      </c>
      <c r="H2249" s="3" t="s">
        <v>555</v>
      </c>
      <c r="I2249" s="3" t="s">
        <v>585</v>
      </c>
      <c r="J2249" s="3" t="s">
        <v>514</v>
      </c>
      <c r="K2249" s="3"/>
      <c r="M2249" s="3" t="s">
        <v>572</v>
      </c>
      <c r="N2249" s="3" t="s">
        <v>531</v>
      </c>
      <c r="O2249" s="3" t="s">
        <v>1150</v>
      </c>
      <c r="P2249" s="3">
        <v>8</v>
      </c>
      <c r="Q2249" s="3" t="s">
        <v>1125</v>
      </c>
      <c r="R2249" s="3" t="s">
        <v>1125</v>
      </c>
      <c r="S2249" s="3" t="s">
        <v>519</v>
      </c>
      <c r="T2249" s="3" t="s">
        <v>533</v>
      </c>
      <c r="U2249" s="3">
        <v>33</v>
      </c>
      <c r="V2249" s="3">
        <v>36</v>
      </c>
      <c r="W2249" s="3">
        <v>33</v>
      </c>
      <c r="X2249" s="3">
        <v>34</v>
      </c>
      <c r="Y2249" s="3">
        <v>30</v>
      </c>
      <c r="Z2249" s="3" t="s">
        <v>534</v>
      </c>
      <c r="AA2249" s="3">
        <v>1570</v>
      </c>
      <c r="AB2249" s="3">
        <v>770</v>
      </c>
      <c r="AC2249" s="3">
        <v>800</v>
      </c>
      <c r="AD2249" s="3" t="s">
        <v>547</v>
      </c>
      <c r="AE2249" s="3" t="s">
        <v>548</v>
      </c>
      <c r="AF2249" s="3" t="s">
        <v>523</v>
      </c>
      <c r="AQ2249" s="3" t="s">
        <v>723</v>
      </c>
      <c r="BN2249" s="3" t="s">
        <v>723</v>
      </c>
      <c r="BS2249" s="3" t="s">
        <v>723</v>
      </c>
      <c r="CB2249" s="3" t="s">
        <v>723</v>
      </c>
      <c r="CF2249" s="3" t="s">
        <v>723</v>
      </c>
      <c r="DQ2249" s="3" t="s">
        <v>723</v>
      </c>
      <c r="DS2249" s="3" t="s">
        <v>723</v>
      </c>
      <c r="HL2249" s="3" t="s">
        <v>723</v>
      </c>
      <c r="HO2249" s="3" t="s">
        <v>729</v>
      </c>
      <c r="JD2249" s="3">
        <v>12</v>
      </c>
      <c r="JE2249" s="3">
        <v>5</v>
      </c>
      <c r="JF2249" s="3">
        <v>3</v>
      </c>
      <c r="JG2249" s="3">
        <v>4</v>
      </c>
      <c r="JH2249" s="3" t="s">
        <v>778</v>
      </c>
      <c r="JS2249" s="3" t="s">
        <v>725</v>
      </c>
      <c r="KP2249" s="3" t="s">
        <v>725</v>
      </c>
      <c r="KU2249" s="3" t="s">
        <v>726</v>
      </c>
      <c r="LD2249" s="3" t="s">
        <v>725</v>
      </c>
      <c r="LH2249" s="3" t="s">
        <v>725</v>
      </c>
      <c r="MS2249" s="3" t="s">
        <v>727</v>
      </c>
      <c r="MU2249" s="3" t="s">
        <v>727</v>
      </c>
      <c r="OH2249" s="3" t="s">
        <v>725</v>
      </c>
      <c r="QQ2249" s="3" t="s">
        <v>726</v>
      </c>
      <c r="SF2249" s="3">
        <v>8</v>
      </c>
      <c r="SG2249" s="3">
        <v>2</v>
      </c>
      <c r="SH2249" s="3">
        <v>2</v>
      </c>
      <c r="SI2249" s="3">
        <v>3</v>
      </c>
      <c r="SJ2249" s="3" t="s">
        <v>523</v>
      </c>
      <c r="SK2249" s="3" t="s">
        <v>847</v>
      </c>
      <c r="SL2249" s="3" t="s">
        <v>524</v>
      </c>
      <c r="SM2249" s="3" t="s">
        <v>1253</v>
      </c>
      <c r="SN2249" s="3" t="s">
        <v>570</v>
      </c>
      <c r="SO2249" s="3" t="s">
        <v>554</v>
      </c>
      <c r="SP2249" s="3" t="s">
        <v>527</v>
      </c>
    </row>
    <row r="2250" spans="1:510" ht="12.75" x14ac:dyDescent="0.2">
      <c r="A2250" s="2">
        <v>43953.494228379626</v>
      </c>
      <c r="B2250" s="3" t="s">
        <v>507</v>
      </c>
      <c r="C2250" s="3" t="s">
        <v>508</v>
      </c>
      <c r="D2250" s="3" t="s">
        <v>566</v>
      </c>
      <c r="E2250" s="3" t="s">
        <v>1143</v>
      </c>
      <c r="F2250" s="3" t="s">
        <v>528</v>
      </c>
      <c r="G2250" s="3" t="s">
        <v>511</v>
      </c>
      <c r="H2250" s="3" t="s">
        <v>512</v>
      </c>
      <c r="I2250" s="3" t="s">
        <v>529</v>
      </c>
      <c r="J2250" s="3" t="s">
        <v>514</v>
      </c>
      <c r="K2250" s="3"/>
      <c r="M2250" s="3" t="s">
        <v>516</v>
      </c>
      <c r="N2250" s="3" t="s">
        <v>578</v>
      </c>
      <c r="O2250" s="3" t="s">
        <v>518</v>
      </c>
      <c r="P2250" s="3">
        <v>10</v>
      </c>
      <c r="Q2250" s="3" t="s">
        <v>747</v>
      </c>
      <c r="R2250" s="3" t="s">
        <v>1161</v>
      </c>
      <c r="S2250" s="3" t="s">
        <v>519</v>
      </c>
      <c r="T2250" s="3" t="s">
        <v>520</v>
      </c>
      <c r="U2250" s="3" t="s">
        <v>1125</v>
      </c>
      <c r="V2250" s="3" t="s">
        <v>1125</v>
      </c>
      <c r="W2250" s="3" t="s">
        <v>1125</v>
      </c>
      <c r="X2250" s="3" t="s">
        <v>1125</v>
      </c>
      <c r="Y2250" s="3" t="s">
        <v>1125</v>
      </c>
      <c r="AA2250" s="3">
        <v>1570</v>
      </c>
      <c r="AB2250" s="3">
        <v>770</v>
      </c>
      <c r="AC2250" s="3">
        <v>800</v>
      </c>
      <c r="AD2250" s="3" t="s">
        <v>547</v>
      </c>
      <c r="AE2250" s="3" t="s">
        <v>541</v>
      </c>
      <c r="AF2250" s="3" t="s">
        <v>523</v>
      </c>
      <c r="JB2250" s="3" t="s">
        <v>723</v>
      </c>
      <c r="JD2250" s="3">
        <v>1</v>
      </c>
      <c r="JE2250" s="3">
        <v>1</v>
      </c>
      <c r="JF2250" s="3" t="s">
        <v>730</v>
      </c>
      <c r="JG2250" s="3" t="s">
        <v>730</v>
      </c>
      <c r="JH2250" s="3" t="s">
        <v>862</v>
      </c>
      <c r="SD2250" s="3" t="s">
        <v>725</v>
      </c>
      <c r="SF2250" s="3">
        <v>1</v>
      </c>
      <c r="SG2250" s="3">
        <v>0</v>
      </c>
      <c r="SH2250" s="3">
        <v>0</v>
      </c>
      <c r="SI2250" s="3">
        <v>1</v>
      </c>
      <c r="SJ2250" s="3" t="s">
        <v>524</v>
      </c>
      <c r="SK2250" s="3" t="s">
        <v>802</v>
      </c>
      <c r="SL2250" s="3" t="s">
        <v>523</v>
      </c>
      <c r="SM2250" s="3" t="s">
        <v>1254</v>
      </c>
      <c r="SN2250" s="3" t="s">
        <v>542</v>
      </c>
      <c r="SO2250" s="3" t="s">
        <v>543</v>
      </c>
      <c r="SP2250" s="3" t="s">
        <v>544</v>
      </c>
    </row>
    <row r="2251" spans="1:510" ht="12.75" x14ac:dyDescent="0.2">
      <c r="A2251" s="2">
        <v>43953.494916099538</v>
      </c>
      <c r="B2251" s="3" t="s">
        <v>507</v>
      </c>
      <c r="C2251" s="3" t="s">
        <v>508</v>
      </c>
      <c r="D2251" s="3" t="s">
        <v>566</v>
      </c>
      <c r="E2251" s="3" t="s">
        <v>1143</v>
      </c>
      <c r="F2251" s="3" t="s">
        <v>528</v>
      </c>
      <c r="G2251" s="3" t="s">
        <v>511</v>
      </c>
      <c r="H2251" s="3" t="s">
        <v>512</v>
      </c>
      <c r="I2251" s="3" t="s">
        <v>529</v>
      </c>
      <c r="J2251" s="3" t="s">
        <v>514</v>
      </c>
      <c r="K2251" s="3"/>
      <c r="M2251" s="3" t="s">
        <v>516</v>
      </c>
      <c r="N2251" s="3" t="s">
        <v>578</v>
      </c>
      <c r="O2251" s="3" t="s">
        <v>518</v>
      </c>
      <c r="P2251" s="3">
        <v>10</v>
      </c>
      <c r="Q2251" s="3" t="s">
        <v>747</v>
      </c>
      <c r="R2251" s="3" t="s">
        <v>1161</v>
      </c>
      <c r="S2251" s="3" t="s">
        <v>519</v>
      </c>
      <c r="T2251" s="3" t="s">
        <v>520</v>
      </c>
      <c r="U2251" s="3" t="s">
        <v>1125</v>
      </c>
      <c r="V2251" s="3" t="s">
        <v>1125</v>
      </c>
      <c r="W2251" s="3" t="s">
        <v>1125</v>
      </c>
      <c r="X2251" s="3" t="s">
        <v>1125</v>
      </c>
      <c r="Y2251" s="3" t="s">
        <v>1125</v>
      </c>
      <c r="AA2251" s="3">
        <v>1570</v>
      </c>
      <c r="AB2251" s="3">
        <v>770</v>
      </c>
      <c r="AC2251" s="3">
        <v>800</v>
      </c>
      <c r="AD2251" s="3" t="s">
        <v>547</v>
      </c>
      <c r="AE2251" s="3" t="s">
        <v>541</v>
      </c>
      <c r="AF2251" s="3" t="s">
        <v>523</v>
      </c>
      <c r="JB2251" s="3" t="s">
        <v>723</v>
      </c>
      <c r="JD2251" s="3">
        <v>1</v>
      </c>
      <c r="JE2251" s="3">
        <v>1</v>
      </c>
      <c r="JF2251" s="3" t="s">
        <v>730</v>
      </c>
      <c r="JG2251" s="3" t="s">
        <v>730</v>
      </c>
      <c r="JH2251" s="3" t="s">
        <v>862</v>
      </c>
      <c r="SD2251" s="3" t="s">
        <v>725</v>
      </c>
      <c r="SF2251" s="3">
        <v>1</v>
      </c>
      <c r="SG2251" s="3">
        <v>0</v>
      </c>
      <c r="SH2251" s="3">
        <v>0</v>
      </c>
      <c r="SI2251" s="3">
        <v>1</v>
      </c>
      <c r="SJ2251" s="3" t="s">
        <v>524</v>
      </c>
      <c r="SK2251" s="3" t="s">
        <v>802</v>
      </c>
      <c r="SL2251" s="3" t="s">
        <v>523</v>
      </c>
      <c r="SM2251" s="3" t="s">
        <v>1254</v>
      </c>
      <c r="SN2251" s="3" t="s">
        <v>542</v>
      </c>
      <c r="SO2251" s="3" t="s">
        <v>543</v>
      </c>
      <c r="SP2251" s="3" t="s">
        <v>544</v>
      </c>
    </row>
    <row r="2252" spans="1:510" ht="12.75" x14ac:dyDescent="0.2">
      <c r="A2252" s="2">
        <v>43953.495795821756</v>
      </c>
      <c r="B2252" s="3" t="s">
        <v>507</v>
      </c>
      <c r="C2252" s="3" t="s">
        <v>508</v>
      </c>
      <c r="D2252" s="3" t="s">
        <v>509</v>
      </c>
      <c r="E2252" s="3" t="s">
        <v>1143</v>
      </c>
      <c r="F2252" s="3" t="s">
        <v>528</v>
      </c>
      <c r="G2252" s="3" t="s">
        <v>511</v>
      </c>
      <c r="H2252" s="3" t="s">
        <v>1125</v>
      </c>
      <c r="I2252" s="3" t="s">
        <v>585</v>
      </c>
      <c r="J2252" s="3" t="s">
        <v>514</v>
      </c>
      <c r="K2252" s="3"/>
      <c r="M2252" s="3" t="s">
        <v>552</v>
      </c>
      <c r="N2252" s="3" t="s">
        <v>531</v>
      </c>
      <c r="O2252" s="3" t="s">
        <v>518</v>
      </c>
      <c r="P2252" s="3">
        <v>9</v>
      </c>
      <c r="Q2252" s="3">
        <v>4</v>
      </c>
      <c r="R2252" s="3" t="s">
        <v>1159</v>
      </c>
      <c r="S2252" s="3" t="s">
        <v>546</v>
      </c>
      <c r="T2252" s="3" t="s">
        <v>533</v>
      </c>
      <c r="U2252" s="3">
        <v>36</v>
      </c>
      <c r="V2252" s="3">
        <v>36</v>
      </c>
      <c r="W2252" s="3">
        <v>36</v>
      </c>
      <c r="X2252" s="3">
        <v>36</v>
      </c>
      <c r="Y2252" s="3">
        <v>36</v>
      </c>
      <c r="Z2252" s="3" t="s">
        <v>553</v>
      </c>
      <c r="AA2252" s="6" t="s">
        <v>1125</v>
      </c>
      <c r="AV2252" s="3" t="s">
        <v>729</v>
      </c>
      <c r="BP2252" s="3" t="s">
        <v>729</v>
      </c>
      <c r="JD2252" s="3" t="s">
        <v>762</v>
      </c>
      <c r="JE2252" s="3">
        <v>1</v>
      </c>
      <c r="JF2252" s="3">
        <v>24</v>
      </c>
      <c r="JG2252" s="3">
        <v>1</v>
      </c>
      <c r="JH2252" s="3" t="s">
        <v>760</v>
      </c>
      <c r="JX2252" s="3" t="s">
        <v>725</v>
      </c>
      <c r="SF2252" s="3">
        <v>28</v>
      </c>
      <c r="SG2252" s="3">
        <v>1</v>
      </c>
      <c r="SH2252" s="3">
        <v>0</v>
      </c>
      <c r="SI2252" s="3">
        <v>27</v>
      </c>
      <c r="SJ2252" s="3" t="s">
        <v>524</v>
      </c>
      <c r="SK2252" s="3" t="s">
        <v>760</v>
      </c>
      <c r="SL2252" s="3" t="s">
        <v>524</v>
      </c>
      <c r="SM2252" s="3" t="s">
        <v>1254</v>
      </c>
      <c r="SN2252" s="3" t="s">
        <v>542</v>
      </c>
      <c r="SO2252" s="3" t="s">
        <v>554</v>
      </c>
      <c r="SP2252" s="3" t="s">
        <v>544</v>
      </c>
    </row>
    <row r="2253" spans="1:510" ht="12.75" x14ac:dyDescent="0.2">
      <c r="A2253" s="2">
        <v>43953.496513437502</v>
      </c>
      <c r="B2253" s="3" t="s">
        <v>507</v>
      </c>
      <c r="C2253" s="3" t="s">
        <v>508</v>
      </c>
      <c r="D2253" s="3" t="s">
        <v>509</v>
      </c>
      <c r="E2253" s="3" t="s">
        <v>1143</v>
      </c>
      <c r="F2253" s="3" t="s">
        <v>510</v>
      </c>
      <c r="G2253" s="3" t="s">
        <v>511</v>
      </c>
      <c r="H2253" s="3" t="s">
        <v>624</v>
      </c>
      <c r="I2253" s="3" t="s">
        <v>529</v>
      </c>
      <c r="J2253" s="3" t="s">
        <v>514</v>
      </c>
      <c r="K2253" s="3"/>
      <c r="M2253" s="3" t="s">
        <v>516</v>
      </c>
      <c r="N2253" s="3" t="s">
        <v>517</v>
      </c>
      <c r="O2253" s="3" t="s">
        <v>518</v>
      </c>
      <c r="P2253" s="3">
        <v>9</v>
      </c>
      <c r="Q2253" s="3" t="s">
        <v>733</v>
      </c>
      <c r="R2253" s="3" t="s">
        <v>734</v>
      </c>
      <c r="S2253" s="3" t="s">
        <v>592</v>
      </c>
      <c r="T2253" s="3" t="s">
        <v>520</v>
      </c>
      <c r="U2253" s="3" t="s">
        <v>1125</v>
      </c>
      <c r="V2253" s="3" t="s">
        <v>1125</v>
      </c>
      <c r="W2253" s="3" t="s">
        <v>1125</v>
      </c>
      <c r="X2253" s="3" t="s">
        <v>1125</v>
      </c>
      <c r="Y2253" s="3" t="s">
        <v>1125</v>
      </c>
      <c r="AA2253" s="3">
        <v>1560</v>
      </c>
      <c r="AB2253" s="3">
        <v>760</v>
      </c>
      <c r="AC2253" s="3">
        <v>800</v>
      </c>
      <c r="AD2253" s="3" t="s">
        <v>547</v>
      </c>
      <c r="AE2253" s="3" t="s">
        <v>548</v>
      </c>
      <c r="AF2253" s="3" t="s">
        <v>523</v>
      </c>
      <c r="AK2253" s="3" t="s">
        <v>723</v>
      </c>
      <c r="DQ2253" s="3" t="s">
        <v>729</v>
      </c>
      <c r="JD2253" s="3">
        <v>2</v>
      </c>
      <c r="JE2253" s="3">
        <v>1</v>
      </c>
      <c r="JF2253" s="3">
        <v>1</v>
      </c>
      <c r="JG2253" s="3" t="s">
        <v>730</v>
      </c>
      <c r="JH2253" s="3" t="s">
        <v>737</v>
      </c>
      <c r="JM2253" s="3" t="s">
        <v>727</v>
      </c>
      <c r="MS2253" s="3" t="s">
        <v>725</v>
      </c>
      <c r="SF2253" s="3">
        <v>1</v>
      </c>
      <c r="SG2253" s="3">
        <v>0</v>
      </c>
      <c r="SH2253" s="3">
        <v>1</v>
      </c>
      <c r="SI2253" s="3">
        <v>1</v>
      </c>
      <c r="SJ2253" s="3" t="s">
        <v>524</v>
      </c>
      <c r="SK2253" s="3" t="s">
        <v>737</v>
      </c>
      <c r="SL2253" s="3" t="s">
        <v>523</v>
      </c>
      <c r="SM2253" s="3" t="s">
        <v>1254</v>
      </c>
      <c r="SO2253" s="3" t="s">
        <v>543</v>
      </c>
      <c r="SP2253" s="3" t="s">
        <v>544</v>
      </c>
    </row>
    <row r="2254" spans="1:510" ht="12.75" x14ac:dyDescent="0.2">
      <c r="A2254" s="2">
        <v>43953.496968472224</v>
      </c>
      <c r="B2254" s="3" t="s">
        <v>507</v>
      </c>
      <c r="C2254" s="3" t="s">
        <v>508</v>
      </c>
      <c r="D2254" s="3" t="s">
        <v>509</v>
      </c>
      <c r="E2254" s="3" t="s">
        <v>1143</v>
      </c>
      <c r="F2254" s="3" t="s">
        <v>510</v>
      </c>
      <c r="G2254" s="3" t="s">
        <v>636</v>
      </c>
      <c r="H2254" s="3" t="s">
        <v>512</v>
      </c>
      <c r="I2254" s="3" t="s">
        <v>513</v>
      </c>
      <c r="J2254" s="3" t="s">
        <v>514</v>
      </c>
      <c r="K2254" s="3"/>
      <c r="M2254" s="3" t="s">
        <v>516</v>
      </c>
      <c r="N2254" s="3" t="s">
        <v>539</v>
      </c>
      <c r="O2254" s="3" t="s">
        <v>518</v>
      </c>
      <c r="P2254" s="3">
        <v>9</v>
      </c>
      <c r="Q2254" s="3" t="s">
        <v>1156</v>
      </c>
      <c r="R2254" s="3" t="s">
        <v>747</v>
      </c>
      <c r="S2254" s="3" t="s">
        <v>519</v>
      </c>
      <c r="T2254" s="3" t="s">
        <v>533</v>
      </c>
      <c r="U2254" s="3">
        <v>28</v>
      </c>
      <c r="V2254" s="3">
        <v>32</v>
      </c>
      <c r="W2254" s="3">
        <v>29</v>
      </c>
      <c r="X2254" s="3">
        <v>28</v>
      </c>
      <c r="Y2254" s="3">
        <v>24</v>
      </c>
      <c r="Z2254" s="3" t="s">
        <v>534</v>
      </c>
      <c r="AA2254" s="3">
        <v>1240</v>
      </c>
      <c r="AB2254" s="3">
        <v>630</v>
      </c>
      <c r="AC2254" s="3">
        <v>610</v>
      </c>
      <c r="AD2254" s="3" t="s">
        <v>560</v>
      </c>
      <c r="AE2254" s="3" t="s">
        <v>548</v>
      </c>
      <c r="AF2254" s="3" t="s">
        <v>523</v>
      </c>
      <c r="AV2254" s="3" t="s">
        <v>729</v>
      </c>
      <c r="AY2254" s="3" t="s">
        <v>723</v>
      </c>
      <c r="BA2254" s="3" t="s">
        <v>723</v>
      </c>
      <c r="BD2254" s="3" t="s">
        <v>723</v>
      </c>
      <c r="BR2254" s="3" t="s">
        <v>723</v>
      </c>
      <c r="DQ2254" s="3" t="s">
        <v>723</v>
      </c>
      <c r="FF2254" s="3" t="s">
        <v>723</v>
      </c>
      <c r="GB2254" s="3" t="s">
        <v>723</v>
      </c>
      <c r="GC2254" s="3" t="s">
        <v>723</v>
      </c>
      <c r="GG2254" s="3" t="s">
        <v>723</v>
      </c>
      <c r="HO2254" s="3" t="s">
        <v>723</v>
      </c>
      <c r="IG2254" s="3" t="s">
        <v>723</v>
      </c>
      <c r="JD2254" s="3">
        <v>13</v>
      </c>
      <c r="JE2254" s="3">
        <v>7</v>
      </c>
      <c r="JF2254" s="3">
        <v>5</v>
      </c>
      <c r="JG2254" s="3">
        <v>1</v>
      </c>
      <c r="JH2254" s="3" t="s">
        <v>760</v>
      </c>
      <c r="JX2254" s="3" t="s">
        <v>726</v>
      </c>
      <c r="KC2254" s="3" t="s">
        <v>726</v>
      </c>
      <c r="KD2254" s="3" t="s">
        <v>726</v>
      </c>
      <c r="KF2254" s="3" t="s">
        <v>726</v>
      </c>
      <c r="KT2254" s="3" t="s">
        <v>726</v>
      </c>
      <c r="MS2254" s="3" t="s">
        <v>726</v>
      </c>
      <c r="OH2254" s="3" t="s">
        <v>725</v>
      </c>
      <c r="PD2254" s="3" t="s">
        <v>726</v>
      </c>
      <c r="PE2254" s="3" t="s">
        <v>726</v>
      </c>
      <c r="PI2254" s="3" t="s">
        <v>726</v>
      </c>
      <c r="QQ2254" s="3" t="s">
        <v>726</v>
      </c>
      <c r="RF2254" s="3" t="s">
        <v>725</v>
      </c>
      <c r="RI2254" s="3" t="s">
        <v>726</v>
      </c>
      <c r="SF2254" s="3">
        <v>2</v>
      </c>
      <c r="SG2254" s="3">
        <v>11</v>
      </c>
      <c r="SH2254" s="3">
        <v>0</v>
      </c>
      <c r="SI2254" s="3">
        <v>0</v>
      </c>
      <c r="SJ2254" s="3" t="s">
        <v>523</v>
      </c>
      <c r="SK2254" s="3" t="s">
        <v>821</v>
      </c>
      <c r="SL2254" s="3" t="s">
        <v>523</v>
      </c>
      <c r="SM2254" s="3" t="s">
        <v>1254</v>
      </c>
      <c r="SO2254" s="3" t="s">
        <v>543</v>
      </c>
    </row>
    <row r="2255" spans="1:510" ht="12.75" x14ac:dyDescent="0.2">
      <c r="A2255" s="2">
        <v>43953.500109166664</v>
      </c>
      <c r="B2255" s="3" t="s">
        <v>507</v>
      </c>
      <c r="C2255" s="3" t="s">
        <v>508</v>
      </c>
      <c r="D2255" s="3" t="s">
        <v>566</v>
      </c>
      <c r="E2255" s="3" t="s">
        <v>1143</v>
      </c>
      <c r="F2255" s="3" t="s">
        <v>528</v>
      </c>
      <c r="G2255" s="3" t="s">
        <v>511</v>
      </c>
      <c r="H2255" s="3" t="s">
        <v>583</v>
      </c>
      <c r="I2255" s="3" t="s">
        <v>529</v>
      </c>
      <c r="J2255" s="3" t="s">
        <v>514</v>
      </c>
      <c r="K2255" s="3"/>
      <c r="M2255" s="3" t="s">
        <v>572</v>
      </c>
      <c r="N2255" s="3" t="s">
        <v>531</v>
      </c>
      <c r="O2255" s="3" t="s">
        <v>518</v>
      </c>
      <c r="P2255" s="3">
        <v>8</v>
      </c>
      <c r="Q2255" s="3" t="s">
        <v>1125</v>
      </c>
      <c r="R2255" s="3" t="s">
        <v>734</v>
      </c>
      <c r="S2255" s="3" t="s">
        <v>519</v>
      </c>
      <c r="T2255" s="3" t="s">
        <v>533</v>
      </c>
      <c r="U2255" s="3">
        <v>35</v>
      </c>
      <c r="V2255" s="3">
        <v>36</v>
      </c>
      <c r="W2255" s="3">
        <v>32</v>
      </c>
      <c r="X2255" s="3">
        <v>34</v>
      </c>
      <c r="Y2255" s="3">
        <v>36</v>
      </c>
      <c r="Z2255" s="3" t="s">
        <v>553</v>
      </c>
      <c r="AA2255" s="6" t="s">
        <v>1125</v>
      </c>
      <c r="BS2255" s="3" t="s">
        <v>729</v>
      </c>
      <c r="DS2255" s="3" t="s">
        <v>723</v>
      </c>
      <c r="IA2255" s="3" t="s">
        <v>723</v>
      </c>
      <c r="JD2255" s="3">
        <v>3</v>
      </c>
      <c r="JE2255" s="3">
        <v>2</v>
      </c>
      <c r="JF2255" s="3" t="s">
        <v>730</v>
      </c>
      <c r="JG2255" s="3">
        <v>1</v>
      </c>
      <c r="JH2255" s="3" t="s">
        <v>782</v>
      </c>
      <c r="KU2255" s="3" t="s">
        <v>725</v>
      </c>
      <c r="RC2255" s="3" t="s">
        <v>725</v>
      </c>
      <c r="SF2255" s="3">
        <v>2</v>
      </c>
      <c r="SG2255" s="3">
        <v>0</v>
      </c>
      <c r="SH2255" s="3">
        <v>0</v>
      </c>
      <c r="SI2255" s="3">
        <v>1</v>
      </c>
      <c r="SJ2255" s="3" t="s">
        <v>524</v>
      </c>
      <c r="SK2255" s="3" t="s">
        <v>782</v>
      </c>
      <c r="SL2255" s="3" t="s">
        <v>524</v>
      </c>
      <c r="SM2255" s="3" t="s">
        <v>1253</v>
      </c>
      <c r="SN2255" s="3" t="s">
        <v>594</v>
      </c>
      <c r="SO2255" s="3" t="s">
        <v>543</v>
      </c>
      <c r="SP2255" s="3" t="s">
        <v>527</v>
      </c>
    </row>
    <row r="2256" spans="1:510" ht="12.75" x14ac:dyDescent="0.2">
      <c r="A2256" s="2">
        <v>43953.505052986111</v>
      </c>
      <c r="B2256" s="3" t="s">
        <v>507</v>
      </c>
      <c r="C2256" s="3" t="s">
        <v>508</v>
      </c>
      <c r="D2256" s="3" t="s">
        <v>566</v>
      </c>
      <c r="E2256" s="3" t="s">
        <v>1143</v>
      </c>
      <c r="F2256" s="3" t="s">
        <v>528</v>
      </c>
      <c r="G2256" s="3" t="s">
        <v>511</v>
      </c>
      <c r="H2256" s="3" t="s">
        <v>512</v>
      </c>
      <c r="I2256" s="3" t="s">
        <v>513</v>
      </c>
      <c r="J2256" s="3" t="s">
        <v>617</v>
      </c>
      <c r="K2256" s="3" t="s">
        <v>1125</v>
      </c>
      <c r="M2256" s="3" t="s">
        <v>538</v>
      </c>
      <c r="N2256" s="3" t="s">
        <v>578</v>
      </c>
      <c r="O2256" s="3" t="s">
        <v>518</v>
      </c>
      <c r="P2256" s="3">
        <v>5</v>
      </c>
      <c r="Q2256" s="3">
        <v>4</v>
      </c>
      <c r="R2256" s="3" t="s">
        <v>1159</v>
      </c>
      <c r="S2256" s="3" t="s">
        <v>546</v>
      </c>
      <c r="T2256" s="3" t="s">
        <v>533</v>
      </c>
      <c r="U2256" s="3">
        <v>36</v>
      </c>
      <c r="V2256" s="3">
        <v>36</v>
      </c>
      <c r="W2256" s="3">
        <v>35</v>
      </c>
      <c r="X2256" s="3">
        <v>36</v>
      </c>
      <c r="Y2256" s="3">
        <v>36</v>
      </c>
      <c r="Z2256" s="3" t="s">
        <v>534</v>
      </c>
      <c r="AA2256" s="3">
        <v>1490</v>
      </c>
      <c r="AB2256" s="3">
        <v>750</v>
      </c>
      <c r="AC2256" s="3">
        <v>740</v>
      </c>
      <c r="AD2256" s="3" t="s">
        <v>593</v>
      </c>
      <c r="AE2256" s="3" t="s">
        <v>548</v>
      </c>
      <c r="AF2256" s="3" t="s">
        <v>523</v>
      </c>
      <c r="AV2256" s="3" t="s">
        <v>723</v>
      </c>
      <c r="BR2256" s="3" t="s">
        <v>723</v>
      </c>
      <c r="CJ2256" s="3" t="s">
        <v>723</v>
      </c>
      <c r="DS2256" s="3" t="s">
        <v>723</v>
      </c>
      <c r="EE2256" s="3" t="s">
        <v>729</v>
      </c>
      <c r="FD2256" s="3" t="s">
        <v>723</v>
      </c>
      <c r="GQ2256" s="3" t="s">
        <v>723</v>
      </c>
      <c r="HO2256" s="3" t="s">
        <v>723</v>
      </c>
      <c r="JD2256" s="3">
        <v>9</v>
      </c>
      <c r="JE2256" s="3">
        <v>6</v>
      </c>
      <c r="JF2256" s="3">
        <v>2</v>
      </c>
      <c r="JG2256" s="3">
        <v>1</v>
      </c>
      <c r="JH2256" s="3" t="s">
        <v>760</v>
      </c>
      <c r="JX2256" s="3" t="s">
        <v>725</v>
      </c>
      <c r="KT2256" s="3" t="s">
        <v>727</v>
      </c>
      <c r="LL2256" s="3" t="s">
        <v>725</v>
      </c>
      <c r="MU2256" s="3" t="s">
        <v>725</v>
      </c>
      <c r="NG2256" s="3" t="s">
        <v>726</v>
      </c>
      <c r="OF2256" s="3" t="s">
        <v>726</v>
      </c>
      <c r="PS2256" s="3" t="s">
        <v>725</v>
      </c>
      <c r="QQ2256" s="3" t="s">
        <v>727</v>
      </c>
      <c r="SF2256" s="3">
        <v>5</v>
      </c>
      <c r="SG2256" s="3">
        <v>2</v>
      </c>
      <c r="SH2256" s="3">
        <v>2</v>
      </c>
      <c r="SI2256" s="3">
        <v>2</v>
      </c>
      <c r="SJ2256" s="3" t="s">
        <v>524</v>
      </c>
      <c r="SK2256" s="3" t="s">
        <v>760</v>
      </c>
      <c r="SL2256" s="3" t="s">
        <v>524</v>
      </c>
      <c r="SM2256" s="3" t="s">
        <v>1249</v>
      </c>
      <c r="SN2256" s="3" t="s">
        <v>594</v>
      </c>
      <c r="SO2256" s="3" t="s">
        <v>543</v>
      </c>
      <c r="SP2256" s="3" t="s">
        <v>527</v>
      </c>
    </row>
    <row r="2257" spans="1:510" ht="12.75" x14ac:dyDescent="0.2">
      <c r="A2257" s="2">
        <v>43953.505387858793</v>
      </c>
      <c r="B2257" s="3" t="s">
        <v>507</v>
      </c>
      <c r="C2257" s="3" t="s">
        <v>753</v>
      </c>
      <c r="D2257" s="3" t="s">
        <v>509</v>
      </c>
      <c r="E2257" s="3" t="s">
        <v>1143</v>
      </c>
      <c r="F2257" s="3" t="s">
        <v>528</v>
      </c>
      <c r="G2257" s="3" t="s">
        <v>511</v>
      </c>
      <c r="H2257" s="3" t="s">
        <v>512</v>
      </c>
      <c r="I2257" s="3" t="s">
        <v>556</v>
      </c>
      <c r="J2257" s="3" t="s">
        <v>557</v>
      </c>
      <c r="K2257" s="3" t="s">
        <v>643</v>
      </c>
      <c r="L2257" s="3" t="s">
        <v>673</v>
      </c>
      <c r="M2257" s="3" t="s">
        <v>1125</v>
      </c>
      <c r="N2257" s="3" t="s">
        <v>539</v>
      </c>
      <c r="O2257" s="3" t="s">
        <v>518</v>
      </c>
      <c r="P2257" s="3">
        <v>7</v>
      </c>
      <c r="Q2257" s="3">
        <v>4</v>
      </c>
      <c r="R2257" s="3" t="s">
        <v>1125</v>
      </c>
      <c r="S2257" s="3" t="s">
        <v>591</v>
      </c>
      <c r="T2257" s="3" t="s">
        <v>520</v>
      </c>
      <c r="U2257" s="3" t="s">
        <v>1125</v>
      </c>
      <c r="V2257" s="3" t="s">
        <v>1125</v>
      </c>
      <c r="W2257" s="3" t="s">
        <v>1125</v>
      </c>
      <c r="X2257" s="3" t="s">
        <v>1125</v>
      </c>
      <c r="Y2257" s="3" t="s">
        <v>1125</v>
      </c>
      <c r="AA2257" s="3">
        <v>1440</v>
      </c>
      <c r="AB2257" s="3">
        <v>660</v>
      </c>
      <c r="AC2257" s="3">
        <v>780</v>
      </c>
      <c r="AD2257" s="3" t="s">
        <v>540</v>
      </c>
      <c r="AE2257" s="3" t="s">
        <v>541</v>
      </c>
      <c r="AF2257" s="3" t="s">
        <v>523</v>
      </c>
      <c r="AX2257" s="3" t="s">
        <v>723</v>
      </c>
      <c r="BE2257" s="3" t="s">
        <v>723</v>
      </c>
      <c r="BS2257" s="3" t="s">
        <v>723</v>
      </c>
      <c r="CJ2257" s="3" t="s">
        <v>729</v>
      </c>
      <c r="CT2257" s="3" t="s">
        <v>723</v>
      </c>
      <c r="GS2257" s="3" t="s">
        <v>723</v>
      </c>
      <c r="IH2257" s="3" t="s">
        <v>723</v>
      </c>
      <c r="IL2257" s="3" t="s">
        <v>723</v>
      </c>
      <c r="JD2257" s="3">
        <v>10</v>
      </c>
      <c r="JE2257" s="3">
        <v>4</v>
      </c>
      <c r="JF2257" s="3">
        <v>3</v>
      </c>
      <c r="JG2257" s="3">
        <v>3</v>
      </c>
      <c r="JH2257" s="3" t="s">
        <v>805</v>
      </c>
      <c r="JZ2257" s="3" t="s">
        <v>726</v>
      </c>
      <c r="KG2257" s="3" t="s">
        <v>726</v>
      </c>
      <c r="KU2257" s="3" t="s">
        <v>726</v>
      </c>
      <c r="LL2257" s="3" t="s">
        <v>726</v>
      </c>
      <c r="LV2257" s="3" t="s">
        <v>725</v>
      </c>
      <c r="PU2257" s="3" t="s">
        <v>726</v>
      </c>
      <c r="RJ2257" s="3" t="s">
        <v>725</v>
      </c>
      <c r="RN2257" s="3" t="s">
        <v>725</v>
      </c>
      <c r="SF2257" s="3">
        <v>5</v>
      </c>
      <c r="SG2257" s="3">
        <v>5</v>
      </c>
      <c r="SH2257" s="3">
        <v>0</v>
      </c>
      <c r="SI2257" s="3">
        <v>0</v>
      </c>
      <c r="SJ2257" s="3" t="s">
        <v>524</v>
      </c>
      <c r="SK2257" s="3" t="s">
        <v>983</v>
      </c>
      <c r="SL2257" s="3" t="s">
        <v>524</v>
      </c>
      <c r="SM2257" s="3" t="s">
        <v>1250</v>
      </c>
      <c r="SO2257" s="3" t="s">
        <v>554</v>
      </c>
      <c r="SP2257" s="3" t="s">
        <v>582</v>
      </c>
    </row>
    <row r="2258" spans="1:510" ht="12.75" x14ac:dyDescent="0.2">
      <c r="A2258" s="2">
        <v>43953.512983935187</v>
      </c>
      <c r="B2258" s="3" t="s">
        <v>507</v>
      </c>
      <c r="C2258" s="3" t="s">
        <v>508</v>
      </c>
      <c r="D2258" s="3" t="s">
        <v>566</v>
      </c>
      <c r="E2258" s="3" t="s">
        <v>1127</v>
      </c>
      <c r="F2258" s="3" t="s">
        <v>528</v>
      </c>
      <c r="G2258" s="3" t="s">
        <v>511</v>
      </c>
      <c r="H2258" s="3" t="s">
        <v>555</v>
      </c>
      <c r="I2258" s="3" t="s">
        <v>513</v>
      </c>
      <c r="J2258" s="3" t="s">
        <v>514</v>
      </c>
      <c r="K2258" s="3"/>
      <c r="M2258" s="3" t="s">
        <v>572</v>
      </c>
      <c r="N2258" s="3" t="s">
        <v>517</v>
      </c>
      <c r="O2258" s="3" t="s">
        <v>1150</v>
      </c>
      <c r="P2258" s="3">
        <v>10</v>
      </c>
      <c r="Q2258" s="3" t="s">
        <v>733</v>
      </c>
      <c r="R2258" s="3" t="s">
        <v>734</v>
      </c>
      <c r="S2258" s="3" t="s">
        <v>519</v>
      </c>
      <c r="T2258" s="3" t="s">
        <v>533</v>
      </c>
      <c r="U2258" s="3">
        <v>34</v>
      </c>
      <c r="V2258" s="3">
        <v>33</v>
      </c>
      <c r="W2258" s="3">
        <v>33</v>
      </c>
      <c r="X2258" s="3">
        <v>34</v>
      </c>
      <c r="Y2258" s="3">
        <v>35</v>
      </c>
      <c r="Z2258" s="3" t="s">
        <v>553</v>
      </c>
      <c r="AA2258" s="6" t="s">
        <v>1125</v>
      </c>
      <c r="AQ2258" s="3" t="s">
        <v>723</v>
      </c>
      <c r="BR2258" s="3" t="s">
        <v>723</v>
      </c>
      <c r="BT2258" s="3" t="s">
        <v>723</v>
      </c>
      <c r="BW2258" s="3" t="s">
        <v>723</v>
      </c>
      <c r="DT2258" s="3" t="s">
        <v>723</v>
      </c>
      <c r="EE2258" s="3" t="s">
        <v>723</v>
      </c>
      <c r="FD2258" s="3" t="s">
        <v>723</v>
      </c>
      <c r="FU2258" s="3" t="s">
        <v>723</v>
      </c>
      <c r="GA2258" s="3" t="s">
        <v>723</v>
      </c>
      <c r="GB2258" s="3" t="s">
        <v>723</v>
      </c>
      <c r="GG2258" s="3" t="s">
        <v>723</v>
      </c>
      <c r="GH2258" s="3" t="s">
        <v>723</v>
      </c>
      <c r="JC2258" s="3" t="s">
        <v>729</v>
      </c>
      <c r="JD2258" s="3">
        <v>14</v>
      </c>
      <c r="JE2258" s="3">
        <v>9</v>
      </c>
      <c r="JF2258" s="3">
        <v>1</v>
      </c>
      <c r="JG2258" s="3">
        <v>3</v>
      </c>
      <c r="JH2258" s="3" t="s">
        <v>765</v>
      </c>
      <c r="JS2258" s="3" t="s">
        <v>725</v>
      </c>
      <c r="KT2258" s="3" t="s">
        <v>725</v>
      </c>
      <c r="KV2258" s="3" t="s">
        <v>726</v>
      </c>
      <c r="KY2258" s="3" t="s">
        <v>727</v>
      </c>
      <c r="MV2258" s="3" t="s">
        <v>726</v>
      </c>
      <c r="NG2258" s="3" t="s">
        <v>726</v>
      </c>
      <c r="OF2258" s="3" t="s">
        <v>727</v>
      </c>
      <c r="OW2258" s="3" t="s">
        <v>725</v>
      </c>
      <c r="PC2258" s="3" t="s">
        <v>725</v>
      </c>
      <c r="PD2258" s="3" t="s">
        <v>725</v>
      </c>
      <c r="PI2258" s="3" t="s">
        <v>725</v>
      </c>
      <c r="PJ2258" s="3" t="s">
        <v>725</v>
      </c>
      <c r="RL2258" s="3" t="s">
        <v>725</v>
      </c>
      <c r="SE2258" s="3" t="s">
        <v>725</v>
      </c>
      <c r="SF2258" s="3">
        <v>9</v>
      </c>
      <c r="SG2258" s="3">
        <v>3</v>
      </c>
      <c r="SH2258" s="3">
        <v>2</v>
      </c>
      <c r="SI2258" s="3">
        <v>4</v>
      </c>
      <c r="SJ2258" s="3" t="s">
        <v>524</v>
      </c>
      <c r="SK2258" s="3" t="s">
        <v>765</v>
      </c>
      <c r="SL2258" s="3" t="s">
        <v>524</v>
      </c>
      <c r="SM2258" s="3" t="s">
        <v>1248</v>
      </c>
      <c r="SN2258" s="3" t="s">
        <v>542</v>
      </c>
      <c r="SO2258" s="3" t="s">
        <v>526</v>
      </c>
      <c r="SP2258" s="3" t="s">
        <v>527</v>
      </c>
    </row>
    <row r="2259" spans="1:510" ht="12.75" x14ac:dyDescent="0.2">
      <c r="A2259" s="2">
        <v>43953.517078263889</v>
      </c>
      <c r="B2259" s="3" t="s">
        <v>507</v>
      </c>
      <c r="C2259" s="3" t="s">
        <v>508</v>
      </c>
      <c r="D2259" s="3" t="s">
        <v>509</v>
      </c>
      <c r="E2259" s="3" t="s">
        <v>1143</v>
      </c>
      <c r="F2259" s="3" t="s">
        <v>528</v>
      </c>
      <c r="G2259" s="3" t="s">
        <v>511</v>
      </c>
      <c r="H2259" s="3" t="s">
        <v>512</v>
      </c>
      <c r="I2259" s="3" t="s">
        <v>585</v>
      </c>
      <c r="J2259" s="3" t="s">
        <v>514</v>
      </c>
      <c r="K2259" s="3"/>
      <c r="M2259" s="3" t="s">
        <v>516</v>
      </c>
      <c r="N2259" s="3" t="s">
        <v>531</v>
      </c>
      <c r="O2259" s="3" t="s">
        <v>518</v>
      </c>
      <c r="P2259" s="3">
        <v>10</v>
      </c>
      <c r="Q2259" s="3" t="s">
        <v>747</v>
      </c>
      <c r="R2259" s="3" t="s">
        <v>734</v>
      </c>
      <c r="S2259" s="3" t="s">
        <v>519</v>
      </c>
      <c r="T2259" s="3" t="s">
        <v>520</v>
      </c>
      <c r="U2259" s="3" t="s">
        <v>1125</v>
      </c>
      <c r="V2259" s="3" t="s">
        <v>1125</v>
      </c>
      <c r="W2259" s="3" t="s">
        <v>1125</v>
      </c>
      <c r="X2259" s="3" t="s">
        <v>1125</v>
      </c>
      <c r="Y2259" s="3" t="s">
        <v>1125</v>
      </c>
      <c r="AA2259" s="3">
        <v>1520</v>
      </c>
      <c r="AB2259" s="3">
        <v>770</v>
      </c>
      <c r="AC2259" s="3">
        <v>750</v>
      </c>
      <c r="AD2259" s="3" t="s">
        <v>547</v>
      </c>
      <c r="AE2259" s="3" t="s">
        <v>548</v>
      </c>
      <c r="AF2259" s="3" t="s">
        <v>523</v>
      </c>
      <c r="AH2259" s="3" t="s">
        <v>723</v>
      </c>
      <c r="AR2259" s="3" t="s">
        <v>723</v>
      </c>
      <c r="BE2259" s="3" t="s">
        <v>723</v>
      </c>
      <c r="BK2259" s="3" t="s">
        <v>723</v>
      </c>
      <c r="BR2259" s="3" t="s">
        <v>723</v>
      </c>
      <c r="BS2259" s="3" t="s">
        <v>729</v>
      </c>
      <c r="BT2259" s="3" t="s">
        <v>723</v>
      </c>
      <c r="CA2259" s="3" t="s">
        <v>723</v>
      </c>
      <c r="CJ2259" s="3" t="s">
        <v>723</v>
      </c>
      <c r="CM2259" s="3" t="s">
        <v>723</v>
      </c>
      <c r="CP2259" s="3" t="s">
        <v>723</v>
      </c>
      <c r="CX2259" s="3" t="s">
        <v>723</v>
      </c>
      <c r="DH2259" s="3" t="s">
        <v>723</v>
      </c>
      <c r="DK2259" s="3" t="s">
        <v>723</v>
      </c>
      <c r="DQ2259" s="3" t="s">
        <v>729</v>
      </c>
      <c r="DS2259" s="3" t="s">
        <v>723</v>
      </c>
      <c r="GY2259" s="3" t="s">
        <v>723</v>
      </c>
      <c r="HT2259" s="3" t="s">
        <v>723</v>
      </c>
      <c r="IF2259" s="3" t="s">
        <v>723</v>
      </c>
      <c r="JD2259" s="3">
        <v>19</v>
      </c>
      <c r="JE2259" s="3">
        <v>17</v>
      </c>
      <c r="JF2259" s="3">
        <v>2</v>
      </c>
      <c r="JG2259" s="3" t="s">
        <v>730</v>
      </c>
      <c r="JH2259" s="3" t="s">
        <v>782</v>
      </c>
      <c r="JJ2259" s="3" t="s">
        <v>726</v>
      </c>
      <c r="JT2259" s="3" t="s">
        <v>727</v>
      </c>
      <c r="KG2259" s="3" t="s">
        <v>725</v>
      </c>
      <c r="KM2259" s="3" t="s">
        <v>727</v>
      </c>
      <c r="KT2259" s="3" t="s">
        <v>726</v>
      </c>
      <c r="KU2259" s="3" t="s">
        <v>725</v>
      </c>
      <c r="KV2259" s="3" t="s">
        <v>726</v>
      </c>
      <c r="LC2259" s="3" t="s">
        <v>725</v>
      </c>
      <c r="LL2259" s="3" t="s">
        <v>726</v>
      </c>
      <c r="LO2259" s="3" t="s">
        <v>725</v>
      </c>
      <c r="LR2259" s="3" t="s">
        <v>726</v>
      </c>
      <c r="LZ2259" s="3" t="s">
        <v>726</v>
      </c>
      <c r="MJ2259" s="3" t="s">
        <v>725</v>
      </c>
      <c r="MM2259" s="3" t="s">
        <v>727</v>
      </c>
      <c r="MS2259" s="3" t="s">
        <v>726</v>
      </c>
      <c r="MU2259" s="3" t="s">
        <v>727</v>
      </c>
      <c r="QA2259" s="3" t="s">
        <v>725</v>
      </c>
      <c r="QV2259" s="3" t="s">
        <v>726</v>
      </c>
      <c r="RH2259" s="3" t="s">
        <v>726</v>
      </c>
      <c r="SF2259" s="3">
        <v>6</v>
      </c>
      <c r="SG2259" s="3">
        <v>9</v>
      </c>
      <c r="SH2259" s="3">
        <v>4</v>
      </c>
      <c r="SI2259" s="3">
        <v>4</v>
      </c>
      <c r="SJ2259" s="3" t="s">
        <v>524</v>
      </c>
      <c r="SK2259" s="3" t="s">
        <v>782</v>
      </c>
      <c r="SL2259" s="3" t="s">
        <v>524</v>
      </c>
      <c r="SM2259" s="3" t="s">
        <v>1254</v>
      </c>
      <c r="SN2259" s="3" t="s">
        <v>542</v>
      </c>
      <c r="SO2259" s="3" t="s">
        <v>526</v>
      </c>
      <c r="SP2259" s="3" t="s">
        <v>544</v>
      </c>
    </row>
    <row r="2260" spans="1:510" ht="12.75" x14ac:dyDescent="0.2">
      <c r="A2260" s="2">
        <v>43953.529363645837</v>
      </c>
      <c r="B2260" s="3" t="s">
        <v>507</v>
      </c>
      <c r="C2260" s="3" t="s">
        <v>508</v>
      </c>
      <c r="D2260" s="3" t="s">
        <v>566</v>
      </c>
      <c r="E2260" s="3" t="s">
        <v>1127</v>
      </c>
      <c r="F2260" s="3" t="s">
        <v>528</v>
      </c>
      <c r="G2260" s="3" t="s">
        <v>511</v>
      </c>
      <c r="H2260" s="3" t="s">
        <v>512</v>
      </c>
      <c r="I2260" s="3" t="s">
        <v>1125</v>
      </c>
      <c r="J2260" s="3" t="s">
        <v>514</v>
      </c>
      <c r="K2260" s="3"/>
      <c r="M2260" s="3" t="s">
        <v>572</v>
      </c>
      <c r="N2260" s="3" t="s">
        <v>531</v>
      </c>
      <c r="O2260" s="3" t="s">
        <v>518</v>
      </c>
      <c r="P2260" s="3">
        <v>8</v>
      </c>
      <c r="Q2260" s="3">
        <v>4</v>
      </c>
      <c r="R2260" s="3" t="s">
        <v>1160</v>
      </c>
      <c r="S2260" s="3" t="s">
        <v>519</v>
      </c>
      <c r="T2260" s="3" t="s">
        <v>533</v>
      </c>
      <c r="U2260" s="3">
        <v>32</v>
      </c>
      <c r="V2260" s="3">
        <v>36</v>
      </c>
      <c r="W2260" s="3">
        <v>30</v>
      </c>
      <c r="X2260" s="3">
        <v>36</v>
      </c>
      <c r="Y2260" s="3">
        <v>30</v>
      </c>
      <c r="Z2260" s="3" t="s">
        <v>534</v>
      </c>
      <c r="AA2260" s="3">
        <v>1400</v>
      </c>
      <c r="AB2260" s="3">
        <v>700</v>
      </c>
      <c r="AC2260" s="3">
        <v>700</v>
      </c>
      <c r="AD2260" s="3" t="s">
        <v>560</v>
      </c>
      <c r="AE2260" s="3" t="s">
        <v>541</v>
      </c>
      <c r="AF2260" s="3" t="s">
        <v>523</v>
      </c>
      <c r="AR2260" s="3" t="s">
        <v>723</v>
      </c>
      <c r="BS2260" s="3" t="s">
        <v>723</v>
      </c>
      <c r="DS2260" s="3" t="s">
        <v>723</v>
      </c>
      <c r="DT2260" s="3" t="s">
        <v>723</v>
      </c>
      <c r="EI2260" s="3" t="s">
        <v>723</v>
      </c>
      <c r="FF2260" s="3" t="s">
        <v>723</v>
      </c>
      <c r="FS2260" s="3" t="s">
        <v>723</v>
      </c>
      <c r="FV2260" s="3" t="s">
        <v>723</v>
      </c>
      <c r="GJ2260" s="3" t="s">
        <v>723</v>
      </c>
      <c r="JD2260" s="3">
        <v>17</v>
      </c>
      <c r="JE2260" s="3">
        <v>7</v>
      </c>
      <c r="JF2260" s="3">
        <v>5</v>
      </c>
      <c r="JG2260" s="3">
        <v>5</v>
      </c>
      <c r="JH2260" s="3" t="s">
        <v>981</v>
      </c>
      <c r="JT2260" s="3" t="s">
        <v>725</v>
      </c>
      <c r="KU2260" s="3" t="s">
        <v>726</v>
      </c>
      <c r="MU2260" s="3" t="s">
        <v>725</v>
      </c>
      <c r="MV2260" s="3" t="s">
        <v>726</v>
      </c>
      <c r="NK2260" s="3" t="s">
        <v>725</v>
      </c>
      <c r="NO2260" s="3" t="s">
        <v>725</v>
      </c>
      <c r="OH2260" s="3" t="s">
        <v>725</v>
      </c>
      <c r="OU2260" s="3" t="s">
        <v>727</v>
      </c>
      <c r="OX2260" s="3" t="s">
        <v>725</v>
      </c>
      <c r="SF2260" s="3">
        <v>15</v>
      </c>
      <c r="SG2260" s="3">
        <v>2</v>
      </c>
      <c r="SH2260" s="3">
        <v>2</v>
      </c>
      <c r="SI2260" s="3">
        <v>5</v>
      </c>
      <c r="SJ2260" s="3" t="s">
        <v>524</v>
      </c>
      <c r="SK2260" s="3" t="s">
        <v>981</v>
      </c>
      <c r="SL2260" s="3" t="s">
        <v>524</v>
      </c>
      <c r="SM2260" s="3" t="s">
        <v>1249</v>
      </c>
      <c r="SN2260" s="3" t="s">
        <v>542</v>
      </c>
      <c r="SO2260" s="3" t="s">
        <v>543</v>
      </c>
      <c r="SP2260" s="3" t="s">
        <v>549</v>
      </c>
    </row>
    <row r="2261" spans="1:510" ht="12.75" x14ac:dyDescent="0.2">
      <c r="A2261" s="2">
        <v>43953.536360601851</v>
      </c>
      <c r="B2261" s="3" t="s">
        <v>507</v>
      </c>
      <c r="C2261" s="3" t="s">
        <v>508</v>
      </c>
      <c r="D2261" s="3" t="s">
        <v>566</v>
      </c>
      <c r="E2261" s="3" t="s">
        <v>1127</v>
      </c>
      <c r="F2261" s="3" t="s">
        <v>510</v>
      </c>
      <c r="G2261" s="3" t="s">
        <v>511</v>
      </c>
      <c r="H2261" s="3" t="s">
        <v>512</v>
      </c>
      <c r="I2261" s="3" t="s">
        <v>513</v>
      </c>
      <c r="J2261" s="3" t="s">
        <v>514</v>
      </c>
      <c r="K2261" s="3"/>
      <c r="M2261" s="3" t="s">
        <v>516</v>
      </c>
      <c r="N2261" s="3" t="s">
        <v>517</v>
      </c>
      <c r="O2261" s="3" t="s">
        <v>518</v>
      </c>
      <c r="P2261" s="3">
        <v>3</v>
      </c>
      <c r="Q2261" s="3" t="s">
        <v>733</v>
      </c>
      <c r="R2261" s="3" t="s">
        <v>1160</v>
      </c>
      <c r="S2261" s="3" t="s">
        <v>519</v>
      </c>
      <c r="T2261" s="3" t="s">
        <v>533</v>
      </c>
      <c r="U2261" s="3">
        <v>25</v>
      </c>
      <c r="V2261" s="3">
        <v>30</v>
      </c>
      <c r="W2261" s="3">
        <v>20</v>
      </c>
      <c r="X2261" s="3">
        <v>27</v>
      </c>
      <c r="Y2261" s="3">
        <v>23</v>
      </c>
      <c r="Z2261" s="3" t="s">
        <v>553</v>
      </c>
      <c r="AA2261" s="6" t="s">
        <v>1125</v>
      </c>
      <c r="IH2261" s="3" t="s">
        <v>729</v>
      </c>
      <c r="JD2261" s="3">
        <v>13</v>
      </c>
      <c r="JE2261" s="3">
        <v>2</v>
      </c>
      <c r="JF2261" s="3">
        <v>10</v>
      </c>
      <c r="JG2261" s="3">
        <v>1</v>
      </c>
      <c r="JH2261" s="3" t="s">
        <v>805</v>
      </c>
      <c r="RJ2261" s="3" t="s">
        <v>725</v>
      </c>
      <c r="SF2261" s="3">
        <v>13</v>
      </c>
      <c r="SG2261" s="3">
        <v>0</v>
      </c>
      <c r="SH2261" s="3">
        <v>0</v>
      </c>
      <c r="SI2261" s="3">
        <v>2</v>
      </c>
      <c r="SJ2261" s="3" t="s">
        <v>524</v>
      </c>
      <c r="SK2261" s="3" t="s">
        <v>830</v>
      </c>
      <c r="SL2261" s="3" t="s">
        <v>524</v>
      </c>
      <c r="SM2261" s="3" t="s">
        <v>1250</v>
      </c>
      <c r="SN2261" s="4">
        <v>0</v>
      </c>
      <c r="SO2261" s="3" t="s">
        <v>526</v>
      </c>
      <c r="SP2261" s="3" t="s">
        <v>561</v>
      </c>
    </row>
    <row r="2262" spans="1:510" ht="12.75" x14ac:dyDescent="0.2">
      <c r="A2262" s="2">
        <v>43953.541036203707</v>
      </c>
      <c r="B2262" s="3" t="s">
        <v>507</v>
      </c>
      <c r="C2262" s="3" t="s">
        <v>508</v>
      </c>
      <c r="D2262" s="3" t="s">
        <v>566</v>
      </c>
      <c r="E2262" s="3" t="s">
        <v>1143</v>
      </c>
      <c r="F2262" s="3" t="s">
        <v>510</v>
      </c>
      <c r="G2262" s="3" t="s">
        <v>579</v>
      </c>
      <c r="H2262" s="3" t="s">
        <v>512</v>
      </c>
      <c r="I2262" s="3" t="s">
        <v>513</v>
      </c>
      <c r="J2262" s="3" t="s">
        <v>514</v>
      </c>
      <c r="K2262" s="3"/>
      <c r="M2262" s="3" t="s">
        <v>572</v>
      </c>
      <c r="N2262" s="3" t="s">
        <v>531</v>
      </c>
      <c r="O2262" s="3" t="s">
        <v>532</v>
      </c>
      <c r="P2262" s="3">
        <v>5</v>
      </c>
      <c r="Q2262" s="3">
        <v>4</v>
      </c>
      <c r="R2262" s="3" t="s">
        <v>745</v>
      </c>
      <c r="S2262" s="3" t="s">
        <v>519</v>
      </c>
      <c r="T2262" s="3" t="s">
        <v>520</v>
      </c>
      <c r="U2262" s="3" t="s">
        <v>1125</v>
      </c>
      <c r="V2262" s="3" t="s">
        <v>1125</v>
      </c>
      <c r="W2262" s="3" t="s">
        <v>1125</v>
      </c>
      <c r="X2262" s="3" t="s">
        <v>1125</v>
      </c>
      <c r="Y2262" s="3" t="s">
        <v>1125</v>
      </c>
      <c r="AA2262" s="3">
        <v>1540</v>
      </c>
      <c r="AB2262" s="3">
        <v>790</v>
      </c>
      <c r="AC2262" s="3">
        <v>750</v>
      </c>
      <c r="AD2262" s="3" t="s">
        <v>540</v>
      </c>
      <c r="AE2262" s="3" t="s">
        <v>548</v>
      </c>
      <c r="AF2262" s="3" t="s">
        <v>523</v>
      </c>
      <c r="BD2262" s="3" t="s">
        <v>723</v>
      </c>
      <c r="CJ2262" s="3" t="s">
        <v>723</v>
      </c>
      <c r="DG2262" s="3" t="s">
        <v>723</v>
      </c>
      <c r="DS2262" s="3" t="s">
        <v>723</v>
      </c>
      <c r="DT2262" s="3" t="s">
        <v>723</v>
      </c>
      <c r="FD2262" s="3" t="s">
        <v>723</v>
      </c>
      <c r="HO2262" s="3" t="s">
        <v>723</v>
      </c>
      <c r="JD2262" s="3">
        <v>8</v>
      </c>
      <c r="JE2262" s="3">
        <v>7</v>
      </c>
      <c r="JF2262" s="3" t="s">
        <v>730</v>
      </c>
      <c r="JG2262" s="3">
        <v>1</v>
      </c>
      <c r="JH2262" s="3" t="s">
        <v>750</v>
      </c>
      <c r="KF2262" s="3" t="s">
        <v>726</v>
      </c>
      <c r="LL2262" s="3" t="s">
        <v>725</v>
      </c>
      <c r="MI2262" s="3" t="s">
        <v>726</v>
      </c>
      <c r="MU2262" s="3" t="s">
        <v>727</v>
      </c>
      <c r="MV2262" s="3" t="s">
        <v>725</v>
      </c>
      <c r="OF2262" s="3" t="s">
        <v>726</v>
      </c>
      <c r="QQ2262" s="3" t="s">
        <v>725</v>
      </c>
      <c r="SF2262" s="3">
        <v>4</v>
      </c>
      <c r="SG2262" s="3">
        <v>3</v>
      </c>
      <c r="SH2262" s="3">
        <v>1</v>
      </c>
      <c r="SI2262" s="3">
        <v>3</v>
      </c>
      <c r="SJ2262" s="3" t="s">
        <v>523</v>
      </c>
      <c r="SK2262" s="3" t="s">
        <v>778</v>
      </c>
      <c r="SL2262" s="3" t="s">
        <v>524</v>
      </c>
      <c r="SM2262" s="3" t="s">
        <v>1252</v>
      </c>
      <c r="SN2262" s="3" t="s">
        <v>525</v>
      </c>
      <c r="SO2262" s="3" t="s">
        <v>526</v>
      </c>
      <c r="SP2262" s="3" t="s">
        <v>544</v>
      </c>
    </row>
    <row r="2263" spans="1:510" ht="12.75" x14ac:dyDescent="0.2">
      <c r="A2263" s="2">
        <v>43953.554983738424</v>
      </c>
      <c r="B2263" s="3" t="s">
        <v>507</v>
      </c>
      <c r="C2263" s="3" t="s">
        <v>508</v>
      </c>
      <c r="D2263" s="3" t="s">
        <v>566</v>
      </c>
      <c r="E2263" s="3" t="s">
        <v>1143</v>
      </c>
      <c r="F2263" s="3" t="s">
        <v>510</v>
      </c>
      <c r="G2263" s="3" t="s">
        <v>511</v>
      </c>
      <c r="H2263" s="3" t="s">
        <v>512</v>
      </c>
      <c r="I2263" s="3" t="s">
        <v>513</v>
      </c>
      <c r="J2263" s="3" t="s">
        <v>514</v>
      </c>
      <c r="K2263" s="3"/>
      <c r="M2263" s="3" t="s">
        <v>552</v>
      </c>
      <c r="N2263" s="3" t="s">
        <v>517</v>
      </c>
      <c r="O2263" s="3" t="s">
        <v>518</v>
      </c>
      <c r="P2263" s="3">
        <v>7</v>
      </c>
      <c r="Q2263" s="3" t="s">
        <v>733</v>
      </c>
      <c r="R2263" s="3" t="s">
        <v>745</v>
      </c>
      <c r="S2263" s="3" t="s">
        <v>519</v>
      </c>
      <c r="T2263" s="3" t="s">
        <v>520</v>
      </c>
      <c r="U2263" s="3" t="s">
        <v>1125</v>
      </c>
      <c r="V2263" s="3" t="s">
        <v>1125</v>
      </c>
      <c r="W2263" s="3" t="s">
        <v>1125</v>
      </c>
      <c r="X2263" s="3" t="s">
        <v>1125</v>
      </c>
      <c r="Y2263" s="3" t="s">
        <v>1125</v>
      </c>
      <c r="AA2263" s="3">
        <v>1420</v>
      </c>
      <c r="AB2263" s="3">
        <v>690</v>
      </c>
      <c r="AC2263" s="3">
        <v>730</v>
      </c>
      <c r="AD2263" s="3" t="s">
        <v>614</v>
      </c>
      <c r="AE2263" s="3" t="s">
        <v>587</v>
      </c>
      <c r="AF2263" s="3" t="s">
        <v>523</v>
      </c>
      <c r="AG2263" s="3" t="s">
        <v>723</v>
      </c>
      <c r="BH2263" s="3" t="s">
        <v>723</v>
      </c>
      <c r="BR2263" s="3" t="s">
        <v>723</v>
      </c>
      <c r="CI2263" s="3" t="s">
        <v>723</v>
      </c>
      <c r="CP2263" s="3" t="s">
        <v>723</v>
      </c>
      <c r="DQ2263" s="3" t="s">
        <v>723</v>
      </c>
      <c r="EC2263" s="3" t="s">
        <v>723</v>
      </c>
      <c r="HY2263" s="3" t="s">
        <v>723</v>
      </c>
      <c r="IF2263" s="3" t="s">
        <v>723</v>
      </c>
      <c r="JC2263" s="3" t="s">
        <v>723</v>
      </c>
      <c r="JD2263" s="3">
        <v>24</v>
      </c>
      <c r="JE2263" s="3">
        <v>15</v>
      </c>
      <c r="JF2263" s="3">
        <v>13</v>
      </c>
      <c r="JG2263" s="3" t="s">
        <v>730</v>
      </c>
      <c r="JH2263" s="3" t="s">
        <v>746</v>
      </c>
      <c r="JI2263" s="3" t="s">
        <v>725</v>
      </c>
      <c r="KJ2263" s="3" t="s">
        <v>725</v>
      </c>
      <c r="LJ2263" s="3" t="s">
        <v>727</v>
      </c>
      <c r="LK2263" s="3" t="s">
        <v>727</v>
      </c>
      <c r="LR2263" s="3" t="s">
        <v>725</v>
      </c>
      <c r="NE2263" s="3" t="s">
        <v>727</v>
      </c>
      <c r="PL2263" s="3" t="s">
        <v>727</v>
      </c>
      <c r="RA2263" s="3" t="s">
        <v>725</v>
      </c>
      <c r="RH2263" s="3" t="s">
        <v>725</v>
      </c>
      <c r="RL2263" s="3" t="s">
        <v>727</v>
      </c>
      <c r="SE2263" s="3" t="s">
        <v>726</v>
      </c>
      <c r="SF2263" s="3">
        <v>4</v>
      </c>
      <c r="SG2263" s="3">
        <v>2</v>
      </c>
      <c r="SH2263" s="3">
        <v>18</v>
      </c>
      <c r="SI2263" s="3">
        <v>3</v>
      </c>
      <c r="SJ2263" s="3" t="s">
        <v>524</v>
      </c>
      <c r="SK2263" s="3" t="s">
        <v>746</v>
      </c>
      <c r="SL2263" s="3" t="s">
        <v>524</v>
      </c>
      <c r="SM2263" s="3" t="s">
        <v>1247</v>
      </c>
      <c r="SN2263" s="4">
        <v>0</v>
      </c>
      <c r="SO2263" s="3" t="s">
        <v>543</v>
      </c>
      <c r="SP2263" s="3" t="s">
        <v>527</v>
      </c>
    </row>
    <row r="2264" spans="1:510" ht="12.75" x14ac:dyDescent="0.2">
      <c r="A2264" s="2">
        <v>43953.563026435186</v>
      </c>
      <c r="B2264" s="3" t="s">
        <v>507</v>
      </c>
      <c r="C2264" s="3" t="s">
        <v>508</v>
      </c>
      <c r="D2264" s="3" t="s">
        <v>509</v>
      </c>
      <c r="E2264" s="3" t="s">
        <v>1143</v>
      </c>
      <c r="F2264" s="3" t="s">
        <v>528</v>
      </c>
      <c r="G2264" s="3" t="s">
        <v>573</v>
      </c>
      <c r="H2264" s="3" t="s">
        <v>1125</v>
      </c>
      <c r="I2264" s="3" t="s">
        <v>513</v>
      </c>
      <c r="J2264" s="3" t="s">
        <v>514</v>
      </c>
      <c r="K2264" s="3"/>
      <c r="M2264" s="3" t="s">
        <v>516</v>
      </c>
      <c r="N2264" s="3" t="s">
        <v>578</v>
      </c>
      <c r="O2264" s="3" t="s">
        <v>518</v>
      </c>
      <c r="P2264" s="3">
        <v>9</v>
      </c>
      <c r="Q2264" s="3" t="s">
        <v>747</v>
      </c>
      <c r="R2264" s="3" t="s">
        <v>1125</v>
      </c>
      <c r="S2264" s="3" t="s">
        <v>519</v>
      </c>
      <c r="T2264" s="3" t="s">
        <v>520</v>
      </c>
      <c r="U2264" s="3" t="s">
        <v>1125</v>
      </c>
      <c r="V2264" s="3" t="s">
        <v>1125</v>
      </c>
      <c r="W2264" s="3" t="s">
        <v>1125</v>
      </c>
      <c r="X2264" s="3" t="s">
        <v>1125</v>
      </c>
      <c r="Y2264" s="3" t="s">
        <v>1125</v>
      </c>
      <c r="AA2264" s="3">
        <v>1510</v>
      </c>
      <c r="AB2264" s="3">
        <v>770</v>
      </c>
      <c r="AC2264" s="3">
        <v>740</v>
      </c>
      <c r="AD2264" s="3" t="s">
        <v>547</v>
      </c>
      <c r="AE2264" s="3" t="s">
        <v>548</v>
      </c>
      <c r="AF2264" s="3" t="s">
        <v>523</v>
      </c>
      <c r="DQ2264" s="3" t="s">
        <v>729</v>
      </c>
      <c r="DS2264" s="3" t="s">
        <v>729</v>
      </c>
      <c r="GA2264" s="3" t="s">
        <v>723</v>
      </c>
      <c r="GB2264" s="3" t="s">
        <v>723</v>
      </c>
      <c r="GC2264" s="3" t="s">
        <v>723</v>
      </c>
      <c r="GD2264" s="3" t="s">
        <v>723</v>
      </c>
      <c r="GG2264" s="3" t="s">
        <v>723</v>
      </c>
      <c r="IG2264" s="3" t="s">
        <v>729</v>
      </c>
      <c r="JE2264" s="3">
        <v>4</v>
      </c>
      <c r="JF2264" s="3">
        <v>2</v>
      </c>
      <c r="JG2264" s="3">
        <v>1</v>
      </c>
      <c r="JH2264" s="3" t="s">
        <v>737</v>
      </c>
      <c r="MS2264" s="3" t="s">
        <v>725</v>
      </c>
      <c r="SF2264" s="3">
        <v>1</v>
      </c>
      <c r="SG2264" s="3">
        <v>0</v>
      </c>
      <c r="SH2264" s="3">
        <v>0</v>
      </c>
      <c r="SI2264" s="3">
        <v>1</v>
      </c>
      <c r="SJ2264" s="3" t="s">
        <v>524</v>
      </c>
      <c r="SK2264" s="3" t="s">
        <v>737</v>
      </c>
      <c r="SL2264" s="3" t="s">
        <v>524</v>
      </c>
      <c r="SM2264" s="3" t="s">
        <v>1254</v>
      </c>
      <c r="SN2264" s="3" t="s">
        <v>542</v>
      </c>
      <c r="SO2264" s="3" t="s">
        <v>526</v>
      </c>
      <c r="SP2264" s="3" t="s">
        <v>544</v>
      </c>
    </row>
    <row r="2265" spans="1:510" ht="12.75" x14ac:dyDescent="0.2">
      <c r="A2265" s="2">
        <v>43953.567581689815</v>
      </c>
      <c r="B2265" s="3" t="s">
        <v>507</v>
      </c>
      <c r="C2265" s="3" t="s">
        <v>508</v>
      </c>
      <c r="D2265" s="3" t="s">
        <v>566</v>
      </c>
      <c r="E2265" s="3" t="s">
        <v>1143</v>
      </c>
      <c r="F2265" s="3" t="s">
        <v>528</v>
      </c>
      <c r="G2265" s="3" t="s">
        <v>511</v>
      </c>
      <c r="H2265" s="3" t="s">
        <v>574</v>
      </c>
      <c r="I2265" s="3" t="s">
        <v>529</v>
      </c>
      <c r="J2265" s="3" t="s">
        <v>514</v>
      </c>
      <c r="K2265" s="3"/>
      <c r="M2265" s="3" t="s">
        <v>572</v>
      </c>
      <c r="N2265" s="3" t="s">
        <v>531</v>
      </c>
      <c r="O2265" s="3" t="s">
        <v>518</v>
      </c>
      <c r="P2265" s="3">
        <v>6</v>
      </c>
      <c r="Q2265" s="3" t="s">
        <v>733</v>
      </c>
      <c r="R2265" s="3" t="s">
        <v>734</v>
      </c>
      <c r="S2265" s="3" t="s">
        <v>519</v>
      </c>
      <c r="T2265" s="3" t="s">
        <v>533</v>
      </c>
      <c r="U2265" s="3">
        <v>33</v>
      </c>
      <c r="V2265" s="3">
        <v>32</v>
      </c>
      <c r="W2265" s="3">
        <v>35</v>
      </c>
      <c r="X2265" s="3">
        <v>33</v>
      </c>
      <c r="Y2265" s="3">
        <v>32</v>
      </c>
      <c r="Z2265" s="3" t="s">
        <v>534</v>
      </c>
      <c r="AA2265" s="3">
        <v>1540</v>
      </c>
      <c r="AB2265" s="3">
        <v>770</v>
      </c>
      <c r="AC2265" s="3">
        <v>770</v>
      </c>
      <c r="AD2265" s="3" t="s">
        <v>560</v>
      </c>
      <c r="AE2265" s="3" t="s">
        <v>548</v>
      </c>
      <c r="AF2265" s="3" t="s">
        <v>523</v>
      </c>
      <c r="CU2265" s="3" t="s">
        <v>723</v>
      </c>
      <c r="EG2265" s="3" t="s">
        <v>723</v>
      </c>
      <c r="EN2265" s="3" t="s">
        <v>723</v>
      </c>
      <c r="GK2265" s="3" t="s">
        <v>723</v>
      </c>
      <c r="JD2265" s="3">
        <v>5</v>
      </c>
      <c r="JE2265" s="3">
        <v>1</v>
      </c>
      <c r="JF2265" s="3">
        <v>4</v>
      </c>
      <c r="JG2265" s="3">
        <v>4</v>
      </c>
      <c r="JH2265" s="3" t="s">
        <v>800</v>
      </c>
      <c r="LW2265" s="3" t="s">
        <v>725</v>
      </c>
      <c r="NI2265" s="3" t="s">
        <v>725</v>
      </c>
      <c r="NP2265" s="3" t="s">
        <v>725</v>
      </c>
      <c r="PM2265" s="3" t="s">
        <v>725</v>
      </c>
      <c r="SF2265" s="3">
        <v>5</v>
      </c>
      <c r="SG2265" s="3">
        <v>0</v>
      </c>
      <c r="SH2265" s="3">
        <v>0</v>
      </c>
      <c r="SI2265" s="3">
        <v>1</v>
      </c>
      <c r="SJ2265" s="3" t="s">
        <v>524</v>
      </c>
      <c r="SK2265" s="3" t="s">
        <v>800</v>
      </c>
      <c r="SL2265" s="3" t="s">
        <v>524</v>
      </c>
      <c r="SM2265" s="3" t="s">
        <v>1249</v>
      </c>
      <c r="SN2265" s="3" t="s">
        <v>542</v>
      </c>
      <c r="SO2265" s="3" t="s">
        <v>543</v>
      </c>
      <c r="SP2265" s="3" t="s">
        <v>561</v>
      </c>
    </row>
    <row r="2266" spans="1:510" ht="12.75" x14ac:dyDescent="0.2">
      <c r="A2266" s="2">
        <v>43953.571203148153</v>
      </c>
      <c r="B2266" s="3" t="s">
        <v>507</v>
      </c>
      <c r="C2266" s="3" t="s">
        <v>508</v>
      </c>
      <c r="D2266" s="3" t="s">
        <v>566</v>
      </c>
      <c r="E2266" s="3" t="s">
        <v>1143</v>
      </c>
      <c r="F2266" s="3" t="s">
        <v>510</v>
      </c>
      <c r="G2266" s="3" t="s">
        <v>511</v>
      </c>
      <c r="H2266" s="3" t="s">
        <v>512</v>
      </c>
      <c r="I2266" s="3" t="s">
        <v>513</v>
      </c>
      <c r="J2266" s="3" t="s">
        <v>514</v>
      </c>
      <c r="K2266" s="3"/>
      <c r="M2266" s="3" t="s">
        <v>572</v>
      </c>
      <c r="N2266" s="3" t="s">
        <v>578</v>
      </c>
      <c r="O2266" s="3" t="s">
        <v>580</v>
      </c>
      <c r="P2266" s="3">
        <v>5</v>
      </c>
      <c r="Q2266" s="3" t="s">
        <v>733</v>
      </c>
      <c r="R2266" s="3" t="s">
        <v>745</v>
      </c>
      <c r="S2266" s="3" t="s">
        <v>546</v>
      </c>
      <c r="T2266" s="3" t="s">
        <v>520</v>
      </c>
      <c r="U2266" s="3" t="s">
        <v>1125</v>
      </c>
      <c r="V2266" s="3" t="s">
        <v>1125</v>
      </c>
      <c r="W2266" s="3" t="s">
        <v>1125</v>
      </c>
      <c r="X2266" s="3" t="s">
        <v>1125</v>
      </c>
      <c r="Y2266" s="3" t="s">
        <v>1125</v>
      </c>
      <c r="AA2266" s="3">
        <v>1590</v>
      </c>
      <c r="AB2266" s="3">
        <v>790</v>
      </c>
      <c r="AC2266" s="3">
        <v>800</v>
      </c>
      <c r="AD2266" s="3" t="s">
        <v>564</v>
      </c>
      <c r="AE2266" s="3" t="s">
        <v>548</v>
      </c>
      <c r="AF2266" s="3" t="s">
        <v>523</v>
      </c>
      <c r="BD2266" s="3" t="s">
        <v>723</v>
      </c>
      <c r="BE2266" s="3" t="s">
        <v>723</v>
      </c>
      <c r="BI2266" s="3" t="s">
        <v>723</v>
      </c>
      <c r="BR2266" s="3" t="s">
        <v>723</v>
      </c>
      <c r="DG2266" s="3" t="s">
        <v>723</v>
      </c>
      <c r="EE2266" s="3" t="s">
        <v>723</v>
      </c>
      <c r="FC2266" s="3" t="s">
        <v>723</v>
      </c>
      <c r="FE2266" s="3" t="s">
        <v>723</v>
      </c>
      <c r="FS2266" s="3" t="s">
        <v>723</v>
      </c>
      <c r="GJ2266" s="3" t="s">
        <v>723</v>
      </c>
      <c r="IS2266" s="3" t="s">
        <v>723</v>
      </c>
      <c r="JD2266" s="3">
        <v>13</v>
      </c>
      <c r="JE2266" s="3">
        <v>8</v>
      </c>
      <c r="JF2266" s="3">
        <v>1</v>
      </c>
      <c r="JG2266" s="3">
        <v>4</v>
      </c>
      <c r="JH2266" s="3" t="s">
        <v>574</v>
      </c>
      <c r="KF2266" s="3" t="s">
        <v>725</v>
      </c>
      <c r="KG2266" s="3" t="s">
        <v>725</v>
      </c>
      <c r="KK2266" s="3" t="s">
        <v>725</v>
      </c>
      <c r="KT2266" s="3" t="s">
        <v>727</v>
      </c>
      <c r="MI2266" s="3" t="s">
        <v>726</v>
      </c>
      <c r="NG2266" s="3" t="s">
        <v>726</v>
      </c>
      <c r="OE2266" s="3" t="s">
        <v>725</v>
      </c>
      <c r="OG2266" s="3" t="s">
        <v>725</v>
      </c>
      <c r="OU2266" s="3" t="s">
        <v>727</v>
      </c>
      <c r="PL2266" s="3" t="s">
        <v>726</v>
      </c>
      <c r="RU2266" s="3" t="s">
        <v>725</v>
      </c>
      <c r="SF2266" s="3">
        <v>8</v>
      </c>
      <c r="SG2266" s="3">
        <v>3</v>
      </c>
      <c r="SH2266" s="3">
        <v>2</v>
      </c>
      <c r="SI2266" s="3">
        <v>5</v>
      </c>
      <c r="SJ2266" s="3" t="s">
        <v>524</v>
      </c>
      <c r="SK2266" s="3" t="s">
        <v>751</v>
      </c>
      <c r="SL2266" s="3" t="s">
        <v>524</v>
      </c>
      <c r="SM2266" s="3" t="s">
        <v>1248</v>
      </c>
      <c r="SN2266" s="3" t="s">
        <v>570</v>
      </c>
      <c r="SO2266" s="3" t="s">
        <v>526</v>
      </c>
      <c r="SP2266" s="3" t="s">
        <v>544</v>
      </c>
    </row>
    <row r="2267" spans="1:510" ht="12.75" x14ac:dyDescent="0.2">
      <c r="A2267" s="2">
        <v>43953.571321921292</v>
      </c>
      <c r="B2267" s="3" t="s">
        <v>507</v>
      </c>
      <c r="C2267" s="3" t="s">
        <v>508</v>
      </c>
      <c r="D2267" s="3" t="s">
        <v>566</v>
      </c>
      <c r="E2267" s="3" t="s">
        <v>1143</v>
      </c>
      <c r="F2267" s="3" t="s">
        <v>510</v>
      </c>
      <c r="G2267" s="3" t="s">
        <v>511</v>
      </c>
      <c r="H2267" s="3" t="s">
        <v>512</v>
      </c>
      <c r="I2267" s="3" t="s">
        <v>513</v>
      </c>
      <c r="J2267" s="3" t="s">
        <v>514</v>
      </c>
      <c r="K2267" s="3"/>
      <c r="M2267" s="3" t="s">
        <v>572</v>
      </c>
      <c r="N2267" s="3" t="s">
        <v>578</v>
      </c>
      <c r="O2267" s="3" t="s">
        <v>580</v>
      </c>
      <c r="P2267" s="3">
        <v>5</v>
      </c>
      <c r="Q2267" s="3" t="s">
        <v>733</v>
      </c>
      <c r="R2267" s="3" t="s">
        <v>745</v>
      </c>
      <c r="S2267" s="3" t="s">
        <v>546</v>
      </c>
      <c r="T2267" s="3" t="s">
        <v>520</v>
      </c>
      <c r="U2267" s="3" t="s">
        <v>1125</v>
      </c>
      <c r="V2267" s="3" t="s">
        <v>1125</v>
      </c>
      <c r="W2267" s="3" t="s">
        <v>1125</v>
      </c>
      <c r="X2267" s="3" t="s">
        <v>1125</v>
      </c>
      <c r="Y2267" s="3" t="s">
        <v>1125</v>
      </c>
      <c r="AA2267" s="3">
        <v>1590</v>
      </c>
      <c r="AB2267" s="3">
        <v>790</v>
      </c>
      <c r="AC2267" s="3">
        <v>800</v>
      </c>
      <c r="AD2267" s="3" t="s">
        <v>564</v>
      </c>
      <c r="AE2267" s="3" t="s">
        <v>548</v>
      </c>
      <c r="AF2267" s="3" t="s">
        <v>523</v>
      </c>
      <c r="BD2267" s="3" t="s">
        <v>723</v>
      </c>
      <c r="BE2267" s="3" t="s">
        <v>723</v>
      </c>
      <c r="BI2267" s="3" t="s">
        <v>723</v>
      </c>
      <c r="BR2267" s="3" t="s">
        <v>723</v>
      </c>
      <c r="DG2267" s="3" t="s">
        <v>723</v>
      </c>
      <c r="EE2267" s="3" t="s">
        <v>723</v>
      </c>
      <c r="FC2267" s="3" t="s">
        <v>723</v>
      </c>
      <c r="FE2267" s="3" t="s">
        <v>723</v>
      </c>
      <c r="FS2267" s="3" t="s">
        <v>723</v>
      </c>
      <c r="GJ2267" s="3" t="s">
        <v>723</v>
      </c>
      <c r="IS2267" s="3" t="s">
        <v>723</v>
      </c>
      <c r="JD2267" s="3">
        <v>13</v>
      </c>
      <c r="JE2267" s="3">
        <v>8</v>
      </c>
      <c r="JF2267" s="3">
        <v>1</v>
      </c>
      <c r="JG2267" s="3">
        <v>4</v>
      </c>
      <c r="JH2267" s="3" t="s">
        <v>574</v>
      </c>
      <c r="KF2267" s="3" t="s">
        <v>725</v>
      </c>
      <c r="KG2267" s="3" t="s">
        <v>725</v>
      </c>
      <c r="KK2267" s="3" t="s">
        <v>725</v>
      </c>
      <c r="KT2267" s="3" t="s">
        <v>727</v>
      </c>
      <c r="MI2267" s="3" t="s">
        <v>726</v>
      </c>
      <c r="NG2267" s="3" t="s">
        <v>726</v>
      </c>
      <c r="OE2267" s="3" t="s">
        <v>725</v>
      </c>
      <c r="OG2267" s="3" t="s">
        <v>725</v>
      </c>
      <c r="OU2267" s="3" t="s">
        <v>727</v>
      </c>
      <c r="PL2267" s="3" t="s">
        <v>726</v>
      </c>
      <c r="RU2267" s="3" t="s">
        <v>725</v>
      </c>
      <c r="SF2267" s="3">
        <v>8</v>
      </c>
      <c r="SG2267" s="3">
        <v>3</v>
      </c>
      <c r="SH2267" s="3">
        <v>2</v>
      </c>
      <c r="SI2267" s="3">
        <v>5</v>
      </c>
      <c r="SJ2267" s="3" t="s">
        <v>524</v>
      </c>
      <c r="SK2267" s="3" t="s">
        <v>751</v>
      </c>
      <c r="SL2267" s="3" t="s">
        <v>524</v>
      </c>
      <c r="SM2267" s="3" t="s">
        <v>1248</v>
      </c>
      <c r="SN2267" s="3" t="s">
        <v>570</v>
      </c>
      <c r="SO2267" s="3" t="s">
        <v>526</v>
      </c>
      <c r="SP2267" s="3" t="s">
        <v>544</v>
      </c>
    </row>
    <row r="2268" spans="1:510" ht="12.75" x14ac:dyDescent="0.2">
      <c r="A2268" s="2">
        <v>43953.571389571764</v>
      </c>
      <c r="B2268" s="3" t="s">
        <v>507</v>
      </c>
      <c r="C2268" s="3" t="s">
        <v>508</v>
      </c>
      <c r="D2268" s="3" t="s">
        <v>566</v>
      </c>
      <c r="E2268" s="3" t="s">
        <v>1143</v>
      </c>
      <c r="F2268" s="3" t="s">
        <v>510</v>
      </c>
      <c r="G2268" s="3" t="s">
        <v>511</v>
      </c>
      <c r="H2268" s="3" t="s">
        <v>512</v>
      </c>
      <c r="I2268" s="3" t="s">
        <v>513</v>
      </c>
      <c r="J2268" s="3" t="s">
        <v>514</v>
      </c>
      <c r="K2268" s="3"/>
      <c r="M2268" s="3" t="s">
        <v>572</v>
      </c>
      <c r="N2268" s="3" t="s">
        <v>578</v>
      </c>
      <c r="O2268" s="3" t="s">
        <v>580</v>
      </c>
      <c r="P2268" s="3">
        <v>5</v>
      </c>
      <c r="Q2268" s="3" t="s">
        <v>733</v>
      </c>
      <c r="R2268" s="3" t="s">
        <v>745</v>
      </c>
      <c r="S2268" s="3" t="s">
        <v>546</v>
      </c>
      <c r="T2268" s="3" t="s">
        <v>520</v>
      </c>
      <c r="U2268" s="3" t="s">
        <v>1125</v>
      </c>
      <c r="V2268" s="3" t="s">
        <v>1125</v>
      </c>
      <c r="W2268" s="3" t="s">
        <v>1125</v>
      </c>
      <c r="X2268" s="3" t="s">
        <v>1125</v>
      </c>
      <c r="Y2268" s="3" t="s">
        <v>1125</v>
      </c>
      <c r="AA2268" s="3">
        <v>1590</v>
      </c>
      <c r="AB2268" s="3">
        <v>790</v>
      </c>
      <c r="AC2268" s="3">
        <v>800</v>
      </c>
      <c r="AD2268" s="3" t="s">
        <v>564</v>
      </c>
      <c r="AE2268" s="3" t="s">
        <v>548</v>
      </c>
      <c r="AF2268" s="3" t="s">
        <v>523</v>
      </c>
      <c r="BD2268" s="3" t="s">
        <v>723</v>
      </c>
      <c r="BE2268" s="3" t="s">
        <v>723</v>
      </c>
      <c r="BI2268" s="3" t="s">
        <v>723</v>
      </c>
      <c r="BR2268" s="3" t="s">
        <v>723</v>
      </c>
      <c r="DG2268" s="3" t="s">
        <v>723</v>
      </c>
      <c r="EE2268" s="3" t="s">
        <v>723</v>
      </c>
      <c r="FC2268" s="3" t="s">
        <v>723</v>
      </c>
      <c r="FE2268" s="3" t="s">
        <v>723</v>
      </c>
      <c r="FS2268" s="3" t="s">
        <v>723</v>
      </c>
      <c r="GJ2268" s="3" t="s">
        <v>723</v>
      </c>
      <c r="IS2268" s="3" t="s">
        <v>723</v>
      </c>
      <c r="JD2268" s="3">
        <v>13</v>
      </c>
      <c r="JE2268" s="3">
        <v>8</v>
      </c>
      <c r="JF2268" s="3">
        <v>1</v>
      </c>
      <c r="JG2268" s="3">
        <v>4</v>
      </c>
      <c r="JH2268" s="3" t="s">
        <v>574</v>
      </c>
      <c r="KF2268" s="3" t="s">
        <v>725</v>
      </c>
      <c r="KG2268" s="3" t="s">
        <v>725</v>
      </c>
      <c r="KK2268" s="3" t="s">
        <v>725</v>
      </c>
      <c r="KT2268" s="3" t="s">
        <v>727</v>
      </c>
      <c r="MI2268" s="3" t="s">
        <v>726</v>
      </c>
      <c r="NG2268" s="3" t="s">
        <v>726</v>
      </c>
      <c r="OE2268" s="3" t="s">
        <v>725</v>
      </c>
      <c r="OG2268" s="3" t="s">
        <v>725</v>
      </c>
      <c r="OU2268" s="3" t="s">
        <v>727</v>
      </c>
      <c r="PL2268" s="3" t="s">
        <v>726</v>
      </c>
      <c r="RU2268" s="3" t="s">
        <v>725</v>
      </c>
      <c r="SF2268" s="3">
        <v>8</v>
      </c>
      <c r="SG2268" s="3">
        <v>3</v>
      </c>
      <c r="SH2268" s="3">
        <v>2</v>
      </c>
      <c r="SI2268" s="3">
        <v>5</v>
      </c>
      <c r="SJ2268" s="3" t="s">
        <v>524</v>
      </c>
      <c r="SK2268" s="3" t="s">
        <v>751</v>
      </c>
      <c r="SL2268" s="3" t="s">
        <v>524</v>
      </c>
      <c r="SM2268" s="3" t="s">
        <v>1248</v>
      </c>
      <c r="SN2268" s="3" t="s">
        <v>570</v>
      </c>
      <c r="SO2268" s="3" t="s">
        <v>526</v>
      </c>
      <c r="SP2268" s="3" t="s">
        <v>544</v>
      </c>
    </row>
    <row r="2269" spans="1:510" ht="12.75" x14ac:dyDescent="0.2">
      <c r="A2269" s="2">
        <v>43953.572588530093</v>
      </c>
      <c r="B2269" s="3" t="s">
        <v>507</v>
      </c>
      <c r="C2269" s="3" t="s">
        <v>508</v>
      </c>
      <c r="D2269" s="3" t="s">
        <v>509</v>
      </c>
      <c r="E2269" s="3" t="s">
        <v>1143</v>
      </c>
      <c r="F2269" s="3" t="s">
        <v>528</v>
      </c>
      <c r="G2269" s="3" t="s">
        <v>511</v>
      </c>
      <c r="H2269" s="3" t="s">
        <v>536</v>
      </c>
      <c r="I2269" s="3" t="s">
        <v>556</v>
      </c>
      <c r="J2269" s="3" t="s">
        <v>514</v>
      </c>
      <c r="K2269" s="3"/>
      <c r="M2269" s="3" t="s">
        <v>516</v>
      </c>
      <c r="N2269" s="3" t="s">
        <v>539</v>
      </c>
      <c r="O2269" s="3" t="s">
        <v>597</v>
      </c>
      <c r="P2269" s="3">
        <v>8</v>
      </c>
      <c r="Q2269" s="3" t="s">
        <v>733</v>
      </c>
      <c r="R2269" s="3" t="s">
        <v>1159</v>
      </c>
      <c r="S2269" s="3" t="s">
        <v>519</v>
      </c>
      <c r="T2269" s="3" t="s">
        <v>533</v>
      </c>
      <c r="U2269" s="3">
        <v>35</v>
      </c>
      <c r="V2269" s="3">
        <v>34</v>
      </c>
      <c r="W2269" s="3">
        <v>35</v>
      </c>
      <c r="X2269" s="3">
        <v>35</v>
      </c>
      <c r="Y2269" s="3">
        <v>34</v>
      </c>
      <c r="Z2269" s="3" t="s">
        <v>553</v>
      </c>
      <c r="AA2269" s="6" t="s">
        <v>1125</v>
      </c>
      <c r="BD2269" s="3" t="s">
        <v>723</v>
      </c>
      <c r="CA2269" s="3" t="s">
        <v>723</v>
      </c>
      <c r="CJ2269" s="3" t="s">
        <v>723</v>
      </c>
      <c r="CX2269" s="3" t="s">
        <v>723</v>
      </c>
      <c r="EL2269" s="3" t="s">
        <v>729</v>
      </c>
      <c r="GP2269" s="3" t="s">
        <v>723</v>
      </c>
      <c r="HO2269" s="3" t="s">
        <v>723</v>
      </c>
      <c r="IJ2269" s="3" t="s">
        <v>723</v>
      </c>
      <c r="IR2269" s="3" t="s">
        <v>723</v>
      </c>
      <c r="JD2269" s="3">
        <v>11</v>
      </c>
      <c r="JE2269" s="3">
        <v>8</v>
      </c>
      <c r="JF2269" s="3" t="s">
        <v>730</v>
      </c>
      <c r="JG2269" s="3">
        <v>3</v>
      </c>
      <c r="JH2269" s="3" t="s">
        <v>784</v>
      </c>
      <c r="KF2269" s="3" t="s">
        <v>727</v>
      </c>
      <c r="LC2269" s="3" t="s">
        <v>725</v>
      </c>
      <c r="LL2269" s="3" t="s">
        <v>801</v>
      </c>
      <c r="LZ2269" s="3" t="s">
        <v>726</v>
      </c>
      <c r="NN2269" s="3" t="s">
        <v>726</v>
      </c>
      <c r="PR2269" s="3" t="s">
        <v>725</v>
      </c>
      <c r="QQ2269" s="3" t="s">
        <v>726</v>
      </c>
      <c r="RL2269" s="3" t="s">
        <v>726</v>
      </c>
      <c r="RT2269" s="3" t="s">
        <v>726</v>
      </c>
      <c r="SF2269" s="3">
        <v>5</v>
      </c>
      <c r="SG2269" s="3">
        <v>5</v>
      </c>
      <c r="SH2269" s="3">
        <v>2</v>
      </c>
      <c r="SI2269" s="3">
        <v>2</v>
      </c>
      <c r="SJ2269" s="3" t="s">
        <v>523</v>
      </c>
      <c r="SK2269" s="3" t="s">
        <v>792</v>
      </c>
      <c r="SL2269" s="3" t="s">
        <v>524</v>
      </c>
      <c r="SM2269" s="3" t="s">
        <v>1253</v>
      </c>
      <c r="SN2269" s="3" t="s">
        <v>594</v>
      </c>
      <c r="SO2269" s="3" t="s">
        <v>526</v>
      </c>
      <c r="SP2269" s="3" t="s">
        <v>544</v>
      </c>
    </row>
    <row r="2270" spans="1:510" ht="12.75" x14ac:dyDescent="0.2">
      <c r="A2270" s="2">
        <v>43953.58219321759</v>
      </c>
      <c r="B2270" s="3" t="s">
        <v>507</v>
      </c>
      <c r="C2270" s="3" t="s">
        <v>508</v>
      </c>
      <c r="D2270" s="3" t="s">
        <v>509</v>
      </c>
      <c r="E2270" s="3" t="s">
        <v>1143</v>
      </c>
      <c r="F2270" s="3" t="s">
        <v>528</v>
      </c>
      <c r="G2270" s="3" t="s">
        <v>511</v>
      </c>
      <c r="H2270" s="3" t="s">
        <v>512</v>
      </c>
      <c r="I2270" s="3" t="s">
        <v>513</v>
      </c>
      <c r="J2270" s="3" t="s">
        <v>617</v>
      </c>
      <c r="K2270" s="3" t="s">
        <v>1125</v>
      </c>
      <c r="M2270" s="3" t="s">
        <v>538</v>
      </c>
      <c r="N2270" s="3" t="s">
        <v>539</v>
      </c>
      <c r="O2270" s="3" t="s">
        <v>580</v>
      </c>
      <c r="P2270" s="3">
        <v>8</v>
      </c>
      <c r="Q2270" s="3">
        <v>4</v>
      </c>
      <c r="R2270" s="3" t="s">
        <v>734</v>
      </c>
      <c r="S2270" s="3" t="s">
        <v>519</v>
      </c>
      <c r="T2270" s="3" t="s">
        <v>520</v>
      </c>
      <c r="U2270" s="3" t="s">
        <v>1125</v>
      </c>
      <c r="V2270" s="3" t="s">
        <v>1125</v>
      </c>
      <c r="W2270" s="3" t="s">
        <v>1125</v>
      </c>
      <c r="X2270" s="3" t="s">
        <v>1125</v>
      </c>
      <c r="Y2270" s="3" t="s">
        <v>1125</v>
      </c>
      <c r="AA2270" s="3">
        <v>1550</v>
      </c>
      <c r="AB2270" s="3">
        <v>750</v>
      </c>
      <c r="AC2270" s="3">
        <v>800</v>
      </c>
      <c r="AD2270" s="3" t="s">
        <v>560</v>
      </c>
      <c r="AE2270" s="3" t="s">
        <v>541</v>
      </c>
      <c r="AF2270" s="3" t="s">
        <v>523</v>
      </c>
      <c r="AV2270" s="3" t="s">
        <v>723</v>
      </c>
      <c r="BD2270" s="3" t="s">
        <v>723</v>
      </c>
      <c r="BS2270" s="3" t="s">
        <v>723</v>
      </c>
      <c r="DB2270" s="3" t="s">
        <v>723</v>
      </c>
      <c r="EL2270" s="3" t="s">
        <v>723</v>
      </c>
      <c r="FG2270" s="3" t="s">
        <v>723</v>
      </c>
      <c r="GA2270" s="3" t="s">
        <v>723</v>
      </c>
      <c r="GC2270" s="3" t="s">
        <v>723</v>
      </c>
      <c r="GD2270" s="3" t="s">
        <v>723</v>
      </c>
      <c r="GG2270" s="3" t="s">
        <v>723</v>
      </c>
      <c r="GS2270" s="3" t="s">
        <v>723</v>
      </c>
      <c r="HO2270" s="3" t="s">
        <v>729</v>
      </c>
      <c r="IR2270" s="3" t="s">
        <v>723</v>
      </c>
      <c r="JA2270" s="3" t="s">
        <v>723</v>
      </c>
      <c r="JD2270" s="3">
        <v>15</v>
      </c>
      <c r="JE2270" s="3">
        <v>9</v>
      </c>
      <c r="JF2270" s="3">
        <v>4</v>
      </c>
      <c r="JG2270" s="3">
        <v>2</v>
      </c>
      <c r="JH2270" s="3" t="s">
        <v>778</v>
      </c>
      <c r="JX2270" s="3" t="s">
        <v>727</v>
      </c>
      <c r="KF2270" s="3" t="s">
        <v>727</v>
      </c>
      <c r="KT2270" s="3" t="s">
        <v>726</v>
      </c>
      <c r="KU2270" s="3" t="s">
        <v>726</v>
      </c>
      <c r="MD2270" s="3" t="s">
        <v>725</v>
      </c>
      <c r="NN2270" s="3" t="s">
        <v>727</v>
      </c>
      <c r="OI2270" s="3" t="s">
        <v>726</v>
      </c>
      <c r="PC2270" s="3" t="s">
        <v>726</v>
      </c>
      <c r="PE2270" s="3" t="s">
        <v>725</v>
      </c>
      <c r="PF2270" s="3" t="s">
        <v>727</v>
      </c>
      <c r="PI2270" s="3" t="s">
        <v>725</v>
      </c>
      <c r="PU2270" s="3" t="s">
        <v>726</v>
      </c>
      <c r="QQ2270" s="3" t="s">
        <v>726</v>
      </c>
      <c r="RT2270" s="3" t="s">
        <v>727</v>
      </c>
      <c r="SC2270" s="3" t="s">
        <v>725</v>
      </c>
      <c r="SF2270" s="3">
        <v>4</v>
      </c>
      <c r="SG2270" s="3">
        <v>6</v>
      </c>
      <c r="SH2270" s="3">
        <v>5</v>
      </c>
      <c r="SI2270" s="3">
        <v>0</v>
      </c>
      <c r="SJ2270" s="3" t="s">
        <v>523</v>
      </c>
      <c r="SK2270" s="3" t="s">
        <v>797</v>
      </c>
      <c r="SL2270" s="3" t="s">
        <v>524</v>
      </c>
      <c r="SM2270" s="3" t="s">
        <v>1248</v>
      </c>
      <c r="SN2270" s="3" t="s">
        <v>542</v>
      </c>
      <c r="SO2270" s="3" t="s">
        <v>543</v>
      </c>
      <c r="SP2270" s="3" t="s">
        <v>544</v>
      </c>
    </row>
    <row r="2271" spans="1:510" ht="12.75" x14ac:dyDescent="0.2">
      <c r="A2271" s="2">
        <v>43953.591629745366</v>
      </c>
      <c r="B2271" s="3" t="s">
        <v>507</v>
      </c>
      <c r="C2271" s="3" t="s">
        <v>508</v>
      </c>
      <c r="D2271" s="3" t="s">
        <v>509</v>
      </c>
      <c r="E2271" s="3" t="s">
        <v>1143</v>
      </c>
      <c r="F2271" s="3" t="s">
        <v>528</v>
      </c>
      <c r="G2271" s="3" t="s">
        <v>511</v>
      </c>
      <c r="H2271" s="3" t="s">
        <v>563</v>
      </c>
      <c r="I2271" s="3" t="s">
        <v>585</v>
      </c>
      <c r="J2271" s="3" t="s">
        <v>514</v>
      </c>
      <c r="K2271" s="3"/>
      <c r="M2271" s="3" t="s">
        <v>552</v>
      </c>
      <c r="N2271" s="3" t="s">
        <v>539</v>
      </c>
      <c r="O2271" s="3" t="s">
        <v>518</v>
      </c>
      <c r="P2271" s="3">
        <v>7</v>
      </c>
      <c r="Q2271" s="3" t="s">
        <v>733</v>
      </c>
      <c r="R2271" s="3" t="s">
        <v>745</v>
      </c>
      <c r="S2271" s="3" t="s">
        <v>519</v>
      </c>
      <c r="T2271" s="3" t="s">
        <v>533</v>
      </c>
      <c r="U2271" s="3">
        <v>34</v>
      </c>
      <c r="V2271" s="3">
        <v>36</v>
      </c>
      <c r="W2271" s="3">
        <v>34</v>
      </c>
      <c r="X2271" s="3">
        <v>34</v>
      </c>
      <c r="Y2271" s="3">
        <v>32</v>
      </c>
      <c r="Z2271" s="3" t="s">
        <v>534</v>
      </c>
      <c r="AA2271" s="3">
        <v>1400</v>
      </c>
      <c r="AB2271" s="3">
        <v>700</v>
      </c>
      <c r="AC2271" s="3">
        <v>700</v>
      </c>
      <c r="AD2271" s="3" t="s">
        <v>521</v>
      </c>
      <c r="AE2271" s="3" t="s">
        <v>522</v>
      </c>
      <c r="AF2271" s="3" t="s">
        <v>523</v>
      </c>
      <c r="AN2271" s="3" t="s">
        <v>723</v>
      </c>
      <c r="FJ2271" s="3" t="s">
        <v>723</v>
      </c>
      <c r="GA2271" s="3" t="s">
        <v>723</v>
      </c>
      <c r="GD2271" s="3" t="s">
        <v>723</v>
      </c>
      <c r="GZ2271" s="3" t="s">
        <v>723</v>
      </c>
      <c r="HA2271" s="3" t="s">
        <v>723</v>
      </c>
      <c r="IA2271" s="3" t="s">
        <v>723</v>
      </c>
      <c r="JD2271" s="3">
        <v>7</v>
      </c>
      <c r="JE2271" s="3">
        <v>2</v>
      </c>
      <c r="JF2271" s="3">
        <v>2</v>
      </c>
      <c r="JG2271" s="3">
        <v>3</v>
      </c>
      <c r="JH2271" s="3" t="s">
        <v>741</v>
      </c>
      <c r="JP2271" s="3" t="s">
        <v>725</v>
      </c>
      <c r="OL2271" s="3" t="s">
        <v>725</v>
      </c>
      <c r="PC2271" s="3" t="s">
        <v>726</v>
      </c>
      <c r="PF2271" s="3" t="s">
        <v>726</v>
      </c>
      <c r="QB2271" s="3" t="s">
        <v>725</v>
      </c>
      <c r="RC2271" s="3" t="s">
        <v>725</v>
      </c>
      <c r="SF2271" s="3">
        <v>5</v>
      </c>
      <c r="SG2271" s="3">
        <v>2</v>
      </c>
      <c r="SH2271" s="3">
        <v>0</v>
      </c>
      <c r="SI2271" s="3">
        <v>0</v>
      </c>
      <c r="SJ2271" s="3" t="s">
        <v>524</v>
      </c>
      <c r="SK2271" s="3" t="s">
        <v>741</v>
      </c>
      <c r="SL2271" s="3" t="s">
        <v>524</v>
      </c>
      <c r="SM2271" s="3" t="s">
        <v>1254</v>
      </c>
      <c r="SN2271" s="3" t="s">
        <v>594</v>
      </c>
      <c r="SO2271" s="3" t="s">
        <v>543</v>
      </c>
      <c r="SP2271" s="3" t="s">
        <v>544</v>
      </c>
    </row>
    <row r="2272" spans="1:510" ht="12.75" x14ac:dyDescent="0.2">
      <c r="A2272" s="2">
        <v>43953.594560543977</v>
      </c>
      <c r="B2272" s="3" t="s">
        <v>507</v>
      </c>
      <c r="C2272" s="3" t="s">
        <v>508</v>
      </c>
      <c r="D2272" s="3" t="s">
        <v>1135</v>
      </c>
      <c r="E2272" s="3" t="s">
        <v>1127</v>
      </c>
      <c r="F2272" s="3" t="s">
        <v>510</v>
      </c>
      <c r="G2272" s="3" t="s">
        <v>579</v>
      </c>
      <c r="H2272" s="3" t="s">
        <v>512</v>
      </c>
      <c r="I2272" s="3" t="s">
        <v>513</v>
      </c>
      <c r="J2272" s="3" t="s">
        <v>514</v>
      </c>
      <c r="K2272" s="3"/>
      <c r="M2272" s="3" t="s">
        <v>516</v>
      </c>
      <c r="N2272" s="3" t="s">
        <v>578</v>
      </c>
      <c r="O2272" s="3" t="s">
        <v>1151</v>
      </c>
      <c r="P2272" s="3">
        <v>7</v>
      </c>
      <c r="Q2272" s="3" t="s">
        <v>1156</v>
      </c>
      <c r="R2272" s="3" t="s">
        <v>1156</v>
      </c>
      <c r="S2272" s="3" t="s">
        <v>519</v>
      </c>
      <c r="T2272" s="3" t="s">
        <v>533</v>
      </c>
      <c r="U2272" s="3">
        <v>23</v>
      </c>
      <c r="V2272" s="3">
        <v>26</v>
      </c>
      <c r="W2272" s="3">
        <v>21</v>
      </c>
      <c r="X2272" s="3">
        <v>21</v>
      </c>
      <c r="Y2272" s="3">
        <v>23</v>
      </c>
      <c r="Z2272" s="3" t="s">
        <v>553</v>
      </c>
      <c r="AA2272" s="6" t="s">
        <v>1125</v>
      </c>
      <c r="BL2272" s="3" t="s">
        <v>723</v>
      </c>
      <c r="BR2272" s="3" t="s">
        <v>723</v>
      </c>
      <c r="DQ2272" s="3" t="s">
        <v>723</v>
      </c>
      <c r="EB2272" s="3" t="s">
        <v>729</v>
      </c>
      <c r="GB2272" s="3" t="s">
        <v>723</v>
      </c>
      <c r="GD2272" s="3" t="s">
        <v>723</v>
      </c>
      <c r="GG2272" s="3" t="s">
        <v>723</v>
      </c>
      <c r="HV2272" s="3" t="s">
        <v>729</v>
      </c>
      <c r="HY2272" s="3" t="s">
        <v>723</v>
      </c>
      <c r="JD2272" s="3">
        <v>12</v>
      </c>
      <c r="JE2272" s="3">
        <v>8</v>
      </c>
      <c r="JF2272" s="3">
        <v>3</v>
      </c>
      <c r="JG2272" s="3">
        <v>1</v>
      </c>
      <c r="JH2272" s="3" t="s">
        <v>737</v>
      </c>
      <c r="KN2272" s="3" t="s">
        <v>726</v>
      </c>
      <c r="KT2272" s="3" t="s">
        <v>726</v>
      </c>
      <c r="MS2272" s="3" t="s">
        <v>726</v>
      </c>
      <c r="ND2272" s="3" t="s">
        <v>726</v>
      </c>
      <c r="PD2272" s="3" t="s">
        <v>727</v>
      </c>
      <c r="PF2272" s="3" t="s">
        <v>726</v>
      </c>
      <c r="PI2272" s="3" t="s">
        <v>726</v>
      </c>
      <c r="RA2272" s="3" t="s">
        <v>726</v>
      </c>
      <c r="SF2272" s="3">
        <v>3</v>
      </c>
      <c r="SG2272" s="3">
        <v>8</v>
      </c>
      <c r="SH2272" s="3">
        <v>1</v>
      </c>
      <c r="SI2272" s="3">
        <v>0</v>
      </c>
      <c r="SJ2272" s="3" t="s">
        <v>523</v>
      </c>
      <c r="SK2272" s="3" t="s">
        <v>749</v>
      </c>
      <c r="SL2272" s="3" t="s">
        <v>524</v>
      </c>
      <c r="SM2272" s="3" t="s">
        <v>1248</v>
      </c>
      <c r="SN2272" s="3" t="s">
        <v>542</v>
      </c>
      <c r="SO2272" s="3" t="s">
        <v>554</v>
      </c>
      <c r="SP2272" s="3" t="s">
        <v>544</v>
      </c>
    </row>
    <row r="2273" spans="1:510" ht="12.75" x14ac:dyDescent="0.2">
      <c r="A2273" s="2">
        <v>43953.598323981481</v>
      </c>
      <c r="B2273" s="3" t="s">
        <v>507</v>
      </c>
      <c r="C2273" s="3" t="s">
        <v>508</v>
      </c>
      <c r="D2273" s="3" t="s">
        <v>1131</v>
      </c>
      <c r="E2273" s="3" t="s">
        <v>1143</v>
      </c>
      <c r="F2273" s="3" t="s">
        <v>528</v>
      </c>
      <c r="G2273" s="3" t="s">
        <v>511</v>
      </c>
      <c r="H2273" s="3" t="s">
        <v>512</v>
      </c>
      <c r="I2273" s="3" t="s">
        <v>556</v>
      </c>
      <c r="J2273" s="3" t="s">
        <v>514</v>
      </c>
      <c r="K2273" s="3"/>
      <c r="M2273" s="3" t="s">
        <v>572</v>
      </c>
      <c r="N2273" s="3" t="s">
        <v>517</v>
      </c>
      <c r="O2273" s="3" t="s">
        <v>518</v>
      </c>
      <c r="P2273" s="3">
        <v>9</v>
      </c>
      <c r="Q2273" s="3">
        <v>4</v>
      </c>
      <c r="R2273" s="3" t="s">
        <v>734</v>
      </c>
      <c r="S2273" s="3" t="s">
        <v>592</v>
      </c>
      <c r="T2273" s="3" t="s">
        <v>520</v>
      </c>
      <c r="U2273" s="3" t="s">
        <v>1125</v>
      </c>
      <c r="V2273" s="3" t="s">
        <v>1125</v>
      </c>
      <c r="W2273" s="3" t="s">
        <v>1125</v>
      </c>
      <c r="X2273" s="3" t="s">
        <v>1125</v>
      </c>
      <c r="Y2273" s="3" t="s">
        <v>1125</v>
      </c>
      <c r="AA2273" s="3">
        <v>1420</v>
      </c>
      <c r="AB2273" s="3">
        <v>630</v>
      </c>
      <c r="AC2273" s="3">
        <v>790</v>
      </c>
      <c r="AD2273" s="3" t="s">
        <v>547</v>
      </c>
      <c r="AE2273" s="3" t="s">
        <v>541</v>
      </c>
      <c r="AF2273" s="3" t="s">
        <v>523</v>
      </c>
      <c r="BW2273" s="3" t="s">
        <v>723</v>
      </c>
      <c r="DE2273" s="3" t="s">
        <v>723</v>
      </c>
      <c r="FD2273" s="3" t="s">
        <v>729</v>
      </c>
      <c r="GA2273" s="3" t="s">
        <v>723</v>
      </c>
      <c r="GB2273" s="3" t="s">
        <v>723</v>
      </c>
      <c r="GC2273" s="3" t="s">
        <v>723</v>
      </c>
      <c r="GD2273" s="3" t="s">
        <v>723</v>
      </c>
      <c r="GG2273" s="3" t="s">
        <v>723</v>
      </c>
      <c r="GH2273" s="3" t="s">
        <v>723</v>
      </c>
      <c r="HU2273" s="3" t="s">
        <v>723</v>
      </c>
      <c r="HV2273" s="3" t="s">
        <v>723</v>
      </c>
      <c r="HY2273" s="3" t="s">
        <v>723</v>
      </c>
      <c r="JD2273" s="3">
        <v>12</v>
      </c>
      <c r="JE2273" s="3">
        <v>7</v>
      </c>
      <c r="JF2273" s="3">
        <v>3</v>
      </c>
      <c r="JG2273" s="3">
        <v>1</v>
      </c>
      <c r="JH2273" s="3" t="s">
        <v>752</v>
      </c>
      <c r="KY2273" s="3" t="s">
        <v>726</v>
      </c>
      <c r="MG2273" s="3" t="s">
        <v>725</v>
      </c>
      <c r="OF2273" s="3" t="s">
        <v>726</v>
      </c>
      <c r="PC2273" s="3" t="s">
        <v>725</v>
      </c>
      <c r="PD2273" s="3" t="s">
        <v>725</v>
      </c>
      <c r="PE2273" s="3" t="s">
        <v>725</v>
      </c>
      <c r="PF2273" s="3" t="s">
        <v>725</v>
      </c>
      <c r="PI2273" s="3" t="s">
        <v>725</v>
      </c>
      <c r="PJ2273" s="3" t="s">
        <v>726</v>
      </c>
      <c r="QW2273" s="3" t="s">
        <v>725</v>
      </c>
      <c r="QX2273" s="3" t="s">
        <v>725</v>
      </c>
      <c r="RA2273" s="3" t="s">
        <v>726</v>
      </c>
      <c r="SF2273" s="3">
        <v>7</v>
      </c>
      <c r="SG2273" s="3">
        <v>4</v>
      </c>
      <c r="SH2273" s="3">
        <v>0</v>
      </c>
      <c r="SI2273" s="3">
        <v>5</v>
      </c>
      <c r="SJ2273" s="3" t="s">
        <v>524</v>
      </c>
      <c r="SK2273" s="3" t="s">
        <v>752</v>
      </c>
      <c r="SL2273" s="3" t="s">
        <v>523</v>
      </c>
      <c r="SM2273" s="3" t="s">
        <v>1254</v>
      </c>
      <c r="SN2273" s="3" t="s">
        <v>542</v>
      </c>
      <c r="SO2273" s="3" t="s">
        <v>526</v>
      </c>
      <c r="SP2273" s="3" t="s">
        <v>544</v>
      </c>
    </row>
    <row r="2274" spans="1:510" ht="12.75" x14ac:dyDescent="0.2">
      <c r="A2274" s="2">
        <v>43953.59882392361</v>
      </c>
      <c r="B2274" s="3" t="s">
        <v>507</v>
      </c>
      <c r="C2274" s="3" t="s">
        <v>508</v>
      </c>
      <c r="D2274" s="3" t="s">
        <v>566</v>
      </c>
      <c r="E2274" s="3" t="s">
        <v>1127</v>
      </c>
      <c r="F2274" s="3" t="s">
        <v>528</v>
      </c>
      <c r="G2274" s="3" t="s">
        <v>511</v>
      </c>
      <c r="H2274" s="3" t="s">
        <v>555</v>
      </c>
      <c r="I2274" s="3" t="s">
        <v>645</v>
      </c>
      <c r="J2274" s="3" t="s">
        <v>514</v>
      </c>
      <c r="K2274" s="3"/>
      <c r="M2274" s="3" t="s">
        <v>516</v>
      </c>
      <c r="N2274" s="3" t="s">
        <v>531</v>
      </c>
      <c r="O2274" s="3" t="s">
        <v>518</v>
      </c>
      <c r="P2274" s="3">
        <v>7</v>
      </c>
      <c r="Q2274" s="3" t="s">
        <v>733</v>
      </c>
      <c r="R2274" s="3" t="s">
        <v>745</v>
      </c>
      <c r="S2274" s="3" t="s">
        <v>592</v>
      </c>
      <c r="T2274" s="3" t="s">
        <v>520</v>
      </c>
      <c r="U2274" s="3" t="s">
        <v>1125</v>
      </c>
      <c r="V2274" s="3" t="s">
        <v>1125</v>
      </c>
      <c r="W2274" s="3" t="s">
        <v>1125</v>
      </c>
      <c r="X2274" s="3" t="s">
        <v>1125</v>
      </c>
      <c r="Y2274" s="3" t="s">
        <v>1125</v>
      </c>
      <c r="AA2274" s="3">
        <v>1540</v>
      </c>
      <c r="AB2274" s="3">
        <v>770</v>
      </c>
      <c r="AC2274" s="3">
        <v>770</v>
      </c>
      <c r="AD2274" s="3" t="s">
        <v>560</v>
      </c>
      <c r="AE2274" s="3" t="s">
        <v>548</v>
      </c>
      <c r="AF2274" s="3" t="s">
        <v>523</v>
      </c>
      <c r="BW2274" s="3" t="s">
        <v>723</v>
      </c>
      <c r="CE2274" s="3" t="s">
        <v>723</v>
      </c>
      <c r="CJ2274" s="3" t="s">
        <v>723</v>
      </c>
      <c r="FD2274" s="3" t="s">
        <v>723</v>
      </c>
      <c r="GP2274" s="3" t="s">
        <v>723</v>
      </c>
      <c r="HJ2274" s="3" t="s">
        <v>723</v>
      </c>
      <c r="HO2274" s="3" t="s">
        <v>723</v>
      </c>
      <c r="JD2274" s="3">
        <v>7</v>
      </c>
      <c r="JE2274" s="3">
        <v>2</v>
      </c>
      <c r="JF2274" s="3">
        <v>3</v>
      </c>
      <c r="JG2274" s="3">
        <v>2</v>
      </c>
      <c r="JH2274" s="3" t="s">
        <v>778</v>
      </c>
      <c r="KY2274" s="3" t="s">
        <v>727</v>
      </c>
      <c r="LG2274" s="3" t="s">
        <v>725</v>
      </c>
      <c r="LL2274" s="3" t="s">
        <v>727</v>
      </c>
      <c r="OF2274" s="3" t="s">
        <v>726</v>
      </c>
      <c r="PR2274" s="3" t="s">
        <v>725</v>
      </c>
      <c r="QL2274" s="3" t="s">
        <v>725</v>
      </c>
      <c r="QQ2274" s="3" t="s">
        <v>726</v>
      </c>
      <c r="SF2274" s="3">
        <v>4</v>
      </c>
      <c r="SG2274" s="3">
        <v>2</v>
      </c>
      <c r="SH2274" s="3">
        <v>2</v>
      </c>
      <c r="SI2274" s="3">
        <v>0</v>
      </c>
      <c r="SJ2274" s="3" t="s">
        <v>523</v>
      </c>
      <c r="SK2274" s="3" t="s">
        <v>811</v>
      </c>
      <c r="SL2274" s="3" t="s">
        <v>523</v>
      </c>
      <c r="SM2274" s="3" t="s">
        <v>1254</v>
      </c>
      <c r="SN2274" s="3" t="s">
        <v>542</v>
      </c>
      <c r="SO2274" s="3" t="s">
        <v>543</v>
      </c>
      <c r="SP2274" s="3" t="s">
        <v>544</v>
      </c>
    </row>
    <row r="2275" spans="1:510" ht="12.75" x14ac:dyDescent="0.2">
      <c r="A2275" s="2">
        <v>43953.60160923611</v>
      </c>
      <c r="B2275" s="3" t="s">
        <v>507</v>
      </c>
      <c r="C2275" s="3" t="s">
        <v>508</v>
      </c>
      <c r="D2275" s="3" t="s">
        <v>566</v>
      </c>
      <c r="E2275" s="3" t="s">
        <v>1143</v>
      </c>
      <c r="F2275" s="3" t="s">
        <v>528</v>
      </c>
      <c r="G2275" s="3" t="s">
        <v>511</v>
      </c>
      <c r="H2275" s="3" t="s">
        <v>512</v>
      </c>
      <c r="I2275" s="3" t="s">
        <v>556</v>
      </c>
      <c r="J2275" s="3" t="s">
        <v>514</v>
      </c>
      <c r="K2275" s="3"/>
      <c r="M2275" s="3" t="s">
        <v>516</v>
      </c>
      <c r="N2275" s="3" t="s">
        <v>531</v>
      </c>
      <c r="O2275" s="3" t="s">
        <v>518</v>
      </c>
      <c r="P2275" s="3">
        <v>9</v>
      </c>
      <c r="Q2275" s="3">
        <v>4</v>
      </c>
      <c r="R2275" s="3" t="s">
        <v>1159</v>
      </c>
      <c r="S2275" s="3" t="s">
        <v>569</v>
      </c>
      <c r="T2275" s="3" t="s">
        <v>533</v>
      </c>
      <c r="U2275" s="3">
        <v>36</v>
      </c>
      <c r="V2275" s="3">
        <v>36</v>
      </c>
      <c r="W2275" s="3">
        <v>36</v>
      </c>
      <c r="X2275" s="3">
        <v>36</v>
      </c>
      <c r="Y2275" s="3">
        <v>35</v>
      </c>
      <c r="Z2275" s="3" t="s">
        <v>534</v>
      </c>
      <c r="AA2275" s="3">
        <v>1560</v>
      </c>
      <c r="AB2275" s="3">
        <v>780</v>
      </c>
      <c r="AC2275" s="3">
        <v>780</v>
      </c>
      <c r="AD2275" s="3" t="s">
        <v>1037</v>
      </c>
      <c r="AE2275" s="3" t="s">
        <v>541</v>
      </c>
      <c r="AF2275" s="3" t="s">
        <v>523</v>
      </c>
      <c r="BE2275" s="3" t="s">
        <v>723</v>
      </c>
      <c r="CU2275" s="3" t="s">
        <v>723</v>
      </c>
      <c r="DT2275" s="3" t="s">
        <v>723</v>
      </c>
      <c r="GS2275" s="3" t="s">
        <v>723</v>
      </c>
      <c r="HB2275" s="3" t="s">
        <v>723</v>
      </c>
      <c r="HT2275" s="3" t="s">
        <v>723</v>
      </c>
      <c r="JC2275" s="3" t="s">
        <v>723</v>
      </c>
      <c r="JD2275" s="3">
        <v>8</v>
      </c>
      <c r="JE2275" s="3">
        <v>6</v>
      </c>
      <c r="JF2275" s="3">
        <v>1</v>
      </c>
      <c r="JG2275" s="3">
        <v>1</v>
      </c>
      <c r="JH2275" s="3" t="s">
        <v>765</v>
      </c>
      <c r="KG2275" s="3" t="s">
        <v>725</v>
      </c>
      <c r="LW2275" s="3" t="s">
        <v>725</v>
      </c>
      <c r="MV2275" s="3" t="s">
        <v>725</v>
      </c>
      <c r="PU2275" s="3" t="s">
        <v>725</v>
      </c>
      <c r="QD2275" s="3" t="s">
        <v>725</v>
      </c>
      <c r="QV2275" s="3" t="s">
        <v>727</v>
      </c>
      <c r="SE2275" s="3" t="s">
        <v>726</v>
      </c>
      <c r="SF2275" s="3">
        <v>5</v>
      </c>
      <c r="SG2275" s="3">
        <v>3</v>
      </c>
      <c r="SH2275" s="3">
        <v>2</v>
      </c>
      <c r="SI2275" s="3">
        <v>3</v>
      </c>
      <c r="SJ2275" s="3" t="s">
        <v>523</v>
      </c>
      <c r="SK2275" s="3" t="s">
        <v>742</v>
      </c>
      <c r="SL2275" s="3" t="s">
        <v>524</v>
      </c>
      <c r="SM2275" s="3" t="s">
        <v>1254</v>
      </c>
      <c r="SN2275" s="3" t="s">
        <v>542</v>
      </c>
      <c r="SO2275" s="3" t="s">
        <v>543</v>
      </c>
      <c r="SP2275" s="3" t="s">
        <v>544</v>
      </c>
    </row>
    <row r="2276" spans="1:510" ht="12.75" x14ac:dyDescent="0.2">
      <c r="A2276" s="2">
        <v>43953.604656041665</v>
      </c>
      <c r="B2276" s="3" t="s">
        <v>507</v>
      </c>
      <c r="C2276" s="3" t="s">
        <v>508</v>
      </c>
      <c r="D2276" s="3" t="s">
        <v>566</v>
      </c>
      <c r="E2276" s="3" t="s">
        <v>1143</v>
      </c>
      <c r="F2276" s="3" t="s">
        <v>528</v>
      </c>
      <c r="G2276" s="3" t="s">
        <v>511</v>
      </c>
      <c r="H2276" s="3" t="s">
        <v>1125</v>
      </c>
      <c r="I2276" s="3" t="s">
        <v>529</v>
      </c>
      <c r="J2276" s="3" t="s">
        <v>514</v>
      </c>
      <c r="K2276" s="3"/>
      <c r="M2276" s="3" t="s">
        <v>572</v>
      </c>
      <c r="N2276" s="3" t="s">
        <v>531</v>
      </c>
      <c r="O2276" s="3" t="s">
        <v>532</v>
      </c>
      <c r="P2276" s="3">
        <v>8</v>
      </c>
      <c r="Q2276" s="3">
        <v>4</v>
      </c>
      <c r="R2276" s="3" t="s">
        <v>1159</v>
      </c>
      <c r="S2276" s="3" t="s">
        <v>519</v>
      </c>
      <c r="T2276" s="3" t="s">
        <v>533</v>
      </c>
      <c r="U2276" s="3">
        <v>34</v>
      </c>
      <c r="V2276" s="3">
        <v>34</v>
      </c>
      <c r="W2276" s="3">
        <v>35</v>
      </c>
      <c r="X2276" s="3">
        <v>33</v>
      </c>
      <c r="Y2276" s="3">
        <v>35</v>
      </c>
      <c r="Z2276" s="3" t="s">
        <v>534</v>
      </c>
      <c r="AA2276" s="3">
        <v>1470</v>
      </c>
      <c r="AB2276" s="3">
        <v>710</v>
      </c>
      <c r="AC2276" s="3">
        <v>760</v>
      </c>
      <c r="AD2276" s="3" t="s">
        <v>540</v>
      </c>
      <c r="AE2276" s="3" t="s">
        <v>541</v>
      </c>
      <c r="AF2276" s="3" t="s">
        <v>523</v>
      </c>
      <c r="AR2276" s="3" t="s">
        <v>723</v>
      </c>
      <c r="BD2276" s="3" t="s">
        <v>723</v>
      </c>
      <c r="BV2276" s="3" t="s">
        <v>723</v>
      </c>
      <c r="CP2276" s="3" t="s">
        <v>723</v>
      </c>
      <c r="CX2276" s="3" t="s">
        <v>723</v>
      </c>
      <c r="DG2276" s="3" t="s">
        <v>723</v>
      </c>
      <c r="DS2276" s="3" t="s">
        <v>723</v>
      </c>
      <c r="EO2276" s="3" t="s">
        <v>723</v>
      </c>
      <c r="FE2276" s="3" t="s">
        <v>723</v>
      </c>
      <c r="FR2276" s="3" t="s">
        <v>723</v>
      </c>
      <c r="HP2276" s="3" t="s">
        <v>723</v>
      </c>
      <c r="JA2276" s="3" t="s">
        <v>723</v>
      </c>
      <c r="JD2276" s="3">
        <v>13</v>
      </c>
      <c r="JE2276" s="3">
        <v>7</v>
      </c>
      <c r="JF2276" s="3">
        <v>3</v>
      </c>
      <c r="JG2276" s="3">
        <v>3</v>
      </c>
      <c r="JH2276" s="3" t="s">
        <v>750</v>
      </c>
      <c r="JT2276" s="3" t="s">
        <v>725</v>
      </c>
      <c r="KF2276" s="3" t="s">
        <v>726</v>
      </c>
      <c r="KX2276" s="3" t="s">
        <v>725</v>
      </c>
      <c r="LR2276" s="3" t="s">
        <v>726</v>
      </c>
      <c r="LZ2276" s="3" t="s">
        <v>726</v>
      </c>
      <c r="MI2276" s="3" t="s">
        <v>726</v>
      </c>
      <c r="MU2276" s="3" t="s">
        <v>725</v>
      </c>
      <c r="NQ2276" s="3" t="s">
        <v>725</v>
      </c>
      <c r="OG2276" s="3" t="s">
        <v>725</v>
      </c>
      <c r="OT2276" s="3" t="s">
        <v>726</v>
      </c>
      <c r="QR2276" s="3" t="s">
        <v>727</v>
      </c>
      <c r="SC2276" s="3" t="s">
        <v>727</v>
      </c>
      <c r="SF2276" s="3">
        <v>6</v>
      </c>
      <c r="SG2276" s="3">
        <v>5</v>
      </c>
      <c r="SH2276" s="3">
        <v>2</v>
      </c>
      <c r="SI2276" s="3">
        <v>2</v>
      </c>
      <c r="SJ2276" s="3" t="s">
        <v>523</v>
      </c>
      <c r="SK2276" s="3" t="s">
        <v>813</v>
      </c>
      <c r="SL2276" s="3" t="s">
        <v>524</v>
      </c>
      <c r="SM2276" s="3" t="s">
        <v>1248</v>
      </c>
      <c r="SN2276" s="3" t="s">
        <v>594</v>
      </c>
      <c r="SO2276" s="3" t="s">
        <v>554</v>
      </c>
      <c r="SP2276" s="3" t="s">
        <v>527</v>
      </c>
    </row>
    <row r="2277" spans="1:510" ht="12.75" x14ac:dyDescent="0.2">
      <c r="A2277" s="2">
        <v>43953.6080912037</v>
      </c>
      <c r="B2277" s="3" t="s">
        <v>507</v>
      </c>
      <c r="C2277" s="3" t="s">
        <v>550</v>
      </c>
      <c r="D2277" s="3" t="s">
        <v>566</v>
      </c>
      <c r="E2277" s="3" t="s">
        <v>1127</v>
      </c>
      <c r="F2277" s="3" t="s">
        <v>510</v>
      </c>
      <c r="G2277" s="3" t="s">
        <v>511</v>
      </c>
      <c r="H2277" s="3" t="s">
        <v>512</v>
      </c>
      <c r="I2277" s="3" t="s">
        <v>513</v>
      </c>
      <c r="J2277" s="3" t="s">
        <v>514</v>
      </c>
      <c r="K2277" s="3"/>
      <c r="M2277" s="3" t="s">
        <v>616</v>
      </c>
      <c r="N2277" s="3" t="s">
        <v>539</v>
      </c>
      <c r="O2277" s="3" t="s">
        <v>518</v>
      </c>
      <c r="P2277" s="3">
        <v>7</v>
      </c>
      <c r="Q2277" s="3" t="s">
        <v>1156</v>
      </c>
      <c r="R2277" s="3" t="s">
        <v>1156</v>
      </c>
      <c r="S2277" s="3" t="s">
        <v>519</v>
      </c>
      <c r="T2277" s="3" t="s">
        <v>520</v>
      </c>
      <c r="U2277" s="3" t="s">
        <v>1125</v>
      </c>
      <c r="V2277" s="3" t="s">
        <v>1125</v>
      </c>
      <c r="W2277" s="3" t="s">
        <v>1125</v>
      </c>
      <c r="X2277" s="3" t="s">
        <v>1125</v>
      </c>
      <c r="Y2277" s="3" t="s">
        <v>1125</v>
      </c>
      <c r="AA2277" s="3">
        <v>1000</v>
      </c>
      <c r="AB2277" s="3">
        <v>560</v>
      </c>
      <c r="AC2277" s="3">
        <v>440</v>
      </c>
      <c r="AD2277" s="3" t="s">
        <v>576</v>
      </c>
      <c r="AE2277" s="3" t="s">
        <v>541</v>
      </c>
      <c r="AF2277" s="3" t="s">
        <v>523</v>
      </c>
      <c r="GA2277" s="3" t="s">
        <v>723</v>
      </c>
      <c r="GB2277" s="3" t="s">
        <v>723</v>
      </c>
      <c r="GD2277" s="3" t="s">
        <v>723</v>
      </c>
      <c r="GH2277" s="3" t="s">
        <v>723</v>
      </c>
      <c r="JD2277" s="3">
        <v>6</v>
      </c>
      <c r="JE2277" s="3">
        <v>2</v>
      </c>
      <c r="JF2277" s="3">
        <v>2</v>
      </c>
      <c r="JG2277" s="3">
        <v>2</v>
      </c>
      <c r="JH2277" s="3" t="s">
        <v>736</v>
      </c>
      <c r="PC2277" s="3" t="s">
        <v>725</v>
      </c>
      <c r="PD2277" s="3" t="s">
        <v>725</v>
      </c>
      <c r="PF2277" s="3" t="s">
        <v>725</v>
      </c>
      <c r="PJ2277" s="3" t="s">
        <v>725</v>
      </c>
      <c r="SF2277" s="3">
        <v>6</v>
      </c>
      <c r="SG2277" s="3">
        <v>0</v>
      </c>
      <c r="SH2277" s="3">
        <v>0</v>
      </c>
      <c r="SI2277" s="3">
        <v>2</v>
      </c>
      <c r="SJ2277" s="3" t="s">
        <v>524</v>
      </c>
      <c r="SK2277" s="3" t="s">
        <v>736</v>
      </c>
      <c r="SL2277" s="3" t="s">
        <v>524</v>
      </c>
      <c r="SM2277" s="3" t="s">
        <v>1252</v>
      </c>
      <c r="SN2277" s="3" t="s">
        <v>525</v>
      </c>
      <c r="SO2277" s="3" t="s">
        <v>554</v>
      </c>
      <c r="SP2277" s="3" t="s">
        <v>527</v>
      </c>
    </row>
    <row r="2278" spans="1:510" ht="12.75" x14ac:dyDescent="0.2">
      <c r="A2278" s="2">
        <v>43953.610134328701</v>
      </c>
      <c r="B2278" s="3" t="s">
        <v>507</v>
      </c>
      <c r="C2278" s="3" t="s">
        <v>508</v>
      </c>
      <c r="D2278" s="3" t="s">
        <v>509</v>
      </c>
      <c r="E2278" s="3" t="s">
        <v>1143</v>
      </c>
      <c r="F2278" s="3" t="s">
        <v>528</v>
      </c>
      <c r="G2278" s="3" t="s">
        <v>511</v>
      </c>
      <c r="H2278" s="3" t="s">
        <v>624</v>
      </c>
      <c r="I2278" s="3" t="s">
        <v>556</v>
      </c>
      <c r="J2278" s="3" t="s">
        <v>514</v>
      </c>
      <c r="K2278" s="3"/>
      <c r="M2278" s="3" t="s">
        <v>516</v>
      </c>
      <c r="N2278" s="3" t="s">
        <v>539</v>
      </c>
      <c r="O2278" s="3" t="s">
        <v>518</v>
      </c>
      <c r="P2278" s="3">
        <v>6</v>
      </c>
      <c r="Q2278" s="3" t="s">
        <v>733</v>
      </c>
      <c r="R2278" s="3" t="s">
        <v>745</v>
      </c>
      <c r="S2278" s="3" t="s">
        <v>519</v>
      </c>
      <c r="T2278" s="3" t="s">
        <v>533</v>
      </c>
      <c r="U2278" s="3">
        <v>32</v>
      </c>
      <c r="V2278" s="3">
        <v>34</v>
      </c>
      <c r="W2278" s="3">
        <v>34</v>
      </c>
      <c r="X2278" s="3">
        <v>33</v>
      </c>
      <c r="Y2278" s="3">
        <v>25</v>
      </c>
      <c r="Z2278" s="3" t="s">
        <v>534</v>
      </c>
      <c r="AA2278" s="3">
        <v>1550</v>
      </c>
      <c r="AB2278" s="3">
        <v>770</v>
      </c>
      <c r="AC2278" s="3">
        <v>780</v>
      </c>
      <c r="AD2278" s="3" t="s">
        <v>540</v>
      </c>
      <c r="AE2278" s="3" t="s">
        <v>541</v>
      </c>
      <c r="AF2278" s="3" t="s">
        <v>523</v>
      </c>
      <c r="AY2278" s="3" t="s">
        <v>723</v>
      </c>
      <c r="DT2278" s="3" t="s">
        <v>723</v>
      </c>
      <c r="GA2278" s="3" t="s">
        <v>723</v>
      </c>
      <c r="GD2278" s="3" t="s">
        <v>723</v>
      </c>
      <c r="GG2278" s="3" t="s">
        <v>723</v>
      </c>
      <c r="GH2278" s="3" t="s">
        <v>723</v>
      </c>
      <c r="HB2278" s="3" t="s">
        <v>723</v>
      </c>
      <c r="HY2278" s="3" t="s">
        <v>723</v>
      </c>
      <c r="JD2278" s="3">
        <v>8</v>
      </c>
      <c r="JE2278" s="3">
        <v>5</v>
      </c>
      <c r="JF2278" s="3">
        <v>2</v>
      </c>
      <c r="JG2278" s="3">
        <v>1</v>
      </c>
      <c r="JH2278" s="3" t="s">
        <v>736</v>
      </c>
      <c r="KA2278" s="3" t="s">
        <v>725</v>
      </c>
      <c r="MV2278" s="3" t="s">
        <v>726</v>
      </c>
      <c r="PC2278" s="3" t="s">
        <v>726</v>
      </c>
      <c r="PF2278" s="3" t="s">
        <v>725</v>
      </c>
      <c r="PI2278" s="3" t="s">
        <v>725</v>
      </c>
      <c r="PJ2278" s="3" t="s">
        <v>725</v>
      </c>
      <c r="QD2278" s="3" t="s">
        <v>727</v>
      </c>
      <c r="RA2278" s="3" t="s">
        <v>725</v>
      </c>
      <c r="SF2278" s="3">
        <v>5</v>
      </c>
      <c r="SG2278" s="3">
        <v>3</v>
      </c>
      <c r="SH2278" s="3">
        <v>1</v>
      </c>
      <c r="SI2278" s="3">
        <v>2</v>
      </c>
      <c r="SJ2278" s="3" t="s">
        <v>523</v>
      </c>
      <c r="SK2278" s="3" t="s">
        <v>752</v>
      </c>
      <c r="SL2278" s="3" t="s">
        <v>524</v>
      </c>
      <c r="SM2278" s="3" t="s">
        <v>1248</v>
      </c>
      <c r="SN2278" s="3" t="s">
        <v>594</v>
      </c>
      <c r="SO2278" s="3" t="s">
        <v>526</v>
      </c>
      <c r="SP2278" s="3" t="s">
        <v>544</v>
      </c>
    </row>
    <row r="2279" spans="1:510" ht="12.75" x14ac:dyDescent="0.2">
      <c r="A2279" s="2">
        <v>43953.614985347223</v>
      </c>
      <c r="B2279" s="3" t="s">
        <v>507</v>
      </c>
      <c r="C2279" s="3" t="s">
        <v>508</v>
      </c>
      <c r="D2279" s="3" t="s">
        <v>509</v>
      </c>
      <c r="E2279" s="3" t="s">
        <v>1143</v>
      </c>
      <c r="F2279" s="3" t="s">
        <v>528</v>
      </c>
      <c r="G2279" s="3" t="s">
        <v>511</v>
      </c>
      <c r="H2279" s="3" t="s">
        <v>512</v>
      </c>
      <c r="I2279" s="3" t="s">
        <v>556</v>
      </c>
      <c r="J2279" s="3" t="s">
        <v>514</v>
      </c>
      <c r="K2279" s="3"/>
      <c r="M2279" s="3" t="s">
        <v>516</v>
      </c>
      <c r="N2279" s="3" t="s">
        <v>539</v>
      </c>
      <c r="O2279" s="3" t="s">
        <v>518</v>
      </c>
      <c r="P2279" s="3">
        <v>7</v>
      </c>
      <c r="Q2279" s="3">
        <v>4</v>
      </c>
      <c r="R2279" s="3" t="s">
        <v>1159</v>
      </c>
      <c r="S2279" s="3" t="s">
        <v>546</v>
      </c>
      <c r="T2279" s="3" t="s">
        <v>520</v>
      </c>
      <c r="U2279" s="3" t="s">
        <v>1125</v>
      </c>
      <c r="V2279" s="3" t="s">
        <v>1125</v>
      </c>
      <c r="W2279" s="3" t="s">
        <v>1125</v>
      </c>
      <c r="X2279" s="3" t="s">
        <v>1125</v>
      </c>
      <c r="Y2279" s="3" t="s">
        <v>1125</v>
      </c>
      <c r="AA2279" s="3">
        <v>1550</v>
      </c>
      <c r="AB2279" s="3">
        <v>770</v>
      </c>
      <c r="AC2279" s="3">
        <v>780</v>
      </c>
      <c r="AD2279" s="3" t="s">
        <v>560</v>
      </c>
      <c r="AE2279" s="3" t="s">
        <v>541</v>
      </c>
      <c r="AF2279" s="3" t="s">
        <v>523</v>
      </c>
      <c r="AZ2279" s="3" t="s">
        <v>723</v>
      </c>
      <c r="BA2279" s="3" t="s">
        <v>723</v>
      </c>
      <c r="BD2279" s="3" t="s">
        <v>723</v>
      </c>
      <c r="BS2279" s="3" t="s">
        <v>723</v>
      </c>
      <c r="CP2279" s="3" t="s">
        <v>723</v>
      </c>
      <c r="CX2279" s="3" t="s">
        <v>723</v>
      </c>
      <c r="DG2279" s="3" t="s">
        <v>723</v>
      </c>
      <c r="DT2279" s="3" t="s">
        <v>723</v>
      </c>
      <c r="EE2279" s="3" t="s">
        <v>723</v>
      </c>
      <c r="FD2279" s="3" t="s">
        <v>729</v>
      </c>
      <c r="GA2279" s="3" t="s">
        <v>723</v>
      </c>
      <c r="GB2279" s="3" t="s">
        <v>723</v>
      </c>
      <c r="GC2279" s="3" t="s">
        <v>723</v>
      </c>
      <c r="GD2279" s="3" t="s">
        <v>723</v>
      </c>
      <c r="GG2279" s="3" t="s">
        <v>723</v>
      </c>
      <c r="GH2279" s="3" t="s">
        <v>723</v>
      </c>
      <c r="HO2279" s="3" t="s">
        <v>723</v>
      </c>
      <c r="JD2279" s="3">
        <v>17</v>
      </c>
      <c r="JE2279" s="3">
        <v>12</v>
      </c>
      <c r="JF2279" s="3">
        <v>3</v>
      </c>
      <c r="JG2279" s="3">
        <v>2</v>
      </c>
      <c r="JH2279" s="3" t="s">
        <v>735</v>
      </c>
      <c r="KB2279" s="3" t="s">
        <v>727</v>
      </c>
      <c r="KC2279" s="3" t="s">
        <v>727</v>
      </c>
      <c r="KF2279" s="3" t="s">
        <v>727</v>
      </c>
      <c r="KU2279" s="3" t="s">
        <v>725</v>
      </c>
      <c r="LR2279" s="3" t="s">
        <v>727</v>
      </c>
      <c r="LZ2279" s="3" t="s">
        <v>727</v>
      </c>
      <c r="MI2279" s="3" t="s">
        <v>726</v>
      </c>
      <c r="MV2279" s="3" t="s">
        <v>726</v>
      </c>
      <c r="NG2279" s="3" t="s">
        <v>726</v>
      </c>
      <c r="OF2279" s="3" t="s">
        <v>726</v>
      </c>
      <c r="PC2279" s="3" t="s">
        <v>726</v>
      </c>
      <c r="PD2279" s="3" t="s">
        <v>727</v>
      </c>
      <c r="PE2279" s="3" t="s">
        <v>725</v>
      </c>
      <c r="PF2279" s="3" t="s">
        <v>725</v>
      </c>
      <c r="PI2279" s="3" t="s">
        <v>725</v>
      </c>
      <c r="PJ2279" s="3" t="s">
        <v>725</v>
      </c>
      <c r="QQ2279" s="3" t="s">
        <v>727</v>
      </c>
      <c r="SF2279" s="3">
        <v>5</v>
      </c>
      <c r="SG2279" s="3">
        <v>5</v>
      </c>
      <c r="SH2279" s="3">
        <v>7</v>
      </c>
      <c r="SI2279" s="3">
        <v>2</v>
      </c>
      <c r="SJ2279" s="3" t="s">
        <v>523</v>
      </c>
      <c r="SK2279" s="3" t="s">
        <v>782</v>
      </c>
      <c r="SL2279" s="3" t="s">
        <v>524</v>
      </c>
      <c r="SM2279" s="3" t="s">
        <v>1248</v>
      </c>
      <c r="SN2279" s="3" t="s">
        <v>570</v>
      </c>
      <c r="SO2279" s="3" t="s">
        <v>554</v>
      </c>
      <c r="SP2279" s="3" t="s">
        <v>544</v>
      </c>
    </row>
    <row r="2280" spans="1:510" ht="12.75" x14ac:dyDescent="0.2">
      <c r="A2280" s="2">
        <v>43953.615770844903</v>
      </c>
      <c r="B2280" s="3" t="s">
        <v>507</v>
      </c>
      <c r="C2280" s="3" t="s">
        <v>508</v>
      </c>
      <c r="D2280" s="3" t="s">
        <v>566</v>
      </c>
      <c r="E2280" s="3" t="s">
        <v>1143</v>
      </c>
      <c r="F2280" s="3" t="s">
        <v>528</v>
      </c>
      <c r="G2280" s="3" t="s">
        <v>511</v>
      </c>
      <c r="H2280" s="3" t="s">
        <v>512</v>
      </c>
      <c r="I2280" s="3" t="s">
        <v>529</v>
      </c>
      <c r="J2280" s="3" t="s">
        <v>514</v>
      </c>
      <c r="K2280" s="3"/>
      <c r="M2280" s="3" t="s">
        <v>572</v>
      </c>
      <c r="N2280" s="3" t="s">
        <v>531</v>
      </c>
      <c r="O2280" s="3" t="s">
        <v>518</v>
      </c>
      <c r="P2280" s="3">
        <v>7</v>
      </c>
      <c r="Q2280" s="3" t="s">
        <v>733</v>
      </c>
      <c r="R2280" s="3" t="s">
        <v>734</v>
      </c>
      <c r="S2280" s="3" t="s">
        <v>519</v>
      </c>
      <c r="T2280" s="3" t="s">
        <v>520</v>
      </c>
      <c r="U2280" s="3" t="s">
        <v>1125</v>
      </c>
      <c r="V2280" s="3" t="s">
        <v>1125</v>
      </c>
      <c r="W2280" s="3" t="s">
        <v>1125</v>
      </c>
      <c r="X2280" s="3" t="s">
        <v>1125</v>
      </c>
      <c r="Y2280" s="3" t="s">
        <v>1125</v>
      </c>
      <c r="AA2280" s="3">
        <v>1500</v>
      </c>
      <c r="AB2280" s="3">
        <v>730</v>
      </c>
      <c r="AC2280" s="3">
        <v>770</v>
      </c>
      <c r="AD2280" s="3" t="s">
        <v>540</v>
      </c>
      <c r="AE2280" s="3" t="s">
        <v>548</v>
      </c>
      <c r="AF2280" s="3" t="s">
        <v>523</v>
      </c>
      <c r="BA2280" s="3" t="s">
        <v>723</v>
      </c>
      <c r="BB2280" s="3" t="s">
        <v>723</v>
      </c>
      <c r="EQ2280" s="3" t="s">
        <v>723</v>
      </c>
      <c r="GA2280" s="3" t="s">
        <v>723</v>
      </c>
      <c r="GC2280" s="3" t="s">
        <v>723</v>
      </c>
      <c r="GD2280" s="3" t="s">
        <v>723</v>
      </c>
      <c r="GG2280" s="3" t="s">
        <v>723</v>
      </c>
      <c r="GH2280" s="3" t="s">
        <v>723</v>
      </c>
      <c r="GI2280" s="3" t="s">
        <v>723</v>
      </c>
      <c r="JD2280" s="3">
        <v>9</v>
      </c>
      <c r="JE2280" s="3">
        <v>2</v>
      </c>
      <c r="JF2280" s="3">
        <v>5</v>
      </c>
      <c r="JG2280" s="3">
        <v>2</v>
      </c>
      <c r="JH2280" s="3" t="s">
        <v>858</v>
      </c>
      <c r="KC2280" s="3" t="s">
        <v>727</v>
      </c>
      <c r="KD2280" s="3" t="s">
        <v>725</v>
      </c>
      <c r="NS2280" s="3" t="s">
        <v>725</v>
      </c>
      <c r="PC2280" s="3" t="s">
        <v>726</v>
      </c>
      <c r="PE2280" s="3" t="s">
        <v>725</v>
      </c>
      <c r="PF2280" s="3" t="s">
        <v>726</v>
      </c>
      <c r="PI2280" s="3" t="s">
        <v>727</v>
      </c>
      <c r="PJ2280" s="3" t="s">
        <v>725</v>
      </c>
      <c r="PK2280" s="3" t="s">
        <v>725</v>
      </c>
      <c r="SF2280" s="3">
        <v>5</v>
      </c>
      <c r="SG2280" s="3">
        <v>2</v>
      </c>
      <c r="SH2280" s="3">
        <v>2</v>
      </c>
      <c r="SI2280" s="3">
        <v>0</v>
      </c>
      <c r="SJ2280" s="3" t="s">
        <v>523</v>
      </c>
      <c r="SK2280" s="3" t="s">
        <v>807</v>
      </c>
      <c r="SL2280" s="3" t="s">
        <v>524</v>
      </c>
      <c r="SM2280" s="3" t="s">
        <v>1248</v>
      </c>
      <c r="SN2280" s="3" t="s">
        <v>594</v>
      </c>
      <c r="SO2280" s="3" t="s">
        <v>554</v>
      </c>
      <c r="SP2280" s="3" t="s">
        <v>544</v>
      </c>
    </row>
    <row r="2281" spans="1:510" ht="12.75" x14ac:dyDescent="0.2">
      <c r="A2281" s="2">
        <v>43953.616226655096</v>
      </c>
      <c r="B2281" s="3" t="s">
        <v>507</v>
      </c>
      <c r="C2281" s="3" t="s">
        <v>508</v>
      </c>
      <c r="D2281" s="3" t="s">
        <v>509</v>
      </c>
      <c r="E2281" s="3" t="s">
        <v>1143</v>
      </c>
      <c r="F2281" s="3" t="s">
        <v>510</v>
      </c>
      <c r="G2281" s="3" t="s">
        <v>511</v>
      </c>
      <c r="H2281" s="3" t="s">
        <v>512</v>
      </c>
      <c r="I2281" s="3" t="s">
        <v>529</v>
      </c>
      <c r="J2281" s="3" t="s">
        <v>514</v>
      </c>
      <c r="K2281" s="3"/>
      <c r="M2281" s="3" t="s">
        <v>516</v>
      </c>
      <c r="N2281" s="3" t="s">
        <v>531</v>
      </c>
      <c r="O2281" s="3" t="s">
        <v>518</v>
      </c>
      <c r="P2281" s="3">
        <v>7</v>
      </c>
      <c r="Q2281" s="3">
        <v>4</v>
      </c>
      <c r="R2281" s="3" t="s">
        <v>1159</v>
      </c>
      <c r="S2281" s="3" t="s">
        <v>519</v>
      </c>
      <c r="T2281" s="3" t="s">
        <v>520</v>
      </c>
      <c r="U2281" s="3" t="s">
        <v>1125</v>
      </c>
      <c r="V2281" s="3" t="s">
        <v>1125</v>
      </c>
      <c r="W2281" s="3" t="s">
        <v>1125</v>
      </c>
      <c r="X2281" s="3" t="s">
        <v>1125</v>
      </c>
      <c r="Y2281" s="3" t="s">
        <v>1125</v>
      </c>
      <c r="AA2281" s="3">
        <v>1570</v>
      </c>
      <c r="AB2281" s="3">
        <v>780</v>
      </c>
      <c r="AC2281" s="3">
        <v>790</v>
      </c>
      <c r="AD2281" s="3" t="s">
        <v>547</v>
      </c>
      <c r="AE2281" s="3" t="s">
        <v>548</v>
      </c>
      <c r="AF2281" s="3" t="s">
        <v>523</v>
      </c>
      <c r="BR2281" s="3" t="s">
        <v>723</v>
      </c>
      <c r="CP2281" s="3" t="s">
        <v>723</v>
      </c>
      <c r="DG2281" s="3" t="s">
        <v>723</v>
      </c>
      <c r="DS2281" s="3" t="s">
        <v>723</v>
      </c>
      <c r="DT2281" s="3" t="s">
        <v>723</v>
      </c>
      <c r="EE2281" s="3" t="s">
        <v>723</v>
      </c>
      <c r="GX2281" s="3" t="s">
        <v>723</v>
      </c>
      <c r="HC2281" s="3" t="s">
        <v>723</v>
      </c>
      <c r="HJ2281" s="3" t="s">
        <v>723</v>
      </c>
      <c r="HO2281" s="3" t="s">
        <v>723</v>
      </c>
      <c r="HY2281" s="3" t="s">
        <v>723</v>
      </c>
      <c r="IF2281" s="3" t="s">
        <v>723</v>
      </c>
      <c r="JE2281" s="3">
        <v>8</v>
      </c>
      <c r="JF2281" s="3">
        <v>2</v>
      </c>
      <c r="JG2281" s="3">
        <v>2</v>
      </c>
      <c r="JH2281" s="3" t="s">
        <v>778</v>
      </c>
      <c r="KT2281" s="3" t="s">
        <v>726</v>
      </c>
      <c r="LR2281" s="3" t="s">
        <v>726</v>
      </c>
      <c r="MI2281" s="3" t="s">
        <v>726</v>
      </c>
      <c r="MU2281" s="3" t="s">
        <v>725</v>
      </c>
      <c r="MV2281" s="3" t="s">
        <v>727</v>
      </c>
      <c r="NG2281" s="3" t="s">
        <v>726</v>
      </c>
      <c r="PZ2281" s="3" t="s">
        <v>725</v>
      </c>
      <c r="QE2281" s="3" t="s">
        <v>725</v>
      </c>
      <c r="QL2281" s="3" t="s">
        <v>727</v>
      </c>
      <c r="QQ2281" s="3" t="s">
        <v>726</v>
      </c>
      <c r="RA2281" s="3" t="s">
        <v>726</v>
      </c>
      <c r="RH2281" s="3" t="s">
        <v>725</v>
      </c>
      <c r="SF2281" s="3">
        <v>4</v>
      </c>
      <c r="SG2281" s="3">
        <v>6</v>
      </c>
      <c r="SH2281" s="3">
        <v>2</v>
      </c>
      <c r="SI2281" s="3">
        <v>0</v>
      </c>
      <c r="SJ2281" s="3" t="s">
        <v>523</v>
      </c>
      <c r="SK2281" s="3" t="s">
        <v>796</v>
      </c>
      <c r="SL2281" s="3" t="s">
        <v>523</v>
      </c>
      <c r="SM2281" s="3" t="s">
        <v>1251</v>
      </c>
      <c r="SN2281" s="3" t="s">
        <v>542</v>
      </c>
      <c r="SO2281" s="3" t="s">
        <v>543</v>
      </c>
      <c r="SP2281" s="3" t="s">
        <v>544</v>
      </c>
    </row>
    <row r="2282" spans="1:510" ht="12.75" x14ac:dyDescent="0.2">
      <c r="A2282" s="2">
        <v>43953.619087708328</v>
      </c>
      <c r="B2282" s="3" t="s">
        <v>507</v>
      </c>
      <c r="C2282" s="3" t="s">
        <v>508</v>
      </c>
      <c r="D2282" s="3" t="s">
        <v>566</v>
      </c>
      <c r="E2282" s="3" t="s">
        <v>1143</v>
      </c>
      <c r="F2282" s="3" t="s">
        <v>528</v>
      </c>
      <c r="G2282" s="3" t="s">
        <v>511</v>
      </c>
      <c r="H2282" s="3" t="s">
        <v>512</v>
      </c>
      <c r="I2282" s="3" t="s">
        <v>529</v>
      </c>
      <c r="J2282" s="3" t="s">
        <v>514</v>
      </c>
      <c r="K2282" s="3"/>
      <c r="M2282" s="3" t="s">
        <v>572</v>
      </c>
      <c r="N2282" s="3" t="s">
        <v>578</v>
      </c>
      <c r="O2282" s="3" t="s">
        <v>518</v>
      </c>
      <c r="P2282" s="3">
        <v>4</v>
      </c>
      <c r="Q2282" s="3">
        <v>4</v>
      </c>
      <c r="R2282" s="3" t="s">
        <v>1125</v>
      </c>
      <c r="S2282" s="3" t="s">
        <v>519</v>
      </c>
      <c r="T2282" s="3" t="s">
        <v>533</v>
      </c>
      <c r="U2282" s="3">
        <v>32</v>
      </c>
      <c r="V2282" s="3">
        <v>34</v>
      </c>
      <c r="W2282" s="3">
        <v>28</v>
      </c>
      <c r="X2282" s="3">
        <v>34</v>
      </c>
      <c r="Y2282" s="3">
        <v>30</v>
      </c>
      <c r="Z2282" s="3" t="s">
        <v>534</v>
      </c>
      <c r="AA2282" s="3">
        <v>1240</v>
      </c>
      <c r="AB2282" s="3">
        <v>610</v>
      </c>
      <c r="AC2282" s="3">
        <v>630</v>
      </c>
      <c r="AD2282" s="3" t="s">
        <v>560</v>
      </c>
      <c r="AE2282" s="3" t="s">
        <v>541</v>
      </c>
      <c r="AF2282" s="3" t="s">
        <v>523</v>
      </c>
      <c r="DG2282" s="3" t="s">
        <v>729</v>
      </c>
      <c r="EG2282" s="3" t="s">
        <v>723</v>
      </c>
      <c r="EN2282" s="3" t="s">
        <v>729</v>
      </c>
      <c r="FD2282" s="3" t="s">
        <v>723</v>
      </c>
      <c r="GV2282" s="3" t="s">
        <v>723</v>
      </c>
      <c r="IG2282" s="3" t="s">
        <v>723</v>
      </c>
      <c r="JD2282" s="3">
        <v>8</v>
      </c>
      <c r="JE2282" s="3">
        <v>3</v>
      </c>
      <c r="JF2282" s="3">
        <v>3</v>
      </c>
      <c r="JG2282" s="3">
        <v>2</v>
      </c>
      <c r="JH2282" s="3" t="s">
        <v>750</v>
      </c>
      <c r="MI2282" s="3" t="s">
        <v>726</v>
      </c>
      <c r="NI2282" s="3" t="s">
        <v>725</v>
      </c>
      <c r="NP2282" s="3" t="s">
        <v>725</v>
      </c>
      <c r="OF2282" s="3" t="s">
        <v>726</v>
      </c>
      <c r="PX2282" s="3" t="s">
        <v>725</v>
      </c>
      <c r="RI2282" s="3" t="s">
        <v>726</v>
      </c>
      <c r="SF2282" s="3">
        <v>5</v>
      </c>
      <c r="SG2282" s="3">
        <v>3</v>
      </c>
      <c r="SH2282" s="3">
        <v>0</v>
      </c>
      <c r="SI2282" s="3">
        <v>0</v>
      </c>
      <c r="SJ2282" s="3" t="s">
        <v>523</v>
      </c>
      <c r="SK2282" s="3" t="s">
        <v>800</v>
      </c>
      <c r="SL2282" s="3" t="s">
        <v>524</v>
      </c>
      <c r="SM2282" s="3" t="s">
        <v>1248</v>
      </c>
      <c r="SN2282" s="3" t="s">
        <v>594</v>
      </c>
      <c r="SO2282" s="3" t="s">
        <v>543</v>
      </c>
      <c r="SP2282" s="3" t="s">
        <v>527</v>
      </c>
    </row>
    <row r="2283" spans="1:510" ht="12.75" x14ac:dyDescent="0.2">
      <c r="A2283" s="2">
        <v>43953.627911157411</v>
      </c>
      <c r="B2283" s="3" t="s">
        <v>507</v>
      </c>
      <c r="C2283" s="3" t="s">
        <v>508</v>
      </c>
      <c r="D2283" s="3" t="s">
        <v>509</v>
      </c>
      <c r="E2283" s="3" t="s">
        <v>1143</v>
      </c>
      <c r="F2283" s="3" t="s">
        <v>528</v>
      </c>
      <c r="G2283" s="3" t="s">
        <v>511</v>
      </c>
      <c r="H2283" s="3" t="s">
        <v>512</v>
      </c>
      <c r="I2283" s="3" t="s">
        <v>529</v>
      </c>
      <c r="J2283" s="3" t="s">
        <v>514</v>
      </c>
      <c r="K2283" s="3"/>
      <c r="M2283" s="3" t="s">
        <v>516</v>
      </c>
      <c r="N2283" s="3" t="s">
        <v>531</v>
      </c>
      <c r="O2283" s="3" t="s">
        <v>518</v>
      </c>
      <c r="P2283" s="3">
        <v>8</v>
      </c>
      <c r="Q2283" s="3" t="s">
        <v>733</v>
      </c>
      <c r="R2283" s="3" t="s">
        <v>745</v>
      </c>
      <c r="S2283" s="3" t="s">
        <v>519</v>
      </c>
      <c r="T2283" s="3" t="s">
        <v>520</v>
      </c>
      <c r="U2283" s="3" t="s">
        <v>1125</v>
      </c>
      <c r="V2283" s="3" t="s">
        <v>1125</v>
      </c>
      <c r="W2283" s="3" t="s">
        <v>1125</v>
      </c>
      <c r="X2283" s="3" t="s">
        <v>1125</v>
      </c>
      <c r="Y2283" s="3" t="s">
        <v>1125</v>
      </c>
      <c r="AA2283" s="3">
        <v>1510</v>
      </c>
      <c r="AB2283" s="3">
        <v>710</v>
      </c>
      <c r="AC2283" s="3">
        <v>800</v>
      </c>
      <c r="AD2283" s="3" t="s">
        <v>540</v>
      </c>
      <c r="AE2283" s="3" t="s">
        <v>548</v>
      </c>
      <c r="AF2283" s="3" t="s">
        <v>523</v>
      </c>
      <c r="DS2283" s="3" t="s">
        <v>729</v>
      </c>
      <c r="EO2283" s="3" t="s">
        <v>723</v>
      </c>
      <c r="HB2283" s="3" t="s">
        <v>723</v>
      </c>
      <c r="HT2283" s="3" t="s">
        <v>723</v>
      </c>
      <c r="IL2283" s="3" t="s">
        <v>723</v>
      </c>
      <c r="JD2283" s="3">
        <v>5</v>
      </c>
      <c r="JE2283" s="3">
        <v>4</v>
      </c>
      <c r="JF2283" s="3" t="s">
        <v>730</v>
      </c>
      <c r="JG2283" s="3">
        <v>1</v>
      </c>
      <c r="JH2283" s="3" t="s">
        <v>813</v>
      </c>
      <c r="MU2283" s="3" t="s">
        <v>725</v>
      </c>
      <c r="SF2283" s="3">
        <v>1</v>
      </c>
      <c r="SG2283" s="3">
        <v>0</v>
      </c>
      <c r="SH2283" s="3">
        <v>0</v>
      </c>
      <c r="SI2283" s="3">
        <v>1</v>
      </c>
      <c r="SJ2283" s="3" t="s">
        <v>524</v>
      </c>
      <c r="SK2283" s="3" t="s">
        <v>813</v>
      </c>
      <c r="SL2283" s="3" t="s">
        <v>524</v>
      </c>
      <c r="SM2283" s="3" t="s">
        <v>1247</v>
      </c>
      <c r="SO2283" s="3" t="s">
        <v>554</v>
      </c>
      <c r="SP2283" s="3" t="s">
        <v>544</v>
      </c>
    </row>
    <row r="2284" spans="1:510" ht="12.75" x14ac:dyDescent="0.2">
      <c r="A2284" s="2">
        <v>43953.631623981477</v>
      </c>
      <c r="B2284" s="3" t="s">
        <v>507</v>
      </c>
      <c r="C2284" s="3" t="s">
        <v>508</v>
      </c>
      <c r="D2284" s="3" t="s">
        <v>566</v>
      </c>
      <c r="E2284" s="3" t="s">
        <v>1143</v>
      </c>
      <c r="F2284" s="3" t="s">
        <v>510</v>
      </c>
      <c r="G2284" s="3" t="s">
        <v>636</v>
      </c>
      <c r="H2284" s="3" t="s">
        <v>512</v>
      </c>
      <c r="I2284" s="3" t="s">
        <v>513</v>
      </c>
      <c r="J2284" s="3" t="s">
        <v>514</v>
      </c>
      <c r="K2284" s="3"/>
      <c r="M2284" s="3" t="s">
        <v>572</v>
      </c>
      <c r="N2284" s="3" t="s">
        <v>531</v>
      </c>
      <c r="O2284" s="3" t="s">
        <v>518</v>
      </c>
      <c r="P2284" s="3">
        <v>7</v>
      </c>
      <c r="Q2284" s="3" t="s">
        <v>733</v>
      </c>
      <c r="R2284" s="3" t="s">
        <v>745</v>
      </c>
      <c r="S2284" s="3" t="s">
        <v>519</v>
      </c>
      <c r="T2284" s="3" t="s">
        <v>520</v>
      </c>
      <c r="U2284" s="3" t="s">
        <v>1125</v>
      </c>
      <c r="V2284" s="3" t="s">
        <v>1125</v>
      </c>
      <c r="W2284" s="3" t="s">
        <v>1125</v>
      </c>
      <c r="X2284" s="3" t="s">
        <v>1125</v>
      </c>
      <c r="Y2284" s="3" t="s">
        <v>1125</v>
      </c>
      <c r="AA2284" s="3">
        <v>1500</v>
      </c>
      <c r="AB2284" s="3">
        <v>780</v>
      </c>
      <c r="AC2284" s="3">
        <v>720</v>
      </c>
      <c r="AD2284" s="3" t="s">
        <v>560</v>
      </c>
      <c r="AE2284" s="3" t="s">
        <v>541</v>
      </c>
      <c r="AF2284" s="3" t="s">
        <v>523</v>
      </c>
      <c r="AV2284" s="3" t="s">
        <v>723</v>
      </c>
      <c r="BT2284" s="3" t="s">
        <v>729</v>
      </c>
      <c r="DQ2284" s="3" t="s">
        <v>723</v>
      </c>
      <c r="DS2284" s="3" t="s">
        <v>723</v>
      </c>
      <c r="EO2284" s="3" t="s">
        <v>723</v>
      </c>
      <c r="FE2284" s="3" t="s">
        <v>723</v>
      </c>
      <c r="FR2284" s="3" t="s">
        <v>723</v>
      </c>
      <c r="HT2284" s="3" t="s">
        <v>723</v>
      </c>
      <c r="IK2284" s="3" t="s">
        <v>729</v>
      </c>
      <c r="IT2284" s="3" t="s">
        <v>723</v>
      </c>
      <c r="JD2284" s="3">
        <v>11</v>
      </c>
      <c r="JE2284" s="3">
        <v>8</v>
      </c>
      <c r="JF2284" s="3">
        <v>1</v>
      </c>
      <c r="JG2284" s="3">
        <v>2</v>
      </c>
      <c r="JH2284" s="3" t="s">
        <v>732</v>
      </c>
      <c r="NQ2284" s="3" t="s">
        <v>725</v>
      </c>
      <c r="OG2284" s="3" t="s">
        <v>725</v>
      </c>
      <c r="RM2284" s="3" t="s">
        <v>725</v>
      </c>
      <c r="SF2284" s="3">
        <v>3</v>
      </c>
      <c r="SG2284" s="3">
        <v>0</v>
      </c>
      <c r="SH2284" s="3">
        <v>0</v>
      </c>
      <c r="SI2284" s="3">
        <v>1</v>
      </c>
      <c r="SJ2284" s="3" t="s">
        <v>524</v>
      </c>
      <c r="SK2284" s="3" t="s">
        <v>732</v>
      </c>
      <c r="SL2284" s="3" t="s">
        <v>524</v>
      </c>
      <c r="SM2284" s="3" t="s">
        <v>1248</v>
      </c>
      <c r="SN2284" s="3" t="s">
        <v>594</v>
      </c>
      <c r="SO2284" s="3" t="s">
        <v>526</v>
      </c>
      <c r="SP2284" s="3" t="s">
        <v>527</v>
      </c>
    </row>
    <row r="2285" spans="1:510" ht="12.75" x14ac:dyDescent="0.2">
      <c r="A2285" s="2">
        <v>43953.635288020829</v>
      </c>
      <c r="B2285" s="3" t="s">
        <v>507</v>
      </c>
      <c r="C2285" s="3" t="s">
        <v>508</v>
      </c>
      <c r="D2285" s="3" t="s">
        <v>566</v>
      </c>
      <c r="E2285" s="3" t="s">
        <v>1143</v>
      </c>
      <c r="F2285" s="3" t="s">
        <v>510</v>
      </c>
      <c r="G2285" s="3" t="s">
        <v>511</v>
      </c>
      <c r="H2285" s="3" t="s">
        <v>512</v>
      </c>
      <c r="I2285" s="3" t="s">
        <v>513</v>
      </c>
      <c r="J2285" s="3" t="s">
        <v>514</v>
      </c>
      <c r="K2285" s="3"/>
      <c r="M2285" s="3" t="s">
        <v>572</v>
      </c>
      <c r="N2285" s="3" t="s">
        <v>531</v>
      </c>
      <c r="O2285" s="3" t="s">
        <v>518</v>
      </c>
      <c r="P2285" s="3">
        <v>7</v>
      </c>
      <c r="Q2285" s="3">
        <v>4</v>
      </c>
      <c r="R2285" s="3" t="s">
        <v>1125</v>
      </c>
      <c r="S2285" s="3" t="s">
        <v>519</v>
      </c>
      <c r="T2285" s="3" t="s">
        <v>533</v>
      </c>
      <c r="U2285" s="3">
        <v>35</v>
      </c>
      <c r="V2285" s="3">
        <v>36</v>
      </c>
      <c r="W2285" s="3">
        <v>34</v>
      </c>
      <c r="X2285" s="3">
        <v>36</v>
      </c>
      <c r="Y2285" s="3">
        <v>34</v>
      </c>
      <c r="Z2285" s="3" t="s">
        <v>534</v>
      </c>
      <c r="AA2285" s="3">
        <v>1450</v>
      </c>
      <c r="AB2285" s="3">
        <v>750</v>
      </c>
      <c r="AC2285" s="3">
        <v>700</v>
      </c>
      <c r="AD2285" s="3" t="s">
        <v>576</v>
      </c>
      <c r="AE2285" s="3" t="s">
        <v>548</v>
      </c>
      <c r="AF2285" s="3" t="s">
        <v>523</v>
      </c>
      <c r="AQ2285" s="3" t="s">
        <v>723</v>
      </c>
      <c r="DS2285" s="3" t="s">
        <v>723</v>
      </c>
      <c r="DT2285" s="3" t="s">
        <v>723</v>
      </c>
      <c r="FS2285" s="3" t="s">
        <v>723</v>
      </c>
      <c r="GD2285" s="3" t="s">
        <v>723</v>
      </c>
      <c r="GH2285" s="3" t="s">
        <v>723</v>
      </c>
      <c r="GL2285" s="3" t="s">
        <v>723</v>
      </c>
      <c r="GX2285" s="3" t="s">
        <v>723</v>
      </c>
      <c r="HY2285" s="3" t="s">
        <v>723</v>
      </c>
      <c r="IF2285" s="3" t="s">
        <v>723</v>
      </c>
      <c r="IG2285" s="3" t="s">
        <v>723</v>
      </c>
      <c r="IQ2285" s="3" t="s">
        <v>723</v>
      </c>
      <c r="JC2285" s="3" t="s">
        <v>723</v>
      </c>
      <c r="JD2285" s="3">
        <v>13</v>
      </c>
      <c r="JE2285" s="3">
        <v>9</v>
      </c>
      <c r="JF2285" s="3">
        <v>2</v>
      </c>
      <c r="JG2285" s="3">
        <v>2</v>
      </c>
      <c r="JS2285" s="3" t="s">
        <v>725</v>
      </c>
      <c r="MU2285" s="3" t="s">
        <v>725</v>
      </c>
      <c r="MV2285" s="3" t="s">
        <v>727</v>
      </c>
      <c r="OU2285" s="3" t="s">
        <v>727</v>
      </c>
      <c r="PF2285" s="3" t="s">
        <v>725</v>
      </c>
      <c r="PJ2285" s="3" t="s">
        <v>725</v>
      </c>
      <c r="PN2285" s="3" t="s">
        <v>725</v>
      </c>
      <c r="PZ2285" s="3" t="s">
        <v>725</v>
      </c>
      <c r="RA2285" s="3" t="s">
        <v>726</v>
      </c>
      <c r="RH2285" s="3" t="s">
        <v>727</v>
      </c>
      <c r="RI2285" s="3" t="s">
        <v>725</v>
      </c>
      <c r="SE2285" s="3" t="s">
        <v>726</v>
      </c>
      <c r="SF2285" s="3">
        <v>8</v>
      </c>
      <c r="SG2285" s="3">
        <v>2</v>
      </c>
      <c r="SH2285" s="3">
        <v>3</v>
      </c>
      <c r="SI2285" s="3">
        <v>4</v>
      </c>
      <c r="SJ2285" s="3" t="s">
        <v>523</v>
      </c>
      <c r="SK2285" s="3" t="s">
        <v>752</v>
      </c>
      <c r="SL2285" s="3" t="s">
        <v>524</v>
      </c>
      <c r="SM2285" s="3" t="s">
        <v>1251</v>
      </c>
      <c r="SN2285" s="3" t="s">
        <v>542</v>
      </c>
      <c r="SO2285" s="3" t="s">
        <v>543</v>
      </c>
      <c r="SP2285" s="3" t="s">
        <v>561</v>
      </c>
    </row>
    <row r="2286" spans="1:510" ht="12.75" x14ac:dyDescent="0.2">
      <c r="A2286" s="2">
        <v>43953.639085844909</v>
      </c>
      <c r="B2286" s="3" t="s">
        <v>507</v>
      </c>
      <c r="C2286" s="3" t="s">
        <v>508</v>
      </c>
      <c r="D2286" s="3" t="s">
        <v>509</v>
      </c>
      <c r="E2286" s="3" t="s">
        <v>1143</v>
      </c>
      <c r="F2286" s="3" t="s">
        <v>528</v>
      </c>
      <c r="G2286" s="3" t="s">
        <v>511</v>
      </c>
      <c r="H2286" s="3" t="s">
        <v>567</v>
      </c>
      <c r="I2286" s="3" t="s">
        <v>529</v>
      </c>
      <c r="J2286" s="3" t="s">
        <v>514</v>
      </c>
      <c r="K2286" s="3"/>
      <c r="M2286" s="3" t="s">
        <v>516</v>
      </c>
      <c r="N2286" s="3" t="s">
        <v>539</v>
      </c>
      <c r="O2286" s="3" t="s">
        <v>518</v>
      </c>
      <c r="P2286" s="3">
        <v>7</v>
      </c>
      <c r="Q2286" s="3" t="s">
        <v>1156</v>
      </c>
      <c r="R2286" s="3" t="s">
        <v>1161</v>
      </c>
      <c r="S2286" s="3" t="s">
        <v>519</v>
      </c>
      <c r="T2286" s="3" t="s">
        <v>533</v>
      </c>
      <c r="U2286" s="3">
        <v>33</v>
      </c>
      <c r="V2286" s="3">
        <v>32</v>
      </c>
      <c r="W2286" s="3">
        <v>34</v>
      </c>
      <c r="X2286" s="3">
        <v>35</v>
      </c>
      <c r="Y2286" s="3">
        <v>31</v>
      </c>
      <c r="Z2286" s="3" t="s">
        <v>534</v>
      </c>
      <c r="AA2286" s="3">
        <v>1380</v>
      </c>
      <c r="AB2286" s="3">
        <v>650</v>
      </c>
      <c r="AC2286" s="3">
        <v>730</v>
      </c>
      <c r="AD2286" s="3" t="s">
        <v>547</v>
      </c>
      <c r="AE2286" s="3" t="s">
        <v>548</v>
      </c>
      <c r="AF2286" s="3" t="s">
        <v>523</v>
      </c>
      <c r="BS2286" s="3" t="s">
        <v>729</v>
      </c>
      <c r="CU2286" s="3" t="s">
        <v>723</v>
      </c>
      <c r="DR2286" s="3" t="s">
        <v>723</v>
      </c>
      <c r="HB2286" s="3" t="s">
        <v>723</v>
      </c>
      <c r="HJ2286" s="3" t="s">
        <v>723</v>
      </c>
      <c r="JD2286" s="3">
        <v>6</v>
      </c>
      <c r="JE2286" s="3">
        <v>3</v>
      </c>
      <c r="JF2286" s="3">
        <v>2</v>
      </c>
      <c r="JG2286" s="3">
        <v>1</v>
      </c>
      <c r="JH2286" s="3" t="s">
        <v>791</v>
      </c>
      <c r="KU2286" s="3" t="s">
        <v>726</v>
      </c>
      <c r="LW2286" s="3" t="s">
        <v>725</v>
      </c>
      <c r="MT2286" s="3" t="s">
        <v>726</v>
      </c>
      <c r="QD2286" s="3" t="s">
        <v>726</v>
      </c>
      <c r="QL2286" s="3" t="s">
        <v>726</v>
      </c>
      <c r="SF2286" s="3">
        <v>2</v>
      </c>
      <c r="SG2286" s="3">
        <v>4</v>
      </c>
      <c r="SH2286" s="3">
        <v>0</v>
      </c>
      <c r="SI2286" s="3">
        <v>0</v>
      </c>
      <c r="SJ2286" s="3" t="s">
        <v>523</v>
      </c>
      <c r="SK2286" s="3" t="s">
        <v>749</v>
      </c>
      <c r="SL2286" s="3" t="s">
        <v>524</v>
      </c>
      <c r="SM2286" s="3" t="s">
        <v>1249</v>
      </c>
      <c r="SO2286" s="3" t="s">
        <v>526</v>
      </c>
      <c r="SP2286" s="3" t="s">
        <v>549</v>
      </c>
    </row>
    <row r="2287" spans="1:510" ht="12.75" x14ac:dyDescent="0.2">
      <c r="A2287" s="2">
        <v>43953.642227210643</v>
      </c>
      <c r="B2287" s="3" t="s">
        <v>507</v>
      </c>
      <c r="C2287" s="3" t="s">
        <v>508</v>
      </c>
      <c r="D2287" s="3" t="s">
        <v>566</v>
      </c>
      <c r="E2287" s="3" t="s">
        <v>1143</v>
      </c>
      <c r="F2287" s="3" t="s">
        <v>510</v>
      </c>
      <c r="G2287" s="3" t="s">
        <v>511</v>
      </c>
      <c r="H2287" s="3" t="s">
        <v>512</v>
      </c>
      <c r="I2287" s="3" t="s">
        <v>513</v>
      </c>
      <c r="J2287" s="3" t="s">
        <v>514</v>
      </c>
      <c r="K2287" s="3"/>
      <c r="M2287" s="3" t="s">
        <v>572</v>
      </c>
      <c r="N2287" s="3" t="s">
        <v>578</v>
      </c>
      <c r="O2287" s="3" t="s">
        <v>518</v>
      </c>
      <c r="P2287" s="3">
        <v>9</v>
      </c>
      <c r="Q2287" s="3">
        <v>4</v>
      </c>
      <c r="R2287" s="3" t="s">
        <v>1159</v>
      </c>
      <c r="S2287" s="3" t="s">
        <v>519</v>
      </c>
      <c r="T2287" s="3" t="s">
        <v>520</v>
      </c>
      <c r="U2287" s="3" t="s">
        <v>1125</v>
      </c>
      <c r="V2287" s="3" t="s">
        <v>1125</v>
      </c>
      <c r="W2287" s="3" t="s">
        <v>1125</v>
      </c>
      <c r="X2287" s="3" t="s">
        <v>1125</v>
      </c>
      <c r="Y2287" s="3" t="s">
        <v>1125</v>
      </c>
      <c r="AA2287" s="3">
        <v>1560</v>
      </c>
      <c r="AB2287" s="3">
        <v>770</v>
      </c>
      <c r="AC2287" s="3">
        <v>790</v>
      </c>
      <c r="AD2287" s="3" t="s">
        <v>521</v>
      </c>
      <c r="AE2287" s="3" t="s">
        <v>522</v>
      </c>
      <c r="AF2287" s="3" t="s">
        <v>523</v>
      </c>
      <c r="AR2287" s="3" t="s">
        <v>723</v>
      </c>
      <c r="BE2287" s="3" t="s">
        <v>723</v>
      </c>
      <c r="BS2287" s="3" t="s">
        <v>723</v>
      </c>
      <c r="BW2287" s="3" t="s">
        <v>723</v>
      </c>
      <c r="CH2287" s="3" t="s">
        <v>723</v>
      </c>
      <c r="CI2287" s="3" t="s">
        <v>729</v>
      </c>
      <c r="DQ2287" s="3" t="s">
        <v>723</v>
      </c>
      <c r="EE2287" s="3" t="s">
        <v>723</v>
      </c>
      <c r="GX2287" s="3" t="s">
        <v>729</v>
      </c>
      <c r="HJ2287" s="3" t="s">
        <v>723</v>
      </c>
      <c r="HP2287" s="3" t="s">
        <v>729</v>
      </c>
      <c r="HT2287" s="3" t="s">
        <v>723</v>
      </c>
      <c r="JD2287" s="3">
        <v>13</v>
      </c>
      <c r="JE2287" s="3">
        <v>6</v>
      </c>
      <c r="JF2287" s="3">
        <v>6</v>
      </c>
      <c r="JG2287" s="3">
        <v>1</v>
      </c>
      <c r="JH2287" s="3" t="s">
        <v>757</v>
      </c>
      <c r="JT2287" s="3" t="s">
        <v>725</v>
      </c>
      <c r="KG2287" s="3" t="s">
        <v>801</v>
      </c>
      <c r="KU2287" s="3" t="s">
        <v>727</v>
      </c>
      <c r="KY2287" s="3" t="s">
        <v>726</v>
      </c>
      <c r="LJ2287" s="3" t="s">
        <v>725</v>
      </c>
      <c r="LK2287" s="3" t="s">
        <v>725</v>
      </c>
      <c r="MS2287" s="3" t="s">
        <v>725</v>
      </c>
      <c r="NG2287" s="3" t="s">
        <v>726</v>
      </c>
      <c r="PZ2287" s="3" t="s">
        <v>725</v>
      </c>
      <c r="QL2287" s="3" t="s">
        <v>725</v>
      </c>
      <c r="QR2287" s="3" t="s">
        <v>725</v>
      </c>
      <c r="QV2287" s="3" t="s">
        <v>725</v>
      </c>
      <c r="SF2287" s="3">
        <v>10</v>
      </c>
      <c r="SG2287" s="3">
        <v>3</v>
      </c>
      <c r="SH2287" s="3">
        <v>2</v>
      </c>
      <c r="SI2287" s="3">
        <v>3</v>
      </c>
      <c r="SJ2287" s="3" t="s">
        <v>524</v>
      </c>
      <c r="SK2287" s="3" t="s">
        <v>796</v>
      </c>
      <c r="SL2287" s="3" t="s">
        <v>524</v>
      </c>
      <c r="SM2287" s="3" t="s">
        <v>1254</v>
      </c>
      <c r="SN2287" s="3" t="s">
        <v>542</v>
      </c>
      <c r="SO2287" s="3" t="s">
        <v>543</v>
      </c>
      <c r="SP2287" s="3" t="s">
        <v>582</v>
      </c>
    </row>
    <row r="2288" spans="1:510" ht="12.75" x14ac:dyDescent="0.2">
      <c r="A2288" s="2">
        <v>43953.642612557873</v>
      </c>
      <c r="B2288" s="3" t="s">
        <v>507</v>
      </c>
      <c r="C2288" s="3" t="s">
        <v>508</v>
      </c>
      <c r="D2288" s="3" t="s">
        <v>566</v>
      </c>
      <c r="E2288" s="3" t="s">
        <v>1127</v>
      </c>
      <c r="F2288" s="3" t="s">
        <v>528</v>
      </c>
      <c r="G2288" s="3" t="s">
        <v>756</v>
      </c>
      <c r="H2288" s="3" t="s">
        <v>512</v>
      </c>
      <c r="I2288" s="3" t="s">
        <v>556</v>
      </c>
      <c r="J2288" s="3" t="s">
        <v>514</v>
      </c>
      <c r="K2288" s="3"/>
      <c r="M2288" s="3" t="s">
        <v>616</v>
      </c>
      <c r="N2288" s="3" t="s">
        <v>531</v>
      </c>
      <c r="O2288" s="3" t="s">
        <v>1150</v>
      </c>
      <c r="P2288" s="3">
        <v>5</v>
      </c>
      <c r="Q2288" s="3" t="s">
        <v>733</v>
      </c>
      <c r="R2288" s="3" t="s">
        <v>1125</v>
      </c>
      <c r="S2288" s="3" t="s">
        <v>519</v>
      </c>
      <c r="T2288" s="3" t="s">
        <v>533</v>
      </c>
      <c r="U2288" s="3">
        <v>28</v>
      </c>
      <c r="V2288" s="3">
        <v>30</v>
      </c>
      <c r="W2288" s="3">
        <v>30</v>
      </c>
      <c r="X2288" s="3">
        <v>26</v>
      </c>
      <c r="Y2288" s="3">
        <v>24</v>
      </c>
      <c r="Z2288" s="3" t="s">
        <v>534</v>
      </c>
      <c r="AA2288" s="3">
        <v>1430</v>
      </c>
      <c r="AB2288" s="3">
        <v>720</v>
      </c>
      <c r="AC2288" s="3">
        <v>710</v>
      </c>
      <c r="AD2288" s="3" t="s">
        <v>586</v>
      </c>
      <c r="AE2288" s="3" t="s">
        <v>574</v>
      </c>
      <c r="AF2288" s="3" t="s">
        <v>523</v>
      </c>
      <c r="AI2288" s="3" t="s">
        <v>723</v>
      </c>
      <c r="BR2288" s="3" t="s">
        <v>723</v>
      </c>
      <c r="BS2288" s="3" t="s">
        <v>723</v>
      </c>
      <c r="CF2288" s="3" t="s">
        <v>723</v>
      </c>
      <c r="CP2288" s="3" t="s">
        <v>723</v>
      </c>
      <c r="DQ2288" s="3" t="s">
        <v>723</v>
      </c>
      <c r="DS2288" s="3" t="s">
        <v>723</v>
      </c>
      <c r="EE2288" s="3" t="s">
        <v>723</v>
      </c>
      <c r="FD2288" s="3" t="s">
        <v>723</v>
      </c>
      <c r="GJ2288" s="3" t="s">
        <v>723</v>
      </c>
      <c r="GP2288" s="3" t="s">
        <v>723</v>
      </c>
      <c r="HC2288" s="3" t="s">
        <v>723</v>
      </c>
      <c r="HY2288" s="3" t="s">
        <v>723</v>
      </c>
      <c r="JD2288" s="3">
        <v>12</v>
      </c>
      <c r="JE2288" s="3">
        <v>8</v>
      </c>
      <c r="JF2288" s="3">
        <v>2</v>
      </c>
      <c r="JG2288" s="3">
        <v>2</v>
      </c>
      <c r="JH2288" s="3" t="s">
        <v>737</v>
      </c>
      <c r="JK2288" s="3" t="s">
        <v>725</v>
      </c>
      <c r="KT2288" s="3" t="s">
        <v>726</v>
      </c>
      <c r="KU2288" s="3" t="s">
        <v>726</v>
      </c>
      <c r="LH2288" s="3" t="s">
        <v>725</v>
      </c>
      <c r="LR2288" s="3" t="s">
        <v>726</v>
      </c>
      <c r="MS2288" s="3" t="s">
        <v>725</v>
      </c>
      <c r="NG2288" s="3" t="s">
        <v>726</v>
      </c>
      <c r="OF2288" s="3" t="s">
        <v>726</v>
      </c>
      <c r="PL2288" s="3" t="s">
        <v>726</v>
      </c>
      <c r="PR2288" s="3" t="s">
        <v>725</v>
      </c>
      <c r="QE2288" s="3" t="s">
        <v>725</v>
      </c>
      <c r="RA2288" s="3" t="s">
        <v>726</v>
      </c>
      <c r="SF2288" s="3">
        <v>5</v>
      </c>
      <c r="SG2288" s="3">
        <v>8</v>
      </c>
      <c r="SH2288" s="3">
        <v>0</v>
      </c>
      <c r="SI2288" s="3">
        <v>1</v>
      </c>
      <c r="SJ2288" s="3" t="s">
        <v>524</v>
      </c>
      <c r="SK2288" s="3" t="s">
        <v>737</v>
      </c>
      <c r="SL2288" s="3" t="s">
        <v>524</v>
      </c>
      <c r="SM2288" s="3" t="s">
        <v>1253</v>
      </c>
      <c r="SN2288" s="3" t="s">
        <v>594</v>
      </c>
      <c r="SO2288" s="3" t="s">
        <v>543</v>
      </c>
      <c r="SP2288" s="3" t="s">
        <v>527</v>
      </c>
    </row>
    <row r="2289" spans="1:510" ht="12.75" x14ac:dyDescent="0.2">
      <c r="A2289" s="2">
        <v>43953.643427592593</v>
      </c>
      <c r="B2289" s="3" t="s">
        <v>507</v>
      </c>
      <c r="C2289" s="3" t="s">
        <v>508</v>
      </c>
      <c r="D2289" s="3" t="s">
        <v>562</v>
      </c>
      <c r="E2289" s="3" t="s">
        <v>1143</v>
      </c>
      <c r="F2289" s="3" t="s">
        <v>510</v>
      </c>
      <c r="G2289" s="3" t="s">
        <v>511</v>
      </c>
      <c r="H2289" s="3" t="s">
        <v>512</v>
      </c>
      <c r="I2289" s="3" t="s">
        <v>529</v>
      </c>
      <c r="J2289" s="3" t="s">
        <v>514</v>
      </c>
      <c r="K2289" s="3"/>
      <c r="M2289" s="3" t="s">
        <v>516</v>
      </c>
      <c r="N2289" s="3" t="s">
        <v>531</v>
      </c>
      <c r="O2289" s="3" t="s">
        <v>532</v>
      </c>
      <c r="P2289" s="3">
        <v>7</v>
      </c>
      <c r="Q2289" s="3" t="s">
        <v>733</v>
      </c>
      <c r="R2289" s="3" t="s">
        <v>745</v>
      </c>
      <c r="S2289" s="3" t="s">
        <v>546</v>
      </c>
      <c r="T2289" s="3" t="s">
        <v>520</v>
      </c>
      <c r="U2289" s="3" t="s">
        <v>1125</v>
      </c>
      <c r="V2289" s="3" t="s">
        <v>1125</v>
      </c>
      <c r="W2289" s="3" t="s">
        <v>1125</v>
      </c>
      <c r="X2289" s="3" t="s">
        <v>1125</v>
      </c>
      <c r="Y2289" s="3" t="s">
        <v>1125</v>
      </c>
      <c r="AA2289" s="3">
        <v>1540</v>
      </c>
      <c r="AB2289" s="3">
        <v>740</v>
      </c>
      <c r="AC2289" s="3">
        <v>800</v>
      </c>
      <c r="AD2289" s="3" t="s">
        <v>1038</v>
      </c>
      <c r="AE2289" s="3" t="s">
        <v>522</v>
      </c>
      <c r="AF2289" s="3" t="s">
        <v>523</v>
      </c>
      <c r="GQ2289" s="3" t="s">
        <v>723</v>
      </c>
      <c r="JC2289" s="3" t="s">
        <v>729</v>
      </c>
      <c r="JD2289" s="3">
        <v>2</v>
      </c>
      <c r="JE2289" s="3">
        <v>1</v>
      </c>
      <c r="JF2289" s="3" t="s">
        <v>730</v>
      </c>
      <c r="JG2289" s="3">
        <v>1</v>
      </c>
      <c r="JH2289" s="3" t="s">
        <v>765</v>
      </c>
      <c r="PS2289" s="3" t="s">
        <v>725</v>
      </c>
      <c r="SE2289" s="3" t="s">
        <v>725</v>
      </c>
      <c r="SF2289" s="3">
        <v>2</v>
      </c>
      <c r="SG2289" s="3">
        <v>0</v>
      </c>
      <c r="SH2289" s="3">
        <v>0</v>
      </c>
      <c r="SI2289" s="3">
        <v>1</v>
      </c>
      <c r="SJ2289" s="3" t="s">
        <v>524</v>
      </c>
      <c r="SK2289" s="3" t="s">
        <v>765</v>
      </c>
      <c r="SL2289" s="3" t="s">
        <v>524</v>
      </c>
      <c r="SM2289" s="3" t="s">
        <v>1252</v>
      </c>
      <c r="SN2289" s="3" t="s">
        <v>535</v>
      </c>
      <c r="SO2289" s="3" t="s">
        <v>543</v>
      </c>
      <c r="SP2289" s="3" t="s">
        <v>527</v>
      </c>
    </row>
    <row r="2290" spans="1:510" ht="12.75" x14ac:dyDescent="0.2">
      <c r="A2290" s="2">
        <v>43953.64479799768</v>
      </c>
      <c r="B2290" s="3" t="s">
        <v>507</v>
      </c>
      <c r="C2290" s="3" t="s">
        <v>508</v>
      </c>
      <c r="D2290" s="3" t="s">
        <v>509</v>
      </c>
      <c r="E2290" s="3" t="s">
        <v>1143</v>
      </c>
      <c r="F2290" s="3" t="s">
        <v>528</v>
      </c>
      <c r="G2290" s="3" t="s">
        <v>511</v>
      </c>
      <c r="H2290" s="3" t="s">
        <v>512</v>
      </c>
      <c r="I2290" s="3" t="s">
        <v>529</v>
      </c>
      <c r="J2290" s="3" t="s">
        <v>514</v>
      </c>
      <c r="K2290" s="3"/>
      <c r="M2290" s="3" t="s">
        <v>516</v>
      </c>
      <c r="N2290" s="3" t="s">
        <v>539</v>
      </c>
      <c r="O2290" s="3" t="s">
        <v>518</v>
      </c>
      <c r="P2290" s="3">
        <v>10</v>
      </c>
      <c r="Q2290" s="3" t="s">
        <v>1156</v>
      </c>
      <c r="R2290" s="3" t="s">
        <v>1161</v>
      </c>
      <c r="S2290" s="3" t="s">
        <v>519</v>
      </c>
      <c r="T2290" s="3" t="s">
        <v>533</v>
      </c>
      <c r="U2290" s="3">
        <v>32</v>
      </c>
      <c r="V2290" s="3">
        <v>34</v>
      </c>
      <c r="W2290" s="3">
        <v>34</v>
      </c>
      <c r="X2290" s="3">
        <v>32</v>
      </c>
      <c r="Y2290" s="3">
        <v>35</v>
      </c>
      <c r="Z2290" s="3" t="s">
        <v>534</v>
      </c>
      <c r="AA2290" s="3">
        <v>1410</v>
      </c>
      <c r="AB2290" s="3">
        <v>680</v>
      </c>
      <c r="AC2290" s="3">
        <v>730</v>
      </c>
      <c r="AD2290" s="3" t="s">
        <v>547</v>
      </c>
      <c r="AE2290" s="3" t="s">
        <v>541</v>
      </c>
      <c r="AF2290" s="3" t="s">
        <v>523</v>
      </c>
      <c r="AR2290" s="3" t="s">
        <v>723</v>
      </c>
      <c r="AS2290" s="3" t="s">
        <v>723</v>
      </c>
      <c r="AV2290" s="3" t="s">
        <v>723</v>
      </c>
      <c r="BE2290" s="3" t="s">
        <v>723</v>
      </c>
      <c r="BK2290" s="3" t="s">
        <v>723</v>
      </c>
      <c r="CA2290" s="3" t="s">
        <v>723</v>
      </c>
      <c r="CE2290" s="3" t="s">
        <v>723</v>
      </c>
      <c r="CG2290" s="3" t="s">
        <v>723</v>
      </c>
      <c r="CJ2290" s="3" t="s">
        <v>723</v>
      </c>
      <c r="CM2290" s="3" t="s">
        <v>723</v>
      </c>
      <c r="DB2290" s="3" t="s">
        <v>723</v>
      </c>
      <c r="DF2290" s="3" t="s">
        <v>723</v>
      </c>
      <c r="DQ2290" s="3" t="s">
        <v>723</v>
      </c>
      <c r="DR2290" s="3" t="s">
        <v>723</v>
      </c>
      <c r="DS2290" s="3" t="s">
        <v>723</v>
      </c>
      <c r="DU2290" s="3" t="s">
        <v>723</v>
      </c>
      <c r="DV2290" s="3" t="s">
        <v>723</v>
      </c>
      <c r="ED2290" s="3" t="s">
        <v>723</v>
      </c>
      <c r="EL2290" s="3" t="s">
        <v>723</v>
      </c>
      <c r="FH2290" s="3" t="s">
        <v>723</v>
      </c>
      <c r="FN2290" s="3" t="s">
        <v>723</v>
      </c>
      <c r="FR2290" s="3" t="s">
        <v>723</v>
      </c>
      <c r="GQ2290" s="3" t="s">
        <v>723</v>
      </c>
      <c r="HL2290" s="3" t="s">
        <v>723</v>
      </c>
      <c r="HT2290" s="3" t="s">
        <v>723</v>
      </c>
      <c r="HY2290" s="3" t="s">
        <v>723</v>
      </c>
      <c r="IR2290" s="3" t="s">
        <v>723</v>
      </c>
      <c r="IT2290" s="3" t="s">
        <v>723</v>
      </c>
      <c r="IW2290" s="3" t="s">
        <v>723</v>
      </c>
      <c r="JD2290" s="3" t="s">
        <v>762</v>
      </c>
      <c r="JE2290" s="3">
        <v>22</v>
      </c>
      <c r="JF2290" s="3">
        <v>4</v>
      </c>
      <c r="JG2290" s="3">
        <v>3</v>
      </c>
      <c r="JH2290" s="3" t="s">
        <v>779</v>
      </c>
      <c r="JT2290" s="3" t="s">
        <v>726</v>
      </c>
      <c r="JU2290" s="3" t="s">
        <v>726</v>
      </c>
      <c r="JX2290" s="3" t="s">
        <v>726</v>
      </c>
      <c r="KG2290" s="3" t="s">
        <v>727</v>
      </c>
      <c r="KM2290" s="3" t="s">
        <v>727</v>
      </c>
      <c r="LC2290" s="3" t="s">
        <v>726</v>
      </c>
      <c r="LI2290" s="3" t="s">
        <v>725</v>
      </c>
      <c r="LL2290" s="3" t="s">
        <v>726</v>
      </c>
      <c r="LO2290" s="3" t="s">
        <v>727</v>
      </c>
      <c r="MD2290" s="3" t="s">
        <v>727</v>
      </c>
      <c r="MH2290" s="3" t="s">
        <v>725</v>
      </c>
      <c r="MS2290" s="3" t="s">
        <v>727</v>
      </c>
      <c r="MT2290" s="3" t="s">
        <v>727</v>
      </c>
      <c r="MW2290" s="3" t="s">
        <v>726</v>
      </c>
      <c r="MX2290" s="3" t="s">
        <v>725</v>
      </c>
      <c r="NF2290" s="3" t="s">
        <v>726</v>
      </c>
      <c r="NN2290" s="3" t="s">
        <v>726</v>
      </c>
      <c r="OJ2290" s="3" t="s">
        <v>725</v>
      </c>
      <c r="OP2290" s="3" t="s">
        <v>725</v>
      </c>
      <c r="OT2290" s="3" t="s">
        <v>726</v>
      </c>
      <c r="PS2290" s="3" t="s">
        <v>725</v>
      </c>
      <c r="QV2290" s="3" t="s">
        <v>726</v>
      </c>
      <c r="RA2290" s="3" t="s">
        <v>726</v>
      </c>
      <c r="RM2290" s="3" t="s">
        <v>726</v>
      </c>
      <c r="RT2290" s="3" t="s">
        <v>726</v>
      </c>
      <c r="RV2290" s="3" t="s">
        <v>726</v>
      </c>
      <c r="RY2290" s="3" t="s">
        <v>725</v>
      </c>
      <c r="SF2290" s="3">
        <v>11</v>
      </c>
      <c r="SG2290" s="3">
        <v>17</v>
      </c>
      <c r="SH2290" s="3">
        <v>7</v>
      </c>
      <c r="SI2290" s="3">
        <v>1</v>
      </c>
      <c r="SJ2290" s="3" t="s">
        <v>523</v>
      </c>
      <c r="SK2290" s="3" t="s">
        <v>885</v>
      </c>
      <c r="SL2290" s="3" t="s">
        <v>524</v>
      </c>
      <c r="SM2290" s="3" t="s">
        <v>1250</v>
      </c>
      <c r="SN2290" s="3" t="s">
        <v>525</v>
      </c>
      <c r="SO2290" s="3" t="s">
        <v>526</v>
      </c>
      <c r="SP2290" s="3" t="s">
        <v>549</v>
      </c>
    </row>
    <row r="2291" spans="1:510" ht="12.75" x14ac:dyDescent="0.2">
      <c r="A2291" s="2">
        <v>43953.646175532413</v>
      </c>
      <c r="B2291" s="3" t="s">
        <v>507</v>
      </c>
      <c r="C2291" s="3" t="s">
        <v>508</v>
      </c>
      <c r="D2291" s="3" t="s">
        <v>1131</v>
      </c>
      <c r="E2291" s="3" t="s">
        <v>1143</v>
      </c>
      <c r="F2291" s="3" t="s">
        <v>528</v>
      </c>
      <c r="G2291" s="3" t="s">
        <v>511</v>
      </c>
      <c r="H2291" s="3" t="s">
        <v>555</v>
      </c>
      <c r="I2291" s="3" t="s">
        <v>529</v>
      </c>
      <c r="J2291" s="3" t="s">
        <v>514</v>
      </c>
      <c r="K2291" s="3"/>
      <c r="M2291" s="3" t="s">
        <v>572</v>
      </c>
      <c r="N2291" s="3" t="s">
        <v>517</v>
      </c>
      <c r="O2291" s="3" t="s">
        <v>518</v>
      </c>
      <c r="P2291" s="3">
        <v>7</v>
      </c>
      <c r="Q2291" s="3" t="s">
        <v>733</v>
      </c>
      <c r="R2291" s="3" t="s">
        <v>1159</v>
      </c>
      <c r="S2291" s="3" t="s">
        <v>519</v>
      </c>
      <c r="T2291" s="3" t="s">
        <v>533</v>
      </c>
      <c r="U2291" s="3">
        <v>34</v>
      </c>
      <c r="V2291" s="3">
        <v>32</v>
      </c>
      <c r="W2291" s="3">
        <v>34</v>
      </c>
      <c r="X2291" s="3">
        <v>36</v>
      </c>
      <c r="Y2291" s="3">
        <v>34</v>
      </c>
      <c r="Z2291" s="3" t="s">
        <v>534</v>
      </c>
      <c r="AA2291" s="3">
        <v>1410</v>
      </c>
      <c r="AB2291" s="3">
        <v>710</v>
      </c>
      <c r="AC2291" s="3">
        <v>700</v>
      </c>
      <c r="AD2291" s="3" t="s">
        <v>614</v>
      </c>
      <c r="AE2291" s="3" t="s">
        <v>541</v>
      </c>
      <c r="AF2291" s="3" t="s">
        <v>523</v>
      </c>
      <c r="CI2291" s="3" t="s">
        <v>839</v>
      </c>
      <c r="FU2291" s="3" t="s">
        <v>723</v>
      </c>
      <c r="IF2291" s="3" t="s">
        <v>723</v>
      </c>
      <c r="IY2291" s="3" t="s">
        <v>723</v>
      </c>
      <c r="JE2291" s="3">
        <v>2</v>
      </c>
      <c r="JF2291" s="3">
        <v>3</v>
      </c>
      <c r="JG2291" s="3">
        <v>2</v>
      </c>
      <c r="JH2291" s="3" t="s">
        <v>1019</v>
      </c>
      <c r="LK2291" s="3" t="s">
        <v>727</v>
      </c>
      <c r="OW2291" s="3" t="s">
        <v>725</v>
      </c>
      <c r="RH2291" s="3" t="s">
        <v>725</v>
      </c>
      <c r="SA2291" s="3" t="s">
        <v>725</v>
      </c>
      <c r="SF2291" s="3">
        <v>4</v>
      </c>
      <c r="SG2291" s="3">
        <v>0</v>
      </c>
      <c r="SH2291" s="3">
        <v>1</v>
      </c>
      <c r="SI2291" s="3">
        <v>1</v>
      </c>
      <c r="SJ2291" s="3" t="s">
        <v>524</v>
      </c>
      <c r="SK2291" s="3" t="s">
        <v>1019</v>
      </c>
      <c r="SL2291" s="3" t="s">
        <v>524</v>
      </c>
      <c r="SM2291" s="3" t="s">
        <v>1248</v>
      </c>
      <c r="SN2291" s="4">
        <v>0</v>
      </c>
      <c r="SO2291" s="3" t="s">
        <v>554</v>
      </c>
      <c r="SP2291" s="3" t="s">
        <v>544</v>
      </c>
    </row>
    <row r="2292" spans="1:510" ht="12.75" x14ac:dyDescent="0.2">
      <c r="A2292" s="2">
        <v>43953.654318518515</v>
      </c>
      <c r="B2292" s="3" t="s">
        <v>507</v>
      </c>
      <c r="C2292" s="3" t="s">
        <v>508</v>
      </c>
      <c r="D2292" s="3" t="s">
        <v>566</v>
      </c>
      <c r="E2292" s="3" t="s">
        <v>1143</v>
      </c>
      <c r="F2292" s="3" t="s">
        <v>528</v>
      </c>
      <c r="G2292" s="3" t="s">
        <v>511</v>
      </c>
      <c r="H2292" s="3" t="s">
        <v>555</v>
      </c>
      <c r="I2292" s="3" t="s">
        <v>585</v>
      </c>
      <c r="J2292" s="3" t="s">
        <v>514</v>
      </c>
      <c r="K2292" s="3"/>
      <c r="M2292" s="3" t="s">
        <v>516</v>
      </c>
      <c r="N2292" s="3" t="s">
        <v>531</v>
      </c>
      <c r="O2292" s="3" t="s">
        <v>1150</v>
      </c>
      <c r="P2292" s="3">
        <v>9</v>
      </c>
      <c r="Q2292" s="3" t="s">
        <v>1156</v>
      </c>
      <c r="R2292" s="3" t="s">
        <v>1125</v>
      </c>
      <c r="S2292" s="3" t="s">
        <v>519</v>
      </c>
      <c r="T2292" s="3" t="s">
        <v>533</v>
      </c>
      <c r="U2292" s="3">
        <v>32</v>
      </c>
      <c r="V2292" s="3">
        <v>34</v>
      </c>
      <c r="W2292" s="3">
        <v>26</v>
      </c>
      <c r="X2292" s="3">
        <v>35</v>
      </c>
      <c r="Y2292" s="3">
        <v>32</v>
      </c>
      <c r="Z2292" s="3" t="s">
        <v>553</v>
      </c>
      <c r="AA2292" s="6" t="s">
        <v>1125</v>
      </c>
      <c r="AO2292" s="3" t="s">
        <v>723</v>
      </c>
      <c r="AR2292" s="3" t="s">
        <v>723</v>
      </c>
      <c r="BK2292" s="3" t="s">
        <v>723</v>
      </c>
      <c r="BN2292" s="3" t="s">
        <v>723</v>
      </c>
      <c r="CF2292" s="3" t="s">
        <v>723</v>
      </c>
      <c r="FS2292" s="3" t="s">
        <v>723</v>
      </c>
      <c r="IL2292" s="3" t="s">
        <v>729</v>
      </c>
      <c r="IY2292" s="3" t="s">
        <v>723</v>
      </c>
      <c r="JD2292" s="3">
        <v>12</v>
      </c>
      <c r="JE2292" s="3">
        <v>4</v>
      </c>
      <c r="JF2292" s="3">
        <v>4</v>
      </c>
      <c r="JG2292" s="3">
        <v>4</v>
      </c>
      <c r="JH2292" s="3" t="s">
        <v>785</v>
      </c>
      <c r="JQ2292" s="3" t="s">
        <v>725</v>
      </c>
      <c r="JT2292" s="3" t="s">
        <v>726</v>
      </c>
      <c r="KM2292" s="3" t="s">
        <v>726</v>
      </c>
      <c r="KP2292" s="3" t="s">
        <v>727</v>
      </c>
      <c r="LH2292" s="3" t="s">
        <v>725</v>
      </c>
      <c r="NH2292" s="3" t="s">
        <v>801</v>
      </c>
      <c r="NU2292" s="3" t="s">
        <v>801</v>
      </c>
      <c r="OU2292" s="3" t="s">
        <v>725</v>
      </c>
      <c r="RN2292" s="3" t="s">
        <v>726</v>
      </c>
      <c r="SA2292" s="3" t="s">
        <v>726</v>
      </c>
      <c r="SF2292" s="3">
        <v>8</v>
      </c>
      <c r="SG2292" s="3">
        <v>4</v>
      </c>
      <c r="SH2292" s="3">
        <v>3</v>
      </c>
      <c r="SI2292" s="3">
        <v>1</v>
      </c>
      <c r="SJ2292" s="3" t="s">
        <v>524</v>
      </c>
      <c r="SK2292" s="3" t="s">
        <v>785</v>
      </c>
      <c r="SL2292" s="3" t="s">
        <v>524</v>
      </c>
      <c r="SM2292" s="3" t="s">
        <v>1249</v>
      </c>
      <c r="SN2292" s="3" t="s">
        <v>535</v>
      </c>
      <c r="SO2292" s="3" t="s">
        <v>526</v>
      </c>
      <c r="SP2292" s="3" t="s">
        <v>544</v>
      </c>
    </row>
    <row r="2293" spans="1:510" ht="12.75" x14ac:dyDescent="0.2">
      <c r="A2293" s="2">
        <v>43953.656407754628</v>
      </c>
      <c r="B2293" s="3" t="s">
        <v>507</v>
      </c>
      <c r="C2293" s="3" t="s">
        <v>508</v>
      </c>
      <c r="D2293" s="3" t="s">
        <v>566</v>
      </c>
      <c r="E2293" s="3" t="s">
        <v>1143</v>
      </c>
      <c r="F2293" s="3" t="s">
        <v>528</v>
      </c>
      <c r="G2293" s="3" t="s">
        <v>511</v>
      </c>
      <c r="H2293" s="3" t="s">
        <v>512</v>
      </c>
      <c r="I2293" s="3" t="s">
        <v>513</v>
      </c>
      <c r="J2293" s="3" t="s">
        <v>514</v>
      </c>
      <c r="K2293" s="3"/>
      <c r="M2293" s="3" t="s">
        <v>572</v>
      </c>
      <c r="N2293" s="3" t="s">
        <v>517</v>
      </c>
      <c r="O2293" s="3" t="s">
        <v>597</v>
      </c>
      <c r="P2293" s="3">
        <v>9</v>
      </c>
      <c r="Q2293" s="3" t="s">
        <v>733</v>
      </c>
      <c r="R2293" s="3" t="s">
        <v>1159</v>
      </c>
      <c r="S2293" s="3" t="s">
        <v>519</v>
      </c>
      <c r="T2293" s="3" t="s">
        <v>520</v>
      </c>
      <c r="U2293" s="3" t="s">
        <v>1125</v>
      </c>
      <c r="V2293" s="3" t="s">
        <v>1125</v>
      </c>
      <c r="W2293" s="3" t="s">
        <v>1125</v>
      </c>
      <c r="X2293" s="3" t="s">
        <v>1125</v>
      </c>
      <c r="Y2293" s="3" t="s">
        <v>1125</v>
      </c>
      <c r="AA2293" s="3">
        <v>1550</v>
      </c>
      <c r="AB2293" s="3">
        <v>770</v>
      </c>
      <c r="AC2293" s="3">
        <v>780</v>
      </c>
      <c r="AD2293" s="3" t="s">
        <v>576</v>
      </c>
      <c r="AE2293" s="3" t="s">
        <v>541</v>
      </c>
      <c r="AF2293" s="3" t="s">
        <v>523</v>
      </c>
      <c r="BT2293" s="3" t="s">
        <v>729</v>
      </c>
      <c r="CF2293" s="3" t="s">
        <v>729</v>
      </c>
      <c r="IF2293" s="3" t="s">
        <v>729</v>
      </c>
      <c r="JD2293" s="3">
        <v>4</v>
      </c>
      <c r="JE2293" s="3">
        <v>2</v>
      </c>
      <c r="JF2293" s="3" t="s">
        <v>730</v>
      </c>
      <c r="JG2293" s="3">
        <v>2</v>
      </c>
      <c r="JH2293" s="3" t="s">
        <v>769</v>
      </c>
      <c r="KV2293" s="3" t="s">
        <v>725</v>
      </c>
      <c r="LH2293" s="3" t="s">
        <v>725</v>
      </c>
      <c r="SF2293" s="3">
        <v>3</v>
      </c>
      <c r="SG2293" s="3">
        <v>0</v>
      </c>
      <c r="SH2293" s="3">
        <v>0</v>
      </c>
      <c r="SI2293" s="3">
        <v>1</v>
      </c>
      <c r="SJ2293" s="3" t="s">
        <v>524</v>
      </c>
      <c r="SK2293" s="3" t="s">
        <v>769</v>
      </c>
      <c r="SL2293" s="3" t="s">
        <v>524</v>
      </c>
      <c r="SM2293" s="3" t="s">
        <v>1254</v>
      </c>
      <c r="SN2293" s="3" t="s">
        <v>542</v>
      </c>
      <c r="SO2293" s="3" t="s">
        <v>526</v>
      </c>
      <c r="SP2293" s="3" t="s">
        <v>544</v>
      </c>
    </row>
    <row r="2294" spans="1:510" ht="12.75" x14ac:dyDescent="0.2">
      <c r="A2294" s="2">
        <v>43953.658019178241</v>
      </c>
      <c r="B2294" s="3" t="s">
        <v>507</v>
      </c>
      <c r="C2294" s="3" t="s">
        <v>508</v>
      </c>
      <c r="D2294" s="3" t="s">
        <v>566</v>
      </c>
      <c r="E2294" s="3" t="s">
        <v>1143</v>
      </c>
      <c r="F2294" s="3" t="s">
        <v>528</v>
      </c>
      <c r="G2294" s="3" t="s">
        <v>573</v>
      </c>
      <c r="H2294" s="3" t="s">
        <v>555</v>
      </c>
      <c r="I2294" s="3" t="s">
        <v>513</v>
      </c>
      <c r="J2294" s="3" t="s">
        <v>514</v>
      </c>
      <c r="K2294" s="3"/>
      <c r="M2294" s="3" t="s">
        <v>572</v>
      </c>
      <c r="N2294" s="3" t="s">
        <v>539</v>
      </c>
      <c r="O2294" s="3" t="s">
        <v>1150</v>
      </c>
      <c r="P2294" s="3">
        <v>6</v>
      </c>
      <c r="Q2294" s="3" t="s">
        <v>733</v>
      </c>
      <c r="R2294" s="3" t="s">
        <v>734</v>
      </c>
      <c r="S2294" s="3" t="s">
        <v>546</v>
      </c>
      <c r="T2294" s="3" t="s">
        <v>533</v>
      </c>
      <c r="U2294" s="3">
        <v>36</v>
      </c>
      <c r="V2294" s="3">
        <v>36</v>
      </c>
      <c r="W2294" s="3">
        <v>35</v>
      </c>
      <c r="X2294" s="3">
        <v>35</v>
      </c>
      <c r="Y2294" s="3">
        <v>36</v>
      </c>
      <c r="Z2294" s="3" t="s">
        <v>534</v>
      </c>
      <c r="AA2294" s="3">
        <v>1550</v>
      </c>
      <c r="AB2294" s="3">
        <v>770</v>
      </c>
      <c r="AC2294" s="3">
        <v>780</v>
      </c>
      <c r="AD2294" s="3" t="s">
        <v>576</v>
      </c>
      <c r="AE2294" s="3" t="s">
        <v>548</v>
      </c>
      <c r="AF2294" s="3" t="s">
        <v>523</v>
      </c>
      <c r="BK2294" s="3" t="s">
        <v>723</v>
      </c>
      <c r="BR2294" s="3" t="s">
        <v>729</v>
      </c>
      <c r="BW2294" s="3" t="s">
        <v>723</v>
      </c>
      <c r="CA2294" s="3" t="s">
        <v>723</v>
      </c>
      <c r="CF2294" s="3" t="s">
        <v>723</v>
      </c>
      <c r="CH2294" s="3" t="s">
        <v>723</v>
      </c>
      <c r="CI2294" s="3" t="s">
        <v>723</v>
      </c>
      <c r="CP2294" s="3" t="s">
        <v>723</v>
      </c>
      <c r="DT2294" s="3" t="s">
        <v>723</v>
      </c>
      <c r="EE2294" s="3" t="s">
        <v>723</v>
      </c>
      <c r="FD2294" s="3" t="s">
        <v>723</v>
      </c>
      <c r="FO2294" s="3" t="s">
        <v>723</v>
      </c>
      <c r="FS2294" s="3" t="s">
        <v>723</v>
      </c>
      <c r="GJ2294" s="3" t="s">
        <v>723</v>
      </c>
      <c r="HJ2294" s="3" t="s">
        <v>723</v>
      </c>
      <c r="IJ2294" s="3" t="s">
        <v>723</v>
      </c>
      <c r="JC2294" s="3" t="s">
        <v>723</v>
      </c>
      <c r="JD2294" s="3">
        <v>19</v>
      </c>
      <c r="JE2294" s="3">
        <v>8</v>
      </c>
      <c r="JF2294" s="3">
        <v>5</v>
      </c>
      <c r="JG2294" s="3">
        <v>6</v>
      </c>
      <c r="JH2294" s="3" t="s">
        <v>780</v>
      </c>
      <c r="KM2294" s="3" t="s">
        <v>727</v>
      </c>
      <c r="KT2294" s="3" t="s">
        <v>726</v>
      </c>
      <c r="KY2294" s="3" t="s">
        <v>725</v>
      </c>
      <c r="LC2294" s="3" t="s">
        <v>725</v>
      </c>
      <c r="LH2294" s="3" t="s">
        <v>725</v>
      </c>
      <c r="LJ2294" s="3" t="s">
        <v>725</v>
      </c>
      <c r="LK2294" s="3" t="s">
        <v>725</v>
      </c>
      <c r="LP2294" s="3" t="s">
        <v>727</v>
      </c>
      <c r="LR2294" s="3" t="s">
        <v>726</v>
      </c>
      <c r="MV2294" s="3" t="s">
        <v>726</v>
      </c>
      <c r="NG2294" s="3" t="s">
        <v>726</v>
      </c>
      <c r="OF2294" s="3" t="s">
        <v>726</v>
      </c>
      <c r="OQ2294" s="3" t="s">
        <v>725</v>
      </c>
      <c r="OU2294" s="3" t="s">
        <v>725</v>
      </c>
      <c r="PL2294" s="3" t="s">
        <v>726</v>
      </c>
      <c r="QL2294" s="3" t="s">
        <v>725</v>
      </c>
      <c r="RL2294" s="3" t="s">
        <v>727</v>
      </c>
      <c r="SE2294" s="3" t="s">
        <v>726</v>
      </c>
      <c r="SF2294" s="3">
        <v>10</v>
      </c>
      <c r="SG2294" s="3">
        <v>6</v>
      </c>
      <c r="SH2294" s="3">
        <v>2</v>
      </c>
      <c r="SI2294" s="3">
        <v>1</v>
      </c>
      <c r="SJ2294" s="3" t="s">
        <v>524</v>
      </c>
      <c r="SK2294" s="3" t="s">
        <v>780</v>
      </c>
      <c r="SL2294" s="3" t="s">
        <v>524</v>
      </c>
      <c r="SM2294" s="3" t="s">
        <v>1253</v>
      </c>
      <c r="SN2294" s="3" t="s">
        <v>594</v>
      </c>
      <c r="SO2294" s="3" t="s">
        <v>554</v>
      </c>
      <c r="SP2294" s="3" t="s">
        <v>544</v>
      </c>
    </row>
    <row r="2295" spans="1:510" ht="12.75" x14ac:dyDescent="0.2">
      <c r="A2295" s="2">
        <v>43953.659315358796</v>
      </c>
      <c r="B2295" s="3" t="s">
        <v>507</v>
      </c>
      <c r="C2295" s="3" t="s">
        <v>508</v>
      </c>
      <c r="D2295" s="3" t="s">
        <v>566</v>
      </c>
      <c r="E2295" s="3" t="s">
        <v>1143</v>
      </c>
      <c r="F2295" s="3" t="s">
        <v>528</v>
      </c>
      <c r="G2295" s="3" t="s">
        <v>511</v>
      </c>
      <c r="H2295" s="3" t="s">
        <v>555</v>
      </c>
      <c r="I2295" s="3" t="s">
        <v>537</v>
      </c>
      <c r="J2295" s="3" t="s">
        <v>617</v>
      </c>
      <c r="K2295" s="3" t="s">
        <v>1125</v>
      </c>
      <c r="M2295" s="3" t="s">
        <v>538</v>
      </c>
      <c r="N2295" s="3" t="s">
        <v>531</v>
      </c>
      <c r="O2295" s="3" t="s">
        <v>518</v>
      </c>
      <c r="P2295" s="3">
        <v>9</v>
      </c>
      <c r="Q2295" s="3" t="s">
        <v>747</v>
      </c>
      <c r="R2295" s="3" t="s">
        <v>1161</v>
      </c>
      <c r="S2295" s="3" t="s">
        <v>519</v>
      </c>
      <c r="T2295" s="3" t="s">
        <v>533</v>
      </c>
      <c r="U2295" s="3">
        <v>33</v>
      </c>
      <c r="V2295" s="3">
        <v>34</v>
      </c>
      <c r="W2295" s="3">
        <v>35</v>
      </c>
      <c r="X2295" s="3">
        <v>27</v>
      </c>
      <c r="Y2295" s="3">
        <v>34</v>
      </c>
      <c r="Z2295" s="3" t="s">
        <v>553</v>
      </c>
      <c r="AA2295" s="6" t="s">
        <v>1125</v>
      </c>
      <c r="BD2295" s="3" t="s">
        <v>729</v>
      </c>
      <c r="BS2295" s="3" t="s">
        <v>729</v>
      </c>
      <c r="CJ2295" s="3" t="s">
        <v>723</v>
      </c>
      <c r="CM2295" s="3" t="s">
        <v>723</v>
      </c>
      <c r="DJ2295" s="3" t="s">
        <v>723</v>
      </c>
      <c r="DS2295" s="3" t="s">
        <v>723</v>
      </c>
      <c r="DT2295" s="3" t="s">
        <v>723</v>
      </c>
      <c r="GJ2295" s="3" t="s">
        <v>723</v>
      </c>
      <c r="HB2295" s="3" t="s">
        <v>723</v>
      </c>
      <c r="JD2295" s="3">
        <v>9</v>
      </c>
      <c r="JE2295" s="3">
        <v>7</v>
      </c>
      <c r="JF2295" s="3">
        <v>1</v>
      </c>
      <c r="JG2295" s="3">
        <v>1</v>
      </c>
      <c r="JH2295" s="3" t="s">
        <v>748</v>
      </c>
      <c r="KF2295" s="3" t="s">
        <v>726</v>
      </c>
      <c r="KU2295" s="3" t="s">
        <v>726</v>
      </c>
      <c r="LL2295" s="3" t="s">
        <v>726</v>
      </c>
      <c r="LO2295" s="3" t="s">
        <v>726</v>
      </c>
      <c r="ML2295" s="3" t="s">
        <v>725</v>
      </c>
      <c r="MU2295" s="3" t="s">
        <v>726</v>
      </c>
      <c r="MV2295" s="3" t="s">
        <v>726</v>
      </c>
      <c r="PL2295" s="3" t="s">
        <v>726</v>
      </c>
      <c r="QD2295" s="3" t="s">
        <v>726</v>
      </c>
      <c r="SF2295" s="3">
        <v>1</v>
      </c>
      <c r="SG2295" s="3">
        <v>8</v>
      </c>
      <c r="SH2295" s="3">
        <v>0</v>
      </c>
      <c r="SI2295" s="3">
        <v>0</v>
      </c>
      <c r="SJ2295" s="3" t="s">
        <v>523</v>
      </c>
      <c r="SK2295" s="3" t="s">
        <v>894</v>
      </c>
      <c r="SL2295" s="3" t="s">
        <v>524</v>
      </c>
      <c r="SM2295" s="3" t="s">
        <v>1248</v>
      </c>
      <c r="SN2295" s="3" t="s">
        <v>594</v>
      </c>
      <c r="SO2295" s="3" t="s">
        <v>526</v>
      </c>
      <c r="SP2295" s="3" t="s">
        <v>544</v>
      </c>
    </row>
    <row r="2296" spans="1:510" ht="12.75" x14ac:dyDescent="0.2">
      <c r="A2296" s="2">
        <v>43953.660181608793</v>
      </c>
      <c r="B2296" s="3" t="s">
        <v>507</v>
      </c>
      <c r="C2296" s="3" t="s">
        <v>508</v>
      </c>
      <c r="D2296" s="3" t="s">
        <v>509</v>
      </c>
      <c r="E2296" s="3" t="s">
        <v>1143</v>
      </c>
      <c r="F2296" s="3" t="s">
        <v>528</v>
      </c>
      <c r="G2296" s="3" t="s">
        <v>511</v>
      </c>
      <c r="H2296" s="3" t="s">
        <v>536</v>
      </c>
      <c r="I2296" s="3" t="s">
        <v>529</v>
      </c>
      <c r="J2296" s="3" t="s">
        <v>514</v>
      </c>
      <c r="K2296" s="3"/>
      <c r="M2296" s="3" t="s">
        <v>516</v>
      </c>
      <c r="N2296" s="3" t="s">
        <v>539</v>
      </c>
      <c r="O2296" s="3" t="s">
        <v>518</v>
      </c>
      <c r="P2296" s="3">
        <v>9</v>
      </c>
      <c r="Q2296" s="3" t="s">
        <v>733</v>
      </c>
      <c r="R2296" s="3" t="s">
        <v>734</v>
      </c>
      <c r="S2296" s="3" t="s">
        <v>519</v>
      </c>
      <c r="T2296" s="3" t="s">
        <v>533</v>
      </c>
      <c r="U2296" s="3">
        <v>36</v>
      </c>
      <c r="V2296" s="3">
        <v>36</v>
      </c>
      <c r="W2296" s="3">
        <v>36</v>
      </c>
      <c r="X2296" s="3">
        <v>36</v>
      </c>
      <c r="Y2296" s="3">
        <v>36</v>
      </c>
      <c r="Z2296" s="3" t="s">
        <v>553</v>
      </c>
      <c r="AA2296" s="6" t="s">
        <v>1125</v>
      </c>
      <c r="AI2296" s="3" t="s">
        <v>729</v>
      </c>
      <c r="AV2296" s="3" t="s">
        <v>723</v>
      </c>
      <c r="BA2296" s="3" t="s">
        <v>723</v>
      </c>
      <c r="BH2296" s="3" t="s">
        <v>723</v>
      </c>
      <c r="BR2296" s="3" t="s">
        <v>723</v>
      </c>
      <c r="BS2296" s="3" t="s">
        <v>723</v>
      </c>
      <c r="BT2296" s="3" t="s">
        <v>723</v>
      </c>
      <c r="BW2296" s="3" t="s">
        <v>723</v>
      </c>
      <c r="CP2296" s="3" t="s">
        <v>723</v>
      </c>
      <c r="CX2296" s="3" t="s">
        <v>723</v>
      </c>
      <c r="DQ2296" s="3" t="s">
        <v>723</v>
      </c>
      <c r="DT2296" s="3" t="s">
        <v>723</v>
      </c>
      <c r="ED2296" s="3" t="s">
        <v>723</v>
      </c>
      <c r="EE2296" s="3" t="s">
        <v>723</v>
      </c>
      <c r="EL2296" s="3" t="s">
        <v>723</v>
      </c>
      <c r="FD2296" s="3" t="s">
        <v>723</v>
      </c>
      <c r="GA2296" s="3" t="s">
        <v>723</v>
      </c>
      <c r="GB2296" s="3" t="s">
        <v>723</v>
      </c>
      <c r="GC2296" s="3" t="s">
        <v>723</v>
      </c>
      <c r="GD2296" s="3" t="s">
        <v>723</v>
      </c>
      <c r="GG2296" s="3" t="s">
        <v>723</v>
      </c>
      <c r="GH2296" s="3" t="s">
        <v>723</v>
      </c>
      <c r="HO2296" s="3" t="s">
        <v>723</v>
      </c>
      <c r="HY2296" s="3" t="s">
        <v>723</v>
      </c>
      <c r="IR2296" s="3" t="s">
        <v>723</v>
      </c>
      <c r="IZ2296" s="3" t="s">
        <v>723</v>
      </c>
      <c r="JC2296" s="3" t="s">
        <v>723</v>
      </c>
      <c r="JD2296" s="3" t="s">
        <v>762</v>
      </c>
      <c r="JE2296" s="3">
        <v>20</v>
      </c>
      <c r="JF2296" s="3">
        <v>3</v>
      </c>
      <c r="JG2296" s="3">
        <v>2</v>
      </c>
      <c r="JH2296" s="3" t="s">
        <v>808</v>
      </c>
      <c r="JK2296" s="3" t="s">
        <v>725</v>
      </c>
      <c r="JX2296" s="3" t="s">
        <v>726</v>
      </c>
      <c r="KC2296" s="3" t="s">
        <v>725</v>
      </c>
      <c r="KJ2296" s="3" t="s">
        <v>725</v>
      </c>
      <c r="KT2296" s="3" t="s">
        <v>726</v>
      </c>
      <c r="KU2296" s="3" t="s">
        <v>726</v>
      </c>
      <c r="KV2296" s="3" t="s">
        <v>726</v>
      </c>
      <c r="KY2296" s="3" t="s">
        <v>726</v>
      </c>
      <c r="LR2296" s="3" t="s">
        <v>726</v>
      </c>
      <c r="LZ2296" s="3" t="s">
        <v>726</v>
      </c>
      <c r="MS2296" s="3" t="s">
        <v>725</v>
      </c>
      <c r="MV2296" s="3" t="s">
        <v>726</v>
      </c>
      <c r="NF2296" s="3" t="s">
        <v>726</v>
      </c>
      <c r="NG2296" s="3" t="s">
        <v>726</v>
      </c>
      <c r="NN2296" s="3" t="s">
        <v>726</v>
      </c>
      <c r="OF2296" s="3" t="s">
        <v>726</v>
      </c>
      <c r="PC2296" s="3" t="s">
        <v>725</v>
      </c>
      <c r="PD2296" s="3" t="s">
        <v>725</v>
      </c>
      <c r="PE2296" s="3" t="s">
        <v>725</v>
      </c>
      <c r="PF2296" s="3" t="s">
        <v>725</v>
      </c>
      <c r="PI2296" s="3" t="s">
        <v>725</v>
      </c>
      <c r="PJ2296" s="3" t="s">
        <v>725</v>
      </c>
      <c r="QQ2296" s="3" t="s">
        <v>726</v>
      </c>
      <c r="RA2296" s="3" t="s">
        <v>725</v>
      </c>
      <c r="RT2296" s="3" t="s">
        <v>727</v>
      </c>
      <c r="SB2296" s="3" t="s">
        <v>726</v>
      </c>
      <c r="SE2296" s="3" t="s">
        <v>726</v>
      </c>
      <c r="SF2296" s="3">
        <v>11</v>
      </c>
      <c r="SG2296" s="3">
        <v>14</v>
      </c>
      <c r="SH2296" s="3">
        <v>2</v>
      </c>
      <c r="SI2296" s="3">
        <v>7</v>
      </c>
      <c r="SJ2296" s="3" t="s">
        <v>524</v>
      </c>
      <c r="SK2296" s="3" t="s">
        <v>808</v>
      </c>
      <c r="SL2296" s="3" t="s">
        <v>523</v>
      </c>
      <c r="SM2296" s="3" t="s">
        <v>1254</v>
      </c>
      <c r="SN2296" s="3" t="s">
        <v>542</v>
      </c>
      <c r="SO2296" s="3" t="s">
        <v>526</v>
      </c>
      <c r="SP2296" s="3" t="s">
        <v>544</v>
      </c>
    </row>
    <row r="2297" spans="1:510" ht="12.75" x14ac:dyDescent="0.2">
      <c r="A2297" s="2">
        <v>43953.663978240744</v>
      </c>
      <c r="B2297" s="3" t="s">
        <v>507</v>
      </c>
      <c r="C2297" s="3" t="s">
        <v>508</v>
      </c>
      <c r="D2297" s="3" t="s">
        <v>562</v>
      </c>
      <c r="E2297" s="3" t="s">
        <v>1143</v>
      </c>
      <c r="F2297" s="3" t="s">
        <v>510</v>
      </c>
      <c r="G2297" s="3" t="s">
        <v>511</v>
      </c>
      <c r="H2297" s="3" t="s">
        <v>563</v>
      </c>
      <c r="I2297" s="3" t="s">
        <v>513</v>
      </c>
      <c r="J2297" s="3" t="s">
        <v>514</v>
      </c>
      <c r="K2297" s="3"/>
      <c r="M2297" s="3" t="s">
        <v>516</v>
      </c>
      <c r="N2297" s="3" t="s">
        <v>517</v>
      </c>
      <c r="O2297" s="3" t="s">
        <v>518</v>
      </c>
      <c r="P2297" s="3">
        <v>9</v>
      </c>
      <c r="Q2297" s="3">
        <v>4</v>
      </c>
      <c r="R2297" s="3" t="s">
        <v>1159</v>
      </c>
      <c r="S2297" s="3" t="s">
        <v>519</v>
      </c>
      <c r="T2297" s="3" t="s">
        <v>520</v>
      </c>
      <c r="U2297" s="3" t="s">
        <v>1125</v>
      </c>
      <c r="V2297" s="3" t="s">
        <v>1125</v>
      </c>
      <c r="W2297" s="3" t="s">
        <v>1125</v>
      </c>
      <c r="X2297" s="3" t="s">
        <v>1125</v>
      </c>
      <c r="Y2297" s="3" t="s">
        <v>1125</v>
      </c>
      <c r="AA2297" s="3">
        <v>1160</v>
      </c>
      <c r="AB2297" s="3">
        <v>570</v>
      </c>
      <c r="AC2297" s="3">
        <v>590</v>
      </c>
      <c r="AD2297" s="3" t="s">
        <v>547</v>
      </c>
      <c r="AE2297" s="3" t="s">
        <v>541</v>
      </c>
      <c r="AF2297" s="3" t="s">
        <v>523</v>
      </c>
      <c r="BW2297" s="3" t="s">
        <v>723</v>
      </c>
      <c r="CW2297" s="3" t="s">
        <v>723</v>
      </c>
      <c r="EE2297" s="3" t="s">
        <v>729</v>
      </c>
      <c r="GX2297" s="3" t="s">
        <v>723</v>
      </c>
      <c r="HJ2297" s="3" t="s">
        <v>723</v>
      </c>
      <c r="HO2297" s="3" t="s">
        <v>723</v>
      </c>
      <c r="IF2297" s="3" t="s">
        <v>723</v>
      </c>
      <c r="IN2297" s="3" t="s">
        <v>723</v>
      </c>
      <c r="IY2297" s="3" t="s">
        <v>723</v>
      </c>
      <c r="JD2297" s="3">
        <v>14</v>
      </c>
      <c r="JE2297" s="3">
        <v>3</v>
      </c>
      <c r="JF2297" s="3">
        <v>2</v>
      </c>
      <c r="JG2297" s="3">
        <v>8</v>
      </c>
      <c r="JH2297" s="3" t="s">
        <v>790</v>
      </c>
      <c r="KY2297" s="3" t="s">
        <v>726</v>
      </c>
      <c r="LY2297" s="3" t="s">
        <v>725</v>
      </c>
      <c r="NG2297" s="3" t="s">
        <v>726</v>
      </c>
      <c r="PZ2297" s="3" t="s">
        <v>725</v>
      </c>
      <c r="QQ2297" s="3" t="s">
        <v>726</v>
      </c>
      <c r="RH2297" s="3" t="s">
        <v>725</v>
      </c>
      <c r="RP2297" s="3" t="s">
        <v>725</v>
      </c>
      <c r="SA2297" s="3" t="s">
        <v>725</v>
      </c>
      <c r="SF2297" s="3">
        <v>6</v>
      </c>
      <c r="SG2297" s="3">
        <v>3</v>
      </c>
      <c r="SH2297" s="3">
        <v>0</v>
      </c>
      <c r="SI2297" s="3">
        <v>0</v>
      </c>
      <c r="SJ2297" s="3" t="s">
        <v>524</v>
      </c>
      <c r="SK2297" s="3" t="s">
        <v>790</v>
      </c>
      <c r="SL2297" s="3" t="s">
        <v>524</v>
      </c>
      <c r="SM2297" s="3" t="s">
        <v>1253</v>
      </c>
      <c r="SN2297" s="3" t="s">
        <v>525</v>
      </c>
      <c r="SO2297" s="3" t="s">
        <v>526</v>
      </c>
      <c r="SP2297" s="3" t="s">
        <v>527</v>
      </c>
    </row>
    <row r="2298" spans="1:510" ht="12.75" x14ac:dyDescent="0.2">
      <c r="A2298" s="2">
        <v>43953.666590243054</v>
      </c>
      <c r="B2298" s="3" t="s">
        <v>507</v>
      </c>
      <c r="C2298" s="3" t="s">
        <v>508</v>
      </c>
      <c r="D2298" s="3" t="s">
        <v>566</v>
      </c>
      <c r="E2298" s="3" t="s">
        <v>1143</v>
      </c>
      <c r="F2298" s="3" t="s">
        <v>528</v>
      </c>
      <c r="G2298" s="3" t="s">
        <v>511</v>
      </c>
      <c r="H2298" s="3" t="s">
        <v>555</v>
      </c>
      <c r="I2298" s="3" t="s">
        <v>537</v>
      </c>
      <c r="J2298" s="3" t="s">
        <v>514</v>
      </c>
      <c r="K2298" s="3"/>
      <c r="M2298" s="3" t="s">
        <v>516</v>
      </c>
      <c r="N2298" s="3" t="s">
        <v>531</v>
      </c>
      <c r="O2298" s="3" t="s">
        <v>1150</v>
      </c>
      <c r="P2298" s="3">
        <v>9</v>
      </c>
      <c r="Q2298" s="3">
        <v>4</v>
      </c>
      <c r="R2298" s="3" t="s">
        <v>734</v>
      </c>
      <c r="S2298" s="3" t="s">
        <v>519</v>
      </c>
      <c r="T2298" s="3" t="s">
        <v>533</v>
      </c>
      <c r="U2298" s="3">
        <v>35</v>
      </c>
      <c r="V2298" s="3">
        <v>35</v>
      </c>
      <c r="W2298" s="3">
        <v>35</v>
      </c>
      <c r="X2298" s="3">
        <v>34</v>
      </c>
      <c r="Y2298" s="3">
        <v>35</v>
      </c>
      <c r="Z2298" s="3" t="s">
        <v>553</v>
      </c>
      <c r="AA2298" s="6" t="s">
        <v>1125</v>
      </c>
      <c r="AQ2298" s="3" t="s">
        <v>723</v>
      </c>
      <c r="BD2298" s="3" t="s">
        <v>723</v>
      </c>
      <c r="CF2298" s="3" t="s">
        <v>723</v>
      </c>
      <c r="CI2298" s="3" t="s">
        <v>723</v>
      </c>
      <c r="DB2298" s="3" t="s">
        <v>723</v>
      </c>
      <c r="DG2298" s="3" t="s">
        <v>723</v>
      </c>
      <c r="DS2298" s="3" t="s">
        <v>723</v>
      </c>
      <c r="EO2298" s="3" t="s">
        <v>723</v>
      </c>
      <c r="HL2298" s="3" t="s">
        <v>729</v>
      </c>
      <c r="HO2298" s="3" t="s">
        <v>723</v>
      </c>
      <c r="IF2298" s="3" t="s">
        <v>723</v>
      </c>
      <c r="IR2298" s="3" t="s">
        <v>723</v>
      </c>
      <c r="JD2298" s="3">
        <v>11</v>
      </c>
      <c r="JE2298" s="3">
        <v>9</v>
      </c>
      <c r="JF2298" s="3" t="s">
        <v>730</v>
      </c>
      <c r="JG2298" s="3">
        <v>2</v>
      </c>
      <c r="JH2298" s="3" t="s">
        <v>751</v>
      </c>
      <c r="JS2298" s="3" t="s">
        <v>727</v>
      </c>
      <c r="KF2298" s="3" t="s">
        <v>727</v>
      </c>
      <c r="LH2298" s="3" t="s">
        <v>725</v>
      </c>
      <c r="LK2298" s="3" t="s">
        <v>726</v>
      </c>
      <c r="MD2298" s="3" t="s">
        <v>725</v>
      </c>
      <c r="MI2298" s="3" t="s">
        <v>726</v>
      </c>
      <c r="MU2298" s="3" t="s">
        <v>725</v>
      </c>
      <c r="NQ2298" s="3" t="s">
        <v>725</v>
      </c>
      <c r="QN2298" s="3" t="s">
        <v>726</v>
      </c>
      <c r="QQ2298" s="3" t="s">
        <v>726</v>
      </c>
      <c r="SF2298" s="3">
        <v>4</v>
      </c>
      <c r="SG2298" s="3">
        <v>5</v>
      </c>
      <c r="SH2298" s="3">
        <v>2</v>
      </c>
      <c r="SI2298" s="3">
        <v>2</v>
      </c>
      <c r="SJ2298" s="3" t="s">
        <v>523</v>
      </c>
      <c r="SK2298" s="3" t="s">
        <v>813</v>
      </c>
      <c r="SL2298" s="3" t="s">
        <v>524</v>
      </c>
      <c r="SM2298" s="6" t="s">
        <v>1125</v>
      </c>
      <c r="SO2298" s="3" t="s">
        <v>543</v>
      </c>
      <c r="SP2298" s="3" t="s">
        <v>527</v>
      </c>
    </row>
    <row r="2299" spans="1:510" ht="12.75" x14ac:dyDescent="0.2">
      <c r="A2299" s="2">
        <v>43953.667897604166</v>
      </c>
      <c r="B2299" s="3" t="s">
        <v>507</v>
      </c>
      <c r="C2299" s="3" t="s">
        <v>508</v>
      </c>
      <c r="D2299" s="3" t="s">
        <v>566</v>
      </c>
      <c r="E2299" s="3" t="s">
        <v>1143</v>
      </c>
      <c r="F2299" s="3" t="s">
        <v>510</v>
      </c>
      <c r="G2299" s="3" t="s">
        <v>511</v>
      </c>
      <c r="H2299" s="3" t="s">
        <v>848</v>
      </c>
      <c r="I2299" s="3" t="s">
        <v>585</v>
      </c>
      <c r="J2299" s="3" t="s">
        <v>514</v>
      </c>
      <c r="K2299" s="3"/>
      <c r="M2299" s="3" t="s">
        <v>572</v>
      </c>
      <c r="N2299" s="3" t="s">
        <v>531</v>
      </c>
      <c r="O2299" s="3" t="s">
        <v>518</v>
      </c>
      <c r="P2299" s="3">
        <v>7</v>
      </c>
      <c r="Q2299" s="3">
        <v>4</v>
      </c>
      <c r="R2299" s="3" t="s">
        <v>734</v>
      </c>
      <c r="S2299" s="3" t="s">
        <v>569</v>
      </c>
      <c r="T2299" s="3" t="s">
        <v>533</v>
      </c>
      <c r="U2299" s="3">
        <v>36</v>
      </c>
      <c r="V2299" s="3">
        <v>36</v>
      </c>
      <c r="W2299" s="3">
        <v>36</v>
      </c>
      <c r="X2299" s="3">
        <v>36</v>
      </c>
      <c r="Y2299" s="3">
        <v>35</v>
      </c>
      <c r="Z2299" s="3" t="s">
        <v>553</v>
      </c>
      <c r="AA2299" s="6" t="s">
        <v>1125</v>
      </c>
      <c r="AZ2299" s="3" t="s">
        <v>723</v>
      </c>
      <c r="BD2299" s="3" t="s">
        <v>723</v>
      </c>
      <c r="BR2299" s="3" t="s">
        <v>723</v>
      </c>
      <c r="BS2299" s="3" t="s">
        <v>723</v>
      </c>
      <c r="BT2299" s="3" t="s">
        <v>723</v>
      </c>
      <c r="BW2299" s="3" t="s">
        <v>723</v>
      </c>
      <c r="CP2299" s="3" t="s">
        <v>723</v>
      </c>
      <c r="CX2299" s="3" t="s">
        <v>723</v>
      </c>
      <c r="DG2299" s="3" t="s">
        <v>723</v>
      </c>
      <c r="DT2299" s="3" t="s">
        <v>723</v>
      </c>
      <c r="EE2299" s="3" t="s">
        <v>723</v>
      </c>
      <c r="GS2299" s="3" t="s">
        <v>723</v>
      </c>
      <c r="HB2299" s="3" t="s">
        <v>723</v>
      </c>
      <c r="ID2299" s="3" t="s">
        <v>723</v>
      </c>
      <c r="IG2299" s="3" t="s">
        <v>723</v>
      </c>
      <c r="JC2299" s="3" t="s">
        <v>723</v>
      </c>
      <c r="JD2299" s="3">
        <v>17</v>
      </c>
      <c r="JE2299" s="3">
        <v>14</v>
      </c>
      <c r="JF2299" s="3">
        <v>1</v>
      </c>
      <c r="JG2299" s="3">
        <v>2</v>
      </c>
      <c r="JH2299" s="3" t="s">
        <v>739</v>
      </c>
      <c r="KB2299" s="3" t="s">
        <v>727</v>
      </c>
      <c r="KF2299" s="3" t="s">
        <v>726</v>
      </c>
      <c r="KT2299" s="3" t="s">
        <v>725</v>
      </c>
      <c r="KU2299" s="3" t="s">
        <v>725</v>
      </c>
      <c r="KV2299" s="3" t="s">
        <v>725</v>
      </c>
      <c r="KY2299" s="3" t="s">
        <v>726</v>
      </c>
      <c r="LR2299" s="3" t="s">
        <v>726</v>
      </c>
      <c r="LZ2299" s="3" t="s">
        <v>725</v>
      </c>
      <c r="MI2299" s="3" t="s">
        <v>727</v>
      </c>
      <c r="MV2299" s="3" t="s">
        <v>725</v>
      </c>
      <c r="NG2299" s="3" t="s">
        <v>726</v>
      </c>
      <c r="PU2299" s="3" t="s">
        <v>725</v>
      </c>
      <c r="QD2299" s="3" t="s">
        <v>725</v>
      </c>
      <c r="RI2299" s="3" t="s">
        <v>725</v>
      </c>
      <c r="SE2299" s="3" t="s">
        <v>727</v>
      </c>
      <c r="SF2299" s="3">
        <v>11</v>
      </c>
      <c r="SG2299" s="3">
        <v>4</v>
      </c>
      <c r="SH2299" s="3">
        <v>2</v>
      </c>
      <c r="SI2299" s="3">
        <v>5</v>
      </c>
      <c r="SJ2299" s="3" t="s">
        <v>524</v>
      </c>
      <c r="SK2299" s="3" t="s">
        <v>739</v>
      </c>
      <c r="SL2299" s="3" t="s">
        <v>523</v>
      </c>
      <c r="SM2299" s="6" t="s">
        <v>1125</v>
      </c>
      <c r="SN2299" s="3" t="s">
        <v>542</v>
      </c>
      <c r="SO2299" s="3" t="s">
        <v>554</v>
      </c>
      <c r="SP2299" s="3" t="s">
        <v>544</v>
      </c>
    </row>
    <row r="2300" spans="1:510" ht="12.75" x14ac:dyDescent="0.2">
      <c r="A2300" s="2">
        <v>43953.673996458332</v>
      </c>
      <c r="B2300" s="3" t="s">
        <v>507</v>
      </c>
      <c r="C2300" s="3" t="s">
        <v>508</v>
      </c>
      <c r="D2300" s="3" t="s">
        <v>509</v>
      </c>
      <c r="E2300" s="3" t="s">
        <v>1143</v>
      </c>
      <c r="F2300" s="3" t="s">
        <v>528</v>
      </c>
      <c r="G2300" s="3" t="s">
        <v>511</v>
      </c>
      <c r="H2300" s="3" t="s">
        <v>512</v>
      </c>
      <c r="I2300" s="3" t="s">
        <v>513</v>
      </c>
      <c r="J2300" s="3" t="s">
        <v>514</v>
      </c>
      <c r="K2300" s="3"/>
      <c r="M2300" s="3" t="s">
        <v>516</v>
      </c>
      <c r="N2300" s="3" t="s">
        <v>578</v>
      </c>
      <c r="O2300" s="3" t="s">
        <v>518</v>
      </c>
      <c r="P2300" s="3">
        <v>9</v>
      </c>
      <c r="Q2300" s="3" t="s">
        <v>1156</v>
      </c>
      <c r="R2300" s="3" t="s">
        <v>1160</v>
      </c>
      <c r="S2300" s="3" t="s">
        <v>519</v>
      </c>
      <c r="T2300" s="3" t="s">
        <v>533</v>
      </c>
      <c r="U2300" s="3">
        <v>34</v>
      </c>
      <c r="V2300" s="3">
        <v>35</v>
      </c>
      <c r="W2300" s="3">
        <v>35</v>
      </c>
      <c r="X2300" s="3">
        <v>32</v>
      </c>
      <c r="Y2300" s="3">
        <v>34</v>
      </c>
      <c r="Z2300" s="3" t="s">
        <v>534</v>
      </c>
      <c r="AA2300" s="3" t="s">
        <v>1186</v>
      </c>
      <c r="AB2300" s="3" t="s">
        <v>1211</v>
      </c>
      <c r="AC2300" s="3" t="s">
        <v>1225</v>
      </c>
      <c r="AD2300" s="3" t="s">
        <v>560</v>
      </c>
      <c r="AE2300" s="3" t="s">
        <v>548</v>
      </c>
      <c r="AF2300" s="3" t="s">
        <v>523</v>
      </c>
      <c r="AV2300" s="3" t="s">
        <v>723</v>
      </c>
      <c r="AY2300" s="3" t="s">
        <v>723</v>
      </c>
      <c r="BA2300" s="3" t="s">
        <v>723</v>
      </c>
      <c r="BD2300" s="3" t="s">
        <v>729</v>
      </c>
      <c r="BS2300" s="3" t="s">
        <v>723</v>
      </c>
      <c r="CJ2300" s="3" t="s">
        <v>723</v>
      </c>
      <c r="DQ2300" s="3" t="s">
        <v>723</v>
      </c>
      <c r="EE2300" s="3" t="s">
        <v>723</v>
      </c>
      <c r="EG2300" s="3" t="s">
        <v>723</v>
      </c>
      <c r="EO2300" s="3" t="s">
        <v>723</v>
      </c>
      <c r="FE2300" s="3" t="s">
        <v>723</v>
      </c>
      <c r="GA2300" s="3" t="s">
        <v>723</v>
      </c>
      <c r="GC2300" s="3" t="s">
        <v>723</v>
      </c>
      <c r="GD2300" s="3" t="s">
        <v>723</v>
      </c>
      <c r="GG2300" s="3" t="s">
        <v>723</v>
      </c>
      <c r="GH2300" s="3" t="s">
        <v>723</v>
      </c>
      <c r="GI2300" s="3" t="s">
        <v>723</v>
      </c>
      <c r="GX2300" s="3" t="s">
        <v>723</v>
      </c>
      <c r="HJ2300" s="3" t="s">
        <v>723</v>
      </c>
      <c r="HO2300" s="3" t="s">
        <v>723</v>
      </c>
      <c r="HP2300" s="3" t="s">
        <v>723</v>
      </c>
      <c r="HU2300" s="3" t="s">
        <v>723</v>
      </c>
      <c r="JD2300" s="3" t="s">
        <v>762</v>
      </c>
      <c r="JE2300" s="3" t="s">
        <v>762</v>
      </c>
      <c r="JF2300" s="3">
        <v>1</v>
      </c>
      <c r="JG2300" s="3">
        <v>3</v>
      </c>
      <c r="JH2300" s="3" t="s">
        <v>736</v>
      </c>
      <c r="JX2300" s="3" t="s">
        <v>726</v>
      </c>
      <c r="KA2300" s="3" t="s">
        <v>725</v>
      </c>
      <c r="KC2300" s="3" t="s">
        <v>726</v>
      </c>
      <c r="KF2300" s="3" t="s">
        <v>726</v>
      </c>
      <c r="KU2300" s="3" t="s">
        <v>726</v>
      </c>
      <c r="LL2300" s="3" t="s">
        <v>726</v>
      </c>
      <c r="MS2300" s="3" t="s">
        <v>727</v>
      </c>
      <c r="NG2300" s="3" t="s">
        <v>726</v>
      </c>
      <c r="NI2300" s="3" t="s">
        <v>725</v>
      </c>
      <c r="NQ2300" s="3" t="s">
        <v>725</v>
      </c>
      <c r="NT2300" s="3" t="s">
        <v>725</v>
      </c>
      <c r="OF2300" s="3" t="s">
        <v>726</v>
      </c>
      <c r="PC2300" s="3" t="s">
        <v>725</v>
      </c>
      <c r="PD2300" s="3" t="s">
        <v>727</v>
      </c>
      <c r="PE2300" s="3" t="s">
        <v>725</v>
      </c>
      <c r="PF2300" s="3" t="s">
        <v>725</v>
      </c>
      <c r="PI2300" s="3" t="s">
        <v>725</v>
      </c>
      <c r="PJ2300" s="3" t="s">
        <v>725</v>
      </c>
      <c r="PK2300" s="3" t="s">
        <v>725</v>
      </c>
      <c r="PU2300" s="3" t="s">
        <v>725</v>
      </c>
      <c r="PZ2300" s="3" t="s">
        <v>725</v>
      </c>
      <c r="QD2300" s="3" t="s">
        <v>725</v>
      </c>
      <c r="QE2300" s="3" t="s">
        <v>725</v>
      </c>
      <c r="QQ2300" s="3" t="s">
        <v>726</v>
      </c>
      <c r="QR2300" s="3" t="s">
        <v>725</v>
      </c>
      <c r="RA2300" s="3" t="s">
        <v>725</v>
      </c>
      <c r="RJ2300" s="3" t="s">
        <v>727</v>
      </c>
      <c r="SF2300" s="3">
        <v>20</v>
      </c>
      <c r="SG2300" s="3">
        <v>10</v>
      </c>
      <c r="SH2300" s="3">
        <v>5</v>
      </c>
      <c r="SI2300" s="3">
        <v>20</v>
      </c>
      <c r="SJ2300" s="3" t="s">
        <v>524</v>
      </c>
      <c r="SK2300" s="3" t="s">
        <v>736</v>
      </c>
      <c r="SL2300" s="3" t="s">
        <v>524</v>
      </c>
      <c r="SM2300" s="3" t="s">
        <v>1248</v>
      </c>
      <c r="SN2300" s="3" t="s">
        <v>525</v>
      </c>
      <c r="SO2300" s="3" t="s">
        <v>526</v>
      </c>
      <c r="SP2300" s="3" t="s">
        <v>561</v>
      </c>
    </row>
    <row r="2301" spans="1:510" ht="12.75" x14ac:dyDescent="0.2">
      <c r="A2301" s="2">
        <v>43953.674457754634</v>
      </c>
      <c r="B2301" s="3" t="s">
        <v>507</v>
      </c>
      <c r="C2301" s="3" t="s">
        <v>508</v>
      </c>
      <c r="D2301" s="3" t="s">
        <v>509</v>
      </c>
      <c r="E2301" s="3" t="s">
        <v>1143</v>
      </c>
      <c r="F2301" s="3" t="s">
        <v>528</v>
      </c>
      <c r="G2301" s="3" t="s">
        <v>511</v>
      </c>
      <c r="H2301" s="3" t="s">
        <v>512</v>
      </c>
      <c r="I2301" s="3" t="s">
        <v>513</v>
      </c>
      <c r="J2301" s="3" t="s">
        <v>514</v>
      </c>
      <c r="K2301" s="3"/>
      <c r="M2301" s="3" t="s">
        <v>516</v>
      </c>
      <c r="N2301" s="3" t="s">
        <v>539</v>
      </c>
      <c r="O2301" s="3" t="s">
        <v>518</v>
      </c>
      <c r="P2301" s="3">
        <v>6</v>
      </c>
      <c r="Q2301" s="3">
        <v>4</v>
      </c>
      <c r="R2301" s="3" t="s">
        <v>1159</v>
      </c>
      <c r="S2301" s="3" t="s">
        <v>519</v>
      </c>
      <c r="T2301" s="3" t="s">
        <v>520</v>
      </c>
      <c r="U2301" s="3" t="s">
        <v>1125</v>
      </c>
      <c r="V2301" s="3" t="s">
        <v>1125</v>
      </c>
      <c r="W2301" s="3" t="s">
        <v>1125</v>
      </c>
      <c r="X2301" s="3" t="s">
        <v>1125</v>
      </c>
      <c r="Y2301" s="3" t="s">
        <v>1125</v>
      </c>
      <c r="AA2301" s="3">
        <v>1490</v>
      </c>
      <c r="AB2301" s="3">
        <v>760</v>
      </c>
      <c r="AC2301" s="3">
        <v>730</v>
      </c>
      <c r="AD2301" s="3" t="s">
        <v>540</v>
      </c>
      <c r="AE2301" s="3" t="s">
        <v>541</v>
      </c>
      <c r="AF2301" s="3" t="s">
        <v>523</v>
      </c>
      <c r="AY2301" s="3" t="s">
        <v>723</v>
      </c>
      <c r="BA2301" s="3" t="s">
        <v>723</v>
      </c>
      <c r="BP2301" s="3" t="s">
        <v>723</v>
      </c>
      <c r="BR2301" s="3" t="s">
        <v>723</v>
      </c>
      <c r="BS2301" s="3" t="s">
        <v>723</v>
      </c>
      <c r="EQ2301" s="3" t="s">
        <v>723</v>
      </c>
      <c r="ER2301" s="3" t="s">
        <v>723</v>
      </c>
      <c r="FD2301" s="3" t="s">
        <v>723</v>
      </c>
      <c r="GA2301" s="3" t="s">
        <v>723</v>
      </c>
      <c r="GD2301" s="3" t="s">
        <v>723</v>
      </c>
      <c r="GG2301" s="3" t="s">
        <v>723</v>
      </c>
      <c r="GH2301" s="3" t="s">
        <v>723</v>
      </c>
      <c r="JD2301" s="3">
        <v>12</v>
      </c>
      <c r="JE2301" s="3">
        <v>9</v>
      </c>
      <c r="JF2301" s="3">
        <v>1</v>
      </c>
      <c r="JG2301" s="3">
        <v>2</v>
      </c>
      <c r="JH2301" s="3" t="s">
        <v>736</v>
      </c>
      <c r="KA2301" s="3" t="s">
        <v>725</v>
      </c>
      <c r="KC2301" s="3" t="s">
        <v>727</v>
      </c>
      <c r="KR2301" s="3" t="s">
        <v>725</v>
      </c>
      <c r="KT2301" s="3" t="s">
        <v>726</v>
      </c>
      <c r="KU2301" s="3" t="s">
        <v>726</v>
      </c>
      <c r="NS2301" s="3" t="s">
        <v>725</v>
      </c>
      <c r="NT2301" s="3" t="s">
        <v>725</v>
      </c>
      <c r="OF2301" s="3" t="s">
        <v>726</v>
      </c>
      <c r="PC2301" s="3" t="s">
        <v>725</v>
      </c>
      <c r="PF2301" s="3" t="s">
        <v>725</v>
      </c>
      <c r="PI2301" s="3" t="s">
        <v>725</v>
      </c>
      <c r="PJ2301" s="3" t="s">
        <v>725</v>
      </c>
      <c r="SF2301" s="3">
        <v>8</v>
      </c>
      <c r="SG2301" s="3">
        <v>3</v>
      </c>
      <c r="SH2301" s="3">
        <v>1</v>
      </c>
      <c r="SI2301" s="3">
        <v>5</v>
      </c>
      <c r="SJ2301" s="3" t="s">
        <v>524</v>
      </c>
      <c r="SK2301" s="3" t="s">
        <v>736</v>
      </c>
      <c r="SL2301" s="3" t="s">
        <v>524</v>
      </c>
      <c r="SM2301" s="3" t="s">
        <v>1250</v>
      </c>
      <c r="SN2301" s="4">
        <v>0</v>
      </c>
      <c r="SO2301" s="3" t="s">
        <v>526</v>
      </c>
      <c r="SP2301" s="3" t="s">
        <v>544</v>
      </c>
    </row>
    <row r="2302" spans="1:510" ht="12.75" x14ac:dyDescent="0.2">
      <c r="A2302" s="2">
        <v>43953.676157256945</v>
      </c>
      <c r="B2302" s="3" t="s">
        <v>507</v>
      </c>
      <c r="C2302" s="3" t="s">
        <v>508</v>
      </c>
      <c r="D2302" s="3" t="s">
        <v>562</v>
      </c>
      <c r="E2302" s="3" t="s">
        <v>1143</v>
      </c>
      <c r="F2302" s="3" t="s">
        <v>528</v>
      </c>
      <c r="G2302" s="3" t="s">
        <v>511</v>
      </c>
      <c r="H2302" s="3" t="s">
        <v>555</v>
      </c>
      <c r="I2302" s="3" t="s">
        <v>513</v>
      </c>
      <c r="J2302" s="3" t="s">
        <v>514</v>
      </c>
      <c r="K2302" s="3"/>
      <c r="M2302" s="3" t="s">
        <v>552</v>
      </c>
      <c r="N2302" s="3" t="s">
        <v>517</v>
      </c>
      <c r="O2302" s="3" t="s">
        <v>518</v>
      </c>
      <c r="P2302" s="3">
        <v>5</v>
      </c>
      <c r="Q2302" s="3" t="s">
        <v>733</v>
      </c>
      <c r="R2302" s="3" t="s">
        <v>745</v>
      </c>
      <c r="S2302" s="3" t="s">
        <v>519</v>
      </c>
      <c r="T2302" s="3" t="s">
        <v>520</v>
      </c>
      <c r="U2302" s="3" t="s">
        <v>1125</v>
      </c>
      <c r="V2302" s="3" t="s">
        <v>1125</v>
      </c>
      <c r="W2302" s="3" t="s">
        <v>1125</v>
      </c>
      <c r="X2302" s="3" t="s">
        <v>1125</v>
      </c>
      <c r="Y2302" s="3" t="s">
        <v>1125</v>
      </c>
      <c r="AA2302" s="3">
        <v>1300</v>
      </c>
      <c r="AB2302" s="3">
        <v>580</v>
      </c>
      <c r="AC2302" s="3">
        <v>720</v>
      </c>
      <c r="AD2302" s="3" t="s">
        <v>560</v>
      </c>
      <c r="AE2302" s="3" t="s">
        <v>548</v>
      </c>
      <c r="AF2302" s="3" t="s">
        <v>523</v>
      </c>
      <c r="AR2302" s="3" t="s">
        <v>723</v>
      </c>
      <c r="AV2302" s="3" t="s">
        <v>723</v>
      </c>
      <c r="BR2302" s="3" t="s">
        <v>729</v>
      </c>
      <c r="BS2302" s="3" t="s">
        <v>723</v>
      </c>
      <c r="CJ2302" s="3" t="s">
        <v>723</v>
      </c>
      <c r="CP2302" s="3" t="s">
        <v>723</v>
      </c>
      <c r="CS2302" s="3" t="s">
        <v>723</v>
      </c>
      <c r="DM2302" s="3" t="s">
        <v>723</v>
      </c>
      <c r="DQ2302" s="3" t="s">
        <v>723</v>
      </c>
      <c r="DS2302" s="3" t="s">
        <v>723</v>
      </c>
      <c r="EA2302" s="3" t="s">
        <v>723</v>
      </c>
      <c r="EX2302" s="3" t="s">
        <v>723</v>
      </c>
      <c r="FF2302" s="3" t="s">
        <v>723</v>
      </c>
      <c r="FI2302" s="3" t="s">
        <v>723</v>
      </c>
      <c r="FV2302" s="3" t="s">
        <v>723</v>
      </c>
      <c r="GM2302" s="3" t="s">
        <v>723</v>
      </c>
      <c r="GX2302" s="3" t="s">
        <v>723</v>
      </c>
      <c r="IF2302" s="3" t="s">
        <v>723</v>
      </c>
      <c r="JD2302" s="3" t="s">
        <v>762</v>
      </c>
      <c r="JE2302" s="3">
        <v>10</v>
      </c>
      <c r="JF2302" s="3">
        <v>11</v>
      </c>
      <c r="JG2302" s="3">
        <v>12</v>
      </c>
      <c r="JH2302" s="3" t="s">
        <v>790</v>
      </c>
      <c r="JT2302" s="3" t="s">
        <v>725</v>
      </c>
      <c r="KT2302" s="3" t="s">
        <v>726</v>
      </c>
      <c r="KU2302" s="3" t="s">
        <v>726</v>
      </c>
      <c r="LL2302" s="3" t="s">
        <v>726</v>
      </c>
      <c r="LU2302" s="3" t="s">
        <v>725</v>
      </c>
      <c r="MO2302" s="3" t="s">
        <v>725</v>
      </c>
      <c r="MS2302" s="3" t="s">
        <v>727</v>
      </c>
      <c r="MU2302" s="3" t="s">
        <v>726</v>
      </c>
      <c r="NC2302" s="3" t="s">
        <v>725</v>
      </c>
      <c r="NZ2302" s="3" t="s">
        <v>725</v>
      </c>
      <c r="OH2302" s="3" t="s">
        <v>725</v>
      </c>
      <c r="OX2302" s="3" t="s">
        <v>725</v>
      </c>
      <c r="PO2302" s="3" t="s">
        <v>725</v>
      </c>
      <c r="PS2302" s="3" t="s">
        <v>726</v>
      </c>
      <c r="PZ2302" s="3" t="s">
        <v>725</v>
      </c>
      <c r="RH2302" s="3" t="s">
        <v>725</v>
      </c>
      <c r="SF2302" s="3">
        <v>22</v>
      </c>
      <c r="SG2302" s="3">
        <v>7</v>
      </c>
      <c r="SH2302" s="3">
        <v>1</v>
      </c>
      <c r="SI2302" s="3">
        <v>5</v>
      </c>
      <c r="SJ2302" s="3" t="s">
        <v>523</v>
      </c>
      <c r="SK2302" s="3" t="s">
        <v>790</v>
      </c>
      <c r="SL2302" s="3" t="s">
        <v>524</v>
      </c>
      <c r="SM2302" s="3" t="s">
        <v>1250</v>
      </c>
      <c r="SN2302" s="3" t="s">
        <v>525</v>
      </c>
      <c r="SO2302" s="3" t="s">
        <v>554</v>
      </c>
      <c r="SP2302" s="3" t="s">
        <v>549</v>
      </c>
    </row>
    <row r="2303" spans="1:510" ht="12.75" x14ac:dyDescent="0.2">
      <c r="A2303" s="2">
        <v>43953.679018124996</v>
      </c>
      <c r="B2303" s="3" t="s">
        <v>507</v>
      </c>
      <c r="C2303" s="3" t="s">
        <v>508</v>
      </c>
      <c r="D2303" s="3" t="s">
        <v>509</v>
      </c>
      <c r="E2303" s="3" t="s">
        <v>1143</v>
      </c>
      <c r="F2303" s="3" t="s">
        <v>528</v>
      </c>
      <c r="G2303" s="3" t="s">
        <v>511</v>
      </c>
      <c r="H2303" s="3" t="s">
        <v>536</v>
      </c>
      <c r="I2303" s="3" t="s">
        <v>513</v>
      </c>
      <c r="J2303" s="3" t="s">
        <v>514</v>
      </c>
      <c r="K2303" s="3"/>
      <c r="M2303" s="3" t="s">
        <v>516</v>
      </c>
      <c r="N2303" s="3" t="s">
        <v>531</v>
      </c>
      <c r="O2303" s="3" t="s">
        <v>1150</v>
      </c>
      <c r="P2303" s="3">
        <v>7</v>
      </c>
      <c r="Q2303" s="3" t="s">
        <v>733</v>
      </c>
      <c r="R2303" s="3" t="s">
        <v>1160</v>
      </c>
      <c r="S2303" s="3" t="s">
        <v>519</v>
      </c>
      <c r="T2303" s="3" t="s">
        <v>533</v>
      </c>
      <c r="U2303" s="3">
        <v>35</v>
      </c>
      <c r="V2303" s="3">
        <v>35</v>
      </c>
      <c r="W2303" s="3">
        <v>34</v>
      </c>
      <c r="X2303" s="3">
        <v>36</v>
      </c>
      <c r="Y2303" s="3">
        <v>36</v>
      </c>
      <c r="Z2303" s="3" t="s">
        <v>534</v>
      </c>
      <c r="AA2303" s="3">
        <v>1430</v>
      </c>
      <c r="AB2303" s="3">
        <v>730</v>
      </c>
      <c r="AC2303" s="3">
        <v>700</v>
      </c>
      <c r="AD2303" s="3" t="s">
        <v>576</v>
      </c>
      <c r="AE2303" s="3" t="s">
        <v>587</v>
      </c>
      <c r="AF2303" s="3" t="s">
        <v>523</v>
      </c>
      <c r="AG2303" s="3" t="s">
        <v>723</v>
      </c>
      <c r="AI2303" s="3" t="s">
        <v>723</v>
      </c>
      <c r="BH2303" s="3" t="s">
        <v>723</v>
      </c>
      <c r="BW2303" s="3" t="s">
        <v>723</v>
      </c>
      <c r="EL2303" s="3" t="s">
        <v>723</v>
      </c>
      <c r="FN2303" s="3" t="s">
        <v>723</v>
      </c>
      <c r="FS2303" s="3" t="s">
        <v>723</v>
      </c>
      <c r="HB2303" s="3" t="s">
        <v>723</v>
      </c>
      <c r="HN2303" s="3" t="s">
        <v>723</v>
      </c>
      <c r="IG2303" s="3" t="s">
        <v>723</v>
      </c>
      <c r="JC2303" s="3" t="s">
        <v>729</v>
      </c>
      <c r="JD2303" s="3">
        <v>11</v>
      </c>
      <c r="JE2303" s="3">
        <v>5</v>
      </c>
      <c r="JF2303" s="3">
        <v>1</v>
      </c>
      <c r="JG2303" s="3">
        <v>5</v>
      </c>
      <c r="JH2303" s="3" t="s">
        <v>765</v>
      </c>
      <c r="JI2303" s="3" t="s">
        <v>725</v>
      </c>
      <c r="JK2303" s="3" t="s">
        <v>725</v>
      </c>
      <c r="KJ2303" s="3" t="s">
        <v>726</v>
      </c>
      <c r="KY2303" s="3" t="s">
        <v>726</v>
      </c>
      <c r="NN2303" s="3" t="s">
        <v>726</v>
      </c>
      <c r="OP2303" s="3" t="s">
        <v>725</v>
      </c>
      <c r="OU2303" s="3" t="s">
        <v>727</v>
      </c>
      <c r="QD2303" s="3" t="s">
        <v>727</v>
      </c>
      <c r="QP2303" s="3" t="s">
        <v>725</v>
      </c>
      <c r="RI2303" s="3" t="s">
        <v>725</v>
      </c>
      <c r="SE2303" s="3" t="s">
        <v>726</v>
      </c>
      <c r="SF2303" s="3">
        <v>5</v>
      </c>
      <c r="SG2303" s="3">
        <v>4</v>
      </c>
      <c r="SH2303" s="3">
        <v>2</v>
      </c>
      <c r="SI2303" s="3">
        <v>0</v>
      </c>
      <c r="SJ2303" s="3" t="s">
        <v>523</v>
      </c>
      <c r="SK2303" s="3" t="s">
        <v>830</v>
      </c>
      <c r="SL2303" s="3" t="s">
        <v>524</v>
      </c>
      <c r="SM2303" s="3" t="s">
        <v>1254</v>
      </c>
      <c r="SN2303" s="3" t="s">
        <v>542</v>
      </c>
      <c r="SO2303" s="3" t="s">
        <v>543</v>
      </c>
      <c r="SP2303" s="3" t="s">
        <v>544</v>
      </c>
    </row>
    <row r="2304" spans="1:510" ht="12.75" x14ac:dyDescent="0.2">
      <c r="A2304" s="2">
        <v>43953.679470462965</v>
      </c>
      <c r="B2304" s="3" t="s">
        <v>507</v>
      </c>
      <c r="C2304" s="3" t="s">
        <v>508</v>
      </c>
      <c r="D2304" s="3" t="s">
        <v>562</v>
      </c>
      <c r="E2304" s="3" t="s">
        <v>1143</v>
      </c>
      <c r="F2304" s="3" t="s">
        <v>510</v>
      </c>
      <c r="G2304" s="3" t="s">
        <v>511</v>
      </c>
      <c r="H2304" s="3" t="s">
        <v>512</v>
      </c>
      <c r="I2304" s="3" t="s">
        <v>529</v>
      </c>
      <c r="J2304" s="3" t="s">
        <v>514</v>
      </c>
      <c r="K2304" s="3"/>
      <c r="M2304" s="3" t="s">
        <v>516</v>
      </c>
      <c r="N2304" s="3" t="s">
        <v>531</v>
      </c>
      <c r="O2304" s="3" t="s">
        <v>518</v>
      </c>
      <c r="P2304" s="3">
        <v>4</v>
      </c>
      <c r="Q2304" s="3" t="s">
        <v>733</v>
      </c>
      <c r="R2304" s="3" t="s">
        <v>745</v>
      </c>
      <c r="S2304" s="3" t="s">
        <v>519</v>
      </c>
      <c r="T2304" s="3" t="s">
        <v>533</v>
      </c>
      <c r="U2304" s="3">
        <v>28</v>
      </c>
      <c r="V2304" s="3">
        <v>30</v>
      </c>
      <c r="W2304" s="3">
        <v>29</v>
      </c>
      <c r="X2304" s="3">
        <v>30</v>
      </c>
      <c r="Y2304" s="3">
        <v>27</v>
      </c>
      <c r="Z2304" s="3" t="s">
        <v>553</v>
      </c>
      <c r="AA2304" s="6" t="s">
        <v>1125</v>
      </c>
      <c r="AV2304" s="3" t="s">
        <v>729</v>
      </c>
      <c r="BT2304" s="3" t="s">
        <v>723</v>
      </c>
      <c r="BW2304" s="3" t="s">
        <v>723</v>
      </c>
      <c r="CA2304" s="3" t="s">
        <v>723</v>
      </c>
      <c r="CJ2304" s="3" t="s">
        <v>729</v>
      </c>
      <c r="EL2304" s="3" t="s">
        <v>723</v>
      </c>
      <c r="GJ2304" s="3" t="s">
        <v>723</v>
      </c>
      <c r="GQ2304" s="3" t="s">
        <v>729</v>
      </c>
      <c r="HJ2304" s="3" t="s">
        <v>729</v>
      </c>
      <c r="IR2304" s="3" t="s">
        <v>729</v>
      </c>
      <c r="JD2304" s="3">
        <v>11</v>
      </c>
      <c r="JE2304" s="3">
        <v>8</v>
      </c>
      <c r="JF2304" s="3">
        <v>3</v>
      </c>
      <c r="JG2304" s="3">
        <v>2</v>
      </c>
      <c r="JH2304" s="3" t="s">
        <v>760</v>
      </c>
      <c r="JX2304" s="3" t="s">
        <v>726</v>
      </c>
      <c r="KV2304" s="3" t="s">
        <v>727</v>
      </c>
      <c r="KY2304" s="3" t="s">
        <v>726</v>
      </c>
      <c r="LC2304" s="3" t="s">
        <v>727</v>
      </c>
      <c r="LL2304" s="3" t="s">
        <v>725</v>
      </c>
      <c r="NN2304" s="3" t="s">
        <v>727</v>
      </c>
      <c r="PL2304" s="3" t="s">
        <v>727</v>
      </c>
      <c r="PS2304" s="3" t="s">
        <v>725</v>
      </c>
      <c r="QL2304" s="3" t="s">
        <v>725</v>
      </c>
      <c r="RS2304" s="3" t="s">
        <v>725</v>
      </c>
      <c r="SF2304" s="3">
        <v>5</v>
      </c>
      <c r="SG2304" s="3">
        <v>2</v>
      </c>
      <c r="SH2304" s="3">
        <v>5</v>
      </c>
      <c r="SI2304" s="3">
        <v>3</v>
      </c>
      <c r="SJ2304" s="3" t="s">
        <v>523</v>
      </c>
      <c r="SK2304" s="3" t="s">
        <v>758</v>
      </c>
      <c r="SL2304" s="3" t="s">
        <v>524</v>
      </c>
      <c r="SM2304" s="3" t="s">
        <v>1250</v>
      </c>
      <c r="SN2304" s="3" t="s">
        <v>525</v>
      </c>
      <c r="SO2304" s="3" t="s">
        <v>543</v>
      </c>
      <c r="SP2304" s="3" t="s">
        <v>527</v>
      </c>
    </row>
    <row r="2305" spans="1:510" ht="12.75" x14ac:dyDescent="0.2">
      <c r="A2305" s="2">
        <v>43953.680869155098</v>
      </c>
      <c r="B2305" s="3" t="s">
        <v>507</v>
      </c>
      <c r="C2305" s="3" t="s">
        <v>508</v>
      </c>
      <c r="D2305" s="3" t="s">
        <v>566</v>
      </c>
      <c r="E2305" s="3" t="s">
        <v>1143</v>
      </c>
      <c r="F2305" s="3" t="s">
        <v>528</v>
      </c>
      <c r="G2305" s="3" t="s">
        <v>511</v>
      </c>
      <c r="H2305" s="3" t="s">
        <v>512</v>
      </c>
      <c r="I2305" s="3" t="s">
        <v>529</v>
      </c>
      <c r="J2305" s="3" t="s">
        <v>514</v>
      </c>
      <c r="K2305" s="3"/>
      <c r="M2305" s="3" t="s">
        <v>572</v>
      </c>
      <c r="N2305" s="3" t="s">
        <v>517</v>
      </c>
      <c r="O2305" s="3" t="s">
        <v>1150</v>
      </c>
      <c r="P2305" s="3">
        <v>7</v>
      </c>
      <c r="Q2305" s="3" t="s">
        <v>733</v>
      </c>
      <c r="R2305" s="3" t="s">
        <v>1125</v>
      </c>
      <c r="S2305" s="3" t="s">
        <v>519</v>
      </c>
      <c r="T2305" s="3" t="s">
        <v>533</v>
      </c>
      <c r="U2305" s="3">
        <v>35</v>
      </c>
      <c r="V2305" s="3">
        <v>35</v>
      </c>
      <c r="W2305" s="3">
        <v>31</v>
      </c>
      <c r="X2305" s="3">
        <v>36</v>
      </c>
      <c r="Y2305" s="3">
        <v>36</v>
      </c>
      <c r="Z2305" s="3" t="s">
        <v>534</v>
      </c>
      <c r="AA2305" s="3">
        <v>1420</v>
      </c>
      <c r="AB2305" s="3">
        <v>720</v>
      </c>
      <c r="AC2305" s="3">
        <v>700</v>
      </c>
      <c r="AD2305" s="3" t="s">
        <v>564</v>
      </c>
      <c r="AE2305" s="3" t="s">
        <v>541</v>
      </c>
      <c r="AF2305" s="3" t="s">
        <v>523</v>
      </c>
      <c r="AS2305" s="3" t="s">
        <v>723</v>
      </c>
      <c r="BQ2305" s="3" t="s">
        <v>723</v>
      </c>
      <c r="BT2305" s="3" t="s">
        <v>723</v>
      </c>
      <c r="CP2305" s="3" t="s">
        <v>723</v>
      </c>
      <c r="CX2305" s="3" t="s">
        <v>723</v>
      </c>
      <c r="DS2305" s="3" t="s">
        <v>723</v>
      </c>
      <c r="DT2305" s="3" t="s">
        <v>723</v>
      </c>
      <c r="DU2305" s="3" t="s">
        <v>729</v>
      </c>
      <c r="GL2305" s="3" t="s">
        <v>723</v>
      </c>
      <c r="IF2305" s="3" t="s">
        <v>723</v>
      </c>
      <c r="IJ2305" s="3" t="s">
        <v>723</v>
      </c>
      <c r="IL2305" s="3" t="s">
        <v>723</v>
      </c>
      <c r="IW2305" s="3" t="s">
        <v>723</v>
      </c>
      <c r="JC2305" s="3" t="s">
        <v>723</v>
      </c>
      <c r="JD2305" s="3">
        <v>14</v>
      </c>
      <c r="JE2305" s="3">
        <v>10</v>
      </c>
      <c r="JF2305" s="3">
        <v>1</v>
      </c>
      <c r="JG2305" s="3">
        <v>3</v>
      </c>
      <c r="JH2305" s="3" t="s">
        <v>769</v>
      </c>
      <c r="JU2305" s="3" t="s">
        <v>727</v>
      </c>
      <c r="KS2305" s="3" t="s">
        <v>725</v>
      </c>
      <c r="LR2305" s="3" t="s">
        <v>726</v>
      </c>
      <c r="LZ2305" s="3" t="s">
        <v>726</v>
      </c>
      <c r="MU2305" s="3" t="s">
        <v>725</v>
      </c>
      <c r="MV2305" s="3" t="s">
        <v>726</v>
      </c>
      <c r="MW2305" s="3" t="s">
        <v>725</v>
      </c>
      <c r="PN2305" s="3" t="s">
        <v>725</v>
      </c>
      <c r="PT2305" s="3" t="s">
        <v>726</v>
      </c>
      <c r="RH2305" s="3" t="s">
        <v>727</v>
      </c>
      <c r="RL2305" s="3" t="s">
        <v>727</v>
      </c>
      <c r="RN2305" s="3" t="s">
        <v>725</v>
      </c>
      <c r="RY2305" s="3" t="s">
        <v>725</v>
      </c>
      <c r="SE2305" s="3" t="s">
        <v>726</v>
      </c>
      <c r="SF2305" s="3">
        <v>7</v>
      </c>
      <c r="SG2305" s="3">
        <v>7</v>
      </c>
      <c r="SH2305" s="3">
        <v>3</v>
      </c>
      <c r="SI2305" s="3">
        <v>4</v>
      </c>
      <c r="SJ2305" s="3" t="s">
        <v>523</v>
      </c>
      <c r="SK2305" s="3" t="s">
        <v>923</v>
      </c>
      <c r="SL2305" s="3" t="s">
        <v>523</v>
      </c>
      <c r="SM2305" s="3" t="s">
        <v>1254</v>
      </c>
      <c r="SN2305" s="4">
        <v>0</v>
      </c>
      <c r="SO2305" s="3" t="s">
        <v>554</v>
      </c>
      <c r="SP2305" s="3" t="s">
        <v>561</v>
      </c>
    </row>
    <row r="2306" spans="1:510" ht="12.75" x14ac:dyDescent="0.2">
      <c r="A2306" s="2">
        <v>43953.680947893517</v>
      </c>
      <c r="B2306" s="3" t="s">
        <v>507</v>
      </c>
      <c r="C2306" s="3" t="s">
        <v>550</v>
      </c>
      <c r="D2306" s="3" t="s">
        <v>562</v>
      </c>
      <c r="E2306" s="3" t="s">
        <v>1143</v>
      </c>
      <c r="F2306" s="3" t="s">
        <v>510</v>
      </c>
      <c r="G2306" s="3" t="s">
        <v>511</v>
      </c>
      <c r="H2306" s="3" t="s">
        <v>574</v>
      </c>
      <c r="I2306" s="3" t="s">
        <v>513</v>
      </c>
      <c r="J2306" s="3" t="s">
        <v>514</v>
      </c>
      <c r="K2306" s="3"/>
      <c r="M2306" s="3" t="s">
        <v>552</v>
      </c>
      <c r="N2306" s="3" t="s">
        <v>539</v>
      </c>
      <c r="O2306" s="3" t="s">
        <v>1151</v>
      </c>
      <c r="P2306" s="3">
        <v>8</v>
      </c>
      <c r="Q2306" s="3" t="s">
        <v>1125</v>
      </c>
      <c r="R2306" s="3" t="s">
        <v>1125</v>
      </c>
      <c r="S2306" s="3" t="s">
        <v>591</v>
      </c>
      <c r="T2306" s="3" t="s">
        <v>520</v>
      </c>
      <c r="U2306" s="3" t="s">
        <v>1125</v>
      </c>
      <c r="V2306" s="3" t="s">
        <v>1125</v>
      </c>
      <c r="W2306" s="3" t="s">
        <v>1125</v>
      </c>
      <c r="X2306" s="3" t="s">
        <v>1125</v>
      </c>
      <c r="Y2306" s="3" t="s">
        <v>1125</v>
      </c>
      <c r="AA2306" s="3">
        <v>1380</v>
      </c>
      <c r="AB2306" s="3">
        <v>730</v>
      </c>
      <c r="AC2306" s="3">
        <v>650</v>
      </c>
      <c r="AD2306" s="3" t="s">
        <v>576</v>
      </c>
      <c r="AE2306" s="3" t="s">
        <v>522</v>
      </c>
      <c r="AF2306" s="3" t="s">
        <v>523</v>
      </c>
      <c r="AY2306" s="3" t="s">
        <v>723</v>
      </c>
      <c r="BA2306" s="3" t="s">
        <v>723</v>
      </c>
      <c r="BB2306" s="3" t="s">
        <v>723</v>
      </c>
      <c r="GB2306" s="3" t="s">
        <v>723</v>
      </c>
      <c r="GC2306" s="3" t="s">
        <v>723</v>
      </c>
      <c r="GH2306" s="3" t="s">
        <v>723</v>
      </c>
      <c r="JD2306" s="3">
        <v>10</v>
      </c>
      <c r="JE2306" s="3" t="s">
        <v>730</v>
      </c>
      <c r="JF2306" s="3">
        <v>6</v>
      </c>
      <c r="JG2306" s="3">
        <v>4</v>
      </c>
      <c r="JH2306" s="3" t="s">
        <v>783</v>
      </c>
      <c r="KA2306" s="3" t="s">
        <v>725</v>
      </c>
      <c r="KC2306" s="3" t="s">
        <v>726</v>
      </c>
      <c r="KD2306" s="3" t="s">
        <v>726</v>
      </c>
      <c r="PD2306" s="3" t="s">
        <v>725</v>
      </c>
      <c r="PE2306" s="3" t="s">
        <v>725</v>
      </c>
      <c r="PJ2306" s="3" t="s">
        <v>725</v>
      </c>
      <c r="SF2306" s="3">
        <v>8</v>
      </c>
      <c r="SG2306" s="3">
        <v>2</v>
      </c>
      <c r="SH2306" s="3">
        <v>0</v>
      </c>
      <c r="SI2306" s="3">
        <v>0</v>
      </c>
      <c r="SJ2306" s="3" t="s">
        <v>524</v>
      </c>
      <c r="SK2306" s="3" t="s">
        <v>783</v>
      </c>
      <c r="SL2306" s="3" t="s">
        <v>524</v>
      </c>
      <c r="SM2306" s="3" t="s">
        <v>1249</v>
      </c>
      <c r="SN2306" s="3" t="s">
        <v>594</v>
      </c>
      <c r="SO2306" s="3" t="s">
        <v>543</v>
      </c>
      <c r="SP2306" s="3" t="s">
        <v>544</v>
      </c>
    </row>
    <row r="2307" spans="1:510" ht="12.75" x14ac:dyDescent="0.2">
      <c r="A2307" s="2">
        <v>43953.680957326389</v>
      </c>
      <c r="B2307" s="3" t="s">
        <v>507</v>
      </c>
      <c r="C2307" s="3" t="s">
        <v>753</v>
      </c>
      <c r="D2307" s="3" t="s">
        <v>566</v>
      </c>
      <c r="E2307" s="3" t="s">
        <v>1143</v>
      </c>
      <c r="F2307" s="3" t="s">
        <v>528</v>
      </c>
      <c r="G2307" s="3" t="s">
        <v>756</v>
      </c>
      <c r="H2307" s="3" t="s">
        <v>583</v>
      </c>
      <c r="I2307" s="3" t="s">
        <v>529</v>
      </c>
      <c r="J2307" s="3" t="s">
        <v>514</v>
      </c>
      <c r="K2307" s="3"/>
      <c r="M2307" s="3" t="s">
        <v>516</v>
      </c>
      <c r="N2307" s="3" t="s">
        <v>517</v>
      </c>
      <c r="O2307" s="3" t="s">
        <v>580</v>
      </c>
      <c r="P2307" s="3">
        <v>10</v>
      </c>
      <c r="Q2307" s="3" t="s">
        <v>1125</v>
      </c>
      <c r="R2307" s="3" t="s">
        <v>1125</v>
      </c>
      <c r="S2307" s="3" t="s">
        <v>592</v>
      </c>
      <c r="T2307" s="3" t="s">
        <v>533</v>
      </c>
      <c r="U2307" s="3">
        <v>35</v>
      </c>
      <c r="V2307" s="3">
        <v>36</v>
      </c>
      <c r="W2307" s="3">
        <v>35</v>
      </c>
      <c r="X2307" s="3">
        <v>35</v>
      </c>
      <c r="Y2307" s="3">
        <v>34</v>
      </c>
      <c r="Z2307" s="3" t="s">
        <v>553</v>
      </c>
      <c r="AA2307" s="6" t="s">
        <v>1125</v>
      </c>
      <c r="AH2307" s="3" t="s">
        <v>723</v>
      </c>
      <c r="AM2307" s="3" t="s">
        <v>723</v>
      </c>
      <c r="AS2307" s="3" t="s">
        <v>723</v>
      </c>
      <c r="AV2307" s="3" t="s">
        <v>729</v>
      </c>
      <c r="BS2307" s="3" t="s">
        <v>723</v>
      </c>
      <c r="CP2307" s="3" t="s">
        <v>723</v>
      </c>
      <c r="DK2307" s="3" t="s">
        <v>723</v>
      </c>
      <c r="ED2307" s="3" t="s">
        <v>723</v>
      </c>
      <c r="EE2307" s="3" t="s">
        <v>723</v>
      </c>
      <c r="FD2307" s="3" t="s">
        <v>723</v>
      </c>
      <c r="IT2307" s="3" t="s">
        <v>723</v>
      </c>
      <c r="JD2307" s="3">
        <v>12</v>
      </c>
      <c r="JE2307" s="3">
        <v>12</v>
      </c>
      <c r="JF2307" s="3" t="s">
        <v>730</v>
      </c>
      <c r="JG2307" s="3" t="s">
        <v>730</v>
      </c>
      <c r="JH2307" s="3" t="s">
        <v>735</v>
      </c>
      <c r="JJ2307" s="3" t="s">
        <v>726</v>
      </c>
      <c r="JO2307" s="3" t="s">
        <v>725</v>
      </c>
      <c r="JU2307" s="3" t="s">
        <v>725</v>
      </c>
      <c r="JX2307" s="3" t="s">
        <v>725</v>
      </c>
      <c r="KJ2307" s="3" t="s">
        <v>726</v>
      </c>
      <c r="KU2307" s="3" t="s">
        <v>727</v>
      </c>
      <c r="LR2307" s="3" t="s">
        <v>726</v>
      </c>
      <c r="MM2307" s="3" t="s">
        <v>725</v>
      </c>
      <c r="NF2307" s="3" t="s">
        <v>725</v>
      </c>
      <c r="NG2307" s="3" t="s">
        <v>726</v>
      </c>
      <c r="OF2307" s="3" t="s">
        <v>726</v>
      </c>
      <c r="RV2307" s="3" t="s">
        <v>725</v>
      </c>
      <c r="SF2307" s="3">
        <v>6</v>
      </c>
      <c r="SG2307" s="3">
        <v>5</v>
      </c>
      <c r="SH2307" s="3">
        <v>1</v>
      </c>
      <c r="SI2307" s="3">
        <v>3</v>
      </c>
      <c r="SJ2307" s="3" t="s">
        <v>523</v>
      </c>
      <c r="SK2307" s="3" t="s">
        <v>760</v>
      </c>
      <c r="SL2307" s="3" t="s">
        <v>523</v>
      </c>
      <c r="SM2307" s="3" t="s">
        <v>1254</v>
      </c>
      <c r="SN2307" s="3" t="s">
        <v>542</v>
      </c>
      <c r="SO2307" s="3" t="s">
        <v>554</v>
      </c>
      <c r="SP2307" s="3" t="s">
        <v>544</v>
      </c>
    </row>
    <row r="2308" spans="1:510" ht="12.75" x14ac:dyDescent="0.2">
      <c r="A2308" s="2">
        <v>43953.68651136574</v>
      </c>
      <c r="B2308" s="3" t="s">
        <v>507</v>
      </c>
      <c r="C2308" s="3" t="s">
        <v>508</v>
      </c>
      <c r="D2308" s="3" t="s">
        <v>562</v>
      </c>
      <c r="E2308" s="3" t="s">
        <v>1143</v>
      </c>
      <c r="F2308" s="3" t="s">
        <v>510</v>
      </c>
      <c r="G2308" s="3" t="s">
        <v>511</v>
      </c>
      <c r="H2308" s="3" t="s">
        <v>567</v>
      </c>
      <c r="I2308" s="3" t="s">
        <v>556</v>
      </c>
      <c r="J2308" s="3" t="s">
        <v>514</v>
      </c>
      <c r="K2308" s="3"/>
      <c r="M2308" s="3" t="s">
        <v>552</v>
      </c>
      <c r="N2308" s="3" t="s">
        <v>517</v>
      </c>
      <c r="O2308" s="3" t="s">
        <v>518</v>
      </c>
      <c r="P2308" s="3">
        <v>5</v>
      </c>
      <c r="Q2308" s="3">
        <v>4</v>
      </c>
      <c r="R2308" s="3" t="s">
        <v>1125</v>
      </c>
      <c r="S2308" s="3" t="s">
        <v>519</v>
      </c>
      <c r="T2308" s="3" t="s">
        <v>533</v>
      </c>
      <c r="U2308" s="3">
        <v>30</v>
      </c>
      <c r="V2308" s="3">
        <v>30</v>
      </c>
      <c r="W2308" s="3">
        <v>30</v>
      </c>
      <c r="X2308" s="3">
        <v>30</v>
      </c>
      <c r="Y2308" s="3">
        <v>30</v>
      </c>
      <c r="Z2308" s="3" t="s">
        <v>534</v>
      </c>
      <c r="AA2308" s="3">
        <v>1410</v>
      </c>
      <c r="AB2308" s="3">
        <v>700</v>
      </c>
      <c r="AC2308" s="3">
        <v>710</v>
      </c>
      <c r="AD2308" s="3" t="s">
        <v>521</v>
      </c>
      <c r="AE2308" s="3" t="s">
        <v>522</v>
      </c>
      <c r="AF2308" s="3" t="s">
        <v>523</v>
      </c>
      <c r="AV2308" s="3" t="s">
        <v>729</v>
      </c>
      <c r="IA2308" s="3" t="s">
        <v>723</v>
      </c>
      <c r="JD2308" s="3">
        <v>3</v>
      </c>
      <c r="JE2308" s="3">
        <v>1</v>
      </c>
      <c r="JF2308" s="3" t="s">
        <v>730</v>
      </c>
      <c r="JG2308" s="3">
        <v>2</v>
      </c>
      <c r="JH2308" s="3" t="s">
        <v>760</v>
      </c>
      <c r="JX2308" s="3" t="s">
        <v>725</v>
      </c>
      <c r="RC2308" s="3" t="s">
        <v>725</v>
      </c>
      <c r="SF2308" s="3">
        <v>3</v>
      </c>
      <c r="SG2308" s="3">
        <v>0</v>
      </c>
      <c r="SH2308" s="3">
        <v>0</v>
      </c>
      <c r="SI2308" s="3">
        <v>1</v>
      </c>
      <c r="SJ2308" s="3" t="s">
        <v>524</v>
      </c>
      <c r="SK2308" s="3" t="s">
        <v>760</v>
      </c>
      <c r="SL2308" s="3" t="s">
        <v>524</v>
      </c>
      <c r="SM2308" s="3" t="s">
        <v>1247</v>
      </c>
      <c r="SN2308" s="4">
        <v>0</v>
      </c>
      <c r="SO2308" s="3" t="s">
        <v>554</v>
      </c>
      <c r="SP2308" s="3" t="s">
        <v>527</v>
      </c>
    </row>
    <row r="2309" spans="1:510" ht="12.75" x14ac:dyDescent="0.2">
      <c r="A2309" s="2">
        <v>43953.686840069444</v>
      </c>
      <c r="B2309" s="3" t="s">
        <v>507</v>
      </c>
      <c r="C2309" s="3" t="s">
        <v>508</v>
      </c>
      <c r="D2309" s="3" t="s">
        <v>509</v>
      </c>
      <c r="E2309" s="3" t="s">
        <v>1143</v>
      </c>
      <c r="F2309" s="3" t="s">
        <v>528</v>
      </c>
      <c r="G2309" s="3" t="s">
        <v>511</v>
      </c>
      <c r="H2309" s="3" t="s">
        <v>567</v>
      </c>
      <c r="I2309" s="3" t="s">
        <v>529</v>
      </c>
      <c r="J2309" s="3" t="s">
        <v>514</v>
      </c>
      <c r="K2309" s="3"/>
      <c r="M2309" s="3" t="s">
        <v>516</v>
      </c>
      <c r="N2309" s="3" t="s">
        <v>578</v>
      </c>
      <c r="O2309" s="3" t="s">
        <v>518</v>
      </c>
      <c r="P2309" s="3">
        <v>8</v>
      </c>
      <c r="Q2309" s="3" t="s">
        <v>747</v>
      </c>
      <c r="R2309" s="3" t="s">
        <v>1161</v>
      </c>
      <c r="S2309" s="3" t="s">
        <v>519</v>
      </c>
      <c r="T2309" s="3" t="s">
        <v>520</v>
      </c>
      <c r="U2309" s="3" t="s">
        <v>1125</v>
      </c>
      <c r="V2309" s="3" t="s">
        <v>1125</v>
      </c>
      <c r="W2309" s="3" t="s">
        <v>1125</v>
      </c>
      <c r="X2309" s="3" t="s">
        <v>1125</v>
      </c>
      <c r="Y2309" s="3" t="s">
        <v>1125</v>
      </c>
      <c r="AA2309" s="3">
        <v>1490</v>
      </c>
      <c r="AB2309" s="3">
        <v>740</v>
      </c>
      <c r="AC2309" s="3">
        <v>750</v>
      </c>
      <c r="AD2309" s="3" t="s">
        <v>521</v>
      </c>
      <c r="AE2309" s="3" t="s">
        <v>522</v>
      </c>
      <c r="AF2309" s="3" t="s">
        <v>523</v>
      </c>
      <c r="AQ2309" s="3" t="s">
        <v>723</v>
      </c>
      <c r="AR2309" s="3" t="s">
        <v>723</v>
      </c>
      <c r="BS2309" s="3" t="s">
        <v>723</v>
      </c>
      <c r="CI2309" s="3" t="s">
        <v>723</v>
      </c>
      <c r="DS2309" s="3" t="s">
        <v>723</v>
      </c>
      <c r="FF2309" s="3" t="s">
        <v>723</v>
      </c>
      <c r="FR2309" s="3" t="s">
        <v>723</v>
      </c>
      <c r="HJ2309" s="3" t="s">
        <v>723</v>
      </c>
      <c r="HP2309" s="3" t="s">
        <v>723</v>
      </c>
      <c r="HT2309" s="3" t="s">
        <v>723</v>
      </c>
      <c r="IF2309" s="3" t="s">
        <v>723</v>
      </c>
      <c r="IL2309" s="3" t="s">
        <v>723</v>
      </c>
      <c r="JD2309" s="3">
        <v>14</v>
      </c>
      <c r="JE2309" s="3">
        <v>5</v>
      </c>
      <c r="JF2309" s="3">
        <v>5</v>
      </c>
      <c r="JG2309" s="3">
        <v>4</v>
      </c>
      <c r="JH2309" s="3" t="s">
        <v>757</v>
      </c>
      <c r="JS2309" s="3" t="s">
        <v>726</v>
      </c>
      <c r="JT2309" s="3" t="s">
        <v>725</v>
      </c>
      <c r="KU2309" s="3" t="s">
        <v>726</v>
      </c>
      <c r="LK2309" s="3" t="s">
        <v>726</v>
      </c>
      <c r="MS2309" s="3" t="s">
        <v>727</v>
      </c>
      <c r="MU2309" s="3" t="s">
        <v>726</v>
      </c>
      <c r="OH2309" s="3" t="s">
        <v>725</v>
      </c>
      <c r="OT2309" s="3" t="s">
        <v>726</v>
      </c>
      <c r="QL2309" s="3" t="s">
        <v>726</v>
      </c>
      <c r="QR2309" s="3" t="s">
        <v>725</v>
      </c>
      <c r="QV2309" s="3" t="s">
        <v>725</v>
      </c>
      <c r="RN2309" s="3" t="s">
        <v>725</v>
      </c>
      <c r="SF2309" s="3">
        <v>6</v>
      </c>
      <c r="SG2309" s="3">
        <v>7</v>
      </c>
      <c r="SH2309" s="3">
        <v>1</v>
      </c>
      <c r="SI2309" s="3">
        <v>0</v>
      </c>
      <c r="SJ2309" s="3" t="s">
        <v>523</v>
      </c>
      <c r="SK2309" s="3" t="s">
        <v>789</v>
      </c>
      <c r="SL2309" s="3" t="s">
        <v>523</v>
      </c>
      <c r="SM2309" s="6" t="s">
        <v>1125</v>
      </c>
      <c r="SO2309" s="3" t="s">
        <v>526</v>
      </c>
    </row>
    <row r="2310" spans="1:510" ht="12.75" x14ac:dyDescent="0.2">
      <c r="A2310" s="2">
        <v>43953.687423993055</v>
      </c>
      <c r="B2310" s="3" t="s">
        <v>507</v>
      </c>
      <c r="C2310" s="3" t="s">
        <v>508</v>
      </c>
      <c r="D2310" s="3" t="s">
        <v>562</v>
      </c>
      <c r="E2310" s="3" t="s">
        <v>1127</v>
      </c>
      <c r="F2310" s="3" t="s">
        <v>510</v>
      </c>
      <c r="G2310" s="3" t="s">
        <v>511</v>
      </c>
      <c r="H2310" s="3" t="s">
        <v>563</v>
      </c>
      <c r="I2310" s="3" t="s">
        <v>529</v>
      </c>
      <c r="J2310" s="3" t="s">
        <v>514</v>
      </c>
      <c r="K2310" s="3"/>
      <c r="M2310" s="3" t="s">
        <v>516</v>
      </c>
      <c r="N2310" s="3" t="s">
        <v>517</v>
      </c>
      <c r="O2310" s="3" t="s">
        <v>580</v>
      </c>
      <c r="P2310" s="3">
        <v>10</v>
      </c>
      <c r="Q2310" s="3" t="s">
        <v>747</v>
      </c>
      <c r="R2310" s="3" t="s">
        <v>1125</v>
      </c>
      <c r="S2310" s="3" t="s">
        <v>519</v>
      </c>
      <c r="T2310" s="3" t="s">
        <v>520</v>
      </c>
      <c r="U2310" s="3" t="s">
        <v>1125</v>
      </c>
      <c r="V2310" s="3" t="s">
        <v>1125</v>
      </c>
      <c r="W2310" s="3" t="s">
        <v>1125</v>
      </c>
      <c r="X2310" s="3" t="s">
        <v>1125</v>
      </c>
      <c r="Y2310" s="3" t="s">
        <v>1125</v>
      </c>
      <c r="AA2310" s="3">
        <v>1480</v>
      </c>
      <c r="AB2310" s="3">
        <v>700</v>
      </c>
      <c r="AC2310" s="3">
        <v>780</v>
      </c>
      <c r="AD2310" s="3" t="s">
        <v>593</v>
      </c>
      <c r="AE2310" s="3" t="s">
        <v>541</v>
      </c>
      <c r="AF2310" s="3" t="s">
        <v>523</v>
      </c>
      <c r="AH2310" s="3" t="s">
        <v>723</v>
      </c>
      <c r="AV2310" s="3" t="s">
        <v>723</v>
      </c>
      <c r="BU2310" s="3" t="s">
        <v>723</v>
      </c>
      <c r="BW2310" s="3" t="s">
        <v>723</v>
      </c>
      <c r="CA2310" s="3" t="s">
        <v>723</v>
      </c>
      <c r="CF2310" s="3" t="s">
        <v>723</v>
      </c>
      <c r="CH2310" s="3" t="s">
        <v>723</v>
      </c>
      <c r="EE2310" s="3" t="s">
        <v>723</v>
      </c>
      <c r="FA2310" s="3" t="s">
        <v>729</v>
      </c>
      <c r="FF2310" s="3" t="s">
        <v>839</v>
      </c>
      <c r="FS2310" s="3" t="s">
        <v>729</v>
      </c>
      <c r="GZ2310" s="3" t="s">
        <v>729</v>
      </c>
      <c r="HA2310" s="3" t="s">
        <v>729</v>
      </c>
      <c r="IR2310" s="3" t="s">
        <v>723</v>
      </c>
      <c r="JD2310" s="3">
        <v>15</v>
      </c>
      <c r="JE2310" s="3">
        <v>9</v>
      </c>
      <c r="JF2310" s="3">
        <v>3</v>
      </c>
      <c r="JG2310" s="3">
        <v>3</v>
      </c>
      <c r="JH2310" s="3" t="s">
        <v>758</v>
      </c>
      <c r="JJ2310" s="3" t="s">
        <v>725</v>
      </c>
      <c r="KW2310" s="3" t="s">
        <v>725</v>
      </c>
      <c r="KY2310" s="3" t="s">
        <v>726</v>
      </c>
      <c r="LC2310" s="3" t="s">
        <v>725</v>
      </c>
      <c r="LH2310" s="3" t="s">
        <v>725</v>
      </c>
      <c r="LJ2310" s="3" t="s">
        <v>725</v>
      </c>
      <c r="NG2310" s="3" t="s">
        <v>726</v>
      </c>
      <c r="OH2310" s="3" t="s">
        <v>725</v>
      </c>
      <c r="OU2310" s="3" t="s">
        <v>727</v>
      </c>
      <c r="QB2310" s="3" t="s">
        <v>725</v>
      </c>
      <c r="QC2310" s="3" t="s">
        <v>725</v>
      </c>
      <c r="RT2310" s="3" t="s">
        <v>725</v>
      </c>
      <c r="SE2310" s="3" t="s">
        <v>726</v>
      </c>
      <c r="SF2310" s="3">
        <v>10</v>
      </c>
      <c r="SG2310" s="3">
        <v>4</v>
      </c>
      <c r="SH2310" s="3">
        <v>1</v>
      </c>
      <c r="SI2310" s="3">
        <v>4</v>
      </c>
      <c r="SJ2310" s="3" t="s">
        <v>524</v>
      </c>
      <c r="SK2310" s="3" t="s">
        <v>758</v>
      </c>
      <c r="SL2310" s="3" t="s">
        <v>524</v>
      </c>
      <c r="SM2310" s="3" t="s">
        <v>1251</v>
      </c>
      <c r="SN2310" s="3" t="s">
        <v>542</v>
      </c>
      <c r="SO2310" s="3" t="s">
        <v>543</v>
      </c>
      <c r="SP2310" s="3" t="s">
        <v>544</v>
      </c>
    </row>
    <row r="2311" spans="1:510" ht="12.75" x14ac:dyDescent="0.2">
      <c r="A2311" s="2">
        <v>43953.688368252318</v>
      </c>
      <c r="B2311" s="3" t="s">
        <v>507</v>
      </c>
      <c r="C2311" s="3" t="s">
        <v>508</v>
      </c>
      <c r="D2311" s="3" t="s">
        <v>562</v>
      </c>
      <c r="E2311" s="3" t="s">
        <v>1143</v>
      </c>
      <c r="F2311" s="3" t="s">
        <v>510</v>
      </c>
      <c r="G2311" s="3" t="s">
        <v>511</v>
      </c>
      <c r="H2311" s="3" t="s">
        <v>563</v>
      </c>
      <c r="I2311" s="3" t="s">
        <v>513</v>
      </c>
      <c r="J2311" s="3" t="s">
        <v>514</v>
      </c>
      <c r="K2311" s="3"/>
      <c r="M2311" s="3" t="s">
        <v>516</v>
      </c>
      <c r="N2311" s="3" t="s">
        <v>578</v>
      </c>
      <c r="O2311" s="3" t="s">
        <v>518</v>
      </c>
      <c r="P2311" s="3">
        <v>6</v>
      </c>
      <c r="Q2311" s="3">
        <v>4</v>
      </c>
      <c r="R2311" s="3" t="s">
        <v>1125</v>
      </c>
      <c r="S2311" s="3" t="s">
        <v>519</v>
      </c>
      <c r="T2311" s="3" t="s">
        <v>533</v>
      </c>
      <c r="U2311" s="3">
        <v>34</v>
      </c>
      <c r="V2311" s="3">
        <v>35</v>
      </c>
      <c r="W2311" s="3">
        <v>32</v>
      </c>
      <c r="X2311" s="3">
        <v>35</v>
      </c>
      <c r="Y2311" s="3">
        <v>32</v>
      </c>
      <c r="Z2311" s="3" t="s">
        <v>534</v>
      </c>
      <c r="AA2311" s="3">
        <v>1440</v>
      </c>
      <c r="AB2311" s="3">
        <v>690</v>
      </c>
      <c r="AC2311" s="3">
        <v>750</v>
      </c>
      <c r="AD2311" s="3" t="s">
        <v>521</v>
      </c>
      <c r="AE2311" s="3" t="s">
        <v>522</v>
      </c>
      <c r="AF2311" s="3" t="s">
        <v>523</v>
      </c>
      <c r="BS2311" s="3" t="s">
        <v>723</v>
      </c>
      <c r="BW2311" s="3" t="s">
        <v>723</v>
      </c>
      <c r="CI2311" s="3" t="s">
        <v>723</v>
      </c>
      <c r="CP2311" s="3" t="s">
        <v>723</v>
      </c>
      <c r="CX2311" s="3" t="s">
        <v>723</v>
      </c>
      <c r="EE2311" s="3" t="s">
        <v>723</v>
      </c>
      <c r="EL2311" s="3" t="s">
        <v>723</v>
      </c>
      <c r="FD2311" s="3" t="s">
        <v>723</v>
      </c>
      <c r="FF2311" s="3" t="s">
        <v>723</v>
      </c>
      <c r="GJ2311" s="3" t="s">
        <v>723</v>
      </c>
      <c r="HB2311" s="3" t="s">
        <v>723</v>
      </c>
      <c r="HO2311" s="3" t="s">
        <v>723</v>
      </c>
      <c r="HY2311" s="3" t="s">
        <v>723</v>
      </c>
      <c r="IJ2311" s="3" t="s">
        <v>723</v>
      </c>
      <c r="IR2311" s="3" t="s">
        <v>723</v>
      </c>
      <c r="JC2311" s="3" t="s">
        <v>723</v>
      </c>
      <c r="JD2311" s="3">
        <v>19</v>
      </c>
      <c r="JE2311" s="3">
        <v>15</v>
      </c>
      <c r="JF2311" s="3">
        <v>1</v>
      </c>
      <c r="JG2311" s="3">
        <v>3</v>
      </c>
      <c r="JH2311" s="3" t="s">
        <v>765</v>
      </c>
      <c r="KU2311" s="3" t="s">
        <v>725</v>
      </c>
      <c r="KY2311" s="3" t="s">
        <v>725</v>
      </c>
      <c r="LK2311" s="3" t="s">
        <v>725</v>
      </c>
      <c r="LR2311" s="3" t="s">
        <v>727</v>
      </c>
      <c r="LZ2311" s="3" t="s">
        <v>725</v>
      </c>
      <c r="NG2311" s="3" t="s">
        <v>727</v>
      </c>
      <c r="NN2311" s="3" t="s">
        <v>725</v>
      </c>
      <c r="OF2311" s="3" t="s">
        <v>725</v>
      </c>
      <c r="OH2311" s="3" t="s">
        <v>725</v>
      </c>
      <c r="PL2311" s="3" t="s">
        <v>725</v>
      </c>
      <c r="QD2311" s="3" t="s">
        <v>725</v>
      </c>
      <c r="QQ2311" s="3" t="s">
        <v>725</v>
      </c>
      <c r="RA2311" s="3" t="s">
        <v>725</v>
      </c>
      <c r="RL2311" s="3" t="s">
        <v>725</v>
      </c>
      <c r="RT2311" s="3" t="s">
        <v>725</v>
      </c>
      <c r="SE2311" s="3" t="s">
        <v>726</v>
      </c>
      <c r="SF2311" s="3">
        <v>15</v>
      </c>
      <c r="SG2311" s="3">
        <v>2</v>
      </c>
      <c r="SH2311" s="3">
        <v>2</v>
      </c>
      <c r="SI2311" s="3">
        <v>12</v>
      </c>
      <c r="SJ2311" s="3" t="s">
        <v>523</v>
      </c>
      <c r="SK2311" s="3" t="s">
        <v>735</v>
      </c>
      <c r="SL2311" s="3" t="s">
        <v>524</v>
      </c>
      <c r="SM2311" s="3" t="s">
        <v>1249</v>
      </c>
      <c r="SN2311" s="3" t="s">
        <v>570</v>
      </c>
      <c r="SO2311" s="3" t="s">
        <v>543</v>
      </c>
      <c r="SP2311" s="3" t="s">
        <v>544</v>
      </c>
    </row>
    <row r="2312" spans="1:510" ht="12.75" x14ac:dyDescent="0.2">
      <c r="A2312" s="2">
        <v>43951.436849166668</v>
      </c>
      <c r="B2312" s="3" t="s">
        <v>507</v>
      </c>
      <c r="C2312" s="3" t="s">
        <v>759</v>
      </c>
      <c r="D2312" s="3" t="s">
        <v>509</v>
      </c>
      <c r="E2312" s="3" t="s">
        <v>1143</v>
      </c>
      <c r="F2312" s="3" t="s">
        <v>528</v>
      </c>
      <c r="G2312" s="3" t="s">
        <v>511</v>
      </c>
      <c r="H2312" s="3" t="s">
        <v>624</v>
      </c>
      <c r="I2312" s="3" t="s">
        <v>556</v>
      </c>
      <c r="J2312" s="3" t="s">
        <v>557</v>
      </c>
      <c r="K2312" s="3" t="s">
        <v>1240</v>
      </c>
      <c r="L2312" s="3" t="s">
        <v>671</v>
      </c>
      <c r="M2312" s="3" t="s">
        <v>1125</v>
      </c>
      <c r="N2312" s="3" t="s">
        <v>517</v>
      </c>
      <c r="O2312" s="3" t="s">
        <v>580</v>
      </c>
      <c r="P2312" s="3">
        <v>10</v>
      </c>
      <c r="Q2312" s="3" t="s">
        <v>733</v>
      </c>
      <c r="R2312" s="3" t="s">
        <v>745</v>
      </c>
      <c r="S2312" s="3" t="s">
        <v>591</v>
      </c>
      <c r="T2312" s="3" t="s">
        <v>520</v>
      </c>
      <c r="U2312" s="3" t="s">
        <v>1125</v>
      </c>
      <c r="V2312" s="3" t="s">
        <v>1125</v>
      </c>
      <c r="W2312" s="3" t="s">
        <v>1125</v>
      </c>
      <c r="X2312" s="3" t="s">
        <v>1125</v>
      </c>
      <c r="Y2312" s="3" t="s">
        <v>1125</v>
      </c>
      <c r="AA2312" s="3">
        <v>1540</v>
      </c>
      <c r="AB2312" s="3">
        <v>740</v>
      </c>
      <c r="AC2312" s="3">
        <v>800</v>
      </c>
      <c r="AD2312" s="3" t="s">
        <v>576</v>
      </c>
      <c r="AE2312" s="3" t="s">
        <v>548</v>
      </c>
      <c r="AF2312" s="3" t="s">
        <v>523</v>
      </c>
      <c r="BR2312" s="3" t="s">
        <v>723</v>
      </c>
      <c r="BS2312" s="3" t="s">
        <v>723</v>
      </c>
      <c r="BW2312" s="3" t="s">
        <v>723</v>
      </c>
      <c r="FD2312" s="3" t="s">
        <v>723</v>
      </c>
      <c r="GJ2312" s="3" t="s">
        <v>723</v>
      </c>
      <c r="HO2312" s="3" t="s">
        <v>723</v>
      </c>
      <c r="JC2312" s="3" t="s">
        <v>723</v>
      </c>
      <c r="JD2312" s="3">
        <v>8</v>
      </c>
      <c r="JE2312" s="3">
        <v>8</v>
      </c>
      <c r="JF2312" s="3" t="s">
        <v>730</v>
      </c>
      <c r="JG2312" s="3" t="s">
        <v>730</v>
      </c>
      <c r="JH2312" s="3" t="s">
        <v>735</v>
      </c>
      <c r="KY2312" s="3" t="s">
        <v>726</v>
      </c>
      <c r="MS2312" s="3" t="s">
        <v>727</v>
      </c>
      <c r="OF2312" s="3" t="s">
        <v>726</v>
      </c>
      <c r="PL2312" s="3" t="s">
        <v>801</v>
      </c>
      <c r="QQ2312" s="3" t="s">
        <v>727</v>
      </c>
      <c r="SF2312" s="3">
        <v>1</v>
      </c>
      <c r="SG2312" s="3">
        <v>7</v>
      </c>
      <c r="SH2312" s="3">
        <v>3</v>
      </c>
      <c r="SI2312" s="3">
        <v>1</v>
      </c>
      <c r="SJ2312" s="3" t="s">
        <v>523</v>
      </c>
      <c r="SK2312" s="3" t="s">
        <v>740</v>
      </c>
      <c r="SL2312" s="3" t="s">
        <v>523</v>
      </c>
      <c r="SM2312" s="3" t="s">
        <v>1254</v>
      </c>
      <c r="SN2312" s="4">
        <v>0</v>
      </c>
      <c r="SO2312" s="3" t="s">
        <v>526</v>
      </c>
      <c r="SP2312" s="3" t="s">
        <v>544</v>
      </c>
    </row>
    <row r="2313" spans="1:510" ht="12.75" x14ac:dyDescent="0.2">
      <c r="A2313" s="2">
        <v>43953.694174062504</v>
      </c>
      <c r="B2313" s="3" t="s">
        <v>507</v>
      </c>
      <c r="C2313" s="3" t="s">
        <v>508</v>
      </c>
      <c r="D2313" s="3" t="s">
        <v>562</v>
      </c>
      <c r="E2313" s="3" t="s">
        <v>1143</v>
      </c>
      <c r="F2313" s="3" t="s">
        <v>510</v>
      </c>
      <c r="G2313" s="3" t="s">
        <v>511</v>
      </c>
      <c r="H2313" s="3" t="s">
        <v>574</v>
      </c>
      <c r="I2313" s="3" t="s">
        <v>513</v>
      </c>
      <c r="J2313" s="3" t="s">
        <v>514</v>
      </c>
      <c r="K2313" s="3"/>
      <c r="M2313" s="3" t="s">
        <v>552</v>
      </c>
      <c r="N2313" s="3" t="s">
        <v>517</v>
      </c>
      <c r="O2313" s="3" t="s">
        <v>518</v>
      </c>
      <c r="P2313" s="3">
        <v>7</v>
      </c>
      <c r="Q2313" s="3" t="s">
        <v>733</v>
      </c>
      <c r="R2313" s="3" t="s">
        <v>745</v>
      </c>
      <c r="S2313" s="3" t="s">
        <v>519</v>
      </c>
      <c r="T2313" s="3" t="s">
        <v>533</v>
      </c>
      <c r="U2313" s="3">
        <v>29</v>
      </c>
      <c r="V2313" s="3">
        <v>28</v>
      </c>
      <c r="W2313" s="3">
        <v>27</v>
      </c>
      <c r="X2313" s="3">
        <v>32</v>
      </c>
      <c r="Y2313" s="3">
        <v>27</v>
      </c>
      <c r="Z2313" s="3" t="s">
        <v>534</v>
      </c>
      <c r="AA2313" s="3">
        <v>1430</v>
      </c>
      <c r="AB2313" s="3">
        <v>760</v>
      </c>
      <c r="AC2313" s="3">
        <v>670</v>
      </c>
      <c r="AD2313" s="3" t="s">
        <v>521</v>
      </c>
      <c r="AE2313" s="3" t="s">
        <v>522</v>
      </c>
      <c r="AF2313" s="3" t="s">
        <v>523</v>
      </c>
      <c r="AL2313" s="3" t="s">
        <v>723</v>
      </c>
      <c r="AV2313" s="3" t="s">
        <v>729</v>
      </c>
      <c r="BR2313" s="3" t="s">
        <v>729</v>
      </c>
      <c r="BS2313" s="3" t="s">
        <v>723</v>
      </c>
      <c r="BT2313" s="3" t="s">
        <v>723</v>
      </c>
      <c r="BW2313" s="3" t="s">
        <v>729</v>
      </c>
      <c r="CA2313" s="3" t="s">
        <v>723</v>
      </c>
      <c r="CP2313" s="3" t="s">
        <v>723</v>
      </c>
      <c r="CX2313" s="3" t="s">
        <v>723</v>
      </c>
      <c r="DG2313" s="3" t="s">
        <v>729</v>
      </c>
      <c r="DQ2313" s="3" t="s">
        <v>723</v>
      </c>
      <c r="DT2313" s="3" t="s">
        <v>723</v>
      </c>
      <c r="EE2313" s="3" t="s">
        <v>729</v>
      </c>
      <c r="EL2313" s="3" t="s">
        <v>723</v>
      </c>
      <c r="FD2313" s="3" t="s">
        <v>729</v>
      </c>
      <c r="FG2313" s="3" t="s">
        <v>723</v>
      </c>
      <c r="FJ2313" s="3" t="s">
        <v>723</v>
      </c>
      <c r="GA2313" s="3" t="s">
        <v>723</v>
      </c>
      <c r="GD2313" s="3" t="s">
        <v>723</v>
      </c>
      <c r="GJ2313" s="3" t="s">
        <v>729</v>
      </c>
      <c r="HY2313" s="3" t="s">
        <v>723</v>
      </c>
      <c r="IA2313" s="3" t="s">
        <v>723</v>
      </c>
      <c r="IJ2313" s="3" t="s">
        <v>729</v>
      </c>
      <c r="IK2313" s="3" t="s">
        <v>723</v>
      </c>
      <c r="IR2313" s="3" t="s">
        <v>729</v>
      </c>
      <c r="JC2313" s="3" t="s">
        <v>729</v>
      </c>
      <c r="JD2313" s="3" t="s">
        <v>762</v>
      </c>
      <c r="JE2313" s="3">
        <v>23</v>
      </c>
      <c r="JF2313" s="3">
        <v>2</v>
      </c>
      <c r="JG2313" s="3">
        <v>1</v>
      </c>
      <c r="JH2313" s="3" t="s">
        <v>739</v>
      </c>
      <c r="PL2313" s="3" t="s">
        <v>725</v>
      </c>
      <c r="SF2313" s="3">
        <v>1</v>
      </c>
      <c r="SG2313" s="3">
        <v>0</v>
      </c>
      <c r="SH2313" s="3">
        <v>0</v>
      </c>
      <c r="SI2313" s="3">
        <v>1</v>
      </c>
      <c r="SJ2313" s="3" t="s">
        <v>523</v>
      </c>
      <c r="SK2313" s="3" t="s">
        <v>748</v>
      </c>
      <c r="SL2313" s="3" t="s">
        <v>524</v>
      </c>
      <c r="SM2313" s="3" t="s">
        <v>1253</v>
      </c>
      <c r="SN2313" s="3" t="s">
        <v>525</v>
      </c>
      <c r="SO2313" s="3" t="s">
        <v>543</v>
      </c>
      <c r="SP2313" s="3" t="s">
        <v>527</v>
      </c>
    </row>
    <row r="2314" spans="1:510" ht="12.75" x14ac:dyDescent="0.2">
      <c r="A2314" s="2">
        <v>43953.694996203703</v>
      </c>
      <c r="B2314" s="3" t="s">
        <v>507</v>
      </c>
      <c r="C2314" s="3" t="s">
        <v>508</v>
      </c>
      <c r="D2314" s="3" t="s">
        <v>509</v>
      </c>
      <c r="E2314" s="3" t="s">
        <v>1143</v>
      </c>
      <c r="F2314" s="3" t="s">
        <v>510</v>
      </c>
      <c r="G2314" s="3" t="s">
        <v>511</v>
      </c>
      <c r="H2314" s="3" t="s">
        <v>563</v>
      </c>
      <c r="I2314" s="3" t="s">
        <v>556</v>
      </c>
      <c r="J2314" s="3" t="s">
        <v>514</v>
      </c>
      <c r="K2314" s="3"/>
      <c r="M2314" s="3" t="s">
        <v>516</v>
      </c>
      <c r="N2314" s="3" t="s">
        <v>531</v>
      </c>
      <c r="O2314" s="3" t="s">
        <v>518</v>
      </c>
      <c r="P2314" s="3">
        <v>7</v>
      </c>
      <c r="Q2314" s="3" t="s">
        <v>733</v>
      </c>
      <c r="R2314" s="3" t="s">
        <v>734</v>
      </c>
      <c r="S2314" s="3" t="s">
        <v>519</v>
      </c>
      <c r="T2314" s="3" t="s">
        <v>533</v>
      </c>
      <c r="U2314" s="3">
        <v>34</v>
      </c>
      <c r="V2314" s="3">
        <v>31</v>
      </c>
      <c r="W2314" s="3">
        <v>35</v>
      </c>
      <c r="X2314" s="3">
        <v>36</v>
      </c>
      <c r="Y2314" s="3">
        <v>34</v>
      </c>
      <c r="Z2314" s="3" t="s">
        <v>534</v>
      </c>
      <c r="AA2314" s="3">
        <v>1530</v>
      </c>
      <c r="AB2314" s="3">
        <v>730</v>
      </c>
      <c r="AC2314" s="3">
        <v>800</v>
      </c>
      <c r="AD2314" s="3" t="s">
        <v>564</v>
      </c>
      <c r="AE2314" s="3" t="s">
        <v>541</v>
      </c>
      <c r="AF2314" s="3" t="s">
        <v>523</v>
      </c>
      <c r="AH2314" s="3" t="s">
        <v>723</v>
      </c>
      <c r="AL2314" s="3" t="s">
        <v>723</v>
      </c>
      <c r="AV2314" s="3" t="s">
        <v>729</v>
      </c>
      <c r="CA2314" s="3" t="s">
        <v>723</v>
      </c>
      <c r="DQ2314" s="3" t="s">
        <v>723</v>
      </c>
      <c r="DS2314" s="3" t="s">
        <v>723</v>
      </c>
      <c r="EA2314" s="3" t="s">
        <v>723</v>
      </c>
      <c r="ED2314" s="3" t="s">
        <v>723</v>
      </c>
      <c r="EO2314" s="3" t="s">
        <v>723</v>
      </c>
      <c r="FD2314" s="3" t="s">
        <v>723</v>
      </c>
      <c r="GA2314" s="3" t="s">
        <v>723</v>
      </c>
      <c r="GB2314" s="3" t="s">
        <v>723</v>
      </c>
      <c r="GC2314" s="3" t="s">
        <v>723</v>
      </c>
      <c r="GD2314" s="3" t="s">
        <v>723</v>
      </c>
      <c r="HC2314" s="3" t="s">
        <v>723</v>
      </c>
      <c r="HP2314" s="3" t="s">
        <v>723</v>
      </c>
      <c r="HY2314" s="3" t="s">
        <v>723</v>
      </c>
      <c r="JD2314" s="3">
        <v>17</v>
      </c>
      <c r="JE2314" s="3">
        <v>11</v>
      </c>
      <c r="JF2314" s="3" t="s">
        <v>730</v>
      </c>
      <c r="JG2314" s="3">
        <v>4</v>
      </c>
      <c r="JH2314" s="3" t="s">
        <v>760</v>
      </c>
      <c r="JJ2314" s="3" t="s">
        <v>727</v>
      </c>
      <c r="JN2314" s="3" t="s">
        <v>727</v>
      </c>
      <c r="JX2314" s="3" t="s">
        <v>726</v>
      </c>
      <c r="LC2314" s="3" t="s">
        <v>725</v>
      </c>
      <c r="NC2314" s="3" t="s">
        <v>725</v>
      </c>
      <c r="NF2314" s="3" t="s">
        <v>726</v>
      </c>
      <c r="NQ2314" s="3" t="s">
        <v>725</v>
      </c>
      <c r="PC2314" s="3" t="s">
        <v>727</v>
      </c>
      <c r="PD2314" s="3" t="s">
        <v>725</v>
      </c>
      <c r="PE2314" s="3" t="s">
        <v>725</v>
      </c>
      <c r="PF2314" s="3" t="s">
        <v>725</v>
      </c>
      <c r="QE2314" s="3" t="s">
        <v>725</v>
      </c>
      <c r="QR2314" s="3" t="s">
        <v>725</v>
      </c>
      <c r="RA2314" s="3" t="s">
        <v>725</v>
      </c>
      <c r="SF2314" s="3">
        <v>9</v>
      </c>
      <c r="SG2314" s="3">
        <v>3</v>
      </c>
      <c r="SH2314" s="3">
        <v>5</v>
      </c>
      <c r="SI2314" s="3">
        <v>5</v>
      </c>
      <c r="SJ2314" s="3" t="s">
        <v>523</v>
      </c>
      <c r="SK2314" s="3" t="s">
        <v>752</v>
      </c>
      <c r="SL2314" s="3" t="s">
        <v>523</v>
      </c>
      <c r="SM2314" s="3" t="s">
        <v>1254</v>
      </c>
      <c r="SN2314" s="4">
        <v>0</v>
      </c>
      <c r="SO2314" s="3" t="s">
        <v>554</v>
      </c>
      <c r="SP2314" s="3" t="s">
        <v>544</v>
      </c>
    </row>
    <row r="2315" spans="1:510" ht="12.75" x14ac:dyDescent="0.2">
      <c r="A2315" s="2">
        <v>43953.696067476849</v>
      </c>
      <c r="B2315" s="3" t="s">
        <v>507</v>
      </c>
      <c r="C2315" s="3" t="s">
        <v>508</v>
      </c>
      <c r="D2315" s="3" t="s">
        <v>509</v>
      </c>
      <c r="E2315" s="3" t="s">
        <v>1143</v>
      </c>
      <c r="F2315" s="3" t="s">
        <v>528</v>
      </c>
      <c r="G2315" s="3" t="s">
        <v>511</v>
      </c>
      <c r="H2315" s="3" t="s">
        <v>512</v>
      </c>
      <c r="I2315" s="3" t="s">
        <v>585</v>
      </c>
      <c r="J2315" s="3" t="s">
        <v>514</v>
      </c>
      <c r="K2315" s="3"/>
      <c r="M2315" s="3" t="s">
        <v>516</v>
      </c>
      <c r="N2315" s="3" t="s">
        <v>539</v>
      </c>
      <c r="O2315" s="3" t="s">
        <v>518</v>
      </c>
      <c r="P2315" s="3">
        <v>6</v>
      </c>
      <c r="Q2315" s="3" t="s">
        <v>733</v>
      </c>
      <c r="R2315" s="3" t="s">
        <v>734</v>
      </c>
      <c r="S2315" s="3" t="s">
        <v>519</v>
      </c>
      <c r="T2315" s="3" t="s">
        <v>533</v>
      </c>
      <c r="U2315" s="3">
        <v>34</v>
      </c>
      <c r="V2315" s="3">
        <v>36</v>
      </c>
      <c r="W2315" s="3">
        <v>34</v>
      </c>
      <c r="X2315" s="3">
        <v>33</v>
      </c>
      <c r="Y2315" s="3">
        <v>33</v>
      </c>
      <c r="Z2315" s="3" t="s">
        <v>534</v>
      </c>
      <c r="AA2315" s="3">
        <v>1470</v>
      </c>
      <c r="AB2315" s="3">
        <v>730</v>
      </c>
      <c r="AC2315" s="3">
        <v>740</v>
      </c>
      <c r="AD2315" s="3" t="s">
        <v>560</v>
      </c>
      <c r="AE2315" s="3" t="s">
        <v>548</v>
      </c>
      <c r="AF2315" s="3" t="s">
        <v>523</v>
      </c>
      <c r="AX2315" s="3" t="s">
        <v>723</v>
      </c>
      <c r="BA2315" s="3" t="s">
        <v>723</v>
      </c>
      <c r="BE2315" s="3" t="s">
        <v>723</v>
      </c>
      <c r="BS2315" s="3" t="s">
        <v>723</v>
      </c>
      <c r="BT2315" s="3" t="s">
        <v>723</v>
      </c>
      <c r="BW2315" s="3" t="s">
        <v>729</v>
      </c>
      <c r="CJ2315" s="3" t="s">
        <v>723</v>
      </c>
      <c r="CQ2315" s="3" t="s">
        <v>723</v>
      </c>
      <c r="DG2315" s="3" t="s">
        <v>723</v>
      </c>
      <c r="DS2315" s="3" t="s">
        <v>723</v>
      </c>
      <c r="EG2315" s="3" t="s">
        <v>723</v>
      </c>
      <c r="EL2315" s="3" t="s">
        <v>723</v>
      </c>
      <c r="FR2315" s="3" t="s">
        <v>723</v>
      </c>
      <c r="FS2315" s="3" t="s">
        <v>723</v>
      </c>
      <c r="GA2315" s="3" t="s">
        <v>723</v>
      </c>
      <c r="GC2315" s="3" t="s">
        <v>723</v>
      </c>
      <c r="GD2315" s="3" t="s">
        <v>723</v>
      </c>
      <c r="GG2315" s="3" t="s">
        <v>723</v>
      </c>
      <c r="GH2315" s="3" t="s">
        <v>723</v>
      </c>
      <c r="GI2315" s="3" t="s">
        <v>723</v>
      </c>
      <c r="GJ2315" s="3" t="s">
        <v>723</v>
      </c>
      <c r="HL2315" s="3" t="s">
        <v>723</v>
      </c>
      <c r="HY2315" s="3" t="s">
        <v>723</v>
      </c>
      <c r="IG2315" s="3" t="s">
        <v>723</v>
      </c>
      <c r="IJ2315" s="3" t="s">
        <v>723</v>
      </c>
      <c r="IR2315" s="3" t="s">
        <v>723</v>
      </c>
      <c r="JD2315" s="3" t="s">
        <v>762</v>
      </c>
      <c r="JE2315" s="3">
        <v>22</v>
      </c>
      <c r="JF2315" s="3">
        <v>3</v>
      </c>
      <c r="JG2315" s="3" t="s">
        <v>730</v>
      </c>
      <c r="JH2315" s="3" t="s">
        <v>780</v>
      </c>
      <c r="JZ2315" s="3" t="s">
        <v>725</v>
      </c>
      <c r="KC2315" s="3" t="s">
        <v>725</v>
      </c>
      <c r="KG2315" s="3" t="s">
        <v>727</v>
      </c>
      <c r="KU2315" s="3" t="s">
        <v>726</v>
      </c>
      <c r="KV2315" s="3" t="s">
        <v>726</v>
      </c>
      <c r="KY2315" s="3" t="s">
        <v>726</v>
      </c>
      <c r="LL2315" s="3" t="s">
        <v>727</v>
      </c>
      <c r="LS2315" s="3" t="s">
        <v>726</v>
      </c>
      <c r="MI2315" s="3" t="s">
        <v>726</v>
      </c>
      <c r="MU2315" s="3" t="s">
        <v>726</v>
      </c>
      <c r="NI2315" s="3" t="s">
        <v>725</v>
      </c>
      <c r="NN2315" s="3" t="s">
        <v>726</v>
      </c>
      <c r="OT2315" s="3" t="s">
        <v>726</v>
      </c>
      <c r="OU2315" s="3" t="s">
        <v>727</v>
      </c>
      <c r="PC2315" s="3" t="s">
        <v>726</v>
      </c>
      <c r="PE2315" s="3" t="s">
        <v>727</v>
      </c>
      <c r="PF2315" s="3" t="s">
        <v>727</v>
      </c>
      <c r="PI2315" s="3" t="s">
        <v>725</v>
      </c>
      <c r="PJ2315" s="3" t="s">
        <v>725</v>
      </c>
      <c r="PK2315" s="3" t="s">
        <v>725</v>
      </c>
      <c r="PL2315" s="3" t="s">
        <v>726</v>
      </c>
      <c r="QN2315" s="3" t="s">
        <v>727</v>
      </c>
      <c r="RA2315" s="3" t="s">
        <v>726</v>
      </c>
      <c r="RI2315" s="3" t="s">
        <v>725</v>
      </c>
      <c r="RL2315" s="3" t="s">
        <v>727</v>
      </c>
      <c r="RT2315" s="3" t="s">
        <v>726</v>
      </c>
      <c r="SF2315" s="3">
        <v>9</v>
      </c>
      <c r="SG2315" s="3">
        <v>0</v>
      </c>
      <c r="SH2315" s="3">
        <v>6</v>
      </c>
      <c r="SI2315" s="3">
        <v>6</v>
      </c>
      <c r="SJ2315" s="3" t="s">
        <v>523</v>
      </c>
      <c r="SK2315" s="3" t="s">
        <v>811</v>
      </c>
      <c r="SL2315" s="3" t="s">
        <v>524</v>
      </c>
      <c r="SM2315" s="3" t="s">
        <v>1253</v>
      </c>
      <c r="SN2315" s="3" t="s">
        <v>525</v>
      </c>
      <c r="SO2315" s="3" t="s">
        <v>543</v>
      </c>
      <c r="SP2315" s="3" t="s">
        <v>544</v>
      </c>
    </row>
    <row r="2316" spans="1:510" ht="12.75" x14ac:dyDescent="0.2">
      <c r="A2316" s="2">
        <v>43953.696364351854</v>
      </c>
      <c r="B2316" s="3" t="s">
        <v>507</v>
      </c>
      <c r="C2316" s="3" t="s">
        <v>508</v>
      </c>
      <c r="D2316" s="3" t="s">
        <v>509</v>
      </c>
      <c r="E2316" s="3" t="s">
        <v>1143</v>
      </c>
      <c r="F2316" s="3" t="s">
        <v>510</v>
      </c>
      <c r="G2316" s="3" t="s">
        <v>511</v>
      </c>
      <c r="H2316" s="3" t="s">
        <v>563</v>
      </c>
      <c r="I2316" s="3" t="s">
        <v>556</v>
      </c>
      <c r="J2316" s="3" t="s">
        <v>514</v>
      </c>
      <c r="K2316" s="3"/>
      <c r="M2316" s="3" t="s">
        <v>516</v>
      </c>
      <c r="N2316" s="3" t="s">
        <v>531</v>
      </c>
      <c r="O2316" s="3" t="s">
        <v>518</v>
      </c>
      <c r="P2316" s="3">
        <v>7</v>
      </c>
      <c r="Q2316" s="3" t="s">
        <v>733</v>
      </c>
      <c r="R2316" s="3" t="s">
        <v>734</v>
      </c>
      <c r="S2316" s="3" t="s">
        <v>519</v>
      </c>
      <c r="T2316" s="3" t="s">
        <v>533</v>
      </c>
      <c r="U2316" s="3">
        <v>34</v>
      </c>
      <c r="V2316" s="3">
        <v>31</v>
      </c>
      <c r="W2316" s="3">
        <v>35</v>
      </c>
      <c r="X2316" s="3">
        <v>36</v>
      </c>
      <c r="Y2316" s="3">
        <v>34</v>
      </c>
      <c r="Z2316" s="3" t="s">
        <v>534</v>
      </c>
      <c r="AA2316" s="3">
        <v>1530</v>
      </c>
      <c r="AB2316" s="3">
        <v>730</v>
      </c>
      <c r="AC2316" s="3">
        <v>800</v>
      </c>
      <c r="AD2316" s="3" t="s">
        <v>564</v>
      </c>
      <c r="AE2316" s="3" t="s">
        <v>541</v>
      </c>
      <c r="AF2316" s="3" t="s">
        <v>523</v>
      </c>
      <c r="AH2316" s="3" t="s">
        <v>723</v>
      </c>
      <c r="AL2316" s="3" t="s">
        <v>723</v>
      </c>
      <c r="AV2316" s="3" t="s">
        <v>729</v>
      </c>
      <c r="CA2316" s="3" t="s">
        <v>723</v>
      </c>
      <c r="DQ2316" s="3" t="s">
        <v>723</v>
      </c>
      <c r="DS2316" s="3" t="s">
        <v>723</v>
      </c>
      <c r="EA2316" s="3" t="s">
        <v>723</v>
      </c>
      <c r="ED2316" s="3" t="s">
        <v>723</v>
      </c>
      <c r="EO2316" s="3" t="s">
        <v>723</v>
      </c>
      <c r="FD2316" s="3" t="s">
        <v>723</v>
      </c>
      <c r="GA2316" s="3" t="s">
        <v>723</v>
      </c>
      <c r="GB2316" s="3" t="s">
        <v>723</v>
      </c>
      <c r="GC2316" s="3" t="s">
        <v>723</v>
      </c>
      <c r="GD2316" s="3" t="s">
        <v>723</v>
      </c>
      <c r="HC2316" s="3" t="s">
        <v>723</v>
      </c>
      <c r="HP2316" s="3" t="s">
        <v>723</v>
      </c>
      <c r="HY2316" s="3" t="s">
        <v>723</v>
      </c>
      <c r="JD2316" s="3">
        <v>17</v>
      </c>
      <c r="JE2316" s="3">
        <v>11</v>
      </c>
      <c r="JF2316" s="3" t="s">
        <v>730</v>
      </c>
      <c r="JG2316" s="3">
        <v>4</v>
      </c>
      <c r="JH2316" s="3" t="s">
        <v>760</v>
      </c>
      <c r="JJ2316" s="3" t="s">
        <v>727</v>
      </c>
      <c r="JN2316" s="3" t="s">
        <v>727</v>
      </c>
      <c r="JX2316" s="3" t="s">
        <v>726</v>
      </c>
      <c r="LC2316" s="3" t="s">
        <v>725</v>
      </c>
      <c r="NC2316" s="3" t="s">
        <v>725</v>
      </c>
      <c r="NF2316" s="3" t="s">
        <v>726</v>
      </c>
      <c r="NQ2316" s="3" t="s">
        <v>725</v>
      </c>
      <c r="PC2316" s="3" t="s">
        <v>727</v>
      </c>
      <c r="PD2316" s="3" t="s">
        <v>725</v>
      </c>
      <c r="PE2316" s="3" t="s">
        <v>725</v>
      </c>
      <c r="PF2316" s="3" t="s">
        <v>725</v>
      </c>
      <c r="QE2316" s="3" t="s">
        <v>725</v>
      </c>
      <c r="QR2316" s="3" t="s">
        <v>725</v>
      </c>
      <c r="RA2316" s="3" t="s">
        <v>725</v>
      </c>
      <c r="SF2316" s="3">
        <v>9</v>
      </c>
      <c r="SG2316" s="3">
        <v>3</v>
      </c>
      <c r="SH2316" s="3">
        <v>5</v>
      </c>
      <c r="SI2316" s="3">
        <v>5</v>
      </c>
      <c r="SJ2316" s="3" t="s">
        <v>523</v>
      </c>
      <c r="SK2316" s="3" t="s">
        <v>752</v>
      </c>
      <c r="SL2316" s="3" t="s">
        <v>523</v>
      </c>
      <c r="SM2316" s="3" t="s">
        <v>1254</v>
      </c>
      <c r="SN2316" s="4">
        <v>0</v>
      </c>
      <c r="SO2316" s="3" t="s">
        <v>554</v>
      </c>
      <c r="SP2316" s="3" t="s">
        <v>544</v>
      </c>
    </row>
    <row r="2317" spans="1:510" ht="12.75" x14ac:dyDescent="0.2">
      <c r="A2317" s="2">
        <v>43953.696611724532</v>
      </c>
      <c r="B2317" s="3" t="s">
        <v>507</v>
      </c>
      <c r="C2317" s="3" t="s">
        <v>508</v>
      </c>
      <c r="D2317" s="3" t="s">
        <v>562</v>
      </c>
      <c r="E2317" s="3" t="s">
        <v>1143</v>
      </c>
      <c r="F2317" s="3" t="s">
        <v>528</v>
      </c>
      <c r="G2317" s="3" t="s">
        <v>511</v>
      </c>
      <c r="H2317" s="3" t="s">
        <v>555</v>
      </c>
      <c r="I2317" s="3" t="s">
        <v>585</v>
      </c>
      <c r="J2317" s="3" t="s">
        <v>617</v>
      </c>
      <c r="K2317" s="3" t="s">
        <v>1125</v>
      </c>
      <c r="M2317" s="3" t="s">
        <v>538</v>
      </c>
      <c r="N2317" s="3" t="s">
        <v>517</v>
      </c>
      <c r="O2317" s="3" t="s">
        <v>518</v>
      </c>
      <c r="P2317" s="3">
        <v>7</v>
      </c>
      <c r="Q2317" s="3" t="s">
        <v>733</v>
      </c>
      <c r="R2317" s="3" t="s">
        <v>745</v>
      </c>
      <c r="S2317" s="3" t="s">
        <v>591</v>
      </c>
      <c r="T2317" s="3" t="s">
        <v>520</v>
      </c>
      <c r="U2317" s="3" t="s">
        <v>1125</v>
      </c>
      <c r="V2317" s="3" t="s">
        <v>1125</v>
      </c>
      <c r="W2317" s="3" t="s">
        <v>1125</v>
      </c>
      <c r="X2317" s="3" t="s">
        <v>1125</v>
      </c>
      <c r="Y2317" s="3" t="s">
        <v>1125</v>
      </c>
      <c r="AA2317" s="3">
        <v>1300</v>
      </c>
      <c r="AB2317" s="3">
        <v>640</v>
      </c>
      <c r="AC2317" s="3">
        <v>660</v>
      </c>
      <c r="AD2317" s="3" t="s">
        <v>521</v>
      </c>
      <c r="AE2317" s="3" t="s">
        <v>522</v>
      </c>
      <c r="AF2317" s="3" t="s">
        <v>523</v>
      </c>
      <c r="CA2317" s="3" t="s">
        <v>723</v>
      </c>
      <c r="CX2317" s="3" t="s">
        <v>723</v>
      </c>
      <c r="DJ2317" s="3" t="s">
        <v>723</v>
      </c>
      <c r="DQ2317" s="3" t="s">
        <v>723</v>
      </c>
      <c r="DX2317" s="3" t="s">
        <v>723</v>
      </c>
      <c r="EA2317" s="3" t="s">
        <v>723</v>
      </c>
      <c r="HP2317" s="3" t="s">
        <v>723</v>
      </c>
      <c r="JD2317" s="3">
        <v>8</v>
      </c>
      <c r="JE2317" s="3">
        <v>2</v>
      </c>
      <c r="JF2317" s="3">
        <v>4</v>
      </c>
      <c r="JG2317" s="3">
        <v>2</v>
      </c>
      <c r="JH2317" s="3" t="s">
        <v>792</v>
      </c>
      <c r="LC2317" s="3" t="s">
        <v>725</v>
      </c>
      <c r="LZ2317" s="3" t="s">
        <v>726</v>
      </c>
      <c r="ML2317" s="3" t="s">
        <v>725</v>
      </c>
      <c r="MS2317" s="3" t="s">
        <v>727</v>
      </c>
      <c r="MZ2317" s="3" t="s">
        <v>725</v>
      </c>
      <c r="NC2317" s="3" t="s">
        <v>725</v>
      </c>
      <c r="QR2317" s="3" t="s">
        <v>725</v>
      </c>
      <c r="SF2317" s="3">
        <v>6</v>
      </c>
      <c r="SG2317" s="3">
        <v>1</v>
      </c>
      <c r="SH2317" s="3">
        <v>1</v>
      </c>
      <c r="SI2317" s="3">
        <v>1</v>
      </c>
      <c r="SJ2317" s="3" t="s">
        <v>524</v>
      </c>
      <c r="SK2317" s="3" t="s">
        <v>792</v>
      </c>
      <c r="SL2317" s="3" t="s">
        <v>524</v>
      </c>
      <c r="SM2317" s="3" t="s">
        <v>1249</v>
      </c>
      <c r="SN2317" s="3" t="s">
        <v>594</v>
      </c>
      <c r="SO2317" s="3" t="s">
        <v>526</v>
      </c>
      <c r="SP2317" s="3" t="s">
        <v>544</v>
      </c>
    </row>
    <row r="2318" spans="1:510" ht="12.75" x14ac:dyDescent="0.2">
      <c r="A2318" s="2">
        <v>43953.698007789353</v>
      </c>
      <c r="B2318" s="3" t="s">
        <v>507</v>
      </c>
      <c r="C2318" s="3" t="s">
        <v>508</v>
      </c>
      <c r="D2318" s="3" t="s">
        <v>566</v>
      </c>
      <c r="E2318" s="3" t="s">
        <v>1127</v>
      </c>
      <c r="F2318" s="3" t="s">
        <v>510</v>
      </c>
      <c r="G2318" s="3" t="s">
        <v>511</v>
      </c>
      <c r="H2318" s="3" t="s">
        <v>555</v>
      </c>
      <c r="I2318" s="3" t="s">
        <v>529</v>
      </c>
      <c r="J2318" s="3" t="s">
        <v>514</v>
      </c>
      <c r="K2318" s="3"/>
      <c r="M2318" s="3" t="s">
        <v>572</v>
      </c>
      <c r="N2318" s="3" t="s">
        <v>531</v>
      </c>
      <c r="O2318" s="3" t="s">
        <v>518</v>
      </c>
      <c r="P2318" s="3">
        <v>10</v>
      </c>
      <c r="Q2318" s="3" t="s">
        <v>1125</v>
      </c>
      <c r="R2318" s="3" t="s">
        <v>734</v>
      </c>
      <c r="S2318" s="3" t="s">
        <v>519</v>
      </c>
      <c r="T2318" s="3" t="s">
        <v>533</v>
      </c>
      <c r="U2318" s="3">
        <v>32</v>
      </c>
      <c r="V2318" s="3">
        <v>35</v>
      </c>
      <c r="W2318" s="3">
        <v>28</v>
      </c>
      <c r="X2318" s="3">
        <v>33</v>
      </c>
      <c r="Y2318" s="3">
        <v>31</v>
      </c>
      <c r="Z2318" s="3" t="s">
        <v>534</v>
      </c>
      <c r="AA2318" s="3">
        <v>1490</v>
      </c>
      <c r="AB2318" s="3">
        <v>760</v>
      </c>
      <c r="AC2318" s="3">
        <v>730</v>
      </c>
      <c r="AD2318" s="3" t="s">
        <v>667</v>
      </c>
      <c r="AE2318" s="3" t="s">
        <v>541</v>
      </c>
      <c r="AF2318" s="3" t="s">
        <v>523</v>
      </c>
      <c r="AN2318" s="3" t="s">
        <v>723</v>
      </c>
      <c r="BR2318" s="3" t="s">
        <v>723</v>
      </c>
      <c r="BS2318" s="3" t="s">
        <v>723</v>
      </c>
      <c r="DY2318" s="3" t="s">
        <v>723</v>
      </c>
      <c r="FD2318" s="3" t="s">
        <v>723</v>
      </c>
      <c r="FJ2318" s="3" t="s">
        <v>723</v>
      </c>
      <c r="IA2318" s="3" t="s">
        <v>723</v>
      </c>
      <c r="IJ2318" s="3" t="s">
        <v>723</v>
      </c>
      <c r="JD2318" s="3">
        <v>8</v>
      </c>
      <c r="JE2318" s="3">
        <v>4</v>
      </c>
      <c r="JF2318" s="3">
        <v>1</v>
      </c>
      <c r="JG2318" s="3">
        <v>3</v>
      </c>
      <c r="JH2318" s="3" t="s">
        <v>865</v>
      </c>
      <c r="JP2318" s="3" t="s">
        <v>725</v>
      </c>
      <c r="KT2318" s="3" t="s">
        <v>726</v>
      </c>
      <c r="KU2318" s="3" t="s">
        <v>727</v>
      </c>
      <c r="NA2318" s="3" t="s">
        <v>725</v>
      </c>
      <c r="OF2318" s="3" t="s">
        <v>726</v>
      </c>
      <c r="OL2318" s="3" t="s">
        <v>725</v>
      </c>
      <c r="RC2318" s="3" t="s">
        <v>725</v>
      </c>
      <c r="RL2318" s="3" t="s">
        <v>727</v>
      </c>
      <c r="SF2318" s="3">
        <v>4</v>
      </c>
      <c r="SG2318" s="3">
        <v>2</v>
      </c>
      <c r="SH2318" s="3">
        <v>2</v>
      </c>
      <c r="SI2318" s="3">
        <v>0</v>
      </c>
      <c r="SJ2318" s="3" t="s">
        <v>524</v>
      </c>
      <c r="SK2318" s="3" t="s">
        <v>865</v>
      </c>
      <c r="SL2318" s="3" t="s">
        <v>524</v>
      </c>
      <c r="SM2318" s="3" t="s">
        <v>1254</v>
      </c>
      <c r="SN2318" s="3" t="s">
        <v>570</v>
      </c>
      <c r="SO2318" s="3" t="s">
        <v>543</v>
      </c>
      <c r="SP2318" s="3" t="s">
        <v>549</v>
      </c>
    </row>
    <row r="2319" spans="1:510" ht="12.75" x14ac:dyDescent="0.2">
      <c r="A2319" s="2">
        <v>43953.70695673611</v>
      </c>
      <c r="B2319" s="3" t="s">
        <v>507</v>
      </c>
      <c r="C2319" s="3" t="s">
        <v>508</v>
      </c>
      <c r="D2319" s="3" t="s">
        <v>1131</v>
      </c>
      <c r="E2319" s="3" t="s">
        <v>1143</v>
      </c>
      <c r="F2319" s="3" t="s">
        <v>528</v>
      </c>
      <c r="G2319" s="3" t="s">
        <v>511</v>
      </c>
      <c r="H2319" s="3" t="s">
        <v>512</v>
      </c>
      <c r="I2319" s="3" t="s">
        <v>529</v>
      </c>
      <c r="J2319" s="3" t="s">
        <v>514</v>
      </c>
      <c r="K2319" s="3"/>
      <c r="M2319" s="3" t="s">
        <v>516</v>
      </c>
      <c r="N2319" s="3" t="s">
        <v>539</v>
      </c>
      <c r="O2319" s="3" t="s">
        <v>1150</v>
      </c>
      <c r="P2319" s="3">
        <v>5</v>
      </c>
      <c r="Q2319" s="3" t="s">
        <v>733</v>
      </c>
      <c r="R2319" s="3" t="s">
        <v>1160</v>
      </c>
      <c r="S2319" s="3" t="s">
        <v>519</v>
      </c>
      <c r="T2319" s="3" t="s">
        <v>520</v>
      </c>
      <c r="U2319" s="3" t="s">
        <v>1125</v>
      </c>
      <c r="V2319" s="3" t="s">
        <v>1125</v>
      </c>
      <c r="W2319" s="3" t="s">
        <v>1125</v>
      </c>
      <c r="X2319" s="3" t="s">
        <v>1125</v>
      </c>
      <c r="Y2319" s="3" t="s">
        <v>1125</v>
      </c>
      <c r="AA2319" s="3">
        <v>1410</v>
      </c>
      <c r="AB2319" s="3">
        <v>740</v>
      </c>
      <c r="AC2319" s="3">
        <v>670</v>
      </c>
      <c r="AD2319" s="3" t="s">
        <v>576</v>
      </c>
      <c r="AE2319" s="3" t="s">
        <v>548</v>
      </c>
      <c r="AF2319" s="3" t="s">
        <v>523</v>
      </c>
      <c r="CI2319" s="3" t="s">
        <v>723</v>
      </c>
      <c r="EV2319" s="3" t="s">
        <v>723</v>
      </c>
      <c r="FD2319" s="3" t="s">
        <v>723</v>
      </c>
      <c r="GG2319" s="3" t="s">
        <v>723</v>
      </c>
      <c r="HC2319" s="3" t="s">
        <v>723</v>
      </c>
      <c r="HY2319" s="3" t="s">
        <v>723</v>
      </c>
      <c r="IF2319" s="3" t="s">
        <v>723</v>
      </c>
      <c r="IG2319" s="3" t="s">
        <v>723</v>
      </c>
      <c r="IQ2319" s="3" t="s">
        <v>723</v>
      </c>
      <c r="JD2319" s="3">
        <v>10</v>
      </c>
      <c r="JE2319" s="3">
        <v>4</v>
      </c>
      <c r="JF2319" s="3">
        <v>4</v>
      </c>
      <c r="JG2319" s="3">
        <v>2</v>
      </c>
      <c r="JH2319" s="3" t="s">
        <v>735</v>
      </c>
      <c r="LK2319" s="3" t="s">
        <v>725</v>
      </c>
      <c r="NX2319" s="3" t="s">
        <v>725</v>
      </c>
      <c r="OF2319" s="3" t="s">
        <v>726</v>
      </c>
      <c r="PI2319" s="3" t="s">
        <v>725</v>
      </c>
      <c r="QE2319" s="3" t="s">
        <v>725</v>
      </c>
      <c r="RA2319" s="3" t="s">
        <v>725</v>
      </c>
      <c r="RH2319" s="3" t="s">
        <v>727</v>
      </c>
      <c r="RI2319" s="3" t="s">
        <v>725</v>
      </c>
      <c r="RS2319" s="3" t="s">
        <v>725</v>
      </c>
      <c r="SF2319" s="3">
        <v>8</v>
      </c>
      <c r="SG2319" s="3">
        <v>2</v>
      </c>
      <c r="SH2319" s="3">
        <v>1</v>
      </c>
      <c r="SI2319" s="3">
        <v>2</v>
      </c>
      <c r="SJ2319" s="3" t="s">
        <v>523</v>
      </c>
      <c r="SK2319" s="3" t="s">
        <v>779</v>
      </c>
      <c r="SL2319" s="3" t="s">
        <v>524</v>
      </c>
      <c r="SM2319" s="3" t="s">
        <v>1254</v>
      </c>
      <c r="SN2319" s="3" t="s">
        <v>570</v>
      </c>
      <c r="SO2319" s="3" t="s">
        <v>526</v>
      </c>
      <c r="SP2319" s="3" t="s">
        <v>549</v>
      </c>
    </row>
    <row r="2320" spans="1:510" ht="12.75" x14ac:dyDescent="0.2">
      <c r="A2320" s="2">
        <v>43953.707387662042</v>
      </c>
      <c r="B2320" s="3" t="s">
        <v>507</v>
      </c>
      <c r="C2320" s="3" t="s">
        <v>508</v>
      </c>
      <c r="D2320" s="3" t="s">
        <v>562</v>
      </c>
      <c r="E2320" s="3" t="s">
        <v>1143</v>
      </c>
      <c r="F2320" s="3" t="s">
        <v>528</v>
      </c>
      <c r="G2320" s="3" t="s">
        <v>573</v>
      </c>
      <c r="H2320" s="3" t="s">
        <v>512</v>
      </c>
      <c r="I2320" s="3" t="s">
        <v>513</v>
      </c>
      <c r="J2320" s="3" t="s">
        <v>514</v>
      </c>
      <c r="K2320" s="3"/>
      <c r="M2320" s="3" t="s">
        <v>516</v>
      </c>
      <c r="N2320" s="3" t="s">
        <v>517</v>
      </c>
      <c r="O2320" s="3" t="s">
        <v>518</v>
      </c>
      <c r="P2320" s="3">
        <v>3</v>
      </c>
      <c r="Q2320" s="3" t="s">
        <v>747</v>
      </c>
      <c r="R2320" s="3" t="s">
        <v>1161</v>
      </c>
      <c r="S2320" s="3" t="s">
        <v>519</v>
      </c>
      <c r="T2320" s="3" t="s">
        <v>533</v>
      </c>
      <c r="U2320" s="3">
        <v>31</v>
      </c>
      <c r="V2320" s="3">
        <v>36</v>
      </c>
      <c r="W2320" s="3">
        <v>26</v>
      </c>
      <c r="X2320" s="3">
        <v>32</v>
      </c>
      <c r="Y2320" s="3">
        <v>32</v>
      </c>
      <c r="Z2320" s="3" t="s">
        <v>553</v>
      </c>
      <c r="AA2320" s="6" t="s">
        <v>1125</v>
      </c>
      <c r="AG2320" s="3" t="s">
        <v>723</v>
      </c>
      <c r="CF2320" s="3" t="s">
        <v>723</v>
      </c>
      <c r="CH2320" s="3" t="s">
        <v>723</v>
      </c>
      <c r="DE2320" s="3" t="s">
        <v>723</v>
      </c>
      <c r="DW2320" s="3" t="s">
        <v>729</v>
      </c>
      <c r="ES2320" s="3" t="s">
        <v>723</v>
      </c>
      <c r="IA2320" s="3" t="s">
        <v>723</v>
      </c>
      <c r="IB2320" s="3" t="s">
        <v>723</v>
      </c>
      <c r="JD2320" s="3">
        <v>11</v>
      </c>
      <c r="JE2320" s="3">
        <v>2</v>
      </c>
      <c r="JF2320" s="3">
        <v>5</v>
      </c>
      <c r="JG2320" s="3">
        <v>4</v>
      </c>
      <c r="JH2320" s="3" t="s">
        <v>810</v>
      </c>
      <c r="JI2320" s="3" t="s">
        <v>725</v>
      </c>
      <c r="LH2320" s="3" t="s">
        <v>725</v>
      </c>
      <c r="LJ2320" s="3" t="s">
        <v>727</v>
      </c>
      <c r="MG2320" s="3" t="s">
        <v>725</v>
      </c>
      <c r="MY2320" s="3" t="s">
        <v>725</v>
      </c>
      <c r="NU2320" s="3" t="s">
        <v>725</v>
      </c>
      <c r="RC2320" s="3" t="s">
        <v>726</v>
      </c>
      <c r="RD2320" s="3" t="s">
        <v>725</v>
      </c>
      <c r="SF2320" s="3">
        <v>9</v>
      </c>
      <c r="SG2320" s="3">
        <v>1</v>
      </c>
      <c r="SH2320" s="3">
        <v>1</v>
      </c>
      <c r="SI2320" s="3">
        <v>0</v>
      </c>
      <c r="SJ2320" s="3" t="s">
        <v>524</v>
      </c>
      <c r="SK2320" s="3" t="s">
        <v>810</v>
      </c>
      <c r="SL2320" s="3" t="s">
        <v>524</v>
      </c>
      <c r="SM2320" s="3" t="s">
        <v>1250</v>
      </c>
      <c r="SN2320" s="3" t="s">
        <v>525</v>
      </c>
      <c r="SO2320" s="3" t="s">
        <v>554</v>
      </c>
      <c r="SP2320" s="3" t="s">
        <v>527</v>
      </c>
    </row>
    <row r="2321" spans="1:510" ht="12.75" x14ac:dyDescent="0.2">
      <c r="A2321" s="2">
        <v>43953.719972141203</v>
      </c>
      <c r="B2321" s="3" t="s">
        <v>507</v>
      </c>
      <c r="C2321" s="3" t="s">
        <v>508</v>
      </c>
      <c r="D2321" s="3" t="s">
        <v>562</v>
      </c>
      <c r="E2321" s="3" t="s">
        <v>1143</v>
      </c>
      <c r="F2321" s="3" t="s">
        <v>510</v>
      </c>
      <c r="G2321" s="3" t="s">
        <v>511</v>
      </c>
      <c r="H2321" s="3" t="s">
        <v>574</v>
      </c>
      <c r="I2321" s="3" t="s">
        <v>529</v>
      </c>
      <c r="J2321" s="3" t="s">
        <v>514</v>
      </c>
      <c r="K2321" s="3"/>
      <c r="M2321" s="3" t="s">
        <v>516</v>
      </c>
      <c r="N2321" s="3" t="s">
        <v>517</v>
      </c>
      <c r="O2321" s="3" t="s">
        <v>597</v>
      </c>
      <c r="P2321" s="3">
        <v>8</v>
      </c>
      <c r="Q2321" s="3">
        <v>4</v>
      </c>
      <c r="R2321" s="3" t="s">
        <v>1159</v>
      </c>
      <c r="S2321" s="3" t="s">
        <v>519</v>
      </c>
      <c r="T2321" s="3" t="s">
        <v>520</v>
      </c>
      <c r="U2321" s="3" t="s">
        <v>1125</v>
      </c>
      <c r="V2321" s="3" t="s">
        <v>1125</v>
      </c>
      <c r="W2321" s="3" t="s">
        <v>1125</v>
      </c>
      <c r="X2321" s="3" t="s">
        <v>1125</v>
      </c>
      <c r="Y2321" s="3" t="s">
        <v>1125</v>
      </c>
      <c r="AA2321" s="3">
        <v>1430</v>
      </c>
      <c r="AB2321" s="3">
        <v>730</v>
      </c>
      <c r="AC2321" s="3">
        <v>700</v>
      </c>
      <c r="AD2321" s="3" t="s">
        <v>521</v>
      </c>
      <c r="AE2321" s="3" t="s">
        <v>522</v>
      </c>
      <c r="AF2321" s="3" t="s">
        <v>523</v>
      </c>
      <c r="AL2321" s="3" t="s">
        <v>723</v>
      </c>
      <c r="BR2321" s="3" t="s">
        <v>723</v>
      </c>
      <c r="BW2321" s="3" t="s">
        <v>723</v>
      </c>
      <c r="CA2321" s="3" t="s">
        <v>723</v>
      </c>
      <c r="CX2321" s="3" t="s">
        <v>723</v>
      </c>
      <c r="DS2321" s="3" t="s">
        <v>729</v>
      </c>
      <c r="EE2321" s="3" t="s">
        <v>723</v>
      </c>
      <c r="FA2321" s="3" t="s">
        <v>729</v>
      </c>
      <c r="GX2321" s="3" t="s">
        <v>729</v>
      </c>
      <c r="GZ2321" s="3" t="s">
        <v>729</v>
      </c>
      <c r="HO2321" s="3" t="s">
        <v>723</v>
      </c>
      <c r="HP2321" s="3" t="s">
        <v>729</v>
      </c>
      <c r="IF2321" s="3" t="s">
        <v>729</v>
      </c>
      <c r="IM2321" s="3" t="s">
        <v>729</v>
      </c>
      <c r="JD2321" s="3">
        <v>14</v>
      </c>
      <c r="JE2321" s="3">
        <v>7</v>
      </c>
      <c r="JF2321" s="3">
        <v>3</v>
      </c>
      <c r="JG2321" s="3">
        <v>4</v>
      </c>
      <c r="JH2321" s="3" t="s">
        <v>739</v>
      </c>
      <c r="JN2321" s="3" t="s">
        <v>727</v>
      </c>
      <c r="KT2321" s="3" t="s">
        <v>727</v>
      </c>
      <c r="KY2321" s="3" t="s">
        <v>725</v>
      </c>
      <c r="LC2321" s="3" t="s">
        <v>725</v>
      </c>
      <c r="LZ2321" s="3" t="s">
        <v>725</v>
      </c>
      <c r="MU2321" s="3" t="s">
        <v>725</v>
      </c>
      <c r="NG2321" s="3" t="s">
        <v>726</v>
      </c>
      <c r="OC2321" s="3" t="s">
        <v>725</v>
      </c>
      <c r="PZ2321" s="3" t="s">
        <v>725</v>
      </c>
      <c r="QB2321" s="3" t="s">
        <v>725</v>
      </c>
      <c r="QQ2321" s="3" t="s">
        <v>725</v>
      </c>
      <c r="QR2321" s="3" t="s">
        <v>725</v>
      </c>
      <c r="RH2321" s="3" t="s">
        <v>725</v>
      </c>
      <c r="RO2321" s="3" t="s">
        <v>725</v>
      </c>
      <c r="SF2321" s="3">
        <v>11</v>
      </c>
      <c r="SG2321" s="3">
        <v>3</v>
      </c>
      <c r="SH2321" s="3">
        <v>2</v>
      </c>
      <c r="SI2321" s="3">
        <v>4</v>
      </c>
      <c r="SJ2321" s="3" t="s">
        <v>523</v>
      </c>
      <c r="SK2321" s="3" t="s">
        <v>784</v>
      </c>
      <c r="SL2321" s="3" t="s">
        <v>524</v>
      </c>
      <c r="SM2321" s="3" t="s">
        <v>1248</v>
      </c>
      <c r="SN2321" s="3" t="s">
        <v>594</v>
      </c>
      <c r="SO2321" s="3" t="s">
        <v>543</v>
      </c>
      <c r="SP2321" s="3" t="s">
        <v>549</v>
      </c>
    </row>
    <row r="2322" spans="1:510" ht="12.75" x14ac:dyDescent="0.2">
      <c r="A2322" s="2">
        <v>43953.72048581019</v>
      </c>
      <c r="B2322" s="3" t="s">
        <v>507</v>
      </c>
      <c r="C2322" s="3" t="s">
        <v>508</v>
      </c>
      <c r="D2322" s="3" t="s">
        <v>562</v>
      </c>
      <c r="E2322" s="3" t="s">
        <v>1143</v>
      </c>
      <c r="F2322" s="3" t="s">
        <v>510</v>
      </c>
      <c r="G2322" s="3" t="s">
        <v>511</v>
      </c>
      <c r="H2322" s="3" t="s">
        <v>563</v>
      </c>
      <c r="I2322" s="3" t="s">
        <v>529</v>
      </c>
      <c r="J2322" s="3" t="s">
        <v>514</v>
      </c>
      <c r="K2322" s="3"/>
      <c r="M2322" s="3" t="s">
        <v>516</v>
      </c>
      <c r="N2322" s="3" t="s">
        <v>539</v>
      </c>
      <c r="O2322" s="3" t="s">
        <v>518</v>
      </c>
      <c r="P2322" s="3">
        <v>5</v>
      </c>
      <c r="Q2322" s="3" t="s">
        <v>733</v>
      </c>
      <c r="R2322" s="3" t="s">
        <v>745</v>
      </c>
      <c r="S2322" s="3" t="s">
        <v>519</v>
      </c>
      <c r="T2322" s="3" t="s">
        <v>520</v>
      </c>
      <c r="U2322" s="3" t="s">
        <v>1125</v>
      </c>
      <c r="V2322" s="3" t="s">
        <v>1125</v>
      </c>
      <c r="W2322" s="3" t="s">
        <v>1125</v>
      </c>
      <c r="X2322" s="3" t="s">
        <v>1125</v>
      </c>
      <c r="Y2322" s="3" t="s">
        <v>1125</v>
      </c>
      <c r="AA2322" s="3">
        <v>1560</v>
      </c>
      <c r="AB2322" s="3">
        <v>780</v>
      </c>
      <c r="AC2322" s="3">
        <v>780</v>
      </c>
      <c r="AD2322" s="3" t="s">
        <v>560</v>
      </c>
      <c r="AE2322" s="3" t="s">
        <v>541</v>
      </c>
      <c r="AF2322" s="3" t="s">
        <v>523</v>
      </c>
      <c r="AY2322" s="3" t="s">
        <v>723</v>
      </c>
      <c r="BR2322" s="3" t="s">
        <v>723</v>
      </c>
      <c r="CP2322" s="3" t="s">
        <v>723</v>
      </c>
      <c r="DQ2322" s="3" t="s">
        <v>723</v>
      </c>
      <c r="EE2322" s="3" t="s">
        <v>723</v>
      </c>
      <c r="FD2322" s="3" t="s">
        <v>723</v>
      </c>
      <c r="GC2322" s="3" t="s">
        <v>723</v>
      </c>
      <c r="GD2322" s="3" t="s">
        <v>723</v>
      </c>
      <c r="GG2322" s="3" t="s">
        <v>723</v>
      </c>
      <c r="GH2322" s="3" t="s">
        <v>723</v>
      </c>
      <c r="HY2322" s="3" t="s">
        <v>723</v>
      </c>
      <c r="IJ2322" s="3" t="s">
        <v>723</v>
      </c>
      <c r="JC2322" s="3" t="s">
        <v>723</v>
      </c>
      <c r="JD2322" s="3">
        <v>15</v>
      </c>
      <c r="JE2322" s="3">
        <v>8</v>
      </c>
      <c r="JF2322" s="3">
        <v>4</v>
      </c>
      <c r="JG2322" s="3">
        <v>3</v>
      </c>
      <c r="JH2322" s="3" t="s">
        <v>735</v>
      </c>
      <c r="KA2322" s="3" t="s">
        <v>725</v>
      </c>
      <c r="KT2322" s="3" t="s">
        <v>725</v>
      </c>
      <c r="LR2322" s="3" t="s">
        <v>725</v>
      </c>
      <c r="MS2322" s="3" t="s">
        <v>725</v>
      </c>
      <c r="NG2322" s="3" t="s">
        <v>726</v>
      </c>
      <c r="OF2322" s="3" t="s">
        <v>725</v>
      </c>
      <c r="PE2322" s="3" t="s">
        <v>725</v>
      </c>
      <c r="PF2322" s="3" t="s">
        <v>725</v>
      </c>
      <c r="PI2322" s="3" t="s">
        <v>725</v>
      </c>
      <c r="PJ2322" s="3" t="s">
        <v>725</v>
      </c>
      <c r="RA2322" s="3" t="s">
        <v>725</v>
      </c>
      <c r="RL2322" s="3" t="s">
        <v>725</v>
      </c>
      <c r="SE2322" s="3" t="s">
        <v>726</v>
      </c>
      <c r="SF2322" s="3">
        <v>13</v>
      </c>
      <c r="SG2322" s="3">
        <v>2</v>
      </c>
      <c r="SH2322" s="3">
        <v>0</v>
      </c>
      <c r="SI2322" s="3">
        <v>8</v>
      </c>
      <c r="SJ2322" s="3" t="s">
        <v>524</v>
      </c>
      <c r="SK2322" s="3" t="s">
        <v>735</v>
      </c>
      <c r="SL2322" s="3" t="s">
        <v>524</v>
      </c>
      <c r="SM2322" s="3" t="s">
        <v>1254</v>
      </c>
      <c r="SN2322" s="3" t="s">
        <v>570</v>
      </c>
      <c r="SO2322" s="3" t="s">
        <v>526</v>
      </c>
      <c r="SP2322" s="3" t="s">
        <v>544</v>
      </c>
    </row>
    <row r="2323" spans="1:510" ht="12.75" x14ac:dyDescent="0.2">
      <c r="A2323" s="2">
        <v>43953.724207511579</v>
      </c>
      <c r="B2323" s="3" t="s">
        <v>507</v>
      </c>
      <c r="C2323" s="3" t="s">
        <v>508</v>
      </c>
      <c r="D2323" s="3" t="s">
        <v>566</v>
      </c>
      <c r="E2323" s="3" t="s">
        <v>1143</v>
      </c>
      <c r="F2323" s="3" t="s">
        <v>528</v>
      </c>
      <c r="G2323" s="3" t="s">
        <v>511</v>
      </c>
      <c r="H2323" s="3" t="s">
        <v>512</v>
      </c>
      <c r="I2323" s="3" t="s">
        <v>513</v>
      </c>
      <c r="J2323" s="3" t="s">
        <v>514</v>
      </c>
      <c r="K2323" s="3"/>
      <c r="M2323" s="3" t="s">
        <v>572</v>
      </c>
      <c r="N2323" s="3" t="s">
        <v>531</v>
      </c>
      <c r="O2323" s="3" t="s">
        <v>518</v>
      </c>
      <c r="P2323" s="3">
        <v>7</v>
      </c>
      <c r="Q2323" s="3" t="s">
        <v>1125</v>
      </c>
      <c r="R2323" s="3" t="s">
        <v>734</v>
      </c>
      <c r="S2323" s="3" t="s">
        <v>592</v>
      </c>
      <c r="T2323" s="3" t="s">
        <v>533</v>
      </c>
      <c r="U2323" s="3">
        <v>32</v>
      </c>
      <c r="V2323" s="3">
        <v>35</v>
      </c>
      <c r="W2323" s="3">
        <v>28</v>
      </c>
      <c r="X2323" s="3">
        <v>33</v>
      </c>
      <c r="Y2323" s="3">
        <v>31</v>
      </c>
      <c r="Z2323" s="3" t="s">
        <v>534</v>
      </c>
      <c r="AA2323" s="3">
        <v>1480</v>
      </c>
      <c r="AB2323" s="3">
        <v>730</v>
      </c>
      <c r="AC2323" s="3">
        <v>750</v>
      </c>
      <c r="AD2323" s="3" t="s">
        <v>547</v>
      </c>
      <c r="AE2323" s="3" t="s">
        <v>548</v>
      </c>
      <c r="AF2323" s="3" t="s">
        <v>523</v>
      </c>
      <c r="AI2323" s="3" t="s">
        <v>723</v>
      </c>
      <c r="BE2323" s="3" t="s">
        <v>723</v>
      </c>
      <c r="DQ2323" s="3" t="s">
        <v>723</v>
      </c>
      <c r="DT2323" s="3" t="s">
        <v>723</v>
      </c>
      <c r="GJ2323" s="3" t="s">
        <v>723</v>
      </c>
      <c r="GS2323" s="3" t="s">
        <v>723</v>
      </c>
      <c r="HY2323" s="3" t="s">
        <v>723</v>
      </c>
      <c r="IJ2323" s="3" t="s">
        <v>723</v>
      </c>
      <c r="IR2323" s="3" t="s">
        <v>723</v>
      </c>
      <c r="JD2323" s="3">
        <v>12</v>
      </c>
      <c r="JE2323" s="3">
        <v>6</v>
      </c>
      <c r="JF2323" s="3">
        <v>2</v>
      </c>
      <c r="JG2323" s="3">
        <v>4</v>
      </c>
      <c r="JH2323" s="3" t="s">
        <v>742</v>
      </c>
      <c r="JK2323" s="3" t="s">
        <v>725</v>
      </c>
      <c r="KG2323" s="3" t="s">
        <v>726</v>
      </c>
      <c r="MS2323" s="3" t="s">
        <v>726</v>
      </c>
      <c r="MV2323" s="3" t="s">
        <v>726</v>
      </c>
      <c r="PL2323" s="3" t="s">
        <v>726</v>
      </c>
      <c r="PU2323" s="3" t="s">
        <v>725</v>
      </c>
      <c r="RA2323" s="3" t="s">
        <v>726</v>
      </c>
      <c r="RL2323" s="3" t="s">
        <v>726</v>
      </c>
      <c r="RT2323" s="3" t="s">
        <v>726</v>
      </c>
      <c r="SF2323" s="3">
        <v>4</v>
      </c>
      <c r="SG2323" s="3">
        <v>7</v>
      </c>
      <c r="SH2323" s="3">
        <v>1</v>
      </c>
      <c r="SI2323" s="3">
        <v>0</v>
      </c>
      <c r="SJ2323" s="3" t="s">
        <v>523</v>
      </c>
      <c r="SK2323" s="3" t="s">
        <v>891</v>
      </c>
      <c r="SL2323" s="3" t="s">
        <v>524</v>
      </c>
      <c r="SM2323" s="3" t="s">
        <v>1248</v>
      </c>
      <c r="SN2323" s="3" t="s">
        <v>594</v>
      </c>
      <c r="SO2323" s="3" t="s">
        <v>526</v>
      </c>
      <c r="SP2323" s="3" t="s">
        <v>544</v>
      </c>
    </row>
    <row r="2324" spans="1:510" ht="12.75" x14ac:dyDescent="0.2">
      <c r="A2324" s="2">
        <v>43953.725551504627</v>
      </c>
      <c r="B2324" s="3" t="s">
        <v>507</v>
      </c>
      <c r="C2324" s="3" t="s">
        <v>508</v>
      </c>
      <c r="D2324" s="3" t="s">
        <v>1131</v>
      </c>
      <c r="E2324" s="3" t="s">
        <v>1143</v>
      </c>
      <c r="F2324" s="3" t="s">
        <v>528</v>
      </c>
      <c r="G2324" s="3" t="s">
        <v>511</v>
      </c>
      <c r="H2324" s="3" t="s">
        <v>512</v>
      </c>
      <c r="I2324" s="3" t="s">
        <v>529</v>
      </c>
      <c r="J2324" s="3" t="s">
        <v>514</v>
      </c>
      <c r="K2324" s="3"/>
      <c r="M2324" s="3" t="s">
        <v>516</v>
      </c>
      <c r="N2324" s="3" t="s">
        <v>531</v>
      </c>
      <c r="O2324" s="3" t="s">
        <v>518</v>
      </c>
      <c r="P2324" s="3">
        <v>6</v>
      </c>
      <c r="Q2324" s="3">
        <v>4</v>
      </c>
      <c r="R2324" s="3" t="s">
        <v>1159</v>
      </c>
      <c r="S2324" s="3" t="s">
        <v>519</v>
      </c>
      <c r="T2324" s="3" t="s">
        <v>520</v>
      </c>
      <c r="U2324" s="3" t="s">
        <v>1125</v>
      </c>
      <c r="V2324" s="3" t="s">
        <v>1125</v>
      </c>
      <c r="W2324" s="3" t="s">
        <v>1125</v>
      </c>
      <c r="X2324" s="3" t="s">
        <v>1125</v>
      </c>
      <c r="Y2324" s="3" t="s">
        <v>1125</v>
      </c>
      <c r="AA2324" s="3" t="s">
        <v>1192</v>
      </c>
      <c r="AB2324" s="3" t="s">
        <v>1208</v>
      </c>
      <c r="AC2324" s="3" t="s">
        <v>1222</v>
      </c>
      <c r="AD2324" s="3" t="s">
        <v>560</v>
      </c>
      <c r="AE2324" s="3" t="s">
        <v>548</v>
      </c>
      <c r="AF2324" s="3" t="s">
        <v>523</v>
      </c>
      <c r="AV2324" s="3" t="s">
        <v>723</v>
      </c>
      <c r="BD2324" s="3" t="s">
        <v>723</v>
      </c>
      <c r="BS2324" s="3" t="s">
        <v>723</v>
      </c>
      <c r="DS2324" s="3" t="s">
        <v>723</v>
      </c>
      <c r="EO2324" s="3" t="s">
        <v>723</v>
      </c>
      <c r="GX2324" s="3" t="s">
        <v>723</v>
      </c>
      <c r="HB2324" s="3" t="s">
        <v>723</v>
      </c>
      <c r="HT2324" s="3" t="s">
        <v>723</v>
      </c>
      <c r="IA2324" s="3" t="s">
        <v>723</v>
      </c>
      <c r="JD2324" s="3">
        <v>9</v>
      </c>
      <c r="JE2324" s="3">
        <v>3</v>
      </c>
      <c r="JF2324" s="3">
        <v>5</v>
      </c>
      <c r="JG2324" s="3">
        <v>1</v>
      </c>
      <c r="JH2324" s="3" t="s">
        <v>782</v>
      </c>
      <c r="JX2324" s="3" t="s">
        <v>726</v>
      </c>
      <c r="KF2324" s="3" t="s">
        <v>726</v>
      </c>
      <c r="KU2324" s="3" t="s">
        <v>726</v>
      </c>
      <c r="MU2324" s="3" t="s">
        <v>725</v>
      </c>
      <c r="NQ2324" s="3" t="s">
        <v>725</v>
      </c>
      <c r="PZ2324" s="3" t="s">
        <v>725</v>
      </c>
      <c r="QD2324" s="3" t="s">
        <v>727</v>
      </c>
      <c r="QV2324" s="3" t="s">
        <v>725</v>
      </c>
      <c r="RC2324" s="3" t="s">
        <v>726</v>
      </c>
      <c r="SF2324" s="3">
        <v>4</v>
      </c>
      <c r="SG2324" s="3">
        <v>4</v>
      </c>
      <c r="SH2324" s="3">
        <v>1</v>
      </c>
      <c r="SI2324" s="3">
        <v>0</v>
      </c>
      <c r="SJ2324" s="3" t="s">
        <v>523</v>
      </c>
      <c r="SK2324" s="3" t="s">
        <v>813</v>
      </c>
      <c r="SL2324" s="3" t="s">
        <v>524</v>
      </c>
      <c r="SM2324" s="3" t="s">
        <v>1251</v>
      </c>
      <c r="SN2324" s="3" t="s">
        <v>542</v>
      </c>
      <c r="SO2324" s="3" t="s">
        <v>543</v>
      </c>
      <c r="SP2324" s="3" t="s">
        <v>561</v>
      </c>
    </row>
    <row r="2325" spans="1:510" ht="12.75" x14ac:dyDescent="0.2">
      <c r="A2325" s="2">
        <v>43953.737939085651</v>
      </c>
      <c r="B2325" s="3" t="s">
        <v>507</v>
      </c>
      <c r="C2325" s="3" t="s">
        <v>508</v>
      </c>
      <c r="D2325" s="3" t="s">
        <v>509</v>
      </c>
      <c r="E2325" s="3" t="s">
        <v>1143</v>
      </c>
      <c r="F2325" s="3" t="s">
        <v>528</v>
      </c>
      <c r="G2325" s="3" t="s">
        <v>511</v>
      </c>
      <c r="H2325" s="3" t="s">
        <v>555</v>
      </c>
      <c r="I2325" s="3" t="s">
        <v>585</v>
      </c>
      <c r="J2325" s="3" t="s">
        <v>514</v>
      </c>
      <c r="K2325" s="3"/>
      <c r="M2325" s="3" t="s">
        <v>552</v>
      </c>
      <c r="N2325" s="3" t="s">
        <v>578</v>
      </c>
      <c r="O2325" s="3" t="s">
        <v>518</v>
      </c>
      <c r="P2325" s="3">
        <v>3</v>
      </c>
      <c r="Q2325" s="3">
        <v>4</v>
      </c>
      <c r="R2325" s="3" t="s">
        <v>1125</v>
      </c>
      <c r="S2325" s="3" t="s">
        <v>519</v>
      </c>
      <c r="T2325" s="3" t="s">
        <v>520</v>
      </c>
      <c r="U2325" s="3" t="s">
        <v>1125</v>
      </c>
      <c r="V2325" s="3" t="s">
        <v>1125</v>
      </c>
      <c r="W2325" s="3" t="s">
        <v>1125</v>
      </c>
      <c r="X2325" s="3" t="s">
        <v>1125</v>
      </c>
      <c r="Y2325" s="3" t="s">
        <v>1125</v>
      </c>
      <c r="AA2325" s="3">
        <v>1480</v>
      </c>
      <c r="AB2325" s="3">
        <v>720</v>
      </c>
      <c r="AC2325" s="3">
        <v>760</v>
      </c>
      <c r="AD2325" s="3" t="s">
        <v>593</v>
      </c>
      <c r="AE2325" s="3" t="s">
        <v>541</v>
      </c>
      <c r="AF2325" s="3" t="s">
        <v>523</v>
      </c>
      <c r="BR2325" s="3" t="s">
        <v>723</v>
      </c>
      <c r="CM2325" s="3" t="s">
        <v>723</v>
      </c>
      <c r="CP2325" s="3" t="s">
        <v>723</v>
      </c>
      <c r="DV2325" s="3" t="s">
        <v>723</v>
      </c>
      <c r="EI2325" s="3" t="s">
        <v>723</v>
      </c>
      <c r="EL2325" s="3" t="s">
        <v>723</v>
      </c>
      <c r="FD2325" s="3" t="s">
        <v>723</v>
      </c>
      <c r="HL2325" s="3" t="s">
        <v>723</v>
      </c>
      <c r="HT2325" s="3" t="s">
        <v>723</v>
      </c>
      <c r="HW2325" s="3" t="s">
        <v>723</v>
      </c>
      <c r="IJ2325" s="3" t="s">
        <v>723</v>
      </c>
      <c r="JC2325" s="3" t="s">
        <v>723</v>
      </c>
      <c r="JD2325" s="3">
        <v>12</v>
      </c>
      <c r="JE2325" s="3">
        <v>5</v>
      </c>
      <c r="JF2325" s="3">
        <v>6</v>
      </c>
      <c r="JG2325" s="3">
        <v>1</v>
      </c>
      <c r="JH2325" s="3" t="s">
        <v>765</v>
      </c>
      <c r="KT2325" s="3" t="s">
        <v>727</v>
      </c>
      <c r="LO2325" s="3" t="s">
        <v>727</v>
      </c>
      <c r="LR2325" s="3" t="s">
        <v>726</v>
      </c>
      <c r="MX2325" s="3" t="s">
        <v>727</v>
      </c>
      <c r="NK2325" s="3" t="s">
        <v>725</v>
      </c>
      <c r="NN2325" s="3" t="s">
        <v>726</v>
      </c>
      <c r="OF2325" s="3" t="s">
        <v>726</v>
      </c>
      <c r="QN2325" s="3" t="s">
        <v>725</v>
      </c>
      <c r="RL2325" s="3" t="s">
        <v>726</v>
      </c>
      <c r="SE2325" s="3" t="s">
        <v>725</v>
      </c>
      <c r="SF2325" s="3">
        <v>5</v>
      </c>
      <c r="SG2325" s="3">
        <v>4</v>
      </c>
      <c r="SH2325" s="3">
        <v>3</v>
      </c>
      <c r="SI2325" s="3">
        <v>1</v>
      </c>
      <c r="SJ2325" s="3" t="s">
        <v>524</v>
      </c>
      <c r="SK2325" s="3" t="s">
        <v>765</v>
      </c>
      <c r="SL2325" s="3" t="s">
        <v>524</v>
      </c>
      <c r="SM2325" s="3" t="s">
        <v>1250</v>
      </c>
      <c r="SN2325" s="4">
        <v>0</v>
      </c>
      <c r="SO2325" s="3" t="s">
        <v>526</v>
      </c>
      <c r="SP2325" s="3" t="s">
        <v>527</v>
      </c>
    </row>
    <row r="2326" spans="1:510" ht="12.75" x14ac:dyDescent="0.2">
      <c r="A2326" s="2">
        <v>43953.742667824074</v>
      </c>
      <c r="B2326" s="3" t="s">
        <v>507</v>
      </c>
      <c r="C2326" s="3" t="s">
        <v>508</v>
      </c>
      <c r="D2326" s="3" t="s">
        <v>566</v>
      </c>
      <c r="E2326" s="3" t="s">
        <v>1143</v>
      </c>
      <c r="F2326" s="3" t="s">
        <v>528</v>
      </c>
      <c r="G2326" s="3" t="s">
        <v>573</v>
      </c>
      <c r="H2326" s="3" t="s">
        <v>512</v>
      </c>
      <c r="I2326" s="3" t="s">
        <v>529</v>
      </c>
      <c r="J2326" s="3" t="s">
        <v>514</v>
      </c>
      <c r="K2326" s="3"/>
      <c r="M2326" s="3" t="s">
        <v>516</v>
      </c>
      <c r="N2326" s="3" t="s">
        <v>539</v>
      </c>
      <c r="O2326" s="3" t="s">
        <v>518</v>
      </c>
      <c r="P2326" s="3">
        <v>7</v>
      </c>
      <c r="Q2326" s="3">
        <v>4</v>
      </c>
      <c r="R2326" s="3" t="s">
        <v>734</v>
      </c>
      <c r="S2326" s="3" t="s">
        <v>569</v>
      </c>
      <c r="T2326" s="3" t="s">
        <v>533</v>
      </c>
      <c r="U2326" s="3">
        <v>35</v>
      </c>
      <c r="V2326" s="3">
        <v>35</v>
      </c>
      <c r="W2326" s="3">
        <v>35</v>
      </c>
      <c r="X2326" s="3">
        <v>35</v>
      </c>
      <c r="Y2326" s="3">
        <v>35</v>
      </c>
      <c r="Z2326" s="3" t="s">
        <v>534</v>
      </c>
      <c r="AA2326" s="3">
        <v>1560</v>
      </c>
      <c r="AB2326" s="3">
        <v>770</v>
      </c>
      <c r="AC2326" s="3">
        <v>790</v>
      </c>
      <c r="AD2326" s="3" t="s">
        <v>576</v>
      </c>
      <c r="AE2326" s="3" t="s">
        <v>541</v>
      </c>
      <c r="AF2326" s="3" t="s">
        <v>523</v>
      </c>
      <c r="AG2326" s="3" t="s">
        <v>723</v>
      </c>
      <c r="AV2326" s="3" t="s">
        <v>723</v>
      </c>
      <c r="CH2326" s="3" t="s">
        <v>723</v>
      </c>
      <c r="CI2326" s="3" t="s">
        <v>723</v>
      </c>
      <c r="CP2326" s="3" t="s">
        <v>723</v>
      </c>
      <c r="DC2326" s="3" t="s">
        <v>723</v>
      </c>
      <c r="DK2326" s="3" t="s">
        <v>723</v>
      </c>
      <c r="DS2326" s="3" t="s">
        <v>723</v>
      </c>
      <c r="ED2326" s="3" t="s">
        <v>723</v>
      </c>
      <c r="FR2326" s="3" t="s">
        <v>723</v>
      </c>
      <c r="GA2326" s="3" t="s">
        <v>723</v>
      </c>
      <c r="GB2326" s="3" t="s">
        <v>723</v>
      </c>
      <c r="GD2326" s="3" t="s">
        <v>723</v>
      </c>
      <c r="GG2326" s="3" t="s">
        <v>723</v>
      </c>
      <c r="GH2326" s="3" t="s">
        <v>723</v>
      </c>
      <c r="JC2326" s="3" t="s">
        <v>723</v>
      </c>
      <c r="JD2326" s="3">
        <v>16</v>
      </c>
      <c r="JE2326" s="3">
        <v>7</v>
      </c>
      <c r="JF2326" s="3">
        <v>7</v>
      </c>
      <c r="JG2326" s="3">
        <v>2</v>
      </c>
      <c r="JH2326" s="3" t="s">
        <v>757</v>
      </c>
      <c r="JI2326" s="3" t="s">
        <v>725</v>
      </c>
      <c r="JX2326" s="3" t="s">
        <v>726</v>
      </c>
      <c r="LJ2326" s="3" t="s">
        <v>725</v>
      </c>
      <c r="LK2326" s="3" t="s">
        <v>725</v>
      </c>
      <c r="LR2326" s="3" t="s">
        <v>726</v>
      </c>
      <c r="ME2326" s="3" t="s">
        <v>725</v>
      </c>
      <c r="MM2326" s="3" t="s">
        <v>727</v>
      </c>
      <c r="MU2326" s="3" t="s">
        <v>727</v>
      </c>
      <c r="NF2326" s="3" t="s">
        <v>727</v>
      </c>
      <c r="OT2326" s="3" t="s">
        <v>727</v>
      </c>
      <c r="PC2326" s="3" t="s">
        <v>727</v>
      </c>
      <c r="PD2326" s="3" t="s">
        <v>725</v>
      </c>
      <c r="PF2326" s="3" t="s">
        <v>725</v>
      </c>
      <c r="PI2326" s="3" t="s">
        <v>725</v>
      </c>
      <c r="PJ2326" s="3" t="s">
        <v>725</v>
      </c>
      <c r="SE2326" s="3" t="s">
        <v>726</v>
      </c>
      <c r="SF2326" s="3">
        <v>8</v>
      </c>
      <c r="SG2326" s="3">
        <v>3</v>
      </c>
      <c r="SH2326" s="3">
        <v>5</v>
      </c>
      <c r="SI2326" s="3">
        <v>2</v>
      </c>
      <c r="SJ2326" s="3" t="s">
        <v>524</v>
      </c>
      <c r="SK2326" s="3" t="s">
        <v>757</v>
      </c>
      <c r="SL2326" s="3" t="s">
        <v>524</v>
      </c>
      <c r="SM2326" s="3" t="s">
        <v>1251</v>
      </c>
      <c r="SN2326" s="3" t="s">
        <v>570</v>
      </c>
      <c r="SO2326" s="3" t="s">
        <v>554</v>
      </c>
      <c r="SP2326" s="3" t="s">
        <v>544</v>
      </c>
    </row>
    <row r="2327" spans="1:510" ht="12.75" x14ac:dyDescent="0.2">
      <c r="A2327" s="2">
        <v>43953.742702962962</v>
      </c>
      <c r="B2327" s="3" t="s">
        <v>507</v>
      </c>
      <c r="C2327" s="3" t="s">
        <v>508</v>
      </c>
      <c r="D2327" s="3" t="s">
        <v>509</v>
      </c>
      <c r="E2327" s="3" t="s">
        <v>1143</v>
      </c>
      <c r="F2327" s="3" t="s">
        <v>510</v>
      </c>
      <c r="G2327" s="3" t="s">
        <v>756</v>
      </c>
      <c r="H2327" s="3" t="s">
        <v>512</v>
      </c>
      <c r="I2327" s="3" t="s">
        <v>513</v>
      </c>
      <c r="J2327" s="3" t="s">
        <v>514</v>
      </c>
      <c r="K2327" s="3"/>
      <c r="M2327" s="3" t="s">
        <v>516</v>
      </c>
      <c r="N2327" s="3" t="s">
        <v>578</v>
      </c>
      <c r="O2327" s="3" t="s">
        <v>518</v>
      </c>
      <c r="P2327" s="3">
        <v>5</v>
      </c>
      <c r="Q2327" s="3">
        <v>4</v>
      </c>
      <c r="R2327" s="3" t="s">
        <v>745</v>
      </c>
      <c r="S2327" s="3" t="s">
        <v>519</v>
      </c>
      <c r="T2327" s="3" t="s">
        <v>533</v>
      </c>
      <c r="U2327" s="3">
        <v>32</v>
      </c>
      <c r="V2327" s="3">
        <v>32</v>
      </c>
      <c r="W2327" s="3">
        <v>32</v>
      </c>
      <c r="X2327" s="3">
        <v>32</v>
      </c>
      <c r="Y2327" s="3">
        <v>30</v>
      </c>
      <c r="Z2327" s="3" t="s">
        <v>534</v>
      </c>
      <c r="AA2327" s="3">
        <v>1380</v>
      </c>
      <c r="AB2327" s="3">
        <v>640</v>
      </c>
      <c r="AC2327" s="3">
        <v>740</v>
      </c>
      <c r="AD2327" s="3" t="s">
        <v>521</v>
      </c>
      <c r="AE2327" s="3" t="s">
        <v>522</v>
      </c>
      <c r="AF2327" s="3" t="s">
        <v>523</v>
      </c>
      <c r="AR2327" s="3" t="s">
        <v>723</v>
      </c>
      <c r="BD2327" s="3" t="s">
        <v>723</v>
      </c>
      <c r="BW2327" s="3" t="s">
        <v>723</v>
      </c>
      <c r="DR2327" s="3" t="s">
        <v>723</v>
      </c>
      <c r="DS2327" s="3" t="s">
        <v>723</v>
      </c>
      <c r="HJ2327" s="3" t="s">
        <v>723</v>
      </c>
      <c r="HT2327" s="3" t="s">
        <v>723</v>
      </c>
      <c r="IY2327" s="3" t="s">
        <v>723</v>
      </c>
      <c r="JD2327" s="3">
        <v>10</v>
      </c>
      <c r="JE2327" s="3">
        <v>3</v>
      </c>
      <c r="JF2327" s="3">
        <v>4</v>
      </c>
      <c r="JG2327" s="3">
        <v>3</v>
      </c>
      <c r="JH2327" s="3" t="s">
        <v>789</v>
      </c>
      <c r="JT2327" s="3" t="s">
        <v>727</v>
      </c>
      <c r="KF2327" s="3" t="s">
        <v>726</v>
      </c>
      <c r="KY2327" s="3" t="s">
        <v>726</v>
      </c>
      <c r="MT2327" s="3" t="s">
        <v>725</v>
      </c>
      <c r="MU2327" s="3" t="s">
        <v>727</v>
      </c>
      <c r="QL2327" s="3" t="s">
        <v>725</v>
      </c>
      <c r="QV2327" s="3" t="s">
        <v>725</v>
      </c>
      <c r="SA2327" s="3" t="s">
        <v>727</v>
      </c>
      <c r="SF2327" s="3">
        <v>4</v>
      </c>
      <c r="SG2327" s="3">
        <v>4</v>
      </c>
      <c r="SH2327" s="3">
        <v>2</v>
      </c>
      <c r="SI2327" s="3">
        <v>1</v>
      </c>
      <c r="SJ2327" s="3" t="s">
        <v>524</v>
      </c>
      <c r="SK2327" s="3" t="s">
        <v>791</v>
      </c>
      <c r="SL2327" s="3" t="s">
        <v>524</v>
      </c>
      <c r="SM2327" s="3" t="s">
        <v>1253</v>
      </c>
      <c r="SN2327" s="3" t="s">
        <v>570</v>
      </c>
      <c r="SO2327" s="3" t="s">
        <v>526</v>
      </c>
      <c r="SP2327" s="3" t="s">
        <v>549</v>
      </c>
    </row>
    <row r="2328" spans="1:510" ht="12.75" x14ac:dyDescent="0.2">
      <c r="A2328" s="2">
        <v>43953.747866909718</v>
      </c>
      <c r="B2328" s="3" t="s">
        <v>507</v>
      </c>
      <c r="C2328" s="3" t="s">
        <v>508</v>
      </c>
      <c r="D2328" s="3" t="s">
        <v>562</v>
      </c>
      <c r="E2328" s="3" t="s">
        <v>1143</v>
      </c>
      <c r="F2328" s="3" t="s">
        <v>510</v>
      </c>
      <c r="G2328" s="3" t="s">
        <v>511</v>
      </c>
      <c r="H2328" s="3" t="s">
        <v>512</v>
      </c>
      <c r="I2328" s="3" t="s">
        <v>529</v>
      </c>
      <c r="J2328" s="3" t="s">
        <v>514</v>
      </c>
      <c r="K2328" s="3"/>
      <c r="M2328" s="3" t="s">
        <v>516</v>
      </c>
      <c r="N2328" s="3" t="s">
        <v>531</v>
      </c>
      <c r="O2328" s="3" t="s">
        <v>518</v>
      </c>
      <c r="P2328" s="3">
        <v>4</v>
      </c>
      <c r="Q2328" s="3" t="s">
        <v>733</v>
      </c>
      <c r="R2328" s="3" t="s">
        <v>745</v>
      </c>
      <c r="S2328" s="3" t="s">
        <v>519</v>
      </c>
      <c r="T2328" s="3" t="s">
        <v>533</v>
      </c>
      <c r="U2328" s="3">
        <v>28</v>
      </c>
      <c r="V2328" s="3">
        <v>30</v>
      </c>
      <c r="W2328" s="3">
        <v>29</v>
      </c>
      <c r="X2328" s="3">
        <v>30</v>
      </c>
      <c r="Y2328" s="3">
        <v>27</v>
      </c>
      <c r="Z2328" s="3" t="s">
        <v>553</v>
      </c>
      <c r="AA2328" s="6" t="s">
        <v>1125</v>
      </c>
      <c r="AV2328" s="3" t="s">
        <v>729</v>
      </c>
      <c r="BT2328" s="3" t="s">
        <v>723</v>
      </c>
      <c r="BW2328" s="3" t="s">
        <v>723</v>
      </c>
      <c r="CA2328" s="3" t="s">
        <v>723</v>
      </c>
      <c r="CJ2328" s="3" t="s">
        <v>729</v>
      </c>
      <c r="EL2328" s="3" t="s">
        <v>723</v>
      </c>
      <c r="GJ2328" s="3" t="s">
        <v>723</v>
      </c>
      <c r="GQ2328" s="3" t="s">
        <v>729</v>
      </c>
      <c r="HJ2328" s="3" t="s">
        <v>729</v>
      </c>
      <c r="IR2328" s="3" t="s">
        <v>729</v>
      </c>
      <c r="JD2328" s="3">
        <v>11</v>
      </c>
      <c r="JE2328" s="3">
        <v>8</v>
      </c>
      <c r="JF2328" s="3">
        <v>3</v>
      </c>
      <c r="JG2328" s="3">
        <v>2</v>
      </c>
      <c r="JH2328" s="3" t="s">
        <v>760</v>
      </c>
      <c r="JX2328" s="3" t="s">
        <v>726</v>
      </c>
      <c r="KV2328" s="3" t="s">
        <v>727</v>
      </c>
      <c r="KY2328" s="3" t="s">
        <v>726</v>
      </c>
      <c r="LC2328" s="3" t="s">
        <v>727</v>
      </c>
      <c r="LL2328" s="3" t="s">
        <v>725</v>
      </c>
      <c r="NN2328" s="3" t="s">
        <v>727</v>
      </c>
      <c r="PL2328" s="3" t="s">
        <v>727</v>
      </c>
      <c r="PS2328" s="3" t="s">
        <v>725</v>
      </c>
      <c r="QL2328" s="3" t="s">
        <v>725</v>
      </c>
      <c r="RS2328" s="3" t="s">
        <v>725</v>
      </c>
      <c r="SF2328" s="3">
        <v>5</v>
      </c>
      <c r="SG2328" s="3">
        <v>2</v>
      </c>
      <c r="SH2328" s="3">
        <v>5</v>
      </c>
      <c r="SI2328" s="3">
        <v>3</v>
      </c>
      <c r="SJ2328" s="3" t="s">
        <v>523</v>
      </c>
      <c r="SK2328" s="3" t="s">
        <v>758</v>
      </c>
      <c r="SL2328" s="3" t="s">
        <v>524</v>
      </c>
      <c r="SM2328" s="3" t="s">
        <v>1250</v>
      </c>
      <c r="SN2328" s="3" t="s">
        <v>525</v>
      </c>
      <c r="SO2328" s="3" t="s">
        <v>543</v>
      </c>
      <c r="SP2328" s="3" t="s">
        <v>527</v>
      </c>
    </row>
    <row r="2329" spans="1:510" ht="12.75" x14ac:dyDescent="0.2">
      <c r="A2329" s="2">
        <v>43953.748807256939</v>
      </c>
      <c r="B2329" s="3" t="s">
        <v>507</v>
      </c>
      <c r="C2329" s="3" t="s">
        <v>508</v>
      </c>
      <c r="D2329" s="3" t="s">
        <v>562</v>
      </c>
      <c r="E2329" s="3" t="s">
        <v>1143</v>
      </c>
      <c r="F2329" s="3" t="s">
        <v>510</v>
      </c>
      <c r="G2329" s="3" t="s">
        <v>511</v>
      </c>
      <c r="H2329" s="3" t="s">
        <v>512</v>
      </c>
      <c r="I2329" s="3" t="s">
        <v>513</v>
      </c>
      <c r="J2329" s="3" t="s">
        <v>514</v>
      </c>
      <c r="K2329" s="3"/>
      <c r="M2329" s="3" t="s">
        <v>572</v>
      </c>
      <c r="N2329" s="3" t="s">
        <v>604</v>
      </c>
      <c r="O2329" s="3" t="s">
        <v>518</v>
      </c>
      <c r="P2329" s="3">
        <v>4</v>
      </c>
      <c r="Q2329" s="3" t="s">
        <v>733</v>
      </c>
      <c r="R2329" s="3" t="s">
        <v>1160</v>
      </c>
      <c r="S2329" s="3" t="s">
        <v>591</v>
      </c>
      <c r="T2329" s="3" t="s">
        <v>533</v>
      </c>
      <c r="U2329" s="3">
        <v>29</v>
      </c>
      <c r="V2329" s="3">
        <v>34</v>
      </c>
      <c r="W2329" s="3">
        <v>26</v>
      </c>
      <c r="X2329" s="3">
        <v>33</v>
      </c>
      <c r="Y2329" s="3">
        <v>24</v>
      </c>
      <c r="Z2329" s="3" t="s">
        <v>553</v>
      </c>
      <c r="AA2329" s="6" t="s">
        <v>1125</v>
      </c>
      <c r="CA2329" s="3" t="s">
        <v>723</v>
      </c>
      <c r="CF2329" s="3" t="s">
        <v>723</v>
      </c>
      <c r="CH2329" s="3" t="s">
        <v>723</v>
      </c>
      <c r="CI2329" s="3" t="s">
        <v>723</v>
      </c>
      <c r="CP2329" s="3" t="s">
        <v>723</v>
      </c>
      <c r="DS2329" s="3" t="s">
        <v>723</v>
      </c>
      <c r="ED2329" s="3" t="s">
        <v>723</v>
      </c>
      <c r="EL2329" s="3" t="s">
        <v>723</v>
      </c>
      <c r="FQ2329" s="3" t="s">
        <v>723</v>
      </c>
      <c r="FS2329" s="3" t="s">
        <v>723</v>
      </c>
      <c r="GZ2329" s="3" t="s">
        <v>723</v>
      </c>
      <c r="IR2329" s="3" t="s">
        <v>723</v>
      </c>
      <c r="IT2329" s="3" t="s">
        <v>723</v>
      </c>
      <c r="JB2329" s="3" t="s">
        <v>723</v>
      </c>
      <c r="JC2329" s="3" t="s">
        <v>723</v>
      </c>
      <c r="JD2329" s="3">
        <v>18</v>
      </c>
      <c r="JE2329" s="3">
        <v>9</v>
      </c>
      <c r="JF2329" s="3">
        <v>5</v>
      </c>
      <c r="JG2329" s="3">
        <v>4</v>
      </c>
      <c r="JH2329" s="3" t="s">
        <v>758</v>
      </c>
      <c r="LC2329" s="3" t="s">
        <v>726</v>
      </c>
      <c r="LJ2329" s="3" t="s">
        <v>725</v>
      </c>
      <c r="LK2329" s="3" t="s">
        <v>725</v>
      </c>
      <c r="LR2329" s="3" t="s">
        <v>726</v>
      </c>
      <c r="MU2329" s="3" t="s">
        <v>725</v>
      </c>
      <c r="NF2329" s="3" t="s">
        <v>725</v>
      </c>
      <c r="NN2329" s="3" t="s">
        <v>725</v>
      </c>
      <c r="OS2329" s="3" t="s">
        <v>725</v>
      </c>
      <c r="OU2329" s="3" t="s">
        <v>725</v>
      </c>
      <c r="QB2329" s="3" t="s">
        <v>725</v>
      </c>
      <c r="RT2329" s="3" t="s">
        <v>725</v>
      </c>
      <c r="RV2329" s="3" t="s">
        <v>726</v>
      </c>
      <c r="SE2329" s="3" t="s">
        <v>726</v>
      </c>
      <c r="SF2329" s="3">
        <v>14</v>
      </c>
      <c r="SG2329" s="3">
        <v>4</v>
      </c>
      <c r="SH2329" s="3">
        <v>0</v>
      </c>
      <c r="SI2329" s="3">
        <v>5</v>
      </c>
      <c r="SJ2329" s="3" t="s">
        <v>524</v>
      </c>
      <c r="SK2329" s="3" t="s">
        <v>758</v>
      </c>
      <c r="SL2329" s="3" t="s">
        <v>524</v>
      </c>
      <c r="SM2329" s="3" t="s">
        <v>1250</v>
      </c>
      <c r="SN2329" s="4">
        <v>0</v>
      </c>
      <c r="SO2329" s="3" t="s">
        <v>554</v>
      </c>
      <c r="SP2329" s="3" t="s">
        <v>527</v>
      </c>
    </row>
    <row r="2330" spans="1:510" ht="12.75" x14ac:dyDescent="0.2">
      <c r="A2330" s="2">
        <v>43953.749854953705</v>
      </c>
      <c r="B2330" s="3" t="s">
        <v>507</v>
      </c>
      <c r="C2330" s="3" t="s">
        <v>508</v>
      </c>
      <c r="D2330" s="3" t="s">
        <v>566</v>
      </c>
      <c r="E2330" s="3" t="s">
        <v>1127</v>
      </c>
      <c r="F2330" s="3" t="s">
        <v>528</v>
      </c>
      <c r="G2330" s="3" t="s">
        <v>511</v>
      </c>
      <c r="H2330" s="3" t="s">
        <v>555</v>
      </c>
      <c r="I2330" s="3" t="s">
        <v>529</v>
      </c>
      <c r="J2330" s="3" t="s">
        <v>514</v>
      </c>
      <c r="K2330" s="3"/>
      <c r="M2330" s="3" t="s">
        <v>516</v>
      </c>
      <c r="N2330" s="3" t="s">
        <v>517</v>
      </c>
      <c r="O2330" s="3" t="s">
        <v>532</v>
      </c>
      <c r="P2330" s="3">
        <v>9</v>
      </c>
      <c r="Q2330" s="3" t="s">
        <v>733</v>
      </c>
      <c r="R2330" s="3" t="s">
        <v>1125</v>
      </c>
      <c r="S2330" s="3" t="s">
        <v>519</v>
      </c>
      <c r="T2330" s="3" t="s">
        <v>533</v>
      </c>
      <c r="U2330" s="3">
        <v>32</v>
      </c>
      <c r="V2330" s="3">
        <v>29</v>
      </c>
      <c r="W2330" s="3">
        <v>34</v>
      </c>
      <c r="X2330" s="3">
        <v>30</v>
      </c>
      <c r="Y2330" s="3">
        <v>33</v>
      </c>
      <c r="Z2330" s="3" t="s">
        <v>534</v>
      </c>
      <c r="AA2330" s="3">
        <v>1380</v>
      </c>
      <c r="AB2330" s="3">
        <v>630</v>
      </c>
      <c r="AC2330" s="3">
        <v>750</v>
      </c>
      <c r="AD2330" s="3" t="s">
        <v>564</v>
      </c>
      <c r="AE2330" s="3" t="s">
        <v>522</v>
      </c>
      <c r="AF2330" s="3" t="s">
        <v>523</v>
      </c>
      <c r="AH2330" s="3" t="s">
        <v>723</v>
      </c>
      <c r="AV2330" s="3" t="s">
        <v>723</v>
      </c>
      <c r="BR2330" s="3" t="s">
        <v>723</v>
      </c>
      <c r="BS2330" s="3" t="s">
        <v>723</v>
      </c>
      <c r="BT2330" s="3" t="s">
        <v>723</v>
      </c>
      <c r="CA2330" s="3" t="s">
        <v>723</v>
      </c>
      <c r="CD2330" s="3" t="s">
        <v>723</v>
      </c>
      <c r="CP2330" s="3" t="s">
        <v>723</v>
      </c>
      <c r="DG2330" s="3" t="s">
        <v>723</v>
      </c>
      <c r="EE2330" s="3" t="s">
        <v>723</v>
      </c>
      <c r="EL2330" s="3" t="s">
        <v>723</v>
      </c>
      <c r="FD2330" s="3" t="s">
        <v>723</v>
      </c>
      <c r="GP2330" s="3" t="s">
        <v>723</v>
      </c>
      <c r="GZ2330" s="3" t="s">
        <v>723</v>
      </c>
      <c r="HA2330" s="3" t="s">
        <v>723</v>
      </c>
      <c r="HO2330" s="3" t="s">
        <v>723</v>
      </c>
      <c r="IJ2330" s="3" t="s">
        <v>723</v>
      </c>
      <c r="IZ2330" s="3" t="s">
        <v>723</v>
      </c>
      <c r="JC2330" s="3" t="s">
        <v>723</v>
      </c>
      <c r="JD2330" s="3">
        <v>22</v>
      </c>
      <c r="JE2330" s="3">
        <v>14</v>
      </c>
      <c r="JF2330" s="3">
        <v>2</v>
      </c>
      <c r="JG2330" s="3">
        <v>6</v>
      </c>
      <c r="JH2330" s="3" t="s">
        <v>765</v>
      </c>
      <c r="JJ2330" s="3" t="s">
        <v>727</v>
      </c>
      <c r="JX2330" s="3" t="s">
        <v>726</v>
      </c>
      <c r="KT2330" s="3" t="s">
        <v>726</v>
      </c>
      <c r="KU2330" s="3" t="s">
        <v>725</v>
      </c>
      <c r="KV2330" s="3" t="s">
        <v>726</v>
      </c>
      <c r="LC2330" s="3" t="s">
        <v>725</v>
      </c>
      <c r="LF2330" s="3" t="s">
        <v>725</v>
      </c>
      <c r="LR2330" s="3" t="s">
        <v>726</v>
      </c>
      <c r="MI2330" s="3" t="s">
        <v>726</v>
      </c>
      <c r="NG2330" s="3" t="s">
        <v>726</v>
      </c>
      <c r="NN2330" s="3" t="s">
        <v>726</v>
      </c>
      <c r="OF2330" s="3" t="s">
        <v>726</v>
      </c>
      <c r="PR2330" s="3" t="s">
        <v>725</v>
      </c>
      <c r="QB2330" s="3" t="s">
        <v>725</v>
      </c>
      <c r="QC2330" s="3" t="s">
        <v>725</v>
      </c>
      <c r="QQ2330" s="3" t="s">
        <v>726</v>
      </c>
      <c r="RL2330" s="3" t="s">
        <v>726</v>
      </c>
      <c r="SB2330" s="3" t="s">
        <v>725</v>
      </c>
      <c r="SE2330" s="3" t="s">
        <v>726</v>
      </c>
      <c r="SF2330" s="3">
        <v>11</v>
      </c>
      <c r="SG2330" s="3">
        <v>10</v>
      </c>
      <c r="SH2330" s="3">
        <v>1</v>
      </c>
      <c r="SI2330" s="3">
        <v>3</v>
      </c>
      <c r="SJ2330" s="3" t="s">
        <v>523</v>
      </c>
      <c r="SK2330" s="3" t="s">
        <v>782</v>
      </c>
      <c r="SL2330" s="3" t="s">
        <v>524</v>
      </c>
      <c r="SM2330" s="3" t="s">
        <v>1250</v>
      </c>
      <c r="SN2330" s="4">
        <v>0</v>
      </c>
      <c r="SO2330" s="3" t="s">
        <v>554</v>
      </c>
      <c r="SP2330" s="3" t="s">
        <v>527</v>
      </c>
    </row>
    <row r="2331" spans="1:510" ht="12.75" x14ac:dyDescent="0.2">
      <c r="A2331" s="2">
        <v>43953.754395034717</v>
      </c>
      <c r="B2331" s="3" t="s">
        <v>507</v>
      </c>
      <c r="C2331" s="3" t="s">
        <v>508</v>
      </c>
      <c r="D2331" s="3" t="s">
        <v>509</v>
      </c>
      <c r="E2331" s="3" t="s">
        <v>1143</v>
      </c>
      <c r="F2331" s="3" t="s">
        <v>528</v>
      </c>
      <c r="G2331" s="3" t="s">
        <v>511</v>
      </c>
      <c r="H2331" s="3" t="s">
        <v>512</v>
      </c>
      <c r="I2331" s="3" t="s">
        <v>529</v>
      </c>
      <c r="J2331" s="3" t="s">
        <v>514</v>
      </c>
      <c r="K2331" s="3"/>
      <c r="M2331" s="3" t="s">
        <v>552</v>
      </c>
      <c r="N2331" s="3" t="s">
        <v>531</v>
      </c>
      <c r="O2331" s="3" t="s">
        <v>1150</v>
      </c>
      <c r="P2331" s="3">
        <v>10</v>
      </c>
      <c r="Q2331" s="3">
        <v>4</v>
      </c>
      <c r="R2331" s="3" t="s">
        <v>1125</v>
      </c>
      <c r="S2331" s="3" t="s">
        <v>519</v>
      </c>
      <c r="T2331" s="3" t="s">
        <v>533</v>
      </c>
      <c r="U2331" s="3">
        <v>34</v>
      </c>
      <c r="V2331" s="3">
        <v>34</v>
      </c>
      <c r="W2331" s="3">
        <v>34</v>
      </c>
      <c r="X2331" s="3">
        <v>34</v>
      </c>
      <c r="Y2331" s="3">
        <v>34</v>
      </c>
      <c r="Z2331" s="3" t="s">
        <v>553</v>
      </c>
      <c r="AA2331" s="6" t="s">
        <v>1125</v>
      </c>
      <c r="BS2331" s="3" t="s">
        <v>723</v>
      </c>
      <c r="CA2331" s="3" t="s">
        <v>723</v>
      </c>
      <c r="DS2331" s="3" t="s">
        <v>723</v>
      </c>
      <c r="EL2331" s="3" t="s">
        <v>723</v>
      </c>
      <c r="FF2331" s="3" t="s">
        <v>723</v>
      </c>
      <c r="FV2331" s="3" t="s">
        <v>723</v>
      </c>
      <c r="GK2331" s="3" t="s">
        <v>723</v>
      </c>
      <c r="HB2331" s="3" t="s">
        <v>723</v>
      </c>
      <c r="IJ2331" s="3" t="s">
        <v>723</v>
      </c>
      <c r="IR2331" s="3" t="s">
        <v>723</v>
      </c>
      <c r="JD2331" s="3">
        <v>16</v>
      </c>
      <c r="JE2331" s="3">
        <v>9</v>
      </c>
      <c r="JF2331" s="3">
        <v>2</v>
      </c>
      <c r="JG2331" s="3">
        <v>5</v>
      </c>
      <c r="JH2331" s="3" t="s">
        <v>782</v>
      </c>
      <c r="KG2331" s="3" t="s">
        <v>725</v>
      </c>
      <c r="KU2331" s="3" t="s">
        <v>725</v>
      </c>
      <c r="LC2331" s="3" t="s">
        <v>725</v>
      </c>
      <c r="LZ2331" s="3" t="s">
        <v>726</v>
      </c>
      <c r="MU2331" s="3" t="s">
        <v>727</v>
      </c>
      <c r="NN2331" s="3" t="s">
        <v>727</v>
      </c>
      <c r="OH2331" s="3" t="s">
        <v>725</v>
      </c>
      <c r="OI2331" s="3" t="s">
        <v>726</v>
      </c>
      <c r="OT2331" s="3" t="s">
        <v>725</v>
      </c>
      <c r="OX2331" s="3" t="s">
        <v>725</v>
      </c>
      <c r="PM2331" s="3" t="s">
        <v>725</v>
      </c>
      <c r="QD2331" s="3" t="s">
        <v>725</v>
      </c>
      <c r="QV2331" s="3" t="s">
        <v>725</v>
      </c>
      <c r="RL2331" s="3" t="s">
        <v>727</v>
      </c>
      <c r="RT2331" s="3" t="s">
        <v>727</v>
      </c>
      <c r="SF2331" s="3">
        <v>10</v>
      </c>
      <c r="SG2331" s="3">
        <v>2</v>
      </c>
      <c r="SH2331" s="3">
        <v>4</v>
      </c>
      <c r="SI2331" s="3">
        <v>4</v>
      </c>
      <c r="SJ2331" s="3" t="s">
        <v>524</v>
      </c>
      <c r="SK2331" s="3" t="s">
        <v>782</v>
      </c>
      <c r="SL2331" s="3" t="s">
        <v>524</v>
      </c>
      <c r="SM2331" s="3" t="s">
        <v>1248</v>
      </c>
      <c r="SN2331" s="3" t="s">
        <v>594</v>
      </c>
      <c r="SO2331" s="3" t="s">
        <v>543</v>
      </c>
      <c r="SP2331" s="3" t="s">
        <v>527</v>
      </c>
    </row>
    <row r="2332" spans="1:510" ht="12.75" x14ac:dyDescent="0.2">
      <c r="A2332" s="2">
        <v>43953.756305474541</v>
      </c>
      <c r="B2332" s="3" t="s">
        <v>507</v>
      </c>
      <c r="C2332" s="3" t="s">
        <v>508</v>
      </c>
      <c r="D2332" s="3" t="s">
        <v>562</v>
      </c>
      <c r="E2332" s="3" t="s">
        <v>1143</v>
      </c>
      <c r="F2332" s="3" t="s">
        <v>528</v>
      </c>
      <c r="G2332" s="3" t="s">
        <v>511</v>
      </c>
      <c r="H2332" s="3" t="s">
        <v>563</v>
      </c>
      <c r="I2332" s="3" t="s">
        <v>529</v>
      </c>
      <c r="J2332" s="3" t="s">
        <v>514</v>
      </c>
      <c r="K2332" s="3"/>
      <c r="M2332" s="3" t="s">
        <v>516</v>
      </c>
      <c r="N2332" s="3" t="s">
        <v>531</v>
      </c>
      <c r="O2332" s="3" t="s">
        <v>518</v>
      </c>
      <c r="P2332" s="3">
        <v>4</v>
      </c>
      <c r="Q2332" s="3">
        <v>4</v>
      </c>
      <c r="R2332" s="3" t="s">
        <v>745</v>
      </c>
      <c r="S2332" s="3" t="s">
        <v>519</v>
      </c>
      <c r="T2332" s="3" t="s">
        <v>520</v>
      </c>
      <c r="U2332" s="3" t="s">
        <v>1125</v>
      </c>
      <c r="V2332" s="3" t="s">
        <v>1125</v>
      </c>
      <c r="W2332" s="3" t="s">
        <v>1125</v>
      </c>
      <c r="X2332" s="3" t="s">
        <v>1125</v>
      </c>
      <c r="Y2332" s="3" t="s">
        <v>1125</v>
      </c>
      <c r="AA2332" s="3">
        <v>1540</v>
      </c>
      <c r="AB2332" s="3">
        <v>770</v>
      </c>
      <c r="AC2332" s="3">
        <v>770</v>
      </c>
      <c r="AD2332" s="3" t="s">
        <v>547</v>
      </c>
      <c r="AE2332" s="3" t="s">
        <v>548</v>
      </c>
      <c r="AF2332" s="3" t="s">
        <v>523</v>
      </c>
      <c r="BS2332" s="3" t="s">
        <v>723</v>
      </c>
      <c r="BT2332" s="3" t="s">
        <v>723</v>
      </c>
      <c r="CP2332" s="3" t="s">
        <v>723</v>
      </c>
      <c r="CW2332" s="3" t="s">
        <v>723</v>
      </c>
      <c r="DQ2332" s="3" t="s">
        <v>723</v>
      </c>
      <c r="FD2332" s="3" t="s">
        <v>723</v>
      </c>
      <c r="HO2332" s="3" t="s">
        <v>729</v>
      </c>
      <c r="HY2332" s="3" t="s">
        <v>723</v>
      </c>
      <c r="IF2332" s="3" t="s">
        <v>723</v>
      </c>
      <c r="IY2332" s="3" t="s">
        <v>723</v>
      </c>
      <c r="JD2332" s="3">
        <v>10</v>
      </c>
      <c r="JE2332" s="3">
        <v>7</v>
      </c>
      <c r="JF2332" s="3">
        <v>2</v>
      </c>
      <c r="JG2332" s="3">
        <v>1</v>
      </c>
      <c r="JH2332" s="3" t="s">
        <v>778</v>
      </c>
      <c r="LY2332" s="3" t="s">
        <v>725</v>
      </c>
      <c r="QQ2332" s="3" t="s">
        <v>725</v>
      </c>
      <c r="SA2332" s="3" t="s">
        <v>725</v>
      </c>
      <c r="SF2332" s="3">
        <v>3</v>
      </c>
      <c r="SG2332" s="3">
        <v>0</v>
      </c>
      <c r="SH2332" s="3">
        <v>0</v>
      </c>
      <c r="SI2332" s="3">
        <v>1</v>
      </c>
      <c r="SJ2332" s="3" t="s">
        <v>524</v>
      </c>
      <c r="SK2332" s="3" t="s">
        <v>778</v>
      </c>
      <c r="SL2332" s="3" t="s">
        <v>524</v>
      </c>
      <c r="SM2332" s="3" t="s">
        <v>1248</v>
      </c>
      <c r="SN2332" s="3" t="s">
        <v>570</v>
      </c>
      <c r="SO2332" s="3" t="s">
        <v>543</v>
      </c>
      <c r="SP2332" s="3" t="s">
        <v>544</v>
      </c>
    </row>
    <row r="2333" spans="1:510" ht="12.75" x14ac:dyDescent="0.2">
      <c r="A2333" s="2">
        <v>43953.765093402777</v>
      </c>
      <c r="B2333" s="3" t="s">
        <v>507</v>
      </c>
      <c r="C2333" s="3" t="s">
        <v>508</v>
      </c>
      <c r="D2333" s="3" t="s">
        <v>566</v>
      </c>
      <c r="E2333" s="3" t="s">
        <v>1143</v>
      </c>
      <c r="F2333" s="3" t="s">
        <v>528</v>
      </c>
      <c r="G2333" s="3" t="s">
        <v>573</v>
      </c>
      <c r="H2333" s="3" t="s">
        <v>563</v>
      </c>
      <c r="I2333" s="3" t="s">
        <v>513</v>
      </c>
      <c r="J2333" s="3" t="s">
        <v>514</v>
      </c>
      <c r="K2333" s="3"/>
      <c r="M2333" s="3" t="s">
        <v>572</v>
      </c>
      <c r="N2333" s="3" t="s">
        <v>539</v>
      </c>
      <c r="O2333" s="3" t="s">
        <v>518</v>
      </c>
      <c r="P2333" s="3">
        <v>3</v>
      </c>
      <c r="Q2333" s="3">
        <v>4</v>
      </c>
      <c r="R2333" s="3" t="s">
        <v>1159</v>
      </c>
      <c r="S2333" s="3" t="s">
        <v>592</v>
      </c>
      <c r="T2333" s="3" t="s">
        <v>520</v>
      </c>
      <c r="U2333" s="3" t="s">
        <v>1125</v>
      </c>
      <c r="V2333" s="3" t="s">
        <v>1125</v>
      </c>
      <c r="W2333" s="3" t="s">
        <v>1125</v>
      </c>
      <c r="X2333" s="3" t="s">
        <v>1125</v>
      </c>
      <c r="Y2333" s="3" t="s">
        <v>1125</v>
      </c>
      <c r="AA2333" s="3">
        <v>1560</v>
      </c>
      <c r="AB2333" s="3">
        <v>760</v>
      </c>
      <c r="AC2333" s="3">
        <v>800</v>
      </c>
      <c r="AD2333" s="3" t="s">
        <v>593</v>
      </c>
      <c r="AE2333" s="3" t="s">
        <v>541</v>
      </c>
      <c r="AF2333" s="3" t="s">
        <v>523</v>
      </c>
      <c r="AV2333" s="3" t="s">
        <v>723</v>
      </c>
      <c r="BW2333" s="3" t="s">
        <v>723</v>
      </c>
      <c r="CP2333" s="3" t="s">
        <v>723</v>
      </c>
      <c r="DG2333" s="3" t="s">
        <v>723</v>
      </c>
      <c r="EE2333" s="3" t="s">
        <v>723</v>
      </c>
      <c r="IF2333" s="3" t="s">
        <v>723</v>
      </c>
      <c r="IY2333" s="3" t="s">
        <v>723</v>
      </c>
      <c r="JC2333" s="3" t="s">
        <v>723</v>
      </c>
      <c r="JD2333" s="3">
        <v>10</v>
      </c>
      <c r="JE2333" s="3">
        <v>7</v>
      </c>
      <c r="JF2333" s="3" t="s">
        <v>730</v>
      </c>
      <c r="JG2333" s="3">
        <v>3</v>
      </c>
      <c r="JH2333" s="3" t="s">
        <v>765</v>
      </c>
      <c r="JX2333" s="3" t="s">
        <v>726</v>
      </c>
      <c r="KY2333" s="3" t="s">
        <v>727</v>
      </c>
      <c r="LR2333" s="3" t="s">
        <v>726</v>
      </c>
      <c r="MI2333" s="3" t="s">
        <v>726</v>
      </c>
      <c r="NG2333" s="3" t="s">
        <v>726</v>
      </c>
      <c r="RH2333" s="3" t="s">
        <v>725</v>
      </c>
      <c r="SA2333" s="3" t="s">
        <v>725</v>
      </c>
      <c r="SE2333" s="3" t="s">
        <v>726</v>
      </c>
      <c r="SF2333" s="3">
        <v>3</v>
      </c>
      <c r="SG2333" s="3">
        <v>7</v>
      </c>
      <c r="SH2333" s="3">
        <v>1</v>
      </c>
      <c r="SI2333" s="3">
        <v>0</v>
      </c>
      <c r="SJ2333" s="3" t="s">
        <v>523</v>
      </c>
      <c r="SK2333" s="3" t="s">
        <v>790</v>
      </c>
      <c r="SL2333" s="3" t="s">
        <v>524</v>
      </c>
      <c r="SM2333" s="3" t="s">
        <v>1248</v>
      </c>
      <c r="SN2333" s="3" t="s">
        <v>542</v>
      </c>
      <c r="SO2333" s="3" t="s">
        <v>543</v>
      </c>
      <c r="SP2333" s="3" t="s">
        <v>549</v>
      </c>
    </row>
    <row r="2334" spans="1:510" ht="12.75" x14ac:dyDescent="0.2">
      <c r="A2334" s="2">
        <v>43953.776457743057</v>
      </c>
      <c r="B2334" s="3" t="s">
        <v>507</v>
      </c>
      <c r="C2334" s="3" t="s">
        <v>508</v>
      </c>
      <c r="D2334" s="3" t="s">
        <v>566</v>
      </c>
      <c r="E2334" s="3" t="s">
        <v>1143</v>
      </c>
      <c r="F2334" s="3" t="s">
        <v>528</v>
      </c>
      <c r="G2334" s="3" t="s">
        <v>511</v>
      </c>
      <c r="H2334" s="3" t="s">
        <v>567</v>
      </c>
      <c r="I2334" s="3" t="s">
        <v>513</v>
      </c>
      <c r="J2334" s="3" t="s">
        <v>514</v>
      </c>
      <c r="K2334" s="3"/>
      <c r="M2334" s="3" t="s">
        <v>552</v>
      </c>
      <c r="N2334" s="3" t="s">
        <v>517</v>
      </c>
      <c r="O2334" s="3" t="s">
        <v>518</v>
      </c>
      <c r="P2334" s="3">
        <v>4</v>
      </c>
      <c r="Q2334" s="3" t="s">
        <v>747</v>
      </c>
      <c r="R2334" s="3" t="s">
        <v>745</v>
      </c>
      <c r="S2334" s="3" t="s">
        <v>519</v>
      </c>
      <c r="T2334" s="3" t="s">
        <v>533</v>
      </c>
      <c r="U2334" s="3">
        <v>30</v>
      </c>
      <c r="V2334" s="3">
        <v>30</v>
      </c>
      <c r="W2334" s="3">
        <v>29</v>
      </c>
      <c r="X2334" s="3">
        <v>33</v>
      </c>
      <c r="Y2334" s="3">
        <v>26</v>
      </c>
      <c r="Z2334" s="3" t="s">
        <v>534</v>
      </c>
      <c r="AA2334" s="3">
        <v>1310</v>
      </c>
      <c r="AB2334" s="3">
        <v>640</v>
      </c>
      <c r="AC2334" s="3">
        <v>670</v>
      </c>
      <c r="AD2334" s="3" t="s">
        <v>576</v>
      </c>
      <c r="AE2334" s="3" t="s">
        <v>548</v>
      </c>
      <c r="AF2334" s="3" t="s">
        <v>523</v>
      </c>
      <c r="AO2334" s="3" t="s">
        <v>723</v>
      </c>
      <c r="AQ2334" s="3" t="s">
        <v>723</v>
      </c>
      <c r="AR2334" s="3" t="s">
        <v>723</v>
      </c>
      <c r="AT2334" s="3" t="s">
        <v>723</v>
      </c>
      <c r="DS2334" s="3" t="s">
        <v>723</v>
      </c>
      <c r="FR2334" s="3" t="s">
        <v>723</v>
      </c>
      <c r="JD2334" s="3">
        <v>10</v>
      </c>
      <c r="JE2334" s="3">
        <v>5</v>
      </c>
      <c r="JF2334" s="3">
        <v>1</v>
      </c>
      <c r="JG2334" s="3">
        <v>4</v>
      </c>
      <c r="JH2334" s="3" t="s">
        <v>774</v>
      </c>
      <c r="JQ2334" s="3" t="s">
        <v>725</v>
      </c>
      <c r="JS2334" s="3" t="s">
        <v>725</v>
      </c>
      <c r="JT2334" s="3" t="s">
        <v>726</v>
      </c>
      <c r="JV2334" s="3" t="s">
        <v>725</v>
      </c>
      <c r="MU2334" s="3" t="s">
        <v>726</v>
      </c>
      <c r="OT2334" s="3" t="s">
        <v>725</v>
      </c>
      <c r="SF2334" s="3">
        <v>8</v>
      </c>
      <c r="SG2334" s="3">
        <v>2</v>
      </c>
      <c r="SH2334" s="3">
        <v>0</v>
      </c>
      <c r="SI2334" s="3">
        <v>3</v>
      </c>
      <c r="SJ2334" s="3" t="s">
        <v>524</v>
      </c>
      <c r="SK2334" s="3" t="s">
        <v>774</v>
      </c>
      <c r="SL2334" s="3" t="s">
        <v>524</v>
      </c>
      <c r="SM2334" s="3" t="s">
        <v>1253</v>
      </c>
      <c r="SN2334" s="3" t="s">
        <v>525</v>
      </c>
      <c r="SO2334" s="3" t="s">
        <v>554</v>
      </c>
      <c r="SP2334" s="3" t="s">
        <v>527</v>
      </c>
    </row>
    <row r="2335" spans="1:510" ht="12.75" x14ac:dyDescent="0.2">
      <c r="A2335" s="2">
        <v>43953.780429340273</v>
      </c>
      <c r="B2335" s="3" t="s">
        <v>507</v>
      </c>
      <c r="C2335" s="3" t="s">
        <v>508</v>
      </c>
      <c r="D2335" s="3" t="s">
        <v>566</v>
      </c>
      <c r="E2335" s="3" t="s">
        <v>1143</v>
      </c>
      <c r="F2335" s="3" t="s">
        <v>510</v>
      </c>
      <c r="G2335" s="3" t="s">
        <v>573</v>
      </c>
      <c r="H2335" s="3" t="s">
        <v>512</v>
      </c>
      <c r="I2335" s="3" t="s">
        <v>513</v>
      </c>
      <c r="J2335" s="3" t="s">
        <v>514</v>
      </c>
      <c r="K2335" s="3"/>
      <c r="M2335" s="3" t="s">
        <v>572</v>
      </c>
      <c r="N2335" s="3" t="s">
        <v>531</v>
      </c>
      <c r="O2335" s="3" t="s">
        <v>605</v>
      </c>
      <c r="P2335" s="3">
        <v>9</v>
      </c>
      <c r="Q2335" s="3" t="s">
        <v>733</v>
      </c>
      <c r="R2335" s="3" t="s">
        <v>1125</v>
      </c>
      <c r="S2335" s="3" t="s">
        <v>519</v>
      </c>
      <c r="T2335" s="3" t="s">
        <v>533</v>
      </c>
      <c r="U2335" s="3">
        <v>34</v>
      </c>
      <c r="V2335" s="3">
        <v>36</v>
      </c>
      <c r="W2335" s="3">
        <v>31</v>
      </c>
      <c r="X2335" s="3">
        <v>36</v>
      </c>
      <c r="Y2335" s="3">
        <v>33</v>
      </c>
      <c r="Z2335" s="3" t="s">
        <v>534</v>
      </c>
      <c r="AA2335" s="3">
        <v>1380</v>
      </c>
      <c r="AB2335" s="3">
        <v>710</v>
      </c>
      <c r="AC2335" s="3">
        <v>670</v>
      </c>
      <c r="AD2335" s="3" t="s">
        <v>599</v>
      </c>
      <c r="AE2335" s="3" t="s">
        <v>541</v>
      </c>
      <c r="AF2335" s="3" t="s">
        <v>523</v>
      </c>
      <c r="FR2335" s="3" t="s">
        <v>729</v>
      </c>
      <c r="JD2335" s="3">
        <v>1</v>
      </c>
      <c r="JE2335" s="3">
        <v>1</v>
      </c>
      <c r="JF2335" s="3" t="s">
        <v>730</v>
      </c>
      <c r="JG2335" s="3" t="s">
        <v>730</v>
      </c>
      <c r="JH2335" s="3" t="s">
        <v>774</v>
      </c>
      <c r="OT2335" s="3" t="s">
        <v>725</v>
      </c>
      <c r="SF2335" s="3">
        <v>1</v>
      </c>
      <c r="SG2335" s="3">
        <v>0</v>
      </c>
      <c r="SH2335" s="3">
        <v>0</v>
      </c>
      <c r="SI2335" s="3">
        <v>1</v>
      </c>
      <c r="SJ2335" s="3" t="s">
        <v>524</v>
      </c>
      <c r="SK2335" s="3" t="s">
        <v>774</v>
      </c>
      <c r="SL2335" s="3" t="s">
        <v>523</v>
      </c>
      <c r="SM2335" s="3" t="s">
        <v>1254</v>
      </c>
      <c r="SN2335" s="4">
        <v>0</v>
      </c>
      <c r="SO2335" s="3" t="s">
        <v>554</v>
      </c>
      <c r="SP2335" s="3" t="s">
        <v>544</v>
      </c>
    </row>
    <row r="2336" spans="1:510" ht="12.75" x14ac:dyDescent="0.2">
      <c r="A2336" s="2">
        <v>43953.780754490741</v>
      </c>
      <c r="B2336" s="3" t="s">
        <v>507</v>
      </c>
      <c r="C2336" s="3" t="s">
        <v>508</v>
      </c>
      <c r="D2336" s="3" t="s">
        <v>566</v>
      </c>
      <c r="E2336" s="3" t="s">
        <v>1143</v>
      </c>
      <c r="F2336" s="3" t="s">
        <v>528</v>
      </c>
      <c r="G2336" s="3" t="s">
        <v>511</v>
      </c>
      <c r="H2336" s="3" t="s">
        <v>555</v>
      </c>
      <c r="I2336" s="3" t="s">
        <v>529</v>
      </c>
      <c r="J2336" s="3" t="s">
        <v>514</v>
      </c>
      <c r="K2336" s="3"/>
      <c r="M2336" s="3" t="s">
        <v>572</v>
      </c>
      <c r="N2336" s="3" t="s">
        <v>531</v>
      </c>
      <c r="O2336" s="3" t="s">
        <v>518</v>
      </c>
      <c r="P2336" s="3">
        <v>8</v>
      </c>
      <c r="Q2336" s="3" t="s">
        <v>733</v>
      </c>
      <c r="R2336" s="3" t="s">
        <v>745</v>
      </c>
      <c r="S2336" s="3" t="s">
        <v>519</v>
      </c>
      <c r="T2336" s="3" t="s">
        <v>533</v>
      </c>
      <c r="U2336" s="3">
        <v>35</v>
      </c>
      <c r="V2336" s="3">
        <v>36</v>
      </c>
      <c r="W2336" s="3">
        <v>35</v>
      </c>
      <c r="X2336" s="3">
        <v>35</v>
      </c>
      <c r="Y2336" s="3">
        <v>35</v>
      </c>
      <c r="Z2336" s="3" t="s">
        <v>553</v>
      </c>
      <c r="AA2336" s="6" t="s">
        <v>1125</v>
      </c>
      <c r="AV2336" s="3" t="s">
        <v>723</v>
      </c>
      <c r="BW2336" s="3" t="s">
        <v>723</v>
      </c>
      <c r="CJ2336" s="3" t="s">
        <v>723</v>
      </c>
      <c r="CP2336" s="3" t="s">
        <v>723</v>
      </c>
      <c r="DJ2336" s="3" t="s">
        <v>723</v>
      </c>
      <c r="DT2336" s="3" t="s">
        <v>723</v>
      </c>
      <c r="DU2336" s="3" t="s">
        <v>723</v>
      </c>
      <c r="EE2336" s="3" t="s">
        <v>723</v>
      </c>
      <c r="FD2336" s="3" t="s">
        <v>723</v>
      </c>
      <c r="HB2336" s="3" t="s">
        <v>723</v>
      </c>
      <c r="HL2336" s="3" t="s">
        <v>723</v>
      </c>
      <c r="HO2336" s="3" t="s">
        <v>723</v>
      </c>
      <c r="HP2336" s="3" t="s">
        <v>723</v>
      </c>
      <c r="IJ2336" s="3" t="s">
        <v>723</v>
      </c>
      <c r="JC2336" s="3" t="s">
        <v>723</v>
      </c>
      <c r="JD2336" s="3">
        <v>17</v>
      </c>
      <c r="JE2336" s="3">
        <v>14</v>
      </c>
      <c r="JF2336" s="3">
        <v>1</v>
      </c>
      <c r="JG2336" s="3">
        <v>2</v>
      </c>
      <c r="JH2336" s="3" t="s">
        <v>923</v>
      </c>
      <c r="JX2336" s="3" t="s">
        <v>727</v>
      </c>
      <c r="KY2336" s="3" t="s">
        <v>726</v>
      </c>
      <c r="LL2336" s="3" t="s">
        <v>725</v>
      </c>
      <c r="LR2336" s="3" t="s">
        <v>726</v>
      </c>
      <c r="ML2336" s="3" t="s">
        <v>725</v>
      </c>
      <c r="MV2336" s="3" t="s">
        <v>726</v>
      </c>
      <c r="MW2336" s="3" t="s">
        <v>725</v>
      </c>
      <c r="NG2336" s="3" t="s">
        <v>726</v>
      </c>
      <c r="OF2336" s="3" t="s">
        <v>726</v>
      </c>
      <c r="QD2336" s="3" t="s">
        <v>725</v>
      </c>
      <c r="QN2336" s="3" t="s">
        <v>725</v>
      </c>
      <c r="QQ2336" s="3" t="s">
        <v>727</v>
      </c>
      <c r="QR2336" s="3" t="s">
        <v>725</v>
      </c>
      <c r="RH2336" s="3" t="s">
        <v>725</v>
      </c>
      <c r="RL2336" s="3" t="s">
        <v>725</v>
      </c>
      <c r="RN2336" s="3" t="s">
        <v>725</v>
      </c>
      <c r="SE2336" s="3" t="s">
        <v>726</v>
      </c>
      <c r="SF2336" s="3">
        <v>9</v>
      </c>
      <c r="SG2336" s="3">
        <v>6</v>
      </c>
      <c r="SH2336" s="3">
        <v>2</v>
      </c>
      <c r="SI2336" s="3">
        <v>6</v>
      </c>
      <c r="SJ2336" s="3" t="s">
        <v>524</v>
      </c>
      <c r="SK2336" s="3" t="s">
        <v>923</v>
      </c>
      <c r="SL2336" s="3" t="s">
        <v>523</v>
      </c>
      <c r="SM2336" s="3" t="s">
        <v>1254</v>
      </c>
      <c r="SN2336" s="3" t="s">
        <v>542</v>
      </c>
      <c r="SO2336" s="3" t="s">
        <v>526</v>
      </c>
      <c r="SP2336" s="3" t="s">
        <v>544</v>
      </c>
    </row>
    <row r="2337" spans="1:510" ht="12.75" x14ac:dyDescent="0.2">
      <c r="A2337" s="2">
        <v>43953.781824432866</v>
      </c>
      <c r="B2337" s="3" t="s">
        <v>507</v>
      </c>
      <c r="C2337" s="3" t="s">
        <v>759</v>
      </c>
      <c r="D2337" s="3" t="s">
        <v>566</v>
      </c>
      <c r="E2337" s="3" t="s">
        <v>1143</v>
      </c>
      <c r="F2337" s="3" t="s">
        <v>528</v>
      </c>
      <c r="G2337" s="3" t="s">
        <v>511</v>
      </c>
      <c r="H2337" s="3" t="s">
        <v>563</v>
      </c>
      <c r="I2337" s="3" t="s">
        <v>529</v>
      </c>
      <c r="J2337" s="3" t="s">
        <v>514</v>
      </c>
      <c r="K2337" s="3"/>
      <c r="M2337" s="3" t="s">
        <v>572</v>
      </c>
      <c r="N2337" s="3" t="s">
        <v>517</v>
      </c>
      <c r="O2337" s="3" t="s">
        <v>641</v>
      </c>
      <c r="P2337" s="3">
        <v>5</v>
      </c>
      <c r="Q2337" s="3">
        <v>4</v>
      </c>
      <c r="R2337" s="3" t="s">
        <v>734</v>
      </c>
      <c r="S2337" s="3" t="s">
        <v>519</v>
      </c>
      <c r="T2337" s="3" t="s">
        <v>533</v>
      </c>
      <c r="U2337" s="3">
        <v>30</v>
      </c>
      <c r="V2337" s="3">
        <v>30</v>
      </c>
      <c r="W2337" s="3">
        <v>31</v>
      </c>
      <c r="X2337" s="3">
        <v>32</v>
      </c>
      <c r="Y2337" s="3">
        <v>32</v>
      </c>
      <c r="Z2337" s="3" t="s">
        <v>534</v>
      </c>
      <c r="AA2337" s="3">
        <v>1230</v>
      </c>
      <c r="AB2337" s="3">
        <v>660</v>
      </c>
      <c r="AC2337" s="3">
        <v>570</v>
      </c>
      <c r="AD2337" s="3" t="s">
        <v>547</v>
      </c>
      <c r="AE2337" s="3" t="s">
        <v>548</v>
      </c>
      <c r="AF2337" s="3" t="s">
        <v>523</v>
      </c>
      <c r="AQ2337" s="3" t="s">
        <v>723</v>
      </c>
      <c r="AR2337" s="3" t="s">
        <v>723</v>
      </c>
      <c r="FN2337" s="3" t="s">
        <v>723</v>
      </c>
      <c r="GP2337" s="3" t="s">
        <v>723</v>
      </c>
      <c r="JD2337" s="3">
        <v>4</v>
      </c>
      <c r="JE2337" s="3">
        <v>2</v>
      </c>
      <c r="JF2337" s="3">
        <v>2</v>
      </c>
      <c r="JG2337" s="3" t="s">
        <v>730</v>
      </c>
      <c r="JH2337" s="3" t="s">
        <v>809</v>
      </c>
      <c r="JS2337" s="3" t="s">
        <v>726</v>
      </c>
      <c r="JT2337" s="3" t="s">
        <v>726</v>
      </c>
      <c r="OP2337" s="3" t="s">
        <v>725</v>
      </c>
      <c r="PR2337" s="3" t="s">
        <v>726</v>
      </c>
      <c r="SF2337" s="3">
        <v>1</v>
      </c>
      <c r="SG2337" s="3">
        <v>3</v>
      </c>
      <c r="SH2337" s="3">
        <v>0</v>
      </c>
      <c r="SI2337" s="3">
        <v>0</v>
      </c>
      <c r="SJ2337" s="3" t="s">
        <v>524</v>
      </c>
      <c r="SK2337" s="3" t="s">
        <v>740</v>
      </c>
      <c r="SL2337" s="3" t="s">
        <v>523</v>
      </c>
      <c r="SM2337" s="3" t="s">
        <v>1254</v>
      </c>
      <c r="SN2337" s="4">
        <v>0</v>
      </c>
      <c r="SO2337" s="3" t="s">
        <v>526</v>
      </c>
      <c r="SP2337" s="3" t="s">
        <v>561</v>
      </c>
    </row>
    <row r="2338" spans="1:510" ht="12.75" x14ac:dyDescent="0.2">
      <c r="A2338" s="2">
        <v>43953.785144872687</v>
      </c>
      <c r="B2338" s="3" t="s">
        <v>507</v>
      </c>
      <c r="C2338" s="3" t="s">
        <v>508</v>
      </c>
      <c r="D2338" s="3" t="s">
        <v>566</v>
      </c>
      <c r="E2338" s="3" t="s">
        <v>1143</v>
      </c>
      <c r="F2338" s="3" t="s">
        <v>510</v>
      </c>
      <c r="G2338" s="3" t="s">
        <v>511</v>
      </c>
      <c r="H2338" s="3" t="s">
        <v>512</v>
      </c>
      <c r="I2338" s="3" t="s">
        <v>513</v>
      </c>
      <c r="J2338" s="3" t="s">
        <v>514</v>
      </c>
      <c r="K2338" s="3"/>
      <c r="M2338" s="3" t="s">
        <v>572</v>
      </c>
      <c r="N2338" s="3" t="s">
        <v>578</v>
      </c>
      <c r="O2338" s="3" t="s">
        <v>518</v>
      </c>
      <c r="P2338" s="3">
        <v>5</v>
      </c>
      <c r="Q2338" s="3" t="s">
        <v>1156</v>
      </c>
      <c r="R2338" s="3" t="s">
        <v>1161</v>
      </c>
      <c r="S2338" s="3" t="s">
        <v>519</v>
      </c>
      <c r="T2338" s="3" t="s">
        <v>533</v>
      </c>
      <c r="U2338" s="3">
        <v>30</v>
      </c>
      <c r="V2338" s="3">
        <v>28</v>
      </c>
      <c r="W2338" s="3">
        <v>25</v>
      </c>
      <c r="X2338" s="3">
        <v>32</v>
      </c>
      <c r="Y2338" s="3">
        <v>33</v>
      </c>
      <c r="Z2338" s="3" t="s">
        <v>534</v>
      </c>
      <c r="AA2338" s="3">
        <v>1190</v>
      </c>
      <c r="AB2338" s="3">
        <v>640</v>
      </c>
      <c r="AC2338" s="3">
        <v>550</v>
      </c>
      <c r="AD2338" s="3" t="s">
        <v>576</v>
      </c>
      <c r="AE2338" s="3" t="s">
        <v>541</v>
      </c>
      <c r="AF2338" s="3" t="s">
        <v>523</v>
      </c>
      <c r="DR2338" s="3" t="s">
        <v>723</v>
      </c>
      <c r="JD2338" s="3">
        <v>7</v>
      </c>
      <c r="JE2338" s="3" t="s">
        <v>730</v>
      </c>
      <c r="JF2338" s="3">
        <v>2</v>
      </c>
      <c r="JG2338" s="3">
        <v>5</v>
      </c>
      <c r="JH2338" s="3" t="s">
        <v>794</v>
      </c>
      <c r="MT2338" s="3" t="s">
        <v>727</v>
      </c>
      <c r="SF2338" s="3">
        <v>6</v>
      </c>
      <c r="SG2338" s="3">
        <v>0</v>
      </c>
      <c r="SH2338" s="3">
        <v>1</v>
      </c>
      <c r="SI2338" s="3">
        <v>0</v>
      </c>
      <c r="SJ2338" s="3" t="s">
        <v>523</v>
      </c>
      <c r="SK2338" s="3" t="s">
        <v>749</v>
      </c>
      <c r="SL2338" s="3" t="s">
        <v>524</v>
      </c>
      <c r="SM2338" s="3" t="s">
        <v>1250</v>
      </c>
      <c r="SN2338" s="3" t="s">
        <v>570</v>
      </c>
      <c r="SO2338" s="3" t="s">
        <v>543</v>
      </c>
      <c r="SP2338" s="3" t="s">
        <v>544</v>
      </c>
    </row>
    <row r="2339" spans="1:510" ht="12.75" x14ac:dyDescent="0.2">
      <c r="A2339" s="2">
        <v>43953.78550701389</v>
      </c>
      <c r="B2339" s="3" t="s">
        <v>507</v>
      </c>
      <c r="C2339" s="3" t="s">
        <v>508</v>
      </c>
      <c r="D2339" s="3" t="s">
        <v>509</v>
      </c>
      <c r="E2339" s="3" t="s">
        <v>1143</v>
      </c>
      <c r="F2339" s="3" t="s">
        <v>528</v>
      </c>
      <c r="G2339" s="3" t="s">
        <v>573</v>
      </c>
      <c r="H2339" s="3" t="s">
        <v>512</v>
      </c>
      <c r="I2339" s="3" t="s">
        <v>529</v>
      </c>
      <c r="J2339" s="3" t="s">
        <v>514</v>
      </c>
      <c r="K2339" s="3"/>
      <c r="M2339" s="3" t="s">
        <v>516</v>
      </c>
      <c r="N2339" s="3" t="s">
        <v>531</v>
      </c>
      <c r="O2339" s="3" t="s">
        <v>518</v>
      </c>
      <c r="P2339" s="3">
        <v>8</v>
      </c>
      <c r="Q2339" s="3" t="s">
        <v>733</v>
      </c>
      <c r="R2339" s="3" t="s">
        <v>745</v>
      </c>
      <c r="S2339" s="3" t="s">
        <v>519</v>
      </c>
      <c r="T2339" s="3" t="s">
        <v>520</v>
      </c>
      <c r="U2339" s="3" t="s">
        <v>1125</v>
      </c>
      <c r="V2339" s="3" t="s">
        <v>1125</v>
      </c>
      <c r="W2339" s="3" t="s">
        <v>1125</v>
      </c>
      <c r="X2339" s="3" t="s">
        <v>1125</v>
      </c>
      <c r="Y2339" s="3" t="s">
        <v>1125</v>
      </c>
      <c r="AA2339" s="3">
        <v>1460</v>
      </c>
      <c r="AB2339" s="3">
        <v>710</v>
      </c>
      <c r="AC2339" s="3">
        <v>750</v>
      </c>
      <c r="AD2339" s="3" t="s">
        <v>540</v>
      </c>
      <c r="AE2339" s="3" t="s">
        <v>522</v>
      </c>
      <c r="AF2339" s="3" t="s">
        <v>523</v>
      </c>
      <c r="AQ2339" s="3" t="s">
        <v>723</v>
      </c>
      <c r="AV2339" s="3" t="s">
        <v>729</v>
      </c>
      <c r="BE2339" s="3" t="s">
        <v>723</v>
      </c>
      <c r="BR2339" s="3" t="s">
        <v>723</v>
      </c>
      <c r="BS2339" s="3" t="s">
        <v>723</v>
      </c>
      <c r="BT2339" s="3" t="s">
        <v>723</v>
      </c>
      <c r="CA2339" s="3" t="s">
        <v>723</v>
      </c>
      <c r="CJ2339" s="3" t="s">
        <v>729</v>
      </c>
      <c r="EL2339" s="3" t="s">
        <v>723</v>
      </c>
      <c r="GQ2339" s="3" t="s">
        <v>729</v>
      </c>
      <c r="HB2339" s="3" t="s">
        <v>839</v>
      </c>
      <c r="IJ2339" s="3" t="s">
        <v>723</v>
      </c>
      <c r="IR2339" s="3" t="s">
        <v>723</v>
      </c>
      <c r="JD2339" s="3">
        <v>13</v>
      </c>
      <c r="JE2339" s="3">
        <v>10</v>
      </c>
      <c r="JF2339" s="3">
        <v>2</v>
      </c>
      <c r="JG2339" s="3">
        <v>1</v>
      </c>
      <c r="JH2339" s="3" t="s">
        <v>760</v>
      </c>
      <c r="JS2339" s="3" t="s">
        <v>725</v>
      </c>
      <c r="JX2339" s="3" t="s">
        <v>726</v>
      </c>
      <c r="KG2339" s="3" t="s">
        <v>727</v>
      </c>
      <c r="KT2339" s="3" t="s">
        <v>726</v>
      </c>
      <c r="KU2339" s="3" t="s">
        <v>726</v>
      </c>
      <c r="KV2339" s="3" t="s">
        <v>726</v>
      </c>
      <c r="LC2339" s="3" t="s">
        <v>726</v>
      </c>
      <c r="LL2339" s="3" t="s">
        <v>725</v>
      </c>
      <c r="NN2339" s="3" t="s">
        <v>726</v>
      </c>
      <c r="PS2339" s="3" t="s">
        <v>725</v>
      </c>
      <c r="QD2339" s="3" t="s">
        <v>727</v>
      </c>
      <c r="QQ2339" s="3" t="s">
        <v>726</v>
      </c>
      <c r="RL2339" s="3" t="s">
        <v>726</v>
      </c>
      <c r="RT2339" s="3" t="s">
        <v>726</v>
      </c>
      <c r="SF2339" s="3">
        <v>3</v>
      </c>
      <c r="SG2339" s="3">
        <v>8</v>
      </c>
      <c r="SH2339" s="3">
        <v>2</v>
      </c>
      <c r="SI2339" s="3">
        <v>0</v>
      </c>
      <c r="SJ2339" s="3" t="s">
        <v>523</v>
      </c>
      <c r="SK2339" s="3" t="s">
        <v>811</v>
      </c>
      <c r="SL2339" s="3" t="s">
        <v>524</v>
      </c>
      <c r="SM2339" s="3" t="s">
        <v>1253</v>
      </c>
      <c r="SN2339" s="3" t="s">
        <v>594</v>
      </c>
      <c r="SO2339" s="3" t="s">
        <v>526</v>
      </c>
      <c r="SP2339" s="3" t="s">
        <v>561</v>
      </c>
    </row>
    <row r="2340" spans="1:510" ht="12.75" x14ac:dyDescent="0.2">
      <c r="A2340" s="2">
        <v>43953.78557305556</v>
      </c>
      <c r="B2340" s="3" t="s">
        <v>507</v>
      </c>
      <c r="C2340" s="3" t="s">
        <v>508</v>
      </c>
      <c r="D2340" s="3" t="s">
        <v>509</v>
      </c>
      <c r="E2340" s="3" t="s">
        <v>1143</v>
      </c>
      <c r="F2340" s="3" t="s">
        <v>528</v>
      </c>
      <c r="G2340" s="3" t="s">
        <v>573</v>
      </c>
      <c r="H2340" s="3" t="s">
        <v>512</v>
      </c>
      <c r="I2340" s="3" t="s">
        <v>529</v>
      </c>
      <c r="J2340" s="3" t="s">
        <v>514</v>
      </c>
      <c r="K2340" s="3"/>
      <c r="M2340" s="3" t="s">
        <v>516</v>
      </c>
      <c r="N2340" s="3" t="s">
        <v>531</v>
      </c>
      <c r="O2340" s="3" t="s">
        <v>518</v>
      </c>
      <c r="P2340" s="3">
        <v>8</v>
      </c>
      <c r="Q2340" s="3" t="s">
        <v>733</v>
      </c>
      <c r="R2340" s="3" t="s">
        <v>745</v>
      </c>
      <c r="S2340" s="3" t="s">
        <v>519</v>
      </c>
      <c r="T2340" s="3" t="s">
        <v>520</v>
      </c>
      <c r="U2340" s="3" t="s">
        <v>1125</v>
      </c>
      <c r="V2340" s="3" t="s">
        <v>1125</v>
      </c>
      <c r="W2340" s="3" t="s">
        <v>1125</v>
      </c>
      <c r="X2340" s="3" t="s">
        <v>1125</v>
      </c>
      <c r="Y2340" s="3" t="s">
        <v>1125</v>
      </c>
      <c r="AA2340" s="3">
        <v>1460</v>
      </c>
      <c r="AB2340" s="3">
        <v>710</v>
      </c>
      <c r="AC2340" s="3">
        <v>750</v>
      </c>
      <c r="AD2340" s="3" t="s">
        <v>540</v>
      </c>
      <c r="AE2340" s="3" t="s">
        <v>522</v>
      </c>
      <c r="AF2340" s="3" t="s">
        <v>523</v>
      </c>
      <c r="AQ2340" s="3" t="s">
        <v>723</v>
      </c>
      <c r="AV2340" s="3" t="s">
        <v>729</v>
      </c>
      <c r="BE2340" s="3" t="s">
        <v>723</v>
      </c>
      <c r="BR2340" s="3" t="s">
        <v>723</v>
      </c>
      <c r="BS2340" s="3" t="s">
        <v>723</v>
      </c>
      <c r="BT2340" s="3" t="s">
        <v>723</v>
      </c>
      <c r="CA2340" s="3" t="s">
        <v>723</v>
      </c>
      <c r="CJ2340" s="3" t="s">
        <v>729</v>
      </c>
      <c r="EL2340" s="3" t="s">
        <v>723</v>
      </c>
      <c r="GQ2340" s="3" t="s">
        <v>729</v>
      </c>
      <c r="HB2340" s="3" t="s">
        <v>839</v>
      </c>
      <c r="IJ2340" s="3" t="s">
        <v>723</v>
      </c>
      <c r="IR2340" s="3" t="s">
        <v>723</v>
      </c>
      <c r="JD2340" s="3">
        <v>13</v>
      </c>
      <c r="JE2340" s="3">
        <v>10</v>
      </c>
      <c r="JF2340" s="3">
        <v>2</v>
      </c>
      <c r="JG2340" s="3">
        <v>1</v>
      </c>
      <c r="JH2340" s="3" t="s">
        <v>760</v>
      </c>
      <c r="JS2340" s="3" t="s">
        <v>725</v>
      </c>
      <c r="JX2340" s="3" t="s">
        <v>726</v>
      </c>
      <c r="KG2340" s="3" t="s">
        <v>727</v>
      </c>
      <c r="KT2340" s="3" t="s">
        <v>726</v>
      </c>
      <c r="KU2340" s="3" t="s">
        <v>726</v>
      </c>
      <c r="KV2340" s="3" t="s">
        <v>726</v>
      </c>
      <c r="LC2340" s="3" t="s">
        <v>726</v>
      </c>
      <c r="LL2340" s="3" t="s">
        <v>725</v>
      </c>
      <c r="NN2340" s="3" t="s">
        <v>726</v>
      </c>
      <c r="PS2340" s="3" t="s">
        <v>725</v>
      </c>
      <c r="QD2340" s="3" t="s">
        <v>727</v>
      </c>
      <c r="QQ2340" s="3" t="s">
        <v>726</v>
      </c>
      <c r="RL2340" s="3" t="s">
        <v>726</v>
      </c>
      <c r="RT2340" s="3" t="s">
        <v>726</v>
      </c>
      <c r="SF2340" s="3">
        <v>3</v>
      </c>
      <c r="SG2340" s="3">
        <v>8</v>
      </c>
      <c r="SH2340" s="3">
        <v>2</v>
      </c>
      <c r="SI2340" s="3">
        <v>0</v>
      </c>
      <c r="SJ2340" s="3" t="s">
        <v>523</v>
      </c>
      <c r="SK2340" s="3" t="s">
        <v>811</v>
      </c>
      <c r="SL2340" s="3" t="s">
        <v>524</v>
      </c>
      <c r="SM2340" s="3" t="s">
        <v>1253</v>
      </c>
      <c r="SN2340" s="3" t="s">
        <v>594</v>
      </c>
      <c r="SO2340" s="3" t="s">
        <v>526</v>
      </c>
      <c r="SP2340" s="3" t="s">
        <v>561</v>
      </c>
    </row>
    <row r="2341" spans="1:510" ht="12.75" x14ac:dyDescent="0.2">
      <c r="A2341" s="2">
        <v>43953.788175347217</v>
      </c>
      <c r="B2341" s="3" t="s">
        <v>507</v>
      </c>
      <c r="C2341" s="3" t="s">
        <v>508</v>
      </c>
      <c r="D2341" s="3" t="s">
        <v>509</v>
      </c>
      <c r="E2341" s="3" t="s">
        <v>1143</v>
      </c>
      <c r="F2341" s="3" t="s">
        <v>528</v>
      </c>
      <c r="G2341" s="3" t="s">
        <v>511</v>
      </c>
      <c r="H2341" s="3" t="s">
        <v>1125</v>
      </c>
      <c r="I2341" s="3" t="s">
        <v>585</v>
      </c>
      <c r="J2341" s="3" t="s">
        <v>617</v>
      </c>
      <c r="K2341" s="3" t="s">
        <v>1125</v>
      </c>
      <c r="M2341" s="3" t="s">
        <v>538</v>
      </c>
      <c r="N2341" s="3" t="s">
        <v>531</v>
      </c>
      <c r="O2341" s="3" t="s">
        <v>597</v>
      </c>
      <c r="P2341" s="3">
        <v>5</v>
      </c>
      <c r="Q2341" s="3">
        <v>4</v>
      </c>
      <c r="R2341" s="3" t="s">
        <v>1159</v>
      </c>
      <c r="S2341" s="3" t="s">
        <v>569</v>
      </c>
      <c r="T2341" s="3" t="s">
        <v>520</v>
      </c>
      <c r="U2341" s="3" t="s">
        <v>1125</v>
      </c>
      <c r="V2341" s="3" t="s">
        <v>1125</v>
      </c>
      <c r="W2341" s="3" t="s">
        <v>1125</v>
      </c>
      <c r="X2341" s="3" t="s">
        <v>1125</v>
      </c>
      <c r="Y2341" s="3" t="s">
        <v>1125</v>
      </c>
      <c r="AA2341" s="3">
        <v>1550</v>
      </c>
      <c r="AB2341" s="3">
        <v>750</v>
      </c>
      <c r="AC2341" s="3">
        <v>800</v>
      </c>
      <c r="AD2341" s="3" t="s">
        <v>560</v>
      </c>
      <c r="AE2341" s="3" t="s">
        <v>541</v>
      </c>
      <c r="AF2341" s="3" t="s">
        <v>523</v>
      </c>
      <c r="AV2341" s="3" t="s">
        <v>723</v>
      </c>
      <c r="AZ2341" s="3" t="s">
        <v>729</v>
      </c>
      <c r="BD2341" s="3" t="s">
        <v>723</v>
      </c>
      <c r="BS2341" s="3" t="s">
        <v>729</v>
      </c>
      <c r="BW2341" s="3" t="s">
        <v>723</v>
      </c>
      <c r="CJ2341" s="3" t="s">
        <v>729</v>
      </c>
      <c r="CQ2341" s="3" t="s">
        <v>723</v>
      </c>
      <c r="CX2341" s="3" t="s">
        <v>723</v>
      </c>
      <c r="DG2341" s="3" t="s">
        <v>723</v>
      </c>
      <c r="DT2341" s="3" t="s">
        <v>723</v>
      </c>
      <c r="EE2341" s="3" t="s">
        <v>723</v>
      </c>
      <c r="EL2341" s="3" t="s">
        <v>723</v>
      </c>
      <c r="FE2341" s="3" t="s">
        <v>723</v>
      </c>
      <c r="GA2341" s="3" t="s">
        <v>723</v>
      </c>
      <c r="HO2341" s="3" t="s">
        <v>723</v>
      </c>
      <c r="IR2341" s="3" t="s">
        <v>723</v>
      </c>
      <c r="JC2341" s="3" t="s">
        <v>723</v>
      </c>
      <c r="JD2341" s="3">
        <v>18</v>
      </c>
      <c r="JE2341" s="3">
        <v>16</v>
      </c>
      <c r="JF2341" s="3" t="s">
        <v>730</v>
      </c>
      <c r="JG2341" s="3">
        <v>2</v>
      </c>
      <c r="JH2341" s="3" t="s">
        <v>731</v>
      </c>
      <c r="JX2341" s="3" t="s">
        <v>725</v>
      </c>
      <c r="KB2341" s="3" t="s">
        <v>726</v>
      </c>
      <c r="KF2341" s="3" t="s">
        <v>727</v>
      </c>
      <c r="KU2341" s="3" t="s">
        <v>726</v>
      </c>
      <c r="KY2341" s="3" t="s">
        <v>726</v>
      </c>
      <c r="LL2341" s="3" t="s">
        <v>725</v>
      </c>
      <c r="LS2341" s="3" t="s">
        <v>726</v>
      </c>
      <c r="LZ2341" s="3" t="s">
        <v>727</v>
      </c>
      <c r="MI2341" s="3" t="s">
        <v>726</v>
      </c>
      <c r="MV2341" s="3" t="s">
        <v>726</v>
      </c>
      <c r="NG2341" s="3" t="s">
        <v>727</v>
      </c>
      <c r="NN2341" s="3" t="s">
        <v>727</v>
      </c>
      <c r="OG2341" s="3" t="s">
        <v>725</v>
      </c>
      <c r="PC2341" s="3" t="s">
        <v>725</v>
      </c>
      <c r="QQ2341" s="3" t="s">
        <v>726</v>
      </c>
      <c r="RS2341" s="3" t="s">
        <v>727</v>
      </c>
      <c r="SE2341" s="3" t="s">
        <v>726</v>
      </c>
      <c r="SF2341" s="3">
        <v>5</v>
      </c>
      <c r="SG2341" s="3">
        <v>12</v>
      </c>
      <c r="SH2341" s="3">
        <v>5</v>
      </c>
      <c r="SI2341" s="3">
        <v>3</v>
      </c>
      <c r="SJ2341" s="3" t="s">
        <v>523</v>
      </c>
      <c r="SK2341" s="3" t="s">
        <v>760</v>
      </c>
      <c r="SL2341" s="3" t="s">
        <v>524</v>
      </c>
      <c r="SM2341" s="3" t="s">
        <v>1254</v>
      </c>
      <c r="SN2341" s="3" t="s">
        <v>542</v>
      </c>
      <c r="SO2341" s="3" t="s">
        <v>543</v>
      </c>
      <c r="SP2341" s="3" t="s">
        <v>544</v>
      </c>
    </row>
    <row r="2342" spans="1:510" ht="12.75" x14ac:dyDescent="0.2">
      <c r="A2342" s="2">
        <v>43953.791280740741</v>
      </c>
      <c r="B2342" s="3" t="s">
        <v>507</v>
      </c>
      <c r="C2342" s="3" t="s">
        <v>508</v>
      </c>
      <c r="D2342" s="3" t="s">
        <v>509</v>
      </c>
      <c r="E2342" s="3" t="s">
        <v>1143</v>
      </c>
      <c r="F2342" s="3" t="s">
        <v>528</v>
      </c>
      <c r="G2342" s="3" t="s">
        <v>511</v>
      </c>
      <c r="H2342" s="3" t="s">
        <v>512</v>
      </c>
      <c r="I2342" s="3" t="s">
        <v>645</v>
      </c>
      <c r="J2342" s="3" t="s">
        <v>514</v>
      </c>
      <c r="K2342" s="3"/>
      <c r="M2342" s="3" t="s">
        <v>516</v>
      </c>
      <c r="N2342" s="3" t="s">
        <v>539</v>
      </c>
      <c r="O2342" s="3" t="s">
        <v>518</v>
      </c>
      <c r="P2342" s="3">
        <v>9</v>
      </c>
      <c r="Q2342" s="3" t="s">
        <v>747</v>
      </c>
      <c r="R2342" s="3" t="s">
        <v>1159</v>
      </c>
      <c r="S2342" s="3" t="s">
        <v>519</v>
      </c>
      <c r="T2342" s="3" t="s">
        <v>533</v>
      </c>
      <c r="U2342" s="3">
        <v>26</v>
      </c>
      <c r="V2342" s="3">
        <v>22</v>
      </c>
      <c r="W2342" s="3">
        <v>35</v>
      </c>
      <c r="X2342" s="3">
        <v>18</v>
      </c>
      <c r="Y2342" s="3">
        <v>30</v>
      </c>
      <c r="Z2342" s="3" t="s">
        <v>534</v>
      </c>
      <c r="AA2342" s="3">
        <v>1470</v>
      </c>
      <c r="AB2342" s="3">
        <v>670</v>
      </c>
      <c r="AC2342" s="3">
        <v>800</v>
      </c>
      <c r="AD2342" s="3" t="s">
        <v>540</v>
      </c>
      <c r="AE2342" s="3" t="s">
        <v>548</v>
      </c>
      <c r="AF2342" s="3" t="s">
        <v>523</v>
      </c>
      <c r="BS2342" s="3" t="s">
        <v>729</v>
      </c>
      <c r="CJ2342" s="3" t="s">
        <v>729</v>
      </c>
      <c r="DT2342" s="3" t="s">
        <v>723</v>
      </c>
      <c r="EA2342" s="3" t="s">
        <v>729</v>
      </c>
      <c r="EG2342" s="3" t="s">
        <v>729</v>
      </c>
      <c r="FJ2342" s="3" t="s">
        <v>729</v>
      </c>
      <c r="GA2342" s="3" t="s">
        <v>729</v>
      </c>
      <c r="GD2342" s="3" t="s">
        <v>729</v>
      </c>
      <c r="GG2342" s="3" t="s">
        <v>729</v>
      </c>
      <c r="HB2342" s="3" t="s">
        <v>729</v>
      </c>
      <c r="HC2342" s="3" t="s">
        <v>729</v>
      </c>
      <c r="IA2342" s="3" t="s">
        <v>729</v>
      </c>
      <c r="IH2342" s="3" t="s">
        <v>729</v>
      </c>
      <c r="JD2342" s="3">
        <v>13</v>
      </c>
      <c r="JE2342" s="3">
        <v>7</v>
      </c>
      <c r="JF2342" s="3">
        <v>3</v>
      </c>
      <c r="JG2342" s="3">
        <v>3</v>
      </c>
      <c r="JH2342" s="3" t="s">
        <v>741</v>
      </c>
      <c r="SF2342" s="3">
        <v>7</v>
      </c>
      <c r="SG2342" s="3">
        <v>5</v>
      </c>
      <c r="SH2342" s="3">
        <v>2</v>
      </c>
      <c r="SI2342" s="3">
        <v>2</v>
      </c>
      <c r="SJ2342" s="3" t="s">
        <v>524</v>
      </c>
      <c r="SK2342" s="3" t="s">
        <v>741</v>
      </c>
      <c r="SL2342" s="3" t="s">
        <v>524</v>
      </c>
      <c r="SM2342" s="3" t="s">
        <v>1254</v>
      </c>
      <c r="SN2342" s="3" t="s">
        <v>542</v>
      </c>
      <c r="SO2342" s="3" t="s">
        <v>554</v>
      </c>
      <c r="SP2342" s="3" t="s">
        <v>561</v>
      </c>
    </row>
    <row r="2343" spans="1:510" ht="12.75" x14ac:dyDescent="0.2">
      <c r="A2343" s="2">
        <v>43953.791750671298</v>
      </c>
      <c r="B2343" s="3" t="s">
        <v>507</v>
      </c>
      <c r="C2343" s="3" t="s">
        <v>574</v>
      </c>
      <c r="D2343" t="s">
        <v>1125</v>
      </c>
      <c r="E2343" s="3" t="s">
        <v>1143</v>
      </c>
      <c r="F2343" s="3" t="s">
        <v>1125</v>
      </c>
      <c r="G2343" s="3" t="s">
        <v>1125</v>
      </c>
      <c r="H2343" s="3" t="s">
        <v>1125</v>
      </c>
      <c r="I2343" s="3" t="s">
        <v>1125</v>
      </c>
      <c r="J2343" s="3" t="s">
        <v>514</v>
      </c>
      <c r="K2343" s="3"/>
      <c r="M2343" s="3" t="s">
        <v>635</v>
      </c>
      <c r="N2343" s="3" t="s">
        <v>604</v>
      </c>
      <c r="O2343" s="3" t="s">
        <v>574</v>
      </c>
      <c r="P2343" s="3">
        <v>1</v>
      </c>
      <c r="Q2343" s="3" t="s">
        <v>1157</v>
      </c>
      <c r="R2343" s="3" t="s">
        <v>1157</v>
      </c>
      <c r="S2343" s="3" t="s">
        <v>569</v>
      </c>
      <c r="T2343" s="3" t="s">
        <v>622</v>
      </c>
      <c r="U2343" s="3" t="s">
        <v>1125</v>
      </c>
      <c r="V2343" s="3" t="s">
        <v>1125</v>
      </c>
      <c r="W2343" s="3" t="s">
        <v>1125</v>
      </c>
      <c r="X2343" s="3" t="s">
        <v>1125</v>
      </c>
      <c r="Y2343" s="3" t="s">
        <v>1125</v>
      </c>
      <c r="AA2343" s="6" t="s">
        <v>1125</v>
      </c>
      <c r="JE2343" s="3" t="s">
        <v>730</v>
      </c>
      <c r="JF2343" s="3" t="s">
        <v>730</v>
      </c>
      <c r="JG2343" s="3" t="s">
        <v>730</v>
      </c>
      <c r="NH2343" s="3" t="s">
        <v>726</v>
      </c>
      <c r="SF2343" s="3">
        <v>0</v>
      </c>
      <c r="SG2343" s="3">
        <v>0</v>
      </c>
      <c r="SH2343" s="3">
        <v>0</v>
      </c>
      <c r="SI2343" s="3">
        <v>0</v>
      </c>
      <c r="SJ2343" s="3" t="s">
        <v>615</v>
      </c>
      <c r="SL2343" s="3" t="s">
        <v>523</v>
      </c>
      <c r="SM2343" s="6" t="s">
        <v>1125</v>
      </c>
      <c r="SO2343" s="3" t="s">
        <v>543</v>
      </c>
    </row>
    <row r="2344" spans="1:510" ht="12.75" x14ac:dyDescent="0.2">
      <c r="A2344" s="2">
        <v>43953.803057974539</v>
      </c>
      <c r="B2344" s="3" t="s">
        <v>507</v>
      </c>
      <c r="C2344" s="3" t="s">
        <v>508</v>
      </c>
      <c r="D2344" s="3" t="s">
        <v>509</v>
      </c>
      <c r="E2344" s="3" t="s">
        <v>1143</v>
      </c>
      <c r="F2344" s="3" t="s">
        <v>528</v>
      </c>
      <c r="G2344" s="3" t="s">
        <v>511</v>
      </c>
      <c r="H2344" s="3" t="s">
        <v>1125</v>
      </c>
      <c r="I2344" s="3" t="s">
        <v>529</v>
      </c>
      <c r="J2344" s="3" t="s">
        <v>514</v>
      </c>
      <c r="K2344" s="3"/>
      <c r="M2344" s="3" t="s">
        <v>516</v>
      </c>
      <c r="N2344" s="3" t="s">
        <v>531</v>
      </c>
      <c r="O2344" s="3" t="s">
        <v>518</v>
      </c>
      <c r="P2344" s="3">
        <v>9</v>
      </c>
      <c r="Q2344" s="3">
        <v>4</v>
      </c>
      <c r="R2344" s="3" t="s">
        <v>745</v>
      </c>
      <c r="S2344" s="3" t="s">
        <v>569</v>
      </c>
      <c r="T2344" s="3" t="s">
        <v>520</v>
      </c>
      <c r="U2344" s="3" t="s">
        <v>1125</v>
      </c>
      <c r="V2344" s="3" t="s">
        <v>1125</v>
      </c>
      <c r="W2344" s="3" t="s">
        <v>1125</v>
      </c>
      <c r="X2344" s="3" t="s">
        <v>1125</v>
      </c>
      <c r="Y2344" s="3" t="s">
        <v>1125</v>
      </c>
      <c r="AA2344" s="3">
        <v>1580</v>
      </c>
      <c r="AB2344" s="3">
        <v>780</v>
      </c>
      <c r="AC2344" s="3">
        <v>800</v>
      </c>
      <c r="AD2344" s="3" t="s">
        <v>560</v>
      </c>
      <c r="AE2344" s="3" t="s">
        <v>548</v>
      </c>
      <c r="AF2344" s="3" t="s">
        <v>523</v>
      </c>
      <c r="AI2344" s="3" t="s">
        <v>723</v>
      </c>
      <c r="AV2344" s="3" t="s">
        <v>723</v>
      </c>
      <c r="AZ2344" s="3" t="s">
        <v>723</v>
      </c>
      <c r="BA2344" s="3" t="s">
        <v>723</v>
      </c>
      <c r="BD2344" s="3" t="s">
        <v>723</v>
      </c>
      <c r="BS2344" s="3" t="s">
        <v>723</v>
      </c>
      <c r="CJ2344" s="3" t="s">
        <v>723</v>
      </c>
      <c r="EG2344" s="3" t="s">
        <v>723</v>
      </c>
      <c r="EI2344" s="3" t="s">
        <v>723</v>
      </c>
      <c r="EL2344" s="3" t="s">
        <v>723</v>
      </c>
      <c r="ER2344" s="3" t="s">
        <v>723</v>
      </c>
      <c r="ES2344" s="3" t="s">
        <v>723</v>
      </c>
      <c r="FD2344" s="3" t="s">
        <v>729</v>
      </c>
      <c r="GA2344" s="3" t="s">
        <v>723</v>
      </c>
      <c r="GB2344" s="3" t="s">
        <v>723</v>
      </c>
      <c r="GC2344" s="3" t="s">
        <v>723</v>
      </c>
      <c r="GD2344" s="3" t="s">
        <v>723</v>
      </c>
      <c r="GG2344" s="3" t="s">
        <v>723</v>
      </c>
      <c r="GH2344" s="3" t="s">
        <v>723</v>
      </c>
      <c r="GI2344" s="3" t="s">
        <v>723</v>
      </c>
      <c r="GS2344" s="3" t="s">
        <v>723</v>
      </c>
      <c r="HB2344" s="3" t="s">
        <v>723</v>
      </c>
      <c r="HY2344" s="3" t="s">
        <v>723</v>
      </c>
      <c r="IA2344" s="3" t="s">
        <v>723</v>
      </c>
      <c r="JD2344" s="3">
        <v>24</v>
      </c>
      <c r="JE2344" s="3">
        <v>8</v>
      </c>
      <c r="JF2344" s="3">
        <v>8</v>
      </c>
      <c r="JG2344" s="3">
        <v>8</v>
      </c>
      <c r="JH2344" s="3" t="s">
        <v>735</v>
      </c>
      <c r="JK2344" s="3" t="s">
        <v>725</v>
      </c>
      <c r="JX2344" s="3" t="s">
        <v>726</v>
      </c>
      <c r="KB2344" s="3" t="s">
        <v>725</v>
      </c>
      <c r="KC2344" s="3" t="s">
        <v>725</v>
      </c>
      <c r="KF2344" s="3" t="s">
        <v>727</v>
      </c>
      <c r="KU2344" s="3" t="s">
        <v>727</v>
      </c>
      <c r="LL2344" s="3" t="s">
        <v>727</v>
      </c>
      <c r="NI2344" s="3" t="s">
        <v>725</v>
      </c>
      <c r="NK2344" s="3" t="s">
        <v>725</v>
      </c>
      <c r="NN2344" s="3" t="s">
        <v>725</v>
      </c>
      <c r="NT2344" s="3" t="s">
        <v>725</v>
      </c>
      <c r="NU2344" s="3" t="s">
        <v>725</v>
      </c>
      <c r="OF2344" s="3" t="s">
        <v>726</v>
      </c>
      <c r="PC2344" s="3" t="s">
        <v>725</v>
      </c>
      <c r="PD2344" s="3" t="s">
        <v>727</v>
      </c>
      <c r="PE2344" s="3" t="s">
        <v>725</v>
      </c>
      <c r="PF2344" s="3" t="s">
        <v>725</v>
      </c>
      <c r="PI2344" s="3" t="s">
        <v>725</v>
      </c>
      <c r="PJ2344" s="3" t="s">
        <v>725</v>
      </c>
      <c r="PK2344" s="3" t="s">
        <v>725</v>
      </c>
      <c r="PU2344" s="3" t="s">
        <v>727</v>
      </c>
      <c r="QD2344" s="3" t="s">
        <v>727</v>
      </c>
      <c r="RA2344" s="3" t="s">
        <v>726</v>
      </c>
      <c r="RC2344" s="3" t="s">
        <v>725</v>
      </c>
      <c r="SF2344" s="3">
        <v>15</v>
      </c>
      <c r="SG2344" s="3">
        <v>3</v>
      </c>
      <c r="SH2344" s="3">
        <v>6</v>
      </c>
      <c r="SI2344" s="3">
        <v>4</v>
      </c>
      <c r="SJ2344" s="3" t="s">
        <v>523</v>
      </c>
      <c r="SK2344" s="3" t="s">
        <v>736</v>
      </c>
      <c r="SL2344" s="3" t="s">
        <v>524</v>
      </c>
      <c r="SM2344" s="3" t="s">
        <v>1254</v>
      </c>
      <c r="SN2344" s="3" t="s">
        <v>542</v>
      </c>
      <c r="SO2344" s="3" t="s">
        <v>543</v>
      </c>
      <c r="SP2344" s="3" t="s">
        <v>549</v>
      </c>
    </row>
    <row r="2345" spans="1:510" ht="12.75" x14ac:dyDescent="0.2">
      <c r="A2345" s="2">
        <v>43953.808178148145</v>
      </c>
      <c r="B2345" s="3" t="s">
        <v>507</v>
      </c>
      <c r="C2345" s="3" t="s">
        <v>508</v>
      </c>
      <c r="D2345" s="3" t="s">
        <v>566</v>
      </c>
      <c r="E2345" s="3" t="s">
        <v>1127</v>
      </c>
      <c r="F2345" s="3" t="s">
        <v>528</v>
      </c>
      <c r="G2345" s="3" t="s">
        <v>511</v>
      </c>
      <c r="H2345" s="3" t="s">
        <v>574</v>
      </c>
      <c r="I2345" s="3" t="s">
        <v>513</v>
      </c>
      <c r="J2345" s="3" t="s">
        <v>514</v>
      </c>
      <c r="K2345" s="3"/>
      <c r="M2345" s="3" t="s">
        <v>516</v>
      </c>
      <c r="N2345" s="3" t="s">
        <v>517</v>
      </c>
      <c r="O2345" s="3" t="s">
        <v>518</v>
      </c>
      <c r="P2345" s="3">
        <v>8</v>
      </c>
      <c r="Q2345" s="3" t="s">
        <v>747</v>
      </c>
      <c r="R2345" s="3" t="s">
        <v>734</v>
      </c>
      <c r="S2345" s="3" t="s">
        <v>519</v>
      </c>
      <c r="T2345" s="3" t="s">
        <v>533</v>
      </c>
      <c r="U2345" s="3">
        <v>25</v>
      </c>
      <c r="V2345" s="3">
        <v>24</v>
      </c>
      <c r="W2345" s="3">
        <v>25</v>
      </c>
      <c r="X2345" s="3">
        <v>26</v>
      </c>
      <c r="Y2345" s="3">
        <v>25</v>
      </c>
      <c r="Z2345" s="3" t="s">
        <v>553</v>
      </c>
      <c r="AA2345" s="6" t="s">
        <v>1125</v>
      </c>
      <c r="AI2345" s="3" t="s">
        <v>723</v>
      </c>
      <c r="AM2345" s="3" t="s">
        <v>723</v>
      </c>
      <c r="AS2345" s="3" t="s">
        <v>723</v>
      </c>
      <c r="BE2345" s="3" t="s">
        <v>723</v>
      </c>
      <c r="BK2345" s="3" t="s">
        <v>723</v>
      </c>
      <c r="BL2345" s="3" t="s">
        <v>723</v>
      </c>
      <c r="CM2345" s="3" t="s">
        <v>723</v>
      </c>
      <c r="CO2345" s="3" t="s">
        <v>723</v>
      </c>
      <c r="CX2345" s="3" t="s">
        <v>729</v>
      </c>
      <c r="FR2345" s="3" t="s">
        <v>723</v>
      </c>
      <c r="FY2345" s="3" t="s">
        <v>723</v>
      </c>
      <c r="HA2345" s="3" t="s">
        <v>723</v>
      </c>
      <c r="IT2345" s="3" t="s">
        <v>723</v>
      </c>
      <c r="JD2345" s="3">
        <v>13</v>
      </c>
      <c r="JE2345" s="3">
        <v>10</v>
      </c>
      <c r="JF2345" s="3">
        <v>3</v>
      </c>
      <c r="JG2345" s="3">
        <v>3</v>
      </c>
      <c r="JH2345" s="3" t="s">
        <v>784</v>
      </c>
      <c r="JK2345" s="3" t="s">
        <v>725</v>
      </c>
      <c r="JO2345" s="3" t="s">
        <v>727</v>
      </c>
      <c r="KG2345" s="3" t="s">
        <v>725</v>
      </c>
      <c r="KN2345" s="3" t="s">
        <v>727</v>
      </c>
      <c r="LO2345" s="3" t="s">
        <v>727</v>
      </c>
      <c r="LQ2345" s="3" t="s">
        <v>727</v>
      </c>
      <c r="LZ2345" s="3" t="s">
        <v>726</v>
      </c>
      <c r="OT2345" s="3" t="s">
        <v>726</v>
      </c>
      <c r="PA2345" s="3" t="s">
        <v>725</v>
      </c>
      <c r="QC2345" s="3" t="s">
        <v>727</v>
      </c>
      <c r="RV2345" s="3" t="s">
        <v>793</v>
      </c>
      <c r="SF2345" s="3">
        <v>3</v>
      </c>
      <c r="SG2345" s="3">
        <v>10</v>
      </c>
      <c r="SH2345" s="3">
        <v>5</v>
      </c>
      <c r="SI2345" s="3">
        <v>1</v>
      </c>
      <c r="SJ2345" s="3" t="s">
        <v>523</v>
      </c>
      <c r="SK2345" s="3" t="s">
        <v>852</v>
      </c>
      <c r="SL2345" s="3" t="s">
        <v>524</v>
      </c>
      <c r="SM2345" s="3" t="s">
        <v>1247</v>
      </c>
      <c r="SN2345" s="4">
        <v>0</v>
      </c>
      <c r="SO2345" s="3" t="s">
        <v>554</v>
      </c>
      <c r="SP2345" s="3" t="s">
        <v>549</v>
      </c>
    </row>
    <row r="2346" spans="1:510" ht="12.75" x14ac:dyDescent="0.2">
      <c r="A2346" s="2">
        <v>43953.811151377318</v>
      </c>
      <c r="B2346" s="3" t="s">
        <v>507</v>
      </c>
      <c r="C2346" s="3" t="s">
        <v>508</v>
      </c>
      <c r="D2346" s="3" t="s">
        <v>566</v>
      </c>
      <c r="E2346" s="3" t="s">
        <v>1127</v>
      </c>
      <c r="F2346" s="3" t="s">
        <v>528</v>
      </c>
      <c r="G2346" s="3" t="s">
        <v>511</v>
      </c>
      <c r="H2346" s="3" t="s">
        <v>512</v>
      </c>
      <c r="I2346" s="3" t="s">
        <v>529</v>
      </c>
      <c r="J2346" s="3" t="s">
        <v>514</v>
      </c>
      <c r="K2346" s="3"/>
      <c r="M2346" s="3" t="s">
        <v>572</v>
      </c>
      <c r="N2346" s="3" t="s">
        <v>578</v>
      </c>
      <c r="O2346" s="3" t="s">
        <v>518</v>
      </c>
      <c r="P2346" s="3">
        <v>9</v>
      </c>
      <c r="Q2346" s="3" t="s">
        <v>733</v>
      </c>
      <c r="R2346" s="3" t="s">
        <v>745</v>
      </c>
      <c r="S2346" s="3" t="s">
        <v>569</v>
      </c>
      <c r="T2346" s="3" t="s">
        <v>520</v>
      </c>
      <c r="U2346" s="3" t="s">
        <v>1125</v>
      </c>
      <c r="V2346" s="3" t="s">
        <v>1125</v>
      </c>
      <c r="W2346" s="3" t="s">
        <v>1125</v>
      </c>
      <c r="X2346" s="3" t="s">
        <v>1125</v>
      </c>
      <c r="Y2346" s="3" t="s">
        <v>1125</v>
      </c>
      <c r="AA2346" s="3">
        <v>1540</v>
      </c>
      <c r="AB2346" s="3">
        <v>750</v>
      </c>
      <c r="AC2346" s="3">
        <v>790</v>
      </c>
      <c r="AD2346" s="3" t="s">
        <v>576</v>
      </c>
      <c r="AE2346" s="3" t="s">
        <v>587</v>
      </c>
      <c r="AF2346" s="3" t="s">
        <v>523</v>
      </c>
      <c r="GA2346" s="3" t="s">
        <v>729</v>
      </c>
      <c r="GC2346" s="3" t="s">
        <v>729</v>
      </c>
      <c r="GD2346" s="3" t="s">
        <v>729</v>
      </c>
      <c r="GG2346" s="3" t="s">
        <v>729</v>
      </c>
      <c r="GH2346" s="3" t="s">
        <v>729</v>
      </c>
      <c r="JD2346" s="3">
        <v>5</v>
      </c>
      <c r="JE2346" s="3">
        <v>5</v>
      </c>
      <c r="JF2346" s="3" t="s">
        <v>730</v>
      </c>
      <c r="JG2346" s="3" t="s">
        <v>730</v>
      </c>
      <c r="JH2346" s="3" t="s">
        <v>752</v>
      </c>
      <c r="PC2346" s="3" t="s">
        <v>726</v>
      </c>
      <c r="PE2346" s="3" t="s">
        <v>727</v>
      </c>
      <c r="PF2346" s="3" t="s">
        <v>801</v>
      </c>
      <c r="PI2346" s="3" t="s">
        <v>725</v>
      </c>
      <c r="PJ2346" s="3" t="s">
        <v>725</v>
      </c>
      <c r="SF2346" s="3">
        <v>3</v>
      </c>
      <c r="SG2346" s="3">
        <v>1</v>
      </c>
      <c r="SH2346" s="3">
        <v>2</v>
      </c>
      <c r="SI2346" s="3">
        <v>3</v>
      </c>
      <c r="SJ2346" s="3" t="s">
        <v>524</v>
      </c>
      <c r="SK2346" s="3" t="s">
        <v>752</v>
      </c>
      <c r="SL2346" s="3" t="s">
        <v>524</v>
      </c>
      <c r="SM2346" s="3" t="s">
        <v>1251</v>
      </c>
      <c r="SN2346" s="3" t="s">
        <v>570</v>
      </c>
      <c r="SO2346" s="3" t="s">
        <v>543</v>
      </c>
      <c r="SP2346" s="3" t="s">
        <v>544</v>
      </c>
    </row>
    <row r="2347" spans="1:510" ht="12.75" x14ac:dyDescent="0.2">
      <c r="A2347" s="2">
        <v>43953.814554907411</v>
      </c>
      <c r="B2347" s="3" t="s">
        <v>507</v>
      </c>
      <c r="C2347" s="3" t="s">
        <v>508</v>
      </c>
      <c r="D2347" s="3" t="s">
        <v>562</v>
      </c>
      <c r="E2347" s="3" t="s">
        <v>1143</v>
      </c>
      <c r="F2347" s="3" t="s">
        <v>510</v>
      </c>
      <c r="G2347" s="3" t="s">
        <v>579</v>
      </c>
      <c r="H2347" s="3" t="s">
        <v>512</v>
      </c>
      <c r="I2347" s="3" t="s">
        <v>513</v>
      </c>
      <c r="J2347" s="3" t="s">
        <v>514</v>
      </c>
      <c r="K2347" s="3"/>
      <c r="M2347" s="3" t="s">
        <v>572</v>
      </c>
      <c r="N2347" s="3" t="s">
        <v>539</v>
      </c>
      <c r="O2347" s="3" t="s">
        <v>580</v>
      </c>
      <c r="P2347" s="3">
        <v>8</v>
      </c>
      <c r="Q2347" s="3" t="s">
        <v>733</v>
      </c>
      <c r="R2347" s="3" t="s">
        <v>1125</v>
      </c>
      <c r="S2347" s="3" t="s">
        <v>519</v>
      </c>
      <c r="T2347" s="3" t="s">
        <v>520</v>
      </c>
      <c r="U2347" s="3" t="s">
        <v>1125</v>
      </c>
      <c r="V2347" s="3" t="s">
        <v>1125</v>
      </c>
      <c r="W2347" s="3" t="s">
        <v>1125</v>
      </c>
      <c r="X2347" s="3" t="s">
        <v>1125</v>
      </c>
      <c r="Y2347" s="3" t="s">
        <v>1125</v>
      </c>
      <c r="AA2347" s="3">
        <v>1380</v>
      </c>
      <c r="AB2347" s="3">
        <v>720</v>
      </c>
      <c r="AC2347" s="3">
        <v>660</v>
      </c>
      <c r="AD2347" s="3" t="s">
        <v>576</v>
      </c>
      <c r="AE2347" s="3" t="s">
        <v>541</v>
      </c>
      <c r="AF2347" s="3" t="s">
        <v>523</v>
      </c>
      <c r="AL2347" s="3" t="s">
        <v>723</v>
      </c>
      <c r="AR2347" s="3" t="s">
        <v>723</v>
      </c>
      <c r="AV2347" s="3" t="s">
        <v>723</v>
      </c>
      <c r="CP2347" s="3" t="s">
        <v>723</v>
      </c>
      <c r="DF2347" s="3" t="s">
        <v>723</v>
      </c>
      <c r="DS2347" s="3" t="s">
        <v>723</v>
      </c>
      <c r="DW2347" s="3" t="s">
        <v>723</v>
      </c>
      <c r="GO2347" s="3" t="s">
        <v>723</v>
      </c>
      <c r="HY2347" s="3" t="s">
        <v>723</v>
      </c>
      <c r="IG2347" s="3" t="s">
        <v>723</v>
      </c>
      <c r="IT2347" s="3" t="s">
        <v>723</v>
      </c>
      <c r="JD2347" s="3">
        <v>12</v>
      </c>
      <c r="JE2347" s="3">
        <v>6</v>
      </c>
      <c r="JF2347" s="3">
        <v>3</v>
      </c>
      <c r="JG2347" s="3">
        <v>2</v>
      </c>
      <c r="JH2347" s="3" t="s">
        <v>760</v>
      </c>
      <c r="JN2347" s="3" t="s">
        <v>727</v>
      </c>
      <c r="JT2347" s="3" t="s">
        <v>725</v>
      </c>
      <c r="JX2347" s="3" t="s">
        <v>725</v>
      </c>
      <c r="LR2347" s="3" t="s">
        <v>726</v>
      </c>
      <c r="MH2347" s="3" t="s">
        <v>725</v>
      </c>
      <c r="MU2347" s="3" t="s">
        <v>727</v>
      </c>
      <c r="MY2347" s="3" t="s">
        <v>725</v>
      </c>
      <c r="PQ2347" s="3" t="s">
        <v>725</v>
      </c>
      <c r="RA2347" s="3" t="s">
        <v>725</v>
      </c>
      <c r="RI2347" s="3" t="s">
        <v>725</v>
      </c>
      <c r="RV2347" s="3" t="s">
        <v>725</v>
      </c>
      <c r="SF2347" s="3">
        <v>7</v>
      </c>
      <c r="SG2347" s="3">
        <v>1</v>
      </c>
      <c r="SH2347" s="3">
        <v>2</v>
      </c>
      <c r="SI2347" s="3">
        <v>4</v>
      </c>
      <c r="SJ2347" s="3" t="s">
        <v>524</v>
      </c>
      <c r="SK2347" s="3" t="s">
        <v>760</v>
      </c>
      <c r="SL2347" s="3" t="s">
        <v>524</v>
      </c>
      <c r="SM2347" s="3" t="s">
        <v>1247</v>
      </c>
      <c r="SN2347" s="4">
        <v>0</v>
      </c>
      <c r="SO2347" s="3" t="s">
        <v>554</v>
      </c>
      <c r="SP2347" s="3" t="s">
        <v>527</v>
      </c>
    </row>
    <row r="2348" spans="1:510" ht="12.75" x14ac:dyDescent="0.2">
      <c r="A2348" s="2">
        <v>43953.816050810186</v>
      </c>
      <c r="B2348" s="3" t="s">
        <v>507</v>
      </c>
      <c r="C2348" s="3" t="s">
        <v>508</v>
      </c>
      <c r="D2348" s="3" t="s">
        <v>566</v>
      </c>
      <c r="E2348" s="3" t="s">
        <v>1143</v>
      </c>
      <c r="F2348" s="3" t="s">
        <v>528</v>
      </c>
      <c r="G2348" s="3" t="s">
        <v>1125</v>
      </c>
      <c r="H2348" s="3" t="s">
        <v>583</v>
      </c>
      <c r="I2348" s="3" t="s">
        <v>1125</v>
      </c>
      <c r="J2348" s="3" t="s">
        <v>514</v>
      </c>
      <c r="K2348" s="3"/>
      <c r="M2348" s="3" t="s">
        <v>572</v>
      </c>
      <c r="N2348" s="3" t="s">
        <v>531</v>
      </c>
      <c r="O2348" s="3" t="s">
        <v>518</v>
      </c>
      <c r="P2348" s="3">
        <v>7</v>
      </c>
      <c r="Q2348" s="3" t="s">
        <v>733</v>
      </c>
      <c r="R2348" s="3" t="s">
        <v>1160</v>
      </c>
      <c r="S2348" s="3" t="s">
        <v>546</v>
      </c>
      <c r="T2348" s="3" t="s">
        <v>520</v>
      </c>
      <c r="U2348" s="3" t="s">
        <v>1125</v>
      </c>
      <c r="V2348" s="3" t="s">
        <v>1125</v>
      </c>
      <c r="W2348" s="3" t="s">
        <v>1125</v>
      </c>
      <c r="X2348" s="3" t="s">
        <v>1125</v>
      </c>
      <c r="Y2348" s="3" t="s">
        <v>1125</v>
      </c>
      <c r="AA2348" s="3">
        <v>1560</v>
      </c>
      <c r="AB2348" s="3">
        <v>760</v>
      </c>
      <c r="AC2348" s="3">
        <v>800</v>
      </c>
      <c r="AD2348" s="3" t="s">
        <v>540</v>
      </c>
      <c r="AF2348" s="3" t="s">
        <v>523</v>
      </c>
      <c r="BD2348" s="3" t="s">
        <v>723</v>
      </c>
      <c r="BS2348" s="3" t="s">
        <v>723</v>
      </c>
      <c r="CJ2348" s="3" t="s">
        <v>723</v>
      </c>
      <c r="DB2348" s="3" t="s">
        <v>723</v>
      </c>
      <c r="DG2348" s="3" t="s">
        <v>723</v>
      </c>
      <c r="DS2348" s="3" t="s">
        <v>723</v>
      </c>
      <c r="EE2348" s="3" t="s">
        <v>723</v>
      </c>
      <c r="EI2348" s="3" t="s">
        <v>723</v>
      </c>
      <c r="FF2348" s="3" t="s">
        <v>723</v>
      </c>
      <c r="FV2348" s="3" t="s">
        <v>723</v>
      </c>
      <c r="GN2348" s="3" t="s">
        <v>723</v>
      </c>
      <c r="GX2348" s="3" t="s">
        <v>723</v>
      </c>
      <c r="IF2348" s="3" t="s">
        <v>723</v>
      </c>
      <c r="JD2348" s="3">
        <v>13</v>
      </c>
      <c r="JE2348" s="3">
        <v>5</v>
      </c>
      <c r="JF2348" s="3">
        <v>4</v>
      </c>
      <c r="JG2348" s="3">
        <v>4</v>
      </c>
      <c r="JH2348" s="3" t="s">
        <v>731</v>
      </c>
      <c r="KF2348" s="3" t="s">
        <v>726</v>
      </c>
      <c r="KU2348" s="3" t="s">
        <v>727</v>
      </c>
      <c r="LL2348" s="3" t="s">
        <v>727</v>
      </c>
      <c r="MD2348" s="3" t="s">
        <v>725</v>
      </c>
      <c r="MI2348" s="3" t="s">
        <v>727</v>
      </c>
      <c r="MU2348" s="3" t="s">
        <v>725</v>
      </c>
      <c r="NG2348" s="3" t="s">
        <v>726</v>
      </c>
      <c r="NK2348" s="3" t="s">
        <v>725</v>
      </c>
      <c r="OH2348" s="3" t="s">
        <v>725</v>
      </c>
      <c r="OX2348" s="3" t="s">
        <v>725</v>
      </c>
      <c r="PZ2348" s="3" t="s">
        <v>725</v>
      </c>
      <c r="RH2348" s="3" t="s">
        <v>727</v>
      </c>
      <c r="SF2348" s="3">
        <v>7</v>
      </c>
      <c r="SG2348" s="3">
        <v>2</v>
      </c>
      <c r="SH2348" s="3">
        <v>4</v>
      </c>
      <c r="SI2348" s="3">
        <v>0</v>
      </c>
      <c r="SJ2348" s="3" t="s">
        <v>523</v>
      </c>
      <c r="SK2348" s="3" t="s">
        <v>796</v>
      </c>
      <c r="SL2348" s="3" t="s">
        <v>524</v>
      </c>
      <c r="SM2348" s="3" t="s">
        <v>1254</v>
      </c>
      <c r="SN2348" s="3" t="s">
        <v>542</v>
      </c>
      <c r="SO2348" s="3" t="s">
        <v>526</v>
      </c>
      <c r="SP2348" s="3" t="s">
        <v>549</v>
      </c>
    </row>
    <row r="2349" spans="1:510" ht="12.75" x14ac:dyDescent="0.2">
      <c r="A2349" s="2">
        <v>43953.819832847221</v>
      </c>
      <c r="B2349" s="3" t="s">
        <v>507</v>
      </c>
      <c r="C2349" s="3" t="s">
        <v>508</v>
      </c>
      <c r="D2349" s="3" t="s">
        <v>1131</v>
      </c>
      <c r="E2349" s="3" t="s">
        <v>1143</v>
      </c>
      <c r="F2349" s="3" t="s">
        <v>528</v>
      </c>
      <c r="G2349" s="3" t="s">
        <v>579</v>
      </c>
      <c r="H2349" s="3" t="s">
        <v>512</v>
      </c>
      <c r="I2349" s="3" t="s">
        <v>513</v>
      </c>
      <c r="J2349" s="3" t="s">
        <v>514</v>
      </c>
      <c r="K2349" s="3"/>
      <c r="M2349" s="3" t="s">
        <v>516</v>
      </c>
      <c r="N2349" s="3" t="s">
        <v>531</v>
      </c>
      <c r="O2349" s="3" t="s">
        <v>518</v>
      </c>
      <c r="P2349" s="3">
        <v>9</v>
      </c>
      <c r="Q2349" s="3" t="s">
        <v>733</v>
      </c>
      <c r="R2349" s="3" t="s">
        <v>1125</v>
      </c>
      <c r="S2349" s="3" t="s">
        <v>569</v>
      </c>
      <c r="T2349" s="3" t="s">
        <v>520</v>
      </c>
      <c r="U2349" s="3" t="s">
        <v>1125</v>
      </c>
      <c r="V2349" s="3" t="s">
        <v>1125</v>
      </c>
      <c r="W2349" s="3" t="s">
        <v>1125</v>
      </c>
      <c r="X2349" s="3" t="s">
        <v>1125</v>
      </c>
      <c r="Y2349" s="3" t="s">
        <v>1125</v>
      </c>
      <c r="AA2349" s="3">
        <v>1570</v>
      </c>
      <c r="AB2349" s="3">
        <v>780</v>
      </c>
      <c r="AC2349" s="3">
        <v>790</v>
      </c>
      <c r="AD2349" s="3" t="s">
        <v>576</v>
      </c>
      <c r="AE2349" s="3" t="s">
        <v>541</v>
      </c>
      <c r="AF2349" s="3" t="s">
        <v>523</v>
      </c>
      <c r="ED2349" s="3" t="s">
        <v>729</v>
      </c>
      <c r="JD2349" s="3">
        <v>1</v>
      </c>
      <c r="JE2349" s="3" t="s">
        <v>730</v>
      </c>
      <c r="JF2349" s="3" t="s">
        <v>730</v>
      </c>
      <c r="JG2349" s="3" t="s">
        <v>730</v>
      </c>
      <c r="JH2349" s="3" t="s">
        <v>773</v>
      </c>
      <c r="NF2349" s="3" t="s">
        <v>725</v>
      </c>
      <c r="SF2349" s="3">
        <v>1</v>
      </c>
      <c r="SG2349" s="3">
        <v>0</v>
      </c>
      <c r="SH2349" s="3">
        <v>0</v>
      </c>
      <c r="SI2349" s="3">
        <v>1</v>
      </c>
      <c r="SJ2349" s="3" t="s">
        <v>524</v>
      </c>
      <c r="SK2349" s="3" t="s">
        <v>773</v>
      </c>
      <c r="SL2349" s="3" t="s">
        <v>523</v>
      </c>
      <c r="SM2349" s="3" t="s">
        <v>1254</v>
      </c>
      <c r="SN2349" s="3" t="s">
        <v>542</v>
      </c>
      <c r="SO2349" s="3" t="s">
        <v>554</v>
      </c>
      <c r="SP2349" s="3" t="s">
        <v>544</v>
      </c>
    </row>
    <row r="2350" spans="1:510" ht="12.75" x14ac:dyDescent="0.2">
      <c r="A2350" s="2">
        <v>43953.83948505787</v>
      </c>
      <c r="B2350" s="3" t="s">
        <v>507</v>
      </c>
      <c r="C2350" s="3" t="s">
        <v>508</v>
      </c>
      <c r="D2350" s="3" t="s">
        <v>566</v>
      </c>
      <c r="E2350" s="3" t="s">
        <v>1143</v>
      </c>
      <c r="F2350" s="3" t="s">
        <v>510</v>
      </c>
      <c r="G2350" s="3" t="s">
        <v>511</v>
      </c>
      <c r="H2350" s="3" t="s">
        <v>563</v>
      </c>
      <c r="I2350" s="3" t="s">
        <v>537</v>
      </c>
      <c r="J2350" s="3" t="s">
        <v>514</v>
      </c>
      <c r="K2350" s="3"/>
      <c r="M2350" s="3" t="s">
        <v>572</v>
      </c>
      <c r="N2350" s="3" t="s">
        <v>539</v>
      </c>
      <c r="O2350" s="3" t="s">
        <v>580</v>
      </c>
      <c r="P2350" s="3">
        <v>8</v>
      </c>
      <c r="Q2350" s="3" t="s">
        <v>733</v>
      </c>
      <c r="R2350" s="3" t="s">
        <v>734</v>
      </c>
      <c r="S2350" s="3" t="s">
        <v>519</v>
      </c>
      <c r="T2350" s="3" t="s">
        <v>533</v>
      </c>
      <c r="U2350" s="3">
        <v>34</v>
      </c>
      <c r="V2350" s="3">
        <v>35</v>
      </c>
      <c r="W2350" s="3">
        <v>31</v>
      </c>
      <c r="X2350" s="3">
        <v>36</v>
      </c>
      <c r="Y2350" s="3">
        <v>35</v>
      </c>
      <c r="Z2350" s="3" t="s">
        <v>553</v>
      </c>
      <c r="AA2350" s="6" t="s">
        <v>1125</v>
      </c>
      <c r="AN2350" s="3" t="s">
        <v>723</v>
      </c>
      <c r="BE2350" s="3" t="s">
        <v>723</v>
      </c>
      <c r="CJ2350" s="3" t="s">
        <v>723</v>
      </c>
      <c r="EG2350" s="3" t="s">
        <v>723</v>
      </c>
      <c r="FU2350" s="3" t="s">
        <v>723</v>
      </c>
      <c r="HB2350" s="3" t="s">
        <v>723</v>
      </c>
      <c r="JD2350" s="3">
        <v>9</v>
      </c>
      <c r="JE2350" s="3">
        <v>7</v>
      </c>
      <c r="JF2350" s="3">
        <v>1</v>
      </c>
      <c r="JG2350" s="3">
        <v>1</v>
      </c>
      <c r="JH2350" s="3" t="s">
        <v>574</v>
      </c>
      <c r="JP2350" s="3" t="s">
        <v>725</v>
      </c>
      <c r="KG2350" s="3" t="s">
        <v>725</v>
      </c>
      <c r="LL2350" s="3" t="s">
        <v>725</v>
      </c>
      <c r="NI2350" s="3" t="s">
        <v>725</v>
      </c>
      <c r="QD2350" s="3" t="s">
        <v>726</v>
      </c>
      <c r="SF2350" s="3">
        <v>7</v>
      </c>
      <c r="SG2350" s="3">
        <v>1</v>
      </c>
      <c r="SH2350" s="3">
        <v>1</v>
      </c>
      <c r="SI2350" s="3">
        <v>5</v>
      </c>
      <c r="SJ2350" s="3" t="s">
        <v>524</v>
      </c>
      <c r="SK2350" s="3" t="s">
        <v>749</v>
      </c>
      <c r="SL2350" s="3" t="s">
        <v>524</v>
      </c>
      <c r="SM2350" s="3" t="s">
        <v>1249</v>
      </c>
      <c r="SN2350" s="3" t="s">
        <v>542</v>
      </c>
      <c r="SO2350" s="3" t="s">
        <v>543</v>
      </c>
      <c r="SP2350" s="3" t="s">
        <v>549</v>
      </c>
    </row>
    <row r="2351" spans="1:510" ht="12.75" x14ac:dyDescent="0.2">
      <c r="A2351" s="2">
        <v>43953.840541574071</v>
      </c>
      <c r="B2351" s="3" t="s">
        <v>507</v>
      </c>
      <c r="C2351" s="3" t="s">
        <v>508</v>
      </c>
      <c r="D2351" s="3" t="s">
        <v>509</v>
      </c>
      <c r="E2351" s="3" t="s">
        <v>1143</v>
      </c>
      <c r="F2351" s="3" t="s">
        <v>510</v>
      </c>
      <c r="G2351" s="3" t="s">
        <v>579</v>
      </c>
      <c r="H2351" s="3" t="s">
        <v>563</v>
      </c>
      <c r="I2351" s="3" t="s">
        <v>513</v>
      </c>
      <c r="J2351" s="3" t="s">
        <v>514</v>
      </c>
      <c r="K2351" s="3"/>
      <c r="M2351" s="3" t="s">
        <v>516</v>
      </c>
      <c r="N2351" s="3" t="s">
        <v>578</v>
      </c>
      <c r="O2351" s="3" t="s">
        <v>518</v>
      </c>
      <c r="P2351" s="3">
        <v>6</v>
      </c>
      <c r="Q2351" s="3" t="s">
        <v>1125</v>
      </c>
      <c r="R2351" s="3" t="s">
        <v>1125</v>
      </c>
      <c r="S2351" s="3" t="s">
        <v>519</v>
      </c>
      <c r="T2351" s="3" t="s">
        <v>533</v>
      </c>
      <c r="U2351" s="3">
        <v>33</v>
      </c>
      <c r="V2351" s="3">
        <v>34</v>
      </c>
      <c r="W2351" s="3">
        <v>30</v>
      </c>
      <c r="X2351" s="3">
        <v>36</v>
      </c>
      <c r="Y2351" s="3">
        <v>33</v>
      </c>
      <c r="Z2351" s="3" t="s">
        <v>534</v>
      </c>
      <c r="AA2351" s="3">
        <v>1520</v>
      </c>
      <c r="AB2351" s="3">
        <v>770</v>
      </c>
      <c r="AC2351" s="3">
        <v>750</v>
      </c>
      <c r="AD2351" s="3" t="s">
        <v>564</v>
      </c>
      <c r="AE2351" s="3" t="s">
        <v>522</v>
      </c>
      <c r="AF2351" s="3" t="s">
        <v>523</v>
      </c>
      <c r="AR2351" s="3" t="s">
        <v>723</v>
      </c>
      <c r="BE2351" s="3" t="s">
        <v>723</v>
      </c>
      <c r="BS2351" s="3" t="s">
        <v>723</v>
      </c>
      <c r="BW2351" s="3" t="s">
        <v>723</v>
      </c>
      <c r="CX2351" s="3" t="s">
        <v>729</v>
      </c>
      <c r="DB2351" s="3" t="s">
        <v>723</v>
      </c>
      <c r="DT2351" s="3" t="s">
        <v>723</v>
      </c>
      <c r="DU2351" s="3" t="s">
        <v>723</v>
      </c>
      <c r="EM2351" s="3" t="s">
        <v>723</v>
      </c>
      <c r="FF2351" s="3" t="s">
        <v>723</v>
      </c>
      <c r="GJ2351" s="3" t="s">
        <v>729</v>
      </c>
      <c r="IJ2351" s="3" t="s">
        <v>723</v>
      </c>
      <c r="IK2351" s="3" t="s">
        <v>723</v>
      </c>
      <c r="JD2351" s="3">
        <v>16</v>
      </c>
      <c r="JE2351" s="3">
        <v>12</v>
      </c>
      <c r="JF2351" s="3">
        <v>2</v>
      </c>
      <c r="JG2351" s="3">
        <v>2</v>
      </c>
      <c r="JH2351" s="3" t="s">
        <v>748</v>
      </c>
      <c r="LZ2351" s="3" t="s">
        <v>726</v>
      </c>
      <c r="NO2351" s="3" t="s">
        <v>725</v>
      </c>
      <c r="OH2351" s="3" t="s">
        <v>725</v>
      </c>
      <c r="PL2351" s="3" t="s">
        <v>725</v>
      </c>
      <c r="SF2351" s="3">
        <v>6</v>
      </c>
      <c r="SG2351" s="3">
        <v>1</v>
      </c>
      <c r="SH2351" s="3">
        <v>0</v>
      </c>
      <c r="SI2351" s="3">
        <v>1</v>
      </c>
      <c r="SJ2351" s="3" t="s">
        <v>524</v>
      </c>
      <c r="SK2351" s="3" t="s">
        <v>748</v>
      </c>
      <c r="SL2351" s="3" t="s">
        <v>524</v>
      </c>
      <c r="SM2351" s="3" t="s">
        <v>1247</v>
      </c>
      <c r="SN2351" s="4">
        <v>0</v>
      </c>
      <c r="SO2351" s="3" t="s">
        <v>543</v>
      </c>
      <c r="SP2351" s="3" t="s">
        <v>527</v>
      </c>
    </row>
    <row r="2352" spans="1:510" ht="12.75" x14ac:dyDescent="0.2">
      <c r="A2352" s="2">
        <v>43953.845938553241</v>
      </c>
      <c r="B2352" s="3" t="s">
        <v>507</v>
      </c>
      <c r="C2352" s="3" t="s">
        <v>508</v>
      </c>
      <c r="D2352" s="3" t="s">
        <v>1140</v>
      </c>
      <c r="E2352" s="3" t="s">
        <v>1143</v>
      </c>
      <c r="F2352" s="3" t="s">
        <v>528</v>
      </c>
      <c r="G2352" s="3" t="s">
        <v>573</v>
      </c>
      <c r="H2352" s="3" t="s">
        <v>555</v>
      </c>
      <c r="I2352" s="3" t="s">
        <v>529</v>
      </c>
      <c r="J2352" s="3" t="s">
        <v>514</v>
      </c>
      <c r="K2352" s="3"/>
      <c r="M2352" s="3" t="s">
        <v>516</v>
      </c>
      <c r="N2352" s="3" t="s">
        <v>517</v>
      </c>
      <c r="O2352" s="3" t="s">
        <v>518</v>
      </c>
      <c r="P2352" s="3">
        <v>7</v>
      </c>
      <c r="Q2352" s="3">
        <v>4</v>
      </c>
      <c r="R2352" s="3" t="s">
        <v>1159</v>
      </c>
      <c r="S2352" s="3" t="s">
        <v>569</v>
      </c>
      <c r="T2352" s="3" t="s">
        <v>533</v>
      </c>
      <c r="U2352" s="3">
        <v>36</v>
      </c>
      <c r="V2352" s="3">
        <v>35</v>
      </c>
      <c r="W2352" s="3">
        <v>36</v>
      </c>
      <c r="X2352" s="3">
        <v>36</v>
      </c>
      <c r="Y2352" s="3">
        <v>36</v>
      </c>
      <c r="Z2352" s="3" t="s">
        <v>534</v>
      </c>
      <c r="AA2352" s="3">
        <v>1560</v>
      </c>
      <c r="AB2352" s="3">
        <v>760</v>
      </c>
      <c r="AC2352" s="3">
        <v>800</v>
      </c>
      <c r="AD2352" s="3" t="s">
        <v>547</v>
      </c>
      <c r="AE2352" s="3" t="s">
        <v>548</v>
      </c>
      <c r="AF2352" s="3" t="s">
        <v>523</v>
      </c>
      <c r="CP2352" s="3" t="s">
        <v>723</v>
      </c>
      <c r="DG2352" s="3" t="s">
        <v>723</v>
      </c>
      <c r="FD2352" s="3" t="s">
        <v>723</v>
      </c>
      <c r="GA2352" s="3" t="s">
        <v>723</v>
      </c>
      <c r="GD2352" s="3" t="s">
        <v>723</v>
      </c>
      <c r="GG2352" s="3" t="s">
        <v>723</v>
      </c>
      <c r="HY2352" s="3" t="s">
        <v>723</v>
      </c>
      <c r="JC2352" s="3" t="s">
        <v>729</v>
      </c>
      <c r="JD2352" s="3">
        <v>8</v>
      </c>
      <c r="JE2352" s="3">
        <v>6</v>
      </c>
      <c r="JF2352" s="3">
        <v>2</v>
      </c>
      <c r="JG2352" s="3" t="s">
        <v>730</v>
      </c>
      <c r="JH2352" s="3" t="s">
        <v>735</v>
      </c>
      <c r="LR2352" s="3" t="s">
        <v>726</v>
      </c>
      <c r="MI2352" s="3" t="s">
        <v>725</v>
      </c>
      <c r="OF2352" s="3" t="s">
        <v>725</v>
      </c>
      <c r="PC2352" s="3" t="s">
        <v>725</v>
      </c>
      <c r="PF2352" s="3" t="s">
        <v>725</v>
      </c>
      <c r="PI2352" s="3" t="s">
        <v>725</v>
      </c>
      <c r="RA2352" s="3" t="s">
        <v>725</v>
      </c>
      <c r="SE2352" s="3" t="s">
        <v>725</v>
      </c>
      <c r="SF2352" s="3">
        <v>7</v>
      </c>
      <c r="SG2352" s="3">
        <v>1</v>
      </c>
      <c r="SH2352" s="3">
        <v>0</v>
      </c>
      <c r="SI2352" s="3">
        <v>5</v>
      </c>
      <c r="SJ2352" s="3" t="s">
        <v>524</v>
      </c>
      <c r="SK2352" s="3" t="s">
        <v>735</v>
      </c>
      <c r="SL2352" s="3" t="s">
        <v>523</v>
      </c>
      <c r="SM2352" s="3" t="s">
        <v>1254</v>
      </c>
      <c r="SN2352" s="3" t="s">
        <v>542</v>
      </c>
      <c r="SO2352" s="3" t="s">
        <v>526</v>
      </c>
      <c r="SP2352" s="3" t="s">
        <v>544</v>
      </c>
    </row>
    <row r="2353" spans="1:510" ht="12.75" x14ac:dyDescent="0.2">
      <c r="A2353" s="2">
        <v>43953.848741377311</v>
      </c>
      <c r="B2353" s="3" t="s">
        <v>507</v>
      </c>
      <c r="C2353" s="3" t="s">
        <v>508</v>
      </c>
      <c r="D2353" s="3" t="s">
        <v>509</v>
      </c>
      <c r="E2353" s="3" t="s">
        <v>1143</v>
      </c>
      <c r="F2353" s="3" t="s">
        <v>510</v>
      </c>
      <c r="G2353" s="3" t="s">
        <v>579</v>
      </c>
      <c r="H2353" s="3" t="s">
        <v>1125</v>
      </c>
      <c r="I2353" s="3" t="s">
        <v>1125</v>
      </c>
      <c r="J2353" s="3" t="s">
        <v>617</v>
      </c>
      <c r="K2353" s="3" t="s">
        <v>1125</v>
      </c>
      <c r="M2353" s="3" t="s">
        <v>538</v>
      </c>
      <c r="N2353" s="3" t="s">
        <v>578</v>
      </c>
      <c r="O2353" s="3" t="s">
        <v>518</v>
      </c>
      <c r="P2353" s="3">
        <v>7</v>
      </c>
      <c r="Q2353" s="3" t="s">
        <v>1125</v>
      </c>
      <c r="R2353" s="3" t="s">
        <v>1125</v>
      </c>
      <c r="S2353" s="3" t="s">
        <v>519</v>
      </c>
      <c r="T2353" s="3" t="s">
        <v>520</v>
      </c>
      <c r="U2353" s="3" t="s">
        <v>1125</v>
      </c>
      <c r="V2353" s="3" t="s">
        <v>1125</v>
      </c>
      <c r="W2353" s="3" t="s">
        <v>1125</v>
      </c>
      <c r="X2353" s="3" t="s">
        <v>1125</v>
      </c>
      <c r="Y2353" s="3" t="s">
        <v>1125</v>
      </c>
      <c r="AA2353" s="3">
        <v>1380</v>
      </c>
      <c r="AB2353" s="3">
        <v>590</v>
      </c>
      <c r="AC2353" s="3">
        <v>790</v>
      </c>
      <c r="AD2353" s="3" t="s">
        <v>560</v>
      </c>
      <c r="AE2353" s="3" t="s">
        <v>548</v>
      </c>
      <c r="AF2353" s="3" t="s">
        <v>523</v>
      </c>
      <c r="AR2353" s="3" t="s">
        <v>723</v>
      </c>
      <c r="BS2353" s="3" t="s">
        <v>723</v>
      </c>
      <c r="CF2353" s="3" t="s">
        <v>723</v>
      </c>
      <c r="DQ2353" s="3" t="s">
        <v>723</v>
      </c>
      <c r="DS2353" s="3" t="s">
        <v>723</v>
      </c>
      <c r="FF2353" s="3" t="s">
        <v>723</v>
      </c>
      <c r="FH2353" s="3" t="s">
        <v>723</v>
      </c>
      <c r="JD2353" s="3">
        <v>11</v>
      </c>
      <c r="JE2353" s="3">
        <v>4</v>
      </c>
      <c r="JF2353" s="3">
        <v>4</v>
      </c>
      <c r="JG2353" s="3">
        <v>3</v>
      </c>
      <c r="JH2353" s="3" t="s">
        <v>782</v>
      </c>
      <c r="JT2353" s="3" t="s">
        <v>726</v>
      </c>
      <c r="KU2353" s="3" t="s">
        <v>726</v>
      </c>
      <c r="LH2353" s="3" t="s">
        <v>725</v>
      </c>
      <c r="MS2353" s="3" t="s">
        <v>726</v>
      </c>
      <c r="MU2353" s="3" t="s">
        <v>726</v>
      </c>
      <c r="OH2353" s="3" t="s">
        <v>725</v>
      </c>
      <c r="OJ2353" s="3" t="s">
        <v>725</v>
      </c>
      <c r="SF2353" s="3">
        <v>6</v>
      </c>
      <c r="SG2353" s="3">
        <v>4</v>
      </c>
      <c r="SH2353" s="3">
        <v>1</v>
      </c>
      <c r="SI2353" s="3">
        <v>0</v>
      </c>
      <c r="SJ2353" s="3" t="s">
        <v>523</v>
      </c>
      <c r="SK2353" s="3" t="s">
        <v>821</v>
      </c>
      <c r="SL2353" s="3" t="s">
        <v>524</v>
      </c>
      <c r="SM2353" s="3" t="s">
        <v>1250</v>
      </c>
      <c r="SN2353" s="4">
        <v>0</v>
      </c>
      <c r="SO2353" s="3" t="s">
        <v>526</v>
      </c>
      <c r="SP2353" s="3" t="s">
        <v>561</v>
      </c>
    </row>
    <row r="2354" spans="1:510" ht="12.75" x14ac:dyDescent="0.2">
      <c r="A2354" s="2">
        <v>43953.849754537034</v>
      </c>
      <c r="B2354" s="3" t="s">
        <v>507</v>
      </c>
      <c r="C2354" s="3" t="s">
        <v>508</v>
      </c>
      <c r="D2354" s="3" t="s">
        <v>562</v>
      </c>
      <c r="E2354" s="3" t="s">
        <v>1143</v>
      </c>
      <c r="F2354" s="3" t="s">
        <v>510</v>
      </c>
      <c r="G2354" s="3" t="s">
        <v>511</v>
      </c>
      <c r="H2354" s="3" t="s">
        <v>563</v>
      </c>
      <c r="I2354" s="3" t="s">
        <v>513</v>
      </c>
      <c r="J2354" s="3" t="s">
        <v>514</v>
      </c>
      <c r="K2354" s="3"/>
      <c r="M2354" s="3" t="s">
        <v>572</v>
      </c>
      <c r="N2354" s="3" t="s">
        <v>531</v>
      </c>
      <c r="O2354" s="3" t="s">
        <v>518</v>
      </c>
      <c r="P2354" s="3">
        <v>6</v>
      </c>
      <c r="Q2354" s="3" t="s">
        <v>733</v>
      </c>
      <c r="R2354" s="3" t="s">
        <v>734</v>
      </c>
      <c r="S2354" s="3" t="s">
        <v>591</v>
      </c>
      <c r="T2354" s="3" t="s">
        <v>533</v>
      </c>
      <c r="U2354" s="3">
        <v>30</v>
      </c>
      <c r="V2354" s="3">
        <v>32</v>
      </c>
      <c r="W2354" s="3">
        <v>27</v>
      </c>
      <c r="X2354" s="3">
        <v>35</v>
      </c>
      <c r="Y2354" s="3">
        <v>26</v>
      </c>
      <c r="Z2354" s="3" t="s">
        <v>553</v>
      </c>
      <c r="AA2354" s="6" t="s">
        <v>1125</v>
      </c>
      <c r="AG2354" s="3" t="s">
        <v>723</v>
      </c>
      <c r="BR2354" s="3" t="s">
        <v>723</v>
      </c>
      <c r="CA2354" s="3" t="s">
        <v>723</v>
      </c>
      <c r="CH2354" s="3" t="s">
        <v>723</v>
      </c>
      <c r="CS2354" s="3" t="s">
        <v>723</v>
      </c>
      <c r="DQ2354" s="3" t="s">
        <v>723</v>
      </c>
      <c r="EE2354" s="3" t="s">
        <v>723</v>
      </c>
      <c r="FA2354" s="3" t="s">
        <v>723</v>
      </c>
      <c r="FN2354" s="3" t="s">
        <v>723</v>
      </c>
      <c r="JD2354" s="3">
        <v>9</v>
      </c>
      <c r="JE2354" s="3">
        <v>4</v>
      </c>
      <c r="JF2354" s="3">
        <v>3</v>
      </c>
      <c r="JG2354" s="3">
        <v>1</v>
      </c>
      <c r="JH2354" s="3" t="s">
        <v>792</v>
      </c>
      <c r="JI2354" s="3" t="s">
        <v>725</v>
      </c>
      <c r="KT2354" s="3" t="s">
        <v>726</v>
      </c>
      <c r="LC2354" s="3" t="s">
        <v>725</v>
      </c>
      <c r="LJ2354" s="3" t="s">
        <v>727</v>
      </c>
      <c r="LU2354" s="3" t="s">
        <v>725</v>
      </c>
      <c r="MS2354" s="3" t="s">
        <v>725</v>
      </c>
      <c r="NG2354" s="3" t="s">
        <v>726</v>
      </c>
      <c r="OC2354" s="3" t="s">
        <v>725</v>
      </c>
      <c r="OP2354" s="3" t="s">
        <v>725</v>
      </c>
      <c r="SF2354" s="3">
        <v>6</v>
      </c>
      <c r="SG2354" s="3">
        <v>2</v>
      </c>
      <c r="SH2354" s="3">
        <v>1</v>
      </c>
      <c r="SI2354" s="3">
        <v>2</v>
      </c>
      <c r="SJ2354" s="3" t="s">
        <v>524</v>
      </c>
      <c r="SK2354" s="3" t="s">
        <v>792</v>
      </c>
      <c r="SL2354" s="3" t="s">
        <v>524</v>
      </c>
      <c r="SM2354" s="3" t="s">
        <v>1248</v>
      </c>
      <c r="SN2354" s="3" t="s">
        <v>570</v>
      </c>
      <c r="SO2354" s="3" t="s">
        <v>554</v>
      </c>
      <c r="SP2354" s="3" t="s">
        <v>544</v>
      </c>
    </row>
    <row r="2355" spans="1:510" ht="12.75" x14ac:dyDescent="0.2">
      <c r="A2355" s="2">
        <v>43953.854122534722</v>
      </c>
      <c r="B2355" s="3" t="s">
        <v>507</v>
      </c>
      <c r="C2355" s="3" t="s">
        <v>508</v>
      </c>
      <c r="D2355" s="3" t="s">
        <v>566</v>
      </c>
      <c r="E2355" s="3" t="s">
        <v>1143</v>
      </c>
      <c r="F2355" s="3" t="s">
        <v>528</v>
      </c>
      <c r="G2355" s="3" t="s">
        <v>573</v>
      </c>
      <c r="H2355" s="3" t="s">
        <v>512</v>
      </c>
      <c r="I2355" s="3" t="s">
        <v>513</v>
      </c>
      <c r="J2355" s="3" t="s">
        <v>514</v>
      </c>
      <c r="K2355" s="3"/>
      <c r="M2355" s="3" t="s">
        <v>572</v>
      </c>
      <c r="N2355" s="3" t="s">
        <v>517</v>
      </c>
      <c r="O2355" s="3" t="s">
        <v>518</v>
      </c>
      <c r="P2355" s="3">
        <v>10</v>
      </c>
      <c r="Q2355" s="3">
        <v>4</v>
      </c>
      <c r="R2355" s="3" t="s">
        <v>1125</v>
      </c>
      <c r="S2355" s="3" t="s">
        <v>519</v>
      </c>
      <c r="T2355" s="3" t="s">
        <v>533</v>
      </c>
      <c r="U2355" s="3">
        <v>35</v>
      </c>
      <c r="V2355" s="3">
        <v>35</v>
      </c>
      <c r="W2355" s="3">
        <v>35</v>
      </c>
      <c r="X2355" s="3">
        <v>34</v>
      </c>
      <c r="Y2355" s="3">
        <v>36</v>
      </c>
      <c r="Z2355" s="3" t="s">
        <v>534</v>
      </c>
      <c r="AA2355" s="3">
        <v>1580</v>
      </c>
      <c r="AB2355" s="3">
        <v>780</v>
      </c>
      <c r="AC2355" s="3">
        <v>800</v>
      </c>
      <c r="AD2355" s="3" t="s">
        <v>564</v>
      </c>
      <c r="AE2355" s="3" t="s">
        <v>541</v>
      </c>
      <c r="AF2355" s="3" t="s">
        <v>523</v>
      </c>
      <c r="BE2355" s="3" t="s">
        <v>723</v>
      </c>
      <c r="BR2355" s="3" t="s">
        <v>723</v>
      </c>
      <c r="BS2355" s="3" t="s">
        <v>723</v>
      </c>
      <c r="CX2355" s="3" t="s">
        <v>723</v>
      </c>
      <c r="EE2355" s="3" t="s">
        <v>729</v>
      </c>
      <c r="FF2355" s="3" t="s">
        <v>723</v>
      </c>
      <c r="FG2355" s="3" t="s">
        <v>723</v>
      </c>
      <c r="FV2355" s="3" t="s">
        <v>723</v>
      </c>
      <c r="HB2355" s="3" t="s">
        <v>729</v>
      </c>
      <c r="HO2355" s="3" t="s">
        <v>723</v>
      </c>
      <c r="HT2355" s="3" t="s">
        <v>723</v>
      </c>
      <c r="IJ2355" s="3" t="s">
        <v>723</v>
      </c>
      <c r="IK2355" s="3" t="s">
        <v>723</v>
      </c>
      <c r="IT2355" s="3" t="s">
        <v>723</v>
      </c>
      <c r="JC2355" s="3" t="s">
        <v>723</v>
      </c>
      <c r="JD2355" s="3">
        <v>15</v>
      </c>
      <c r="JE2355" s="3">
        <v>13</v>
      </c>
      <c r="JF2355" s="3" t="s">
        <v>730</v>
      </c>
      <c r="JG2355" s="3">
        <v>2</v>
      </c>
      <c r="JH2355" s="3" t="s">
        <v>731</v>
      </c>
      <c r="KG2355" s="3" t="s">
        <v>727</v>
      </c>
      <c r="KT2355" s="3" t="s">
        <v>725</v>
      </c>
      <c r="KU2355" s="3" t="s">
        <v>725</v>
      </c>
      <c r="LZ2355" s="3" t="s">
        <v>726</v>
      </c>
      <c r="NG2355" s="3" t="s">
        <v>727</v>
      </c>
      <c r="OH2355" s="3" t="s">
        <v>725</v>
      </c>
      <c r="OI2355" s="3" t="s">
        <v>726</v>
      </c>
      <c r="OX2355" s="3" t="s">
        <v>725</v>
      </c>
      <c r="QD2355" s="3" t="s">
        <v>727</v>
      </c>
      <c r="QQ2355" s="3" t="s">
        <v>726</v>
      </c>
      <c r="QV2355" s="3" t="s">
        <v>725</v>
      </c>
      <c r="RL2355" s="3" t="s">
        <v>727</v>
      </c>
      <c r="RM2355" s="3" t="s">
        <v>725</v>
      </c>
      <c r="RV2355" s="3" t="s">
        <v>727</v>
      </c>
      <c r="SE2355" s="3" t="s">
        <v>726</v>
      </c>
      <c r="SF2355" s="3">
        <v>6</v>
      </c>
      <c r="SG2355" s="3">
        <v>5</v>
      </c>
      <c r="SH2355" s="3">
        <v>4</v>
      </c>
      <c r="SI2355" s="3">
        <v>4</v>
      </c>
      <c r="SJ2355" s="3" t="s">
        <v>523</v>
      </c>
      <c r="SK2355" s="3" t="s">
        <v>739</v>
      </c>
      <c r="SL2355" s="3" t="s">
        <v>524</v>
      </c>
      <c r="SM2355" s="3" t="s">
        <v>1253</v>
      </c>
      <c r="SN2355" s="3" t="s">
        <v>594</v>
      </c>
      <c r="SO2355" s="3" t="s">
        <v>554</v>
      </c>
      <c r="SP2355" s="3" t="s">
        <v>544</v>
      </c>
    </row>
    <row r="2356" spans="1:510" ht="12.75" x14ac:dyDescent="0.2">
      <c r="A2356" s="2">
        <v>43953.858986701394</v>
      </c>
      <c r="B2356" s="3" t="s">
        <v>507</v>
      </c>
      <c r="C2356" s="3" t="s">
        <v>508</v>
      </c>
      <c r="D2356" s="3" t="s">
        <v>566</v>
      </c>
      <c r="E2356" s="3" t="s">
        <v>1127</v>
      </c>
      <c r="F2356" s="3" t="s">
        <v>574</v>
      </c>
      <c r="G2356" s="3" t="s">
        <v>579</v>
      </c>
      <c r="H2356" s="3" t="s">
        <v>512</v>
      </c>
      <c r="I2356" s="3" t="s">
        <v>513</v>
      </c>
      <c r="J2356" s="3" t="s">
        <v>514</v>
      </c>
      <c r="K2356" s="3"/>
      <c r="M2356" s="3" t="s">
        <v>516</v>
      </c>
      <c r="N2356" s="3" t="s">
        <v>539</v>
      </c>
      <c r="O2356" s="3" t="s">
        <v>518</v>
      </c>
      <c r="P2356" s="3">
        <v>4</v>
      </c>
      <c r="Q2356" s="3" t="s">
        <v>733</v>
      </c>
      <c r="R2356" s="3" t="s">
        <v>1160</v>
      </c>
      <c r="S2356" s="3" t="s">
        <v>519</v>
      </c>
      <c r="T2356" s="3" t="s">
        <v>533</v>
      </c>
      <c r="U2356" s="3">
        <v>33</v>
      </c>
      <c r="V2356" s="3">
        <v>35</v>
      </c>
      <c r="W2356" s="3">
        <v>29</v>
      </c>
      <c r="X2356" s="3">
        <v>36</v>
      </c>
      <c r="Y2356" s="3">
        <v>32</v>
      </c>
      <c r="Z2356" s="3" t="s">
        <v>534</v>
      </c>
      <c r="AA2356" s="3">
        <v>1400</v>
      </c>
      <c r="AB2356" s="3">
        <v>730</v>
      </c>
      <c r="AC2356" s="3">
        <v>670</v>
      </c>
      <c r="AD2356" s="3" t="s">
        <v>614</v>
      </c>
      <c r="AE2356" s="3" t="s">
        <v>587</v>
      </c>
      <c r="AF2356" s="3" t="s">
        <v>523</v>
      </c>
      <c r="AS2356" s="3" t="s">
        <v>723</v>
      </c>
      <c r="FG2356" s="3" t="s">
        <v>723</v>
      </c>
      <c r="FL2356" s="3" t="s">
        <v>723</v>
      </c>
      <c r="IZ2356" s="3" t="s">
        <v>723</v>
      </c>
      <c r="JC2356" s="3" t="s">
        <v>723</v>
      </c>
      <c r="JD2356" s="3">
        <v>6</v>
      </c>
      <c r="JE2356" s="3">
        <v>4</v>
      </c>
      <c r="JF2356" s="3">
        <v>2</v>
      </c>
      <c r="JG2356" s="3">
        <v>2</v>
      </c>
      <c r="JH2356" s="3" t="s">
        <v>814</v>
      </c>
      <c r="JU2356" s="3" t="s">
        <v>726</v>
      </c>
      <c r="OI2356" s="3" t="s">
        <v>726</v>
      </c>
      <c r="ON2356" s="3" t="s">
        <v>725</v>
      </c>
      <c r="SB2356" s="3" t="s">
        <v>725</v>
      </c>
      <c r="SE2356" s="3" t="s">
        <v>726</v>
      </c>
      <c r="SF2356" s="3">
        <v>3</v>
      </c>
      <c r="SG2356" s="3">
        <v>0</v>
      </c>
      <c r="SH2356" s="3">
        <v>0</v>
      </c>
      <c r="SI2356" s="3">
        <v>1</v>
      </c>
      <c r="SJ2356" s="3" t="s">
        <v>524</v>
      </c>
      <c r="SK2356" s="3" t="s">
        <v>814</v>
      </c>
      <c r="SL2356" s="3" t="s">
        <v>524</v>
      </c>
      <c r="SM2356" s="3" t="s">
        <v>1250</v>
      </c>
      <c r="SN2356" s="4">
        <v>0</v>
      </c>
      <c r="SO2356" s="3" t="s">
        <v>526</v>
      </c>
      <c r="SP2356" s="3" t="s">
        <v>527</v>
      </c>
    </row>
    <row r="2357" spans="1:510" ht="12.75" x14ac:dyDescent="0.2">
      <c r="A2357" s="2">
        <v>43953.878500081017</v>
      </c>
      <c r="B2357" s="3" t="s">
        <v>507</v>
      </c>
      <c r="C2357" s="3" t="s">
        <v>508</v>
      </c>
      <c r="D2357" s="3" t="s">
        <v>566</v>
      </c>
      <c r="E2357" s="3" t="s">
        <v>1127</v>
      </c>
      <c r="F2357" s="3" t="s">
        <v>528</v>
      </c>
      <c r="G2357" s="3" t="s">
        <v>579</v>
      </c>
      <c r="H2357" s="3" t="s">
        <v>512</v>
      </c>
      <c r="I2357" s="3" t="s">
        <v>529</v>
      </c>
      <c r="J2357" s="3" t="s">
        <v>514</v>
      </c>
      <c r="K2357" s="3"/>
      <c r="M2357" s="3" t="s">
        <v>516</v>
      </c>
      <c r="N2357" s="3" t="s">
        <v>539</v>
      </c>
      <c r="O2357" s="3" t="s">
        <v>580</v>
      </c>
      <c r="P2357" s="3">
        <v>10</v>
      </c>
      <c r="Q2357" s="3" t="s">
        <v>733</v>
      </c>
      <c r="R2357" s="3" t="s">
        <v>1160</v>
      </c>
      <c r="S2357" s="3" t="s">
        <v>519</v>
      </c>
      <c r="T2357" s="3" t="s">
        <v>533</v>
      </c>
      <c r="U2357" s="3">
        <v>30</v>
      </c>
      <c r="V2357" s="3">
        <v>34</v>
      </c>
      <c r="W2357" s="3">
        <v>26</v>
      </c>
      <c r="X2357" s="3">
        <v>33</v>
      </c>
      <c r="Y2357" s="3">
        <v>25</v>
      </c>
      <c r="Z2357" s="3" t="s">
        <v>553</v>
      </c>
      <c r="AA2357" s="6" t="s">
        <v>1125</v>
      </c>
      <c r="CF2357" s="3" t="s">
        <v>723</v>
      </c>
      <c r="CR2357" s="3" t="s">
        <v>729</v>
      </c>
      <c r="ES2357" s="3" t="s">
        <v>723</v>
      </c>
      <c r="JD2357" s="3">
        <v>5</v>
      </c>
      <c r="JE2357" s="3">
        <v>1</v>
      </c>
      <c r="JF2357" s="3">
        <v>2</v>
      </c>
      <c r="JG2357" s="3">
        <v>2</v>
      </c>
      <c r="JH2357" s="3" t="s">
        <v>965</v>
      </c>
      <c r="LH2357" s="3" t="s">
        <v>725</v>
      </c>
      <c r="LT2357" s="3" t="s">
        <v>725</v>
      </c>
      <c r="NU2357" s="3" t="s">
        <v>725</v>
      </c>
      <c r="SF2357" s="3">
        <v>4</v>
      </c>
      <c r="SG2357" s="3">
        <v>0</v>
      </c>
      <c r="SH2357" s="3">
        <v>0</v>
      </c>
      <c r="SI2357" s="3">
        <v>1</v>
      </c>
      <c r="SJ2357" s="3" t="s">
        <v>524</v>
      </c>
      <c r="SK2357" s="3" t="s">
        <v>965</v>
      </c>
      <c r="SL2357" s="3" t="s">
        <v>524</v>
      </c>
      <c r="SM2357" s="3" t="s">
        <v>1252</v>
      </c>
      <c r="SN2357" s="4">
        <v>0</v>
      </c>
      <c r="SO2357" s="3" t="s">
        <v>554</v>
      </c>
      <c r="SP2357" s="3" t="s">
        <v>527</v>
      </c>
    </row>
    <row r="2358" spans="1:510" ht="12.75" x14ac:dyDescent="0.2">
      <c r="A2358" s="2">
        <v>43953.883647395836</v>
      </c>
      <c r="B2358" s="3" t="s">
        <v>507</v>
      </c>
      <c r="C2358" s="3" t="s">
        <v>508</v>
      </c>
      <c r="D2358" s="3" t="s">
        <v>566</v>
      </c>
      <c r="E2358" s="3" t="s">
        <v>1127</v>
      </c>
      <c r="F2358" s="3" t="s">
        <v>510</v>
      </c>
      <c r="G2358" s="3" t="s">
        <v>579</v>
      </c>
      <c r="H2358" s="3" t="s">
        <v>512</v>
      </c>
      <c r="I2358" s="3" t="s">
        <v>513</v>
      </c>
      <c r="J2358" s="3" t="s">
        <v>514</v>
      </c>
      <c r="K2358" s="3"/>
      <c r="M2358" s="3" t="s">
        <v>516</v>
      </c>
      <c r="N2358" s="3" t="s">
        <v>539</v>
      </c>
      <c r="O2358" s="3" t="s">
        <v>518</v>
      </c>
      <c r="P2358" s="3">
        <v>6</v>
      </c>
      <c r="Q2358" s="3" t="s">
        <v>747</v>
      </c>
      <c r="R2358" s="3" t="s">
        <v>734</v>
      </c>
      <c r="S2358" s="3" t="s">
        <v>519</v>
      </c>
      <c r="T2358" s="3" t="s">
        <v>533</v>
      </c>
      <c r="U2358" s="3">
        <v>33</v>
      </c>
      <c r="V2358" s="3">
        <v>35</v>
      </c>
      <c r="W2358" s="3">
        <v>30</v>
      </c>
      <c r="X2358" s="3">
        <v>36</v>
      </c>
      <c r="Y2358" s="3">
        <v>34</v>
      </c>
      <c r="Z2358" s="3" t="s">
        <v>534</v>
      </c>
      <c r="AA2358" s="3">
        <v>1500</v>
      </c>
      <c r="AB2358" s="3">
        <v>730</v>
      </c>
      <c r="AC2358" s="3">
        <v>770</v>
      </c>
      <c r="AD2358" s="3" t="s">
        <v>521</v>
      </c>
      <c r="AE2358" s="3" t="s">
        <v>522</v>
      </c>
      <c r="AF2358" s="3" t="s">
        <v>523</v>
      </c>
      <c r="AH2358" s="3" t="s">
        <v>723</v>
      </c>
      <c r="AV2358" s="3" t="s">
        <v>723</v>
      </c>
      <c r="BR2358" s="3" t="s">
        <v>723</v>
      </c>
      <c r="CP2358" s="3" t="s">
        <v>723</v>
      </c>
      <c r="CX2358" s="3" t="s">
        <v>723</v>
      </c>
      <c r="DG2358" s="3" t="s">
        <v>723</v>
      </c>
      <c r="DT2358" s="3" t="s">
        <v>723</v>
      </c>
      <c r="FD2358" s="3" t="s">
        <v>723</v>
      </c>
      <c r="FJ2358" s="3" t="s">
        <v>723</v>
      </c>
      <c r="FR2358" s="3" t="s">
        <v>723</v>
      </c>
      <c r="HO2358" s="3" t="s">
        <v>723</v>
      </c>
      <c r="IA2358" s="3" t="s">
        <v>723</v>
      </c>
      <c r="IJ2358" s="3" t="s">
        <v>723</v>
      </c>
      <c r="IR2358" s="3" t="s">
        <v>723</v>
      </c>
      <c r="IS2358" s="3" t="s">
        <v>723</v>
      </c>
      <c r="IZ2358" s="3" t="s">
        <v>723</v>
      </c>
      <c r="JC2358" s="3" t="s">
        <v>723</v>
      </c>
      <c r="JD2358" s="3">
        <v>17</v>
      </c>
      <c r="JE2358" s="3">
        <v>14</v>
      </c>
      <c r="JF2358" s="3">
        <v>1</v>
      </c>
      <c r="JG2358" s="3">
        <v>1</v>
      </c>
      <c r="JH2358" s="3" t="s">
        <v>750</v>
      </c>
      <c r="JJ2358" s="3" t="s">
        <v>725</v>
      </c>
      <c r="JX2358" s="3" t="s">
        <v>725</v>
      </c>
      <c r="KT2358" s="3" t="s">
        <v>725</v>
      </c>
      <c r="LR2358" s="3" t="s">
        <v>725</v>
      </c>
      <c r="LZ2358" s="3" t="s">
        <v>725</v>
      </c>
      <c r="MI2358" s="3" t="s">
        <v>727</v>
      </c>
      <c r="MV2358" s="3" t="s">
        <v>727</v>
      </c>
      <c r="OF2358" s="3" t="s">
        <v>727</v>
      </c>
      <c r="OL2358" s="3" t="s">
        <v>725</v>
      </c>
      <c r="OT2358" s="3" t="s">
        <v>725</v>
      </c>
      <c r="QQ2358" s="3" t="s">
        <v>726</v>
      </c>
      <c r="RC2358" s="3" t="s">
        <v>725</v>
      </c>
      <c r="RL2358" s="3" t="s">
        <v>726</v>
      </c>
      <c r="RT2358" s="3" t="s">
        <v>725</v>
      </c>
      <c r="RU2358" s="3" t="s">
        <v>725</v>
      </c>
      <c r="SB2358" s="3" t="s">
        <v>725</v>
      </c>
      <c r="SE2358" s="3" t="s">
        <v>725</v>
      </c>
      <c r="SF2358" s="3">
        <v>12</v>
      </c>
      <c r="SG2358" s="3">
        <v>3</v>
      </c>
      <c r="SH2358" s="3">
        <v>2</v>
      </c>
      <c r="SI2358" s="3">
        <v>9</v>
      </c>
      <c r="SJ2358" s="3" t="s">
        <v>523</v>
      </c>
      <c r="SK2358" s="3" t="s">
        <v>746</v>
      </c>
      <c r="SL2358" s="3" t="s">
        <v>524</v>
      </c>
      <c r="SM2358" s="3" t="s">
        <v>1252</v>
      </c>
      <c r="SN2358" s="4">
        <v>0</v>
      </c>
      <c r="SO2358" s="3" t="s">
        <v>554</v>
      </c>
      <c r="SP2358" s="3" t="s">
        <v>527</v>
      </c>
    </row>
    <row r="2359" spans="1:510" ht="12.75" x14ac:dyDescent="0.2">
      <c r="A2359" s="2">
        <v>43953.88615071759</v>
      </c>
      <c r="B2359" s="3" t="s">
        <v>507</v>
      </c>
      <c r="C2359" s="3" t="s">
        <v>508</v>
      </c>
      <c r="D2359" s="3" t="s">
        <v>566</v>
      </c>
      <c r="E2359" s="3" t="s">
        <v>1127</v>
      </c>
      <c r="F2359" s="3" t="s">
        <v>510</v>
      </c>
      <c r="G2359" s="3" t="s">
        <v>579</v>
      </c>
      <c r="H2359" s="3" t="s">
        <v>1125</v>
      </c>
      <c r="I2359" s="3" t="s">
        <v>1125</v>
      </c>
      <c r="J2359" s="3" t="s">
        <v>514</v>
      </c>
      <c r="K2359" s="3"/>
      <c r="M2359" s="3" t="s">
        <v>516</v>
      </c>
      <c r="N2359" s="3" t="s">
        <v>531</v>
      </c>
      <c r="O2359" s="3" t="s">
        <v>518</v>
      </c>
      <c r="P2359" s="3">
        <v>8</v>
      </c>
      <c r="Q2359" s="3" t="s">
        <v>733</v>
      </c>
      <c r="R2359" s="3" t="s">
        <v>734</v>
      </c>
      <c r="S2359" s="3" t="s">
        <v>519</v>
      </c>
      <c r="T2359" s="3" t="s">
        <v>520</v>
      </c>
      <c r="U2359" s="3" t="s">
        <v>1125</v>
      </c>
      <c r="V2359" s="3" t="s">
        <v>1125</v>
      </c>
      <c r="W2359" s="3" t="s">
        <v>1125</v>
      </c>
      <c r="X2359" s="3" t="s">
        <v>1125</v>
      </c>
      <c r="Y2359" s="3" t="s">
        <v>1125</v>
      </c>
      <c r="AA2359" s="3">
        <v>1470</v>
      </c>
      <c r="AB2359" s="3">
        <v>720</v>
      </c>
      <c r="AC2359" s="3">
        <v>750</v>
      </c>
      <c r="AD2359" s="3" t="s">
        <v>521</v>
      </c>
      <c r="AE2359" s="3" t="s">
        <v>522</v>
      </c>
      <c r="AF2359" s="3" t="s">
        <v>523</v>
      </c>
      <c r="AQ2359" s="3" t="s">
        <v>723</v>
      </c>
      <c r="AV2359" s="3" t="s">
        <v>723</v>
      </c>
      <c r="BA2359" s="3" t="s">
        <v>723</v>
      </c>
      <c r="BB2359" s="3" t="s">
        <v>723</v>
      </c>
      <c r="BR2359" s="3" t="s">
        <v>723</v>
      </c>
      <c r="BT2359" s="3" t="s">
        <v>723</v>
      </c>
      <c r="CF2359" s="3" t="s">
        <v>723</v>
      </c>
      <c r="CP2359" s="3" t="s">
        <v>723</v>
      </c>
      <c r="DQ2359" s="3" t="s">
        <v>723</v>
      </c>
      <c r="EE2359" s="3" t="s">
        <v>723</v>
      </c>
      <c r="EQ2359" s="3" t="s">
        <v>723</v>
      </c>
      <c r="FG2359" s="3" t="s">
        <v>723</v>
      </c>
      <c r="GD2359" s="3" t="s">
        <v>723</v>
      </c>
      <c r="GG2359" s="3" t="s">
        <v>723</v>
      </c>
      <c r="GI2359" s="3" t="s">
        <v>723</v>
      </c>
      <c r="JC2359" s="3" t="s">
        <v>729</v>
      </c>
      <c r="JD2359" s="3">
        <v>17</v>
      </c>
      <c r="JE2359" s="3">
        <v>13</v>
      </c>
      <c r="JF2359" s="3">
        <v>2</v>
      </c>
      <c r="JG2359" s="3">
        <v>2</v>
      </c>
      <c r="JS2359" s="3" t="s">
        <v>725</v>
      </c>
      <c r="JX2359" s="3" t="s">
        <v>725</v>
      </c>
      <c r="KC2359" s="3" t="s">
        <v>725</v>
      </c>
      <c r="KD2359" s="3" t="s">
        <v>725</v>
      </c>
      <c r="KT2359" s="3" t="s">
        <v>726</v>
      </c>
      <c r="KV2359" s="3" t="s">
        <v>727</v>
      </c>
      <c r="LH2359" s="3" t="s">
        <v>725</v>
      </c>
      <c r="LR2359" s="3" t="s">
        <v>727</v>
      </c>
      <c r="MS2359" s="3" t="s">
        <v>725</v>
      </c>
      <c r="NG2359" s="3" t="s">
        <v>726</v>
      </c>
      <c r="NS2359" s="3" t="s">
        <v>725</v>
      </c>
      <c r="OI2359" s="3" t="s">
        <v>726</v>
      </c>
      <c r="PF2359" s="3" t="s">
        <v>727</v>
      </c>
      <c r="PI2359" s="3" t="s">
        <v>725</v>
      </c>
      <c r="PK2359" s="3" t="s">
        <v>725</v>
      </c>
      <c r="QQ2359" s="3" t="s">
        <v>727</v>
      </c>
      <c r="SE2359" s="3" t="s">
        <v>726</v>
      </c>
      <c r="SF2359" s="3">
        <v>9</v>
      </c>
      <c r="SG2359" s="3">
        <v>4</v>
      </c>
      <c r="SH2359" s="3">
        <v>4</v>
      </c>
      <c r="SI2359" s="3">
        <v>5</v>
      </c>
      <c r="SJ2359" s="3" t="s">
        <v>524</v>
      </c>
      <c r="SK2359" s="3" t="s">
        <v>797</v>
      </c>
      <c r="SL2359" s="3" t="s">
        <v>524</v>
      </c>
      <c r="SM2359" s="3" t="s">
        <v>1249</v>
      </c>
      <c r="SN2359" s="3" t="s">
        <v>535</v>
      </c>
      <c r="SO2359" s="3" t="s">
        <v>526</v>
      </c>
      <c r="SP2359" s="3" t="s">
        <v>582</v>
      </c>
    </row>
    <row r="2360" spans="1:510" ht="12.75" x14ac:dyDescent="0.2">
      <c r="A2360" s="2">
        <v>43953.886708171296</v>
      </c>
      <c r="B2360" s="3" t="s">
        <v>507</v>
      </c>
      <c r="C2360" s="3" t="s">
        <v>508</v>
      </c>
      <c r="D2360" s="3" t="s">
        <v>566</v>
      </c>
      <c r="E2360" s="3" t="s">
        <v>1143</v>
      </c>
      <c r="F2360" s="3" t="s">
        <v>510</v>
      </c>
      <c r="G2360" s="3" t="s">
        <v>511</v>
      </c>
      <c r="H2360" s="3" t="s">
        <v>512</v>
      </c>
      <c r="I2360" s="3" t="s">
        <v>513</v>
      </c>
      <c r="J2360" s="3" t="s">
        <v>514</v>
      </c>
      <c r="K2360" s="3"/>
      <c r="M2360" s="3" t="s">
        <v>572</v>
      </c>
      <c r="N2360" s="3" t="s">
        <v>517</v>
      </c>
      <c r="O2360" s="3" t="s">
        <v>518</v>
      </c>
      <c r="P2360" s="3">
        <v>5</v>
      </c>
      <c r="Q2360" s="3" t="s">
        <v>747</v>
      </c>
      <c r="R2360" s="3" t="s">
        <v>1125</v>
      </c>
      <c r="S2360" s="3" t="s">
        <v>519</v>
      </c>
      <c r="T2360" s="3" t="s">
        <v>520</v>
      </c>
      <c r="U2360" s="3" t="s">
        <v>1125</v>
      </c>
      <c r="V2360" s="3" t="s">
        <v>1125</v>
      </c>
      <c r="W2360" s="3" t="s">
        <v>1125</v>
      </c>
      <c r="X2360" s="3" t="s">
        <v>1125</v>
      </c>
      <c r="Y2360" s="3" t="s">
        <v>1125</v>
      </c>
      <c r="AA2360" s="3">
        <v>1300</v>
      </c>
      <c r="AB2360" s="3">
        <v>690</v>
      </c>
      <c r="AC2360" s="3">
        <v>610</v>
      </c>
      <c r="AD2360" s="3" t="s">
        <v>576</v>
      </c>
      <c r="AE2360" s="3" t="s">
        <v>548</v>
      </c>
      <c r="AF2360" s="3" t="s">
        <v>523</v>
      </c>
      <c r="AG2360" s="3" t="s">
        <v>723</v>
      </c>
      <c r="AN2360" s="3" t="s">
        <v>723</v>
      </c>
      <c r="FJ2360" s="3" t="s">
        <v>723</v>
      </c>
      <c r="FO2360" s="3" t="s">
        <v>723</v>
      </c>
      <c r="FS2360" s="3" t="s">
        <v>723</v>
      </c>
      <c r="GM2360" s="3" t="s">
        <v>723</v>
      </c>
      <c r="IA2360" s="3" t="s">
        <v>723</v>
      </c>
      <c r="IE2360" s="3" t="s">
        <v>723</v>
      </c>
      <c r="JD2360" s="3">
        <v>9</v>
      </c>
      <c r="JE2360" s="3">
        <v>4</v>
      </c>
      <c r="JF2360" s="3">
        <v>3</v>
      </c>
      <c r="JG2360" s="3">
        <v>2</v>
      </c>
      <c r="JH2360" s="3" t="s">
        <v>1039</v>
      </c>
      <c r="JI2360" s="3" t="s">
        <v>725</v>
      </c>
      <c r="JP2360" s="3" t="s">
        <v>725</v>
      </c>
      <c r="OL2360" s="3" t="s">
        <v>726</v>
      </c>
      <c r="OQ2360" s="3" t="s">
        <v>725</v>
      </c>
      <c r="OU2360" s="3" t="s">
        <v>726</v>
      </c>
      <c r="PO2360" s="3" t="s">
        <v>725</v>
      </c>
      <c r="RC2360" s="3" t="s">
        <v>726</v>
      </c>
      <c r="RG2360" s="3" t="s">
        <v>725</v>
      </c>
      <c r="SF2360" s="3">
        <v>6</v>
      </c>
      <c r="SG2360" s="3">
        <v>3</v>
      </c>
      <c r="SH2360" s="3">
        <v>0</v>
      </c>
      <c r="SI2360" s="3">
        <v>1</v>
      </c>
      <c r="SJ2360" s="3" t="s">
        <v>524</v>
      </c>
      <c r="SK2360" s="3" t="s">
        <v>1039</v>
      </c>
      <c r="SL2360" s="3" t="s">
        <v>524</v>
      </c>
      <c r="SM2360" s="6" t="s">
        <v>1125</v>
      </c>
      <c r="SN2360" s="3" t="s">
        <v>535</v>
      </c>
      <c r="SO2360" s="3" t="s">
        <v>526</v>
      </c>
      <c r="SP2360" s="3" t="s">
        <v>527</v>
      </c>
    </row>
    <row r="2361" spans="1:510" ht="12.75" x14ac:dyDescent="0.2">
      <c r="A2361" s="2">
        <v>43953.888391192129</v>
      </c>
      <c r="B2361" s="3" t="s">
        <v>507</v>
      </c>
      <c r="C2361" s="3" t="s">
        <v>508</v>
      </c>
      <c r="D2361" s="3" t="s">
        <v>509</v>
      </c>
      <c r="E2361" s="3" t="s">
        <v>1143</v>
      </c>
      <c r="F2361" s="3" t="s">
        <v>528</v>
      </c>
      <c r="G2361" s="3" t="s">
        <v>511</v>
      </c>
      <c r="H2361" s="3" t="s">
        <v>512</v>
      </c>
      <c r="I2361" s="3" t="s">
        <v>529</v>
      </c>
      <c r="J2361" s="3" t="s">
        <v>514</v>
      </c>
      <c r="K2361" s="3"/>
      <c r="M2361" s="3" t="s">
        <v>516</v>
      </c>
      <c r="N2361" s="3" t="s">
        <v>578</v>
      </c>
      <c r="O2361" s="3" t="s">
        <v>518</v>
      </c>
      <c r="P2361" s="3">
        <v>9</v>
      </c>
      <c r="Q2361" s="3">
        <v>4</v>
      </c>
      <c r="R2361" s="3" t="s">
        <v>1159</v>
      </c>
      <c r="S2361" s="3" t="s">
        <v>546</v>
      </c>
      <c r="T2361" s="3" t="s">
        <v>533</v>
      </c>
      <c r="U2361" s="3">
        <v>36</v>
      </c>
      <c r="V2361" s="3">
        <v>36</v>
      </c>
      <c r="W2361" s="3">
        <v>36</v>
      </c>
      <c r="X2361" s="3">
        <v>36</v>
      </c>
      <c r="Y2361" s="3">
        <v>36</v>
      </c>
      <c r="Z2361" s="3" t="s">
        <v>534</v>
      </c>
      <c r="AA2361" s="3">
        <v>1560</v>
      </c>
      <c r="AB2361" s="3">
        <v>760</v>
      </c>
      <c r="AC2361" s="3">
        <v>800</v>
      </c>
      <c r="AD2361" s="3" t="s">
        <v>576</v>
      </c>
      <c r="AE2361" s="3" t="s">
        <v>541</v>
      </c>
      <c r="AF2361" s="3" t="s">
        <v>523</v>
      </c>
      <c r="CP2361" s="3" t="s">
        <v>729</v>
      </c>
      <c r="FD2361" s="3" t="s">
        <v>723</v>
      </c>
      <c r="GS2361" s="3" t="s">
        <v>723</v>
      </c>
      <c r="JC2361" s="3" t="s">
        <v>723</v>
      </c>
      <c r="JD2361" s="3">
        <v>4</v>
      </c>
      <c r="JE2361" s="3">
        <v>3</v>
      </c>
      <c r="JF2361" s="3" t="s">
        <v>730</v>
      </c>
      <c r="JG2361" s="3">
        <v>1</v>
      </c>
      <c r="JH2361" s="3" t="s">
        <v>746</v>
      </c>
      <c r="LR2361" s="3" t="s">
        <v>725</v>
      </c>
      <c r="OF2361" s="3" t="s">
        <v>725</v>
      </c>
      <c r="PU2361" s="3" t="s">
        <v>725</v>
      </c>
      <c r="SE2361" s="3" t="s">
        <v>725</v>
      </c>
      <c r="SF2361" s="3">
        <v>4</v>
      </c>
      <c r="SG2361" s="3">
        <v>0</v>
      </c>
      <c r="SH2361" s="3">
        <v>0</v>
      </c>
      <c r="SI2361" s="3">
        <v>3</v>
      </c>
      <c r="SJ2361" s="3" t="s">
        <v>524</v>
      </c>
      <c r="SK2361" s="3" t="s">
        <v>746</v>
      </c>
      <c r="SL2361" s="3" t="s">
        <v>524</v>
      </c>
      <c r="SM2361" s="3" t="s">
        <v>1254</v>
      </c>
      <c r="SN2361" s="3" t="s">
        <v>542</v>
      </c>
      <c r="SO2361" s="3" t="s">
        <v>554</v>
      </c>
      <c r="SP2361" s="3" t="s">
        <v>544</v>
      </c>
    </row>
    <row r="2362" spans="1:510" ht="12.75" x14ac:dyDescent="0.2">
      <c r="A2362" s="2">
        <v>43953.894040613421</v>
      </c>
      <c r="B2362" s="3" t="s">
        <v>507</v>
      </c>
      <c r="C2362" s="3" t="s">
        <v>508</v>
      </c>
      <c r="D2362" s="3" t="s">
        <v>566</v>
      </c>
      <c r="E2362" s="3" t="s">
        <v>1143</v>
      </c>
      <c r="F2362" s="3" t="s">
        <v>510</v>
      </c>
      <c r="G2362" s="3" t="s">
        <v>579</v>
      </c>
      <c r="H2362" s="3" t="s">
        <v>512</v>
      </c>
      <c r="I2362" s="3" t="s">
        <v>513</v>
      </c>
      <c r="J2362" s="3" t="s">
        <v>514</v>
      </c>
      <c r="K2362" s="3"/>
      <c r="M2362" s="3" t="s">
        <v>572</v>
      </c>
      <c r="N2362" s="3" t="s">
        <v>578</v>
      </c>
      <c r="O2362" s="3" t="s">
        <v>518</v>
      </c>
      <c r="P2362" s="3">
        <v>3</v>
      </c>
      <c r="Q2362" s="3">
        <v>4</v>
      </c>
      <c r="R2362" s="3" t="s">
        <v>1159</v>
      </c>
      <c r="S2362" s="3" t="s">
        <v>592</v>
      </c>
      <c r="T2362" s="3" t="s">
        <v>533</v>
      </c>
      <c r="U2362" s="3">
        <v>34</v>
      </c>
      <c r="V2362" s="3">
        <v>33</v>
      </c>
      <c r="W2362" s="3">
        <v>36</v>
      </c>
      <c r="X2362" s="3">
        <v>33</v>
      </c>
      <c r="Y2362" s="3">
        <v>35</v>
      </c>
      <c r="Z2362" s="3" t="s">
        <v>534</v>
      </c>
      <c r="AA2362" s="3">
        <v>1570</v>
      </c>
      <c r="AB2362" s="3">
        <v>780</v>
      </c>
      <c r="AC2362" s="3">
        <v>790</v>
      </c>
      <c r="AD2362" s="3" t="s">
        <v>576</v>
      </c>
      <c r="AE2362" s="3" t="s">
        <v>587</v>
      </c>
      <c r="AF2362" s="3" t="s">
        <v>523</v>
      </c>
      <c r="AV2362" s="3" t="s">
        <v>723</v>
      </c>
      <c r="BH2362" s="3" t="s">
        <v>723</v>
      </c>
      <c r="BW2362" s="3" t="s">
        <v>723</v>
      </c>
      <c r="CF2362" s="3" t="s">
        <v>729</v>
      </c>
      <c r="CI2362" s="3" t="s">
        <v>729</v>
      </c>
      <c r="CP2362" s="3" t="s">
        <v>723</v>
      </c>
      <c r="EY2362" s="3" t="s">
        <v>723</v>
      </c>
      <c r="FS2362" s="3" t="s">
        <v>729</v>
      </c>
      <c r="GJ2362" s="3" t="s">
        <v>729</v>
      </c>
      <c r="IO2362" s="3" t="s">
        <v>723</v>
      </c>
      <c r="IS2362" s="3" t="s">
        <v>723</v>
      </c>
      <c r="JC2362" s="3" t="s">
        <v>723</v>
      </c>
      <c r="JD2362" s="3">
        <v>13</v>
      </c>
      <c r="JE2362" s="3">
        <v>9</v>
      </c>
      <c r="JF2362" s="3">
        <v>2</v>
      </c>
      <c r="JG2362" s="3">
        <v>2</v>
      </c>
      <c r="JH2362" s="3" t="s">
        <v>757</v>
      </c>
      <c r="JX2362" s="3" t="s">
        <v>727</v>
      </c>
      <c r="KJ2362" s="3" t="s">
        <v>727</v>
      </c>
      <c r="KY2362" s="3" t="s">
        <v>725</v>
      </c>
      <c r="LH2362" s="3" t="s">
        <v>725</v>
      </c>
      <c r="LK2362" s="3" t="s">
        <v>725</v>
      </c>
      <c r="LR2362" s="3" t="s">
        <v>725</v>
      </c>
      <c r="OA2362" s="3" t="s">
        <v>725</v>
      </c>
      <c r="OU2362" s="3" t="s">
        <v>725</v>
      </c>
      <c r="PL2362" s="3" t="s">
        <v>726</v>
      </c>
      <c r="RQ2362" s="3" t="s">
        <v>727</v>
      </c>
      <c r="RU2362" s="3" t="s">
        <v>725</v>
      </c>
      <c r="SE2362" s="3" t="s">
        <v>726</v>
      </c>
      <c r="SF2362" s="3">
        <v>8</v>
      </c>
      <c r="SG2362" s="3">
        <v>2</v>
      </c>
      <c r="SH2362" s="3">
        <v>3</v>
      </c>
      <c r="SI2362" s="3">
        <v>5</v>
      </c>
      <c r="SJ2362" s="3" t="s">
        <v>524</v>
      </c>
      <c r="SK2362" s="3" t="s">
        <v>746</v>
      </c>
      <c r="SL2362" s="3" t="s">
        <v>524</v>
      </c>
      <c r="SM2362" s="3" t="s">
        <v>1248</v>
      </c>
      <c r="SN2362" s="3" t="s">
        <v>570</v>
      </c>
      <c r="SO2362" s="3" t="s">
        <v>543</v>
      </c>
      <c r="SP2362" s="3" t="s">
        <v>527</v>
      </c>
    </row>
    <row r="2363" spans="1:510" ht="12.75" x14ac:dyDescent="0.2">
      <c r="A2363" s="2">
        <v>43953.894092222225</v>
      </c>
      <c r="B2363" s="3" t="s">
        <v>507</v>
      </c>
      <c r="C2363" s="3" t="s">
        <v>508</v>
      </c>
      <c r="D2363" t="s">
        <v>1125</v>
      </c>
      <c r="E2363" s="3" t="s">
        <v>1143</v>
      </c>
      <c r="F2363" s="3" t="s">
        <v>1125</v>
      </c>
      <c r="G2363" s="3" t="s">
        <v>1125</v>
      </c>
      <c r="H2363" s="3" t="s">
        <v>1125</v>
      </c>
      <c r="I2363" s="3" t="s">
        <v>1125</v>
      </c>
      <c r="J2363" s="3" t="s">
        <v>514</v>
      </c>
      <c r="K2363" s="3"/>
      <c r="M2363" s="3" t="s">
        <v>572</v>
      </c>
      <c r="N2363" s="3" t="s">
        <v>517</v>
      </c>
      <c r="O2363" s="3" t="s">
        <v>518</v>
      </c>
      <c r="P2363" s="3">
        <v>7</v>
      </c>
      <c r="Q2363" s="3" t="s">
        <v>1125</v>
      </c>
      <c r="R2363" s="3" t="s">
        <v>1125</v>
      </c>
      <c r="S2363" s="3" t="s">
        <v>519</v>
      </c>
      <c r="T2363" s="3" t="s">
        <v>520</v>
      </c>
      <c r="U2363" s="3" t="s">
        <v>1125</v>
      </c>
      <c r="V2363" s="3" t="s">
        <v>1125</v>
      </c>
      <c r="W2363" s="3" t="s">
        <v>1125</v>
      </c>
      <c r="X2363" s="3" t="s">
        <v>1125</v>
      </c>
      <c r="Y2363" s="3" t="s">
        <v>1125</v>
      </c>
      <c r="AA2363" s="3">
        <v>1470</v>
      </c>
      <c r="AB2363" s="3">
        <v>700</v>
      </c>
      <c r="AC2363" s="3">
        <v>770</v>
      </c>
      <c r="AD2363" s="3" t="s">
        <v>564</v>
      </c>
      <c r="JD2363" s="3">
        <v>9</v>
      </c>
      <c r="JE2363" s="3">
        <v>4</v>
      </c>
      <c r="JF2363" s="3">
        <v>3</v>
      </c>
      <c r="JG2363" s="3">
        <v>2</v>
      </c>
      <c r="SF2363" s="3">
        <v>6</v>
      </c>
      <c r="SG2363" s="3">
        <v>3</v>
      </c>
      <c r="SH2363" s="3">
        <v>0</v>
      </c>
      <c r="SI2363" s="3">
        <v>2</v>
      </c>
      <c r="SJ2363" s="3" t="s">
        <v>523</v>
      </c>
      <c r="SL2363" s="3" t="s">
        <v>524</v>
      </c>
      <c r="SM2363" s="6" t="s">
        <v>1125</v>
      </c>
      <c r="SO2363" s="3" t="s">
        <v>554</v>
      </c>
    </row>
    <row r="2364" spans="1:510" ht="12.75" x14ac:dyDescent="0.2">
      <c r="A2364" s="2">
        <v>43953.894270763893</v>
      </c>
      <c r="B2364" s="3" t="s">
        <v>507</v>
      </c>
      <c r="C2364" s="3" t="s">
        <v>508</v>
      </c>
      <c r="D2364" t="s">
        <v>1125</v>
      </c>
      <c r="E2364" s="3" t="s">
        <v>1143</v>
      </c>
      <c r="F2364" s="3" t="s">
        <v>1125</v>
      </c>
      <c r="G2364" s="3" t="s">
        <v>1125</v>
      </c>
      <c r="H2364" s="3" t="s">
        <v>1125</v>
      </c>
      <c r="I2364" s="3" t="s">
        <v>1125</v>
      </c>
      <c r="J2364" s="3" t="s">
        <v>514</v>
      </c>
      <c r="K2364" s="3"/>
      <c r="M2364" s="3" t="s">
        <v>572</v>
      </c>
      <c r="N2364" s="3" t="s">
        <v>517</v>
      </c>
      <c r="O2364" s="3" t="s">
        <v>518</v>
      </c>
      <c r="P2364" s="3">
        <v>7</v>
      </c>
      <c r="Q2364" s="3" t="s">
        <v>1125</v>
      </c>
      <c r="R2364" s="3" t="s">
        <v>1125</v>
      </c>
      <c r="S2364" s="3" t="s">
        <v>519</v>
      </c>
      <c r="T2364" s="3" t="s">
        <v>520</v>
      </c>
      <c r="U2364" s="3" t="s">
        <v>1125</v>
      </c>
      <c r="V2364" s="3" t="s">
        <v>1125</v>
      </c>
      <c r="W2364" s="3" t="s">
        <v>1125</v>
      </c>
      <c r="X2364" s="3" t="s">
        <v>1125</v>
      </c>
      <c r="Y2364" s="3" t="s">
        <v>1125</v>
      </c>
      <c r="AA2364" s="3">
        <v>1470</v>
      </c>
      <c r="AB2364" s="3">
        <v>700</v>
      </c>
      <c r="AC2364" s="3">
        <v>770</v>
      </c>
      <c r="AD2364" s="3" t="s">
        <v>564</v>
      </c>
      <c r="JD2364" s="3">
        <v>9</v>
      </c>
      <c r="JE2364" s="3">
        <v>4</v>
      </c>
      <c r="JF2364" s="3">
        <v>3</v>
      </c>
      <c r="JG2364" s="3">
        <v>2</v>
      </c>
      <c r="SF2364" s="3">
        <v>6</v>
      </c>
      <c r="SG2364" s="3">
        <v>3</v>
      </c>
      <c r="SH2364" s="3">
        <v>0</v>
      </c>
      <c r="SI2364" s="3">
        <v>2</v>
      </c>
      <c r="SJ2364" s="3" t="s">
        <v>523</v>
      </c>
      <c r="SL2364" s="3" t="s">
        <v>524</v>
      </c>
      <c r="SM2364" s="6" t="s">
        <v>1125</v>
      </c>
      <c r="SO2364" s="3" t="s">
        <v>554</v>
      </c>
    </row>
    <row r="2365" spans="1:510" ht="12.75" x14ac:dyDescent="0.2">
      <c r="A2365" s="2">
        <v>43953.896331886572</v>
      </c>
      <c r="B2365" s="3" t="s">
        <v>507</v>
      </c>
      <c r="C2365" s="3" t="s">
        <v>508</v>
      </c>
      <c r="D2365" s="3" t="s">
        <v>509</v>
      </c>
      <c r="E2365" s="3" t="s">
        <v>1143</v>
      </c>
      <c r="F2365" s="3" t="s">
        <v>528</v>
      </c>
      <c r="G2365" s="3" t="s">
        <v>511</v>
      </c>
      <c r="H2365" s="3" t="s">
        <v>536</v>
      </c>
      <c r="I2365" s="3" t="s">
        <v>556</v>
      </c>
      <c r="J2365" s="3" t="s">
        <v>557</v>
      </c>
      <c r="K2365" s="3" t="s">
        <v>643</v>
      </c>
      <c r="L2365" s="3" t="s">
        <v>607</v>
      </c>
      <c r="M2365" s="3" t="s">
        <v>1125</v>
      </c>
      <c r="N2365" s="3" t="s">
        <v>517</v>
      </c>
      <c r="O2365" s="3" t="s">
        <v>518</v>
      </c>
      <c r="P2365" s="3">
        <v>9</v>
      </c>
      <c r="Q2365" s="3" t="s">
        <v>1125</v>
      </c>
      <c r="R2365" s="3" t="s">
        <v>1125</v>
      </c>
      <c r="S2365" s="3" t="s">
        <v>591</v>
      </c>
      <c r="T2365" s="3" t="s">
        <v>520</v>
      </c>
      <c r="U2365" s="3" t="s">
        <v>1125</v>
      </c>
      <c r="V2365" s="3" t="s">
        <v>1125</v>
      </c>
      <c r="W2365" s="3" t="s">
        <v>1125</v>
      </c>
      <c r="X2365" s="3" t="s">
        <v>1125</v>
      </c>
      <c r="Y2365" s="3" t="s">
        <v>1125</v>
      </c>
      <c r="AA2365" s="3">
        <v>1500</v>
      </c>
      <c r="AB2365" s="3">
        <v>710</v>
      </c>
      <c r="AC2365" s="3">
        <v>790</v>
      </c>
      <c r="AD2365" s="3" t="s">
        <v>547</v>
      </c>
      <c r="AE2365" s="3" t="s">
        <v>541</v>
      </c>
      <c r="AF2365" s="3" t="s">
        <v>523</v>
      </c>
      <c r="AK2365" s="3" t="s">
        <v>723</v>
      </c>
      <c r="AR2365" s="3" t="s">
        <v>729</v>
      </c>
      <c r="CA2365" s="3" t="s">
        <v>723</v>
      </c>
      <c r="CH2365" s="3" t="s">
        <v>723</v>
      </c>
      <c r="CU2365" s="3" t="s">
        <v>723</v>
      </c>
      <c r="DQ2365" s="3" t="s">
        <v>723</v>
      </c>
      <c r="DS2365" s="3" t="s">
        <v>723</v>
      </c>
      <c r="EA2365" s="3" t="s">
        <v>723</v>
      </c>
      <c r="EG2365" s="3" t="s">
        <v>723</v>
      </c>
      <c r="GA2365" s="3" t="s">
        <v>723</v>
      </c>
      <c r="GB2365" s="3" t="s">
        <v>723</v>
      </c>
      <c r="GC2365" s="3" t="s">
        <v>723</v>
      </c>
      <c r="GD2365" s="3" t="s">
        <v>723</v>
      </c>
      <c r="GG2365" s="3" t="s">
        <v>723</v>
      </c>
      <c r="HJ2365" s="3" t="s">
        <v>723</v>
      </c>
      <c r="HY2365" s="3" t="s">
        <v>723</v>
      </c>
      <c r="IF2365" s="3" t="s">
        <v>723</v>
      </c>
      <c r="IG2365" s="3" t="s">
        <v>723</v>
      </c>
      <c r="JD2365" s="3">
        <v>18</v>
      </c>
      <c r="JE2365" s="3">
        <v>7</v>
      </c>
      <c r="JF2365" s="3">
        <v>6</v>
      </c>
      <c r="JG2365" s="3">
        <v>5</v>
      </c>
      <c r="JH2365" s="3" t="s">
        <v>724</v>
      </c>
      <c r="JM2365" s="3" t="s">
        <v>727</v>
      </c>
      <c r="JT2365" s="3" t="s">
        <v>727</v>
      </c>
      <c r="LC2365" s="3" t="s">
        <v>726</v>
      </c>
      <c r="LJ2365" s="3" t="s">
        <v>725</v>
      </c>
      <c r="LW2365" s="3" t="s">
        <v>725</v>
      </c>
      <c r="MS2365" s="3" t="s">
        <v>726</v>
      </c>
      <c r="MU2365" s="3" t="s">
        <v>727</v>
      </c>
      <c r="NC2365" s="3" t="s">
        <v>725</v>
      </c>
      <c r="NI2365" s="3" t="s">
        <v>725</v>
      </c>
      <c r="PC2365" s="3" t="s">
        <v>726</v>
      </c>
      <c r="PD2365" s="3" t="s">
        <v>725</v>
      </c>
      <c r="PE2365" s="3" t="s">
        <v>725</v>
      </c>
      <c r="PF2365" s="3" t="s">
        <v>727</v>
      </c>
      <c r="PI2365" s="3" t="s">
        <v>725</v>
      </c>
      <c r="QL2365" s="3" t="s">
        <v>726</v>
      </c>
      <c r="RA2365" s="3" t="s">
        <v>726</v>
      </c>
      <c r="RH2365" s="3" t="s">
        <v>727</v>
      </c>
      <c r="RI2365" s="3" t="s">
        <v>725</v>
      </c>
      <c r="SF2365" s="3">
        <v>8</v>
      </c>
      <c r="SG2365" s="3">
        <v>5</v>
      </c>
      <c r="SH2365" s="3">
        <v>5</v>
      </c>
      <c r="SI2365" s="3">
        <v>1</v>
      </c>
      <c r="SJ2365" s="3" t="s">
        <v>523</v>
      </c>
      <c r="SK2365" s="3" t="s">
        <v>807</v>
      </c>
      <c r="SL2365" s="3" t="s">
        <v>523</v>
      </c>
      <c r="SM2365" s="3" t="s">
        <v>1254</v>
      </c>
      <c r="SO2365" s="3" t="s">
        <v>543</v>
      </c>
      <c r="SP2365" s="3" t="s">
        <v>544</v>
      </c>
    </row>
    <row r="2366" spans="1:510" ht="12.75" x14ac:dyDescent="0.2">
      <c r="A2366" s="2">
        <v>43953.905080439814</v>
      </c>
      <c r="B2366" s="3" t="s">
        <v>507</v>
      </c>
      <c r="C2366" s="3" t="s">
        <v>550</v>
      </c>
      <c r="D2366" s="3" t="s">
        <v>1131</v>
      </c>
      <c r="E2366" s="3" t="s">
        <v>1143</v>
      </c>
      <c r="F2366" s="3" t="s">
        <v>528</v>
      </c>
      <c r="G2366" s="3" t="s">
        <v>511</v>
      </c>
      <c r="H2366" s="3" t="s">
        <v>512</v>
      </c>
      <c r="I2366" s="3" t="s">
        <v>537</v>
      </c>
      <c r="J2366" s="3" t="s">
        <v>514</v>
      </c>
      <c r="K2366" s="3"/>
      <c r="M2366" s="3" t="s">
        <v>516</v>
      </c>
      <c r="N2366" s="3" t="s">
        <v>539</v>
      </c>
      <c r="O2366" s="3" t="s">
        <v>518</v>
      </c>
      <c r="P2366" s="3">
        <v>9</v>
      </c>
      <c r="Q2366" s="3" t="s">
        <v>733</v>
      </c>
      <c r="R2366" s="3" t="s">
        <v>1160</v>
      </c>
      <c r="S2366" s="3" t="s">
        <v>519</v>
      </c>
      <c r="T2366" s="3" t="s">
        <v>622</v>
      </c>
      <c r="U2366" s="3" t="s">
        <v>1125</v>
      </c>
      <c r="V2366" s="3" t="s">
        <v>1125</v>
      </c>
      <c r="W2366" s="3" t="s">
        <v>1125</v>
      </c>
      <c r="X2366" s="3" t="s">
        <v>1125</v>
      </c>
      <c r="Y2366" s="3" t="s">
        <v>1125</v>
      </c>
      <c r="AA2366" s="6" t="s">
        <v>1125</v>
      </c>
      <c r="GA2366" s="3" t="s">
        <v>729</v>
      </c>
      <c r="GC2366" s="3" t="s">
        <v>729</v>
      </c>
      <c r="GD2366" s="3" t="s">
        <v>729</v>
      </c>
      <c r="GG2366" s="3" t="s">
        <v>729</v>
      </c>
      <c r="GH2366" s="3" t="s">
        <v>729</v>
      </c>
      <c r="JE2366" s="3" t="s">
        <v>730</v>
      </c>
      <c r="JF2366" s="3">
        <v>5</v>
      </c>
      <c r="JG2366" s="3">
        <v>3</v>
      </c>
      <c r="JH2366" s="3" t="s">
        <v>752</v>
      </c>
      <c r="PC2366" s="3" t="s">
        <v>725</v>
      </c>
      <c r="PE2366" s="3" t="s">
        <v>725</v>
      </c>
      <c r="PF2366" s="3" t="s">
        <v>725</v>
      </c>
      <c r="PI2366" s="3" t="s">
        <v>725</v>
      </c>
      <c r="PJ2366" s="3" t="s">
        <v>725</v>
      </c>
      <c r="SF2366" s="3">
        <v>5</v>
      </c>
      <c r="SG2366" s="3">
        <v>0</v>
      </c>
      <c r="SH2366" s="3">
        <v>0</v>
      </c>
      <c r="SI2366" s="3">
        <v>0</v>
      </c>
      <c r="SJ2366" s="3" t="s">
        <v>524</v>
      </c>
      <c r="SK2366" s="3" t="s">
        <v>752</v>
      </c>
      <c r="SL2366" s="3" t="s">
        <v>524</v>
      </c>
      <c r="SM2366" s="3" t="s">
        <v>1251</v>
      </c>
      <c r="SN2366" s="3" t="s">
        <v>570</v>
      </c>
      <c r="SO2366" s="3" t="s">
        <v>554</v>
      </c>
      <c r="SP2366" s="3" t="s">
        <v>561</v>
      </c>
    </row>
    <row r="2367" spans="1:510" ht="12.75" x14ac:dyDescent="0.2">
      <c r="A2367" s="2">
        <v>43953.908031655097</v>
      </c>
      <c r="B2367" s="3" t="s">
        <v>507</v>
      </c>
      <c r="C2367" s="3" t="s">
        <v>508</v>
      </c>
      <c r="D2367" s="3" t="s">
        <v>509</v>
      </c>
      <c r="E2367" s="3" t="s">
        <v>1143</v>
      </c>
      <c r="F2367" s="3" t="s">
        <v>510</v>
      </c>
      <c r="G2367" s="3" t="s">
        <v>511</v>
      </c>
      <c r="H2367" s="3" t="s">
        <v>512</v>
      </c>
      <c r="I2367" s="3" t="s">
        <v>556</v>
      </c>
      <c r="J2367" s="3" t="s">
        <v>617</v>
      </c>
      <c r="K2367" s="3" t="s">
        <v>1125</v>
      </c>
      <c r="M2367" s="3" t="s">
        <v>538</v>
      </c>
      <c r="N2367" s="3" t="s">
        <v>578</v>
      </c>
      <c r="O2367" s="3" t="s">
        <v>518</v>
      </c>
      <c r="P2367" s="3">
        <v>7</v>
      </c>
      <c r="Q2367" s="3" t="s">
        <v>747</v>
      </c>
      <c r="R2367" s="3" t="s">
        <v>1160</v>
      </c>
      <c r="S2367" s="3" t="s">
        <v>519</v>
      </c>
      <c r="T2367" s="3" t="s">
        <v>533</v>
      </c>
      <c r="U2367" s="3">
        <v>34</v>
      </c>
      <c r="V2367" s="3">
        <v>35</v>
      </c>
      <c r="W2367" s="3">
        <v>32</v>
      </c>
      <c r="X2367" s="3">
        <v>35</v>
      </c>
      <c r="Y2367" s="3">
        <v>33</v>
      </c>
      <c r="Z2367" s="3" t="s">
        <v>553</v>
      </c>
      <c r="AA2367" s="6" t="s">
        <v>1125</v>
      </c>
      <c r="AI2367" s="3" t="s">
        <v>723</v>
      </c>
      <c r="AQ2367" s="3" t="s">
        <v>723</v>
      </c>
      <c r="BA2367" s="3" t="s">
        <v>723</v>
      </c>
      <c r="BL2367" s="3" t="s">
        <v>723</v>
      </c>
      <c r="DS2367" s="3" t="s">
        <v>723</v>
      </c>
      <c r="EQ2367" s="3" t="s">
        <v>723</v>
      </c>
      <c r="ER2367" s="3" t="s">
        <v>723</v>
      </c>
      <c r="EY2367" s="3" t="s">
        <v>723</v>
      </c>
      <c r="GA2367" s="3" t="s">
        <v>723</v>
      </c>
      <c r="GB2367" s="3" t="s">
        <v>723</v>
      </c>
      <c r="GC2367" s="3" t="s">
        <v>723</v>
      </c>
      <c r="GD2367" s="3" t="s">
        <v>723</v>
      </c>
      <c r="GG2367" s="3" t="s">
        <v>723</v>
      </c>
      <c r="GH2367" s="3" t="s">
        <v>723</v>
      </c>
      <c r="GI2367" s="3" t="s">
        <v>723</v>
      </c>
      <c r="GS2367" s="3" t="s">
        <v>723</v>
      </c>
      <c r="HY2367" s="3" t="s">
        <v>723</v>
      </c>
      <c r="IG2367" s="3" t="s">
        <v>723</v>
      </c>
      <c r="IT2367" s="3" t="s">
        <v>723</v>
      </c>
      <c r="JD2367" s="3">
        <v>19</v>
      </c>
      <c r="JE2367" s="3">
        <v>4</v>
      </c>
      <c r="JF2367" s="3">
        <v>7</v>
      </c>
      <c r="JG2367" s="3">
        <v>8</v>
      </c>
      <c r="JH2367" s="3" t="s">
        <v>752</v>
      </c>
      <c r="JK2367" s="3" t="s">
        <v>725</v>
      </c>
      <c r="KC2367" s="3" t="s">
        <v>726</v>
      </c>
      <c r="KN2367" s="3" t="s">
        <v>725</v>
      </c>
      <c r="MU2367" s="3" t="s">
        <v>726</v>
      </c>
      <c r="NS2367" s="3" t="s">
        <v>725</v>
      </c>
      <c r="NT2367" s="3" t="s">
        <v>725</v>
      </c>
      <c r="OA2367" s="3" t="s">
        <v>727</v>
      </c>
      <c r="PC2367" s="3" t="s">
        <v>726</v>
      </c>
      <c r="PD2367" s="3" t="s">
        <v>725</v>
      </c>
      <c r="PE2367" s="3" t="s">
        <v>727</v>
      </c>
      <c r="PF2367" s="3" t="s">
        <v>726</v>
      </c>
      <c r="PI2367" s="3" t="s">
        <v>726</v>
      </c>
      <c r="PJ2367" s="3" t="s">
        <v>727</v>
      </c>
      <c r="PK2367" s="3" t="s">
        <v>725</v>
      </c>
      <c r="RA2367" s="3" t="s">
        <v>726</v>
      </c>
      <c r="RI2367" s="3" t="s">
        <v>727</v>
      </c>
      <c r="RV2367" s="3" t="s">
        <v>726</v>
      </c>
      <c r="SF2367" s="3">
        <v>7</v>
      </c>
      <c r="SG2367" s="3">
        <v>8</v>
      </c>
      <c r="SH2367" s="3">
        <v>4</v>
      </c>
      <c r="SI2367" s="3">
        <v>0</v>
      </c>
      <c r="SJ2367" s="3" t="s">
        <v>523</v>
      </c>
      <c r="SK2367" s="3" t="s">
        <v>783</v>
      </c>
      <c r="SL2367" s="3" t="s">
        <v>523</v>
      </c>
      <c r="SM2367" s="3" t="s">
        <v>1251</v>
      </c>
      <c r="SO2367" s="3" t="s">
        <v>554</v>
      </c>
      <c r="SP2367" s="3" t="s">
        <v>544</v>
      </c>
    </row>
    <row r="2368" spans="1:510" ht="12.75" x14ac:dyDescent="0.2">
      <c r="A2368" s="2">
        <v>43953.908044594908</v>
      </c>
      <c r="B2368" s="3" t="s">
        <v>507</v>
      </c>
      <c r="C2368" s="3" t="s">
        <v>759</v>
      </c>
      <c r="D2368" s="3" t="s">
        <v>1131</v>
      </c>
      <c r="E2368" s="3" t="s">
        <v>1143</v>
      </c>
      <c r="F2368" s="3" t="s">
        <v>510</v>
      </c>
      <c r="G2368" s="3" t="s">
        <v>511</v>
      </c>
      <c r="H2368" s="3" t="s">
        <v>512</v>
      </c>
      <c r="I2368" s="3" t="s">
        <v>529</v>
      </c>
      <c r="J2368" s="3" t="s">
        <v>514</v>
      </c>
      <c r="K2368" s="3"/>
      <c r="M2368" s="3" t="s">
        <v>572</v>
      </c>
      <c r="N2368" s="3" t="s">
        <v>517</v>
      </c>
      <c r="O2368" s="3" t="s">
        <v>1151</v>
      </c>
      <c r="P2368" s="3">
        <v>9</v>
      </c>
      <c r="Q2368" s="3" t="s">
        <v>733</v>
      </c>
      <c r="R2368" s="3" t="s">
        <v>1125</v>
      </c>
      <c r="S2368" s="3" t="s">
        <v>569</v>
      </c>
      <c r="T2368" s="3" t="s">
        <v>533</v>
      </c>
      <c r="U2368" s="3">
        <v>36</v>
      </c>
      <c r="V2368" s="3">
        <v>36</v>
      </c>
      <c r="W2368" s="3">
        <v>36</v>
      </c>
      <c r="X2368" s="3">
        <v>36</v>
      </c>
      <c r="Y2368" s="3">
        <v>36</v>
      </c>
      <c r="Z2368" s="3" t="s">
        <v>534</v>
      </c>
      <c r="AA2368" s="3">
        <v>1570</v>
      </c>
      <c r="AB2368" s="3">
        <v>780</v>
      </c>
      <c r="AC2368" s="3">
        <v>790</v>
      </c>
      <c r="AD2368" s="3" t="s">
        <v>521</v>
      </c>
      <c r="AE2368" s="3" t="s">
        <v>522</v>
      </c>
      <c r="AF2368" s="3" t="s">
        <v>523</v>
      </c>
      <c r="CP2368" s="3" t="s">
        <v>729</v>
      </c>
      <c r="EA2368" s="3" t="s">
        <v>729</v>
      </c>
      <c r="HB2368" s="3" t="s">
        <v>729</v>
      </c>
      <c r="HT2368" s="3" t="s">
        <v>729</v>
      </c>
      <c r="JD2368" s="3">
        <v>4</v>
      </c>
      <c r="JE2368" s="3">
        <v>2</v>
      </c>
      <c r="JF2368" s="3">
        <v>2</v>
      </c>
      <c r="JG2368" s="3" t="s">
        <v>730</v>
      </c>
      <c r="JH2368" s="3" t="s">
        <v>746</v>
      </c>
      <c r="LR2368" s="3" t="s">
        <v>725</v>
      </c>
      <c r="NC2368" s="3" t="s">
        <v>725</v>
      </c>
      <c r="QD2368" s="3" t="s">
        <v>726</v>
      </c>
      <c r="QV2368" s="3" t="s">
        <v>727</v>
      </c>
      <c r="SF2368" s="3">
        <v>2</v>
      </c>
      <c r="SG2368" s="3">
        <v>0</v>
      </c>
      <c r="SH2368" s="3">
        <v>1</v>
      </c>
      <c r="SI2368" s="3">
        <v>2</v>
      </c>
      <c r="SJ2368" s="3" t="s">
        <v>524</v>
      </c>
      <c r="SK2368" s="3" t="s">
        <v>746</v>
      </c>
      <c r="SL2368" s="3" t="s">
        <v>523</v>
      </c>
      <c r="SM2368" s="3" t="s">
        <v>1254</v>
      </c>
      <c r="SN2368" s="3" t="s">
        <v>542</v>
      </c>
      <c r="SO2368" s="3" t="s">
        <v>526</v>
      </c>
      <c r="SP2368" s="3" t="s">
        <v>544</v>
      </c>
    </row>
    <row r="2369" spans="1:510" ht="12.75" x14ac:dyDescent="0.2">
      <c r="A2369" s="2">
        <v>43953.913272685182</v>
      </c>
      <c r="B2369" s="3" t="s">
        <v>507</v>
      </c>
      <c r="C2369" s="3" t="s">
        <v>508</v>
      </c>
      <c r="D2369" s="3" t="s">
        <v>566</v>
      </c>
      <c r="E2369" s="3" t="s">
        <v>1143</v>
      </c>
      <c r="F2369" s="3" t="s">
        <v>528</v>
      </c>
      <c r="G2369" s="3" t="s">
        <v>511</v>
      </c>
      <c r="H2369" s="3" t="s">
        <v>512</v>
      </c>
      <c r="I2369" s="3" t="s">
        <v>537</v>
      </c>
      <c r="J2369" s="3" t="s">
        <v>514</v>
      </c>
      <c r="K2369" s="3"/>
      <c r="M2369" s="3" t="s">
        <v>516</v>
      </c>
      <c r="N2369" s="3" t="s">
        <v>539</v>
      </c>
      <c r="O2369" s="3" t="s">
        <v>518</v>
      </c>
      <c r="P2369" s="3">
        <v>7</v>
      </c>
      <c r="Q2369" s="3" t="s">
        <v>733</v>
      </c>
      <c r="R2369" s="3" t="s">
        <v>734</v>
      </c>
      <c r="S2369" s="3" t="s">
        <v>519</v>
      </c>
      <c r="T2369" s="3" t="s">
        <v>520</v>
      </c>
      <c r="U2369" s="3" t="s">
        <v>1125</v>
      </c>
      <c r="V2369" s="3" t="s">
        <v>1125</v>
      </c>
      <c r="W2369" s="3" t="s">
        <v>1125</v>
      </c>
      <c r="X2369" s="3" t="s">
        <v>1125</v>
      </c>
      <c r="Y2369" s="3" t="s">
        <v>1125</v>
      </c>
      <c r="AA2369" s="3">
        <v>1570</v>
      </c>
      <c r="AB2369" s="3">
        <v>770</v>
      </c>
      <c r="AC2369" s="3">
        <v>800</v>
      </c>
      <c r="AD2369" s="3" t="s">
        <v>560</v>
      </c>
      <c r="AE2369" s="3" t="s">
        <v>541</v>
      </c>
      <c r="AF2369" s="3" t="s">
        <v>523</v>
      </c>
      <c r="AZ2369" s="3" t="s">
        <v>723</v>
      </c>
      <c r="BA2369" s="3" t="s">
        <v>723</v>
      </c>
      <c r="BP2369" s="3" t="s">
        <v>723</v>
      </c>
      <c r="BS2369" s="3" t="s">
        <v>723</v>
      </c>
      <c r="CJ2369" s="3" t="s">
        <v>723</v>
      </c>
      <c r="CP2369" s="3" t="s">
        <v>723</v>
      </c>
      <c r="CX2369" s="3" t="s">
        <v>723</v>
      </c>
      <c r="DI2369" s="3" t="s">
        <v>723</v>
      </c>
      <c r="DS2369" s="3" t="s">
        <v>723</v>
      </c>
      <c r="EE2369" s="3" t="s">
        <v>723</v>
      </c>
      <c r="ER2369" s="3" t="s">
        <v>723</v>
      </c>
      <c r="ES2369" s="3" t="s">
        <v>723</v>
      </c>
      <c r="FD2369" s="3" t="s">
        <v>723</v>
      </c>
      <c r="GA2369" s="3" t="s">
        <v>723</v>
      </c>
      <c r="GB2369" s="3" t="s">
        <v>723</v>
      </c>
      <c r="GC2369" s="3" t="s">
        <v>723</v>
      </c>
      <c r="GD2369" s="3" t="s">
        <v>723</v>
      </c>
      <c r="GG2369" s="3" t="s">
        <v>723</v>
      </c>
      <c r="GH2369" s="3" t="s">
        <v>723</v>
      </c>
      <c r="GI2369" s="3" t="s">
        <v>723</v>
      </c>
      <c r="GS2369" s="3" t="s">
        <v>723</v>
      </c>
      <c r="HO2369" s="3" t="s">
        <v>729</v>
      </c>
      <c r="HY2369" s="3" t="s">
        <v>723</v>
      </c>
      <c r="JD2369" s="3" t="s">
        <v>762</v>
      </c>
      <c r="JE2369" s="3">
        <v>11</v>
      </c>
      <c r="JF2369" s="3">
        <v>5</v>
      </c>
      <c r="JG2369" s="3">
        <v>11</v>
      </c>
      <c r="JH2369" s="3" t="s">
        <v>778</v>
      </c>
      <c r="KB2369" s="3" t="s">
        <v>726</v>
      </c>
      <c r="KC2369" s="3" t="s">
        <v>727</v>
      </c>
      <c r="KR2369" s="3" t="s">
        <v>801</v>
      </c>
      <c r="KU2369" s="3" t="s">
        <v>726</v>
      </c>
      <c r="LL2369" s="3" t="s">
        <v>726</v>
      </c>
      <c r="LR2369" s="3" t="s">
        <v>726</v>
      </c>
      <c r="LZ2369" s="3" t="s">
        <v>726</v>
      </c>
      <c r="MK2369" s="3" t="s">
        <v>725</v>
      </c>
      <c r="MU2369" s="3" t="s">
        <v>801</v>
      </c>
      <c r="NG2369" s="3" t="s">
        <v>726</v>
      </c>
      <c r="NT2369" s="3" t="s">
        <v>725</v>
      </c>
      <c r="NU2369" s="3" t="s">
        <v>725</v>
      </c>
      <c r="OF2369" s="3" t="s">
        <v>726</v>
      </c>
      <c r="PC2369" s="3" t="s">
        <v>726</v>
      </c>
      <c r="PD2369" s="3" t="s">
        <v>727</v>
      </c>
      <c r="PE2369" s="3" t="s">
        <v>727</v>
      </c>
      <c r="PF2369" s="3" t="s">
        <v>726</v>
      </c>
      <c r="PI2369" s="3" t="s">
        <v>725</v>
      </c>
      <c r="PJ2369" s="3" t="s">
        <v>725</v>
      </c>
      <c r="PK2369" s="3" t="s">
        <v>725</v>
      </c>
      <c r="PU2369" s="3" t="s">
        <v>726</v>
      </c>
      <c r="RA2369" s="3" t="s">
        <v>726</v>
      </c>
      <c r="SF2369" s="3">
        <v>12</v>
      </c>
      <c r="SG2369" s="3">
        <v>11</v>
      </c>
      <c r="SH2369" s="3">
        <v>6</v>
      </c>
      <c r="SI2369" s="3">
        <v>0</v>
      </c>
      <c r="SJ2369" s="3" t="s">
        <v>523</v>
      </c>
      <c r="SK2369" s="3" t="s">
        <v>797</v>
      </c>
      <c r="SL2369" s="3" t="s">
        <v>524</v>
      </c>
      <c r="SM2369" s="3" t="s">
        <v>1254</v>
      </c>
      <c r="SN2369" s="3" t="s">
        <v>542</v>
      </c>
      <c r="SO2369" s="3" t="s">
        <v>543</v>
      </c>
      <c r="SP2369" s="3" t="s">
        <v>544</v>
      </c>
    </row>
    <row r="2370" spans="1:510" ht="12.75" x14ac:dyDescent="0.2">
      <c r="A2370" s="2">
        <v>43953.92446829861</v>
      </c>
      <c r="B2370" s="3" t="s">
        <v>507</v>
      </c>
      <c r="C2370" s="3" t="s">
        <v>508</v>
      </c>
      <c r="D2370" s="3" t="s">
        <v>509</v>
      </c>
      <c r="E2370" s="3" t="s">
        <v>1143</v>
      </c>
      <c r="F2370" s="3" t="s">
        <v>510</v>
      </c>
      <c r="G2370" s="3" t="s">
        <v>511</v>
      </c>
      <c r="H2370" s="3" t="s">
        <v>512</v>
      </c>
      <c r="I2370" s="3" t="s">
        <v>556</v>
      </c>
      <c r="J2370" s="3" t="s">
        <v>514</v>
      </c>
      <c r="K2370" s="3"/>
      <c r="M2370" s="3" t="s">
        <v>552</v>
      </c>
      <c r="N2370" s="3" t="s">
        <v>517</v>
      </c>
      <c r="O2370" s="3" t="s">
        <v>518</v>
      </c>
      <c r="P2370" s="3">
        <v>10</v>
      </c>
      <c r="Q2370" s="3" t="s">
        <v>747</v>
      </c>
      <c r="R2370" s="3" t="s">
        <v>747</v>
      </c>
      <c r="S2370" s="3" t="s">
        <v>519</v>
      </c>
      <c r="T2370" s="3" t="s">
        <v>520</v>
      </c>
      <c r="U2370" s="3" t="s">
        <v>1125</v>
      </c>
      <c r="V2370" s="3" t="s">
        <v>1125</v>
      </c>
      <c r="W2370" s="3" t="s">
        <v>1125</v>
      </c>
      <c r="X2370" s="3" t="s">
        <v>1125</v>
      </c>
      <c r="Y2370" s="3" t="s">
        <v>1125</v>
      </c>
      <c r="AA2370" s="3">
        <v>1520</v>
      </c>
      <c r="AB2370" s="3">
        <v>720</v>
      </c>
      <c r="AC2370" s="3">
        <v>800</v>
      </c>
      <c r="AD2370" s="3" t="s">
        <v>560</v>
      </c>
      <c r="AE2370" s="3" t="s">
        <v>548</v>
      </c>
      <c r="AF2370" s="3" t="s">
        <v>523</v>
      </c>
      <c r="AQ2370" s="3" t="s">
        <v>723</v>
      </c>
      <c r="DS2370" s="3" t="s">
        <v>723</v>
      </c>
      <c r="GY2370" s="3" t="s">
        <v>723</v>
      </c>
      <c r="JD2370" s="3">
        <v>9</v>
      </c>
      <c r="JE2370" s="3">
        <v>5</v>
      </c>
      <c r="JF2370" s="3">
        <v>3</v>
      </c>
      <c r="JG2370" s="3">
        <v>1</v>
      </c>
      <c r="JH2370" s="3" t="s">
        <v>813</v>
      </c>
      <c r="JS2370" s="3" t="s">
        <v>727</v>
      </c>
      <c r="JT2370" s="3" t="s">
        <v>726</v>
      </c>
      <c r="JY2370" s="3" t="s">
        <v>726</v>
      </c>
      <c r="KF2370" s="3" t="s">
        <v>726</v>
      </c>
      <c r="LR2370" s="3" t="s">
        <v>726</v>
      </c>
      <c r="MU2370" s="3" t="s">
        <v>727</v>
      </c>
      <c r="OT2370" s="3" t="s">
        <v>726</v>
      </c>
      <c r="QA2370" s="3" t="s">
        <v>725</v>
      </c>
      <c r="RU2370" s="3" t="s">
        <v>726</v>
      </c>
      <c r="SF2370" s="3">
        <v>1</v>
      </c>
      <c r="SG2370" s="3">
        <v>6</v>
      </c>
      <c r="SH2370" s="3">
        <v>2</v>
      </c>
      <c r="SI2370" s="3">
        <v>0</v>
      </c>
      <c r="SJ2370" s="3" t="s">
        <v>523</v>
      </c>
      <c r="SK2370" s="3" t="s">
        <v>881</v>
      </c>
      <c r="SL2370" s="3" t="s">
        <v>524</v>
      </c>
      <c r="SM2370" s="3" t="s">
        <v>1248</v>
      </c>
      <c r="SN2370" s="3" t="s">
        <v>594</v>
      </c>
      <c r="SO2370" s="3" t="s">
        <v>543</v>
      </c>
      <c r="SP2370" s="3" t="s">
        <v>544</v>
      </c>
    </row>
    <row r="2371" spans="1:510" ht="12.75" x14ac:dyDescent="0.2">
      <c r="A2371" s="2">
        <v>43953.929899768518</v>
      </c>
      <c r="B2371" s="3" t="s">
        <v>507</v>
      </c>
      <c r="C2371" s="3" t="s">
        <v>508</v>
      </c>
      <c r="D2371" s="3" t="s">
        <v>566</v>
      </c>
      <c r="E2371" s="3" t="s">
        <v>1143</v>
      </c>
      <c r="F2371" s="3" t="s">
        <v>510</v>
      </c>
      <c r="G2371" s="3" t="s">
        <v>511</v>
      </c>
      <c r="H2371" s="3" t="s">
        <v>555</v>
      </c>
      <c r="I2371" s="3" t="s">
        <v>556</v>
      </c>
      <c r="J2371" s="3" t="s">
        <v>514</v>
      </c>
      <c r="K2371" s="3"/>
      <c r="M2371" s="3" t="s">
        <v>516</v>
      </c>
      <c r="N2371" s="3" t="s">
        <v>531</v>
      </c>
      <c r="O2371" s="3" t="s">
        <v>518</v>
      </c>
      <c r="P2371" s="3">
        <v>7</v>
      </c>
      <c r="Q2371" s="3">
        <v>4</v>
      </c>
      <c r="R2371" s="3" t="s">
        <v>745</v>
      </c>
      <c r="S2371" s="3" t="s">
        <v>569</v>
      </c>
      <c r="T2371" s="3" t="s">
        <v>533</v>
      </c>
      <c r="U2371" s="3">
        <v>35</v>
      </c>
      <c r="V2371" s="3">
        <v>36</v>
      </c>
      <c r="W2371" s="3">
        <v>33</v>
      </c>
      <c r="X2371" s="3">
        <v>34</v>
      </c>
      <c r="Y2371" s="3">
        <v>36</v>
      </c>
      <c r="Z2371" s="3" t="s">
        <v>534</v>
      </c>
      <c r="AA2371" s="3">
        <v>1510</v>
      </c>
      <c r="AB2371" s="3">
        <v>780</v>
      </c>
      <c r="AC2371" s="3">
        <v>730</v>
      </c>
      <c r="AD2371" s="3" t="s">
        <v>560</v>
      </c>
      <c r="AE2371" s="3" t="s">
        <v>548</v>
      </c>
      <c r="AF2371" s="3" t="s">
        <v>523</v>
      </c>
      <c r="AV2371" s="3" t="s">
        <v>723</v>
      </c>
      <c r="BW2371" s="3" t="s">
        <v>723</v>
      </c>
      <c r="CA2371" s="3" t="s">
        <v>723</v>
      </c>
      <c r="DT2371" s="3" t="s">
        <v>723</v>
      </c>
      <c r="EL2371" s="3" t="s">
        <v>723</v>
      </c>
      <c r="FD2371" s="3" t="s">
        <v>723</v>
      </c>
      <c r="FG2371" s="3" t="s">
        <v>723</v>
      </c>
      <c r="FO2371" s="3" t="s">
        <v>723</v>
      </c>
      <c r="FR2371" s="3" t="s">
        <v>723</v>
      </c>
      <c r="GS2371" s="3" t="s">
        <v>723</v>
      </c>
      <c r="HL2371" s="3" t="s">
        <v>729</v>
      </c>
      <c r="IJ2371" s="3" t="s">
        <v>723</v>
      </c>
      <c r="IR2371" s="3" t="s">
        <v>723</v>
      </c>
      <c r="JC2371" s="3" t="s">
        <v>723</v>
      </c>
      <c r="JD2371" s="3">
        <v>14</v>
      </c>
      <c r="JE2371" s="3">
        <v>12</v>
      </c>
      <c r="JF2371" s="3">
        <v>1</v>
      </c>
      <c r="JG2371" s="3">
        <v>1</v>
      </c>
      <c r="JH2371" s="3" t="s">
        <v>742</v>
      </c>
      <c r="QN2371" s="3" t="s">
        <v>725</v>
      </c>
      <c r="SF2371" s="3">
        <v>6</v>
      </c>
      <c r="SG2371" s="3">
        <v>4</v>
      </c>
      <c r="SH2371" s="3">
        <v>4</v>
      </c>
      <c r="SI2371" s="3">
        <v>5</v>
      </c>
      <c r="SJ2371" s="3" t="s">
        <v>523</v>
      </c>
      <c r="SK2371" s="3" t="s">
        <v>847</v>
      </c>
      <c r="SL2371" s="3" t="s">
        <v>524</v>
      </c>
      <c r="SM2371" s="3" t="s">
        <v>1252</v>
      </c>
      <c r="SN2371" s="3" t="s">
        <v>525</v>
      </c>
      <c r="SO2371" s="3" t="s">
        <v>543</v>
      </c>
      <c r="SP2371" s="3" t="s">
        <v>527</v>
      </c>
    </row>
    <row r="2372" spans="1:510" ht="12.75" x14ac:dyDescent="0.2">
      <c r="A2372" s="2">
        <v>43953.931558761571</v>
      </c>
      <c r="B2372" s="3" t="s">
        <v>507</v>
      </c>
      <c r="C2372" s="3" t="s">
        <v>508</v>
      </c>
      <c r="D2372" t="s">
        <v>1125</v>
      </c>
      <c r="E2372" s="3" t="s">
        <v>1143</v>
      </c>
      <c r="F2372" s="3" t="s">
        <v>1125</v>
      </c>
      <c r="G2372" s="3" t="s">
        <v>1125</v>
      </c>
      <c r="H2372" s="3" t="s">
        <v>1125</v>
      </c>
      <c r="I2372" s="3" t="s">
        <v>1125</v>
      </c>
      <c r="J2372" s="3" t="s">
        <v>514</v>
      </c>
      <c r="K2372" s="3"/>
      <c r="M2372" s="3" t="s">
        <v>516</v>
      </c>
      <c r="N2372" s="3" t="s">
        <v>531</v>
      </c>
      <c r="O2372" s="3" t="s">
        <v>518</v>
      </c>
      <c r="P2372" s="3">
        <v>7</v>
      </c>
      <c r="Q2372" s="3" t="s">
        <v>1125</v>
      </c>
      <c r="R2372" s="3" t="s">
        <v>1125</v>
      </c>
      <c r="S2372" s="3" t="s">
        <v>569</v>
      </c>
      <c r="T2372" s="3" t="s">
        <v>533</v>
      </c>
      <c r="U2372" s="3">
        <v>35</v>
      </c>
      <c r="V2372" s="3">
        <v>36</v>
      </c>
      <c r="W2372" s="3">
        <v>33</v>
      </c>
      <c r="X2372" s="3">
        <v>34</v>
      </c>
      <c r="Y2372" s="3">
        <v>36</v>
      </c>
      <c r="Z2372" s="3" t="s">
        <v>553</v>
      </c>
      <c r="AA2372" s="6" t="s">
        <v>1125</v>
      </c>
      <c r="JE2372" s="3">
        <v>6</v>
      </c>
      <c r="JF2372" s="3">
        <v>3</v>
      </c>
      <c r="JG2372" s="3">
        <v>1</v>
      </c>
      <c r="SF2372" s="3">
        <v>6</v>
      </c>
      <c r="SG2372" s="3">
        <v>3</v>
      </c>
      <c r="SH2372" s="3">
        <v>2</v>
      </c>
      <c r="SI2372" s="3">
        <v>3</v>
      </c>
      <c r="SJ2372" s="3" t="s">
        <v>524</v>
      </c>
      <c r="SL2372" s="3" t="s">
        <v>524</v>
      </c>
      <c r="SM2372" s="3" t="s">
        <v>1252</v>
      </c>
      <c r="SO2372" s="3" t="s">
        <v>526</v>
      </c>
    </row>
    <row r="2373" spans="1:510" ht="12.75" x14ac:dyDescent="0.2">
      <c r="A2373" s="2">
        <v>43953.939506782408</v>
      </c>
      <c r="B2373" s="3" t="s">
        <v>507</v>
      </c>
      <c r="C2373" s="3" t="s">
        <v>508</v>
      </c>
      <c r="D2373" s="3" t="s">
        <v>509</v>
      </c>
      <c r="E2373" s="3" t="s">
        <v>1143</v>
      </c>
      <c r="F2373" s="3" t="s">
        <v>510</v>
      </c>
      <c r="G2373" s="3" t="s">
        <v>511</v>
      </c>
      <c r="H2373" s="3" t="s">
        <v>555</v>
      </c>
      <c r="I2373" s="3" t="s">
        <v>556</v>
      </c>
      <c r="J2373" s="3" t="s">
        <v>514</v>
      </c>
      <c r="K2373" s="3"/>
      <c r="M2373" s="3" t="s">
        <v>516</v>
      </c>
      <c r="N2373" s="3" t="s">
        <v>531</v>
      </c>
      <c r="O2373" s="3" t="s">
        <v>580</v>
      </c>
      <c r="P2373" s="3">
        <v>9</v>
      </c>
      <c r="Q2373" s="3" t="s">
        <v>747</v>
      </c>
      <c r="R2373" s="3" t="s">
        <v>1159</v>
      </c>
      <c r="S2373" s="3" t="s">
        <v>519</v>
      </c>
      <c r="T2373" s="3" t="s">
        <v>533</v>
      </c>
      <c r="U2373" s="3">
        <v>34</v>
      </c>
      <c r="V2373" s="3">
        <v>36</v>
      </c>
      <c r="W2373" s="3">
        <v>29</v>
      </c>
      <c r="X2373" s="3">
        <v>36</v>
      </c>
      <c r="Y2373" s="3">
        <v>33</v>
      </c>
      <c r="Z2373" s="3" t="s">
        <v>534</v>
      </c>
      <c r="AA2373" s="3">
        <v>1370</v>
      </c>
      <c r="AB2373" s="3">
        <v>670</v>
      </c>
      <c r="AC2373" s="3">
        <v>700</v>
      </c>
      <c r="AD2373" s="3" t="s">
        <v>1040</v>
      </c>
      <c r="AE2373" s="3" t="s">
        <v>522</v>
      </c>
      <c r="AF2373" s="3" t="s">
        <v>523</v>
      </c>
      <c r="AG2373" s="3" t="s">
        <v>723</v>
      </c>
      <c r="AR2373" s="3" t="s">
        <v>723</v>
      </c>
      <c r="AV2373" s="3" t="s">
        <v>723</v>
      </c>
      <c r="BR2373" s="3" t="s">
        <v>723</v>
      </c>
      <c r="CA2373" s="3" t="s">
        <v>723</v>
      </c>
      <c r="CF2373" s="3" t="s">
        <v>729</v>
      </c>
      <c r="CP2373" s="3" t="s">
        <v>723</v>
      </c>
      <c r="CX2373" s="3" t="s">
        <v>723</v>
      </c>
      <c r="DQ2373" s="3" t="s">
        <v>723</v>
      </c>
      <c r="DS2373" s="3" t="s">
        <v>723</v>
      </c>
      <c r="FS2373" s="3" t="s">
        <v>729</v>
      </c>
      <c r="GA2373" s="3" t="s">
        <v>723</v>
      </c>
      <c r="GD2373" s="3" t="s">
        <v>723</v>
      </c>
      <c r="GG2373" s="3" t="s">
        <v>723</v>
      </c>
      <c r="GP2373" s="3" t="s">
        <v>723</v>
      </c>
      <c r="HJ2373" s="3" t="s">
        <v>723</v>
      </c>
      <c r="IR2373" s="3" t="s">
        <v>723</v>
      </c>
      <c r="JD2373" s="3">
        <v>21</v>
      </c>
      <c r="JE2373" s="3">
        <v>11</v>
      </c>
      <c r="JF2373" s="3">
        <v>6</v>
      </c>
      <c r="JG2373" s="3">
        <v>5</v>
      </c>
      <c r="JH2373" s="3" t="s">
        <v>784</v>
      </c>
      <c r="JI2373" s="3" t="s">
        <v>725</v>
      </c>
      <c r="JT2373" s="3" t="s">
        <v>726</v>
      </c>
      <c r="JX2373" s="3" t="s">
        <v>726</v>
      </c>
      <c r="KT2373" s="3" t="s">
        <v>726</v>
      </c>
      <c r="LC2373" s="3" t="s">
        <v>726</v>
      </c>
      <c r="LH2373" s="3" t="s">
        <v>793</v>
      </c>
      <c r="LR2373" s="3" t="s">
        <v>726</v>
      </c>
      <c r="LZ2373" s="3" t="s">
        <v>726</v>
      </c>
      <c r="MS2373" s="3" t="s">
        <v>727</v>
      </c>
      <c r="MU2373" s="3" t="s">
        <v>725</v>
      </c>
      <c r="OU2373" s="3" t="s">
        <v>727</v>
      </c>
      <c r="PC2373" s="3" t="s">
        <v>726</v>
      </c>
      <c r="PF2373" s="3" t="s">
        <v>726</v>
      </c>
      <c r="PI2373" s="3" t="s">
        <v>726</v>
      </c>
      <c r="PR2373" s="3" t="s">
        <v>726</v>
      </c>
      <c r="QL2373" s="3" t="s">
        <v>726</v>
      </c>
      <c r="RT2373" s="3" t="s">
        <v>726</v>
      </c>
      <c r="SF2373" s="3">
        <v>5</v>
      </c>
      <c r="SG2373" s="3">
        <v>13</v>
      </c>
      <c r="SH2373" s="3">
        <v>3</v>
      </c>
      <c r="SI2373" s="3">
        <v>0</v>
      </c>
      <c r="SJ2373" s="3" t="s">
        <v>523</v>
      </c>
      <c r="SK2373" s="3" t="s">
        <v>830</v>
      </c>
      <c r="SL2373" s="3" t="s">
        <v>524</v>
      </c>
      <c r="SM2373" s="3" t="s">
        <v>1253</v>
      </c>
      <c r="SN2373" s="3" t="s">
        <v>535</v>
      </c>
      <c r="SO2373" s="3" t="s">
        <v>526</v>
      </c>
      <c r="SP2373" s="3" t="s">
        <v>549</v>
      </c>
    </row>
    <row r="2374" spans="1:510" ht="12.75" x14ac:dyDescent="0.2">
      <c r="A2374" s="2">
        <v>43953.944894537039</v>
      </c>
      <c r="B2374" s="3" t="s">
        <v>507</v>
      </c>
      <c r="C2374" s="3" t="s">
        <v>508</v>
      </c>
      <c r="D2374" s="3" t="s">
        <v>566</v>
      </c>
      <c r="E2374" s="3" t="s">
        <v>1143</v>
      </c>
      <c r="F2374" s="3" t="s">
        <v>528</v>
      </c>
      <c r="G2374" s="3" t="s">
        <v>511</v>
      </c>
      <c r="H2374" s="3" t="s">
        <v>512</v>
      </c>
      <c r="I2374" s="3" t="s">
        <v>529</v>
      </c>
      <c r="J2374" s="3" t="s">
        <v>514</v>
      </c>
      <c r="K2374" s="3"/>
      <c r="M2374" s="3" t="s">
        <v>572</v>
      </c>
      <c r="N2374" s="3" t="s">
        <v>578</v>
      </c>
      <c r="O2374" s="3" t="s">
        <v>518</v>
      </c>
      <c r="P2374" s="3">
        <v>7</v>
      </c>
      <c r="Q2374" s="3" t="s">
        <v>733</v>
      </c>
      <c r="R2374" s="3" t="s">
        <v>734</v>
      </c>
      <c r="S2374" s="3" t="s">
        <v>591</v>
      </c>
      <c r="T2374" s="3" t="s">
        <v>533</v>
      </c>
      <c r="U2374" s="3">
        <v>35</v>
      </c>
      <c r="V2374" s="3">
        <v>35</v>
      </c>
      <c r="W2374" s="3">
        <v>36</v>
      </c>
      <c r="X2374" s="3">
        <v>34</v>
      </c>
      <c r="Y2374" s="3">
        <v>34</v>
      </c>
      <c r="Z2374" s="3" t="s">
        <v>534</v>
      </c>
      <c r="AA2374" s="3">
        <v>1570</v>
      </c>
      <c r="AB2374" s="3">
        <v>770</v>
      </c>
      <c r="AC2374" s="3">
        <v>800</v>
      </c>
      <c r="AD2374" s="3" t="s">
        <v>1041</v>
      </c>
      <c r="AE2374" s="3" t="s">
        <v>541</v>
      </c>
      <c r="AF2374" s="3" t="s">
        <v>523</v>
      </c>
      <c r="AR2374" s="3" t="s">
        <v>723</v>
      </c>
      <c r="BS2374" s="3" t="s">
        <v>723</v>
      </c>
      <c r="BW2374" s="3" t="s">
        <v>723</v>
      </c>
      <c r="CJ2374" s="3" t="s">
        <v>723</v>
      </c>
      <c r="CQ2374" s="3" t="s">
        <v>723</v>
      </c>
      <c r="DG2374" s="3" t="s">
        <v>723</v>
      </c>
      <c r="DS2374" s="3" t="s">
        <v>723</v>
      </c>
      <c r="EE2374" s="3" t="s">
        <v>723</v>
      </c>
      <c r="FR2374" s="3" t="s">
        <v>723</v>
      </c>
      <c r="GJ2374" s="3" t="s">
        <v>723</v>
      </c>
      <c r="GY2374" s="3" t="s">
        <v>723</v>
      </c>
      <c r="JD2374" s="3">
        <v>11</v>
      </c>
      <c r="JE2374" s="3">
        <v>10</v>
      </c>
      <c r="JF2374" s="3" t="s">
        <v>730</v>
      </c>
      <c r="JG2374" s="3">
        <v>1</v>
      </c>
      <c r="JH2374" s="3" t="s">
        <v>750</v>
      </c>
      <c r="JT2374" s="3" t="s">
        <v>725</v>
      </c>
      <c r="KU2374" s="3" t="s">
        <v>727</v>
      </c>
      <c r="KY2374" s="3" t="s">
        <v>725</v>
      </c>
      <c r="LL2374" s="3" t="s">
        <v>725</v>
      </c>
      <c r="LS2374" s="3" t="s">
        <v>727</v>
      </c>
      <c r="MI2374" s="3" t="s">
        <v>726</v>
      </c>
      <c r="MU2374" s="3" t="s">
        <v>725</v>
      </c>
      <c r="NG2374" s="3" t="s">
        <v>726</v>
      </c>
      <c r="OT2374" s="3" t="s">
        <v>726</v>
      </c>
      <c r="PL2374" s="3" t="s">
        <v>727</v>
      </c>
      <c r="QA2374" s="3" t="s">
        <v>725</v>
      </c>
      <c r="SF2374" s="3">
        <v>5</v>
      </c>
      <c r="SG2374" s="3">
        <v>3</v>
      </c>
      <c r="SH2374" s="3">
        <v>3</v>
      </c>
      <c r="SI2374" s="3">
        <v>4</v>
      </c>
      <c r="SJ2374" s="3" t="s">
        <v>523</v>
      </c>
      <c r="SK2374" s="3" t="s">
        <v>780</v>
      </c>
      <c r="SL2374" s="3" t="s">
        <v>524</v>
      </c>
      <c r="SM2374" s="3" t="s">
        <v>1248</v>
      </c>
      <c r="SN2374" s="3" t="s">
        <v>594</v>
      </c>
      <c r="SO2374" s="3" t="s">
        <v>554</v>
      </c>
      <c r="SP2374" s="3" t="s">
        <v>527</v>
      </c>
    </row>
    <row r="2375" spans="1:510" ht="12.75" x14ac:dyDescent="0.2">
      <c r="A2375" s="2">
        <v>43953.945135879629</v>
      </c>
      <c r="B2375" s="3" t="s">
        <v>507</v>
      </c>
      <c r="C2375" s="3" t="s">
        <v>759</v>
      </c>
      <c r="D2375" s="3" t="s">
        <v>562</v>
      </c>
      <c r="E2375" s="3" t="s">
        <v>1143</v>
      </c>
      <c r="F2375" s="3" t="s">
        <v>510</v>
      </c>
      <c r="G2375" s="3" t="s">
        <v>511</v>
      </c>
      <c r="H2375" s="3" t="s">
        <v>567</v>
      </c>
      <c r="I2375" s="3" t="s">
        <v>513</v>
      </c>
      <c r="J2375" s="3" t="s">
        <v>514</v>
      </c>
      <c r="K2375" s="3"/>
      <c r="M2375" s="3" t="s">
        <v>516</v>
      </c>
      <c r="N2375" s="3" t="s">
        <v>517</v>
      </c>
      <c r="O2375" s="3" t="s">
        <v>518</v>
      </c>
      <c r="P2375" s="3">
        <v>5</v>
      </c>
      <c r="Q2375" s="3" t="s">
        <v>747</v>
      </c>
      <c r="R2375" s="3" t="s">
        <v>1159</v>
      </c>
      <c r="S2375" s="3" t="s">
        <v>519</v>
      </c>
      <c r="T2375" s="3" t="s">
        <v>533</v>
      </c>
      <c r="U2375" s="3">
        <v>27</v>
      </c>
      <c r="V2375" s="3">
        <v>32</v>
      </c>
      <c r="W2375" s="3">
        <v>27</v>
      </c>
      <c r="X2375" s="3">
        <v>25</v>
      </c>
      <c r="Y2375" s="3">
        <v>23</v>
      </c>
      <c r="Z2375" s="3" t="s">
        <v>534</v>
      </c>
      <c r="AA2375" s="3">
        <v>1380</v>
      </c>
      <c r="AB2375" s="3">
        <v>680</v>
      </c>
      <c r="AC2375" s="3">
        <v>700</v>
      </c>
      <c r="AD2375" s="3" t="s">
        <v>521</v>
      </c>
      <c r="AE2375" s="3" t="s">
        <v>522</v>
      </c>
      <c r="AF2375" s="3" t="s">
        <v>523</v>
      </c>
      <c r="AG2375" s="3" t="s">
        <v>723</v>
      </c>
      <c r="AR2375" s="3" t="s">
        <v>723</v>
      </c>
      <c r="CF2375" s="3" t="s">
        <v>723</v>
      </c>
      <c r="DJ2375" s="3" t="s">
        <v>723</v>
      </c>
      <c r="DQ2375" s="3" t="s">
        <v>723</v>
      </c>
      <c r="DS2375" s="3" t="s">
        <v>723</v>
      </c>
      <c r="EL2375" s="3" t="s">
        <v>723</v>
      </c>
      <c r="GS2375" s="3" t="s">
        <v>723</v>
      </c>
      <c r="HB2375" s="3" t="s">
        <v>723</v>
      </c>
      <c r="HC2375" s="3" t="s">
        <v>723</v>
      </c>
      <c r="HY2375" s="3" t="s">
        <v>723</v>
      </c>
      <c r="JD2375" s="3">
        <v>19</v>
      </c>
      <c r="JE2375" s="3">
        <v>7</v>
      </c>
      <c r="JF2375" s="3">
        <v>5</v>
      </c>
      <c r="JG2375" s="3">
        <v>7</v>
      </c>
      <c r="JH2375" s="3" t="s">
        <v>724</v>
      </c>
      <c r="JI2375" s="3" t="s">
        <v>725</v>
      </c>
      <c r="JT2375" s="3" t="s">
        <v>725</v>
      </c>
      <c r="LH2375" s="3" t="s">
        <v>725</v>
      </c>
      <c r="MS2375" s="3" t="s">
        <v>727</v>
      </c>
      <c r="MU2375" s="3" t="s">
        <v>725</v>
      </c>
      <c r="NN2375" s="3" t="s">
        <v>726</v>
      </c>
      <c r="PU2375" s="3" t="s">
        <v>725</v>
      </c>
      <c r="QD2375" s="3" t="s">
        <v>726</v>
      </c>
      <c r="QE2375" s="3" t="s">
        <v>725</v>
      </c>
      <c r="RA2375" s="3" t="s">
        <v>726</v>
      </c>
      <c r="SF2375" s="3">
        <v>15</v>
      </c>
      <c r="SG2375" s="3">
        <v>3</v>
      </c>
      <c r="SH2375" s="3">
        <v>1</v>
      </c>
      <c r="SI2375" s="3">
        <v>3</v>
      </c>
      <c r="SJ2375" s="3" t="s">
        <v>524</v>
      </c>
      <c r="SK2375" s="3" t="s">
        <v>724</v>
      </c>
      <c r="SL2375" s="3" t="s">
        <v>524</v>
      </c>
      <c r="SM2375" s="3" t="s">
        <v>1250</v>
      </c>
      <c r="SN2375" s="4">
        <v>0</v>
      </c>
      <c r="SO2375" s="3" t="s">
        <v>526</v>
      </c>
      <c r="SP2375" s="3" t="s">
        <v>544</v>
      </c>
    </row>
    <row r="2376" spans="1:510" ht="12.75" x14ac:dyDescent="0.2">
      <c r="A2376" s="2">
        <v>43953.954577083336</v>
      </c>
      <c r="B2376" s="3" t="s">
        <v>507</v>
      </c>
      <c r="C2376" s="3" t="s">
        <v>508</v>
      </c>
      <c r="D2376" s="3" t="s">
        <v>566</v>
      </c>
      <c r="E2376" s="3" t="s">
        <v>1143</v>
      </c>
      <c r="F2376" s="3" t="s">
        <v>528</v>
      </c>
      <c r="G2376" s="3" t="s">
        <v>511</v>
      </c>
      <c r="H2376" s="3" t="s">
        <v>567</v>
      </c>
      <c r="I2376" s="3" t="s">
        <v>513</v>
      </c>
      <c r="J2376" s="3" t="s">
        <v>514</v>
      </c>
      <c r="K2376" s="3"/>
      <c r="M2376" s="3" t="s">
        <v>552</v>
      </c>
      <c r="N2376" s="3" t="s">
        <v>539</v>
      </c>
      <c r="O2376" s="3" t="s">
        <v>518</v>
      </c>
      <c r="P2376" s="3">
        <v>6</v>
      </c>
      <c r="Q2376" s="3">
        <v>4</v>
      </c>
      <c r="R2376" s="3" t="s">
        <v>734</v>
      </c>
      <c r="S2376" s="3" t="s">
        <v>519</v>
      </c>
      <c r="T2376" s="3" t="s">
        <v>533</v>
      </c>
      <c r="U2376" s="3">
        <v>35</v>
      </c>
      <c r="V2376" s="3">
        <v>36</v>
      </c>
      <c r="W2376" s="3">
        <v>36</v>
      </c>
      <c r="X2376" s="3">
        <v>36</v>
      </c>
      <c r="Y2376" s="3">
        <v>31</v>
      </c>
      <c r="Z2376" s="3" t="s">
        <v>553</v>
      </c>
      <c r="AA2376" s="6" t="s">
        <v>1125</v>
      </c>
      <c r="AZ2376" s="3" t="s">
        <v>723</v>
      </c>
      <c r="BE2376" s="3" t="s">
        <v>723</v>
      </c>
      <c r="BP2376" s="3" t="s">
        <v>723</v>
      </c>
      <c r="BR2376" s="3" t="s">
        <v>723</v>
      </c>
      <c r="CH2376" s="3" t="s">
        <v>723</v>
      </c>
      <c r="CJ2376" s="3" t="s">
        <v>729</v>
      </c>
      <c r="CQ2376" s="3" t="s">
        <v>723</v>
      </c>
      <c r="CT2376" s="3" t="s">
        <v>723</v>
      </c>
      <c r="CV2376" s="3" t="s">
        <v>723</v>
      </c>
      <c r="CX2376" s="3" t="s">
        <v>723</v>
      </c>
      <c r="DG2376" s="3" t="s">
        <v>723</v>
      </c>
      <c r="DS2376" s="3" t="s">
        <v>723</v>
      </c>
      <c r="DT2376" s="3" t="s">
        <v>723</v>
      </c>
      <c r="EE2376" s="3" t="s">
        <v>723</v>
      </c>
      <c r="FD2376" s="3" t="s">
        <v>729</v>
      </c>
      <c r="FE2376" s="3" t="s">
        <v>723</v>
      </c>
      <c r="FR2376" s="3" t="s">
        <v>723</v>
      </c>
      <c r="GT2376" s="3" t="s">
        <v>723</v>
      </c>
      <c r="HO2376" s="3" t="s">
        <v>723</v>
      </c>
      <c r="HP2376" s="3" t="s">
        <v>723</v>
      </c>
      <c r="JC2376" s="3" t="s">
        <v>723</v>
      </c>
      <c r="JD2376" s="3">
        <v>21</v>
      </c>
      <c r="JE2376" s="3">
        <v>12</v>
      </c>
      <c r="JF2376" s="3">
        <v>4</v>
      </c>
      <c r="JG2376" s="3">
        <v>5</v>
      </c>
      <c r="JH2376" s="3" t="s">
        <v>735</v>
      </c>
      <c r="KB2376" s="3" t="s">
        <v>726</v>
      </c>
      <c r="KG2376" s="3" t="s">
        <v>727</v>
      </c>
      <c r="KR2376" s="3" t="s">
        <v>725</v>
      </c>
      <c r="KT2376" s="3" t="s">
        <v>727</v>
      </c>
      <c r="LJ2376" s="3" t="s">
        <v>725</v>
      </c>
      <c r="LL2376" s="3" t="s">
        <v>726</v>
      </c>
      <c r="LS2376" s="3" t="s">
        <v>727</v>
      </c>
      <c r="LV2376" s="3" t="s">
        <v>725</v>
      </c>
      <c r="LX2376" s="3" t="s">
        <v>725</v>
      </c>
      <c r="LZ2376" s="3" t="s">
        <v>726</v>
      </c>
      <c r="MI2376" s="3" t="s">
        <v>726</v>
      </c>
      <c r="MU2376" s="3" t="s">
        <v>727</v>
      </c>
      <c r="MV2376" s="3" t="s">
        <v>725</v>
      </c>
      <c r="NG2376" s="3" t="s">
        <v>725</v>
      </c>
      <c r="OF2376" s="3" t="s">
        <v>726</v>
      </c>
      <c r="OG2376" s="3" t="s">
        <v>725</v>
      </c>
      <c r="OT2376" s="3" t="s">
        <v>725</v>
      </c>
      <c r="PV2376" s="3" t="s">
        <v>725</v>
      </c>
      <c r="QQ2376" s="3" t="s">
        <v>727</v>
      </c>
      <c r="QR2376" s="3" t="s">
        <v>725</v>
      </c>
      <c r="SE2376" s="3" t="s">
        <v>727</v>
      </c>
      <c r="SF2376" s="3">
        <v>10</v>
      </c>
      <c r="SG2376" s="3">
        <v>5</v>
      </c>
      <c r="SH2376" s="3">
        <v>6</v>
      </c>
      <c r="SI2376" s="3">
        <v>3</v>
      </c>
      <c r="SJ2376" s="3" t="s">
        <v>615</v>
      </c>
      <c r="SK2376" s="3" t="s">
        <v>731</v>
      </c>
      <c r="SL2376" s="3" t="s">
        <v>524</v>
      </c>
      <c r="SM2376" s="3" t="s">
        <v>1253</v>
      </c>
      <c r="SN2376" s="3" t="s">
        <v>594</v>
      </c>
      <c r="SO2376" s="3" t="s">
        <v>543</v>
      </c>
      <c r="SP2376" s="3" t="s">
        <v>527</v>
      </c>
    </row>
    <row r="2377" spans="1:510" ht="12.75" x14ac:dyDescent="0.2">
      <c r="A2377" s="2">
        <v>43953.957102569446</v>
      </c>
      <c r="B2377" s="3" t="s">
        <v>507</v>
      </c>
      <c r="C2377" s="3" t="s">
        <v>508</v>
      </c>
      <c r="D2377" s="3" t="s">
        <v>566</v>
      </c>
      <c r="E2377" s="3" t="s">
        <v>1127</v>
      </c>
      <c r="F2377" s="3" t="s">
        <v>528</v>
      </c>
      <c r="G2377" s="3" t="s">
        <v>511</v>
      </c>
      <c r="H2377" s="3" t="s">
        <v>555</v>
      </c>
      <c r="I2377" s="3" t="s">
        <v>513</v>
      </c>
      <c r="J2377" s="3" t="s">
        <v>514</v>
      </c>
      <c r="K2377" s="3"/>
      <c r="M2377" s="3" t="s">
        <v>572</v>
      </c>
      <c r="N2377" s="3" t="s">
        <v>531</v>
      </c>
      <c r="O2377" s="3" t="s">
        <v>518</v>
      </c>
      <c r="P2377" s="3">
        <v>10</v>
      </c>
      <c r="Q2377" s="3" t="s">
        <v>733</v>
      </c>
      <c r="R2377" s="3" t="s">
        <v>1159</v>
      </c>
      <c r="S2377" s="3" t="s">
        <v>519</v>
      </c>
      <c r="T2377" s="3" t="s">
        <v>520</v>
      </c>
      <c r="U2377" s="3" t="s">
        <v>1125</v>
      </c>
      <c r="V2377" s="3" t="s">
        <v>1125</v>
      </c>
      <c r="W2377" s="3" t="s">
        <v>1125</v>
      </c>
      <c r="X2377" s="3" t="s">
        <v>1125</v>
      </c>
      <c r="Y2377" s="3" t="s">
        <v>1125</v>
      </c>
      <c r="AA2377" s="3">
        <v>1570</v>
      </c>
      <c r="AB2377" s="3">
        <v>780</v>
      </c>
      <c r="AC2377" s="3">
        <v>790</v>
      </c>
      <c r="AD2377" s="3" t="s">
        <v>560</v>
      </c>
      <c r="AE2377" s="3" t="s">
        <v>541</v>
      </c>
      <c r="AF2377" s="3" t="s">
        <v>523</v>
      </c>
      <c r="AV2377" s="3" t="s">
        <v>723</v>
      </c>
      <c r="BD2377" s="3" t="s">
        <v>723</v>
      </c>
      <c r="BS2377" s="3" t="s">
        <v>723</v>
      </c>
      <c r="CJ2377" s="3" t="s">
        <v>723</v>
      </c>
      <c r="CX2377" s="3" t="s">
        <v>723</v>
      </c>
      <c r="DG2377" s="3" t="s">
        <v>723</v>
      </c>
      <c r="DT2377" s="3" t="s">
        <v>723</v>
      </c>
      <c r="EE2377" s="3" t="s">
        <v>723</v>
      </c>
      <c r="EL2377" s="3" t="s">
        <v>723</v>
      </c>
      <c r="FD2377" s="3" t="s">
        <v>723</v>
      </c>
      <c r="GA2377" s="3" t="s">
        <v>723</v>
      </c>
      <c r="GD2377" s="3" t="s">
        <v>723</v>
      </c>
      <c r="GG2377" s="3" t="s">
        <v>723</v>
      </c>
      <c r="GS2377" s="3" t="s">
        <v>723</v>
      </c>
      <c r="GX2377" s="3" t="s">
        <v>723</v>
      </c>
      <c r="HB2377" s="3" t="s">
        <v>723</v>
      </c>
      <c r="HO2377" s="3" t="s">
        <v>723</v>
      </c>
      <c r="JC2377" s="3" t="s">
        <v>723</v>
      </c>
      <c r="JD2377" s="3">
        <v>18</v>
      </c>
      <c r="JE2377" s="3">
        <v>10</v>
      </c>
      <c r="JF2377" s="3">
        <v>3</v>
      </c>
      <c r="JG2377" s="3">
        <v>5</v>
      </c>
      <c r="JH2377" s="3" t="s">
        <v>735</v>
      </c>
      <c r="JX2377" s="3" t="s">
        <v>725</v>
      </c>
      <c r="KF2377" s="3" t="s">
        <v>725</v>
      </c>
      <c r="KU2377" s="3" t="s">
        <v>725</v>
      </c>
      <c r="LL2377" s="3" t="s">
        <v>725</v>
      </c>
      <c r="LZ2377" s="3" t="s">
        <v>725</v>
      </c>
      <c r="MI2377" s="3" t="s">
        <v>726</v>
      </c>
      <c r="MV2377" s="3" t="s">
        <v>725</v>
      </c>
      <c r="NG2377" s="3" t="s">
        <v>726</v>
      </c>
      <c r="NN2377" s="3" t="s">
        <v>725</v>
      </c>
      <c r="OF2377" s="3" t="s">
        <v>726</v>
      </c>
      <c r="PC2377" s="3" t="s">
        <v>725</v>
      </c>
      <c r="PF2377" s="3" t="s">
        <v>725</v>
      </c>
      <c r="PI2377" s="3" t="s">
        <v>725</v>
      </c>
      <c r="PU2377" s="3" t="s">
        <v>725</v>
      </c>
      <c r="PZ2377" s="3" t="s">
        <v>725</v>
      </c>
      <c r="QD2377" s="3" t="s">
        <v>725</v>
      </c>
      <c r="QQ2377" s="3" t="s">
        <v>726</v>
      </c>
      <c r="SE2377" s="3" t="s">
        <v>726</v>
      </c>
      <c r="SF2377" s="3">
        <v>13</v>
      </c>
      <c r="SG2377" s="3">
        <v>5</v>
      </c>
      <c r="SH2377" s="3">
        <v>0</v>
      </c>
      <c r="SI2377" s="3">
        <v>5</v>
      </c>
      <c r="SJ2377" s="3" t="s">
        <v>523</v>
      </c>
      <c r="SK2377" s="3" t="s">
        <v>782</v>
      </c>
      <c r="SL2377" s="3" t="s">
        <v>524</v>
      </c>
      <c r="SM2377" s="3" t="s">
        <v>1254</v>
      </c>
      <c r="SN2377" s="3" t="s">
        <v>542</v>
      </c>
      <c r="SO2377" s="3" t="s">
        <v>526</v>
      </c>
      <c r="SP2377" s="3" t="s">
        <v>544</v>
      </c>
    </row>
    <row r="2378" spans="1:510" ht="12.75" x14ac:dyDescent="0.2">
      <c r="A2378" s="2">
        <v>43953.96438315972</v>
      </c>
      <c r="B2378" s="3" t="s">
        <v>507</v>
      </c>
      <c r="C2378" s="3" t="s">
        <v>508</v>
      </c>
      <c r="D2378" s="3" t="s">
        <v>566</v>
      </c>
      <c r="E2378" s="3" t="s">
        <v>1143</v>
      </c>
      <c r="F2378" s="3" t="s">
        <v>510</v>
      </c>
      <c r="G2378" s="3" t="s">
        <v>579</v>
      </c>
      <c r="H2378" s="3" t="s">
        <v>583</v>
      </c>
      <c r="I2378" s="3" t="s">
        <v>513</v>
      </c>
      <c r="J2378" s="3" t="s">
        <v>514</v>
      </c>
      <c r="K2378" s="3"/>
      <c r="M2378" s="3" t="s">
        <v>572</v>
      </c>
      <c r="N2378" s="3" t="s">
        <v>517</v>
      </c>
      <c r="O2378" s="3" t="s">
        <v>518</v>
      </c>
      <c r="P2378" s="3">
        <v>5</v>
      </c>
      <c r="Q2378" s="3" t="s">
        <v>733</v>
      </c>
      <c r="R2378" s="3" t="s">
        <v>745</v>
      </c>
      <c r="S2378" s="3" t="s">
        <v>591</v>
      </c>
      <c r="T2378" s="3" t="s">
        <v>533</v>
      </c>
      <c r="U2378" s="3">
        <v>34</v>
      </c>
      <c r="V2378" s="3">
        <v>35</v>
      </c>
      <c r="W2378" s="3">
        <v>32</v>
      </c>
      <c r="X2378" s="3">
        <v>35</v>
      </c>
      <c r="Y2378" s="3">
        <v>35</v>
      </c>
      <c r="Z2378" s="3" t="s">
        <v>553</v>
      </c>
      <c r="AA2378" s="6" t="s">
        <v>1125</v>
      </c>
      <c r="AT2378" s="3" t="s">
        <v>723</v>
      </c>
      <c r="BR2378" s="3" t="s">
        <v>723</v>
      </c>
      <c r="CP2378" s="3" t="s">
        <v>723</v>
      </c>
      <c r="DG2378" s="3" t="s">
        <v>723</v>
      </c>
      <c r="DS2378" s="3" t="s">
        <v>723</v>
      </c>
      <c r="DT2378" s="3" t="s">
        <v>723</v>
      </c>
      <c r="GJ2378" s="3" t="s">
        <v>723</v>
      </c>
      <c r="HC2378" s="3" t="s">
        <v>723</v>
      </c>
      <c r="IJ2378" s="3" t="s">
        <v>723</v>
      </c>
      <c r="JD2378" s="3">
        <v>9</v>
      </c>
      <c r="JE2378" s="3">
        <v>6</v>
      </c>
      <c r="JF2378" s="3">
        <v>2</v>
      </c>
      <c r="JG2378" s="3">
        <v>1</v>
      </c>
      <c r="JH2378" s="3" t="s">
        <v>739</v>
      </c>
      <c r="JV2378" s="3" t="s">
        <v>725</v>
      </c>
      <c r="KT2378" s="3" t="s">
        <v>727</v>
      </c>
      <c r="LR2378" s="3" t="s">
        <v>726</v>
      </c>
      <c r="MI2378" s="3" t="s">
        <v>726</v>
      </c>
      <c r="MU2378" s="3" t="s">
        <v>725</v>
      </c>
      <c r="MV2378" s="3" t="s">
        <v>726</v>
      </c>
      <c r="PL2378" s="3" t="s">
        <v>727</v>
      </c>
      <c r="QE2378" s="3" t="s">
        <v>725</v>
      </c>
      <c r="RL2378" s="3" t="s">
        <v>727</v>
      </c>
      <c r="SF2378" s="3">
        <v>3</v>
      </c>
      <c r="SG2378" s="3">
        <v>3</v>
      </c>
      <c r="SH2378" s="3">
        <v>3</v>
      </c>
      <c r="SI2378" s="3">
        <v>0</v>
      </c>
      <c r="SJ2378" s="3" t="s">
        <v>523</v>
      </c>
      <c r="SK2378" s="3" t="s">
        <v>804</v>
      </c>
      <c r="SL2378" s="3" t="s">
        <v>524</v>
      </c>
      <c r="SM2378" s="3" t="s">
        <v>1249</v>
      </c>
      <c r="SN2378" s="3" t="s">
        <v>594</v>
      </c>
      <c r="SO2378" s="3" t="s">
        <v>543</v>
      </c>
      <c r="SP2378" s="3" t="s">
        <v>549</v>
      </c>
    </row>
    <row r="2379" spans="1:510" ht="12.75" x14ac:dyDescent="0.2">
      <c r="A2379" s="2">
        <v>43953.966786736113</v>
      </c>
      <c r="B2379" s="3" t="s">
        <v>507</v>
      </c>
      <c r="C2379" s="3" t="s">
        <v>508</v>
      </c>
      <c r="D2379" t="s">
        <v>1125</v>
      </c>
      <c r="E2379" s="3" t="s">
        <v>1143</v>
      </c>
      <c r="F2379" s="3" t="s">
        <v>574</v>
      </c>
      <c r="G2379" s="3" t="s">
        <v>756</v>
      </c>
      <c r="H2379" s="3" t="s">
        <v>583</v>
      </c>
      <c r="I2379" s="3" t="s">
        <v>513</v>
      </c>
      <c r="J2379" s="3" t="s">
        <v>514</v>
      </c>
      <c r="K2379" s="3"/>
      <c r="M2379" s="3" t="s">
        <v>572</v>
      </c>
      <c r="N2379" s="3" t="s">
        <v>539</v>
      </c>
      <c r="O2379" s="3" t="s">
        <v>518</v>
      </c>
      <c r="P2379" s="3">
        <v>7</v>
      </c>
      <c r="Q2379" s="3" t="s">
        <v>733</v>
      </c>
      <c r="R2379" s="3" t="s">
        <v>734</v>
      </c>
      <c r="S2379" s="3" t="s">
        <v>569</v>
      </c>
      <c r="T2379" s="3" t="s">
        <v>533</v>
      </c>
      <c r="U2379" s="3">
        <v>36</v>
      </c>
      <c r="V2379" s="3">
        <v>36</v>
      </c>
      <c r="W2379" s="3">
        <v>36</v>
      </c>
      <c r="X2379" s="3">
        <v>36</v>
      </c>
      <c r="Y2379" s="3">
        <v>35</v>
      </c>
      <c r="Z2379" s="3" t="s">
        <v>534</v>
      </c>
      <c r="AA2379" s="3">
        <v>1490</v>
      </c>
      <c r="AB2379" s="3">
        <v>750</v>
      </c>
      <c r="AC2379" s="3">
        <v>740</v>
      </c>
      <c r="AD2379" s="3" t="s">
        <v>560</v>
      </c>
      <c r="AE2379" s="3" t="s">
        <v>541</v>
      </c>
      <c r="AF2379" s="3" t="s">
        <v>523</v>
      </c>
      <c r="AT2379" s="3" t="s">
        <v>723</v>
      </c>
      <c r="DG2379" s="3" t="s">
        <v>723</v>
      </c>
      <c r="DT2379" s="3" t="s">
        <v>723</v>
      </c>
      <c r="EH2379" s="3" t="s">
        <v>723</v>
      </c>
      <c r="HB2379" s="3" t="s">
        <v>723</v>
      </c>
      <c r="HY2379" s="3" t="s">
        <v>723</v>
      </c>
      <c r="IW2379" s="3" t="s">
        <v>723</v>
      </c>
      <c r="JC2379" s="3" t="s">
        <v>723</v>
      </c>
      <c r="JD2379" s="3">
        <v>8</v>
      </c>
      <c r="JE2379" s="3">
        <v>6</v>
      </c>
      <c r="JF2379" s="3">
        <v>1</v>
      </c>
      <c r="JG2379" s="3">
        <v>1</v>
      </c>
      <c r="JH2379" s="3" t="s">
        <v>750</v>
      </c>
      <c r="JV2379" s="3" t="s">
        <v>725</v>
      </c>
      <c r="MI2379" s="3" t="s">
        <v>726</v>
      </c>
      <c r="MV2379" s="3" t="s">
        <v>726</v>
      </c>
      <c r="NJ2379" s="3" t="s">
        <v>725</v>
      </c>
      <c r="QD2379" s="3" t="s">
        <v>727</v>
      </c>
      <c r="RA2379" s="3" t="s">
        <v>726</v>
      </c>
      <c r="RY2379" s="3" t="s">
        <v>725</v>
      </c>
      <c r="SE2379" s="3" t="s">
        <v>726</v>
      </c>
      <c r="SF2379" s="3">
        <v>4</v>
      </c>
      <c r="SG2379" s="3">
        <v>4</v>
      </c>
      <c r="SH2379" s="3">
        <v>1</v>
      </c>
      <c r="SI2379" s="3">
        <v>2</v>
      </c>
      <c r="SJ2379" s="3" t="s">
        <v>523</v>
      </c>
      <c r="SK2379" s="3" t="s">
        <v>824</v>
      </c>
      <c r="SL2379" s="3" t="s">
        <v>524</v>
      </c>
      <c r="SM2379" s="6" t="s">
        <v>1125</v>
      </c>
      <c r="SO2379" s="3" t="s">
        <v>554</v>
      </c>
      <c r="SP2379" s="3" t="s">
        <v>561</v>
      </c>
    </row>
    <row r="2380" spans="1:510" ht="12.75" x14ac:dyDescent="0.2">
      <c r="A2380" s="2">
        <v>43953.969388414349</v>
      </c>
      <c r="B2380" s="3" t="s">
        <v>507</v>
      </c>
      <c r="C2380" s="3" t="s">
        <v>508</v>
      </c>
      <c r="D2380" s="3" t="s">
        <v>1128</v>
      </c>
      <c r="E2380" s="3" t="s">
        <v>1143</v>
      </c>
      <c r="F2380" s="3" t="s">
        <v>528</v>
      </c>
      <c r="G2380" s="3" t="s">
        <v>511</v>
      </c>
      <c r="H2380" s="3" t="s">
        <v>624</v>
      </c>
      <c r="I2380" s="3" t="s">
        <v>529</v>
      </c>
      <c r="J2380" s="3" t="s">
        <v>514</v>
      </c>
      <c r="K2380" s="3"/>
      <c r="M2380" s="3" t="s">
        <v>516</v>
      </c>
      <c r="N2380" s="3" t="s">
        <v>578</v>
      </c>
      <c r="O2380" s="3" t="s">
        <v>518</v>
      </c>
      <c r="P2380" s="3">
        <v>8</v>
      </c>
      <c r="Q2380" s="3" t="s">
        <v>733</v>
      </c>
      <c r="R2380" s="3" t="s">
        <v>734</v>
      </c>
      <c r="S2380" s="3" t="s">
        <v>519</v>
      </c>
      <c r="T2380" s="3" t="s">
        <v>520</v>
      </c>
      <c r="U2380" s="3" t="s">
        <v>1125</v>
      </c>
      <c r="V2380" s="3" t="s">
        <v>1125</v>
      </c>
      <c r="W2380" s="3" t="s">
        <v>1125</v>
      </c>
      <c r="X2380" s="3" t="s">
        <v>1125</v>
      </c>
      <c r="Y2380" s="3" t="s">
        <v>1125</v>
      </c>
      <c r="AA2380" s="3">
        <v>1480</v>
      </c>
      <c r="AB2380" s="3">
        <v>740</v>
      </c>
      <c r="AC2380" s="3">
        <v>740</v>
      </c>
      <c r="AD2380" s="3" t="s">
        <v>547</v>
      </c>
      <c r="AE2380" s="3" t="s">
        <v>548</v>
      </c>
      <c r="AF2380" s="3" t="s">
        <v>523</v>
      </c>
      <c r="AK2380" s="3" t="s">
        <v>723</v>
      </c>
      <c r="AQ2380" s="3" t="s">
        <v>723</v>
      </c>
      <c r="AR2380" s="3" t="s">
        <v>723</v>
      </c>
      <c r="BS2380" s="3" t="s">
        <v>729</v>
      </c>
      <c r="CA2380" s="3" t="s">
        <v>723</v>
      </c>
      <c r="CF2380" s="3" t="s">
        <v>723</v>
      </c>
      <c r="CP2380" s="3" t="s">
        <v>723</v>
      </c>
      <c r="CU2380" s="3" t="s">
        <v>723</v>
      </c>
      <c r="DQ2380" s="3" t="s">
        <v>729</v>
      </c>
      <c r="DS2380" s="3" t="s">
        <v>723</v>
      </c>
      <c r="EO2380" s="3" t="s">
        <v>723</v>
      </c>
      <c r="GA2380" s="3" t="s">
        <v>723</v>
      </c>
      <c r="GJ2380" s="3" t="s">
        <v>723</v>
      </c>
      <c r="GS2380" s="3" t="s">
        <v>723</v>
      </c>
      <c r="HB2380" s="3" t="s">
        <v>723</v>
      </c>
      <c r="HJ2380" s="3" t="s">
        <v>723</v>
      </c>
      <c r="IA2380" s="3" t="s">
        <v>723</v>
      </c>
      <c r="IF2380" s="3" t="s">
        <v>723</v>
      </c>
      <c r="IR2380" s="3" t="s">
        <v>723</v>
      </c>
      <c r="JD2380" s="3">
        <v>19</v>
      </c>
      <c r="JE2380" s="3">
        <v>15</v>
      </c>
      <c r="JF2380" s="3">
        <v>3</v>
      </c>
      <c r="JG2380" s="3">
        <v>1</v>
      </c>
      <c r="JH2380" s="3" t="s">
        <v>746</v>
      </c>
      <c r="JM2380" s="3" t="s">
        <v>727</v>
      </c>
      <c r="JS2380" s="3" t="s">
        <v>726</v>
      </c>
      <c r="JT2380" s="3" t="s">
        <v>727</v>
      </c>
      <c r="KU2380" s="3" t="s">
        <v>726</v>
      </c>
      <c r="LC2380" s="3" t="s">
        <v>726</v>
      </c>
      <c r="LH2380" s="3" t="s">
        <v>725</v>
      </c>
      <c r="LR2380" s="3" t="s">
        <v>726</v>
      </c>
      <c r="LW2380" s="3" t="s">
        <v>725</v>
      </c>
      <c r="MS2380" s="3" t="s">
        <v>726</v>
      </c>
      <c r="MU2380" s="3" t="s">
        <v>726</v>
      </c>
      <c r="NQ2380" s="3" t="s">
        <v>725</v>
      </c>
      <c r="PC2380" s="3" t="s">
        <v>727</v>
      </c>
      <c r="PL2380" s="3" t="s">
        <v>726</v>
      </c>
      <c r="PU2380" s="3" t="s">
        <v>725</v>
      </c>
      <c r="QD2380" s="3" t="s">
        <v>727</v>
      </c>
      <c r="QL2380" s="3" t="s">
        <v>726</v>
      </c>
      <c r="RC2380" s="3" t="s">
        <v>727</v>
      </c>
      <c r="RT2380" s="3" t="s">
        <v>726</v>
      </c>
      <c r="SF2380" s="3">
        <v>4</v>
      </c>
      <c r="SG2380" s="3">
        <v>11</v>
      </c>
      <c r="SH2380" s="3">
        <v>4</v>
      </c>
      <c r="SI2380" s="3">
        <v>0</v>
      </c>
      <c r="SJ2380" s="3" t="s">
        <v>523</v>
      </c>
      <c r="SK2380" s="3" t="s">
        <v>918</v>
      </c>
      <c r="SL2380" s="3" t="s">
        <v>524</v>
      </c>
      <c r="SM2380" s="3" t="s">
        <v>1252</v>
      </c>
      <c r="SN2380" s="3" t="s">
        <v>525</v>
      </c>
      <c r="SO2380" s="3" t="s">
        <v>526</v>
      </c>
      <c r="SP2380" s="3" t="s">
        <v>549</v>
      </c>
    </row>
    <row r="2381" spans="1:510" ht="12.75" x14ac:dyDescent="0.2">
      <c r="A2381" s="2">
        <v>43953.9695884838</v>
      </c>
      <c r="B2381" s="3" t="s">
        <v>507</v>
      </c>
      <c r="C2381" s="3" t="s">
        <v>508</v>
      </c>
      <c r="D2381" s="3" t="s">
        <v>509</v>
      </c>
      <c r="E2381" s="3" t="s">
        <v>1143</v>
      </c>
      <c r="F2381" s="3" t="s">
        <v>528</v>
      </c>
      <c r="G2381" s="3" t="s">
        <v>511</v>
      </c>
      <c r="H2381" s="3" t="s">
        <v>563</v>
      </c>
      <c r="I2381" s="3" t="s">
        <v>585</v>
      </c>
      <c r="J2381" s="3" t="s">
        <v>514</v>
      </c>
      <c r="K2381" s="3"/>
      <c r="M2381" s="3" t="s">
        <v>516</v>
      </c>
      <c r="N2381" s="3" t="s">
        <v>531</v>
      </c>
      <c r="O2381" s="3" t="s">
        <v>518</v>
      </c>
      <c r="P2381" s="3">
        <v>9</v>
      </c>
      <c r="Q2381" s="3" t="s">
        <v>733</v>
      </c>
      <c r="R2381" s="3" t="s">
        <v>745</v>
      </c>
      <c r="S2381" s="3" t="s">
        <v>546</v>
      </c>
      <c r="T2381" s="3" t="s">
        <v>520</v>
      </c>
      <c r="U2381" s="3" t="s">
        <v>1125</v>
      </c>
      <c r="V2381" s="3" t="s">
        <v>1125</v>
      </c>
      <c r="W2381" s="3" t="s">
        <v>1125</v>
      </c>
      <c r="X2381" s="3" t="s">
        <v>1125</v>
      </c>
      <c r="Y2381" s="3" t="s">
        <v>1125</v>
      </c>
      <c r="AA2381" s="3">
        <v>1580</v>
      </c>
      <c r="AB2381" s="3">
        <v>780</v>
      </c>
      <c r="AC2381" s="3">
        <v>800</v>
      </c>
      <c r="AD2381" s="3" t="s">
        <v>547</v>
      </c>
      <c r="AE2381" s="3" t="s">
        <v>548</v>
      </c>
      <c r="AF2381" s="3" t="s">
        <v>523</v>
      </c>
      <c r="AR2381" s="3" t="s">
        <v>723</v>
      </c>
      <c r="AV2381" s="3" t="s">
        <v>723</v>
      </c>
      <c r="BR2381" s="3" t="s">
        <v>723</v>
      </c>
      <c r="BS2381" s="3" t="s">
        <v>723</v>
      </c>
      <c r="BW2381" s="3" t="s">
        <v>723</v>
      </c>
      <c r="CE2381" s="3" t="s">
        <v>723</v>
      </c>
      <c r="CP2381" s="3" t="s">
        <v>729</v>
      </c>
      <c r="DQ2381" s="3" t="s">
        <v>723</v>
      </c>
      <c r="EL2381" s="3" t="s">
        <v>723</v>
      </c>
      <c r="HY2381" s="3" t="s">
        <v>723</v>
      </c>
      <c r="JD2381" s="3">
        <v>10</v>
      </c>
      <c r="JE2381" s="3">
        <v>9</v>
      </c>
      <c r="JF2381" s="3" t="s">
        <v>730</v>
      </c>
      <c r="JG2381" s="3">
        <v>1</v>
      </c>
      <c r="JH2381" s="3" t="s">
        <v>746</v>
      </c>
      <c r="JT2381" s="3" t="s">
        <v>725</v>
      </c>
      <c r="JX2381" s="3" t="s">
        <v>726</v>
      </c>
      <c r="KT2381" s="3" t="s">
        <v>726</v>
      </c>
      <c r="KU2381" s="3" t="s">
        <v>726</v>
      </c>
      <c r="KY2381" s="3" t="s">
        <v>726</v>
      </c>
      <c r="LG2381" s="3" t="s">
        <v>725</v>
      </c>
      <c r="LR2381" s="3" t="s">
        <v>726</v>
      </c>
      <c r="MS2381" s="3" t="s">
        <v>725</v>
      </c>
      <c r="NN2381" s="3" t="s">
        <v>727</v>
      </c>
      <c r="RA2381" s="3" t="s">
        <v>726</v>
      </c>
      <c r="SF2381" s="3">
        <v>3</v>
      </c>
      <c r="SG2381" s="3">
        <v>6</v>
      </c>
      <c r="SH2381" s="3">
        <v>1</v>
      </c>
      <c r="SI2381" s="3">
        <v>2</v>
      </c>
      <c r="SJ2381" s="3" t="s">
        <v>523</v>
      </c>
      <c r="SK2381" s="3" t="s">
        <v>737</v>
      </c>
      <c r="SL2381" s="3" t="s">
        <v>524</v>
      </c>
      <c r="SM2381" s="3" t="s">
        <v>1248</v>
      </c>
      <c r="SN2381" s="3" t="s">
        <v>570</v>
      </c>
      <c r="SO2381" s="3" t="s">
        <v>554</v>
      </c>
      <c r="SP2381" s="3" t="s">
        <v>544</v>
      </c>
    </row>
    <row r="2382" spans="1:510" ht="12.75" x14ac:dyDescent="0.2">
      <c r="A2382" s="2">
        <v>43953.989125833337</v>
      </c>
      <c r="B2382" s="3" t="s">
        <v>507</v>
      </c>
      <c r="C2382" s="3" t="s">
        <v>508</v>
      </c>
      <c r="D2382" s="3" t="s">
        <v>509</v>
      </c>
      <c r="E2382" s="3" t="s">
        <v>1143</v>
      </c>
      <c r="F2382" s="3" t="s">
        <v>510</v>
      </c>
      <c r="G2382" s="3" t="s">
        <v>511</v>
      </c>
      <c r="H2382" s="3" t="s">
        <v>512</v>
      </c>
      <c r="I2382" s="3" t="s">
        <v>556</v>
      </c>
      <c r="J2382" s="3" t="s">
        <v>514</v>
      </c>
      <c r="K2382" s="3"/>
      <c r="M2382" s="3" t="s">
        <v>538</v>
      </c>
      <c r="N2382" s="3" t="s">
        <v>539</v>
      </c>
      <c r="O2382" s="3" t="s">
        <v>518</v>
      </c>
      <c r="P2382" s="3">
        <v>10</v>
      </c>
      <c r="Q2382" s="3" t="s">
        <v>733</v>
      </c>
      <c r="R2382" s="3" t="s">
        <v>1160</v>
      </c>
      <c r="S2382" s="3" t="s">
        <v>519</v>
      </c>
      <c r="T2382" s="3" t="s">
        <v>520</v>
      </c>
      <c r="U2382" s="3" t="s">
        <v>1125</v>
      </c>
      <c r="V2382" s="3" t="s">
        <v>1125</v>
      </c>
      <c r="W2382" s="3" t="s">
        <v>1125</v>
      </c>
      <c r="X2382" s="3" t="s">
        <v>1125</v>
      </c>
      <c r="Y2382" s="3" t="s">
        <v>1125</v>
      </c>
      <c r="AA2382" s="3" t="s">
        <v>1183</v>
      </c>
      <c r="AB2382" s="3" t="s">
        <v>1214</v>
      </c>
      <c r="AC2382" s="3" t="s">
        <v>1204</v>
      </c>
      <c r="AD2382" s="3" t="s">
        <v>521</v>
      </c>
      <c r="AE2382" s="3" t="s">
        <v>541</v>
      </c>
      <c r="AF2382" s="3" t="s">
        <v>523</v>
      </c>
      <c r="AI2382" s="3" t="s">
        <v>723</v>
      </c>
      <c r="AY2382" s="3" t="s">
        <v>723</v>
      </c>
      <c r="BA2382" s="3" t="s">
        <v>723</v>
      </c>
      <c r="BQ2382" s="3" t="s">
        <v>723</v>
      </c>
      <c r="EA2382" s="3" t="s">
        <v>723</v>
      </c>
      <c r="EG2382" s="3" t="s">
        <v>723</v>
      </c>
      <c r="EO2382" s="3" t="s">
        <v>723</v>
      </c>
      <c r="ER2382" s="3" t="s">
        <v>723</v>
      </c>
      <c r="GA2382" s="3" t="s">
        <v>723</v>
      </c>
      <c r="GB2382" s="3" t="s">
        <v>723</v>
      </c>
      <c r="GC2382" s="3" t="s">
        <v>723</v>
      </c>
      <c r="GD2382" s="3" t="s">
        <v>723</v>
      </c>
      <c r="GG2382" s="3" t="s">
        <v>723</v>
      </c>
      <c r="GH2382" s="3" t="s">
        <v>723</v>
      </c>
      <c r="GI2382" s="3" t="s">
        <v>723</v>
      </c>
      <c r="HC2382" s="3" t="s">
        <v>723</v>
      </c>
      <c r="IG2382" s="3" t="s">
        <v>723</v>
      </c>
      <c r="IH2382" s="3" t="s">
        <v>723</v>
      </c>
      <c r="JD2382" s="3">
        <v>20</v>
      </c>
      <c r="JE2382" s="3">
        <v>7</v>
      </c>
      <c r="JF2382" s="3">
        <v>7</v>
      </c>
      <c r="JG2382" s="3">
        <v>6</v>
      </c>
      <c r="JH2382" s="3" t="s">
        <v>797</v>
      </c>
      <c r="KA2382" s="3" t="s">
        <v>725</v>
      </c>
      <c r="KC2382" s="3" t="s">
        <v>725</v>
      </c>
      <c r="KS2382" s="3" t="s">
        <v>725</v>
      </c>
      <c r="NC2382" s="3" t="s">
        <v>725</v>
      </c>
      <c r="NI2382" s="3" t="s">
        <v>725</v>
      </c>
      <c r="NQ2382" s="3" t="s">
        <v>725</v>
      </c>
      <c r="NT2382" s="3" t="s">
        <v>725</v>
      </c>
      <c r="PC2382" s="3" t="s">
        <v>726</v>
      </c>
      <c r="PD2382" s="3" t="s">
        <v>727</v>
      </c>
      <c r="PE2382" s="3" t="s">
        <v>726</v>
      </c>
      <c r="PF2382" s="3" t="s">
        <v>726</v>
      </c>
      <c r="PI2382" s="3" t="s">
        <v>726</v>
      </c>
      <c r="PJ2382" s="3" t="s">
        <v>726</v>
      </c>
      <c r="PK2382" s="3" t="s">
        <v>727</v>
      </c>
      <c r="QE2382" s="3" t="s">
        <v>725</v>
      </c>
      <c r="RI2382" s="3" t="s">
        <v>727</v>
      </c>
      <c r="RJ2382" s="3" t="s">
        <v>727</v>
      </c>
      <c r="SF2382" s="3">
        <v>10</v>
      </c>
      <c r="SG2382" s="3">
        <v>5</v>
      </c>
      <c r="SH2382" s="3">
        <v>5</v>
      </c>
      <c r="SI2382" s="3">
        <v>0</v>
      </c>
      <c r="SJ2382" s="3" t="s">
        <v>523</v>
      </c>
      <c r="SK2382" s="3" t="s">
        <v>804</v>
      </c>
      <c r="SL2382" s="3" t="s">
        <v>524</v>
      </c>
      <c r="SM2382" s="3" t="s">
        <v>1249</v>
      </c>
      <c r="SN2382" s="3" t="s">
        <v>535</v>
      </c>
      <c r="SO2382" s="3" t="s">
        <v>554</v>
      </c>
      <c r="SP2382" s="3" t="s">
        <v>544</v>
      </c>
    </row>
    <row r="2383" spans="1:510" ht="12.75" x14ac:dyDescent="0.2">
      <c r="A2383" s="2">
        <v>43953.990322071761</v>
      </c>
      <c r="B2383" s="3" t="s">
        <v>507</v>
      </c>
      <c r="C2383" s="3" t="s">
        <v>508</v>
      </c>
      <c r="D2383" s="3" t="s">
        <v>1129</v>
      </c>
      <c r="E2383" s="3" t="s">
        <v>1143</v>
      </c>
      <c r="F2383" s="3" t="s">
        <v>528</v>
      </c>
      <c r="G2383" s="3" t="s">
        <v>756</v>
      </c>
      <c r="H2383" s="3" t="s">
        <v>512</v>
      </c>
      <c r="I2383" s="3" t="s">
        <v>513</v>
      </c>
      <c r="J2383" s="3" t="s">
        <v>514</v>
      </c>
      <c r="K2383" s="3"/>
      <c r="M2383" s="3" t="s">
        <v>572</v>
      </c>
      <c r="N2383" s="3" t="s">
        <v>531</v>
      </c>
      <c r="O2383" s="3" t="s">
        <v>518</v>
      </c>
      <c r="P2383" s="3">
        <v>6</v>
      </c>
      <c r="Q2383" s="3" t="s">
        <v>1125</v>
      </c>
      <c r="R2383" s="3" t="s">
        <v>1125</v>
      </c>
      <c r="S2383" s="3" t="s">
        <v>519</v>
      </c>
      <c r="T2383" s="3" t="s">
        <v>520</v>
      </c>
      <c r="U2383" s="3" t="s">
        <v>1125</v>
      </c>
      <c r="V2383" s="3" t="s">
        <v>1125</v>
      </c>
      <c r="W2383" s="3" t="s">
        <v>1125</v>
      </c>
      <c r="X2383" s="3" t="s">
        <v>1125</v>
      </c>
      <c r="Y2383" s="3" t="s">
        <v>1125</v>
      </c>
      <c r="AA2383" s="3">
        <v>1490</v>
      </c>
      <c r="AB2383" s="3">
        <v>760</v>
      </c>
      <c r="AC2383" s="3">
        <v>730</v>
      </c>
      <c r="AD2383" s="3" t="s">
        <v>1042</v>
      </c>
      <c r="AE2383" s="3" t="s">
        <v>541</v>
      </c>
      <c r="AF2383" s="3" t="s">
        <v>523</v>
      </c>
      <c r="BR2383" s="3" t="s">
        <v>723</v>
      </c>
      <c r="BS2383" s="3" t="s">
        <v>723</v>
      </c>
      <c r="BW2383" s="3" t="s">
        <v>723</v>
      </c>
      <c r="CA2383" s="3" t="s">
        <v>723</v>
      </c>
      <c r="CI2383" s="3" t="s">
        <v>723</v>
      </c>
      <c r="CP2383" s="3" t="s">
        <v>723</v>
      </c>
      <c r="DS2383" s="3" t="s">
        <v>723</v>
      </c>
      <c r="ED2383" s="3" t="s">
        <v>723</v>
      </c>
      <c r="GZ2383" s="3" t="s">
        <v>723</v>
      </c>
      <c r="HA2383" s="3" t="s">
        <v>723</v>
      </c>
      <c r="HO2383" s="3" t="s">
        <v>723</v>
      </c>
      <c r="HY2383" s="3" t="s">
        <v>723</v>
      </c>
      <c r="IF2383" s="3" t="s">
        <v>723</v>
      </c>
      <c r="JD2383" s="3">
        <v>11</v>
      </c>
      <c r="JE2383" s="3">
        <v>8</v>
      </c>
      <c r="JF2383" s="3">
        <v>2</v>
      </c>
      <c r="JG2383" s="3">
        <v>1</v>
      </c>
      <c r="JH2383" s="3" t="s">
        <v>773</v>
      </c>
      <c r="KT2383" s="3" t="s">
        <v>725</v>
      </c>
      <c r="KU2383" s="3" t="s">
        <v>725</v>
      </c>
      <c r="KY2383" s="3" t="s">
        <v>725</v>
      </c>
      <c r="LK2383" s="3" t="s">
        <v>725</v>
      </c>
      <c r="MU2383" s="3" t="s">
        <v>725</v>
      </c>
      <c r="NF2383" s="3" t="s">
        <v>725</v>
      </c>
      <c r="QB2383" s="3" t="s">
        <v>725</v>
      </c>
      <c r="QC2383" s="3" t="s">
        <v>725</v>
      </c>
      <c r="QQ2383" s="3" t="s">
        <v>725</v>
      </c>
      <c r="RH2383" s="3" t="s">
        <v>725</v>
      </c>
      <c r="SF2383" s="3">
        <v>10</v>
      </c>
      <c r="SG2383" s="3">
        <v>1</v>
      </c>
      <c r="SH2383" s="3">
        <v>0</v>
      </c>
      <c r="SI2383" s="3">
        <v>7</v>
      </c>
      <c r="SJ2383" s="3" t="s">
        <v>524</v>
      </c>
      <c r="SK2383" s="3" t="s">
        <v>773</v>
      </c>
      <c r="SL2383" s="3" t="s">
        <v>524</v>
      </c>
      <c r="SM2383" s="3" t="s">
        <v>1248</v>
      </c>
      <c r="SN2383" s="3" t="s">
        <v>525</v>
      </c>
      <c r="SO2383" s="3" t="s">
        <v>554</v>
      </c>
      <c r="SP2383" s="3" t="s">
        <v>527</v>
      </c>
    </row>
    <row r="2384" spans="1:510" ht="12.75" x14ac:dyDescent="0.2">
      <c r="A2384" s="2">
        <v>43953.992965694444</v>
      </c>
      <c r="B2384" s="3" t="s">
        <v>507</v>
      </c>
      <c r="C2384" s="3" t="s">
        <v>508</v>
      </c>
      <c r="D2384" s="3" t="s">
        <v>509</v>
      </c>
      <c r="E2384" s="3" t="s">
        <v>1143</v>
      </c>
      <c r="F2384" s="3" t="s">
        <v>528</v>
      </c>
      <c r="G2384" s="3" t="s">
        <v>511</v>
      </c>
      <c r="H2384" s="3" t="s">
        <v>574</v>
      </c>
      <c r="I2384" s="3" t="s">
        <v>529</v>
      </c>
      <c r="J2384" s="3" t="s">
        <v>514</v>
      </c>
      <c r="K2384" s="3"/>
      <c r="M2384" s="3" t="s">
        <v>516</v>
      </c>
      <c r="N2384" s="3" t="s">
        <v>539</v>
      </c>
      <c r="O2384" s="3" t="s">
        <v>518</v>
      </c>
      <c r="P2384" s="3">
        <v>9</v>
      </c>
      <c r="Q2384" s="3" t="s">
        <v>733</v>
      </c>
      <c r="R2384" s="3" t="s">
        <v>734</v>
      </c>
      <c r="S2384" s="3" t="s">
        <v>519</v>
      </c>
      <c r="T2384" s="3" t="s">
        <v>520</v>
      </c>
      <c r="U2384" s="3" t="s">
        <v>1125</v>
      </c>
      <c r="V2384" s="3" t="s">
        <v>1125</v>
      </c>
      <c r="W2384" s="3" t="s">
        <v>1125</v>
      </c>
      <c r="X2384" s="3" t="s">
        <v>1125</v>
      </c>
      <c r="Y2384" s="3" t="s">
        <v>1125</v>
      </c>
      <c r="AA2384" s="3">
        <v>1550</v>
      </c>
      <c r="AB2384" s="3">
        <v>750</v>
      </c>
      <c r="AC2384" s="3">
        <v>800</v>
      </c>
      <c r="AD2384" s="3" t="s">
        <v>560</v>
      </c>
      <c r="AE2384" s="3" t="s">
        <v>541</v>
      </c>
      <c r="AF2384" s="3" t="s">
        <v>523</v>
      </c>
      <c r="BA2384" s="3" t="s">
        <v>723</v>
      </c>
      <c r="BS2384" s="3" t="s">
        <v>723</v>
      </c>
      <c r="CJ2384" s="3" t="s">
        <v>723</v>
      </c>
      <c r="CQ2384" s="3" t="s">
        <v>723</v>
      </c>
      <c r="EQ2384" s="3" t="s">
        <v>723</v>
      </c>
      <c r="ER2384" s="3" t="s">
        <v>723</v>
      </c>
      <c r="GA2384" s="3" t="s">
        <v>723</v>
      </c>
      <c r="GB2384" s="3" t="s">
        <v>723</v>
      </c>
      <c r="GC2384" s="3" t="s">
        <v>723</v>
      </c>
      <c r="GD2384" s="3" t="s">
        <v>723</v>
      </c>
      <c r="GG2384" s="3" t="s">
        <v>723</v>
      </c>
      <c r="GH2384" s="3" t="s">
        <v>723</v>
      </c>
      <c r="GI2384" s="3" t="s">
        <v>723</v>
      </c>
      <c r="IH2384" s="3" t="s">
        <v>723</v>
      </c>
      <c r="JD2384" s="3">
        <v>13</v>
      </c>
      <c r="JE2384" s="3">
        <v>6</v>
      </c>
      <c r="JF2384" s="3">
        <v>4</v>
      </c>
      <c r="JG2384" s="3">
        <v>3</v>
      </c>
      <c r="JH2384" s="3" t="s">
        <v>752</v>
      </c>
      <c r="KC2384" s="3" t="s">
        <v>727</v>
      </c>
      <c r="KU2384" s="3" t="s">
        <v>726</v>
      </c>
      <c r="LL2384" s="3" t="s">
        <v>726</v>
      </c>
      <c r="LS2384" s="3" t="s">
        <v>726</v>
      </c>
      <c r="NS2384" s="3" t="s">
        <v>725</v>
      </c>
      <c r="NT2384" s="3" t="s">
        <v>725</v>
      </c>
      <c r="PC2384" s="3" t="s">
        <v>727</v>
      </c>
      <c r="PD2384" s="3" t="s">
        <v>727</v>
      </c>
      <c r="PE2384" s="3" t="s">
        <v>725</v>
      </c>
      <c r="PF2384" s="3" t="s">
        <v>726</v>
      </c>
      <c r="PI2384" s="3" t="s">
        <v>725</v>
      </c>
      <c r="PJ2384" s="3" t="s">
        <v>725</v>
      </c>
      <c r="PK2384" s="3" t="s">
        <v>725</v>
      </c>
      <c r="SF2384" s="3">
        <v>7</v>
      </c>
      <c r="SG2384" s="3">
        <v>4</v>
      </c>
      <c r="SH2384" s="3">
        <v>2</v>
      </c>
      <c r="SI2384" s="3">
        <v>1</v>
      </c>
      <c r="SJ2384" s="3" t="s">
        <v>523</v>
      </c>
      <c r="SK2384" s="3" t="s">
        <v>771</v>
      </c>
      <c r="SL2384" s="3" t="s">
        <v>524</v>
      </c>
      <c r="SM2384" s="6" t="s">
        <v>1125</v>
      </c>
      <c r="SN2384" s="4">
        <v>0</v>
      </c>
      <c r="SO2384" s="3" t="s">
        <v>554</v>
      </c>
      <c r="SP2384" s="3" t="s">
        <v>544</v>
      </c>
    </row>
    <row r="2385" spans="1:510" ht="12.75" x14ac:dyDescent="0.2">
      <c r="A2385" s="2">
        <v>43953.993879074071</v>
      </c>
      <c r="B2385" s="3" t="s">
        <v>507</v>
      </c>
      <c r="C2385" s="3" t="s">
        <v>508</v>
      </c>
      <c r="D2385" s="3" t="s">
        <v>566</v>
      </c>
      <c r="E2385" s="3" t="s">
        <v>1143</v>
      </c>
      <c r="F2385" s="3" t="s">
        <v>528</v>
      </c>
      <c r="G2385" s="3" t="s">
        <v>511</v>
      </c>
      <c r="H2385" s="3" t="s">
        <v>512</v>
      </c>
      <c r="I2385" s="3" t="s">
        <v>513</v>
      </c>
      <c r="J2385" s="3" t="s">
        <v>514</v>
      </c>
      <c r="K2385" s="3"/>
      <c r="M2385" s="3" t="s">
        <v>572</v>
      </c>
      <c r="N2385" s="3" t="s">
        <v>531</v>
      </c>
      <c r="O2385" s="3" t="s">
        <v>518</v>
      </c>
      <c r="P2385" s="3">
        <v>8</v>
      </c>
      <c r="Q2385" s="3" t="s">
        <v>1156</v>
      </c>
      <c r="R2385" s="3" t="s">
        <v>1156</v>
      </c>
      <c r="S2385" s="3" t="s">
        <v>519</v>
      </c>
      <c r="T2385" s="3" t="s">
        <v>533</v>
      </c>
      <c r="U2385" s="3">
        <v>32</v>
      </c>
      <c r="V2385" s="3">
        <v>35</v>
      </c>
      <c r="W2385" s="3">
        <v>30</v>
      </c>
      <c r="X2385" s="3">
        <v>36</v>
      </c>
      <c r="Y2385" s="3">
        <v>29</v>
      </c>
      <c r="Z2385" s="3" t="s">
        <v>553</v>
      </c>
      <c r="AA2385" s="6" t="s">
        <v>1125</v>
      </c>
      <c r="CN2385" s="3" t="s">
        <v>723</v>
      </c>
      <c r="HC2385" s="3" t="s">
        <v>729</v>
      </c>
      <c r="IH2385" s="3" t="s">
        <v>723</v>
      </c>
      <c r="JD2385" s="3">
        <v>5</v>
      </c>
      <c r="JE2385" s="3">
        <v>2</v>
      </c>
      <c r="JF2385" s="3">
        <v>1</v>
      </c>
      <c r="JG2385" s="3">
        <v>2</v>
      </c>
      <c r="JH2385" s="3" t="s">
        <v>804</v>
      </c>
      <c r="LP2385" s="3" t="s">
        <v>725</v>
      </c>
      <c r="QE2385" s="3" t="s">
        <v>801</v>
      </c>
      <c r="RJ2385" s="3" t="s">
        <v>726</v>
      </c>
      <c r="SF2385" s="3">
        <v>4</v>
      </c>
      <c r="SG2385" s="3">
        <v>1</v>
      </c>
      <c r="SH2385" s="3">
        <v>1</v>
      </c>
      <c r="SI2385" s="3">
        <v>1</v>
      </c>
      <c r="SJ2385" s="3" t="s">
        <v>524</v>
      </c>
      <c r="SK2385" s="3" t="s">
        <v>804</v>
      </c>
      <c r="SL2385" s="3" t="s">
        <v>524</v>
      </c>
      <c r="SM2385" s="3" t="s">
        <v>1249</v>
      </c>
      <c r="SN2385" s="3" t="s">
        <v>542</v>
      </c>
      <c r="SO2385" s="3" t="s">
        <v>543</v>
      </c>
      <c r="SP2385" s="3" t="s">
        <v>544</v>
      </c>
    </row>
    <row r="2386" spans="1:510" ht="12.75" x14ac:dyDescent="0.2">
      <c r="A2386" s="2">
        <v>43953.996008460643</v>
      </c>
      <c r="B2386" s="3" t="s">
        <v>507</v>
      </c>
      <c r="C2386" s="3" t="s">
        <v>508</v>
      </c>
      <c r="D2386" s="3" t="s">
        <v>566</v>
      </c>
      <c r="E2386" s="3" t="s">
        <v>1127</v>
      </c>
      <c r="F2386" s="3" t="s">
        <v>632</v>
      </c>
      <c r="G2386" s="3" t="s">
        <v>573</v>
      </c>
      <c r="H2386" s="3" t="s">
        <v>512</v>
      </c>
      <c r="I2386" s="3" t="s">
        <v>513</v>
      </c>
      <c r="J2386" s="3" t="s">
        <v>514</v>
      </c>
      <c r="K2386" s="3"/>
      <c r="M2386" s="3" t="s">
        <v>516</v>
      </c>
      <c r="N2386" s="3" t="s">
        <v>539</v>
      </c>
      <c r="O2386" s="3" t="s">
        <v>597</v>
      </c>
      <c r="P2386" s="3">
        <v>5</v>
      </c>
      <c r="Q2386" s="3" t="s">
        <v>733</v>
      </c>
      <c r="R2386" s="3" t="s">
        <v>1160</v>
      </c>
      <c r="S2386" s="3" t="s">
        <v>519</v>
      </c>
      <c r="T2386" s="3" t="s">
        <v>533</v>
      </c>
      <c r="U2386" s="3">
        <v>34</v>
      </c>
      <c r="V2386" s="3">
        <v>35</v>
      </c>
      <c r="W2386" s="3">
        <v>32</v>
      </c>
      <c r="X2386" s="3">
        <v>36</v>
      </c>
      <c r="Y2386" s="3">
        <v>33</v>
      </c>
      <c r="Z2386" s="3" t="s">
        <v>553</v>
      </c>
      <c r="AA2386" s="6" t="s">
        <v>1125</v>
      </c>
      <c r="AV2386" s="3" t="s">
        <v>723</v>
      </c>
      <c r="CP2386" s="3" t="s">
        <v>723</v>
      </c>
      <c r="FD2386" s="3" t="s">
        <v>723</v>
      </c>
      <c r="HO2386" s="3" t="s">
        <v>723</v>
      </c>
      <c r="JD2386" s="3">
        <v>4</v>
      </c>
      <c r="JE2386" s="3">
        <v>4</v>
      </c>
      <c r="JF2386" s="3" t="s">
        <v>730</v>
      </c>
      <c r="JG2386" s="3" t="s">
        <v>730</v>
      </c>
      <c r="JH2386" s="3" t="s">
        <v>735</v>
      </c>
      <c r="JX2386" s="3" t="s">
        <v>727</v>
      </c>
      <c r="LR2386" s="3" t="s">
        <v>727</v>
      </c>
      <c r="OF2386" s="3" t="s">
        <v>725</v>
      </c>
      <c r="QQ2386" s="3" t="s">
        <v>725</v>
      </c>
      <c r="SF2386" s="3">
        <v>2</v>
      </c>
      <c r="SG2386" s="3">
        <v>0</v>
      </c>
      <c r="SH2386" s="3">
        <v>2</v>
      </c>
      <c r="SI2386" s="3">
        <v>2</v>
      </c>
      <c r="SJ2386" s="3" t="s">
        <v>524</v>
      </c>
      <c r="SK2386" s="3" t="s">
        <v>735</v>
      </c>
      <c r="SL2386" s="3" t="s">
        <v>524</v>
      </c>
      <c r="SM2386" s="3" t="s">
        <v>1247</v>
      </c>
      <c r="SN2386" s="4">
        <v>0</v>
      </c>
      <c r="SO2386" s="3" t="s">
        <v>554</v>
      </c>
      <c r="SP2386" s="3" t="s">
        <v>527</v>
      </c>
    </row>
    <row r="2387" spans="1:510" ht="12.75" x14ac:dyDescent="0.2">
      <c r="A2387" s="2">
        <v>43954.002052812502</v>
      </c>
      <c r="B2387" s="3" t="s">
        <v>507</v>
      </c>
      <c r="C2387" s="3" t="s">
        <v>508</v>
      </c>
      <c r="D2387" s="3" t="s">
        <v>509</v>
      </c>
      <c r="E2387" s="3" t="s">
        <v>1143</v>
      </c>
      <c r="F2387" s="3" t="s">
        <v>637</v>
      </c>
      <c r="G2387" s="3" t="s">
        <v>573</v>
      </c>
      <c r="H2387" s="3" t="s">
        <v>512</v>
      </c>
      <c r="I2387" s="3" t="s">
        <v>529</v>
      </c>
      <c r="J2387" s="3" t="s">
        <v>514</v>
      </c>
      <c r="K2387" s="3"/>
      <c r="M2387" s="3" t="s">
        <v>516</v>
      </c>
      <c r="N2387" s="3" t="s">
        <v>578</v>
      </c>
      <c r="O2387" s="3" t="s">
        <v>518</v>
      </c>
      <c r="P2387" s="3">
        <v>8</v>
      </c>
      <c r="Q2387" s="3">
        <v>4</v>
      </c>
      <c r="R2387" s="3" t="s">
        <v>1159</v>
      </c>
      <c r="S2387" s="3" t="s">
        <v>546</v>
      </c>
      <c r="T2387" s="3" t="s">
        <v>520</v>
      </c>
      <c r="U2387" s="3" t="s">
        <v>1125</v>
      </c>
      <c r="V2387" s="3" t="s">
        <v>1125</v>
      </c>
      <c r="W2387" s="3" t="s">
        <v>1125</v>
      </c>
      <c r="X2387" s="3" t="s">
        <v>1125</v>
      </c>
      <c r="Y2387" s="3" t="s">
        <v>1125</v>
      </c>
      <c r="AA2387" s="3">
        <v>1560</v>
      </c>
      <c r="AB2387" s="3">
        <v>770</v>
      </c>
      <c r="AC2387" s="3">
        <v>790</v>
      </c>
      <c r="AD2387" s="3" t="s">
        <v>540</v>
      </c>
      <c r="AE2387" s="3" t="s">
        <v>541</v>
      </c>
      <c r="AF2387" s="3" t="s">
        <v>523</v>
      </c>
      <c r="BD2387" s="3" t="s">
        <v>729</v>
      </c>
      <c r="BR2387" s="3" t="s">
        <v>723</v>
      </c>
      <c r="BS2387" s="3" t="s">
        <v>723</v>
      </c>
      <c r="BW2387" s="3" t="s">
        <v>723</v>
      </c>
      <c r="CJ2387" s="3" t="s">
        <v>723</v>
      </c>
      <c r="CX2387" s="3" t="s">
        <v>723</v>
      </c>
      <c r="DG2387" s="3" t="s">
        <v>723</v>
      </c>
      <c r="DS2387" s="3" t="s">
        <v>723</v>
      </c>
      <c r="DT2387" s="3" t="s">
        <v>723</v>
      </c>
      <c r="EG2387" s="3" t="s">
        <v>723</v>
      </c>
      <c r="EO2387" s="3" t="s">
        <v>723</v>
      </c>
      <c r="GA2387" s="3" t="s">
        <v>723</v>
      </c>
      <c r="GD2387" s="3" t="s">
        <v>723</v>
      </c>
      <c r="GG2387" s="3" t="s">
        <v>723</v>
      </c>
      <c r="GS2387" s="3" t="s">
        <v>723</v>
      </c>
      <c r="HB2387" s="3" t="s">
        <v>723</v>
      </c>
      <c r="IJ2387" s="3" t="s">
        <v>723</v>
      </c>
      <c r="JD2387" s="3">
        <v>17</v>
      </c>
      <c r="JE2387" s="3">
        <v>11</v>
      </c>
      <c r="JF2387" s="3">
        <v>4</v>
      </c>
      <c r="JG2387" s="3">
        <v>2</v>
      </c>
      <c r="JH2387" s="3" t="s">
        <v>750</v>
      </c>
      <c r="KF2387" s="3" t="s">
        <v>725</v>
      </c>
      <c r="KT2387" s="3" t="s">
        <v>727</v>
      </c>
      <c r="KU2387" s="3" t="s">
        <v>725</v>
      </c>
      <c r="KY2387" s="3" t="s">
        <v>727</v>
      </c>
      <c r="LL2387" s="3" t="s">
        <v>725</v>
      </c>
      <c r="LZ2387" s="3" t="s">
        <v>726</v>
      </c>
      <c r="MI2387" s="3" t="s">
        <v>726</v>
      </c>
      <c r="MU2387" s="3" t="s">
        <v>725</v>
      </c>
      <c r="MV2387" s="3" t="s">
        <v>727</v>
      </c>
      <c r="NI2387" s="3" t="s">
        <v>725</v>
      </c>
      <c r="NQ2387" s="3" t="s">
        <v>725</v>
      </c>
      <c r="PC2387" s="3" t="s">
        <v>725</v>
      </c>
      <c r="PF2387" s="3" t="s">
        <v>725</v>
      </c>
      <c r="PI2387" s="3" t="s">
        <v>725</v>
      </c>
      <c r="PU2387" s="3" t="s">
        <v>725</v>
      </c>
      <c r="QD2387" s="3" t="s">
        <v>725</v>
      </c>
      <c r="RL2387" s="3" t="s">
        <v>725</v>
      </c>
      <c r="SF2387" s="3">
        <v>12</v>
      </c>
      <c r="SG2387" s="3">
        <v>2</v>
      </c>
      <c r="SH2387" s="3">
        <v>3</v>
      </c>
      <c r="SI2387" s="3">
        <v>6</v>
      </c>
      <c r="SJ2387" s="3" t="s">
        <v>523</v>
      </c>
      <c r="SK2387" s="3" t="s">
        <v>782</v>
      </c>
      <c r="SL2387" s="3" t="s">
        <v>524</v>
      </c>
      <c r="SM2387" s="3" t="s">
        <v>1254</v>
      </c>
      <c r="SN2387" s="3" t="s">
        <v>542</v>
      </c>
      <c r="SO2387" s="3" t="s">
        <v>543</v>
      </c>
      <c r="SP2387" s="3" t="s">
        <v>544</v>
      </c>
    </row>
    <row r="2388" spans="1:510" ht="12.75" x14ac:dyDescent="0.2">
      <c r="A2388" s="2">
        <v>43954.002500416667</v>
      </c>
      <c r="B2388" s="3" t="s">
        <v>507</v>
      </c>
      <c r="C2388" s="3" t="s">
        <v>588</v>
      </c>
      <c r="D2388" s="3" t="s">
        <v>566</v>
      </c>
      <c r="E2388" s="3" t="s">
        <v>1143</v>
      </c>
      <c r="F2388" s="3" t="s">
        <v>528</v>
      </c>
      <c r="G2388" s="3" t="s">
        <v>511</v>
      </c>
      <c r="H2388" s="3" t="s">
        <v>512</v>
      </c>
      <c r="I2388" s="3" t="s">
        <v>513</v>
      </c>
      <c r="J2388" s="3" t="s">
        <v>514</v>
      </c>
      <c r="K2388" s="3"/>
      <c r="M2388" s="3" t="s">
        <v>516</v>
      </c>
      <c r="N2388" s="3" t="s">
        <v>531</v>
      </c>
      <c r="O2388" s="3" t="s">
        <v>518</v>
      </c>
      <c r="P2388" s="3">
        <v>8</v>
      </c>
      <c r="Q2388" s="3" t="s">
        <v>747</v>
      </c>
      <c r="R2388" s="3" t="s">
        <v>745</v>
      </c>
      <c r="S2388" s="3" t="s">
        <v>592</v>
      </c>
      <c r="T2388" s="3" t="s">
        <v>520</v>
      </c>
      <c r="U2388" s="3" t="s">
        <v>1125</v>
      </c>
      <c r="V2388" s="3" t="s">
        <v>1125</v>
      </c>
      <c r="W2388" s="3" t="s">
        <v>1125</v>
      </c>
      <c r="X2388" s="3" t="s">
        <v>1125</v>
      </c>
      <c r="Y2388" s="3" t="s">
        <v>1125</v>
      </c>
      <c r="AA2388" s="3" t="s">
        <v>1197</v>
      </c>
      <c r="AB2388" s="3" t="s">
        <v>1220</v>
      </c>
      <c r="AC2388" s="3" t="s">
        <v>1223</v>
      </c>
      <c r="AD2388" s="3" t="s">
        <v>540</v>
      </c>
      <c r="AE2388" s="3" t="s">
        <v>548</v>
      </c>
      <c r="AF2388" s="3" t="s">
        <v>523</v>
      </c>
      <c r="BS2388" s="3" t="s">
        <v>729</v>
      </c>
      <c r="CJ2388" s="3" t="s">
        <v>723</v>
      </c>
      <c r="EG2388" s="3" t="s">
        <v>723</v>
      </c>
      <c r="GS2388" s="3" t="s">
        <v>723</v>
      </c>
      <c r="IH2388" s="3" t="s">
        <v>723</v>
      </c>
      <c r="JD2388" s="3">
        <v>6</v>
      </c>
      <c r="JE2388" s="3">
        <v>2</v>
      </c>
      <c r="JF2388" s="3">
        <v>3</v>
      </c>
      <c r="JG2388" s="3">
        <v>1</v>
      </c>
      <c r="JH2388" s="3" t="s">
        <v>782</v>
      </c>
      <c r="KU2388" s="3" t="s">
        <v>726</v>
      </c>
      <c r="LL2388" s="3" t="s">
        <v>726</v>
      </c>
      <c r="NI2388" s="3" t="s">
        <v>726</v>
      </c>
      <c r="PU2388" s="3" t="s">
        <v>725</v>
      </c>
      <c r="RJ2388" s="3" t="s">
        <v>727</v>
      </c>
      <c r="SF2388" s="3">
        <v>1</v>
      </c>
      <c r="SG2388" s="3">
        <v>4</v>
      </c>
      <c r="SH2388" s="3">
        <v>1</v>
      </c>
      <c r="SI2388" s="3">
        <v>0</v>
      </c>
      <c r="SJ2388" s="3" t="s">
        <v>523</v>
      </c>
      <c r="SK2388" s="3" t="s">
        <v>891</v>
      </c>
      <c r="SL2388" s="3" t="s">
        <v>524</v>
      </c>
      <c r="SM2388" s="3" t="s">
        <v>1253</v>
      </c>
      <c r="SN2388" s="3" t="s">
        <v>594</v>
      </c>
      <c r="SO2388" s="3" t="s">
        <v>526</v>
      </c>
      <c r="SP2388" s="3" t="s">
        <v>544</v>
      </c>
    </row>
    <row r="2389" spans="1:510" ht="12.75" x14ac:dyDescent="0.2">
      <c r="A2389" s="2">
        <v>43954.007510914351</v>
      </c>
      <c r="B2389" s="3" t="s">
        <v>507</v>
      </c>
      <c r="C2389" s="3" t="s">
        <v>508</v>
      </c>
      <c r="D2389" s="3" t="s">
        <v>509</v>
      </c>
      <c r="E2389" s="3" t="s">
        <v>1143</v>
      </c>
      <c r="F2389" s="3" t="s">
        <v>528</v>
      </c>
      <c r="G2389" s="3" t="s">
        <v>511</v>
      </c>
      <c r="H2389" s="3" t="s">
        <v>512</v>
      </c>
      <c r="I2389" s="3" t="s">
        <v>529</v>
      </c>
      <c r="J2389" s="3" t="s">
        <v>514</v>
      </c>
      <c r="K2389" s="3"/>
      <c r="M2389" s="3" t="s">
        <v>516</v>
      </c>
      <c r="N2389" s="3" t="s">
        <v>539</v>
      </c>
      <c r="O2389" s="3" t="s">
        <v>518</v>
      </c>
      <c r="P2389" s="3">
        <v>9</v>
      </c>
      <c r="Q2389" s="3" t="s">
        <v>733</v>
      </c>
      <c r="R2389" s="3" t="s">
        <v>745</v>
      </c>
      <c r="S2389" s="3" t="s">
        <v>519</v>
      </c>
      <c r="T2389" s="3" t="s">
        <v>520</v>
      </c>
      <c r="U2389" s="3" t="s">
        <v>1125</v>
      </c>
      <c r="V2389" s="3" t="s">
        <v>1125</v>
      </c>
      <c r="W2389" s="3" t="s">
        <v>1125</v>
      </c>
      <c r="X2389" s="3" t="s">
        <v>1125</v>
      </c>
      <c r="Y2389" s="3" t="s">
        <v>1125</v>
      </c>
      <c r="AA2389" s="3">
        <v>1500</v>
      </c>
      <c r="AB2389" s="3">
        <v>700</v>
      </c>
      <c r="AC2389" s="3">
        <v>800</v>
      </c>
      <c r="AD2389" s="3" t="s">
        <v>540</v>
      </c>
      <c r="AE2389" s="3" t="s">
        <v>541</v>
      </c>
      <c r="AF2389" s="3" t="s">
        <v>523</v>
      </c>
      <c r="BD2389" s="3" t="s">
        <v>723</v>
      </c>
      <c r="BS2389" s="3" t="s">
        <v>723</v>
      </c>
      <c r="CV2389" s="3" t="s">
        <v>729</v>
      </c>
      <c r="DG2389" s="3" t="s">
        <v>723</v>
      </c>
      <c r="EG2389" s="3" t="s">
        <v>729</v>
      </c>
      <c r="GA2389" s="3" t="s">
        <v>723</v>
      </c>
      <c r="GS2389" s="3" t="s">
        <v>729</v>
      </c>
      <c r="GT2389" s="3" t="s">
        <v>729</v>
      </c>
      <c r="HB2389" s="3" t="s">
        <v>729</v>
      </c>
      <c r="HC2389" s="3" t="s">
        <v>729</v>
      </c>
      <c r="IA2389" s="3" t="s">
        <v>723</v>
      </c>
      <c r="IH2389" s="3" t="s">
        <v>729</v>
      </c>
      <c r="JC2389" s="3" t="s">
        <v>729</v>
      </c>
      <c r="JD2389" s="3">
        <v>14</v>
      </c>
      <c r="JE2389" s="3">
        <v>5</v>
      </c>
      <c r="JF2389" s="3">
        <v>6</v>
      </c>
      <c r="JG2389" s="3">
        <v>3</v>
      </c>
      <c r="JH2389" s="3" t="s">
        <v>750</v>
      </c>
      <c r="KF2389" s="3" t="s">
        <v>727</v>
      </c>
      <c r="KU2389" s="3" t="s">
        <v>726</v>
      </c>
      <c r="LX2389" s="3" t="s">
        <v>725</v>
      </c>
      <c r="MI2389" s="3" t="s">
        <v>726</v>
      </c>
      <c r="NI2389" s="3" t="s">
        <v>725</v>
      </c>
      <c r="PC2389" s="3" t="s">
        <v>726</v>
      </c>
      <c r="PU2389" s="3" t="s">
        <v>725</v>
      </c>
      <c r="PV2389" s="3" t="s">
        <v>725</v>
      </c>
      <c r="QD2389" s="3" t="s">
        <v>727</v>
      </c>
      <c r="QE2389" s="3" t="s">
        <v>725</v>
      </c>
      <c r="RC2389" s="3" t="s">
        <v>726</v>
      </c>
      <c r="RJ2389" s="3" t="s">
        <v>725</v>
      </c>
      <c r="SE2389" s="3" t="s">
        <v>726</v>
      </c>
      <c r="SF2389" s="3">
        <v>7</v>
      </c>
      <c r="SG2389" s="3">
        <v>5</v>
      </c>
      <c r="SH2389" s="3">
        <v>3</v>
      </c>
      <c r="SI2389" s="3">
        <v>0</v>
      </c>
      <c r="SJ2389" s="3" t="s">
        <v>523</v>
      </c>
      <c r="SK2389" s="3" t="s">
        <v>891</v>
      </c>
      <c r="SL2389" s="3" t="s">
        <v>524</v>
      </c>
      <c r="SM2389" s="6" t="s">
        <v>1125</v>
      </c>
      <c r="SN2389" s="3" t="s">
        <v>570</v>
      </c>
      <c r="SO2389" s="3" t="s">
        <v>543</v>
      </c>
      <c r="SP2389" s="3" t="s">
        <v>561</v>
      </c>
    </row>
    <row r="2390" spans="1:510" ht="12.75" x14ac:dyDescent="0.2">
      <c r="A2390" s="2">
        <v>43954.008199212964</v>
      </c>
      <c r="B2390" s="3" t="s">
        <v>507</v>
      </c>
      <c r="C2390" s="3" t="s">
        <v>508</v>
      </c>
      <c r="D2390" t="s">
        <v>1125</v>
      </c>
      <c r="E2390" s="3" t="s">
        <v>1143</v>
      </c>
      <c r="F2390" s="3" t="s">
        <v>1125</v>
      </c>
      <c r="G2390" s="3" t="s">
        <v>1125</v>
      </c>
      <c r="H2390" s="3" t="s">
        <v>1125</v>
      </c>
      <c r="I2390" s="3" t="s">
        <v>1125</v>
      </c>
      <c r="J2390" s="3" t="s">
        <v>514</v>
      </c>
      <c r="K2390" s="3"/>
      <c r="M2390" s="3" t="s">
        <v>572</v>
      </c>
      <c r="N2390" s="3" t="s">
        <v>578</v>
      </c>
      <c r="O2390" s="3" t="s">
        <v>518</v>
      </c>
      <c r="P2390" s="3">
        <v>5</v>
      </c>
      <c r="Q2390" s="3" t="s">
        <v>1125</v>
      </c>
      <c r="R2390" s="3" t="s">
        <v>1125</v>
      </c>
      <c r="S2390" s="3" t="s">
        <v>519</v>
      </c>
      <c r="T2390" s="3" t="s">
        <v>520</v>
      </c>
      <c r="U2390" s="3" t="s">
        <v>1125</v>
      </c>
      <c r="V2390" s="3" t="s">
        <v>1125</v>
      </c>
      <c r="W2390" s="3" t="s">
        <v>1125</v>
      </c>
      <c r="X2390" s="3" t="s">
        <v>1125</v>
      </c>
      <c r="Y2390" s="3" t="s">
        <v>1125</v>
      </c>
      <c r="AA2390" s="3">
        <v>1420</v>
      </c>
      <c r="AB2390" s="3">
        <v>690</v>
      </c>
      <c r="AC2390" s="3">
        <v>730</v>
      </c>
      <c r="AD2390" s="3" t="s">
        <v>521</v>
      </c>
      <c r="AE2390" s="3" t="s">
        <v>522</v>
      </c>
      <c r="AF2390" s="3" t="s">
        <v>523</v>
      </c>
      <c r="JE2390" s="3">
        <v>1</v>
      </c>
      <c r="JF2390" s="3" t="s">
        <v>730</v>
      </c>
      <c r="JG2390" s="3" t="s">
        <v>730</v>
      </c>
      <c r="JH2390" s="3" t="s">
        <v>829</v>
      </c>
      <c r="JL2390" s="3" t="s">
        <v>725</v>
      </c>
      <c r="SF2390" s="3">
        <v>1</v>
      </c>
      <c r="SG2390" s="3">
        <v>0</v>
      </c>
      <c r="SH2390" s="3">
        <v>0</v>
      </c>
      <c r="SI2390" s="3">
        <v>0</v>
      </c>
      <c r="SJ2390" s="3" t="s">
        <v>524</v>
      </c>
      <c r="SK2390" s="3" t="s">
        <v>829</v>
      </c>
      <c r="SL2390" s="3" t="s">
        <v>523</v>
      </c>
      <c r="SM2390" s="3" t="s">
        <v>1254</v>
      </c>
      <c r="SN2390" s="3" t="s">
        <v>542</v>
      </c>
      <c r="SO2390" s="3" t="s">
        <v>543</v>
      </c>
      <c r="SP2390" s="3" t="s">
        <v>561</v>
      </c>
    </row>
    <row r="2391" spans="1:510" ht="12.75" x14ac:dyDescent="0.2">
      <c r="A2391" s="2">
        <v>43954.008238819442</v>
      </c>
      <c r="B2391" s="3" t="s">
        <v>507</v>
      </c>
      <c r="C2391" s="3" t="s">
        <v>508</v>
      </c>
      <c r="D2391" t="s">
        <v>1125</v>
      </c>
      <c r="E2391" s="3" t="s">
        <v>1143</v>
      </c>
      <c r="F2391" s="3" t="s">
        <v>1125</v>
      </c>
      <c r="G2391" s="3" t="s">
        <v>1125</v>
      </c>
      <c r="H2391" s="3" t="s">
        <v>1125</v>
      </c>
      <c r="I2391" s="3" t="s">
        <v>1125</v>
      </c>
      <c r="J2391" s="3" t="s">
        <v>514</v>
      </c>
      <c r="K2391" s="3"/>
      <c r="M2391" s="3" t="s">
        <v>572</v>
      </c>
      <c r="N2391" s="3" t="s">
        <v>578</v>
      </c>
      <c r="O2391" s="3" t="s">
        <v>518</v>
      </c>
      <c r="P2391" s="3">
        <v>5</v>
      </c>
      <c r="Q2391" s="3" t="s">
        <v>1125</v>
      </c>
      <c r="R2391" s="3" t="s">
        <v>1125</v>
      </c>
      <c r="S2391" s="3" t="s">
        <v>519</v>
      </c>
      <c r="T2391" s="3" t="s">
        <v>520</v>
      </c>
      <c r="U2391" s="3" t="s">
        <v>1125</v>
      </c>
      <c r="V2391" s="3" t="s">
        <v>1125</v>
      </c>
      <c r="W2391" s="3" t="s">
        <v>1125</v>
      </c>
      <c r="X2391" s="3" t="s">
        <v>1125</v>
      </c>
      <c r="Y2391" s="3" t="s">
        <v>1125</v>
      </c>
      <c r="AA2391" s="3">
        <v>1420</v>
      </c>
      <c r="AB2391" s="3">
        <v>690</v>
      </c>
      <c r="AC2391" s="3">
        <v>730</v>
      </c>
      <c r="AD2391" s="3" t="s">
        <v>521</v>
      </c>
      <c r="AE2391" s="3" t="s">
        <v>522</v>
      </c>
      <c r="AF2391" s="3" t="s">
        <v>523</v>
      </c>
      <c r="JE2391" s="3">
        <v>1</v>
      </c>
      <c r="JF2391" s="3" t="s">
        <v>730</v>
      </c>
      <c r="JG2391" s="3" t="s">
        <v>730</v>
      </c>
      <c r="JH2391" s="3" t="s">
        <v>829</v>
      </c>
      <c r="JL2391" s="3" t="s">
        <v>725</v>
      </c>
      <c r="SF2391" s="3">
        <v>1</v>
      </c>
      <c r="SG2391" s="3">
        <v>0</v>
      </c>
      <c r="SH2391" s="3">
        <v>0</v>
      </c>
      <c r="SI2391" s="3">
        <v>0</v>
      </c>
      <c r="SJ2391" s="3" t="s">
        <v>524</v>
      </c>
      <c r="SK2391" s="3" t="s">
        <v>829</v>
      </c>
      <c r="SL2391" s="3" t="s">
        <v>523</v>
      </c>
      <c r="SM2391" s="3" t="s">
        <v>1254</v>
      </c>
      <c r="SN2391" s="3" t="s">
        <v>542</v>
      </c>
      <c r="SO2391" s="3" t="s">
        <v>543</v>
      </c>
      <c r="SP2391" s="3" t="s">
        <v>561</v>
      </c>
    </row>
    <row r="2392" spans="1:510" ht="12.75" x14ac:dyDescent="0.2">
      <c r="A2392" s="2">
        <v>43954.010737812496</v>
      </c>
      <c r="B2392" s="3" t="s">
        <v>507</v>
      </c>
      <c r="C2392" s="3" t="s">
        <v>508</v>
      </c>
      <c r="D2392" s="3" t="s">
        <v>566</v>
      </c>
      <c r="E2392" s="3" t="s">
        <v>1143</v>
      </c>
      <c r="F2392" s="3" t="s">
        <v>510</v>
      </c>
      <c r="G2392" s="3" t="s">
        <v>511</v>
      </c>
      <c r="H2392" s="3" t="s">
        <v>512</v>
      </c>
      <c r="I2392" s="3" t="s">
        <v>585</v>
      </c>
      <c r="J2392" s="3" t="s">
        <v>514</v>
      </c>
      <c r="K2392" s="3"/>
      <c r="M2392" s="3" t="s">
        <v>516</v>
      </c>
      <c r="N2392" s="3" t="s">
        <v>517</v>
      </c>
      <c r="O2392" s="3" t="s">
        <v>1150</v>
      </c>
      <c r="P2392" s="3">
        <v>9</v>
      </c>
      <c r="Q2392" s="3">
        <v>4</v>
      </c>
      <c r="R2392" s="3" t="s">
        <v>734</v>
      </c>
      <c r="S2392" s="3" t="s">
        <v>519</v>
      </c>
      <c r="T2392" s="3" t="s">
        <v>520</v>
      </c>
      <c r="U2392" s="3" t="s">
        <v>1125</v>
      </c>
      <c r="V2392" s="3" t="s">
        <v>1125</v>
      </c>
      <c r="W2392" s="3" t="s">
        <v>1125</v>
      </c>
      <c r="X2392" s="3" t="s">
        <v>1125</v>
      </c>
      <c r="Y2392" s="3" t="s">
        <v>1125</v>
      </c>
      <c r="AA2392" s="3">
        <v>1590</v>
      </c>
      <c r="AB2392" s="3">
        <v>800</v>
      </c>
      <c r="AC2392" s="3">
        <v>790</v>
      </c>
      <c r="AD2392" s="3" t="s">
        <v>599</v>
      </c>
      <c r="AE2392" s="3" t="s">
        <v>587</v>
      </c>
      <c r="AF2392" s="3" t="s">
        <v>523</v>
      </c>
      <c r="AG2392" s="3" t="s">
        <v>723</v>
      </c>
      <c r="AI2392" s="3" t="s">
        <v>723</v>
      </c>
      <c r="AV2392" s="3" t="s">
        <v>723</v>
      </c>
      <c r="CH2392" s="3" t="s">
        <v>723</v>
      </c>
      <c r="DT2392" s="3" t="s">
        <v>723</v>
      </c>
      <c r="FD2392" s="3" t="s">
        <v>729</v>
      </c>
      <c r="FH2392" s="3" t="s">
        <v>723</v>
      </c>
      <c r="HN2392" s="3" t="s">
        <v>723</v>
      </c>
      <c r="IP2392" s="3" t="s">
        <v>723</v>
      </c>
      <c r="JD2392" s="3">
        <v>10</v>
      </c>
      <c r="JE2392" s="3">
        <v>5</v>
      </c>
      <c r="JF2392" s="3">
        <v>3</v>
      </c>
      <c r="JG2392" s="3">
        <v>2</v>
      </c>
      <c r="JH2392" s="3" t="s">
        <v>760</v>
      </c>
      <c r="JI2392" s="3" t="s">
        <v>725</v>
      </c>
      <c r="JK2392" s="3" t="s">
        <v>725</v>
      </c>
      <c r="JX2392" s="3" t="s">
        <v>725</v>
      </c>
      <c r="LJ2392" s="3" t="s">
        <v>725</v>
      </c>
      <c r="MV2392" s="3" t="s">
        <v>725</v>
      </c>
      <c r="OF2392" s="3" t="s">
        <v>727</v>
      </c>
      <c r="OJ2392" s="3" t="s">
        <v>725</v>
      </c>
      <c r="QP2392" s="3" t="s">
        <v>725</v>
      </c>
      <c r="RR2392" s="3" t="s">
        <v>725</v>
      </c>
      <c r="SF2392" s="3">
        <v>9</v>
      </c>
      <c r="SG2392" s="3">
        <v>1</v>
      </c>
      <c r="SH2392" s="3">
        <v>0</v>
      </c>
      <c r="SI2392" s="3">
        <v>4</v>
      </c>
      <c r="SJ2392" s="3" t="s">
        <v>524</v>
      </c>
      <c r="SK2392" s="3" t="s">
        <v>1043</v>
      </c>
      <c r="SL2392" s="3" t="s">
        <v>523</v>
      </c>
      <c r="SM2392" s="3" t="s">
        <v>1249</v>
      </c>
      <c r="SN2392" s="3" t="s">
        <v>542</v>
      </c>
      <c r="SO2392" s="3" t="s">
        <v>543</v>
      </c>
      <c r="SP2392" s="3" t="s">
        <v>549</v>
      </c>
    </row>
    <row r="2393" spans="1:510" ht="12.75" x14ac:dyDescent="0.2">
      <c r="A2393" s="2">
        <v>43954.015915474534</v>
      </c>
      <c r="B2393" s="3" t="s">
        <v>507</v>
      </c>
      <c r="C2393" s="3" t="s">
        <v>508</v>
      </c>
      <c r="D2393" s="3" t="s">
        <v>1131</v>
      </c>
      <c r="E2393" s="3" t="s">
        <v>1143</v>
      </c>
      <c r="F2393" s="3" t="s">
        <v>528</v>
      </c>
      <c r="G2393" s="3" t="s">
        <v>511</v>
      </c>
      <c r="H2393" s="3" t="s">
        <v>512</v>
      </c>
      <c r="I2393" s="3" t="s">
        <v>513</v>
      </c>
      <c r="J2393" s="3" t="s">
        <v>514</v>
      </c>
      <c r="K2393" s="3"/>
      <c r="M2393" s="3" t="s">
        <v>516</v>
      </c>
      <c r="N2393" s="3" t="s">
        <v>578</v>
      </c>
      <c r="O2393" s="3" t="s">
        <v>518</v>
      </c>
      <c r="P2393" s="3">
        <v>3</v>
      </c>
      <c r="Q2393" s="3">
        <v>4</v>
      </c>
      <c r="R2393" s="3" t="s">
        <v>745</v>
      </c>
      <c r="S2393" s="3" t="s">
        <v>519</v>
      </c>
      <c r="T2393" s="3" t="s">
        <v>520</v>
      </c>
      <c r="U2393" s="3" t="s">
        <v>1125</v>
      </c>
      <c r="V2393" s="3" t="s">
        <v>1125</v>
      </c>
      <c r="W2393" s="3" t="s">
        <v>1125</v>
      </c>
      <c r="X2393" s="3" t="s">
        <v>1125</v>
      </c>
      <c r="Y2393" s="3" t="s">
        <v>1125</v>
      </c>
      <c r="AA2393" s="3">
        <v>1490</v>
      </c>
      <c r="AB2393" s="3">
        <v>690</v>
      </c>
      <c r="AC2393" s="3">
        <v>800</v>
      </c>
      <c r="AD2393" s="3" t="s">
        <v>560</v>
      </c>
      <c r="AE2393" s="3" t="s">
        <v>548</v>
      </c>
      <c r="AF2393" s="3" t="s">
        <v>523</v>
      </c>
      <c r="CA2393" s="3" t="s">
        <v>723</v>
      </c>
      <c r="CJ2393" s="3" t="s">
        <v>723</v>
      </c>
      <c r="GQ2393" s="3" t="s">
        <v>723</v>
      </c>
      <c r="JD2393" s="3">
        <v>5</v>
      </c>
      <c r="JE2393" s="3">
        <v>2</v>
      </c>
      <c r="JF2393" s="3">
        <v>1</v>
      </c>
      <c r="JG2393" s="3">
        <v>2</v>
      </c>
      <c r="JH2393" s="3" t="s">
        <v>811</v>
      </c>
      <c r="LC2393" s="3" t="s">
        <v>727</v>
      </c>
      <c r="LL2393" s="3" t="s">
        <v>727</v>
      </c>
      <c r="PS2393" s="3" t="s">
        <v>725</v>
      </c>
      <c r="SF2393" s="3">
        <v>3</v>
      </c>
      <c r="SG2393" s="3">
        <v>2</v>
      </c>
      <c r="SH2393" s="3">
        <v>2</v>
      </c>
      <c r="SI2393" s="3">
        <v>0</v>
      </c>
      <c r="SJ2393" s="3" t="s">
        <v>523</v>
      </c>
      <c r="SK2393" s="3" t="s">
        <v>885</v>
      </c>
      <c r="SL2393" s="3" t="s">
        <v>524</v>
      </c>
      <c r="SM2393" s="3" t="s">
        <v>1253</v>
      </c>
      <c r="SN2393" s="3" t="s">
        <v>525</v>
      </c>
      <c r="SO2393" s="3" t="s">
        <v>526</v>
      </c>
      <c r="SP2393" s="3" t="s">
        <v>544</v>
      </c>
    </row>
    <row r="2394" spans="1:510" ht="12.75" x14ac:dyDescent="0.2">
      <c r="A2394" s="2">
        <v>43954.022744733797</v>
      </c>
      <c r="B2394" s="3" t="s">
        <v>507</v>
      </c>
      <c r="C2394" s="3" t="s">
        <v>508</v>
      </c>
      <c r="D2394" s="3" t="s">
        <v>509</v>
      </c>
      <c r="E2394" s="3" t="s">
        <v>1143</v>
      </c>
      <c r="F2394" s="3" t="s">
        <v>510</v>
      </c>
      <c r="G2394" s="3" t="s">
        <v>1125</v>
      </c>
      <c r="H2394" s="3" t="s">
        <v>1125</v>
      </c>
      <c r="I2394" s="3" t="s">
        <v>529</v>
      </c>
      <c r="J2394" s="3" t="s">
        <v>514</v>
      </c>
      <c r="K2394" s="3"/>
      <c r="M2394" s="3" t="s">
        <v>516</v>
      </c>
      <c r="N2394" s="3" t="s">
        <v>539</v>
      </c>
      <c r="O2394" s="3" t="s">
        <v>518</v>
      </c>
      <c r="P2394" s="3">
        <v>7</v>
      </c>
      <c r="Q2394" s="3" t="s">
        <v>1125</v>
      </c>
      <c r="R2394" s="3" t="s">
        <v>1125</v>
      </c>
      <c r="S2394" s="3" t="s">
        <v>519</v>
      </c>
      <c r="T2394" s="3" t="s">
        <v>520</v>
      </c>
      <c r="U2394" s="3" t="s">
        <v>1125</v>
      </c>
      <c r="V2394" s="3" t="s">
        <v>1125</v>
      </c>
      <c r="W2394" s="3" t="s">
        <v>1125</v>
      </c>
      <c r="X2394" s="3" t="s">
        <v>1125</v>
      </c>
      <c r="Y2394" s="3" t="s">
        <v>1125</v>
      </c>
      <c r="AA2394" s="3">
        <v>1420</v>
      </c>
      <c r="AB2394" s="3">
        <v>740</v>
      </c>
      <c r="AC2394" s="3">
        <v>680</v>
      </c>
      <c r="AD2394" s="3" t="s">
        <v>540</v>
      </c>
      <c r="AE2394" s="3" t="s">
        <v>548</v>
      </c>
      <c r="AF2394" s="3" t="s">
        <v>523</v>
      </c>
      <c r="FJ2394" s="3" t="s">
        <v>723</v>
      </c>
      <c r="IA2394" s="3" t="s">
        <v>723</v>
      </c>
      <c r="JD2394" s="3">
        <v>2</v>
      </c>
      <c r="JE2394" s="3" t="s">
        <v>730</v>
      </c>
      <c r="JF2394" s="3">
        <v>2</v>
      </c>
      <c r="JG2394" s="3" t="s">
        <v>730</v>
      </c>
      <c r="JH2394" s="3" t="s">
        <v>741</v>
      </c>
      <c r="OL2394" s="3" t="s">
        <v>725</v>
      </c>
      <c r="RC2394" s="3" t="s">
        <v>725</v>
      </c>
      <c r="SF2394" s="3">
        <v>2</v>
      </c>
      <c r="SG2394" s="3">
        <v>0</v>
      </c>
      <c r="SH2394" s="3">
        <v>0</v>
      </c>
      <c r="SI2394" s="3">
        <v>0</v>
      </c>
      <c r="SJ2394" s="3" t="s">
        <v>524</v>
      </c>
      <c r="SK2394" s="3" t="s">
        <v>741</v>
      </c>
      <c r="SL2394" s="3" t="s">
        <v>524</v>
      </c>
      <c r="SM2394" s="3" t="s">
        <v>1248</v>
      </c>
      <c r="SN2394" s="3" t="s">
        <v>570</v>
      </c>
      <c r="SO2394" s="3" t="s">
        <v>554</v>
      </c>
      <c r="SP2394" s="3" t="s">
        <v>527</v>
      </c>
    </row>
    <row r="2395" spans="1:510" ht="12.75" x14ac:dyDescent="0.2">
      <c r="A2395" s="2">
        <v>43954.024934675923</v>
      </c>
      <c r="B2395" s="3" t="s">
        <v>507</v>
      </c>
      <c r="C2395" s="3" t="s">
        <v>753</v>
      </c>
      <c r="D2395" s="3" t="s">
        <v>566</v>
      </c>
      <c r="E2395" s="3" t="s">
        <v>1143</v>
      </c>
      <c r="F2395" s="3" t="s">
        <v>510</v>
      </c>
      <c r="G2395" s="3" t="s">
        <v>511</v>
      </c>
      <c r="H2395" s="3" t="s">
        <v>583</v>
      </c>
      <c r="I2395" s="3" t="s">
        <v>529</v>
      </c>
      <c r="J2395" s="3" t="s">
        <v>514</v>
      </c>
      <c r="K2395" s="3"/>
      <c r="M2395" s="3" t="s">
        <v>572</v>
      </c>
      <c r="N2395" s="3" t="s">
        <v>531</v>
      </c>
      <c r="O2395" s="3" t="s">
        <v>580</v>
      </c>
      <c r="P2395" s="3">
        <v>10</v>
      </c>
      <c r="Q2395" s="3" t="s">
        <v>1125</v>
      </c>
      <c r="R2395" s="3" t="s">
        <v>1125</v>
      </c>
      <c r="S2395" s="3" t="s">
        <v>519</v>
      </c>
      <c r="T2395" s="3" t="s">
        <v>520</v>
      </c>
      <c r="U2395" s="3" t="s">
        <v>1125</v>
      </c>
      <c r="V2395" s="3" t="s">
        <v>1125</v>
      </c>
      <c r="W2395" s="3" t="s">
        <v>1125</v>
      </c>
      <c r="X2395" s="3" t="s">
        <v>1125</v>
      </c>
      <c r="Y2395" s="3" t="s">
        <v>1125</v>
      </c>
      <c r="AA2395" s="3">
        <v>1520</v>
      </c>
      <c r="AB2395" s="3">
        <v>760</v>
      </c>
      <c r="AC2395" s="3">
        <v>760</v>
      </c>
      <c r="AD2395" s="3" t="s">
        <v>576</v>
      </c>
      <c r="AE2395" s="3" t="s">
        <v>587</v>
      </c>
      <c r="AF2395" s="3" t="s">
        <v>523</v>
      </c>
      <c r="AV2395" s="3" t="s">
        <v>723</v>
      </c>
      <c r="BR2395" s="3" t="s">
        <v>723</v>
      </c>
      <c r="BT2395" s="3" t="s">
        <v>729</v>
      </c>
      <c r="BW2395" s="3" t="s">
        <v>723</v>
      </c>
      <c r="CI2395" s="3" t="s">
        <v>723</v>
      </c>
      <c r="CP2395" s="3" t="s">
        <v>723</v>
      </c>
      <c r="CX2395" s="3" t="s">
        <v>723</v>
      </c>
      <c r="DT2395" s="3" t="s">
        <v>723</v>
      </c>
      <c r="FR2395" s="3" t="s">
        <v>723</v>
      </c>
      <c r="HB2395" s="3" t="s">
        <v>723</v>
      </c>
      <c r="HO2395" s="3" t="s">
        <v>723</v>
      </c>
      <c r="HT2395" s="3" t="s">
        <v>723</v>
      </c>
      <c r="IF2395" s="3" t="s">
        <v>723</v>
      </c>
      <c r="IR2395" s="3" t="s">
        <v>723</v>
      </c>
      <c r="JC2395" s="3" t="s">
        <v>723</v>
      </c>
      <c r="JD2395" s="3">
        <v>15</v>
      </c>
      <c r="JE2395" s="3">
        <v>10</v>
      </c>
      <c r="JF2395" s="3">
        <v>4</v>
      </c>
      <c r="JG2395" s="3">
        <v>1</v>
      </c>
      <c r="JH2395" s="3" t="s">
        <v>769</v>
      </c>
      <c r="JX2395" s="3" t="s">
        <v>726</v>
      </c>
      <c r="KT2395" s="3" t="s">
        <v>726</v>
      </c>
      <c r="KV2395" s="3" t="s">
        <v>727</v>
      </c>
      <c r="KY2395" s="3" t="s">
        <v>726</v>
      </c>
      <c r="LK2395" s="3" t="s">
        <v>725</v>
      </c>
      <c r="LR2395" s="3" t="s">
        <v>726</v>
      </c>
      <c r="LZ2395" s="3" t="s">
        <v>725</v>
      </c>
      <c r="MV2395" s="3" t="s">
        <v>726</v>
      </c>
      <c r="OT2395" s="3" t="s">
        <v>725</v>
      </c>
      <c r="QD2395" s="3" t="s">
        <v>725</v>
      </c>
      <c r="QQ2395" s="3" t="s">
        <v>726</v>
      </c>
      <c r="QV2395" s="3" t="s">
        <v>725</v>
      </c>
      <c r="RH2395" s="3" t="s">
        <v>727</v>
      </c>
      <c r="RT2395" s="3" t="s">
        <v>725</v>
      </c>
      <c r="SE2395" s="3" t="s">
        <v>726</v>
      </c>
      <c r="SF2395" s="3">
        <v>5</v>
      </c>
      <c r="SG2395" s="3">
        <v>6</v>
      </c>
      <c r="SH2395" s="3">
        <v>3</v>
      </c>
      <c r="SI2395" s="3">
        <v>1</v>
      </c>
      <c r="SJ2395" s="3" t="s">
        <v>523</v>
      </c>
      <c r="SK2395" s="3" t="s">
        <v>758</v>
      </c>
      <c r="SL2395" s="3" t="s">
        <v>523</v>
      </c>
      <c r="SM2395" s="6" t="s">
        <v>1125</v>
      </c>
      <c r="SN2395" s="4">
        <v>0</v>
      </c>
      <c r="SO2395" s="3" t="s">
        <v>543</v>
      </c>
      <c r="SP2395" s="3" t="s">
        <v>544</v>
      </c>
    </row>
    <row r="2396" spans="1:510" ht="12.75" x14ac:dyDescent="0.2">
      <c r="A2396" s="2">
        <v>43954.025888749995</v>
      </c>
      <c r="B2396" s="3" t="s">
        <v>507</v>
      </c>
      <c r="C2396" s="3" t="s">
        <v>508</v>
      </c>
      <c r="D2396" s="3" t="s">
        <v>509</v>
      </c>
      <c r="E2396" s="3" t="s">
        <v>1143</v>
      </c>
      <c r="F2396" s="3" t="s">
        <v>510</v>
      </c>
      <c r="G2396" s="3" t="s">
        <v>579</v>
      </c>
      <c r="H2396" s="3" t="s">
        <v>512</v>
      </c>
      <c r="I2396" s="3" t="s">
        <v>513</v>
      </c>
      <c r="J2396" s="3" t="s">
        <v>514</v>
      </c>
      <c r="K2396" s="3"/>
      <c r="M2396" s="3" t="s">
        <v>516</v>
      </c>
      <c r="N2396" s="3" t="s">
        <v>578</v>
      </c>
      <c r="O2396" s="3" t="s">
        <v>518</v>
      </c>
      <c r="P2396" s="3">
        <v>4</v>
      </c>
      <c r="Q2396" s="3" t="s">
        <v>733</v>
      </c>
      <c r="R2396" s="3" t="s">
        <v>1125</v>
      </c>
      <c r="S2396" s="3" t="s">
        <v>591</v>
      </c>
      <c r="T2396" s="3" t="s">
        <v>533</v>
      </c>
      <c r="U2396" s="3">
        <v>34</v>
      </c>
      <c r="V2396" s="3">
        <v>35</v>
      </c>
      <c r="W2396" s="3">
        <v>34</v>
      </c>
      <c r="X2396" s="3">
        <v>32</v>
      </c>
      <c r="Y2396" s="3">
        <v>33</v>
      </c>
      <c r="Z2396" s="3" t="s">
        <v>553</v>
      </c>
      <c r="AA2396" s="6" t="s">
        <v>1125</v>
      </c>
      <c r="AZ2396" s="3" t="s">
        <v>723</v>
      </c>
      <c r="BW2396" s="3" t="s">
        <v>723</v>
      </c>
      <c r="CA2396" s="3" t="s">
        <v>723</v>
      </c>
      <c r="CJ2396" s="3" t="s">
        <v>729</v>
      </c>
      <c r="DG2396" s="3" t="s">
        <v>723</v>
      </c>
      <c r="EE2396" s="3" t="s">
        <v>723</v>
      </c>
      <c r="EL2396" s="3" t="s">
        <v>723</v>
      </c>
      <c r="FD2396" s="3" t="s">
        <v>723</v>
      </c>
      <c r="HY2396" s="3" t="s">
        <v>723</v>
      </c>
      <c r="IF2396" s="3" t="s">
        <v>723</v>
      </c>
      <c r="JD2396" s="3">
        <v>10</v>
      </c>
      <c r="JE2396" s="3">
        <v>8</v>
      </c>
      <c r="JF2396" s="3">
        <v>1</v>
      </c>
      <c r="JG2396" s="3">
        <v>1</v>
      </c>
      <c r="JH2396" s="3" t="s">
        <v>735</v>
      </c>
      <c r="LL2396" s="3" t="s">
        <v>725</v>
      </c>
      <c r="RH2396" s="3" t="s">
        <v>725</v>
      </c>
      <c r="SF2396" s="3">
        <v>3</v>
      </c>
      <c r="SG2396" s="3">
        <v>7</v>
      </c>
      <c r="SH2396" s="3">
        <v>0</v>
      </c>
      <c r="SI2396" s="3">
        <v>1</v>
      </c>
      <c r="SJ2396" s="3" t="s">
        <v>523</v>
      </c>
      <c r="SK2396" s="3" t="s">
        <v>811</v>
      </c>
      <c r="SL2396" s="3" t="s">
        <v>524</v>
      </c>
      <c r="SM2396" s="3" t="s">
        <v>1247</v>
      </c>
      <c r="SN2396" s="4">
        <v>0</v>
      </c>
      <c r="SO2396" s="3" t="s">
        <v>554</v>
      </c>
      <c r="SP2396" s="3" t="s">
        <v>527</v>
      </c>
    </row>
    <row r="2397" spans="1:510" ht="12.75" x14ac:dyDescent="0.2">
      <c r="A2397" s="2">
        <v>43954.031322083334</v>
      </c>
      <c r="B2397" s="3" t="s">
        <v>507</v>
      </c>
      <c r="C2397" s="3" t="s">
        <v>508</v>
      </c>
      <c r="D2397" s="3" t="s">
        <v>509</v>
      </c>
      <c r="E2397" s="3" t="s">
        <v>1143</v>
      </c>
      <c r="F2397" s="3" t="s">
        <v>510</v>
      </c>
      <c r="G2397" s="3" t="s">
        <v>511</v>
      </c>
      <c r="H2397" s="3" t="s">
        <v>512</v>
      </c>
      <c r="I2397" s="3" t="s">
        <v>585</v>
      </c>
      <c r="J2397" s="3" t="s">
        <v>514</v>
      </c>
      <c r="K2397" s="3"/>
      <c r="M2397" s="3" t="s">
        <v>516</v>
      </c>
      <c r="N2397" s="3" t="s">
        <v>539</v>
      </c>
      <c r="O2397" s="3" t="s">
        <v>518</v>
      </c>
      <c r="P2397" s="3">
        <v>8</v>
      </c>
      <c r="Q2397" s="3" t="s">
        <v>733</v>
      </c>
      <c r="R2397" s="3" t="s">
        <v>1159</v>
      </c>
      <c r="S2397" s="3" t="s">
        <v>519</v>
      </c>
      <c r="T2397" s="3" t="s">
        <v>533</v>
      </c>
      <c r="U2397" s="3">
        <v>35</v>
      </c>
      <c r="V2397" s="3">
        <v>35</v>
      </c>
      <c r="W2397" s="3">
        <v>35</v>
      </c>
      <c r="X2397" s="3">
        <v>35</v>
      </c>
      <c r="Y2397" s="3">
        <v>34</v>
      </c>
      <c r="Z2397" s="3" t="s">
        <v>553</v>
      </c>
      <c r="AA2397" s="6" t="s">
        <v>1125</v>
      </c>
      <c r="AR2397" s="3" t="s">
        <v>723</v>
      </c>
      <c r="AV2397" s="3" t="s">
        <v>723</v>
      </c>
      <c r="BD2397" s="3" t="s">
        <v>723</v>
      </c>
      <c r="BR2397" s="3" t="s">
        <v>723</v>
      </c>
      <c r="BT2397" s="3" t="s">
        <v>723</v>
      </c>
      <c r="CI2397" s="3" t="s">
        <v>723</v>
      </c>
      <c r="DQ2397" s="3" t="s">
        <v>723</v>
      </c>
      <c r="DS2397" s="3" t="s">
        <v>723</v>
      </c>
      <c r="DT2397" s="3" t="s">
        <v>723</v>
      </c>
      <c r="HB2397" s="3" t="s">
        <v>723</v>
      </c>
      <c r="HO2397" s="3" t="s">
        <v>729</v>
      </c>
      <c r="IF2397" s="3" t="s">
        <v>723</v>
      </c>
      <c r="IG2397" s="3" t="s">
        <v>723</v>
      </c>
      <c r="IJ2397" s="3" t="s">
        <v>723</v>
      </c>
      <c r="JC2397" s="3" t="s">
        <v>723</v>
      </c>
      <c r="JD2397" s="3">
        <v>17</v>
      </c>
      <c r="JE2397" s="3">
        <v>16</v>
      </c>
      <c r="JF2397" s="3">
        <v>6</v>
      </c>
      <c r="JG2397" s="3">
        <v>3</v>
      </c>
      <c r="JH2397" s="3" t="s">
        <v>778</v>
      </c>
      <c r="JT2397" s="3" t="s">
        <v>725</v>
      </c>
      <c r="JX2397" s="3" t="s">
        <v>727</v>
      </c>
      <c r="KF2397" s="3" t="s">
        <v>725</v>
      </c>
      <c r="KT2397" s="3" t="s">
        <v>726</v>
      </c>
      <c r="KV2397" s="3" t="s">
        <v>727</v>
      </c>
      <c r="KY2397" s="3" t="s">
        <v>726</v>
      </c>
      <c r="LK2397" s="3" t="s">
        <v>725</v>
      </c>
      <c r="MS2397" s="3" t="s">
        <v>727</v>
      </c>
      <c r="MU2397" s="3" t="s">
        <v>725</v>
      </c>
      <c r="MV2397" s="3" t="s">
        <v>726</v>
      </c>
      <c r="QD2397" s="3" t="s">
        <v>725</v>
      </c>
      <c r="QQ2397" s="3" t="s">
        <v>725</v>
      </c>
      <c r="RH2397" s="3" t="s">
        <v>725</v>
      </c>
      <c r="RI2397" s="3" t="s">
        <v>725</v>
      </c>
      <c r="RL2397" s="3" t="s">
        <v>725</v>
      </c>
      <c r="SE2397" s="3" t="s">
        <v>727</v>
      </c>
      <c r="SF2397" s="3">
        <v>10</v>
      </c>
      <c r="SG2397" s="3">
        <v>3</v>
      </c>
      <c r="SH2397" s="3">
        <v>4</v>
      </c>
      <c r="SI2397" s="3">
        <v>5</v>
      </c>
      <c r="SJ2397" s="3" t="s">
        <v>524</v>
      </c>
      <c r="SK2397" s="3" t="s">
        <v>778</v>
      </c>
      <c r="SL2397" s="3" t="s">
        <v>523</v>
      </c>
      <c r="SM2397" s="3" t="s">
        <v>1254</v>
      </c>
      <c r="SN2397" s="4">
        <v>0</v>
      </c>
      <c r="SO2397" s="3" t="s">
        <v>526</v>
      </c>
      <c r="SP2397" s="3" t="s">
        <v>544</v>
      </c>
    </row>
    <row r="2398" spans="1:510" ht="12.75" x14ac:dyDescent="0.2">
      <c r="A2398" s="2">
        <v>43954.034419826392</v>
      </c>
      <c r="B2398" s="3" t="s">
        <v>507</v>
      </c>
      <c r="C2398" s="3" t="s">
        <v>508</v>
      </c>
      <c r="D2398" s="3" t="s">
        <v>566</v>
      </c>
      <c r="E2398" s="3" t="s">
        <v>1143</v>
      </c>
      <c r="F2398" s="3" t="s">
        <v>510</v>
      </c>
      <c r="G2398" s="3" t="s">
        <v>579</v>
      </c>
      <c r="H2398" s="3" t="s">
        <v>512</v>
      </c>
      <c r="I2398" s="3" t="s">
        <v>513</v>
      </c>
      <c r="J2398" s="3" t="s">
        <v>514</v>
      </c>
      <c r="K2398" s="3"/>
      <c r="M2398" s="3" t="s">
        <v>572</v>
      </c>
      <c r="N2398" s="3" t="s">
        <v>539</v>
      </c>
      <c r="O2398" s="3" t="s">
        <v>518</v>
      </c>
      <c r="P2398" s="3">
        <v>5</v>
      </c>
      <c r="Q2398" s="3">
        <v>4</v>
      </c>
      <c r="R2398" s="3" t="s">
        <v>745</v>
      </c>
      <c r="S2398" s="3" t="s">
        <v>519</v>
      </c>
      <c r="T2398" s="3" t="s">
        <v>533</v>
      </c>
      <c r="U2398" s="3">
        <v>34</v>
      </c>
      <c r="V2398" s="3">
        <v>35</v>
      </c>
      <c r="W2398" s="3">
        <v>32</v>
      </c>
      <c r="X2398" s="3">
        <v>36</v>
      </c>
      <c r="Y2398" s="3">
        <v>32</v>
      </c>
      <c r="Z2398" s="3" t="s">
        <v>553</v>
      </c>
      <c r="AA2398" s="6" t="s">
        <v>1125</v>
      </c>
      <c r="CV2398" s="3" t="s">
        <v>723</v>
      </c>
      <c r="HM2398" s="3" t="s">
        <v>723</v>
      </c>
      <c r="JD2398" s="3">
        <v>2</v>
      </c>
      <c r="JE2398" s="3" t="s">
        <v>730</v>
      </c>
      <c r="JF2398" s="3" t="s">
        <v>730</v>
      </c>
      <c r="JG2398" s="3">
        <v>2</v>
      </c>
      <c r="JH2398" s="3" t="s">
        <v>1044</v>
      </c>
      <c r="QO2398" s="3" t="s">
        <v>725</v>
      </c>
      <c r="SF2398" s="3">
        <v>2</v>
      </c>
      <c r="SG2398" s="3">
        <v>0</v>
      </c>
      <c r="SH2398" s="3">
        <v>0</v>
      </c>
      <c r="SI2398" s="3">
        <v>0</v>
      </c>
      <c r="SJ2398" s="3" t="s">
        <v>524</v>
      </c>
      <c r="SK2398" s="3" t="s">
        <v>1044</v>
      </c>
      <c r="SL2398" s="3" t="s">
        <v>524</v>
      </c>
      <c r="SM2398" s="3" t="s">
        <v>1253</v>
      </c>
      <c r="SN2398" s="3" t="s">
        <v>594</v>
      </c>
      <c r="SO2398" s="3" t="s">
        <v>526</v>
      </c>
      <c r="SP2398" s="3" t="s">
        <v>561</v>
      </c>
    </row>
    <row r="2399" spans="1:510" ht="12.75" x14ac:dyDescent="0.2">
      <c r="A2399" s="2">
        <v>43954.036514074076</v>
      </c>
      <c r="B2399" s="3" t="s">
        <v>507</v>
      </c>
      <c r="C2399" s="3" t="s">
        <v>508</v>
      </c>
      <c r="D2399" s="3" t="s">
        <v>509</v>
      </c>
      <c r="E2399" s="3" t="s">
        <v>1143</v>
      </c>
      <c r="F2399" s="3" t="s">
        <v>510</v>
      </c>
      <c r="G2399" s="3" t="s">
        <v>511</v>
      </c>
      <c r="H2399" s="3" t="s">
        <v>563</v>
      </c>
      <c r="I2399" s="3" t="s">
        <v>513</v>
      </c>
      <c r="J2399" s="3" t="s">
        <v>514</v>
      </c>
      <c r="K2399" s="3"/>
      <c r="M2399" s="3" t="s">
        <v>516</v>
      </c>
      <c r="N2399" s="3" t="s">
        <v>578</v>
      </c>
      <c r="O2399" s="3" t="s">
        <v>518</v>
      </c>
      <c r="P2399" s="3">
        <v>8</v>
      </c>
      <c r="Q2399" s="3">
        <v>4</v>
      </c>
      <c r="R2399" s="3" t="s">
        <v>1125</v>
      </c>
      <c r="S2399" s="3" t="s">
        <v>519</v>
      </c>
      <c r="T2399" s="3" t="s">
        <v>520</v>
      </c>
      <c r="U2399" s="3" t="s">
        <v>1125</v>
      </c>
      <c r="V2399" s="3" t="s">
        <v>1125</v>
      </c>
      <c r="W2399" s="3" t="s">
        <v>1125</v>
      </c>
      <c r="X2399" s="3" t="s">
        <v>1125</v>
      </c>
      <c r="Y2399" s="3" t="s">
        <v>1125</v>
      </c>
      <c r="AA2399" s="3">
        <v>1530</v>
      </c>
      <c r="AB2399" s="3">
        <v>740</v>
      </c>
      <c r="AC2399" s="3">
        <v>790</v>
      </c>
      <c r="AD2399" s="3" t="s">
        <v>521</v>
      </c>
      <c r="AE2399" s="3" t="s">
        <v>522</v>
      </c>
      <c r="AF2399" s="3" t="s">
        <v>523</v>
      </c>
      <c r="BS2399" s="3" t="s">
        <v>729</v>
      </c>
      <c r="CF2399" s="3" t="s">
        <v>723</v>
      </c>
      <c r="JD2399" s="3">
        <v>2</v>
      </c>
      <c r="JE2399" s="3">
        <v>1</v>
      </c>
      <c r="JF2399" s="3" t="s">
        <v>730</v>
      </c>
      <c r="JG2399" s="3">
        <v>1</v>
      </c>
      <c r="JH2399" s="3" t="s">
        <v>782</v>
      </c>
      <c r="KU2399" s="3" t="s">
        <v>725</v>
      </c>
      <c r="LH2399" s="3" t="s">
        <v>725</v>
      </c>
      <c r="SF2399" s="3">
        <v>2</v>
      </c>
      <c r="SG2399" s="3">
        <v>0</v>
      </c>
      <c r="SH2399" s="3">
        <v>0</v>
      </c>
      <c r="SI2399" s="3">
        <v>1</v>
      </c>
      <c r="SJ2399" s="3" t="s">
        <v>524</v>
      </c>
      <c r="SK2399" s="3" t="s">
        <v>782</v>
      </c>
      <c r="SL2399" s="3" t="s">
        <v>523</v>
      </c>
      <c r="SM2399" s="3" t="s">
        <v>1254</v>
      </c>
      <c r="SN2399" s="3" t="s">
        <v>542</v>
      </c>
      <c r="SO2399" s="3" t="s">
        <v>554</v>
      </c>
      <c r="SP2399" s="3" t="s">
        <v>544</v>
      </c>
    </row>
    <row r="2400" spans="1:510" ht="12.75" x14ac:dyDescent="0.2">
      <c r="A2400" s="2">
        <v>43954.0374252662</v>
      </c>
      <c r="B2400" s="3" t="s">
        <v>507</v>
      </c>
      <c r="C2400" s="3" t="s">
        <v>508</v>
      </c>
      <c r="D2400" s="3" t="s">
        <v>1131</v>
      </c>
      <c r="E2400" s="3" t="s">
        <v>1127</v>
      </c>
      <c r="F2400" s="3" t="s">
        <v>528</v>
      </c>
      <c r="G2400" s="3" t="s">
        <v>511</v>
      </c>
      <c r="H2400" s="3" t="s">
        <v>555</v>
      </c>
      <c r="I2400" s="3" t="s">
        <v>537</v>
      </c>
      <c r="J2400" s="3" t="s">
        <v>514</v>
      </c>
      <c r="K2400" s="3"/>
      <c r="M2400" s="3" t="s">
        <v>516</v>
      </c>
      <c r="N2400" s="3" t="s">
        <v>539</v>
      </c>
      <c r="O2400" s="3" t="s">
        <v>1150</v>
      </c>
      <c r="P2400" s="3">
        <v>8</v>
      </c>
      <c r="Q2400" s="3" t="s">
        <v>747</v>
      </c>
      <c r="R2400" s="3" t="s">
        <v>747</v>
      </c>
      <c r="S2400" s="3" t="s">
        <v>519</v>
      </c>
      <c r="T2400" s="3" t="s">
        <v>533</v>
      </c>
      <c r="U2400" s="3">
        <v>32</v>
      </c>
      <c r="V2400" s="3">
        <v>32</v>
      </c>
      <c r="W2400" s="3">
        <v>29</v>
      </c>
      <c r="X2400" s="3">
        <v>35</v>
      </c>
      <c r="Y2400" s="3">
        <v>30</v>
      </c>
      <c r="Z2400" s="3" t="s">
        <v>534</v>
      </c>
      <c r="AA2400" s="3">
        <v>1310</v>
      </c>
      <c r="AB2400" s="3">
        <v>690</v>
      </c>
      <c r="AC2400" s="3">
        <v>620</v>
      </c>
      <c r="AD2400" s="3" t="s">
        <v>540</v>
      </c>
      <c r="AE2400" s="3" t="s">
        <v>541</v>
      </c>
      <c r="AF2400" s="3" t="s">
        <v>523</v>
      </c>
      <c r="BP2400" s="3" t="s">
        <v>723</v>
      </c>
      <c r="CJ2400" s="3" t="s">
        <v>723</v>
      </c>
      <c r="EA2400" s="3" t="s">
        <v>723</v>
      </c>
      <c r="GS2400" s="3" t="s">
        <v>723</v>
      </c>
      <c r="HB2400" s="3" t="s">
        <v>723</v>
      </c>
      <c r="IH2400" s="3" t="s">
        <v>723</v>
      </c>
      <c r="JD2400" s="3">
        <v>7</v>
      </c>
      <c r="JE2400" s="3">
        <v>5</v>
      </c>
      <c r="JF2400" s="3">
        <v>1</v>
      </c>
      <c r="JG2400" s="3">
        <v>1</v>
      </c>
      <c r="JH2400" s="3" t="s">
        <v>777</v>
      </c>
      <c r="KR2400" s="3" t="s">
        <v>726</v>
      </c>
      <c r="LL2400" s="3" t="s">
        <v>726</v>
      </c>
      <c r="NC2400" s="3" t="s">
        <v>725</v>
      </c>
      <c r="PU2400" s="3" t="s">
        <v>725</v>
      </c>
      <c r="QD2400" s="3" t="s">
        <v>727</v>
      </c>
      <c r="RJ2400" s="3" t="s">
        <v>726</v>
      </c>
      <c r="SF2400" s="3">
        <v>3</v>
      </c>
      <c r="SG2400" s="3">
        <v>3</v>
      </c>
      <c r="SH2400" s="3">
        <v>1</v>
      </c>
      <c r="SI2400" s="3">
        <v>2</v>
      </c>
      <c r="SJ2400" s="3" t="s">
        <v>523</v>
      </c>
      <c r="SK2400" s="3" t="s">
        <v>891</v>
      </c>
      <c r="SL2400" s="3" t="s">
        <v>524</v>
      </c>
      <c r="SM2400" s="3" t="s">
        <v>1249</v>
      </c>
      <c r="SN2400" s="4">
        <v>0</v>
      </c>
      <c r="SO2400" s="3" t="s">
        <v>554</v>
      </c>
      <c r="SP2400" s="3" t="s">
        <v>544</v>
      </c>
    </row>
    <row r="2401" spans="1:510" ht="12.75" x14ac:dyDescent="0.2">
      <c r="A2401" s="2">
        <v>43954.039356041671</v>
      </c>
      <c r="B2401" s="3" t="s">
        <v>507</v>
      </c>
      <c r="C2401" s="3" t="s">
        <v>508</v>
      </c>
      <c r="D2401" s="3" t="s">
        <v>1131</v>
      </c>
      <c r="E2401" s="3" t="s">
        <v>1143</v>
      </c>
      <c r="F2401" s="3" t="s">
        <v>528</v>
      </c>
      <c r="G2401" s="3" t="s">
        <v>511</v>
      </c>
      <c r="H2401" s="3" t="s">
        <v>512</v>
      </c>
      <c r="I2401" s="3" t="s">
        <v>513</v>
      </c>
      <c r="J2401" s="3" t="s">
        <v>514</v>
      </c>
      <c r="K2401" s="3"/>
      <c r="M2401" s="3" t="s">
        <v>552</v>
      </c>
      <c r="N2401" s="3" t="s">
        <v>578</v>
      </c>
      <c r="O2401" s="3" t="s">
        <v>518</v>
      </c>
      <c r="P2401" s="3">
        <v>8</v>
      </c>
      <c r="Q2401" s="3" t="s">
        <v>733</v>
      </c>
      <c r="R2401" s="3" t="s">
        <v>1159</v>
      </c>
      <c r="S2401" s="3" t="s">
        <v>519</v>
      </c>
      <c r="T2401" s="3" t="s">
        <v>520</v>
      </c>
      <c r="U2401" s="3" t="s">
        <v>1125</v>
      </c>
      <c r="V2401" s="3" t="s">
        <v>1125</v>
      </c>
      <c r="W2401" s="3" t="s">
        <v>1125</v>
      </c>
      <c r="X2401" s="3" t="s">
        <v>1125</v>
      </c>
      <c r="Y2401" s="3" t="s">
        <v>1125</v>
      </c>
      <c r="AA2401" s="3">
        <v>1560</v>
      </c>
      <c r="AB2401" s="3">
        <v>780</v>
      </c>
      <c r="AC2401" s="3">
        <v>780</v>
      </c>
      <c r="AD2401" s="3" t="s">
        <v>560</v>
      </c>
      <c r="AE2401" s="3" t="s">
        <v>548</v>
      </c>
      <c r="AF2401" s="3" t="s">
        <v>523</v>
      </c>
      <c r="AH2401" s="3" t="s">
        <v>723</v>
      </c>
      <c r="AV2401" s="3" t="s">
        <v>723</v>
      </c>
      <c r="BS2401" s="3" t="s">
        <v>723</v>
      </c>
      <c r="BT2401" s="3" t="s">
        <v>723</v>
      </c>
      <c r="EE2401" s="3" t="s">
        <v>723</v>
      </c>
      <c r="FD2401" s="3" t="s">
        <v>723</v>
      </c>
      <c r="FG2401" s="3" t="s">
        <v>723</v>
      </c>
      <c r="FO2401" s="3" t="s">
        <v>723</v>
      </c>
      <c r="HB2401" s="3" t="s">
        <v>723</v>
      </c>
      <c r="IJ2401" s="3" t="s">
        <v>723</v>
      </c>
      <c r="JC2401" s="3" t="s">
        <v>723</v>
      </c>
      <c r="JD2401" s="3">
        <v>18</v>
      </c>
      <c r="JE2401" s="3">
        <v>11</v>
      </c>
      <c r="JF2401" s="3">
        <v>2</v>
      </c>
      <c r="JG2401" s="3">
        <v>5</v>
      </c>
      <c r="JH2401" s="3" t="s">
        <v>731</v>
      </c>
      <c r="SF2401" s="3">
        <v>6</v>
      </c>
      <c r="SG2401" s="3">
        <v>7</v>
      </c>
      <c r="SH2401" s="3">
        <v>5</v>
      </c>
      <c r="SI2401" s="3">
        <v>1</v>
      </c>
      <c r="SJ2401" s="3" t="s">
        <v>523</v>
      </c>
      <c r="SK2401" s="3" t="s">
        <v>836</v>
      </c>
      <c r="SL2401" s="3" t="s">
        <v>524</v>
      </c>
      <c r="SM2401" s="3" t="s">
        <v>1247</v>
      </c>
      <c r="SN2401" s="4">
        <v>0</v>
      </c>
      <c r="SO2401" s="3" t="s">
        <v>543</v>
      </c>
      <c r="SP2401" s="3" t="s">
        <v>527</v>
      </c>
    </row>
    <row r="2402" spans="1:510" ht="12.75" x14ac:dyDescent="0.2">
      <c r="A2402" s="2">
        <v>43954.04270435185</v>
      </c>
      <c r="B2402" s="3" t="s">
        <v>507</v>
      </c>
      <c r="C2402" s="3" t="s">
        <v>508</v>
      </c>
      <c r="D2402" s="3" t="s">
        <v>566</v>
      </c>
      <c r="E2402" s="3" t="s">
        <v>1143</v>
      </c>
      <c r="F2402" s="3" t="s">
        <v>510</v>
      </c>
      <c r="G2402" s="3" t="s">
        <v>511</v>
      </c>
      <c r="H2402" s="3" t="s">
        <v>761</v>
      </c>
      <c r="I2402" s="3" t="s">
        <v>645</v>
      </c>
      <c r="J2402" s="3" t="s">
        <v>514</v>
      </c>
      <c r="K2402" s="3"/>
      <c r="M2402" s="3" t="s">
        <v>572</v>
      </c>
      <c r="N2402" s="3" t="s">
        <v>531</v>
      </c>
      <c r="O2402" s="3" t="s">
        <v>1150</v>
      </c>
      <c r="P2402" s="3">
        <v>7</v>
      </c>
      <c r="Q2402" s="3">
        <v>4</v>
      </c>
      <c r="R2402" s="3" t="s">
        <v>1125</v>
      </c>
      <c r="S2402" s="3" t="s">
        <v>519</v>
      </c>
      <c r="T2402" s="3" t="s">
        <v>533</v>
      </c>
      <c r="U2402" s="3">
        <v>35</v>
      </c>
      <c r="V2402" s="3">
        <v>36</v>
      </c>
      <c r="W2402" s="3">
        <v>34</v>
      </c>
      <c r="X2402" s="3">
        <v>34</v>
      </c>
      <c r="Y2402" s="3">
        <v>34</v>
      </c>
      <c r="Z2402" s="3" t="s">
        <v>534</v>
      </c>
      <c r="AA2402" s="3">
        <v>1490</v>
      </c>
      <c r="AB2402" s="3">
        <v>760</v>
      </c>
      <c r="AC2402" s="3">
        <v>730</v>
      </c>
      <c r="AD2402" s="3" t="s">
        <v>540</v>
      </c>
      <c r="AE2402" s="3" t="s">
        <v>548</v>
      </c>
      <c r="AF2402" s="3" t="s">
        <v>523</v>
      </c>
      <c r="AR2402" s="3" t="s">
        <v>723</v>
      </c>
      <c r="BE2402" s="3" t="s">
        <v>723</v>
      </c>
      <c r="BW2402" s="3" t="s">
        <v>723</v>
      </c>
      <c r="CJ2402" s="3" t="s">
        <v>723</v>
      </c>
      <c r="DG2402" s="3" t="s">
        <v>723</v>
      </c>
      <c r="DS2402" s="3" t="s">
        <v>723</v>
      </c>
      <c r="DT2402" s="3" t="s">
        <v>723</v>
      </c>
      <c r="FD2402" s="3" t="s">
        <v>729</v>
      </c>
      <c r="FS2402" s="3" t="s">
        <v>723</v>
      </c>
      <c r="GX2402" s="3" t="s">
        <v>723</v>
      </c>
      <c r="HJ2402" s="3" t="s">
        <v>723</v>
      </c>
      <c r="IF2402" s="3" t="s">
        <v>723</v>
      </c>
      <c r="IJ2402" s="3" t="s">
        <v>723</v>
      </c>
      <c r="IR2402" s="3" t="s">
        <v>723</v>
      </c>
      <c r="JD2402" s="3">
        <v>14</v>
      </c>
      <c r="JE2402" s="3">
        <v>12</v>
      </c>
      <c r="JF2402" s="3">
        <v>1</v>
      </c>
      <c r="JG2402" s="3">
        <v>1</v>
      </c>
      <c r="JH2402" s="3" t="s">
        <v>811</v>
      </c>
      <c r="JT2402" s="3" t="s">
        <v>725</v>
      </c>
      <c r="KG2402" s="3" t="s">
        <v>725</v>
      </c>
      <c r="KY2402" s="3" t="s">
        <v>725</v>
      </c>
      <c r="LL2402" s="3" t="s">
        <v>725</v>
      </c>
      <c r="MI2402" s="3" t="s">
        <v>726</v>
      </c>
      <c r="MU2402" s="3" t="s">
        <v>725</v>
      </c>
      <c r="MV2402" s="3" t="s">
        <v>726</v>
      </c>
      <c r="OF2402" s="3" t="s">
        <v>726</v>
      </c>
      <c r="OU2402" s="3" t="s">
        <v>725</v>
      </c>
      <c r="PZ2402" s="3" t="s">
        <v>725</v>
      </c>
      <c r="QL2402" s="3" t="s">
        <v>725</v>
      </c>
      <c r="RH2402" s="3" t="s">
        <v>725</v>
      </c>
      <c r="RL2402" s="3" t="s">
        <v>725</v>
      </c>
      <c r="RT2402" s="3" t="s">
        <v>727</v>
      </c>
      <c r="SF2402" s="3">
        <v>11</v>
      </c>
      <c r="SG2402" s="3">
        <v>3</v>
      </c>
      <c r="SH2402" s="3">
        <v>1</v>
      </c>
      <c r="SI2402" s="3">
        <v>9</v>
      </c>
      <c r="SJ2402" s="3" t="s">
        <v>524</v>
      </c>
      <c r="SK2402" s="3" t="s">
        <v>796</v>
      </c>
      <c r="SL2402" s="3" t="s">
        <v>524</v>
      </c>
      <c r="SM2402" s="3" t="s">
        <v>1249</v>
      </c>
      <c r="SN2402" s="3" t="s">
        <v>570</v>
      </c>
      <c r="SO2402" s="3" t="s">
        <v>554</v>
      </c>
      <c r="SP2402" s="3" t="s">
        <v>549</v>
      </c>
    </row>
    <row r="2403" spans="1:510" ht="12.75" x14ac:dyDescent="0.2">
      <c r="A2403" s="2">
        <v>43954.044428032408</v>
      </c>
      <c r="B2403" s="3" t="s">
        <v>507</v>
      </c>
      <c r="C2403" s="3" t="s">
        <v>508</v>
      </c>
      <c r="D2403" s="3" t="s">
        <v>1131</v>
      </c>
      <c r="E2403" s="3" t="s">
        <v>1143</v>
      </c>
      <c r="F2403" s="3" t="s">
        <v>510</v>
      </c>
      <c r="G2403" s="3" t="s">
        <v>511</v>
      </c>
      <c r="H2403" s="3" t="s">
        <v>512</v>
      </c>
      <c r="I2403" s="3" t="s">
        <v>529</v>
      </c>
      <c r="J2403" s="3" t="s">
        <v>514</v>
      </c>
      <c r="K2403" s="3"/>
      <c r="M2403" s="3" t="s">
        <v>516</v>
      </c>
      <c r="N2403" s="3" t="s">
        <v>517</v>
      </c>
      <c r="O2403" s="3" t="s">
        <v>518</v>
      </c>
      <c r="P2403" s="3">
        <v>9</v>
      </c>
      <c r="Q2403" s="3">
        <v>4</v>
      </c>
      <c r="R2403" s="3" t="s">
        <v>745</v>
      </c>
      <c r="S2403" s="3" t="s">
        <v>569</v>
      </c>
      <c r="T2403" s="3" t="s">
        <v>520</v>
      </c>
      <c r="U2403" s="3" t="s">
        <v>1125</v>
      </c>
      <c r="V2403" s="3" t="s">
        <v>1125</v>
      </c>
      <c r="W2403" s="3" t="s">
        <v>1125</v>
      </c>
      <c r="X2403" s="3" t="s">
        <v>1125</v>
      </c>
      <c r="Y2403" s="3" t="s">
        <v>1125</v>
      </c>
      <c r="AA2403" s="3">
        <v>1560</v>
      </c>
      <c r="AB2403" s="3">
        <v>760</v>
      </c>
      <c r="AC2403" s="3">
        <v>800</v>
      </c>
      <c r="AD2403" s="3" t="s">
        <v>560</v>
      </c>
      <c r="AE2403" s="3" t="s">
        <v>541</v>
      </c>
      <c r="AF2403" s="3" t="s">
        <v>523</v>
      </c>
      <c r="AY2403" s="3" t="s">
        <v>723</v>
      </c>
      <c r="AZ2403" s="3" t="s">
        <v>723</v>
      </c>
      <c r="BA2403" s="3" t="s">
        <v>723</v>
      </c>
      <c r="BD2403" s="3" t="s">
        <v>723</v>
      </c>
      <c r="BW2403" s="3" t="s">
        <v>723</v>
      </c>
      <c r="CJ2403" s="3" t="s">
        <v>723</v>
      </c>
      <c r="CP2403" s="3" t="s">
        <v>723</v>
      </c>
      <c r="CQ2403" s="3" t="s">
        <v>723</v>
      </c>
      <c r="DG2403" s="3" t="s">
        <v>723</v>
      </c>
      <c r="DQ2403" s="3" t="s">
        <v>723</v>
      </c>
      <c r="DT2403" s="3" t="s">
        <v>723</v>
      </c>
      <c r="EE2403" s="3" t="s">
        <v>723</v>
      </c>
      <c r="EG2403" s="3" t="s">
        <v>723</v>
      </c>
      <c r="FD2403" s="3" t="s">
        <v>723</v>
      </c>
      <c r="GA2403" s="3" t="s">
        <v>723</v>
      </c>
      <c r="GC2403" s="3" t="s">
        <v>723</v>
      </c>
      <c r="GD2403" s="3" t="s">
        <v>723</v>
      </c>
      <c r="GG2403" s="3" t="s">
        <v>723</v>
      </c>
      <c r="GH2403" s="3" t="s">
        <v>723</v>
      </c>
      <c r="GJ2403" s="3" t="s">
        <v>723</v>
      </c>
      <c r="HB2403" s="3" t="s">
        <v>723</v>
      </c>
      <c r="HY2403" s="3" t="s">
        <v>723</v>
      </c>
      <c r="JC2403" s="3" t="s">
        <v>723</v>
      </c>
      <c r="JD2403" s="3">
        <v>23</v>
      </c>
      <c r="JE2403" s="3">
        <v>21</v>
      </c>
      <c r="JF2403" s="3">
        <v>2</v>
      </c>
      <c r="JG2403" s="3" t="s">
        <v>730</v>
      </c>
      <c r="KA2403" s="3" t="s">
        <v>725</v>
      </c>
      <c r="KB2403" s="3" t="s">
        <v>726</v>
      </c>
      <c r="KC2403" s="3" t="s">
        <v>725</v>
      </c>
      <c r="KF2403" s="3" t="s">
        <v>725</v>
      </c>
      <c r="KY2403" s="3" t="s">
        <v>727</v>
      </c>
      <c r="LL2403" s="3" t="s">
        <v>725</v>
      </c>
      <c r="LR2403" s="3" t="s">
        <v>726</v>
      </c>
      <c r="LS2403" s="3" t="s">
        <v>727</v>
      </c>
      <c r="MI2403" s="3" t="s">
        <v>726</v>
      </c>
      <c r="MS2403" s="3" t="s">
        <v>725</v>
      </c>
      <c r="MV2403" s="3" t="s">
        <v>726</v>
      </c>
      <c r="NG2403" s="3" t="s">
        <v>726</v>
      </c>
      <c r="NI2403" s="3" t="s">
        <v>725</v>
      </c>
      <c r="OF2403" s="3" t="s">
        <v>726</v>
      </c>
      <c r="PC2403" s="3" t="s">
        <v>727</v>
      </c>
      <c r="PE2403" s="3" t="s">
        <v>725</v>
      </c>
      <c r="PF2403" s="3" t="s">
        <v>725</v>
      </c>
      <c r="PI2403" s="3" t="s">
        <v>725</v>
      </c>
      <c r="PJ2403" s="3" t="s">
        <v>725</v>
      </c>
      <c r="PL2403" s="3" t="s">
        <v>726</v>
      </c>
      <c r="QD2403" s="3" t="s">
        <v>725</v>
      </c>
      <c r="RA2403" s="3" t="s">
        <v>726</v>
      </c>
      <c r="SE2403" s="3" t="s">
        <v>726</v>
      </c>
      <c r="SF2403" s="3">
        <v>11</v>
      </c>
      <c r="SG2403" s="3">
        <v>9</v>
      </c>
      <c r="SH2403" s="3">
        <v>3</v>
      </c>
      <c r="SI2403" s="3">
        <v>9</v>
      </c>
      <c r="SJ2403" s="3" t="s">
        <v>523</v>
      </c>
      <c r="SK2403" s="3" t="s">
        <v>751</v>
      </c>
      <c r="SL2403" s="3" t="s">
        <v>524</v>
      </c>
      <c r="SM2403" s="3" t="s">
        <v>1254</v>
      </c>
      <c r="SN2403" s="3" t="s">
        <v>570</v>
      </c>
      <c r="SO2403" s="3" t="s">
        <v>526</v>
      </c>
      <c r="SP2403" s="3" t="s">
        <v>544</v>
      </c>
    </row>
    <row r="2404" spans="1:510" ht="12.75" x14ac:dyDescent="0.2">
      <c r="A2404" s="2">
        <v>43954.049682743054</v>
      </c>
      <c r="B2404" s="3" t="s">
        <v>507</v>
      </c>
      <c r="C2404" s="3" t="s">
        <v>508</v>
      </c>
      <c r="D2404" s="3" t="s">
        <v>509</v>
      </c>
      <c r="E2404" s="3" t="s">
        <v>1143</v>
      </c>
      <c r="F2404" s="3" t="s">
        <v>510</v>
      </c>
      <c r="G2404" s="3" t="s">
        <v>756</v>
      </c>
      <c r="H2404" s="3" t="s">
        <v>563</v>
      </c>
      <c r="I2404" s="3" t="s">
        <v>513</v>
      </c>
      <c r="J2404" s="3" t="s">
        <v>514</v>
      </c>
      <c r="K2404" s="3"/>
      <c r="M2404" s="3" t="s">
        <v>516</v>
      </c>
      <c r="N2404" s="3" t="s">
        <v>531</v>
      </c>
      <c r="O2404" s="3" t="s">
        <v>518</v>
      </c>
      <c r="P2404" s="3">
        <v>9</v>
      </c>
      <c r="Q2404" s="3" t="s">
        <v>733</v>
      </c>
      <c r="R2404" s="3" t="s">
        <v>734</v>
      </c>
      <c r="S2404" s="3" t="s">
        <v>519</v>
      </c>
      <c r="T2404" s="3" t="s">
        <v>520</v>
      </c>
      <c r="U2404" s="3" t="s">
        <v>1125</v>
      </c>
      <c r="V2404" s="3" t="s">
        <v>1125</v>
      </c>
      <c r="W2404" s="3" t="s">
        <v>1125</v>
      </c>
      <c r="X2404" s="3" t="s">
        <v>1125</v>
      </c>
      <c r="Y2404" s="3" t="s">
        <v>1125</v>
      </c>
      <c r="AA2404" s="3">
        <v>1440</v>
      </c>
      <c r="AB2404" s="3">
        <v>740</v>
      </c>
      <c r="AC2404" s="3">
        <v>700</v>
      </c>
      <c r="AD2404" s="3" t="s">
        <v>586</v>
      </c>
      <c r="AE2404" s="3" t="s">
        <v>541</v>
      </c>
      <c r="AF2404" s="3" t="s">
        <v>523</v>
      </c>
      <c r="CX2404" s="3" t="s">
        <v>723</v>
      </c>
      <c r="DQ2404" s="3" t="s">
        <v>723</v>
      </c>
      <c r="DT2404" s="3" t="s">
        <v>723</v>
      </c>
      <c r="GQ2404" s="3" t="s">
        <v>723</v>
      </c>
      <c r="JD2404" s="3">
        <v>6</v>
      </c>
      <c r="JE2404" s="3">
        <v>3</v>
      </c>
      <c r="JF2404" s="3">
        <v>1</v>
      </c>
      <c r="JG2404" s="3">
        <v>2</v>
      </c>
      <c r="JH2404" s="3" t="s">
        <v>885</v>
      </c>
      <c r="LZ2404" s="3" t="s">
        <v>726</v>
      </c>
      <c r="MS2404" s="3" t="s">
        <v>726</v>
      </c>
      <c r="MV2404" s="3" t="s">
        <v>726</v>
      </c>
      <c r="PS2404" s="3" t="s">
        <v>725</v>
      </c>
      <c r="SF2404" s="3">
        <v>3</v>
      </c>
      <c r="SG2404" s="3">
        <v>3</v>
      </c>
      <c r="SH2404" s="3">
        <v>0</v>
      </c>
      <c r="SI2404" s="3">
        <v>0</v>
      </c>
      <c r="SJ2404" s="3" t="s">
        <v>524</v>
      </c>
      <c r="SK2404" s="3" t="s">
        <v>885</v>
      </c>
      <c r="SL2404" s="3" t="s">
        <v>524</v>
      </c>
      <c r="SM2404" s="3" t="s">
        <v>1248</v>
      </c>
      <c r="SN2404" s="3" t="s">
        <v>525</v>
      </c>
      <c r="SO2404" s="3" t="s">
        <v>554</v>
      </c>
      <c r="SP2404" s="3" t="s">
        <v>544</v>
      </c>
    </row>
    <row r="2405" spans="1:510" ht="12.75" x14ac:dyDescent="0.2">
      <c r="A2405" s="2">
        <v>43954.064914317132</v>
      </c>
      <c r="B2405" s="3" t="s">
        <v>507</v>
      </c>
      <c r="C2405" s="3" t="s">
        <v>508</v>
      </c>
      <c r="D2405" s="3" t="s">
        <v>509</v>
      </c>
      <c r="E2405" s="3" t="s">
        <v>1143</v>
      </c>
      <c r="F2405" s="3" t="s">
        <v>510</v>
      </c>
      <c r="G2405" s="3" t="s">
        <v>579</v>
      </c>
      <c r="H2405" s="3" t="s">
        <v>512</v>
      </c>
      <c r="I2405" s="3" t="s">
        <v>513</v>
      </c>
      <c r="J2405" s="3" t="s">
        <v>514</v>
      </c>
      <c r="K2405" s="3"/>
      <c r="M2405" s="3" t="s">
        <v>516</v>
      </c>
      <c r="N2405" s="3" t="s">
        <v>578</v>
      </c>
      <c r="O2405" s="3" t="s">
        <v>518</v>
      </c>
      <c r="P2405" s="3">
        <v>7</v>
      </c>
      <c r="Q2405" s="3" t="s">
        <v>733</v>
      </c>
      <c r="R2405" s="3" t="s">
        <v>734</v>
      </c>
      <c r="S2405" s="3" t="s">
        <v>519</v>
      </c>
      <c r="T2405" s="3" t="s">
        <v>533</v>
      </c>
      <c r="U2405" s="3">
        <v>34</v>
      </c>
      <c r="V2405" s="3">
        <v>36</v>
      </c>
      <c r="W2405" s="3">
        <v>33</v>
      </c>
      <c r="X2405" s="3">
        <v>34</v>
      </c>
      <c r="Y2405" s="3">
        <v>32</v>
      </c>
      <c r="Z2405" s="3" t="s">
        <v>553</v>
      </c>
      <c r="AA2405" s="6" t="s">
        <v>1125</v>
      </c>
      <c r="AL2405" s="3" t="s">
        <v>723</v>
      </c>
      <c r="AV2405" s="3" t="s">
        <v>729</v>
      </c>
      <c r="BW2405" s="3" t="s">
        <v>723</v>
      </c>
      <c r="CA2405" s="3" t="s">
        <v>723</v>
      </c>
      <c r="CE2405" s="3" t="s">
        <v>723</v>
      </c>
      <c r="CJ2405" s="3" t="s">
        <v>723</v>
      </c>
      <c r="CX2405" s="3" t="s">
        <v>723</v>
      </c>
      <c r="DG2405" s="3" t="s">
        <v>723</v>
      </c>
      <c r="DS2405" s="3" t="s">
        <v>723</v>
      </c>
      <c r="EE2405" s="3" t="s">
        <v>723</v>
      </c>
      <c r="EL2405" s="3" t="s">
        <v>723</v>
      </c>
      <c r="FE2405" s="3" t="s">
        <v>723</v>
      </c>
      <c r="FG2405" s="3" t="s">
        <v>723</v>
      </c>
      <c r="FR2405" s="3" t="s">
        <v>723</v>
      </c>
      <c r="GP2405" s="3" t="s">
        <v>723</v>
      </c>
      <c r="GZ2405" s="3" t="s">
        <v>723</v>
      </c>
      <c r="HA2405" s="3" t="s">
        <v>723</v>
      </c>
      <c r="HT2405" s="3" t="s">
        <v>723</v>
      </c>
      <c r="IR2405" s="3" t="s">
        <v>723</v>
      </c>
      <c r="JD2405" s="3">
        <v>22</v>
      </c>
      <c r="JE2405" s="3">
        <v>16</v>
      </c>
      <c r="JF2405" s="3">
        <v>4</v>
      </c>
      <c r="JG2405" s="3">
        <v>2</v>
      </c>
      <c r="JH2405" s="3" t="s">
        <v>802</v>
      </c>
      <c r="JN2405" s="3" t="s">
        <v>801</v>
      </c>
      <c r="JX2405" s="3" t="s">
        <v>726</v>
      </c>
      <c r="KF2405" s="3" t="s">
        <v>726</v>
      </c>
      <c r="KY2405" s="3" t="s">
        <v>726</v>
      </c>
      <c r="LC2405" s="3" t="s">
        <v>727</v>
      </c>
      <c r="LG2405" s="3" t="s">
        <v>725</v>
      </c>
      <c r="LL2405" s="3" t="s">
        <v>726</v>
      </c>
      <c r="LZ2405" s="3" t="s">
        <v>726</v>
      </c>
      <c r="MI2405" s="3" t="s">
        <v>726</v>
      </c>
      <c r="MU2405" s="3" t="s">
        <v>725</v>
      </c>
      <c r="NG2405" s="3" t="s">
        <v>726</v>
      </c>
      <c r="NN2405" s="3" t="s">
        <v>726</v>
      </c>
      <c r="OG2405" s="3" t="s">
        <v>725</v>
      </c>
      <c r="OT2405" s="3" t="s">
        <v>725</v>
      </c>
      <c r="PR2405" s="3" t="s">
        <v>725</v>
      </c>
      <c r="QB2405" s="3" t="s">
        <v>725</v>
      </c>
      <c r="QC2405" s="3" t="s">
        <v>725</v>
      </c>
      <c r="QV2405" s="3" t="s">
        <v>725</v>
      </c>
      <c r="RT2405" s="3" t="s">
        <v>725</v>
      </c>
      <c r="SE2405" s="3" t="s">
        <v>726</v>
      </c>
      <c r="SF2405" s="3">
        <v>10</v>
      </c>
      <c r="SG2405" s="3">
        <v>12</v>
      </c>
      <c r="SH2405" s="3">
        <v>4</v>
      </c>
      <c r="SI2405" s="3">
        <v>6</v>
      </c>
      <c r="SJ2405" s="3" t="s">
        <v>523</v>
      </c>
      <c r="SK2405" s="3" t="s">
        <v>802</v>
      </c>
      <c r="SL2405" s="3" t="s">
        <v>523</v>
      </c>
      <c r="SM2405" s="3" t="s">
        <v>1254</v>
      </c>
      <c r="SN2405" s="3" t="s">
        <v>542</v>
      </c>
      <c r="SO2405" s="3" t="s">
        <v>554</v>
      </c>
      <c r="SP2405" s="3" t="s">
        <v>544</v>
      </c>
    </row>
    <row r="2406" spans="1:510" ht="12.75" x14ac:dyDescent="0.2">
      <c r="A2406" s="2">
        <v>43954.066457106484</v>
      </c>
      <c r="B2406" s="3" t="s">
        <v>507</v>
      </c>
      <c r="C2406" s="3" t="s">
        <v>508</v>
      </c>
      <c r="D2406" s="3" t="s">
        <v>566</v>
      </c>
      <c r="E2406" s="3" t="s">
        <v>1127</v>
      </c>
      <c r="F2406" s="3" t="s">
        <v>528</v>
      </c>
      <c r="G2406" s="3" t="s">
        <v>579</v>
      </c>
      <c r="H2406" s="3" t="s">
        <v>512</v>
      </c>
      <c r="I2406" s="3" t="s">
        <v>513</v>
      </c>
      <c r="J2406" s="3" t="s">
        <v>514</v>
      </c>
      <c r="K2406" s="3"/>
      <c r="M2406" s="3" t="s">
        <v>516</v>
      </c>
      <c r="N2406" s="3" t="s">
        <v>517</v>
      </c>
      <c r="O2406" s="3" t="s">
        <v>518</v>
      </c>
      <c r="P2406" s="3">
        <v>5</v>
      </c>
      <c r="Q2406" s="3" t="s">
        <v>747</v>
      </c>
      <c r="R2406" s="3" t="s">
        <v>1161</v>
      </c>
      <c r="S2406" s="3" t="s">
        <v>519</v>
      </c>
      <c r="T2406" s="3" t="s">
        <v>533</v>
      </c>
      <c r="U2406" s="3">
        <v>30</v>
      </c>
      <c r="V2406" s="3">
        <v>31</v>
      </c>
      <c r="W2406" s="3">
        <v>31</v>
      </c>
      <c r="X2406" s="3">
        <v>29</v>
      </c>
      <c r="Y2406" s="3">
        <v>26</v>
      </c>
      <c r="Z2406" s="3" t="s">
        <v>553</v>
      </c>
      <c r="AA2406" s="6" t="s">
        <v>1125</v>
      </c>
      <c r="EQ2406" s="3" t="s">
        <v>723</v>
      </c>
      <c r="GC2406" s="3" t="s">
        <v>723</v>
      </c>
      <c r="GD2406" s="3" t="s">
        <v>723</v>
      </c>
      <c r="GG2406" s="3" t="s">
        <v>723</v>
      </c>
      <c r="JD2406" s="3">
        <v>5</v>
      </c>
      <c r="JE2406" s="3">
        <v>3</v>
      </c>
      <c r="JF2406" s="3">
        <v>2</v>
      </c>
      <c r="JG2406" s="3">
        <v>1</v>
      </c>
      <c r="JH2406" s="3" t="s">
        <v>752</v>
      </c>
      <c r="KA2406" s="3" t="s">
        <v>726</v>
      </c>
      <c r="NS2406" s="3" t="s">
        <v>725</v>
      </c>
      <c r="PE2406" s="3" t="s">
        <v>725</v>
      </c>
      <c r="PF2406" s="3" t="s">
        <v>726</v>
      </c>
      <c r="PI2406" s="3" t="s">
        <v>725</v>
      </c>
      <c r="SF2406" s="3">
        <v>4</v>
      </c>
      <c r="SG2406" s="3">
        <v>1</v>
      </c>
      <c r="SH2406" s="3">
        <v>0</v>
      </c>
      <c r="SI2406" s="3">
        <v>3</v>
      </c>
      <c r="SJ2406" s="3" t="s">
        <v>523</v>
      </c>
      <c r="SK2406" s="3" t="s">
        <v>797</v>
      </c>
      <c r="SL2406" s="3" t="s">
        <v>524</v>
      </c>
      <c r="SM2406" s="3" t="s">
        <v>1252</v>
      </c>
      <c r="SN2406" s="3" t="s">
        <v>525</v>
      </c>
      <c r="SO2406" s="3" t="s">
        <v>526</v>
      </c>
      <c r="SP2406" s="3" t="s">
        <v>527</v>
      </c>
    </row>
    <row r="2407" spans="1:510" ht="12.75" x14ac:dyDescent="0.2">
      <c r="A2407" s="2">
        <v>43954.070700983793</v>
      </c>
      <c r="B2407" s="3" t="s">
        <v>507</v>
      </c>
      <c r="C2407" s="3" t="s">
        <v>508</v>
      </c>
      <c r="D2407" s="3" t="s">
        <v>566</v>
      </c>
      <c r="E2407" s="3" t="s">
        <v>1143</v>
      </c>
      <c r="F2407" s="3" t="s">
        <v>510</v>
      </c>
      <c r="G2407" s="3" t="s">
        <v>579</v>
      </c>
      <c r="H2407" s="3" t="s">
        <v>583</v>
      </c>
      <c r="I2407" s="3" t="s">
        <v>513</v>
      </c>
      <c r="J2407" s="3" t="s">
        <v>514</v>
      </c>
      <c r="K2407" s="3"/>
      <c r="M2407" s="3" t="s">
        <v>572</v>
      </c>
      <c r="N2407" s="3" t="s">
        <v>539</v>
      </c>
      <c r="O2407" s="3" t="s">
        <v>518</v>
      </c>
      <c r="P2407" s="3">
        <v>5</v>
      </c>
      <c r="Q2407" s="3">
        <v>4</v>
      </c>
      <c r="R2407" s="3" t="s">
        <v>1159</v>
      </c>
      <c r="S2407" s="3" t="s">
        <v>519</v>
      </c>
      <c r="T2407" s="3" t="s">
        <v>533</v>
      </c>
      <c r="U2407" s="3">
        <v>35</v>
      </c>
      <c r="V2407" s="3">
        <v>36</v>
      </c>
      <c r="W2407" s="3">
        <v>33</v>
      </c>
      <c r="X2407" s="3">
        <v>36</v>
      </c>
      <c r="Y2407" s="3">
        <v>34</v>
      </c>
      <c r="Z2407" s="3" t="s">
        <v>553</v>
      </c>
      <c r="AA2407" s="6" t="s">
        <v>1125</v>
      </c>
      <c r="AG2407" s="3" t="s">
        <v>723</v>
      </c>
      <c r="AT2407" s="3" t="s">
        <v>723</v>
      </c>
      <c r="BL2407" s="3" t="s">
        <v>723</v>
      </c>
      <c r="CI2407" s="3" t="s">
        <v>723</v>
      </c>
      <c r="DS2407" s="3" t="s">
        <v>723</v>
      </c>
      <c r="EE2407" s="3" t="s">
        <v>723</v>
      </c>
      <c r="FR2407" s="3" t="s">
        <v>723</v>
      </c>
      <c r="HB2407" s="3" t="s">
        <v>723</v>
      </c>
      <c r="HJ2407" s="3" t="s">
        <v>723</v>
      </c>
      <c r="HS2407" s="3" t="s">
        <v>723</v>
      </c>
      <c r="IF2407" s="3" t="s">
        <v>723</v>
      </c>
      <c r="IR2407" s="3" t="s">
        <v>723</v>
      </c>
      <c r="JD2407" s="3">
        <v>13</v>
      </c>
      <c r="JE2407" s="3">
        <v>11</v>
      </c>
      <c r="JF2407" s="3">
        <v>1</v>
      </c>
      <c r="JG2407" s="3">
        <v>1</v>
      </c>
      <c r="JH2407" s="3" t="s">
        <v>774</v>
      </c>
      <c r="JI2407" s="3" t="s">
        <v>725</v>
      </c>
      <c r="JV2407" s="3" t="s">
        <v>725</v>
      </c>
      <c r="KN2407" s="3" t="s">
        <v>725</v>
      </c>
      <c r="LK2407" s="3" t="s">
        <v>726</v>
      </c>
      <c r="MU2407" s="3" t="s">
        <v>725</v>
      </c>
      <c r="NG2407" s="3" t="s">
        <v>726</v>
      </c>
      <c r="OT2407" s="3" t="s">
        <v>727</v>
      </c>
      <c r="QD2407" s="3" t="s">
        <v>727</v>
      </c>
      <c r="QL2407" s="3" t="s">
        <v>726</v>
      </c>
      <c r="QU2407" s="3" t="s">
        <v>725</v>
      </c>
      <c r="RT2407" s="3" t="s">
        <v>725</v>
      </c>
      <c r="SF2407" s="3">
        <v>7</v>
      </c>
      <c r="SG2407" s="3">
        <v>3</v>
      </c>
      <c r="SH2407" s="3">
        <v>3</v>
      </c>
      <c r="SI2407" s="3">
        <v>5</v>
      </c>
      <c r="SJ2407" s="3" t="s">
        <v>523</v>
      </c>
      <c r="SK2407" s="3" t="s">
        <v>830</v>
      </c>
      <c r="SL2407" s="3" t="s">
        <v>524</v>
      </c>
      <c r="SM2407" s="3" t="s">
        <v>1254</v>
      </c>
      <c r="SN2407" s="3" t="s">
        <v>542</v>
      </c>
      <c r="SO2407" s="3" t="s">
        <v>526</v>
      </c>
      <c r="SP2407" s="3" t="s">
        <v>544</v>
      </c>
    </row>
    <row r="2408" spans="1:510" ht="12.75" x14ac:dyDescent="0.2">
      <c r="A2408" s="2">
        <v>43954.073414155093</v>
      </c>
      <c r="B2408" s="3" t="s">
        <v>507</v>
      </c>
      <c r="C2408" s="3" t="s">
        <v>508</v>
      </c>
      <c r="D2408" s="3" t="s">
        <v>562</v>
      </c>
      <c r="E2408" s="3" t="s">
        <v>1143</v>
      </c>
      <c r="F2408" s="3" t="s">
        <v>510</v>
      </c>
      <c r="G2408" s="3" t="s">
        <v>511</v>
      </c>
      <c r="H2408" s="3" t="s">
        <v>563</v>
      </c>
      <c r="I2408" s="3" t="s">
        <v>537</v>
      </c>
      <c r="J2408" s="3" t="s">
        <v>514</v>
      </c>
      <c r="K2408" s="3"/>
      <c r="M2408" s="3" t="s">
        <v>552</v>
      </c>
      <c r="N2408" s="3" t="s">
        <v>539</v>
      </c>
      <c r="O2408" s="3" t="s">
        <v>518</v>
      </c>
      <c r="P2408" s="3">
        <v>6</v>
      </c>
      <c r="Q2408" s="3">
        <v>4</v>
      </c>
      <c r="R2408" s="3" t="s">
        <v>1159</v>
      </c>
      <c r="S2408" s="3" t="s">
        <v>519</v>
      </c>
      <c r="T2408" s="3" t="s">
        <v>533</v>
      </c>
      <c r="U2408" s="3">
        <v>28</v>
      </c>
      <c r="V2408" s="3">
        <v>26</v>
      </c>
      <c r="W2408" s="3">
        <v>28</v>
      </c>
      <c r="X2408" s="3">
        <v>34</v>
      </c>
      <c r="Y2408" s="3">
        <v>24</v>
      </c>
      <c r="Z2408" s="3" t="s">
        <v>534</v>
      </c>
      <c r="AA2408" s="3">
        <v>1220</v>
      </c>
      <c r="AB2408" s="3">
        <v>620</v>
      </c>
      <c r="AC2408" s="3">
        <v>600</v>
      </c>
      <c r="AD2408" s="3" t="s">
        <v>547</v>
      </c>
      <c r="AE2408" s="3" t="s">
        <v>548</v>
      </c>
      <c r="AF2408" s="3" t="s">
        <v>523</v>
      </c>
      <c r="AN2408" s="3" t="s">
        <v>723</v>
      </c>
      <c r="AQ2408" s="3" t="s">
        <v>723</v>
      </c>
      <c r="DA2408" s="3" t="s">
        <v>723</v>
      </c>
      <c r="EO2408" s="3" t="s">
        <v>723</v>
      </c>
      <c r="FB2408" s="3" t="s">
        <v>723</v>
      </c>
      <c r="HL2408" s="3" t="s">
        <v>723</v>
      </c>
      <c r="JD2408" s="3">
        <v>18</v>
      </c>
      <c r="JE2408" s="3">
        <v>2</v>
      </c>
      <c r="JF2408" s="3">
        <v>2</v>
      </c>
      <c r="JG2408" s="3">
        <v>14</v>
      </c>
      <c r="JP2408" s="3" t="s">
        <v>725</v>
      </c>
      <c r="JS2408" s="3" t="s">
        <v>725</v>
      </c>
      <c r="NQ2408" s="3" t="s">
        <v>725</v>
      </c>
      <c r="QN2408" s="3" t="s">
        <v>725</v>
      </c>
      <c r="QQ2408" s="3" t="s">
        <v>726</v>
      </c>
      <c r="SF2408" s="3">
        <v>17</v>
      </c>
      <c r="SG2408" s="3">
        <v>1</v>
      </c>
      <c r="SH2408" s="3">
        <v>0</v>
      </c>
      <c r="SI2408" s="3">
        <v>2</v>
      </c>
      <c r="SJ2408" s="3" t="s">
        <v>524</v>
      </c>
      <c r="SK2408" s="3" t="s">
        <v>847</v>
      </c>
      <c r="SL2408" s="3" t="s">
        <v>524</v>
      </c>
      <c r="SM2408" s="3" t="s">
        <v>1249</v>
      </c>
      <c r="SN2408" s="3" t="s">
        <v>535</v>
      </c>
      <c r="SO2408" s="3" t="s">
        <v>526</v>
      </c>
      <c r="SP2408" s="3" t="s">
        <v>544</v>
      </c>
    </row>
    <row r="2409" spans="1:510" ht="12.75" x14ac:dyDescent="0.2">
      <c r="A2409" s="2">
        <v>43954.090914293978</v>
      </c>
      <c r="B2409" s="3" t="s">
        <v>507</v>
      </c>
      <c r="C2409" s="3" t="s">
        <v>508</v>
      </c>
      <c r="D2409" s="3" t="s">
        <v>509</v>
      </c>
      <c r="E2409" s="3" t="s">
        <v>1143</v>
      </c>
      <c r="F2409" s="3" t="s">
        <v>528</v>
      </c>
      <c r="G2409" s="3" t="s">
        <v>511</v>
      </c>
      <c r="H2409" s="3" t="s">
        <v>512</v>
      </c>
      <c r="I2409" s="3" t="s">
        <v>585</v>
      </c>
      <c r="J2409" s="3" t="s">
        <v>514</v>
      </c>
      <c r="K2409" s="3"/>
      <c r="M2409" s="3" t="s">
        <v>516</v>
      </c>
      <c r="N2409" s="3" t="s">
        <v>517</v>
      </c>
      <c r="O2409" s="3" t="s">
        <v>518</v>
      </c>
      <c r="P2409" s="3">
        <v>5</v>
      </c>
      <c r="Q2409" s="3" t="s">
        <v>747</v>
      </c>
      <c r="R2409" s="3" t="s">
        <v>1160</v>
      </c>
      <c r="S2409" s="3" t="s">
        <v>569</v>
      </c>
      <c r="T2409" s="3" t="s">
        <v>520</v>
      </c>
      <c r="U2409" s="3" t="s">
        <v>1125</v>
      </c>
      <c r="V2409" s="3" t="s">
        <v>1125</v>
      </c>
      <c r="W2409" s="3" t="s">
        <v>1125</v>
      </c>
      <c r="X2409" s="3" t="s">
        <v>1125</v>
      </c>
      <c r="Y2409" s="3" t="s">
        <v>1125</v>
      </c>
      <c r="AA2409" s="3">
        <v>1580</v>
      </c>
      <c r="AB2409" s="3">
        <v>790</v>
      </c>
      <c r="AC2409" s="3">
        <v>790</v>
      </c>
      <c r="AD2409" s="3" t="s">
        <v>593</v>
      </c>
      <c r="AE2409" s="3" t="s">
        <v>541</v>
      </c>
      <c r="AF2409" s="3" t="s">
        <v>523</v>
      </c>
      <c r="AH2409" s="3" t="s">
        <v>723</v>
      </c>
      <c r="AR2409" s="3" t="s">
        <v>723</v>
      </c>
      <c r="AV2409" s="3" t="s">
        <v>723</v>
      </c>
      <c r="BA2409" s="3" t="s">
        <v>723</v>
      </c>
      <c r="BB2409" s="3" t="s">
        <v>723</v>
      </c>
      <c r="BE2409" s="3" t="s">
        <v>723</v>
      </c>
      <c r="BH2409" s="3" t="s">
        <v>723</v>
      </c>
      <c r="CF2409" s="3" t="s">
        <v>723</v>
      </c>
      <c r="CI2409" s="3" t="s">
        <v>723</v>
      </c>
      <c r="CP2409" s="3" t="s">
        <v>723</v>
      </c>
      <c r="DK2409" s="3" t="s">
        <v>723</v>
      </c>
      <c r="ED2409" s="3" t="s">
        <v>723</v>
      </c>
      <c r="EE2409" s="3" t="s">
        <v>723</v>
      </c>
      <c r="EQ2409" s="3" t="s">
        <v>723</v>
      </c>
      <c r="ER2409" s="3" t="s">
        <v>723</v>
      </c>
      <c r="GA2409" s="3" t="s">
        <v>723</v>
      </c>
      <c r="GB2409" s="3" t="s">
        <v>723</v>
      </c>
      <c r="GC2409" s="3" t="s">
        <v>723</v>
      </c>
      <c r="GD2409" s="3" t="s">
        <v>723</v>
      </c>
      <c r="GG2409" s="3" t="s">
        <v>723</v>
      </c>
      <c r="GH2409" s="3" t="s">
        <v>723</v>
      </c>
      <c r="GI2409" s="3" t="s">
        <v>723</v>
      </c>
      <c r="GJ2409" s="3" t="s">
        <v>723</v>
      </c>
      <c r="HO2409" s="3" t="s">
        <v>723</v>
      </c>
      <c r="HY2409" s="3" t="s">
        <v>723</v>
      </c>
      <c r="IJ2409" s="3" t="s">
        <v>723</v>
      </c>
      <c r="IR2409" s="3" t="s">
        <v>723</v>
      </c>
      <c r="IZ2409" s="3" t="s">
        <v>723</v>
      </c>
      <c r="JD2409" s="3" t="s">
        <v>762</v>
      </c>
      <c r="JE2409" s="3">
        <v>17</v>
      </c>
      <c r="JF2409" s="3">
        <v>7</v>
      </c>
      <c r="JG2409" s="3">
        <v>1</v>
      </c>
      <c r="JH2409" s="3" t="s">
        <v>748</v>
      </c>
      <c r="JJ2409" s="3" t="s">
        <v>726</v>
      </c>
      <c r="JT2409" s="3" t="s">
        <v>727</v>
      </c>
      <c r="KC2409" s="3" t="s">
        <v>725</v>
      </c>
      <c r="KG2409" s="3" t="s">
        <v>725</v>
      </c>
      <c r="KJ2409" s="3" t="s">
        <v>726</v>
      </c>
      <c r="LH2409" s="3" t="s">
        <v>725</v>
      </c>
      <c r="LK2409" s="3" t="s">
        <v>726</v>
      </c>
      <c r="LR2409" s="3" t="s">
        <v>726</v>
      </c>
      <c r="MM2409" s="3" t="s">
        <v>727</v>
      </c>
      <c r="NF2409" s="3" t="s">
        <v>726</v>
      </c>
      <c r="NG2409" s="3" t="s">
        <v>726</v>
      </c>
      <c r="NS2409" s="3" t="s">
        <v>725</v>
      </c>
      <c r="NT2409" s="3" t="s">
        <v>725</v>
      </c>
      <c r="PC2409" s="3" t="s">
        <v>726</v>
      </c>
      <c r="PD2409" s="3" t="s">
        <v>725</v>
      </c>
      <c r="PE2409" s="3" t="s">
        <v>725</v>
      </c>
      <c r="PF2409" s="3" t="s">
        <v>801</v>
      </c>
      <c r="PI2409" s="3" t="s">
        <v>725</v>
      </c>
      <c r="PJ2409" s="3" t="s">
        <v>725</v>
      </c>
      <c r="PK2409" s="3" t="s">
        <v>725</v>
      </c>
      <c r="PL2409" s="3" t="s">
        <v>726</v>
      </c>
      <c r="QQ2409" s="3" t="s">
        <v>726</v>
      </c>
      <c r="RA2409" s="3" t="s">
        <v>726</v>
      </c>
      <c r="RL2409" s="3" t="s">
        <v>726</v>
      </c>
      <c r="RT2409" s="3" t="s">
        <v>726</v>
      </c>
      <c r="SF2409" s="3">
        <v>11</v>
      </c>
      <c r="SG2409" s="3">
        <v>13</v>
      </c>
      <c r="SH2409" s="3">
        <v>3</v>
      </c>
      <c r="SI2409" s="3">
        <v>4</v>
      </c>
      <c r="SJ2409" s="3" t="s">
        <v>523</v>
      </c>
      <c r="SK2409" s="3" t="s">
        <v>752</v>
      </c>
      <c r="SL2409" s="3" t="s">
        <v>524</v>
      </c>
      <c r="SM2409" s="3" t="s">
        <v>1254</v>
      </c>
      <c r="SN2409" s="3" t="s">
        <v>570</v>
      </c>
      <c r="SO2409" s="3" t="s">
        <v>554</v>
      </c>
      <c r="SP2409" s="3" t="s">
        <v>544</v>
      </c>
    </row>
    <row r="2410" spans="1:510" ht="12.75" x14ac:dyDescent="0.2">
      <c r="A2410" s="2">
        <v>43954.094693043982</v>
      </c>
      <c r="B2410" s="3" t="s">
        <v>507</v>
      </c>
      <c r="C2410" s="3" t="s">
        <v>508</v>
      </c>
      <c r="D2410" t="s">
        <v>1125</v>
      </c>
      <c r="E2410" s="3" t="s">
        <v>1143</v>
      </c>
      <c r="F2410" s="3" t="s">
        <v>1125</v>
      </c>
      <c r="G2410" s="3" t="s">
        <v>1125</v>
      </c>
      <c r="H2410" s="3" t="s">
        <v>1125</v>
      </c>
      <c r="I2410" s="3" t="s">
        <v>1125</v>
      </c>
      <c r="J2410" s="3" t="s">
        <v>514</v>
      </c>
      <c r="K2410" s="3"/>
      <c r="M2410" s="3" t="s">
        <v>516</v>
      </c>
      <c r="N2410" s="3" t="s">
        <v>539</v>
      </c>
      <c r="O2410" s="3" t="s">
        <v>518</v>
      </c>
      <c r="P2410" s="3">
        <v>10</v>
      </c>
      <c r="Q2410" s="3" t="s">
        <v>733</v>
      </c>
      <c r="R2410" s="3" t="s">
        <v>1125</v>
      </c>
      <c r="S2410" s="3" t="s">
        <v>569</v>
      </c>
      <c r="T2410" s="3" t="s">
        <v>533</v>
      </c>
      <c r="U2410" s="3">
        <v>36</v>
      </c>
      <c r="V2410" s="3">
        <v>36</v>
      </c>
      <c r="W2410" s="3">
        <v>35</v>
      </c>
      <c r="X2410" s="3">
        <v>36</v>
      </c>
      <c r="Y2410" s="3">
        <v>36</v>
      </c>
      <c r="Z2410" s="3" t="s">
        <v>553</v>
      </c>
      <c r="AA2410" s="6" t="s">
        <v>1125</v>
      </c>
      <c r="JC2410" s="3" t="s">
        <v>729</v>
      </c>
      <c r="JD2410" s="3">
        <v>1</v>
      </c>
      <c r="JE2410" s="3">
        <v>1</v>
      </c>
      <c r="JF2410" s="3" t="s">
        <v>730</v>
      </c>
      <c r="JG2410" s="3" t="s">
        <v>730</v>
      </c>
      <c r="JH2410" s="3" t="s">
        <v>765</v>
      </c>
      <c r="SE2410" s="3" t="s">
        <v>725</v>
      </c>
      <c r="SF2410" s="3">
        <v>1</v>
      </c>
      <c r="SG2410" s="3">
        <v>0</v>
      </c>
      <c r="SH2410" s="3">
        <v>0</v>
      </c>
      <c r="SI2410" s="3">
        <v>1</v>
      </c>
      <c r="SJ2410" s="3" t="s">
        <v>524</v>
      </c>
      <c r="SK2410" s="3" t="s">
        <v>765</v>
      </c>
      <c r="SL2410" s="3" t="s">
        <v>523</v>
      </c>
      <c r="SM2410" s="6" t="s">
        <v>1125</v>
      </c>
      <c r="SO2410" s="3" t="s">
        <v>554</v>
      </c>
    </row>
    <row r="2411" spans="1:510" ht="12.75" x14ac:dyDescent="0.2">
      <c r="A2411" s="2">
        <v>43954.100812453704</v>
      </c>
      <c r="B2411" s="3" t="s">
        <v>507</v>
      </c>
      <c r="C2411" s="3" t="s">
        <v>508</v>
      </c>
      <c r="D2411" s="3" t="s">
        <v>509</v>
      </c>
      <c r="E2411" s="3" t="s">
        <v>1143</v>
      </c>
      <c r="F2411" s="3" t="s">
        <v>510</v>
      </c>
      <c r="G2411" s="3" t="s">
        <v>511</v>
      </c>
      <c r="H2411" s="3" t="s">
        <v>512</v>
      </c>
      <c r="I2411" s="3" t="s">
        <v>513</v>
      </c>
      <c r="J2411" s="3" t="s">
        <v>514</v>
      </c>
      <c r="K2411" s="3"/>
      <c r="M2411" s="3" t="s">
        <v>516</v>
      </c>
      <c r="N2411" s="3" t="s">
        <v>517</v>
      </c>
      <c r="O2411" s="3" t="s">
        <v>518</v>
      </c>
      <c r="P2411" s="3">
        <v>9</v>
      </c>
      <c r="Q2411" s="3" t="s">
        <v>733</v>
      </c>
      <c r="R2411" s="3" t="s">
        <v>745</v>
      </c>
      <c r="S2411" s="3" t="s">
        <v>519</v>
      </c>
      <c r="T2411" s="3" t="s">
        <v>533</v>
      </c>
      <c r="U2411" s="3">
        <v>33</v>
      </c>
      <c r="V2411" s="3">
        <v>34</v>
      </c>
      <c r="W2411" s="3">
        <v>30</v>
      </c>
      <c r="X2411" s="3">
        <v>34</v>
      </c>
      <c r="Y2411" s="3">
        <v>32</v>
      </c>
      <c r="Z2411" s="3" t="s">
        <v>534</v>
      </c>
      <c r="AA2411" s="3">
        <v>1390</v>
      </c>
      <c r="AB2411" s="3">
        <v>720</v>
      </c>
      <c r="AC2411" s="3">
        <v>670</v>
      </c>
      <c r="AD2411" s="3" t="s">
        <v>564</v>
      </c>
      <c r="AE2411" s="3" t="s">
        <v>541</v>
      </c>
      <c r="AF2411" s="3" t="s">
        <v>523</v>
      </c>
      <c r="AV2411" s="3" t="s">
        <v>723</v>
      </c>
      <c r="AY2411" s="3" t="s">
        <v>723</v>
      </c>
      <c r="BA2411" s="3" t="s">
        <v>723</v>
      </c>
      <c r="BB2411" s="3" t="s">
        <v>723</v>
      </c>
      <c r="BR2411" s="3" t="s">
        <v>723</v>
      </c>
      <c r="BS2411" s="3" t="s">
        <v>729</v>
      </c>
      <c r="CP2411" s="3" t="s">
        <v>723</v>
      </c>
      <c r="CX2411" s="3" t="s">
        <v>723</v>
      </c>
      <c r="DT2411" s="3" t="s">
        <v>723</v>
      </c>
      <c r="EE2411" s="3" t="s">
        <v>723</v>
      </c>
      <c r="FD2411" s="3" t="s">
        <v>723</v>
      </c>
      <c r="GA2411" s="3" t="s">
        <v>723</v>
      </c>
      <c r="GB2411" s="3" t="s">
        <v>723</v>
      </c>
      <c r="GC2411" s="3" t="s">
        <v>723</v>
      </c>
      <c r="GD2411" s="3" t="s">
        <v>723</v>
      </c>
      <c r="GG2411" s="3" t="s">
        <v>723</v>
      </c>
      <c r="GJ2411" s="3" t="s">
        <v>723</v>
      </c>
      <c r="HO2411" s="3" t="s">
        <v>723</v>
      </c>
      <c r="JC2411" s="3" t="s">
        <v>723</v>
      </c>
      <c r="JD2411" s="3">
        <v>20</v>
      </c>
      <c r="JE2411" s="3">
        <v>13</v>
      </c>
      <c r="JF2411" s="3">
        <v>3</v>
      </c>
      <c r="JG2411" s="3">
        <v>4</v>
      </c>
      <c r="JH2411" s="3" t="s">
        <v>782</v>
      </c>
      <c r="JX2411" s="3" t="s">
        <v>726</v>
      </c>
      <c r="KA2411" s="3" t="s">
        <v>725</v>
      </c>
      <c r="KC2411" s="3" t="s">
        <v>725</v>
      </c>
      <c r="KD2411" s="3" t="s">
        <v>725</v>
      </c>
      <c r="KT2411" s="3" t="s">
        <v>726</v>
      </c>
      <c r="KU2411" s="3" t="s">
        <v>726</v>
      </c>
      <c r="LR2411" s="3" t="s">
        <v>726</v>
      </c>
      <c r="LZ2411" s="3" t="s">
        <v>726</v>
      </c>
      <c r="MV2411" s="3" t="s">
        <v>726</v>
      </c>
      <c r="NG2411" s="3" t="s">
        <v>726</v>
      </c>
      <c r="OF2411" s="3" t="s">
        <v>726</v>
      </c>
      <c r="PC2411" s="3" t="s">
        <v>725</v>
      </c>
      <c r="PD2411" s="3" t="s">
        <v>725</v>
      </c>
      <c r="PE2411" s="3" t="s">
        <v>725</v>
      </c>
      <c r="PF2411" s="3" t="s">
        <v>727</v>
      </c>
      <c r="PI2411" s="3" t="s">
        <v>725</v>
      </c>
      <c r="PL2411" s="3" t="s">
        <v>726</v>
      </c>
      <c r="QQ2411" s="3" t="s">
        <v>726</v>
      </c>
      <c r="SE2411" s="3" t="s">
        <v>726</v>
      </c>
      <c r="SF2411" s="3">
        <v>8</v>
      </c>
      <c r="SG2411" s="3">
        <v>11</v>
      </c>
      <c r="SH2411" s="3">
        <v>1</v>
      </c>
      <c r="SI2411" s="3">
        <v>1</v>
      </c>
      <c r="SJ2411" s="3" t="s">
        <v>523</v>
      </c>
      <c r="SK2411" s="3" t="s">
        <v>736</v>
      </c>
      <c r="SL2411" s="3" t="s">
        <v>524</v>
      </c>
      <c r="SM2411" s="3" t="s">
        <v>1250</v>
      </c>
      <c r="SN2411" s="4">
        <v>0</v>
      </c>
      <c r="SO2411" s="3" t="s">
        <v>526</v>
      </c>
      <c r="SP2411" s="3" t="s">
        <v>527</v>
      </c>
    </row>
    <row r="2412" spans="1:510" ht="12.75" x14ac:dyDescent="0.2">
      <c r="A2412" s="2">
        <v>43954.110701944446</v>
      </c>
      <c r="B2412" s="3" t="s">
        <v>507</v>
      </c>
      <c r="C2412" s="3" t="s">
        <v>753</v>
      </c>
      <c r="D2412" s="3" t="s">
        <v>509</v>
      </c>
      <c r="E2412" s="3" t="s">
        <v>1143</v>
      </c>
      <c r="F2412" s="3" t="s">
        <v>510</v>
      </c>
      <c r="G2412" s="3" t="s">
        <v>511</v>
      </c>
      <c r="H2412" s="3" t="s">
        <v>512</v>
      </c>
      <c r="I2412" s="3" t="s">
        <v>529</v>
      </c>
      <c r="J2412" s="3" t="s">
        <v>514</v>
      </c>
      <c r="K2412" s="3"/>
      <c r="M2412" s="3" t="s">
        <v>516</v>
      </c>
      <c r="N2412" s="3" t="s">
        <v>531</v>
      </c>
      <c r="O2412" s="3" t="s">
        <v>518</v>
      </c>
      <c r="P2412" s="3">
        <v>10</v>
      </c>
      <c r="Q2412" s="3" t="s">
        <v>733</v>
      </c>
      <c r="R2412" s="3" t="s">
        <v>734</v>
      </c>
      <c r="S2412" s="3" t="s">
        <v>546</v>
      </c>
      <c r="T2412" s="3" t="s">
        <v>533</v>
      </c>
      <c r="U2412" s="3">
        <v>35</v>
      </c>
      <c r="V2412" s="3">
        <v>36</v>
      </c>
      <c r="W2412" s="3">
        <v>34</v>
      </c>
      <c r="X2412" s="3">
        <v>35</v>
      </c>
      <c r="Y2412" s="3">
        <v>32</v>
      </c>
      <c r="Z2412" s="3" t="s">
        <v>534</v>
      </c>
      <c r="AA2412" s="3">
        <v>1500</v>
      </c>
      <c r="AB2412" s="3">
        <v>760</v>
      </c>
      <c r="AC2412" s="3">
        <v>740</v>
      </c>
      <c r="AD2412" s="3" t="s">
        <v>1045</v>
      </c>
      <c r="AE2412" s="3" t="s">
        <v>541</v>
      </c>
      <c r="AF2412" s="3" t="s">
        <v>523</v>
      </c>
      <c r="AR2412" s="3" t="s">
        <v>723</v>
      </c>
      <c r="BS2412" s="3" t="s">
        <v>729</v>
      </c>
      <c r="DS2412" s="3" t="s">
        <v>723</v>
      </c>
      <c r="FJ2412" s="3" t="s">
        <v>723</v>
      </c>
      <c r="GG2412" s="3" t="s">
        <v>723</v>
      </c>
      <c r="HY2412" s="3" t="s">
        <v>723</v>
      </c>
      <c r="IA2412" s="3" t="s">
        <v>723</v>
      </c>
      <c r="IB2412" s="3" t="s">
        <v>723</v>
      </c>
      <c r="IR2412" s="3" t="s">
        <v>723</v>
      </c>
      <c r="JD2412" s="3">
        <v>9</v>
      </c>
      <c r="JE2412" s="3">
        <v>5</v>
      </c>
      <c r="JF2412" s="3">
        <v>2</v>
      </c>
      <c r="JG2412" s="3">
        <v>2</v>
      </c>
      <c r="JH2412" s="3" t="s">
        <v>782</v>
      </c>
      <c r="JT2412" s="3" t="s">
        <v>725</v>
      </c>
      <c r="KU2412" s="3" t="s">
        <v>726</v>
      </c>
      <c r="MU2412" s="3" t="s">
        <v>725</v>
      </c>
      <c r="OL2412" s="3" t="s">
        <v>725</v>
      </c>
      <c r="PI2412" s="3" t="s">
        <v>725</v>
      </c>
      <c r="RA2412" s="3" t="s">
        <v>725</v>
      </c>
      <c r="RC2412" s="3" t="s">
        <v>725</v>
      </c>
      <c r="RD2412" s="3" t="s">
        <v>725</v>
      </c>
      <c r="RT2412" s="3" t="s">
        <v>726</v>
      </c>
      <c r="SF2412" s="3">
        <v>7</v>
      </c>
      <c r="SG2412" s="3">
        <v>2</v>
      </c>
      <c r="SH2412" s="3">
        <v>0</v>
      </c>
      <c r="SI2412" s="3">
        <v>4</v>
      </c>
      <c r="SJ2412" s="3" t="s">
        <v>523</v>
      </c>
      <c r="SK2412" s="3" t="s">
        <v>779</v>
      </c>
      <c r="SL2412" s="3" t="s">
        <v>524</v>
      </c>
      <c r="SM2412" s="3" t="s">
        <v>1253</v>
      </c>
      <c r="SN2412" s="3" t="s">
        <v>594</v>
      </c>
      <c r="SO2412" s="3" t="s">
        <v>526</v>
      </c>
      <c r="SP2412" s="3" t="s">
        <v>527</v>
      </c>
    </row>
    <row r="2413" spans="1:510" ht="12.75" x14ac:dyDescent="0.2">
      <c r="A2413" s="2">
        <v>43954.112222372685</v>
      </c>
      <c r="B2413" s="3" t="s">
        <v>507</v>
      </c>
      <c r="C2413" s="3" t="s">
        <v>508</v>
      </c>
      <c r="D2413" s="3" t="s">
        <v>509</v>
      </c>
      <c r="E2413" s="3" t="s">
        <v>1143</v>
      </c>
      <c r="F2413" s="3" t="s">
        <v>510</v>
      </c>
      <c r="G2413" s="3" t="s">
        <v>511</v>
      </c>
      <c r="H2413" s="3" t="s">
        <v>1125</v>
      </c>
      <c r="I2413" s="3" t="s">
        <v>556</v>
      </c>
      <c r="J2413" s="3" t="s">
        <v>514</v>
      </c>
      <c r="K2413" s="3"/>
      <c r="M2413" s="3" t="s">
        <v>516</v>
      </c>
      <c r="N2413" s="3" t="s">
        <v>517</v>
      </c>
      <c r="O2413" s="3" t="s">
        <v>518</v>
      </c>
      <c r="P2413" s="3">
        <v>10</v>
      </c>
      <c r="Q2413" s="3" t="s">
        <v>747</v>
      </c>
      <c r="R2413" s="3" t="s">
        <v>1125</v>
      </c>
      <c r="S2413" s="3" t="s">
        <v>546</v>
      </c>
      <c r="T2413" s="3" t="s">
        <v>520</v>
      </c>
      <c r="U2413" s="3" t="s">
        <v>1125</v>
      </c>
      <c r="V2413" s="3" t="s">
        <v>1125</v>
      </c>
      <c r="W2413" s="3" t="s">
        <v>1125</v>
      </c>
      <c r="X2413" s="3" t="s">
        <v>1125</v>
      </c>
      <c r="Y2413" s="3" t="s">
        <v>1125</v>
      </c>
      <c r="AA2413" s="3">
        <v>1530</v>
      </c>
      <c r="AB2413" s="3">
        <v>730</v>
      </c>
      <c r="AC2413" s="3">
        <v>800</v>
      </c>
      <c r="AD2413" s="3" t="s">
        <v>560</v>
      </c>
      <c r="AE2413" s="3" t="s">
        <v>548</v>
      </c>
      <c r="AF2413" s="3" t="s">
        <v>523</v>
      </c>
      <c r="AH2413" s="3" t="s">
        <v>723</v>
      </c>
      <c r="AR2413" s="3" t="s">
        <v>723</v>
      </c>
      <c r="DS2413" s="3" t="s">
        <v>723</v>
      </c>
      <c r="FE2413" s="3" t="s">
        <v>723</v>
      </c>
      <c r="FF2413" s="3" t="s">
        <v>723</v>
      </c>
      <c r="FR2413" s="3" t="s">
        <v>723</v>
      </c>
      <c r="HB2413" s="3" t="s">
        <v>723</v>
      </c>
      <c r="IS2413" s="3" t="s">
        <v>723</v>
      </c>
      <c r="JD2413" s="3">
        <v>10</v>
      </c>
      <c r="JE2413" s="3">
        <v>4</v>
      </c>
      <c r="JF2413" s="3">
        <v>2</v>
      </c>
      <c r="JG2413" s="3">
        <v>4</v>
      </c>
      <c r="JH2413" s="3" t="s">
        <v>813</v>
      </c>
      <c r="JJ2413" s="3" t="s">
        <v>726</v>
      </c>
      <c r="JT2413" s="3" t="s">
        <v>726</v>
      </c>
      <c r="MU2413" s="3" t="s">
        <v>801</v>
      </c>
      <c r="OG2413" s="3" t="s">
        <v>725</v>
      </c>
      <c r="OH2413" s="3" t="s">
        <v>725</v>
      </c>
      <c r="OU2413" s="3" t="s">
        <v>726</v>
      </c>
      <c r="QD2413" s="3" t="s">
        <v>726</v>
      </c>
      <c r="RU2413" s="3" t="s">
        <v>726</v>
      </c>
      <c r="SF2413" s="3">
        <v>6</v>
      </c>
      <c r="SG2413" s="3">
        <v>4</v>
      </c>
      <c r="SH2413" s="3">
        <v>1</v>
      </c>
      <c r="SI2413" s="3">
        <v>0</v>
      </c>
      <c r="SJ2413" s="3" t="s">
        <v>524</v>
      </c>
      <c r="SK2413" s="3" t="s">
        <v>813</v>
      </c>
      <c r="SL2413" s="3" t="s">
        <v>524</v>
      </c>
      <c r="SM2413" s="3" t="s">
        <v>1248</v>
      </c>
      <c r="SN2413" s="3" t="s">
        <v>594</v>
      </c>
      <c r="SO2413" s="3" t="s">
        <v>526</v>
      </c>
      <c r="SP2413" s="3" t="s">
        <v>544</v>
      </c>
    </row>
    <row r="2414" spans="1:510" ht="12.75" x14ac:dyDescent="0.2">
      <c r="A2414" s="2">
        <v>43954.121723217591</v>
      </c>
      <c r="B2414" s="3" t="s">
        <v>507</v>
      </c>
      <c r="C2414" s="3" t="s">
        <v>508</v>
      </c>
      <c r="D2414" s="3" t="s">
        <v>509</v>
      </c>
      <c r="E2414" s="3" t="s">
        <v>1143</v>
      </c>
      <c r="F2414" s="3" t="s">
        <v>510</v>
      </c>
      <c r="G2414" s="3" t="s">
        <v>511</v>
      </c>
      <c r="H2414" s="3" t="s">
        <v>1125</v>
      </c>
      <c r="I2414" s="3" t="s">
        <v>529</v>
      </c>
      <c r="J2414" s="3" t="s">
        <v>514</v>
      </c>
      <c r="K2414" s="3"/>
      <c r="M2414" s="3" t="s">
        <v>516</v>
      </c>
      <c r="N2414" s="3" t="s">
        <v>531</v>
      </c>
      <c r="O2414" s="3" t="s">
        <v>518</v>
      </c>
      <c r="P2414" s="3">
        <v>7</v>
      </c>
      <c r="Q2414" s="3">
        <v>4</v>
      </c>
      <c r="R2414" s="3" t="s">
        <v>1125</v>
      </c>
      <c r="S2414" s="3" t="s">
        <v>546</v>
      </c>
      <c r="T2414" s="3" t="s">
        <v>520</v>
      </c>
      <c r="U2414" s="3" t="s">
        <v>1125</v>
      </c>
      <c r="V2414" s="3" t="s">
        <v>1125</v>
      </c>
      <c r="W2414" s="3" t="s">
        <v>1125</v>
      </c>
      <c r="X2414" s="3" t="s">
        <v>1125</v>
      </c>
      <c r="Y2414" s="3" t="s">
        <v>1125</v>
      </c>
      <c r="AA2414" s="3">
        <v>1600</v>
      </c>
      <c r="AB2414" s="3">
        <v>800</v>
      </c>
      <c r="AC2414" s="3">
        <v>800</v>
      </c>
      <c r="AD2414" s="3" t="s">
        <v>593</v>
      </c>
      <c r="AE2414" s="3" t="s">
        <v>587</v>
      </c>
      <c r="AF2414" s="3" t="s">
        <v>523</v>
      </c>
      <c r="AR2414" s="3" t="s">
        <v>723</v>
      </c>
      <c r="CP2414" s="3" t="s">
        <v>729</v>
      </c>
      <c r="DG2414" s="3" t="s">
        <v>723</v>
      </c>
      <c r="ED2414" s="3" t="s">
        <v>723</v>
      </c>
      <c r="EE2414" s="3" t="s">
        <v>723</v>
      </c>
      <c r="FD2414" s="3" t="s">
        <v>723</v>
      </c>
      <c r="FG2414" s="3" t="s">
        <v>723</v>
      </c>
      <c r="GY2414" s="3" t="s">
        <v>723</v>
      </c>
      <c r="HO2414" s="3" t="s">
        <v>723</v>
      </c>
      <c r="JC2414" s="3" t="s">
        <v>723</v>
      </c>
      <c r="JD2414" s="3">
        <v>10</v>
      </c>
      <c r="JE2414" s="3">
        <v>8</v>
      </c>
      <c r="JF2414" s="3">
        <v>1</v>
      </c>
      <c r="JG2414" s="3">
        <v>1</v>
      </c>
      <c r="JH2414" s="3" t="s">
        <v>735</v>
      </c>
      <c r="JT2414" s="3" t="s">
        <v>725</v>
      </c>
      <c r="LR2414" s="3" t="s">
        <v>725</v>
      </c>
      <c r="MI2414" s="3" t="s">
        <v>725</v>
      </c>
      <c r="NF2414" s="3" t="s">
        <v>725</v>
      </c>
      <c r="NG2414" s="3" t="s">
        <v>727</v>
      </c>
      <c r="OF2414" s="3" t="s">
        <v>725</v>
      </c>
      <c r="OI2414" s="3" t="s">
        <v>725</v>
      </c>
      <c r="QA2414" s="3" t="s">
        <v>725</v>
      </c>
      <c r="QQ2414" s="3" t="s">
        <v>726</v>
      </c>
      <c r="SE2414" s="3" t="s">
        <v>725</v>
      </c>
      <c r="SF2414" s="3">
        <v>8</v>
      </c>
      <c r="SG2414" s="3">
        <v>2</v>
      </c>
      <c r="SH2414" s="3">
        <v>1</v>
      </c>
      <c r="SI2414" s="3">
        <v>6</v>
      </c>
      <c r="SJ2414" s="3" t="s">
        <v>524</v>
      </c>
      <c r="SK2414" s="3" t="s">
        <v>746</v>
      </c>
      <c r="SL2414" s="3" t="s">
        <v>524</v>
      </c>
      <c r="SM2414" s="3" t="s">
        <v>1249</v>
      </c>
      <c r="SN2414" s="3" t="s">
        <v>542</v>
      </c>
      <c r="SO2414" s="3" t="s">
        <v>543</v>
      </c>
      <c r="SP2414" s="3" t="s">
        <v>544</v>
      </c>
    </row>
    <row r="2415" spans="1:510" ht="12.75" x14ac:dyDescent="0.2">
      <c r="A2415" s="2">
        <v>43954.131588344906</v>
      </c>
      <c r="B2415" s="3" t="s">
        <v>507</v>
      </c>
      <c r="C2415" s="3" t="s">
        <v>508</v>
      </c>
      <c r="D2415" s="3" t="s">
        <v>562</v>
      </c>
      <c r="E2415" s="3" t="s">
        <v>1143</v>
      </c>
      <c r="F2415" s="3" t="s">
        <v>510</v>
      </c>
      <c r="G2415" s="3" t="s">
        <v>579</v>
      </c>
      <c r="H2415" s="3" t="s">
        <v>512</v>
      </c>
      <c r="I2415" s="3" t="s">
        <v>513</v>
      </c>
      <c r="J2415" s="3" t="s">
        <v>514</v>
      </c>
      <c r="K2415" s="3"/>
      <c r="M2415" s="3" t="s">
        <v>572</v>
      </c>
      <c r="N2415" s="3" t="s">
        <v>517</v>
      </c>
      <c r="O2415" s="3" t="s">
        <v>518</v>
      </c>
      <c r="P2415" s="3">
        <v>10</v>
      </c>
      <c r="Q2415" s="3" t="s">
        <v>747</v>
      </c>
      <c r="R2415" s="3" t="s">
        <v>1159</v>
      </c>
      <c r="S2415" s="3" t="s">
        <v>519</v>
      </c>
      <c r="T2415" s="3" t="s">
        <v>533</v>
      </c>
      <c r="U2415" s="3">
        <v>33</v>
      </c>
      <c r="V2415" s="3">
        <v>35</v>
      </c>
      <c r="W2415" s="3">
        <v>30</v>
      </c>
      <c r="X2415" s="3">
        <v>35</v>
      </c>
      <c r="Y2415" s="3">
        <v>34</v>
      </c>
      <c r="Z2415" s="3" t="s">
        <v>553</v>
      </c>
      <c r="AA2415" s="6" t="s">
        <v>1125</v>
      </c>
      <c r="AG2415" s="3" t="s">
        <v>723</v>
      </c>
      <c r="AL2415" s="3" t="s">
        <v>723</v>
      </c>
      <c r="AV2415" s="3" t="s">
        <v>723</v>
      </c>
      <c r="BR2415" s="3" t="s">
        <v>723</v>
      </c>
      <c r="BS2415" s="3" t="s">
        <v>729</v>
      </c>
      <c r="CP2415" s="3" t="s">
        <v>723</v>
      </c>
      <c r="GS2415" s="3" t="s">
        <v>723</v>
      </c>
      <c r="GT2415" s="3" t="s">
        <v>723</v>
      </c>
      <c r="IJ2415" s="3" t="s">
        <v>723</v>
      </c>
      <c r="JD2415" s="3">
        <v>7</v>
      </c>
      <c r="JE2415" s="3">
        <v>5</v>
      </c>
      <c r="JF2415" s="3">
        <v>1</v>
      </c>
      <c r="JG2415" s="3">
        <v>1</v>
      </c>
      <c r="JH2415" s="3" t="s">
        <v>782</v>
      </c>
      <c r="JI2415" s="3" t="s">
        <v>725</v>
      </c>
      <c r="KU2415" s="3" t="s">
        <v>725</v>
      </c>
      <c r="PV2415" s="3" t="s">
        <v>725</v>
      </c>
      <c r="RL2415" s="3" t="s">
        <v>725</v>
      </c>
      <c r="SF2415" s="3">
        <v>4</v>
      </c>
      <c r="SG2415" s="3">
        <v>0</v>
      </c>
      <c r="SH2415" s="3">
        <v>0</v>
      </c>
      <c r="SI2415" s="3">
        <v>2</v>
      </c>
      <c r="SJ2415" s="3" t="s">
        <v>524</v>
      </c>
      <c r="SK2415" s="3" t="s">
        <v>782</v>
      </c>
      <c r="SL2415" s="3" t="s">
        <v>524</v>
      </c>
      <c r="SM2415" s="3" t="s">
        <v>1252</v>
      </c>
      <c r="SN2415" s="3" t="s">
        <v>525</v>
      </c>
      <c r="SO2415" s="3" t="s">
        <v>543</v>
      </c>
      <c r="SP2415" s="3" t="s">
        <v>527</v>
      </c>
    </row>
    <row r="2416" spans="1:510" ht="12.75" x14ac:dyDescent="0.2">
      <c r="A2416" s="2">
        <v>43954.133240821757</v>
      </c>
      <c r="B2416" s="3" t="s">
        <v>507</v>
      </c>
      <c r="C2416" s="3" t="s">
        <v>508</v>
      </c>
      <c r="D2416" s="3" t="s">
        <v>562</v>
      </c>
      <c r="E2416" s="3" t="s">
        <v>1143</v>
      </c>
      <c r="F2416" s="3" t="s">
        <v>510</v>
      </c>
      <c r="G2416" s="3" t="s">
        <v>511</v>
      </c>
      <c r="H2416" s="3" t="s">
        <v>563</v>
      </c>
      <c r="I2416" s="3" t="s">
        <v>513</v>
      </c>
      <c r="J2416" s="3" t="s">
        <v>514</v>
      </c>
      <c r="K2416" s="3"/>
      <c r="M2416" s="3" t="s">
        <v>516</v>
      </c>
      <c r="N2416" s="3" t="s">
        <v>578</v>
      </c>
      <c r="O2416" s="3" t="s">
        <v>518</v>
      </c>
      <c r="P2416" s="3">
        <v>3</v>
      </c>
      <c r="Q2416" s="3">
        <v>4</v>
      </c>
      <c r="R2416" s="3" t="s">
        <v>1160</v>
      </c>
      <c r="S2416" s="3" t="s">
        <v>519</v>
      </c>
      <c r="T2416" s="3" t="s">
        <v>533</v>
      </c>
      <c r="U2416" s="3">
        <v>28</v>
      </c>
      <c r="V2416" s="3">
        <v>32</v>
      </c>
      <c r="W2416" s="3">
        <v>22</v>
      </c>
      <c r="X2416" s="3">
        <v>29</v>
      </c>
      <c r="Y2416" s="3">
        <v>28</v>
      </c>
      <c r="Z2416" s="3" t="s">
        <v>534</v>
      </c>
      <c r="AA2416" s="3">
        <v>1360</v>
      </c>
      <c r="AB2416" s="3">
        <v>760</v>
      </c>
      <c r="AC2416" s="3">
        <v>600</v>
      </c>
      <c r="AD2416" s="3" t="s">
        <v>521</v>
      </c>
      <c r="AE2416" s="3" t="s">
        <v>548</v>
      </c>
      <c r="AF2416" s="3" t="s">
        <v>523</v>
      </c>
      <c r="AN2416" s="3" t="s">
        <v>723</v>
      </c>
      <c r="BJ2416" s="3" t="s">
        <v>723</v>
      </c>
      <c r="CA2416" s="3" t="s">
        <v>723</v>
      </c>
      <c r="CE2416" s="3" t="s">
        <v>723</v>
      </c>
      <c r="CJ2416" s="3" t="s">
        <v>723</v>
      </c>
      <c r="DS2416" s="3" t="s">
        <v>723</v>
      </c>
      <c r="DT2416" s="3" t="s">
        <v>723</v>
      </c>
      <c r="FO2416" s="3" t="s">
        <v>723</v>
      </c>
      <c r="FS2416" s="3" t="s">
        <v>723</v>
      </c>
      <c r="GQ2416" s="3" t="s">
        <v>723</v>
      </c>
      <c r="HO2416" s="3" t="s">
        <v>723</v>
      </c>
      <c r="HT2416" s="3" t="s">
        <v>723</v>
      </c>
      <c r="HZ2416" s="3" t="s">
        <v>723</v>
      </c>
      <c r="IP2416" s="3" t="s">
        <v>723</v>
      </c>
      <c r="IY2416" s="3" t="s">
        <v>723</v>
      </c>
      <c r="JB2416" s="3" t="s">
        <v>723</v>
      </c>
      <c r="JD2416" s="3">
        <v>24</v>
      </c>
      <c r="JE2416" s="3">
        <v>8</v>
      </c>
      <c r="JF2416" s="3">
        <v>6</v>
      </c>
      <c r="JG2416" s="3">
        <v>10</v>
      </c>
      <c r="JH2416" s="3" t="s">
        <v>885</v>
      </c>
      <c r="JP2416" s="3" t="s">
        <v>725</v>
      </c>
      <c r="KL2416" s="3" t="s">
        <v>725</v>
      </c>
      <c r="LC2416" s="3" t="s">
        <v>725</v>
      </c>
      <c r="LH2416" s="3" t="s">
        <v>725</v>
      </c>
      <c r="LL2416" s="3" t="s">
        <v>801</v>
      </c>
      <c r="MU2416" s="3" t="s">
        <v>727</v>
      </c>
      <c r="MV2416" s="3" t="s">
        <v>725</v>
      </c>
      <c r="OQ2416" s="3" t="s">
        <v>725</v>
      </c>
      <c r="OU2416" s="3" t="s">
        <v>727</v>
      </c>
      <c r="PS2416" s="3" t="s">
        <v>725</v>
      </c>
      <c r="QQ2416" s="3" t="s">
        <v>726</v>
      </c>
      <c r="QV2416" s="3" t="s">
        <v>726</v>
      </c>
      <c r="RB2416" s="3" t="s">
        <v>725</v>
      </c>
      <c r="RR2416" s="3" t="s">
        <v>725</v>
      </c>
      <c r="SA2416" s="3" t="s">
        <v>727</v>
      </c>
      <c r="SD2416" s="3" t="s">
        <v>725</v>
      </c>
      <c r="SF2416" s="3">
        <v>20</v>
      </c>
      <c r="SG2416" s="3">
        <v>2</v>
      </c>
      <c r="SH2416" s="3">
        <v>4</v>
      </c>
      <c r="SI2416" s="3">
        <v>4</v>
      </c>
      <c r="SJ2416" s="3" t="s">
        <v>524</v>
      </c>
      <c r="SK2416" s="3" t="s">
        <v>885</v>
      </c>
      <c r="SL2416" s="3" t="s">
        <v>524</v>
      </c>
      <c r="SM2416" s="3" t="s">
        <v>1252</v>
      </c>
      <c r="SN2416" s="3" t="s">
        <v>525</v>
      </c>
      <c r="SO2416" s="3" t="s">
        <v>526</v>
      </c>
      <c r="SP2416" s="3" t="s">
        <v>544</v>
      </c>
    </row>
    <row r="2417" spans="1:510" ht="12.75" x14ac:dyDescent="0.2">
      <c r="A2417" s="2">
        <v>43954.134775775463</v>
      </c>
      <c r="B2417" s="3" t="s">
        <v>507</v>
      </c>
      <c r="C2417" s="3" t="s">
        <v>508</v>
      </c>
      <c r="D2417" s="3" t="s">
        <v>509</v>
      </c>
      <c r="E2417" s="3" t="s">
        <v>1143</v>
      </c>
      <c r="F2417" s="3" t="s">
        <v>510</v>
      </c>
      <c r="G2417" s="3" t="s">
        <v>511</v>
      </c>
      <c r="H2417" s="3" t="s">
        <v>512</v>
      </c>
      <c r="I2417" s="3" t="s">
        <v>556</v>
      </c>
      <c r="J2417" s="3" t="s">
        <v>514</v>
      </c>
      <c r="K2417" s="3"/>
      <c r="M2417" s="3" t="s">
        <v>516</v>
      </c>
      <c r="N2417" s="3" t="s">
        <v>531</v>
      </c>
      <c r="O2417" s="3" t="s">
        <v>532</v>
      </c>
      <c r="P2417" s="3">
        <v>4</v>
      </c>
      <c r="Q2417" s="3">
        <v>4</v>
      </c>
      <c r="R2417" s="3" t="s">
        <v>1159</v>
      </c>
      <c r="S2417" s="3" t="s">
        <v>569</v>
      </c>
      <c r="T2417" s="3" t="s">
        <v>520</v>
      </c>
      <c r="U2417" s="3" t="s">
        <v>1125</v>
      </c>
      <c r="V2417" s="3" t="s">
        <v>1125</v>
      </c>
      <c r="W2417" s="3" t="s">
        <v>1125</v>
      </c>
      <c r="X2417" s="3" t="s">
        <v>1125</v>
      </c>
      <c r="Y2417" s="3" t="s">
        <v>1125</v>
      </c>
      <c r="AA2417" s="3">
        <v>1600</v>
      </c>
      <c r="AB2417" s="3">
        <v>800</v>
      </c>
      <c r="AC2417" s="3">
        <v>800</v>
      </c>
      <c r="AD2417" s="3" t="s">
        <v>564</v>
      </c>
      <c r="AE2417" s="3" t="s">
        <v>574</v>
      </c>
      <c r="AF2417" s="3" t="s">
        <v>523</v>
      </c>
      <c r="AV2417" s="3" t="s">
        <v>723</v>
      </c>
      <c r="AZ2417" s="3" t="s">
        <v>723</v>
      </c>
      <c r="CP2417" s="3" t="s">
        <v>723</v>
      </c>
      <c r="CX2417" s="3" t="s">
        <v>723</v>
      </c>
      <c r="DG2417" s="3" t="s">
        <v>723</v>
      </c>
      <c r="DT2417" s="3" t="s">
        <v>723</v>
      </c>
      <c r="EE2417" s="3" t="s">
        <v>723</v>
      </c>
      <c r="FD2417" s="3" t="s">
        <v>723</v>
      </c>
      <c r="GJ2417" s="3" t="s">
        <v>723</v>
      </c>
      <c r="GX2417" s="3" t="s">
        <v>723</v>
      </c>
      <c r="HP2417" s="3" t="s">
        <v>723</v>
      </c>
      <c r="IR2417" s="3" t="s">
        <v>723</v>
      </c>
      <c r="JC2417" s="3" t="s">
        <v>723</v>
      </c>
      <c r="JD2417" s="3">
        <v>13</v>
      </c>
      <c r="JE2417" s="3">
        <v>11</v>
      </c>
      <c r="JF2417" s="3" t="s">
        <v>730</v>
      </c>
      <c r="JG2417" s="3">
        <v>2</v>
      </c>
      <c r="JH2417" s="3" t="s">
        <v>750</v>
      </c>
      <c r="JX2417" s="3" t="s">
        <v>727</v>
      </c>
      <c r="KB2417" s="3" t="s">
        <v>725</v>
      </c>
      <c r="LR2417" s="3" t="s">
        <v>726</v>
      </c>
      <c r="LZ2417" s="3" t="s">
        <v>726</v>
      </c>
      <c r="MI2417" s="3" t="s">
        <v>725</v>
      </c>
      <c r="MV2417" s="3" t="s">
        <v>727</v>
      </c>
      <c r="NG2417" s="3" t="s">
        <v>726</v>
      </c>
      <c r="OF2417" s="3" t="s">
        <v>726</v>
      </c>
      <c r="PL2417" s="3" t="s">
        <v>726</v>
      </c>
      <c r="PZ2417" s="3" t="s">
        <v>725</v>
      </c>
      <c r="QR2417" s="3" t="s">
        <v>725</v>
      </c>
      <c r="RT2417" s="3" t="s">
        <v>793</v>
      </c>
      <c r="SE2417" s="3" t="s">
        <v>726</v>
      </c>
      <c r="SF2417" s="3">
        <v>5</v>
      </c>
      <c r="SG2417" s="3">
        <v>6</v>
      </c>
      <c r="SH2417" s="3">
        <v>3</v>
      </c>
      <c r="SI2417" s="3">
        <v>3</v>
      </c>
      <c r="SJ2417" s="3" t="s">
        <v>524</v>
      </c>
      <c r="SK2417" s="3" t="s">
        <v>750</v>
      </c>
      <c r="SL2417" s="3" t="s">
        <v>524</v>
      </c>
      <c r="SM2417" s="3" t="s">
        <v>1251</v>
      </c>
      <c r="SN2417" s="3" t="s">
        <v>542</v>
      </c>
      <c r="SO2417" s="3" t="s">
        <v>526</v>
      </c>
      <c r="SP2417" s="3" t="s">
        <v>544</v>
      </c>
    </row>
    <row r="2418" spans="1:510" ht="12.75" x14ac:dyDescent="0.2">
      <c r="A2418" s="2">
        <v>43954.14307204861</v>
      </c>
      <c r="B2418" s="3" t="s">
        <v>507</v>
      </c>
      <c r="C2418" s="3" t="s">
        <v>508</v>
      </c>
      <c r="D2418" s="3" t="s">
        <v>566</v>
      </c>
      <c r="E2418" s="3" t="s">
        <v>1143</v>
      </c>
      <c r="F2418" s="3" t="s">
        <v>510</v>
      </c>
      <c r="G2418" s="3" t="s">
        <v>511</v>
      </c>
      <c r="H2418" s="3" t="s">
        <v>512</v>
      </c>
      <c r="I2418" s="3" t="s">
        <v>513</v>
      </c>
      <c r="J2418" s="3" t="s">
        <v>514</v>
      </c>
      <c r="K2418" s="3"/>
      <c r="M2418" s="3" t="s">
        <v>572</v>
      </c>
      <c r="N2418" s="3" t="s">
        <v>539</v>
      </c>
      <c r="O2418" s="3" t="s">
        <v>518</v>
      </c>
      <c r="P2418" s="3">
        <v>5</v>
      </c>
      <c r="Q2418" s="3" t="s">
        <v>733</v>
      </c>
      <c r="R2418" s="3" t="s">
        <v>1160</v>
      </c>
      <c r="S2418" s="3" t="s">
        <v>519</v>
      </c>
      <c r="T2418" s="3" t="s">
        <v>533</v>
      </c>
      <c r="U2418" s="3">
        <v>26</v>
      </c>
      <c r="V2418" s="3">
        <v>28</v>
      </c>
      <c r="W2418" s="3">
        <v>25</v>
      </c>
      <c r="X2418" s="3">
        <v>26</v>
      </c>
      <c r="Y2418" s="3">
        <v>23</v>
      </c>
      <c r="Z2418" s="3" t="s">
        <v>553</v>
      </c>
      <c r="AA2418" s="6" t="s">
        <v>1125</v>
      </c>
      <c r="AL2418" s="3" t="s">
        <v>723</v>
      </c>
      <c r="AM2418" s="3" t="s">
        <v>723</v>
      </c>
      <c r="AS2418" s="3" t="s">
        <v>723</v>
      </c>
      <c r="BO2418" s="3" t="s">
        <v>839</v>
      </c>
      <c r="EK2418" s="3" t="s">
        <v>723</v>
      </c>
      <c r="EP2418" s="3" t="s">
        <v>723</v>
      </c>
      <c r="GJ2418" s="3" t="s">
        <v>729</v>
      </c>
      <c r="JD2418" s="3">
        <v>9</v>
      </c>
      <c r="JE2418" s="3">
        <v>5</v>
      </c>
      <c r="JF2418" s="3">
        <v>2</v>
      </c>
      <c r="JG2418" s="3">
        <v>2</v>
      </c>
      <c r="JH2418" s="3" t="s">
        <v>748</v>
      </c>
      <c r="JN2418" s="3" t="s">
        <v>726</v>
      </c>
      <c r="JO2418" s="3" t="s">
        <v>727</v>
      </c>
      <c r="JU2418" s="3" t="s">
        <v>727</v>
      </c>
      <c r="KQ2418" s="3" t="s">
        <v>725</v>
      </c>
      <c r="NM2418" s="3" t="s">
        <v>725</v>
      </c>
      <c r="NR2418" s="3" t="s">
        <v>725</v>
      </c>
      <c r="PL2418" s="3" t="s">
        <v>726</v>
      </c>
      <c r="SF2418" s="3">
        <v>4</v>
      </c>
      <c r="SG2418" s="3">
        <v>2</v>
      </c>
      <c r="SH2418" s="3">
        <v>4</v>
      </c>
      <c r="SI2418" s="3">
        <v>1</v>
      </c>
      <c r="SJ2418" s="3" t="s">
        <v>523</v>
      </c>
      <c r="SK2418" s="3" t="s">
        <v>975</v>
      </c>
      <c r="SL2418" s="3" t="s">
        <v>524</v>
      </c>
      <c r="SM2418" s="3" t="s">
        <v>1253</v>
      </c>
      <c r="SN2418" s="3" t="s">
        <v>594</v>
      </c>
      <c r="SO2418" s="3" t="s">
        <v>554</v>
      </c>
      <c r="SP2418" s="3" t="s">
        <v>527</v>
      </c>
    </row>
    <row r="2419" spans="1:510" ht="12.75" x14ac:dyDescent="0.2">
      <c r="A2419" s="2">
        <v>43954.146979097219</v>
      </c>
      <c r="B2419" s="3" t="s">
        <v>507</v>
      </c>
      <c r="C2419" s="3" t="s">
        <v>508</v>
      </c>
      <c r="D2419" s="3" t="s">
        <v>566</v>
      </c>
      <c r="E2419" s="3" t="s">
        <v>1143</v>
      </c>
      <c r="F2419" s="3" t="s">
        <v>528</v>
      </c>
      <c r="G2419" s="3" t="s">
        <v>573</v>
      </c>
      <c r="H2419" s="3" t="s">
        <v>512</v>
      </c>
      <c r="I2419" s="3" t="s">
        <v>556</v>
      </c>
      <c r="J2419" s="3" t="s">
        <v>514</v>
      </c>
      <c r="K2419" s="3"/>
      <c r="M2419" s="3" t="s">
        <v>572</v>
      </c>
      <c r="N2419" s="3" t="s">
        <v>531</v>
      </c>
      <c r="O2419" s="3" t="s">
        <v>518</v>
      </c>
      <c r="P2419" s="3">
        <v>8</v>
      </c>
      <c r="Q2419" s="3">
        <v>4</v>
      </c>
      <c r="R2419" s="3" t="s">
        <v>1125</v>
      </c>
      <c r="S2419" s="3" t="s">
        <v>519</v>
      </c>
      <c r="T2419" s="3" t="s">
        <v>520</v>
      </c>
      <c r="U2419" s="3" t="s">
        <v>1125</v>
      </c>
      <c r="V2419" s="3" t="s">
        <v>1125</v>
      </c>
      <c r="W2419" s="3" t="s">
        <v>1125</v>
      </c>
      <c r="X2419" s="3" t="s">
        <v>1125</v>
      </c>
      <c r="Y2419" s="3" t="s">
        <v>1125</v>
      </c>
      <c r="AA2419" s="3">
        <v>1570</v>
      </c>
      <c r="AB2419" s="3">
        <v>770</v>
      </c>
      <c r="AC2419" s="3">
        <v>800</v>
      </c>
      <c r="AD2419" s="3" t="s">
        <v>564</v>
      </c>
      <c r="AE2419" s="3" t="s">
        <v>548</v>
      </c>
      <c r="AF2419" s="3" t="s">
        <v>523</v>
      </c>
      <c r="AV2419" s="3" t="s">
        <v>723</v>
      </c>
      <c r="BD2419" s="3" t="s">
        <v>723</v>
      </c>
      <c r="BR2419" s="3" t="s">
        <v>723</v>
      </c>
      <c r="BW2419" s="3" t="s">
        <v>723</v>
      </c>
      <c r="CP2419" s="3" t="s">
        <v>723</v>
      </c>
      <c r="CX2419" s="3" t="s">
        <v>723</v>
      </c>
      <c r="DQ2419" s="3" t="s">
        <v>723</v>
      </c>
      <c r="DS2419" s="3" t="s">
        <v>723</v>
      </c>
      <c r="EE2419" s="3" t="s">
        <v>723</v>
      </c>
      <c r="FD2419" s="3" t="s">
        <v>723</v>
      </c>
      <c r="GA2419" s="3" t="s">
        <v>723</v>
      </c>
      <c r="GD2419" s="3" t="s">
        <v>723</v>
      </c>
      <c r="GY2419" s="3" t="s">
        <v>723</v>
      </c>
      <c r="HO2419" s="3" t="s">
        <v>723</v>
      </c>
      <c r="HY2419" s="3" t="s">
        <v>723</v>
      </c>
      <c r="IJ2419" s="3" t="s">
        <v>723</v>
      </c>
      <c r="JC2419" s="3" t="s">
        <v>729</v>
      </c>
      <c r="JD2419" s="3">
        <v>18</v>
      </c>
      <c r="JE2419" s="3">
        <v>16</v>
      </c>
      <c r="JF2419" s="3">
        <v>1</v>
      </c>
      <c r="JG2419" s="3">
        <v>1</v>
      </c>
      <c r="JH2419" s="3" t="s">
        <v>739</v>
      </c>
      <c r="JX2419" s="3" t="s">
        <v>725</v>
      </c>
      <c r="KF2419" s="3" t="s">
        <v>725</v>
      </c>
      <c r="KT2419" s="3" t="s">
        <v>725</v>
      </c>
      <c r="KY2419" s="3" t="s">
        <v>727</v>
      </c>
      <c r="LR2419" s="3" t="s">
        <v>725</v>
      </c>
      <c r="LZ2419" s="3" t="s">
        <v>726</v>
      </c>
      <c r="MS2419" s="3" t="s">
        <v>725</v>
      </c>
      <c r="MU2419" s="3" t="s">
        <v>725</v>
      </c>
      <c r="NG2419" s="3" t="s">
        <v>726</v>
      </c>
      <c r="OF2419" s="3" t="s">
        <v>726</v>
      </c>
      <c r="PC2419" s="3" t="s">
        <v>725</v>
      </c>
      <c r="PF2419" s="3" t="s">
        <v>725</v>
      </c>
      <c r="QA2419" s="3" t="s">
        <v>725</v>
      </c>
      <c r="QQ2419" s="3" t="s">
        <v>726</v>
      </c>
      <c r="RA2419" s="3" t="s">
        <v>726</v>
      </c>
      <c r="RL2419" s="3" t="s">
        <v>725</v>
      </c>
      <c r="SE2419" s="3" t="s">
        <v>726</v>
      </c>
      <c r="SF2419" s="3">
        <v>11</v>
      </c>
      <c r="SG2419" s="3">
        <v>6</v>
      </c>
      <c r="SH2419" s="3">
        <v>1</v>
      </c>
      <c r="SI2419" s="3">
        <v>9</v>
      </c>
      <c r="SJ2419" s="3" t="s">
        <v>524</v>
      </c>
      <c r="SK2419" s="3" t="s">
        <v>746</v>
      </c>
      <c r="SL2419" s="3" t="s">
        <v>524</v>
      </c>
      <c r="SM2419" s="3" t="s">
        <v>1249</v>
      </c>
      <c r="SN2419" s="3" t="s">
        <v>542</v>
      </c>
      <c r="SO2419" s="3" t="s">
        <v>554</v>
      </c>
      <c r="SP2419" s="3" t="s">
        <v>544</v>
      </c>
    </row>
    <row r="2420" spans="1:510" ht="12.75" x14ac:dyDescent="0.2">
      <c r="A2420" s="2">
        <v>43954.186203773148</v>
      </c>
      <c r="B2420" s="3" t="s">
        <v>507</v>
      </c>
      <c r="C2420" s="3" t="s">
        <v>508</v>
      </c>
      <c r="D2420" s="3" t="s">
        <v>509</v>
      </c>
      <c r="E2420" s="3" t="s">
        <v>1143</v>
      </c>
      <c r="F2420" s="3" t="s">
        <v>510</v>
      </c>
      <c r="G2420" s="3" t="s">
        <v>511</v>
      </c>
      <c r="H2420" s="3" t="s">
        <v>512</v>
      </c>
      <c r="I2420" s="3" t="s">
        <v>529</v>
      </c>
      <c r="J2420" s="3" t="s">
        <v>557</v>
      </c>
      <c r="K2420" s="3" t="s">
        <v>643</v>
      </c>
      <c r="L2420" s="3" t="s">
        <v>701</v>
      </c>
      <c r="M2420" s="3" t="s">
        <v>1125</v>
      </c>
      <c r="N2420" s="3" t="s">
        <v>539</v>
      </c>
      <c r="O2420" s="3" t="s">
        <v>580</v>
      </c>
      <c r="P2420" s="3">
        <v>8</v>
      </c>
      <c r="Q2420" s="3">
        <v>4</v>
      </c>
      <c r="R2420" s="3" t="s">
        <v>1159</v>
      </c>
      <c r="S2420" s="3" t="s">
        <v>591</v>
      </c>
      <c r="T2420" s="3" t="s">
        <v>520</v>
      </c>
      <c r="U2420" s="3" t="s">
        <v>1125</v>
      </c>
      <c r="V2420" s="3" t="s">
        <v>1125</v>
      </c>
      <c r="W2420" s="3" t="s">
        <v>1125</v>
      </c>
      <c r="X2420" s="3" t="s">
        <v>1125</v>
      </c>
      <c r="Y2420" s="3" t="s">
        <v>1125</v>
      </c>
      <c r="AA2420" s="3">
        <v>1530</v>
      </c>
      <c r="AB2420" s="3">
        <v>730</v>
      </c>
      <c r="AC2420" s="3">
        <v>800</v>
      </c>
      <c r="AD2420" s="3" t="s">
        <v>564</v>
      </c>
      <c r="AE2420" s="3" t="s">
        <v>541</v>
      </c>
      <c r="AF2420" s="3" t="s">
        <v>523</v>
      </c>
      <c r="AR2420" s="3" t="s">
        <v>723</v>
      </c>
      <c r="BT2420" s="3" t="s">
        <v>729</v>
      </c>
      <c r="CA2420" s="3" t="s">
        <v>723</v>
      </c>
      <c r="EG2420" s="3" t="s">
        <v>723</v>
      </c>
      <c r="GA2420" s="3" t="s">
        <v>723</v>
      </c>
      <c r="GD2420" s="3" t="s">
        <v>723</v>
      </c>
      <c r="GJ2420" s="3" t="s">
        <v>723</v>
      </c>
      <c r="HB2420" s="3" t="s">
        <v>723</v>
      </c>
      <c r="HV2420" s="3" t="s">
        <v>723</v>
      </c>
      <c r="JD2420" s="3">
        <v>8</v>
      </c>
      <c r="JE2420" s="3">
        <v>4</v>
      </c>
      <c r="JF2420" s="3">
        <v>2</v>
      </c>
      <c r="JG2420" s="3">
        <v>2</v>
      </c>
      <c r="JH2420" s="3" t="s">
        <v>769</v>
      </c>
      <c r="KV2420" s="3" t="s">
        <v>725</v>
      </c>
      <c r="SF2420" s="3">
        <v>8</v>
      </c>
      <c r="SG2420" s="3">
        <v>0</v>
      </c>
      <c r="SH2420" s="3">
        <v>0</v>
      </c>
      <c r="SI2420" s="3">
        <v>4</v>
      </c>
      <c r="SJ2420" s="3" t="s">
        <v>524</v>
      </c>
      <c r="SK2420" s="3" t="s">
        <v>769</v>
      </c>
      <c r="SL2420" s="3" t="s">
        <v>523</v>
      </c>
      <c r="SM2420" s="3" t="s">
        <v>1252</v>
      </c>
      <c r="SO2420" s="3" t="s">
        <v>526</v>
      </c>
      <c r="SP2420" s="3" t="s">
        <v>544</v>
      </c>
    </row>
    <row r="2421" spans="1:510" ht="12.75" x14ac:dyDescent="0.2">
      <c r="A2421" s="2">
        <v>43954.194690462959</v>
      </c>
      <c r="B2421" s="3" t="s">
        <v>507</v>
      </c>
      <c r="C2421" s="3" t="s">
        <v>508</v>
      </c>
      <c r="D2421" s="3" t="s">
        <v>509</v>
      </c>
      <c r="E2421" s="3" t="s">
        <v>1143</v>
      </c>
      <c r="F2421" s="3" t="s">
        <v>510</v>
      </c>
      <c r="G2421" s="3" t="s">
        <v>511</v>
      </c>
      <c r="H2421" s="3" t="s">
        <v>512</v>
      </c>
      <c r="I2421" s="3" t="s">
        <v>556</v>
      </c>
      <c r="J2421" s="3" t="s">
        <v>514</v>
      </c>
      <c r="K2421" s="3"/>
      <c r="M2421" s="3" t="s">
        <v>516</v>
      </c>
      <c r="N2421" s="3" t="s">
        <v>531</v>
      </c>
      <c r="O2421" s="3" t="s">
        <v>518</v>
      </c>
      <c r="P2421" s="3">
        <v>9</v>
      </c>
      <c r="Q2421" s="3">
        <v>4</v>
      </c>
      <c r="R2421" s="3" t="s">
        <v>734</v>
      </c>
      <c r="S2421" s="3" t="s">
        <v>519</v>
      </c>
      <c r="T2421" s="3" t="s">
        <v>533</v>
      </c>
      <c r="U2421" s="3">
        <v>34</v>
      </c>
      <c r="V2421" s="3">
        <v>34</v>
      </c>
      <c r="W2421" s="3">
        <v>32</v>
      </c>
      <c r="X2421" s="3">
        <v>33</v>
      </c>
      <c r="Y2421" s="3">
        <v>33</v>
      </c>
      <c r="Z2421" s="3" t="s">
        <v>534</v>
      </c>
      <c r="AA2421" s="3">
        <v>1550</v>
      </c>
      <c r="AB2421" s="3">
        <v>780</v>
      </c>
      <c r="AC2421" s="3">
        <v>770</v>
      </c>
      <c r="AD2421" s="3" t="s">
        <v>547</v>
      </c>
      <c r="AE2421" s="3" t="s">
        <v>548</v>
      </c>
      <c r="AF2421" s="3" t="s">
        <v>523</v>
      </c>
      <c r="AI2421" s="3" t="s">
        <v>723</v>
      </c>
      <c r="DZ2421" s="3" t="s">
        <v>723</v>
      </c>
      <c r="EV2421" s="3" t="s">
        <v>723</v>
      </c>
      <c r="HN2421" s="3" t="s">
        <v>723</v>
      </c>
      <c r="HQ2421" s="3" t="s">
        <v>723</v>
      </c>
      <c r="HY2421" s="3" t="s">
        <v>723</v>
      </c>
      <c r="IG2421" s="3" t="s">
        <v>723</v>
      </c>
      <c r="JD2421" s="3">
        <v>7</v>
      </c>
      <c r="JE2421" s="3">
        <v>1</v>
      </c>
      <c r="JF2421" s="3">
        <v>6</v>
      </c>
      <c r="JG2421" s="3">
        <v>6</v>
      </c>
      <c r="JH2421" s="3" t="s">
        <v>763</v>
      </c>
      <c r="JK2421" s="3" t="s">
        <v>725</v>
      </c>
      <c r="NB2421" s="3" t="s">
        <v>725</v>
      </c>
      <c r="NX2421" s="3" t="s">
        <v>725</v>
      </c>
      <c r="QP2421" s="3" t="s">
        <v>725</v>
      </c>
      <c r="QS2421" s="3" t="s">
        <v>725</v>
      </c>
      <c r="RA2421" s="3" t="s">
        <v>726</v>
      </c>
      <c r="RI2421" s="3" t="s">
        <v>725</v>
      </c>
      <c r="SF2421" s="3">
        <v>6</v>
      </c>
      <c r="SG2421" s="3">
        <v>1</v>
      </c>
      <c r="SH2421" s="3">
        <v>0</v>
      </c>
      <c r="SI2421" s="3">
        <v>0</v>
      </c>
      <c r="SJ2421" s="3" t="s">
        <v>524</v>
      </c>
      <c r="SK2421" s="3" t="s">
        <v>1046</v>
      </c>
      <c r="SL2421" s="3" t="s">
        <v>524</v>
      </c>
      <c r="SM2421" s="3" t="s">
        <v>1251</v>
      </c>
      <c r="SN2421" s="3" t="s">
        <v>542</v>
      </c>
      <c r="SO2421" s="3" t="s">
        <v>543</v>
      </c>
      <c r="SP2421" s="3" t="s">
        <v>549</v>
      </c>
    </row>
    <row r="2422" spans="1:510" ht="12.75" x14ac:dyDescent="0.2">
      <c r="A2422" s="2">
        <v>43954.201970578702</v>
      </c>
      <c r="B2422" s="3" t="s">
        <v>507</v>
      </c>
      <c r="C2422" s="3" t="s">
        <v>508</v>
      </c>
      <c r="D2422" s="3" t="s">
        <v>566</v>
      </c>
      <c r="E2422" s="3" t="s">
        <v>1143</v>
      </c>
      <c r="F2422" s="3" t="s">
        <v>528</v>
      </c>
      <c r="G2422" s="3" t="s">
        <v>511</v>
      </c>
      <c r="H2422" s="3" t="s">
        <v>555</v>
      </c>
      <c r="I2422" s="3" t="s">
        <v>556</v>
      </c>
      <c r="J2422" s="3" t="s">
        <v>514</v>
      </c>
      <c r="K2422" s="3"/>
      <c r="M2422" s="3" t="s">
        <v>572</v>
      </c>
      <c r="N2422" s="3" t="s">
        <v>531</v>
      </c>
      <c r="O2422" s="3" t="s">
        <v>518</v>
      </c>
      <c r="P2422" s="3">
        <v>6</v>
      </c>
      <c r="Q2422" s="3">
        <v>4</v>
      </c>
      <c r="R2422" s="3" t="s">
        <v>1160</v>
      </c>
      <c r="S2422" s="3" t="s">
        <v>519</v>
      </c>
      <c r="T2422" s="3" t="s">
        <v>533</v>
      </c>
      <c r="U2422" s="3">
        <v>32</v>
      </c>
      <c r="V2422" s="3">
        <v>35</v>
      </c>
      <c r="W2422" s="3">
        <v>30</v>
      </c>
      <c r="X2422" s="3">
        <v>32</v>
      </c>
      <c r="Y2422" s="3">
        <v>32</v>
      </c>
      <c r="Z2422" s="3" t="s">
        <v>534</v>
      </c>
      <c r="AA2422" s="3">
        <v>1430</v>
      </c>
      <c r="AB2422" s="3">
        <v>680</v>
      </c>
      <c r="AC2422" s="3">
        <v>750</v>
      </c>
      <c r="AD2422" s="3" t="s">
        <v>540</v>
      </c>
      <c r="AE2422" s="3" t="s">
        <v>541</v>
      </c>
      <c r="AF2422" s="3" t="s">
        <v>523</v>
      </c>
      <c r="AR2422" s="3" t="s">
        <v>723</v>
      </c>
      <c r="BA2422" s="3" t="s">
        <v>723</v>
      </c>
      <c r="BE2422" s="3" t="s">
        <v>723</v>
      </c>
      <c r="BP2422" s="3" t="s">
        <v>723</v>
      </c>
      <c r="DS2422" s="3" t="s">
        <v>723</v>
      </c>
      <c r="DT2422" s="3" t="s">
        <v>729</v>
      </c>
      <c r="ES2422" s="3" t="s">
        <v>723</v>
      </c>
      <c r="FR2422" s="3" t="s">
        <v>723</v>
      </c>
      <c r="JD2422" s="3">
        <v>10</v>
      </c>
      <c r="JE2422" s="3">
        <v>5</v>
      </c>
      <c r="JF2422" s="3">
        <v>3</v>
      </c>
      <c r="JG2422" s="3">
        <v>2</v>
      </c>
      <c r="JT2422" s="3" t="s">
        <v>725</v>
      </c>
      <c r="KC2422" s="3" t="s">
        <v>725</v>
      </c>
      <c r="KG2422" s="3" t="s">
        <v>725</v>
      </c>
      <c r="KR2422" s="3" t="s">
        <v>725</v>
      </c>
      <c r="MU2422" s="3" t="s">
        <v>725</v>
      </c>
      <c r="MV2422" s="3" t="s">
        <v>726</v>
      </c>
      <c r="OT2422" s="3" t="s">
        <v>725</v>
      </c>
      <c r="RL2422" s="3" t="s">
        <v>726</v>
      </c>
      <c r="SF2422" s="3">
        <v>8</v>
      </c>
      <c r="SG2422" s="3">
        <v>2</v>
      </c>
      <c r="SH2422" s="3">
        <v>0</v>
      </c>
      <c r="SI2422" s="3">
        <v>2</v>
      </c>
      <c r="SJ2422" s="3" t="s">
        <v>524</v>
      </c>
      <c r="SL2422" s="3" t="s">
        <v>524</v>
      </c>
      <c r="SM2422" s="3" t="s">
        <v>1249</v>
      </c>
      <c r="SN2422" s="3" t="s">
        <v>594</v>
      </c>
      <c r="SO2422" s="3" t="s">
        <v>526</v>
      </c>
      <c r="SP2422" s="3" t="s">
        <v>549</v>
      </c>
    </row>
    <row r="2423" spans="1:510" ht="12.75" x14ac:dyDescent="0.2">
      <c r="A2423" s="2">
        <v>43954.204834675926</v>
      </c>
      <c r="B2423" s="3" t="s">
        <v>507</v>
      </c>
      <c r="C2423" s="3" t="s">
        <v>508</v>
      </c>
      <c r="D2423" s="3" t="s">
        <v>1131</v>
      </c>
      <c r="E2423" s="3" t="s">
        <v>1143</v>
      </c>
      <c r="F2423" s="3" t="s">
        <v>510</v>
      </c>
      <c r="G2423" s="3" t="s">
        <v>579</v>
      </c>
      <c r="H2423" s="3" t="s">
        <v>512</v>
      </c>
      <c r="I2423" s="3" t="s">
        <v>513</v>
      </c>
      <c r="J2423" s="3" t="s">
        <v>514</v>
      </c>
      <c r="K2423" s="3"/>
      <c r="M2423" s="3" t="s">
        <v>516</v>
      </c>
      <c r="N2423" s="3" t="s">
        <v>578</v>
      </c>
      <c r="O2423" s="3" t="s">
        <v>518</v>
      </c>
      <c r="P2423" s="3">
        <v>10</v>
      </c>
      <c r="Q2423" s="3" t="s">
        <v>733</v>
      </c>
      <c r="R2423" s="3" t="s">
        <v>1160</v>
      </c>
      <c r="S2423" s="3" t="s">
        <v>519</v>
      </c>
      <c r="T2423" s="3" t="s">
        <v>520</v>
      </c>
      <c r="U2423" s="3" t="s">
        <v>1125</v>
      </c>
      <c r="V2423" s="3" t="s">
        <v>1125</v>
      </c>
      <c r="W2423" s="3" t="s">
        <v>1125</v>
      </c>
      <c r="X2423" s="3" t="s">
        <v>1125</v>
      </c>
      <c r="Y2423" s="3" t="s">
        <v>1125</v>
      </c>
      <c r="AA2423" s="3">
        <v>1480</v>
      </c>
      <c r="AB2423" s="3">
        <v>700</v>
      </c>
      <c r="AC2423" s="3">
        <v>780</v>
      </c>
      <c r="AD2423" s="3" t="s">
        <v>576</v>
      </c>
      <c r="AE2423" s="3" t="s">
        <v>548</v>
      </c>
      <c r="AF2423" s="3" t="s">
        <v>523</v>
      </c>
      <c r="BC2423" s="3" t="s">
        <v>723</v>
      </c>
      <c r="BL2423" s="3" t="s">
        <v>723</v>
      </c>
      <c r="CA2423" s="3" t="s">
        <v>723</v>
      </c>
      <c r="CM2423" s="3" t="s">
        <v>723</v>
      </c>
      <c r="CU2423" s="3" t="s">
        <v>723</v>
      </c>
      <c r="DW2423" s="3" t="s">
        <v>723</v>
      </c>
      <c r="ER2423" s="3" t="s">
        <v>723</v>
      </c>
      <c r="EU2423" s="3" t="s">
        <v>723</v>
      </c>
      <c r="FR2423" s="3" t="s">
        <v>729</v>
      </c>
      <c r="GB2423" s="3" t="s">
        <v>723</v>
      </c>
      <c r="GC2423" s="3" t="s">
        <v>723</v>
      </c>
      <c r="GG2423" s="3" t="s">
        <v>723</v>
      </c>
      <c r="GH2423" s="3" t="s">
        <v>723</v>
      </c>
      <c r="GI2423" s="3" t="s">
        <v>723</v>
      </c>
      <c r="HJ2423" s="3" t="s">
        <v>723</v>
      </c>
      <c r="IF2423" s="3" t="s">
        <v>723</v>
      </c>
      <c r="JD2423" s="3">
        <v>18</v>
      </c>
      <c r="JE2423" s="3">
        <v>11</v>
      </c>
      <c r="JF2423" s="3">
        <v>4</v>
      </c>
      <c r="JG2423" s="3">
        <v>3</v>
      </c>
      <c r="JH2423" s="3" t="s">
        <v>771</v>
      </c>
      <c r="KC2423" s="3" t="s">
        <v>727</v>
      </c>
      <c r="KE2423" s="3" t="s">
        <v>726</v>
      </c>
      <c r="KN2423" s="3" t="s">
        <v>727</v>
      </c>
      <c r="LC2423" s="3" t="s">
        <v>726</v>
      </c>
      <c r="LO2423" s="3" t="s">
        <v>725</v>
      </c>
      <c r="LW2423" s="3" t="s">
        <v>725</v>
      </c>
      <c r="MY2423" s="3" t="s">
        <v>727</v>
      </c>
      <c r="NT2423" s="3" t="s">
        <v>725</v>
      </c>
      <c r="NW2423" s="3" t="s">
        <v>727</v>
      </c>
      <c r="OT2423" s="3" t="s">
        <v>726</v>
      </c>
      <c r="PD2423" s="3" t="s">
        <v>727</v>
      </c>
      <c r="PE2423" s="3" t="s">
        <v>726</v>
      </c>
      <c r="PI2423" s="3" t="s">
        <v>726</v>
      </c>
      <c r="PJ2423" s="3" t="s">
        <v>726</v>
      </c>
      <c r="PK2423" s="3" t="s">
        <v>727</v>
      </c>
      <c r="QL2423" s="3" t="s">
        <v>726</v>
      </c>
      <c r="RH2423" s="3" t="s">
        <v>726</v>
      </c>
      <c r="SF2423" s="3">
        <v>3</v>
      </c>
      <c r="SG2423" s="3">
        <v>9</v>
      </c>
      <c r="SH2423" s="3">
        <v>6</v>
      </c>
      <c r="SI2423" s="3">
        <v>0</v>
      </c>
      <c r="SJ2423" s="3" t="s">
        <v>523</v>
      </c>
      <c r="SK2423" s="3" t="s">
        <v>915</v>
      </c>
      <c r="SL2423" s="3" t="s">
        <v>524</v>
      </c>
      <c r="SM2423" s="3" t="s">
        <v>1252</v>
      </c>
      <c r="SN2423" s="3" t="s">
        <v>525</v>
      </c>
      <c r="SO2423" s="3" t="s">
        <v>554</v>
      </c>
      <c r="SP2423" s="3" t="s">
        <v>527</v>
      </c>
    </row>
    <row r="2424" spans="1:510" ht="12.75" x14ac:dyDescent="0.2">
      <c r="A2424" s="2">
        <v>43954.206089224535</v>
      </c>
      <c r="B2424" s="3" t="s">
        <v>507</v>
      </c>
      <c r="C2424" s="3" t="s">
        <v>508</v>
      </c>
      <c r="D2424" s="3" t="s">
        <v>509</v>
      </c>
      <c r="E2424" s="3" t="s">
        <v>1143</v>
      </c>
      <c r="F2424" s="3" t="s">
        <v>528</v>
      </c>
      <c r="G2424" s="3" t="s">
        <v>511</v>
      </c>
      <c r="H2424" s="3" t="s">
        <v>1125</v>
      </c>
      <c r="I2424" s="3" t="s">
        <v>585</v>
      </c>
      <c r="J2424" s="3" t="s">
        <v>557</v>
      </c>
      <c r="K2424" s="3" t="s">
        <v>628</v>
      </c>
      <c r="L2424" s="3" t="s">
        <v>658</v>
      </c>
      <c r="M2424" s="3" t="s">
        <v>1125</v>
      </c>
      <c r="N2424" s="3" t="s">
        <v>517</v>
      </c>
      <c r="O2424" s="3" t="s">
        <v>518</v>
      </c>
      <c r="P2424" s="3">
        <v>7</v>
      </c>
      <c r="Q2424" s="3" t="s">
        <v>733</v>
      </c>
      <c r="R2424" s="3" t="s">
        <v>1160</v>
      </c>
      <c r="S2424" s="3" t="s">
        <v>591</v>
      </c>
      <c r="T2424" s="3" t="s">
        <v>533</v>
      </c>
      <c r="U2424" s="3">
        <v>35</v>
      </c>
      <c r="V2424" s="3">
        <v>36</v>
      </c>
      <c r="W2424" s="3">
        <v>35</v>
      </c>
      <c r="X2424" s="3">
        <v>35</v>
      </c>
      <c r="Y2424" s="3">
        <v>36</v>
      </c>
      <c r="Z2424" s="3" t="s">
        <v>553</v>
      </c>
      <c r="AA2424" s="6" t="s">
        <v>1125</v>
      </c>
      <c r="AV2424" s="3" t="s">
        <v>723</v>
      </c>
      <c r="BH2424" s="3" t="s">
        <v>723</v>
      </c>
      <c r="BW2424" s="3" t="s">
        <v>729</v>
      </c>
      <c r="CA2424" s="3" t="s">
        <v>723</v>
      </c>
      <c r="CI2424" s="3" t="s">
        <v>723</v>
      </c>
      <c r="ED2424" s="3" t="s">
        <v>723</v>
      </c>
      <c r="EL2424" s="3" t="s">
        <v>723</v>
      </c>
      <c r="JD2424" s="3">
        <v>24</v>
      </c>
      <c r="JE2424" s="3">
        <v>10</v>
      </c>
      <c r="JF2424" s="3">
        <v>10</v>
      </c>
      <c r="JG2424" s="3">
        <v>3</v>
      </c>
      <c r="JH2424" s="3" t="s">
        <v>780</v>
      </c>
      <c r="LC2424" s="3" t="s">
        <v>725</v>
      </c>
      <c r="SF2424" s="3">
        <v>8</v>
      </c>
      <c r="SG2424" s="3">
        <v>17</v>
      </c>
      <c r="SH2424" s="3">
        <v>5</v>
      </c>
      <c r="SI2424" s="3">
        <v>3</v>
      </c>
      <c r="SJ2424" s="3" t="s">
        <v>523</v>
      </c>
      <c r="SK2424" s="3" t="s">
        <v>792</v>
      </c>
      <c r="SL2424" s="3" t="s">
        <v>523</v>
      </c>
      <c r="SM2424" s="3" t="s">
        <v>1254</v>
      </c>
      <c r="SN2424" s="4">
        <v>0</v>
      </c>
      <c r="SO2424" s="3" t="s">
        <v>543</v>
      </c>
      <c r="SP2424" s="3" t="s">
        <v>561</v>
      </c>
    </row>
    <row r="2425" spans="1:510" ht="12.75" x14ac:dyDescent="0.2">
      <c r="A2425" s="2">
        <v>43954.213879687501</v>
      </c>
      <c r="B2425" s="3" t="s">
        <v>507</v>
      </c>
      <c r="C2425" s="3" t="s">
        <v>508</v>
      </c>
      <c r="D2425" s="3" t="s">
        <v>562</v>
      </c>
      <c r="E2425" s="3" t="s">
        <v>1143</v>
      </c>
      <c r="F2425" s="3" t="s">
        <v>510</v>
      </c>
      <c r="G2425" s="3" t="s">
        <v>573</v>
      </c>
      <c r="H2425" s="3" t="s">
        <v>512</v>
      </c>
      <c r="I2425" s="3" t="s">
        <v>513</v>
      </c>
      <c r="J2425" s="3" t="s">
        <v>514</v>
      </c>
      <c r="K2425" s="3"/>
      <c r="M2425" s="3" t="s">
        <v>572</v>
      </c>
      <c r="N2425" s="3" t="s">
        <v>578</v>
      </c>
      <c r="O2425" s="3" t="s">
        <v>580</v>
      </c>
      <c r="P2425" s="3">
        <v>8</v>
      </c>
      <c r="Q2425" s="3" t="s">
        <v>733</v>
      </c>
      <c r="R2425" s="3" t="s">
        <v>1160</v>
      </c>
      <c r="S2425" s="3" t="s">
        <v>519</v>
      </c>
      <c r="T2425" s="3" t="s">
        <v>520</v>
      </c>
      <c r="U2425" s="3" t="s">
        <v>1125</v>
      </c>
      <c r="V2425" s="3" t="s">
        <v>1125</v>
      </c>
      <c r="W2425" s="3" t="s">
        <v>1125</v>
      </c>
      <c r="X2425" s="3" t="s">
        <v>1125</v>
      </c>
      <c r="Y2425" s="3" t="s">
        <v>1125</v>
      </c>
      <c r="AA2425" s="3">
        <v>1450</v>
      </c>
      <c r="AB2425" s="3">
        <v>760</v>
      </c>
      <c r="AC2425" s="3">
        <v>690</v>
      </c>
      <c r="AD2425" s="3" t="s">
        <v>576</v>
      </c>
      <c r="AE2425" s="3" t="s">
        <v>548</v>
      </c>
      <c r="AF2425" s="3" t="s">
        <v>523</v>
      </c>
      <c r="AL2425" s="3" t="s">
        <v>729</v>
      </c>
      <c r="BR2425" s="3" t="s">
        <v>729</v>
      </c>
      <c r="DQ2425" s="3" t="s">
        <v>729</v>
      </c>
      <c r="ET2425" s="3" t="s">
        <v>729</v>
      </c>
      <c r="FF2425" s="3" t="s">
        <v>729</v>
      </c>
      <c r="JD2425" s="3">
        <v>7</v>
      </c>
      <c r="JE2425" s="3">
        <v>3</v>
      </c>
      <c r="JF2425" s="3">
        <v>1</v>
      </c>
      <c r="JG2425" s="3">
        <v>4</v>
      </c>
      <c r="JH2425" s="3" t="s">
        <v>737</v>
      </c>
      <c r="JN2425" s="3" t="s">
        <v>727</v>
      </c>
      <c r="KT2425" s="3" t="s">
        <v>726</v>
      </c>
      <c r="MS2425" s="3" t="s">
        <v>726</v>
      </c>
      <c r="NV2425" s="3" t="s">
        <v>725</v>
      </c>
      <c r="OH2425" s="3" t="s">
        <v>725</v>
      </c>
      <c r="SF2425" s="3">
        <v>5</v>
      </c>
      <c r="SG2425" s="3">
        <v>3</v>
      </c>
      <c r="SH2425" s="3">
        <v>1</v>
      </c>
      <c r="SI2425" s="3">
        <v>0</v>
      </c>
      <c r="SJ2425" s="3" t="s">
        <v>523</v>
      </c>
      <c r="SK2425" s="3" t="s">
        <v>913</v>
      </c>
      <c r="SL2425" s="3" t="s">
        <v>524</v>
      </c>
      <c r="SM2425" s="3" t="s">
        <v>1251</v>
      </c>
      <c r="SN2425" s="3" t="s">
        <v>542</v>
      </c>
      <c r="SO2425" s="3" t="s">
        <v>554</v>
      </c>
      <c r="SP2425" s="3" t="s">
        <v>544</v>
      </c>
    </row>
    <row r="2426" spans="1:510" ht="12.75" x14ac:dyDescent="0.2">
      <c r="A2426" s="2">
        <v>43954.228849976847</v>
      </c>
      <c r="B2426" s="3" t="s">
        <v>507</v>
      </c>
      <c r="C2426" s="3" t="s">
        <v>508</v>
      </c>
      <c r="D2426" s="3" t="s">
        <v>509</v>
      </c>
      <c r="E2426" s="3" t="s">
        <v>1143</v>
      </c>
      <c r="F2426" s="3" t="s">
        <v>510</v>
      </c>
      <c r="G2426" s="3" t="s">
        <v>511</v>
      </c>
      <c r="H2426" s="3" t="s">
        <v>512</v>
      </c>
      <c r="I2426" s="3" t="s">
        <v>513</v>
      </c>
      <c r="J2426" s="3" t="s">
        <v>514</v>
      </c>
      <c r="K2426" s="3"/>
      <c r="M2426" s="3" t="s">
        <v>516</v>
      </c>
      <c r="N2426" s="3" t="s">
        <v>531</v>
      </c>
      <c r="O2426" s="3" t="s">
        <v>518</v>
      </c>
      <c r="P2426" s="3">
        <v>8</v>
      </c>
      <c r="Q2426" s="3" t="s">
        <v>733</v>
      </c>
      <c r="R2426" s="3" t="s">
        <v>734</v>
      </c>
      <c r="S2426" s="3" t="s">
        <v>519</v>
      </c>
      <c r="T2426" s="3" t="s">
        <v>520</v>
      </c>
      <c r="U2426" s="3" t="s">
        <v>1125</v>
      </c>
      <c r="V2426" s="3" t="s">
        <v>1125</v>
      </c>
      <c r="W2426" s="3" t="s">
        <v>1125</v>
      </c>
      <c r="X2426" s="3" t="s">
        <v>1125</v>
      </c>
      <c r="Y2426" s="3" t="s">
        <v>1125</v>
      </c>
      <c r="AA2426" s="3">
        <v>1130</v>
      </c>
      <c r="AB2426" s="3">
        <v>540</v>
      </c>
      <c r="AC2426" s="3">
        <v>590</v>
      </c>
      <c r="AD2426" s="3" t="s">
        <v>547</v>
      </c>
      <c r="AE2426" s="3" t="s">
        <v>548</v>
      </c>
      <c r="AF2426" s="3" t="s">
        <v>523</v>
      </c>
      <c r="BA2426" s="3" t="s">
        <v>723</v>
      </c>
      <c r="ER2426" s="3" t="s">
        <v>723</v>
      </c>
      <c r="GA2426" s="3" t="s">
        <v>723</v>
      </c>
      <c r="GB2426" s="3" t="s">
        <v>723</v>
      </c>
      <c r="GC2426" s="3" t="s">
        <v>723</v>
      </c>
      <c r="GG2426" s="3" t="s">
        <v>723</v>
      </c>
      <c r="GH2426" s="3" t="s">
        <v>723</v>
      </c>
      <c r="GI2426" s="3" t="s">
        <v>723</v>
      </c>
      <c r="JD2426" s="3">
        <v>9</v>
      </c>
      <c r="JE2426" s="3">
        <v>8</v>
      </c>
      <c r="JF2426" s="3">
        <v>1</v>
      </c>
      <c r="JG2426" s="3" t="s">
        <v>730</v>
      </c>
      <c r="JH2426" s="3" t="s">
        <v>736</v>
      </c>
      <c r="KC2426" s="3" t="s">
        <v>725</v>
      </c>
      <c r="NT2426" s="3" t="s">
        <v>725</v>
      </c>
      <c r="PC2426" s="3" t="s">
        <v>725</v>
      </c>
      <c r="PD2426" s="3" t="s">
        <v>725</v>
      </c>
      <c r="PE2426" s="3" t="s">
        <v>726</v>
      </c>
      <c r="PI2426" s="3" t="s">
        <v>726</v>
      </c>
      <c r="PJ2426" s="3" t="s">
        <v>727</v>
      </c>
      <c r="PK2426" s="3" t="s">
        <v>726</v>
      </c>
      <c r="SF2426" s="3">
        <v>5</v>
      </c>
      <c r="SG2426" s="3">
        <v>1</v>
      </c>
      <c r="SH2426" s="3">
        <v>3</v>
      </c>
      <c r="SI2426" s="3">
        <v>4</v>
      </c>
      <c r="SJ2426" s="3" t="s">
        <v>524</v>
      </c>
      <c r="SK2426" s="3" t="s">
        <v>736</v>
      </c>
      <c r="SL2426" s="3" t="s">
        <v>524</v>
      </c>
      <c r="SM2426" s="3" t="s">
        <v>1253</v>
      </c>
      <c r="SN2426" s="3" t="s">
        <v>594</v>
      </c>
      <c r="SO2426" s="3" t="s">
        <v>526</v>
      </c>
      <c r="SP2426" s="3" t="s">
        <v>544</v>
      </c>
    </row>
    <row r="2427" spans="1:510" ht="12.75" x14ac:dyDescent="0.2">
      <c r="A2427" s="2">
        <v>43954.229360972226</v>
      </c>
      <c r="B2427" s="3" t="s">
        <v>507</v>
      </c>
      <c r="C2427" s="3" t="s">
        <v>508</v>
      </c>
      <c r="D2427" s="3" t="s">
        <v>509</v>
      </c>
      <c r="E2427" s="3" t="s">
        <v>1143</v>
      </c>
      <c r="F2427" s="3" t="s">
        <v>528</v>
      </c>
      <c r="G2427" s="3" t="s">
        <v>511</v>
      </c>
      <c r="H2427" s="3" t="s">
        <v>1125</v>
      </c>
      <c r="I2427" s="3" t="s">
        <v>513</v>
      </c>
      <c r="J2427" s="3" t="s">
        <v>514</v>
      </c>
      <c r="K2427" s="3"/>
      <c r="M2427" s="3" t="s">
        <v>552</v>
      </c>
      <c r="N2427" s="3" t="s">
        <v>517</v>
      </c>
      <c r="O2427" s="3" t="s">
        <v>532</v>
      </c>
      <c r="P2427" s="3">
        <v>10</v>
      </c>
      <c r="Q2427" s="3" t="s">
        <v>747</v>
      </c>
      <c r="R2427" s="3" t="s">
        <v>1161</v>
      </c>
      <c r="S2427" s="3" t="s">
        <v>519</v>
      </c>
      <c r="T2427" s="3" t="s">
        <v>520</v>
      </c>
      <c r="U2427" s="3" t="s">
        <v>1125</v>
      </c>
      <c r="V2427" s="3" t="s">
        <v>1125</v>
      </c>
      <c r="W2427" s="3" t="s">
        <v>1125</v>
      </c>
      <c r="X2427" s="3" t="s">
        <v>1125</v>
      </c>
      <c r="Y2427" s="3" t="s">
        <v>1125</v>
      </c>
      <c r="AA2427" s="3">
        <v>1490</v>
      </c>
      <c r="AB2427" s="3">
        <v>700</v>
      </c>
      <c r="AC2427" s="3">
        <v>790</v>
      </c>
      <c r="AD2427" s="3" t="s">
        <v>560</v>
      </c>
      <c r="AE2427" s="3" t="s">
        <v>548</v>
      </c>
      <c r="AF2427" s="3" t="s">
        <v>523</v>
      </c>
      <c r="DQ2427" s="3" t="s">
        <v>729</v>
      </c>
      <c r="EI2427" s="3" t="s">
        <v>723</v>
      </c>
      <c r="EM2427" s="3" t="s">
        <v>723</v>
      </c>
      <c r="FF2427" s="3" t="s">
        <v>723</v>
      </c>
      <c r="JD2427" s="3">
        <v>9</v>
      </c>
      <c r="JE2427" s="3" t="s">
        <v>730</v>
      </c>
      <c r="JF2427" s="3">
        <v>9</v>
      </c>
      <c r="JG2427" s="3">
        <v>9</v>
      </c>
      <c r="JH2427" s="3" t="s">
        <v>737</v>
      </c>
      <c r="MS2427" s="3" t="s">
        <v>725</v>
      </c>
      <c r="NK2427" s="3" t="s">
        <v>725</v>
      </c>
      <c r="NO2427" s="3" t="s">
        <v>725</v>
      </c>
      <c r="OH2427" s="3" t="s">
        <v>725</v>
      </c>
      <c r="SF2427" s="3">
        <v>8</v>
      </c>
      <c r="SG2427" s="3">
        <v>1</v>
      </c>
      <c r="SH2427" s="3">
        <v>0</v>
      </c>
      <c r="SI2427" s="3">
        <v>0</v>
      </c>
      <c r="SJ2427" s="3" t="s">
        <v>524</v>
      </c>
      <c r="SK2427" s="3" t="s">
        <v>737</v>
      </c>
      <c r="SL2427" s="3" t="s">
        <v>524</v>
      </c>
      <c r="SM2427" s="3" t="s">
        <v>1247</v>
      </c>
      <c r="SN2427" s="4">
        <v>0</v>
      </c>
      <c r="SO2427" s="3" t="s">
        <v>526</v>
      </c>
      <c r="SP2427" s="3" t="s">
        <v>544</v>
      </c>
    </row>
    <row r="2428" spans="1:510" ht="12.75" x14ac:dyDescent="0.2">
      <c r="A2428" s="2">
        <v>43954.230704131944</v>
      </c>
      <c r="B2428" s="3" t="s">
        <v>507</v>
      </c>
      <c r="C2428" s="3" t="s">
        <v>508</v>
      </c>
      <c r="D2428" s="3" t="s">
        <v>566</v>
      </c>
      <c r="E2428" s="3" t="s">
        <v>1127</v>
      </c>
      <c r="F2428" s="3" t="s">
        <v>510</v>
      </c>
      <c r="G2428" s="3" t="s">
        <v>511</v>
      </c>
      <c r="H2428" s="3" t="s">
        <v>512</v>
      </c>
      <c r="I2428" s="3" t="s">
        <v>556</v>
      </c>
      <c r="J2428" s="3" t="s">
        <v>514</v>
      </c>
      <c r="K2428" s="3"/>
      <c r="M2428" s="3" t="s">
        <v>516</v>
      </c>
      <c r="N2428" s="3" t="s">
        <v>517</v>
      </c>
      <c r="O2428" s="3" t="s">
        <v>518</v>
      </c>
      <c r="P2428" s="3">
        <v>3</v>
      </c>
      <c r="Q2428" s="3" t="s">
        <v>733</v>
      </c>
      <c r="R2428" s="3" t="s">
        <v>745</v>
      </c>
      <c r="S2428" s="3" t="s">
        <v>591</v>
      </c>
      <c r="T2428" s="3" t="s">
        <v>520</v>
      </c>
      <c r="U2428" s="3" t="s">
        <v>1125</v>
      </c>
      <c r="V2428" s="3" t="s">
        <v>1125</v>
      </c>
      <c r="W2428" s="3" t="s">
        <v>1125</v>
      </c>
      <c r="X2428" s="3" t="s">
        <v>1125</v>
      </c>
      <c r="Y2428" s="3" t="s">
        <v>1125</v>
      </c>
      <c r="AA2428" s="3">
        <v>1330</v>
      </c>
      <c r="AB2428" s="3">
        <v>670</v>
      </c>
      <c r="AC2428" s="3">
        <v>660</v>
      </c>
      <c r="AD2428" s="3" t="s">
        <v>547</v>
      </c>
      <c r="AE2428" s="3" t="s">
        <v>541</v>
      </c>
      <c r="AF2428" s="3" t="s">
        <v>523</v>
      </c>
      <c r="BA2428" s="3" t="s">
        <v>723</v>
      </c>
      <c r="EQ2428" s="3" t="s">
        <v>723</v>
      </c>
      <c r="ER2428" s="3" t="s">
        <v>723</v>
      </c>
      <c r="GA2428" s="3" t="s">
        <v>723</v>
      </c>
      <c r="GB2428" s="3" t="s">
        <v>723</v>
      </c>
      <c r="GD2428" s="3" t="s">
        <v>723</v>
      </c>
      <c r="GG2428" s="3" t="s">
        <v>723</v>
      </c>
      <c r="JD2428" s="3">
        <v>9</v>
      </c>
      <c r="JE2428" s="3">
        <v>4</v>
      </c>
      <c r="JF2428" s="3">
        <v>3</v>
      </c>
      <c r="JG2428" s="3">
        <v>2</v>
      </c>
      <c r="JH2428" s="3" t="s">
        <v>752</v>
      </c>
      <c r="KC2428" s="3" t="s">
        <v>725</v>
      </c>
      <c r="NS2428" s="3" t="s">
        <v>725</v>
      </c>
      <c r="NT2428" s="3" t="s">
        <v>725</v>
      </c>
      <c r="PC2428" s="3" t="s">
        <v>725</v>
      </c>
      <c r="PD2428" s="3" t="s">
        <v>727</v>
      </c>
      <c r="PF2428" s="3" t="s">
        <v>727</v>
      </c>
      <c r="PI2428" s="3" t="s">
        <v>725</v>
      </c>
      <c r="SF2428" s="3">
        <v>7</v>
      </c>
      <c r="SG2428" s="3">
        <v>0</v>
      </c>
      <c r="SH2428" s="3">
        <v>2</v>
      </c>
      <c r="SI2428" s="3">
        <v>2</v>
      </c>
      <c r="SJ2428" s="3" t="s">
        <v>523</v>
      </c>
      <c r="SK2428" s="3" t="s">
        <v>797</v>
      </c>
      <c r="SL2428" s="3" t="s">
        <v>524</v>
      </c>
      <c r="SM2428" s="3" t="s">
        <v>1247</v>
      </c>
      <c r="SN2428" s="4">
        <v>0</v>
      </c>
      <c r="SO2428" s="3" t="s">
        <v>526</v>
      </c>
      <c r="SP2428" s="3" t="s">
        <v>549</v>
      </c>
    </row>
    <row r="2429" spans="1:510" ht="12.75" x14ac:dyDescent="0.2">
      <c r="A2429" s="2">
        <v>43954.238298310185</v>
      </c>
      <c r="B2429" s="3" t="s">
        <v>507</v>
      </c>
      <c r="C2429" s="3" t="s">
        <v>508</v>
      </c>
      <c r="D2429" s="3" t="s">
        <v>509</v>
      </c>
      <c r="E2429" s="3" t="s">
        <v>1143</v>
      </c>
      <c r="F2429" s="3" t="s">
        <v>510</v>
      </c>
      <c r="G2429" s="3" t="s">
        <v>511</v>
      </c>
      <c r="H2429" s="3" t="s">
        <v>536</v>
      </c>
      <c r="I2429" s="3" t="s">
        <v>513</v>
      </c>
      <c r="J2429" s="3" t="s">
        <v>557</v>
      </c>
      <c r="K2429" s="3" t="s">
        <v>643</v>
      </c>
      <c r="L2429" s="3" t="s">
        <v>1047</v>
      </c>
      <c r="M2429" s="3" t="s">
        <v>1125</v>
      </c>
      <c r="N2429" s="3" t="s">
        <v>517</v>
      </c>
      <c r="O2429" s="3" t="s">
        <v>580</v>
      </c>
      <c r="P2429" s="3">
        <v>8</v>
      </c>
      <c r="Q2429" s="3" t="s">
        <v>1125</v>
      </c>
      <c r="R2429" s="3" t="s">
        <v>1125</v>
      </c>
      <c r="S2429" s="3" t="s">
        <v>519</v>
      </c>
      <c r="T2429" s="3" t="s">
        <v>520</v>
      </c>
      <c r="U2429" s="3" t="s">
        <v>1125</v>
      </c>
      <c r="V2429" s="3" t="s">
        <v>1125</v>
      </c>
      <c r="W2429" s="3" t="s">
        <v>1125</v>
      </c>
      <c r="X2429" s="3" t="s">
        <v>1125</v>
      </c>
      <c r="Y2429" s="3" t="s">
        <v>1125</v>
      </c>
      <c r="AA2429" s="3">
        <v>1400</v>
      </c>
      <c r="AB2429" s="3">
        <v>680</v>
      </c>
      <c r="AC2429" s="3">
        <v>720</v>
      </c>
      <c r="AD2429" s="3" t="s">
        <v>576</v>
      </c>
      <c r="AE2429" s="3" t="s">
        <v>541</v>
      </c>
      <c r="AF2429" s="3" t="s">
        <v>523</v>
      </c>
      <c r="AL2429" s="3" t="s">
        <v>723</v>
      </c>
      <c r="BR2429" s="3" t="s">
        <v>723</v>
      </c>
      <c r="CI2429" s="3" t="s">
        <v>723</v>
      </c>
      <c r="CP2429" s="3" t="s">
        <v>723</v>
      </c>
      <c r="DG2429" s="3" t="s">
        <v>723</v>
      </c>
      <c r="EG2429" s="3" t="s">
        <v>729</v>
      </c>
      <c r="FD2429" s="3" t="s">
        <v>729</v>
      </c>
      <c r="FN2429" s="3" t="s">
        <v>729</v>
      </c>
      <c r="GA2429" s="3" t="s">
        <v>723</v>
      </c>
      <c r="GD2429" s="3" t="s">
        <v>723</v>
      </c>
      <c r="GJ2429" s="3" t="s">
        <v>723</v>
      </c>
      <c r="HB2429" s="3" t="s">
        <v>723</v>
      </c>
      <c r="HO2429" s="3" t="s">
        <v>723</v>
      </c>
      <c r="HY2429" s="3" t="s">
        <v>723</v>
      </c>
      <c r="JC2429" s="3" t="s">
        <v>723</v>
      </c>
      <c r="JD2429" s="3">
        <v>16</v>
      </c>
      <c r="JE2429" s="3">
        <v>14</v>
      </c>
      <c r="JF2429" s="3" t="s">
        <v>730</v>
      </c>
      <c r="JG2429" s="3">
        <v>2</v>
      </c>
      <c r="JH2429" s="3" t="s">
        <v>735</v>
      </c>
      <c r="JN2429" s="3" t="s">
        <v>726</v>
      </c>
      <c r="KT2429" s="3" t="s">
        <v>726</v>
      </c>
      <c r="LK2429" s="3" t="s">
        <v>726</v>
      </c>
      <c r="LR2429" s="3" t="s">
        <v>726</v>
      </c>
      <c r="MI2429" s="3" t="s">
        <v>726</v>
      </c>
      <c r="NI2429" s="3" t="s">
        <v>725</v>
      </c>
      <c r="OF2429" s="3" t="s">
        <v>726</v>
      </c>
      <c r="OP2429" s="3" t="s">
        <v>725</v>
      </c>
      <c r="PC2429" s="3" t="s">
        <v>726</v>
      </c>
      <c r="PF2429" s="3" t="s">
        <v>727</v>
      </c>
      <c r="PL2429" s="3" t="s">
        <v>726</v>
      </c>
      <c r="QD2429" s="3" t="s">
        <v>727</v>
      </c>
      <c r="QQ2429" s="3" t="s">
        <v>726</v>
      </c>
      <c r="RA2429" s="3" t="s">
        <v>726</v>
      </c>
      <c r="SE2429" s="3" t="s">
        <v>726</v>
      </c>
      <c r="SF2429" s="3">
        <v>3</v>
      </c>
      <c r="SG2429" s="3">
        <v>12</v>
      </c>
      <c r="SH2429" s="3">
        <v>2</v>
      </c>
      <c r="SI2429" s="3">
        <v>1</v>
      </c>
      <c r="SJ2429" s="3" t="s">
        <v>523</v>
      </c>
      <c r="SK2429" s="3" t="s">
        <v>752</v>
      </c>
      <c r="SL2429" s="3" t="s">
        <v>524</v>
      </c>
      <c r="SM2429" s="3" t="s">
        <v>1251</v>
      </c>
      <c r="SN2429" s="3" t="s">
        <v>594</v>
      </c>
      <c r="SO2429" s="3" t="s">
        <v>543</v>
      </c>
      <c r="SP2429" s="3" t="s">
        <v>544</v>
      </c>
    </row>
    <row r="2430" spans="1:510" ht="12.75" x14ac:dyDescent="0.2">
      <c r="A2430" s="2">
        <v>43951.436914502316</v>
      </c>
      <c r="B2430" s="3" t="s">
        <v>507</v>
      </c>
      <c r="C2430" s="3" t="s">
        <v>759</v>
      </c>
      <c r="D2430" s="3" t="s">
        <v>509</v>
      </c>
      <c r="E2430" s="3" t="s">
        <v>1143</v>
      </c>
      <c r="F2430" s="3" t="s">
        <v>528</v>
      </c>
      <c r="G2430" s="3" t="s">
        <v>511</v>
      </c>
      <c r="H2430" s="3" t="s">
        <v>624</v>
      </c>
      <c r="I2430" s="3" t="s">
        <v>556</v>
      </c>
      <c r="J2430" s="3" t="s">
        <v>557</v>
      </c>
      <c r="K2430" s="3" t="s">
        <v>1240</v>
      </c>
      <c r="L2430" s="3" t="s">
        <v>671</v>
      </c>
      <c r="M2430" s="3" t="s">
        <v>1125</v>
      </c>
      <c r="N2430" s="3" t="s">
        <v>517</v>
      </c>
      <c r="O2430" s="3" t="s">
        <v>580</v>
      </c>
      <c r="P2430" s="3">
        <v>10</v>
      </c>
      <c r="Q2430" s="3" t="s">
        <v>733</v>
      </c>
      <c r="R2430" s="3" t="s">
        <v>745</v>
      </c>
      <c r="S2430" s="3" t="s">
        <v>591</v>
      </c>
      <c r="T2430" s="3" t="s">
        <v>520</v>
      </c>
      <c r="U2430" s="3" t="s">
        <v>1125</v>
      </c>
      <c r="V2430" s="3" t="s">
        <v>1125</v>
      </c>
      <c r="W2430" s="3" t="s">
        <v>1125</v>
      </c>
      <c r="X2430" s="3" t="s">
        <v>1125</v>
      </c>
      <c r="Y2430" s="3" t="s">
        <v>1125</v>
      </c>
      <c r="AA2430" s="3">
        <v>1540</v>
      </c>
      <c r="AB2430" s="3">
        <v>740</v>
      </c>
      <c r="AC2430" s="3">
        <v>800</v>
      </c>
      <c r="AD2430" s="3" t="s">
        <v>576</v>
      </c>
      <c r="AE2430" s="3" t="s">
        <v>548</v>
      </c>
      <c r="AF2430" s="3" t="s">
        <v>523</v>
      </c>
      <c r="BR2430" s="3" t="s">
        <v>723</v>
      </c>
      <c r="BS2430" s="3" t="s">
        <v>723</v>
      </c>
      <c r="BW2430" s="3" t="s">
        <v>723</v>
      </c>
      <c r="FD2430" s="3" t="s">
        <v>723</v>
      </c>
      <c r="GJ2430" s="3" t="s">
        <v>723</v>
      </c>
      <c r="HO2430" s="3" t="s">
        <v>723</v>
      </c>
      <c r="JC2430" s="3" t="s">
        <v>723</v>
      </c>
      <c r="JD2430" s="3">
        <v>8</v>
      </c>
      <c r="JE2430" s="3">
        <v>8</v>
      </c>
      <c r="JF2430" s="3" t="s">
        <v>730</v>
      </c>
      <c r="JG2430" s="3" t="s">
        <v>730</v>
      </c>
      <c r="JH2430" s="3" t="s">
        <v>735</v>
      </c>
      <c r="KY2430" s="3" t="s">
        <v>726</v>
      </c>
      <c r="MS2430" s="3" t="s">
        <v>727</v>
      </c>
      <c r="OF2430" s="3" t="s">
        <v>726</v>
      </c>
      <c r="PL2430" s="3" t="s">
        <v>801</v>
      </c>
      <c r="QQ2430" s="3" t="s">
        <v>727</v>
      </c>
      <c r="SF2430" s="3">
        <v>1</v>
      </c>
      <c r="SG2430" s="3">
        <v>7</v>
      </c>
      <c r="SH2430" s="3">
        <v>3</v>
      </c>
      <c r="SI2430" s="3">
        <v>1</v>
      </c>
      <c r="SJ2430" s="3" t="s">
        <v>523</v>
      </c>
      <c r="SK2430" s="3" t="s">
        <v>740</v>
      </c>
      <c r="SL2430" s="3" t="s">
        <v>523</v>
      </c>
      <c r="SM2430" s="3" t="s">
        <v>1254</v>
      </c>
      <c r="SN2430" s="4">
        <v>0</v>
      </c>
      <c r="SO2430" s="3" t="s">
        <v>526</v>
      </c>
      <c r="SP2430" s="3" t="s">
        <v>544</v>
      </c>
    </row>
    <row r="2431" spans="1:510" ht="12.75" x14ac:dyDescent="0.2">
      <c r="A2431" s="2">
        <v>43954.256424953703</v>
      </c>
      <c r="B2431" s="3" t="s">
        <v>507</v>
      </c>
      <c r="C2431" s="3" t="s">
        <v>508</v>
      </c>
      <c r="D2431" s="3" t="s">
        <v>509</v>
      </c>
      <c r="E2431" s="3" t="s">
        <v>1143</v>
      </c>
      <c r="F2431" s="3" t="s">
        <v>510</v>
      </c>
      <c r="G2431" s="3" t="s">
        <v>511</v>
      </c>
      <c r="H2431" s="3" t="s">
        <v>555</v>
      </c>
      <c r="I2431" s="3" t="s">
        <v>556</v>
      </c>
      <c r="J2431" s="3" t="s">
        <v>514</v>
      </c>
      <c r="K2431" s="3"/>
      <c r="M2431" s="3" t="s">
        <v>516</v>
      </c>
      <c r="N2431" s="3" t="s">
        <v>539</v>
      </c>
      <c r="O2431" s="3" t="s">
        <v>518</v>
      </c>
      <c r="P2431" s="3">
        <v>8</v>
      </c>
      <c r="Q2431" s="3" t="s">
        <v>733</v>
      </c>
      <c r="R2431" s="3" t="s">
        <v>734</v>
      </c>
      <c r="S2431" s="3" t="s">
        <v>519</v>
      </c>
      <c r="T2431" s="3" t="s">
        <v>520</v>
      </c>
      <c r="U2431" s="3" t="s">
        <v>1125</v>
      </c>
      <c r="V2431" s="3" t="s">
        <v>1125</v>
      </c>
      <c r="W2431" s="3" t="s">
        <v>1125</v>
      </c>
      <c r="X2431" s="3" t="s">
        <v>1125</v>
      </c>
      <c r="Y2431" s="3" t="s">
        <v>1125</v>
      </c>
      <c r="AA2431" s="3">
        <v>1540</v>
      </c>
      <c r="AB2431" s="3">
        <v>740</v>
      </c>
      <c r="AC2431" s="3">
        <v>800</v>
      </c>
      <c r="AD2431" s="3" t="s">
        <v>521</v>
      </c>
      <c r="AE2431" s="3" t="s">
        <v>541</v>
      </c>
      <c r="AF2431" s="3" t="s">
        <v>523</v>
      </c>
      <c r="AY2431" s="3" t="s">
        <v>723</v>
      </c>
      <c r="BA2431" s="3" t="s">
        <v>723</v>
      </c>
      <c r="DQ2431" s="3" t="s">
        <v>723</v>
      </c>
      <c r="DT2431" s="3" t="s">
        <v>723</v>
      </c>
      <c r="GC2431" s="3" t="s">
        <v>723</v>
      </c>
      <c r="GD2431" s="3" t="s">
        <v>723</v>
      </c>
      <c r="GG2431" s="3" t="s">
        <v>723</v>
      </c>
      <c r="GH2431" s="3" t="s">
        <v>723</v>
      </c>
      <c r="HY2431" s="3" t="s">
        <v>723</v>
      </c>
      <c r="IG2431" s="3" t="s">
        <v>723</v>
      </c>
      <c r="IJ2431" s="3" t="s">
        <v>723</v>
      </c>
      <c r="JD2431" s="3">
        <v>12</v>
      </c>
      <c r="JE2431" s="3">
        <v>8</v>
      </c>
      <c r="JF2431" s="3">
        <v>4</v>
      </c>
      <c r="JG2431" s="3" t="s">
        <v>730</v>
      </c>
      <c r="JH2431" s="3" t="s">
        <v>752</v>
      </c>
      <c r="KA2431" s="3" t="s">
        <v>725</v>
      </c>
      <c r="KC2431" s="3" t="s">
        <v>725</v>
      </c>
      <c r="MS2431" s="3" t="s">
        <v>725</v>
      </c>
      <c r="MV2431" s="3" t="s">
        <v>726</v>
      </c>
      <c r="PE2431" s="3" t="s">
        <v>725</v>
      </c>
      <c r="PF2431" s="3" t="s">
        <v>725</v>
      </c>
      <c r="PI2431" s="3" t="s">
        <v>725</v>
      </c>
      <c r="PJ2431" s="3" t="s">
        <v>725</v>
      </c>
      <c r="RI2431" s="3" t="s">
        <v>725</v>
      </c>
      <c r="RL2431" s="3" t="s">
        <v>726</v>
      </c>
      <c r="SF2431" s="3">
        <v>9</v>
      </c>
      <c r="SG2431" s="3">
        <v>3</v>
      </c>
      <c r="SH2431" s="3">
        <v>1</v>
      </c>
      <c r="SI2431" s="3">
        <v>5</v>
      </c>
      <c r="SJ2431" s="3" t="s">
        <v>524</v>
      </c>
      <c r="SK2431" s="3" t="s">
        <v>752</v>
      </c>
      <c r="SL2431" s="3" t="s">
        <v>524</v>
      </c>
      <c r="SM2431" s="3" t="s">
        <v>1253</v>
      </c>
      <c r="SN2431" s="3" t="s">
        <v>535</v>
      </c>
      <c r="SO2431" s="3" t="s">
        <v>526</v>
      </c>
      <c r="SP2431" s="3" t="s">
        <v>544</v>
      </c>
    </row>
    <row r="2432" spans="1:510" ht="12.75" x14ac:dyDescent="0.2">
      <c r="A2432" s="2">
        <v>43954.264827361112</v>
      </c>
      <c r="B2432" s="3" t="s">
        <v>507</v>
      </c>
      <c r="C2432" s="3" t="s">
        <v>508</v>
      </c>
      <c r="D2432" s="3" t="s">
        <v>509</v>
      </c>
      <c r="E2432" s="3" t="s">
        <v>1143</v>
      </c>
      <c r="F2432" s="3" t="s">
        <v>528</v>
      </c>
      <c r="G2432" s="3" t="s">
        <v>573</v>
      </c>
      <c r="H2432" s="3" t="s">
        <v>512</v>
      </c>
      <c r="I2432" s="3" t="s">
        <v>529</v>
      </c>
      <c r="J2432" s="3" t="s">
        <v>514</v>
      </c>
      <c r="K2432" s="3"/>
      <c r="M2432" s="3" t="s">
        <v>516</v>
      </c>
      <c r="N2432" s="3" t="s">
        <v>539</v>
      </c>
      <c r="O2432" s="3" t="s">
        <v>518</v>
      </c>
      <c r="P2432" s="3">
        <v>7</v>
      </c>
      <c r="Q2432" s="3" t="s">
        <v>733</v>
      </c>
      <c r="R2432" s="3" t="s">
        <v>1160</v>
      </c>
      <c r="S2432" s="3" t="s">
        <v>591</v>
      </c>
      <c r="T2432" s="3" t="s">
        <v>533</v>
      </c>
      <c r="U2432" s="3">
        <v>36</v>
      </c>
      <c r="V2432" s="3">
        <v>34</v>
      </c>
      <c r="W2432" s="3">
        <v>36</v>
      </c>
      <c r="X2432" s="3">
        <v>36</v>
      </c>
      <c r="Y2432" s="3">
        <v>36</v>
      </c>
      <c r="Z2432" s="3" t="s">
        <v>534</v>
      </c>
      <c r="AA2432" s="3">
        <v>1500</v>
      </c>
      <c r="AB2432" s="3">
        <v>700</v>
      </c>
      <c r="AC2432" s="3">
        <v>800</v>
      </c>
      <c r="AD2432" s="3" t="s">
        <v>540</v>
      </c>
      <c r="AE2432" s="3" t="s">
        <v>548</v>
      </c>
      <c r="AF2432" s="3" t="s">
        <v>523</v>
      </c>
      <c r="BA2432" s="3" t="s">
        <v>723</v>
      </c>
      <c r="BB2432" s="3" t="s">
        <v>723</v>
      </c>
      <c r="CJ2432" s="3" t="s">
        <v>723</v>
      </c>
      <c r="DS2432" s="3" t="s">
        <v>723</v>
      </c>
      <c r="GA2432" s="3" t="s">
        <v>723</v>
      </c>
      <c r="GC2432" s="3" t="s">
        <v>723</v>
      </c>
      <c r="GD2432" s="3" t="s">
        <v>723</v>
      </c>
      <c r="GG2432" s="3" t="s">
        <v>723</v>
      </c>
      <c r="GH2432" s="3" t="s">
        <v>723</v>
      </c>
      <c r="HC2432" s="3" t="s">
        <v>723</v>
      </c>
      <c r="HY2432" s="3" t="s">
        <v>723</v>
      </c>
      <c r="IF2432" s="3" t="s">
        <v>723</v>
      </c>
      <c r="JD2432" s="3">
        <v>15</v>
      </c>
      <c r="JE2432" s="3">
        <v>8</v>
      </c>
      <c r="JF2432" s="3" t="s">
        <v>730</v>
      </c>
      <c r="JG2432" s="3">
        <v>7</v>
      </c>
      <c r="JH2432" s="3" t="s">
        <v>811</v>
      </c>
      <c r="KC2432" s="3" t="s">
        <v>725</v>
      </c>
      <c r="KD2432" s="3" t="s">
        <v>725</v>
      </c>
      <c r="LL2432" s="3" t="s">
        <v>727</v>
      </c>
      <c r="MU2432" s="3" t="s">
        <v>725</v>
      </c>
      <c r="PC2432" s="3" t="s">
        <v>726</v>
      </c>
      <c r="PE2432" s="3" t="s">
        <v>725</v>
      </c>
      <c r="PF2432" s="3" t="s">
        <v>725</v>
      </c>
      <c r="PI2432" s="3" t="s">
        <v>725</v>
      </c>
      <c r="PJ2432" s="3" t="s">
        <v>725</v>
      </c>
      <c r="QE2432" s="3" t="s">
        <v>725</v>
      </c>
      <c r="RA2432" s="3" t="s">
        <v>726</v>
      </c>
      <c r="RH2432" s="3" t="s">
        <v>725</v>
      </c>
      <c r="SF2432" s="3">
        <v>12</v>
      </c>
      <c r="SG2432" s="3">
        <v>2</v>
      </c>
      <c r="SH2432" s="3">
        <v>1</v>
      </c>
      <c r="SI2432" s="3">
        <v>5</v>
      </c>
      <c r="SJ2432" s="3" t="s">
        <v>523</v>
      </c>
      <c r="SK2432" s="3" t="s">
        <v>752</v>
      </c>
      <c r="SL2432" s="3" t="s">
        <v>524</v>
      </c>
      <c r="SM2432" s="3" t="s">
        <v>1250</v>
      </c>
      <c r="SN2432" s="3" t="s">
        <v>525</v>
      </c>
      <c r="SO2432" s="3" t="s">
        <v>526</v>
      </c>
      <c r="SP2432" s="3" t="s">
        <v>544</v>
      </c>
    </row>
    <row r="2433" spans="1:510" ht="12.75" x14ac:dyDescent="0.2">
      <c r="A2433" s="2">
        <v>43954.276456388892</v>
      </c>
      <c r="B2433" s="3" t="s">
        <v>507</v>
      </c>
      <c r="C2433" s="3" t="s">
        <v>508</v>
      </c>
      <c r="D2433" s="3" t="s">
        <v>509</v>
      </c>
      <c r="E2433" s="3" t="s">
        <v>1143</v>
      </c>
      <c r="F2433" s="3" t="s">
        <v>528</v>
      </c>
      <c r="G2433" s="3" t="s">
        <v>511</v>
      </c>
      <c r="H2433" s="3" t="s">
        <v>536</v>
      </c>
      <c r="I2433" s="3" t="s">
        <v>529</v>
      </c>
      <c r="J2433" s="3" t="s">
        <v>557</v>
      </c>
      <c r="K2433" s="3" t="s">
        <v>643</v>
      </c>
      <c r="L2433" s="3" t="s">
        <v>869</v>
      </c>
      <c r="M2433" s="3" t="s">
        <v>1125</v>
      </c>
      <c r="N2433" s="3" t="s">
        <v>517</v>
      </c>
      <c r="O2433" s="3" t="s">
        <v>580</v>
      </c>
      <c r="P2433" s="3">
        <v>9</v>
      </c>
      <c r="Q2433" s="3" t="s">
        <v>733</v>
      </c>
      <c r="R2433" s="3" t="s">
        <v>734</v>
      </c>
      <c r="S2433" s="3" t="s">
        <v>591</v>
      </c>
      <c r="T2433" s="3" t="s">
        <v>520</v>
      </c>
      <c r="U2433" s="3" t="s">
        <v>1125</v>
      </c>
      <c r="V2433" s="3" t="s">
        <v>1125</v>
      </c>
      <c r="W2433" s="3" t="s">
        <v>1125</v>
      </c>
      <c r="X2433" s="3" t="s">
        <v>1125</v>
      </c>
      <c r="Y2433" s="3" t="s">
        <v>1125</v>
      </c>
      <c r="AA2433" s="3">
        <v>1500</v>
      </c>
      <c r="AB2433" s="3">
        <v>710</v>
      </c>
      <c r="AC2433" s="3">
        <v>790</v>
      </c>
      <c r="AD2433" s="3" t="s">
        <v>560</v>
      </c>
      <c r="AE2433" s="3" t="s">
        <v>541</v>
      </c>
      <c r="AF2433" s="3" t="s">
        <v>523</v>
      </c>
      <c r="BE2433" s="3" t="s">
        <v>723</v>
      </c>
      <c r="BS2433" s="3" t="s">
        <v>729</v>
      </c>
      <c r="CA2433" s="3" t="s">
        <v>723</v>
      </c>
      <c r="CJ2433" s="3" t="s">
        <v>723</v>
      </c>
      <c r="EG2433" s="3" t="s">
        <v>723</v>
      </c>
      <c r="FD2433" s="3" t="s">
        <v>723</v>
      </c>
      <c r="GA2433" s="3" t="s">
        <v>723</v>
      </c>
      <c r="GD2433" s="3" t="s">
        <v>723</v>
      </c>
      <c r="GS2433" s="3" t="s">
        <v>723</v>
      </c>
      <c r="GY2433" s="3" t="s">
        <v>723</v>
      </c>
      <c r="HB2433" s="3" t="s">
        <v>723</v>
      </c>
      <c r="JE2433" s="3">
        <v>12</v>
      </c>
      <c r="JF2433" s="3" t="s">
        <v>762</v>
      </c>
      <c r="JG2433" s="3" t="s">
        <v>762</v>
      </c>
      <c r="JH2433" s="3" t="s">
        <v>735</v>
      </c>
      <c r="KG2433" s="3" t="s">
        <v>725</v>
      </c>
      <c r="KU2433" s="3" t="s">
        <v>726</v>
      </c>
      <c r="LC2433" s="3" t="s">
        <v>726</v>
      </c>
      <c r="LL2433" s="3" t="s">
        <v>726</v>
      </c>
      <c r="NI2433" s="3" t="s">
        <v>727</v>
      </c>
      <c r="OF2433" s="3" t="s">
        <v>726</v>
      </c>
      <c r="PC2433" s="3" t="s">
        <v>726</v>
      </c>
      <c r="PF2433" s="3" t="s">
        <v>726</v>
      </c>
      <c r="PU2433" s="3" t="s">
        <v>725</v>
      </c>
      <c r="QA2433" s="3" t="s">
        <v>725</v>
      </c>
      <c r="QD2433" s="3" t="s">
        <v>726</v>
      </c>
      <c r="SF2433" s="3">
        <v>3</v>
      </c>
      <c r="SG2433" s="3">
        <v>7</v>
      </c>
      <c r="SH2433" s="3">
        <v>2</v>
      </c>
      <c r="SI2433" s="3">
        <v>0</v>
      </c>
      <c r="SJ2433" s="3" t="s">
        <v>523</v>
      </c>
      <c r="SK2433" s="3" t="s">
        <v>891</v>
      </c>
      <c r="SL2433" s="3" t="s">
        <v>523</v>
      </c>
      <c r="SM2433" s="3" t="s">
        <v>1253</v>
      </c>
      <c r="SO2433" s="3" t="s">
        <v>543</v>
      </c>
      <c r="SP2433" s="3" t="s">
        <v>544</v>
      </c>
    </row>
    <row r="2434" spans="1:510" ht="12.75" x14ac:dyDescent="0.2">
      <c r="A2434" s="2">
        <v>43954.360161481483</v>
      </c>
      <c r="B2434" s="3" t="s">
        <v>507</v>
      </c>
      <c r="C2434" s="3" t="s">
        <v>508</v>
      </c>
      <c r="D2434" s="3" t="s">
        <v>566</v>
      </c>
      <c r="E2434" s="3" t="s">
        <v>1143</v>
      </c>
      <c r="F2434" s="3" t="s">
        <v>528</v>
      </c>
      <c r="G2434" s="3" t="s">
        <v>511</v>
      </c>
      <c r="H2434" s="3" t="s">
        <v>512</v>
      </c>
      <c r="I2434" s="3" t="s">
        <v>513</v>
      </c>
      <c r="J2434" s="3" t="s">
        <v>514</v>
      </c>
      <c r="K2434" s="3"/>
      <c r="M2434" s="3" t="s">
        <v>516</v>
      </c>
      <c r="N2434" s="3" t="s">
        <v>578</v>
      </c>
      <c r="O2434" s="3" t="s">
        <v>518</v>
      </c>
      <c r="P2434" s="3">
        <v>5</v>
      </c>
      <c r="Q2434" s="3">
        <v>4</v>
      </c>
      <c r="R2434" s="3" t="s">
        <v>745</v>
      </c>
      <c r="S2434" s="3" t="s">
        <v>519</v>
      </c>
      <c r="T2434" s="3" t="s">
        <v>533</v>
      </c>
      <c r="U2434" s="3">
        <v>33</v>
      </c>
      <c r="V2434" s="3">
        <v>30</v>
      </c>
      <c r="W2434" s="3">
        <v>35</v>
      </c>
      <c r="X2434" s="3">
        <v>31</v>
      </c>
      <c r="Y2434" s="3">
        <v>36</v>
      </c>
      <c r="Z2434" s="3" t="s">
        <v>553</v>
      </c>
      <c r="AA2434" s="6" t="s">
        <v>1125</v>
      </c>
      <c r="CJ2434" s="3" t="s">
        <v>729</v>
      </c>
      <c r="CP2434" s="3" t="s">
        <v>723</v>
      </c>
      <c r="CQ2434" s="3" t="s">
        <v>723</v>
      </c>
      <c r="DS2434" s="3" t="s">
        <v>723</v>
      </c>
      <c r="EG2434" s="3" t="s">
        <v>729</v>
      </c>
      <c r="FF2434" s="3" t="s">
        <v>723</v>
      </c>
      <c r="JD2434" s="3">
        <v>7</v>
      </c>
      <c r="JE2434" s="3">
        <v>2</v>
      </c>
      <c r="JF2434" s="3">
        <v>1</v>
      </c>
      <c r="JG2434" s="3">
        <v>4</v>
      </c>
      <c r="JH2434" s="3" t="s">
        <v>927</v>
      </c>
      <c r="LL2434" s="3" t="s">
        <v>726</v>
      </c>
      <c r="LR2434" s="3" t="s">
        <v>727</v>
      </c>
      <c r="LS2434" s="3" t="s">
        <v>727</v>
      </c>
      <c r="NI2434" s="3" t="s">
        <v>725</v>
      </c>
      <c r="SF2434" s="3">
        <v>3</v>
      </c>
      <c r="SG2434" s="3">
        <v>4</v>
      </c>
      <c r="SH2434" s="3">
        <v>2</v>
      </c>
      <c r="SI2434" s="3">
        <v>0</v>
      </c>
      <c r="SJ2434" s="3" t="s">
        <v>523</v>
      </c>
      <c r="SK2434" s="3" t="s">
        <v>744</v>
      </c>
      <c r="SL2434" s="3" t="s">
        <v>524</v>
      </c>
      <c r="SM2434" s="3" t="s">
        <v>1253</v>
      </c>
      <c r="SN2434" s="3" t="s">
        <v>594</v>
      </c>
      <c r="SO2434" s="3" t="s">
        <v>526</v>
      </c>
      <c r="SP2434" s="3" t="s">
        <v>561</v>
      </c>
    </row>
    <row r="2435" spans="1:510" ht="12.75" x14ac:dyDescent="0.2">
      <c r="A2435" s="2">
        <v>43954.366700636572</v>
      </c>
      <c r="B2435" s="3" t="s">
        <v>507</v>
      </c>
      <c r="C2435" s="3" t="s">
        <v>508</v>
      </c>
      <c r="D2435" s="3" t="s">
        <v>566</v>
      </c>
      <c r="E2435" s="3" t="s">
        <v>1127</v>
      </c>
      <c r="F2435" s="3" t="s">
        <v>528</v>
      </c>
      <c r="G2435" s="3" t="s">
        <v>511</v>
      </c>
      <c r="H2435" s="3" t="s">
        <v>555</v>
      </c>
      <c r="I2435" s="3" t="s">
        <v>645</v>
      </c>
      <c r="J2435" s="3" t="s">
        <v>514</v>
      </c>
      <c r="K2435" s="3"/>
      <c r="M2435" s="3" t="s">
        <v>516</v>
      </c>
      <c r="N2435" s="3" t="s">
        <v>531</v>
      </c>
      <c r="O2435" s="3" t="s">
        <v>1150</v>
      </c>
      <c r="P2435" s="3">
        <v>8</v>
      </c>
      <c r="Q2435" s="3" t="s">
        <v>733</v>
      </c>
      <c r="R2435" s="3" t="s">
        <v>745</v>
      </c>
      <c r="S2435" s="3" t="s">
        <v>519</v>
      </c>
      <c r="T2435" s="3" t="s">
        <v>533</v>
      </c>
      <c r="U2435" s="3">
        <v>36</v>
      </c>
      <c r="V2435" s="3">
        <v>36</v>
      </c>
      <c r="W2435" s="3">
        <v>36</v>
      </c>
      <c r="X2435" s="3">
        <v>35</v>
      </c>
      <c r="Y2435" s="3">
        <v>36</v>
      </c>
      <c r="Z2435" s="3" t="s">
        <v>553</v>
      </c>
      <c r="AA2435" s="6" t="s">
        <v>1125</v>
      </c>
      <c r="BS2435" s="3" t="s">
        <v>723</v>
      </c>
      <c r="BT2435" s="3" t="s">
        <v>723</v>
      </c>
      <c r="CJ2435" s="3" t="s">
        <v>723</v>
      </c>
      <c r="CP2435" s="3" t="s">
        <v>723</v>
      </c>
      <c r="CX2435" s="3" t="s">
        <v>723</v>
      </c>
      <c r="DU2435" s="3" t="s">
        <v>723</v>
      </c>
      <c r="FO2435" s="3" t="s">
        <v>723</v>
      </c>
      <c r="GP2435" s="3" t="s">
        <v>723</v>
      </c>
      <c r="GZ2435" s="3" t="s">
        <v>723</v>
      </c>
      <c r="IJ2435" s="3" t="s">
        <v>723</v>
      </c>
      <c r="IR2435" s="3" t="s">
        <v>723</v>
      </c>
      <c r="JD2435" s="3">
        <v>11</v>
      </c>
      <c r="JE2435" s="3">
        <v>9</v>
      </c>
      <c r="JF2435" s="3">
        <v>2</v>
      </c>
      <c r="JG2435" s="3">
        <v>1</v>
      </c>
      <c r="JH2435" s="3" t="s">
        <v>782</v>
      </c>
      <c r="KU2435" s="3" t="s">
        <v>725</v>
      </c>
      <c r="KV2435" s="3" t="s">
        <v>725</v>
      </c>
      <c r="LL2435" s="3" t="s">
        <v>725</v>
      </c>
      <c r="LR2435" s="3" t="s">
        <v>727</v>
      </c>
      <c r="LZ2435" s="3" t="s">
        <v>725</v>
      </c>
      <c r="MW2435" s="3" t="s">
        <v>725</v>
      </c>
      <c r="OQ2435" s="3" t="s">
        <v>725</v>
      </c>
      <c r="PR2435" s="3" t="s">
        <v>725</v>
      </c>
      <c r="QB2435" s="3" t="s">
        <v>725</v>
      </c>
      <c r="RL2435" s="3" t="s">
        <v>725</v>
      </c>
      <c r="RT2435" s="3" t="s">
        <v>727</v>
      </c>
      <c r="SF2435" s="3">
        <v>9</v>
      </c>
      <c r="SG2435" s="3">
        <v>1</v>
      </c>
      <c r="SH2435" s="3">
        <v>1</v>
      </c>
      <c r="SI2435" s="3">
        <v>8</v>
      </c>
      <c r="SJ2435" s="3" t="s">
        <v>524</v>
      </c>
      <c r="SK2435" s="3" t="s">
        <v>782</v>
      </c>
      <c r="SL2435" s="3" t="s">
        <v>524</v>
      </c>
      <c r="SM2435" s="6" t="s">
        <v>1125</v>
      </c>
      <c r="SO2435" s="3" t="s">
        <v>554</v>
      </c>
      <c r="SP2435" s="3" t="s">
        <v>544</v>
      </c>
    </row>
    <row r="2436" spans="1:510" ht="12.75" x14ac:dyDescent="0.2">
      <c r="A2436" s="2">
        <v>43954.370829814812</v>
      </c>
      <c r="B2436" s="3" t="s">
        <v>507</v>
      </c>
      <c r="C2436" s="3" t="s">
        <v>508</v>
      </c>
      <c r="D2436" s="3" t="s">
        <v>566</v>
      </c>
      <c r="E2436" s="3" t="s">
        <v>1143</v>
      </c>
      <c r="F2436" s="3" t="s">
        <v>528</v>
      </c>
      <c r="G2436" s="3" t="s">
        <v>511</v>
      </c>
      <c r="H2436" s="3" t="s">
        <v>512</v>
      </c>
      <c r="I2436" s="3" t="s">
        <v>513</v>
      </c>
      <c r="J2436" s="3" t="s">
        <v>514</v>
      </c>
      <c r="K2436" s="3"/>
      <c r="M2436" s="3" t="s">
        <v>572</v>
      </c>
      <c r="N2436" s="3" t="s">
        <v>578</v>
      </c>
      <c r="O2436" s="3" t="s">
        <v>518</v>
      </c>
      <c r="P2436" s="3">
        <v>9</v>
      </c>
      <c r="Q2436" s="3" t="s">
        <v>747</v>
      </c>
      <c r="R2436" s="3" t="s">
        <v>1161</v>
      </c>
      <c r="S2436" s="3" t="s">
        <v>519</v>
      </c>
      <c r="T2436" s="3" t="s">
        <v>533</v>
      </c>
      <c r="U2436" s="3">
        <v>35</v>
      </c>
      <c r="V2436" s="3">
        <v>35</v>
      </c>
      <c r="W2436" s="3">
        <v>35</v>
      </c>
      <c r="X2436" s="3">
        <v>36</v>
      </c>
      <c r="Y2436" s="3">
        <v>33</v>
      </c>
      <c r="Z2436" s="3" t="s">
        <v>553</v>
      </c>
      <c r="AA2436" s="6" t="s">
        <v>1125</v>
      </c>
      <c r="CV2436" s="3" t="s">
        <v>723</v>
      </c>
      <c r="DT2436" s="3" t="s">
        <v>723</v>
      </c>
      <c r="EG2436" s="3" t="s">
        <v>729</v>
      </c>
      <c r="FJ2436" s="3" t="s">
        <v>723</v>
      </c>
      <c r="HY2436" s="3" t="s">
        <v>723</v>
      </c>
      <c r="IH2436" s="3" t="s">
        <v>723</v>
      </c>
      <c r="JD2436" s="3">
        <v>8</v>
      </c>
      <c r="JE2436" s="3">
        <v>3</v>
      </c>
      <c r="JF2436" s="3">
        <v>2</v>
      </c>
      <c r="JG2436" s="3">
        <v>3</v>
      </c>
      <c r="JH2436" s="3" t="s">
        <v>742</v>
      </c>
      <c r="LX2436" s="3" t="s">
        <v>725</v>
      </c>
      <c r="MV2436" s="3" t="s">
        <v>726</v>
      </c>
      <c r="NI2436" s="3" t="s">
        <v>726</v>
      </c>
      <c r="PN2436" s="3" t="s">
        <v>725</v>
      </c>
      <c r="QE2436" s="3" t="s">
        <v>725</v>
      </c>
      <c r="RA2436" s="3" t="s">
        <v>726</v>
      </c>
      <c r="RJ2436" s="3" t="s">
        <v>727</v>
      </c>
      <c r="SF2436" s="3">
        <v>5</v>
      </c>
      <c r="SG2436" s="3">
        <v>3</v>
      </c>
      <c r="SH2436" s="3">
        <v>1</v>
      </c>
      <c r="SI2436" s="3">
        <v>0</v>
      </c>
      <c r="SJ2436" s="3" t="s">
        <v>523</v>
      </c>
      <c r="SK2436" s="3" t="s">
        <v>860</v>
      </c>
      <c r="SL2436" s="3" t="s">
        <v>523</v>
      </c>
      <c r="SM2436" s="3" t="s">
        <v>1251</v>
      </c>
      <c r="SN2436" s="4">
        <v>0</v>
      </c>
      <c r="SO2436" s="3" t="s">
        <v>526</v>
      </c>
      <c r="SP2436" s="3" t="s">
        <v>544</v>
      </c>
    </row>
    <row r="2437" spans="1:510" ht="12.75" x14ac:dyDescent="0.2">
      <c r="A2437" s="2">
        <v>43954.399358645838</v>
      </c>
      <c r="B2437" s="3" t="s">
        <v>507</v>
      </c>
      <c r="C2437" s="3" t="s">
        <v>508</v>
      </c>
      <c r="D2437" s="3" t="s">
        <v>1134</v>
      </c>
      <c r="E2437" s="3" t="s">
        <v>1143</v>
      </c>
      <c r="F2437" s="3" t="s">
        <v>510</v>
      </c>
      <c r="G2437" s="3" t="s">
        <v>579</v>
      </c>
      <c r="H2437" s="3" t="s">
        <v>512</v>
      </c>
      <c r="I2437" s="3" t="s">
        <v>513</v>
      </c>
      <c r="J2437" s="3" t="s">
        <v>514</v>
      </c>
      <c r="K2437" s="3"/>
      <c r="M2437" s="3" t="s">
        <v>516</v>
      </c>
      <c r="N2437" s="3" t="s">
        <v>531</v>
      </c>
      <c r="O2437" s="3" t="s">
        <v>518</v>
      </c>
      <c r="P2437" s="3">
        <v>6</v>
      </c>
      <c r="Q2437" s="3">
        <v>4</v>
      </c>
      <c r="R2437" s="3" t="s">
        <v>745</v>
      </c>
      <c r="S2437" s="3" t="s">
        <v>519</v>
      </c>
      <c r="T2437" s="3" t="s">
        <v>520</v>
      </c>
      <c r="U2437" s="3" t="s">
        <v>1125</v>
      </c>
      <c r="V2437" s="3" t="s">
        <v>1125</v>
      </c>
      <c r="W2437" s="3" t="s">
        <v>1125</v>
      </c>
      <c r="X2437" s="3" t="s">
        <v>1125</v>
      </c>
      <c r="Y2437" s="3" t="s">
        <v>1125</v>
      </c>
      <c r="AA2437" s="3">
        <v>1520</v>
      </c>
      <c r="AB2437" s="3">
        <v>760</v>
      </c>
      <c r="AC2437" s="3">
        <v>760</v>
      </c>
      <c r="AD2437" s="3" t="s">
        <v>576</v>
      </c>
      <c r="AE2437" s="3" t="s">
        <v>541</v>
      </c>
      <c r="AF2437" s="3" t="s">
        <v>523</v>
      </c>
      <c r="AH2437" s="3" t="s">
        <v>723</v>
      </c>
      <c r="AL2437" s="3" t="s">
        <v>723</v>
      </c>
      <c r="AW2437" s="3" t="s">
        <v>723</v>
      </c>
      <c r="CO2437" s="3" t="s">
        <v>723</v>
      </c>
      <c r="DA2437" s="3" t="s">
        <v>723</v>
      </c>
      <c r="FG2437" s="3" t="s">
        <v>723</v>
      </c>
      <c r="FI2437" s="3" t="s">
        <v>723</v>
      </c>
      <c r="HO2437" s="3" t="s">
        <v>723</v>
      </c>
      <c r="HP2437" s="3" t="s">
        <v>723</v>
      </c>
      <c r="IK2437" s="3" t="s">
        <v>723</v>
      </c>
      <c r="IT2437" s="3" t="s">
        <v>723</v>
      </c>
      <c r="IZ2437" s="3" t="s">
        <v>723</v>
      </c>
      <c r="JD2437" s="3">
        <v>13</v>
      </c>
      <c r="JE2437" s="3">
        <v>8</v>
      </c>
      <c r="JF2437" s="3">
        <v>2</v>
      </c>
      <c r="JG2437" s="3">
        <v>2</v>
      </c>
      <c r="JH2437" s="3" t="s">
        <v>732</v>
      </c>
      <c r="JJ2437" s="3" t="s">
        <v>727</v>
      </c>
      <c r="JN2437" s="3" t="s">
        <v>727</v>
      </c>
      <c r="JY2437" s="3" t="s">
        <v>725</v>
      </c>
      <c r="LQ2437" s="3" t="s">
        <v>725</v>
      </c>
      <c r="MC2437" s="3" t="s">
        <v>725</v>
      </c>
      <c r="OI2437" s="3" t="s">
        <v>726</v>
      </c>
      <c r="OK2437" s="3" t="s">
        <v>725</v>
      </c>
      <c r="QQ2437" s="3" t="s">
        <v>725</v>
      </c>
      <c r="QR2437" s="3" t="s">
        <v>725</v>
      </c>
      <c r="RM2437" s="3" t="s">
        <v>725</v>
      </c>
      <c r="RV2437" s="3" t="s">
        <v>725</v>
      </c>
      <c r="SB2437" s="3" t="s">
        <v>726</v>
      </c>
      <c r="SF2437" s="3">
        <v>9</v>
      </c>
      <c r="SG2437" s="3">
        <v>2</v>
      </c>
      <c r="SH2437" s="3">
        <v>2</v>
      </c>
      <c r="SI2437" s="3">
        <v>6</v>
      </c>
      <c r="SJ2437" s="3" t="s">
        <v>524</v>
      </c>
      <c r="SK2437" s="3" t="s">
        <v>778</v>
      </c>
      <c r="SL2437" s="3" t="s">
        <v>524</v>
      </c>
      <c r="SM2437" s="3" t="s">
        <v>1248</v>
      </c>
      <c r="SN2437" s="3" t="s">
        <v>594</v>
      </c>
      <c r="SO2437" s="3" t="s">
        <v>543</v>
      </c>
      <c r="SP2437" s="3" t="s">
        <v>527</v>
      </c>
    </row>
    <row r="2438" spans="1:510" ht="12.75" x14ac:dyDescent="0.2">
      <c r="A2438" s="2">
        <v>43954.401250277777</v>
      </c>
      <c r="B2438" s="3" t="s">
        <v>507</v>
      </c>
      <c r="C2438" s="3" t="s">
        <v>508</v>
      </c>
      <c r="D2438" s="3" t="s">
        <v>509</v>
      </c>
      <c r="E2438" s="3" t="s">
        <v>1143</v>
      </c>
      <c r="F2438" s="3" t="s">
        <v>510</v>
      </c>
      <c r="G2438" s="3" t="s">
        <v>511</v>
      </c>
      <c r="H2438" s="3" t="s">
        <v>563</v>
      </c>
      <c r="I2438" s="3" t="s">
        <v>513</v>
      </c>
      <c r="J2438" s="3" t="s">
        <v>514</v>
      </c>
      <c r="K2438" s="3"/>
      <c r="M2438" s="3" t="s">
        <v>516</v>
      </c>
      <c r="N2438" s="3" t="s">
        <v>539</v>
      </c>
      <c r="O2438" s="3" t="s">
        <v>518</v>
      </c>
      <c r="P2438" s="3">
        <v>5</v>
      </c>
      <c r="Q2438" s="3" t="s">
        <v>733</v>
      </c>
      <c r="R2438" s="3" t="s">
        <v>1125</v>
      </c>
      <c r="S2438" s="3" t="s">
        <v>519</v>
      </c>
      <c r="T2438" s="3" t="s">
        <v>533</v>
      </c>
      <c r="U2438" s="3">
        <v>35</v>
      </c>
      <c r="V2438" s="3">
        <v>36</v>
      </c>
      <c r="W2438" s="3">
        <v>35</v>
      </c>
      <c r="X2438" s="3">
        <v>35</v>
      </c>
      <c r="Y2438" s="3">
        <v>33</v>
      </c>
      <c r="Z2438" s="3" t="s">
        <v>534</v>
      </c>
      <c r="AA2438" s="3">
        <v>1540</v>
      </c>
      <c r="AB2438" s="3">
        <v>770</v>
      </c>
      <c r="AC2438" s="3">
        <v>770</v>
      </c>
      <c r="AD2438" s="3" t="s">
        <v>576</v>
      </c>
      <c r="AE2438" s="3" t="s">
        <v>548</v>
      </c>
      <c r="AF2438" s="3" t="s">
        <v>523</v>
      </c>
      <c r="EE2438" s="3" t="s">
        <v>729</v>
      </c>
      <c r="EG2438" s="3" t="s">
        <v>723</v>
      </c>
      <c r="FG2438" s="3" t="s">
        <v>723</v>
      </c>
      <c r="HB2438" s="3" t="s">
        <v>723</v>
      </c>
      <c r="IJ2438" s="3" t="s">
        <v>723</v>
      </c>
      <c r="JD2438" s="3">
        <v>6</v>
      </c>
      <c r="JE2438" s="3">
        <v>4</v>
      </c>
      <c r="JF2438" s="3">
        <v>1</v>
      </c>
      <c r="JG2438" s="3">
        <v>1</v>
      </c>
      <c r="JH2438" s="3" t="s">
        <v>731</v>
      </c>
      <c r="NG2438" s="3" t="s">
        <v>726</v>
      </c>
      <c r="NI2438" s="3" t="s">
        <v>725</v>
      </c>
      <c r="OI2438" s="3" t="s">
        <v>726</v>
      </c>
      <c r="QD2438" s="3" t="s">
        <v>725</v>
      </c>
      <c r="RL2438" s="3" t="s">
        <v>726</v>
      </c>
      <c r="SF2438" s="3">
        <v>3</v>
      </c>
      <c r="SG2438" s="3">
        <v>3</v>
      </c>
      <c r="SH2438" s="3">
        <v>1</v>
      </c>
      <c r="SI2438" s="3">
        <v>1</v>
      </c>
      <c r="SJ2438" s="3" t="s">
        <v>523</v>
      </c>
      <c r="SK2438" s="3" t="s">
        <v>777</v>
      </c>
      <c r="SL2438" s="3" t="s">
        <v>524</v>
      </c>
      <c r="SM2438" s="3" t="s">
        <v>1248</v>
      </c>
      <c r="SN2438" s="3" t="s">
        <v>594</v>
      </c>
      <c r="SO2438" s="3" t="s">
        <v>554</v>
      </c>
      <c r="SP2438" s="3" t="s">
        <v>544</v>
      </c>
    </row>
    <row r="2439" spans="1:510" ht="12.75" x14ac:dyDescent="0.2">
      <c r="A2439" s="2">
        <v>43954.402973993056</v>
      </c>
      <c r="B2439" s="3" t="s">
        <v>507</v>
      </c>
      <c r="C2439" s="3" t="s">
        <v>508</v>
      </c>
      <c r="D2439" s="3" t="s">
        <v>509</v>
      </c>
      <c r="E2439" s="3" t="s">
        <v>1143</v>
      </c>
      <c r="F2439" s="3" t="s">
        <v>528</v>
      </c>
      <c r="G2439" s="3" t="s">
        <v>511</v>
      </c>
      <c r="H2439" s="3" t="s">
        <v>512</v>
      </c>
      <c r="I2439" s="3" t="s">
        <v>513</v>
      </c>
      <c r="J2439" s="3" t="s">
        <v>557</v>
      </c>
      <c r="K2439" s="3" t="s">
        <v>602</v>
      </c>
      <c r="L2439" s="3" t="s">
        <v>709</v>
      </c>
      <c r="M2439" s="3" t="s">
        <v>1125</v>
      </c>
      <c r="N2439" s="3" t="s">
        <v>578</v>
      </c>
      <c r="O2439" s="3" t="s">
        <v>580</v>
      </c>
      <c r="P2439" s="3">
        <v>9</v>
      </c>
      <c r="Q2439" s="3" t="s">
        <v>1125</v>
      </c>
      <c r="R2439" s="3" t="s">
        <v>1160</v>
      </c>
      <c r="S2439" s="3" t="s">
        <v>519</v>
      </c>
      <c r="T2439" s="3" t="s">
        <v>520</v>
      </c>
      <c r="U2439" s="3" t="s">
        <v>1125</v>
      </c>
      <c r="V2439" s="3" t="s">
        <v>1125</v>
      </c>
      <c r="W2439" s="3" t="s">
        <v>1125</v>
      </c>
      <c r="X2439" s="3" t="s">
        <v>1125</v>
      </c>
      <c r="Y2439" s="3" t="s">
        <v>1125</v>
      </c>
      <c r="AA2439" s="3">
        <v>1520</v>
      </c>
      <c r="AB2439" s="3">
        <v>730</v>
      </c>
      <c r="AC2439" s="3">
        <v>790</v>
      </c>
      <c r="AD2439" s="3" t="s">
        <v>576</v>
      </c>
      <c r="AE2439" s="3" t="s">
        <v>574</v>
      </c>
      <c r="AF2439" s="3" t="s">
        <v>523</v>
      </c>
      <c r="AS2439" s="3" t="s">
        <v>723</v>
      </c>
      <c r="AV2439" s="3" t="s">
        <v>723</v>
      </c>
      <c r="BL2439" s="3" t="s">
        <v>723</v>
      </c>
      <c r="BT2439" s="3" t="s">
        <v>723</v>
      </c>
      <c r="CR2439" s="3" t="s">
        <v>723</v>
      </c>
      <c r="GA2439" s="3" t="s">
        <v>723</v>
      </c>
      <c r="GD2439" s="3" t="s">
        <v>723</v>
      </c>
      <c r="IZ2439" s="3" t="s">
        <v>729</v>
      </c>
      <c r="JC2439" s="3" t="s">
        <v>723</v>
      </c>
      <c r="JD2439" s="3">
        <v>9</v>
      </c>
      <c r="JE2439" s="3">
        <v>3</v>
      </c>
      <c r="JF2439" s="3">
        <v>4</v>
      </c>
      <c r="JG2439" s="3">
        <v>2</v>
      </c>
      <c r="JH2439" s="3" t="s">
        <v>765</v>
      </c>
      <c r="JU2439" s="3" t="s">
        <v>726</v>
      </c>
      <c r="JX2439" s="3" t="s">
        <v>727</v>
      </c>
      <c r="KN2439" s="3" t="s">
        <v>725</v>
      </c>
      <c r="KV2439" s="3" t="s">
        <v>725</v>
      </c>
      <c r="LT2439" s="3" t="s">
        <v>725</v>
      </c>
      <c r="MM2439" s="3" t="s">
        <v>727</v>
      </c>
      <c r="SB2439" s="3" t="s">
        <v>727</v>
      </c>
      <c r="SE2439" s="3" t="s">
        <v>726</v>
      </c>
      <c r="SF2439" s="3">
        <v>3</v>
      </c>
      <c r="SG2439" s="3">
        <v>2</v>
      </c>
      <c r="SH2439" s="3">
        <v>4</v>
      </c>
      <c r="SI2439" s="3">
        <v>1</v>
      </c>
      <c r="SJ2439" s="3" t="s">
        <v>523</v>
      </c>
      <c r="SK2439" s="3" t="s">
        <v>965</v>
      </c>
      <c r="SL2439" s="3" t="s">
        <v>523</v>
      </c>
      <c r="SM2439" s="3" t="s">
        <v>1254</v>
      </c>
      <c r="SO2439" s="3" t="s">
        <v>543</v>
      </c>
      <c r="SP2439" s="3" t="s">
        <v>544</v>
      </c>
    </row>
    <row r="2440" spans="1:510" ht="12.75" x14ac:dyDescent="0.2">
      <c r="A2440" s="2">
        <v>43954.405883136569</v>
      </c>
      <c r="B2440" s="3" t="s">
        <v>507</v>
      </c>
      <c r="C2440" s="3" t="s">
        <v>508</v>
      </c>
      <c r="D2440" s="3" t="s">
        <v>566</v>
      </c>
      <c r="E2440" s="3" t="s">
        <v>1143</v>
      </c>
      <c r="F2440" s="3" t="s">
        <v>510</v>
      </c>
      <c r="G2440" s="3" t="s">
        <v>511</v>
      </c>
      <c r="H2440" s="3" t="s">
        <v>512</v>
      </c>
      <c r="I2440" s="3" t="s">
        <v>529</v>
      </c>
      <c r="J2440" s="3" t="s">
        <v>557</v>
      </c>
      <c r="K2440" s="3" t="s">
        <v>1238</v>
      </c>
      <c r="L2440" s="3" t="s">
        <v>768</v>
      </c>
      <c r="M2440" s="3" t="s">
        <v>1125</v>
      </c>
      <c r="N2440" s="3" t="s">
        <v>578</v>
      </c>
      <c r="O2440" s="3" t="s">
        <v>605</v>
      </c>
      <c r="P2440" s="3">
        <v>8</v>
      </c>
      <c r="Q2440" s="3" t="s">
        <v>1125</v>
      </c>
      <c r="R2440" s="3" t="s">
        <v>1125</v>
      </c>
      <c r="S2440" s="3" t="s">
        <v>591</v>
      </c>
      <c r="T2440" s="3" t="s">
        <v>533</v>
      </c>
      <c r="U2440" s="3">
        <v>34</v>
      </c>
      <c r="V2440" s="3">
        <v>35</v>
      </c>
      <c r="W2440" s="3">
        <v>30</v>
      </c>
      <c r="X2440" s="3">
        <v>36</v>
      </c>
      <c r="Y2440" s="3">
        <v>35</v>
      </c>
      <c r="Z2440" s="3" t="s">
        <v>553</v>
      </c>
      <c r="AA2440" s="6" t="s">
        <v>1125</v>
      </c>
      <c r="AL2440" s="3" t="s">
        <v>723</v>
      </c>
      <c r="AR2440" s="3" t="s">
        <v>723</v>
      </c>
      <c r="AV2440" s="3" t="s">
        <v>723</v>
      </c>
      <c r="CI2440" s="3" t="s">
        <v>723</v>
      </c>
      <c r="DH2440" s="3" t="s">
        <v>723</v>
      </c>
      <c r="DQ2440" s="3" t="s">
        <v>723</v>
      </c>
      <c r="DS2440" s="3" t="s">
        <v>723</v>
      </c>
      <c r="EJ2440" s="3" t="s">
        <v>723</v>
      </c>
      <c r="FR2440" s="3" t="s">
        <v>723</v>
      </c>
      <c r="HO2440" s="3" t="s">
        <v>723</v>
      </c>
      <c r="JD2440" s="3">
        <v>11</v>
      </c>
      <c r="JE2440" s="3">
        <v>7</v>
      </c>
      <c r="JF2440" s="3">
        <v>3</v>
      </c>
      <c r="JG2440" s="3">
        <v>1</v>
      </c>
      <c r="JH2440" s="3" t="s">
        <v>757</v>
      </c>
      <c r="JN2440" s="3" t="s">
        <v>725</v>
      </c>
      <c r="JT2440" s="3" t="s">
        <v>725</v>
      </c>
      <c r="JX2440" s="3" t="s">
        <v>727</v>
      </c>
      <c r="LK2440" s="3" t="s">
        <v>725</v>
      </c>
      <c r="MJ2440" s="3" t="s">
        <v>725</v>
      </c>
      <c r="MS2440" s="3" t="s">
        <v>725</v>
      </c>
      <c r="MU2440" s="3" t="s">
        <v>725</v>
      </c>
      <c r="NL2440" s="3" t="s">
        <v>727</v>
      </c>
      <c r="OT2440" s="3" t="s">
        <v>725</v>
      </c>
      <c r="QQ2440" s="3" t="s">
        <v>726</v>
      </c>
      <c r="SF2440" s="3">
        <v>8</v>
      </c>
      <c r="SG2440" s="3">
        <v>1</v>
      </c>
      <c r="SH2440" s="3">
        <v>2</v>
      </c>
      <c r="SI2440" s="3">
        <v>5</v>
      </c>
      <c r="SJ2440" s="3" t="s">
        <v>524</v>
      </c>
      <c r="SK2440" s="3" t="s">
        <v>757</v>
      </c>
      <c r="SL2440" s="3" t="s">
        <v>523</v>
      </c>
      <c r="SM2440" s="3" t="s">
        <v>1254</v>
      </c>
      <c r="SO2440" s="3" t="s">
        <v>543</v>
      </c>
      <c r="SP2440" s="3" t="s">
        <v>544</v>
      </c>
    </row>
    <row r="2441" spans="1:510" ht="12.75" x14ac:dyDescent="0.2">
      <c r="A2441" s="2">
        <v>43954.427900115741</v>
      </c>
      <c r="B2441" s="3" t="s">
        <v>507</v>
      </c>
      <c r="C2441" s="3" t="s">
        <v>753</v>
      </c>
      <c r="D2441" s="3" t="s">
        <v>509</v>
      </c>
      <c r="E2441" s="3" t="s">
        <v>1143</v>
      </c>
      <c r="F2441" s="3" t="s">
        <v>528</v>
      </c>
      <c r="G2441" s="3" t="s">
        <v>579</v>
      </c>
      <c r="H2441" s="3" t="s">
        <v>574</v>
      </c>
      <c r="I2441" s="3" t="s">
        <v>556</v>
      </c>
      <c r="J2441" s="3" t="s">
        <v>514</v>
      </c>
      <c r="K2441" s="3"/>
      <c r="M2441" s="3" t="s">
        <v>516</v>
      </c>
      <c r="N2441" s="3" t="s">
        <v>517</v>
      </c>
      <c r="O2441" s="3" t="s">
        <v>580</v>
      </c>
      <c r="P2441" s="3">
        <v>10</v>
      </c>
      <c r="Q2441" s="3" t="s">
        <v>747</v>
      </c>
      <c r="R2441" s="3" t="s">
        <v>734</v>
      </c>
      <c r="S2441" s="3" t="s">
        <v>519</v>
      </c>
      <c r="T2441" s="3" t="s">
        <v>520</v>
      </c>
      <c r="U2441" s="3" t="s">
        <v>1125</v>
      </c>
      <c r="V2441" s="3" t="s">
        <v>1125</v>
      </c>
      <c r="W2441" s="3" t="s">
        <v>1125</v>
      </c>
      <c r="X2441" s="3" t="s">
        <v>1125</v>
      </c>
      <c r="Y2441" s="3" t="s">
        <v>1125</v>
      </c>
      <c r="AA2441" s="3" t="s">
        <v>1182</v>
      </c>
      <c r="AB2441" s="3" t="s">
        <v>1215</v>
      </c>
      <c r="AC2441" s="3" t="s">
        <v>1222</v>
      </c>
      <c r="AD2441" s="3" t="s">
        <v>547</v>
      </c>
      <c r="AE2441" s="3" t="s">
        <v>548</v>
      </c>
      <c r="AF2441" s="3" t="s">
        <v>523</v>
      </c>
      <c r="AR2441" s="3" t="s">
        <v>729</v>
      </c>
      <c r="DQ2441" s="3" t="s">
        <v>729</v>
      </c>
      <c r="DS2441" s="3" t="s">
        <v>729</v>
      </c>
      <c r="EA2441" s="3" t="s">
        <v>729</v>
      </c>
      <c r="GA2441" s="3" t="s">
        <v>723</v>
      </c>
      <c r="GB2441" s="3" t="s">
        <v>723</v>
      </c>
      <c r="GC2441" s="3" t="s">
        <v>723</v>
      </c>
      <c r="GD2441" s="3" t="s">
        <v>723</v>
      </c>
      <c r="GG2441" s="3" t="s">
        <v>723</v>
      </c>
      <c r="GH2441" s="3" t="s">
        <v>723</v>
      </c>
      <c r="GS2441" s="3" t="s">
        <v>723</v>
      </c>
      <c r="IG2441" s="3" t="s">
        <v>723</v>
      </c>
      <c r="JD2441" s="3">
        <v>11</v>
      </c>
      <c r="JE2441" s="3">
        <v>8</v>
      </c>
      <c r="JF2441" s="3">
        <v>2</v>
      </c>
      <c r="JG2441" s="3">
        <v>1</v>
      </c>
      <c r="JH2441" s="3" t="s">
        <v>736</v>
      </c>
      <c r="PD2441" s="3" t="s">
        <v>725</v>
      </c>
      <c r="SF2441" s="3">
        <v>2</v>
      </c>
      <c r="SG2441" s="3">
        <v>8</v>
      </c>
      <c r="SH2441" s="3">
        <v>1</v>
      </c>
      <c r="SI2441" s="3">
        <v>0</v>
      </c>
      <c r="SJ2441" s="3" t="s">
        <v>523</v>
      </c>
      <c r="SK2441" s="3" t="s">
        <v>783</v>
      </c>
      <c r="SL2441" s="3" t="s">
        <v>523</v>
      </c>
      <c r="SM2441" s="6" t="s">
        <v>1125</v>
      </c>
      <c r="SO2441" s="3" t="s">
        <v>543</v>
      </c>
    </row>
    <row r="2442" spans="1:510" ht="12.75" x14ac:dyDescent="0.2">
      <c r="A2442" s="2">
        <v>43954.4379309375</v>
      </c>
      <c r="B2442" s="3" t="s">
        <v>507</v>
      </c>
      <c r="C2442" s="3" t="s">
        <v>508</v>
      </c>
      <c r="D2442" s="3" t="s">
        <v>562</v>
      </c>
      <c r="E2442" s="3" t="s">
        <v>1143</v>
      </c>
      <c r="F2442" s="3" t="s">
        <v>510</v>
      </c>
      <c r="G2442" s="3" t="s">
        <v>511</v>
      </c>
      <c r="H2442" s="3" t="s">
        <v>555</v>
      </c>
      <c r="I2442" s="3" t="s">
        <v>529</v>
      </c>
      <c r="J2442" s="3" t="s">
        <v>514</v>
      </c>
      <c r="K2442" s="3"/>
      <c r="M2442" s="3" t="s">
        <v>516</v>
      </c>
      <c r="N2442" s="3" t="s">
        <v>517</v>
      </c>
      <c r="O2442" s="3" t="s">
        <v>580</v>
      </c>
      <c r="P2442" s="3">
        <v>9</v>
      </c>
      <c r="Q2442" s="3">
        <v>4</v>
      </c>
      <c r="R2442" s="3" t="s">
        <v>1125</v>
      </c>
      <c r="S2442" s="3" t="s">
        <v>546</v>
      </c>
      <c r="T2442" s="3" t="s">
        <v>520</v>
      </c>
      <c r="U2442" s="3" t="s">
        <v>1125</v>
      </c>
      <c r="V2442" s="3" t="s">
        <v>1125</v>
      </c>
      <c r="W2442" s="3" t="s">
        <v>1125</v>
      </c>
      <c r="X2442" s="3" t="s">
        <v>1125</v>
      </c>
      <c r="Y2442" s="3" t="s">
        <v>1125</v>
      </c>
      <c r="AA2442" s="3">
        <v>1560</v>
      </c>
      <c r="AB2442" s="3">
        <v>770</v>
      </c>
      <c r="AC2442" s="3">
        <v>790</v>
      </c>
      <c r="AD2442" s="3" t="s">
        <v>614</v>
      </c>
      <c r="AE2442" s="3" t="s">
        <v>541</v>
      </c>
      <c r="AF2442" s="3" t="s">
        <v>523</v>
      </c>
      <c r="HO2442" s="3" t="s">
        <v>729</v>
      </c>
      <c r="JD2442" s="3">
        <v>2</v>
      </c>
      <c r="JE2442" s="3">
        <v>1</v>
      </c>
      <c r="JF2442" s="3" t="s">
        <v>730</v>
      </c>
      <c r="JG2442" s="3">
        <v>1</v>
      </c>
      <c r="JH2442" s="3" t="s">
        <v>778</v>
      </c>
      <c r="MU2442" s="3" t="s">
        <v>725</v>
      </c>
      <c r="QQ2442" s="3" t="s">
        <v>725</v>
      </c>
      <c r="SF2442" s="3">
        <v>2</v>
      </c>
      <c r="SG2442" s="3">
        <v>0</v>
      </c>
      <c r="SH2442" s="3">
        <v>0</v>
      </c>
      <c r="SI2442" s="3">
        <v>1</v>
      </c>
      <c r="SJ2442" s="3" t="s">
        <v>524</v>
      </c>
      <c r="SK2442" s="3" t="s">
        <v>778</v>
      </c>
      <c r="SL2442" s="3" t="s">
        <v>523</v>
      </c>
      <c r="SM2442" s="3" t="s">
        <v>1254</v>
      </c>
      <c r="SN2442" s="3" t="s">
        <v>542</v>
      </c>
      <c r="SO2442" s="3" t="s">
        <v>526</v>
      </c>
      <c r="SP2442" s="3" t="s">
        <v>544</v>
      </c>
    </row>
    <row r="2443" spans="1:510" ht="12.75" x14ac:dyDescent="0.2">
      <c r="A2443" s="2">
        <v>43954.441034722222</v>
      </c>
      <c r="B2443" s="3" t="s">
        <v>507</v>
      </c>
      <c r="C2443" s="3" t="s">
        <v>508</v>
      </c>
      <c r="D2443" s="3" t="s">
        <v>509</v>
      </c>
      <c r="E2443" s="3" t="s">
        <v>1143</v>
      </c>
      <c r="F2443" s="3" t="s">
        <v>528</v>
      </c>
      <c r="G2443" s="3" t="s">
        <v>511</v>
      </c>
      <c r="H2443" s="3" t="s">
        <v>512</v>
      </c>
      <c r="I2443" s="3" t="s">
        <v>513</v>
      </c>
      <c r="J2443" s="3" t="s">
        <v>557</v>
      </c>
      <c r="K2443" s="3" t="s">
        <v>628</v>
      </c>
      <c r="L2443" s="3" t="s">
        <v>939</v>
      </c>
      <c r="M2443" s="3" t="s">
        <v>1125</v>
      </c>
      <c r="N2443" s="3" t="s">
        <v>517</v>
      </c>
      <c r="O2443" s="3" t="s">
        <v>580</v>
      </c>
      <c r="P2443" s="3">
        <v>9</v>
      </c>
      <c r="Q2443" s="3" t="s">
        <v>733</v>
      </c>
      <c r="R2443" s="3" t="s">
        <v>745</v>
      </c>
      <c r="S2443" s="3" t="s">
        <v>519</v>
      </c>
      <c r="T2443" s="3" t="s">
        <v>533</v>
      </c>
      <c r="U2443" s="3">
        <v>35</v>
      </c>
      <c r="V2443" s="3">
        <v>36</v>
      </c>
      <c r="W2443" s="3">
        <v>36</v>
      </c>
      <c r="X2443" s="3">
        <v>31</v>
      </c>
      <c r="Y2443" s="3">
        <v>35</v>
      </c>
      <c r="Z2443" s="3" t="s">
        <v>553</v>
      </c>
      <c r="AA2443" s="6" t="s">
        <v>1125</v>
      </c>
      <c r="AV2443" s="3" t="s">
        <v>723</v>
      </c>
      <c r="BW2443" s="3" t="s">
        <v>729</v>
      </c>
      <c r="CX2443" s="3" t="s">
        <v>723</v>
      </c>
      <c r="ED2443" s="3" t="s">
        <v>723</v>
      </c>
      <c r="EE2443" s="3" t="s">
        <v>723</v>
      </c>
      <c r="FD2443" s="3" t="s">
        <v>723</v>
      </c>
      <c r="GJ2443" s="3" t="s">
        <v>723</v>
      </c>
      <c r="IJ2443" s="3" t="s">
        <v>723</v>
      </c>
      <c r="IR2443" s="3" t="s">
        <v>723</v>
      </c>
      <c r="JD2443" s="3">
        <v>9</v>
      </c>
      <c r="JE2443" s="3">
        <v>9</v>
      </c>
      <c r="JF2443" s="3" t="s">
        <v>730</v>
      </c>
      <c r="JG2443" s="3" t="s">
        <v>730</v>
      </c>
      <c r="JH2443" s="3" t="s">
        <v>735</v>
      </c>
      <c r="JX2443" s="3" t="s">
        <v>726</v>
      </c>
      <c r="KY2443" s="3" t="s">
        <v>726</v>
      </c>
      <c r="LZ2443" s="3" t="s">
        <v>725</v>
      </c>
      <c r="NF2443" s="3" t="s">
        <v>725</v>
      </c>
      <c r="NG2443" s="3" t="s">
        <v>726</v>
      </c>
      <c r="OF2443" s="3" t="s">
        <v>726</v>
      </c>
      <c r="PL2443" s="3" t="s">
        <v>727</v>
      </c>
      <c r="RL2443" s="3" t="s">
        <v>726</v>
      </c>
      <c r="RT2443" s="3" t="s">
        <v>727</v>
      </c>
      <c r="SF2443" s="3">
        <v>2</v>
      </c>
      <c r="SG2443" s="3">
        <v>5</v>
      </c>
      <c r="SH2443" s="3">
        <v>2</v>
      </c>
      <c r="SI2443" s="3">
        <v>2</v>
      </c>
      <c r="SJ2443" s="3" t="s">
        <v>523</v>
      </c>
      <c r="SK2443" s="3" t="s">
        <v>773</v>
      </c>
      <c r="SL2443" s="3" t="s">
        <v>523</v>
      </c>
      <c r="SM2443" s="6" t="s">
        <v>1125</v>
      </c>
      <c r="SO2443" s="3" t="s">
        <v>543</v>
      </c>
    </row>
    <row r="2444" spans="1:510" ht="12.75" x14ac:dyDescent="0.2">
      <c r="A2444" s="2">
        <v>43954.441454085652</v>
      </c>
      <c r="B2444" s="3" t="s">
        <v>507</v>
      </c>
      <c r="C2444" s="3" t="s">
        <v>508</v>
      </c>
      <c r="D2444" s="3" t="s">
        <v>566</v>
      </c>
      <c r="E2444" s="3" t="s">
        <v>1143</v>
      </c>
      <c r="F2444" s="3" t="s">
        <v>528</v>
      </c>
      <c r="G2444" s="3" t="s">
        <v>511</v>
      </c>
      <c r="H2444" s="3" t="s">
        <v>563</v>
      </c>
      <c r="I2444" s="3" t="s">
        <v>537</v>
      </c>
      <c r="J2444" s="3" t="s">
        <v>514</v>
      </c>
      <c r="K2444" s="3"/>
      <c r="M2444" s="3" t="s">
        <v>572</v>
      </c>
      <c r="N2444" s="3" t="s">
        <v>531</v>
      </c>
      <c r="O2444" s="3" t="s">
        <v>641</v>
      </c>
      <c r="P2444" s="3">
        <v>7</v>
      </c>
      <c r="Q2444" s="3" t="s">
        <v>733</v>
      </c>
      <c r="R2444" s="3" t="s">
        <v>1161</v>
      </c>
      <c r="S2444" s="3" t="s">
        <v>519</v>
      </c>
      <c r="T2444" s="3" t="s">
        <v>533</v>
      </c>
      <c r="U2444" s="3">
        <v>36</v>
      </c>
      <c r="V2444" s="3">
        <v>36</v>
      </c>
      <c r="W2444" s="3">
        <v>36</v>
      </c>
      <c r="X2444" s="3">
        <v>36</v>
      </c>
      <c r="Y2444" s="3">
        <v>36</v>
      </c>
      <c r="Z2444" s="3" t="s">
        <v>553</v>
      </c>
      <c r="AA2444" s="6" t="s">
        <v>1125</v>
      </c>
      <c r="BW2444" s="3" t="s">
        <v>723</v>
      </c>
      <c r="CJ2444" s="3" t="s">
        <v>723</v>
      </c>
      <c r="CP2444" s="3" t="s">
        <v>723</v>
      </c>
      <c r="DG2444" s="3" t="s">
        <v>723</v>
      </c>
      <c r="EG2444" s="3" t="s">
        <v>723</v>
      </c>
      <c r="FD2444" s="3" t="s">
        <v>729</v>
      </c>
      <c r="GA2444" s="3" t="s">
        <v>723</v>
      </c>
      <c r="GL2444" s="3" t="s">
        <v>723</v>
      </c>
      <c r="HB2444" s="3" t="s">
        <v>723</v>
      </c>
      <c r="IH2444" s="3" t="s">
        <v>723</v>
      </c>
      <c r="IR2444" s="3" t="s">
        <v>723</v>
      </c>
      <c r="IV2444" s="3" t="s">
        <v>723</v>
      </c>
      <c r="JD2444" s="3">
        <v>16</v>
      </c>
      <c r="JE2444" s="3">
        <v>9</v>
      </c>
      <c r="JF2444" s="3">
        <v>2</v>
      </c>
      <c r="JG2444" s="3">
        <v>5</v>
      </c>
      <c r="JH2444" s="3" t="s">
        <v>777</v>
      </c>
      <c r="KY2444" s="3" t="s">
        <v>726</v>
      </c>
      <c r="LL2444" s="3" t="s">
        <v>725</v>
      </c>
      <c r="LR2444" s="3" t="s">
        <v>726</v>
      </c>
      <c r="MI2444" s="3" t="s">
        <v>726</v>
      </c>
      <c r="NI2444" s="3" t="s">
        <v>725</v>
      </c>
      <c r="OF2444" s="3" t="s">
        <v>726</v>
      </c>
      <c r="PC2444" s="3" t="s">
        <v>726</v>
      </c>
      <c r="PN2444" s="3" t="s">
        <v>725</v>
      </c>
      <c r="QD2444" s="3" t="s">
        <v>725</v>
      </c>
      <c r="RJ2444" s="3" t="s">
        <v>725</v>
      </c>
      <c r="RT2444" s="3" t="s">
        <v>727</v>
      </c>
      <c r="RX2444" s="3" t="s">
        <v>725</v>
      </c>
      <c r="SF2444" s="3">
        <v>9</v>
      </c>
      <c r="SG2444" s="3">
        <v>6</v>
      </c>
      <c r="SH2444" s="3">
        <v>2</v>
      </c>
      <c r="SI2444" s="3">
        <v>2</v>
      </c>
      <c r="SJ2444" s="3" t="s">
        <v>524</v>
      </c>
      <c r="SK2444" s="3" t="s">
        <v>777</v>
      </c>
      <c r="SL2444" s="3" t="s">
        <v>523</v>
      </c>
      <c r="SM2444" s="3" t="s">
        <v>1254</v>
      </c>
      <c r="SN2444" s="4">
        <v>0</v>
      </c>
      <c r="SO2444" s="3" t="s">
        <v>543</v>
      </c>
      <c r="SP2444" s="3" t="s">
        <v>544</v>
      </c>
    </row>
    <row r="2445" spans="1:510" ht="12.75" x14ac:dyDescent="0.2">
      <c r="A2445" s="2">
        <v>43954.447395115742</v>
      </c>
      <c r="B2445" s="3" t="s">
        <v>507</v>
      </c>
      <c r="C2445" s="3" t="s">
        <v>508</v>
      </c>
      <c r="D2445" s="3" t="s">
        <v>509</v>
      </c>
      <c r="E2445" s="3" t="s">
        <v>1143</v>
      </c>
      <c r="F2445" s="3" t="s">
        <v>528</v>
      </c>
      <c r="G2445" s="3" t="s">
        <v>511</v>
      </c>
      <c r="H2445" s="3" t="s">
        <v>536</v>
      </c>
      <c r="I2445" s="3" t="s">
        <v>556</v>
      </c>
      <c r="J2445" s="3" t="s">
        <v>557</v>
      </c>
      <c r="K2445" s="3" t="s">
        <v>643</v>
      </c>
      <c r="L2445" s="3" t="s">
        <v>692</v>
      </c>
      <c r="M2445" s="3" t="s">
        <v>1125</v>
      </c>
      <c r="N2445" s="3" t="s">
        <v>517</v>
      </c>
      <c r="O2445" s="3" t="s">
        <v>518</v>
      </c>
      <c r="P2445" s="3">
        <v>10</v>
      </c>
      <c r="Q2445" s="3" t="s">
        <v>1125</v>
      </c>
      <c r="R2445" s="3" t="s">
        <v>1125</v>
      </c>
      <c r="S2445" s="3" t="s">
        <v>591</v>
      </c>
      <c r="T2445" s="3" t="s">
        <v>520</v>
      </c>
      <c r="U2445" s="3" t="s">
        <v>1125</v>
      </c>
      <c r="V2445" s="3" t="s">
        <v>1125</v>
      </c>
      <c r="W2445" s="3" t="s">
        <v>1125</v>
      </c>
      <c r="X2445" s="3" t="s">
        <v>1125</v>
      </c>
      <c r="Y2445" s="3" t="s">
        <v>1125</v>
      </c>
      <c r="AA2445" s="3">
        <v>1410</v>
      </c>
      <c r="AB2445" s="3">
        <v>640</v>
      </c>
      <c r="AC2445" s="3">
        <v>770</v>
      </c>
      <c r="AD2445" s="3" t="s">
        <v>560</v>
      </c>
      <c r="AE2445" s="3" t="s">
        <v>548</v>
      </c>
      <c r="AF2445" s="3" t="s">
        <v>523</v>
      </c>
      <c r="DQ2445" s="3" t="s">
        <v>729</v>
      </c>
      <c r="EA2445" s="3" t="s">
        <v>723</v>
      </c>
      <c r="EG2445" s="3" t="s">
        <v>723</v>
      </c>
      <c r="EO2445" s="3" t="s">
        <v>723</v>
      </c>
      <c r="GA2445" s="3" t="s">
        <v>723</v>
      </c>
      <c r="GB2445" s="3" t="s">
        <v>723</v>
      </c>
      <c r="GC2445" s="3" t="s">
        <v>723</v>
      </c>
      <c r="GD2445" s="3" t="s">
        <v>723</v>
      </c>
      <c r="GG2445" s="3" t="s">
        <v>723</v>
      </c>
      <c r="GS2445" s="3" t="s">
        <v>723</v>
      </c>
      <c r="GX2445" s="3" t="s">
        <v>723</v>
      </c>
      <c r="GY2445" s="3" t="s">
        <v>723</v>
      </c>
      <c r="HB2445" s="3" t="s">
        <v>723</v>
      </c>
      <c r="IG2445" s="3" t="s">
        <v>723</v>
      </c>
      <c r="IH2445" s="3" t="s">
        <v>723</v>
      </c>
      <c r="IW2445" s="3" t="s">
        <v>723</v>
      </c>
      <c r="JD2445" s="3">
        <v>16</v>
      </c>
      <c r="JE2445" s="3">
        <v>12</v>
      </c>
      <c r="JF2445" s="3">
        <v>4</v>
      </c>
      <c r="JG2445" s="3" t="s">
        <v>730</v>
      </c>
      <c r="JH2445" s="3" t="s">
        <v>736</v>
      </c>
      <c r="MS2445" s="3" t="s">
        <v>727</v>
      </c>
      <c r="NC2445" s="3" t="s">
        <v>725</v>
      </c>
      <c r="NI2445" s="3" t="s">
        <v>725</v>
      </c>
      <c r="NQ2445" s="3" t="s">
        <v>725</v>
      </c>
      <c r="PC2445" s="3" t="s">
        <v>726</v>
      </c>
      <c r="PD2445" s="3" t="s">
        <v>725</v>
      </c>
      <c r="PE2445" s="3" t="s">
        <v>725</v>
      </c>
      <c r="PF2445" s="3" t="s">
        <v>727</v>
      </c>
      <c r="PI2445" s="3" t="s">
        <v>725</v>
      </c>
      <c r="PU2445" s="3" t="s">
        <v>726</v>
      </c>
      <c r="PZ2445" s="3" t="s">
        <v>725</v>
      </c>
      <c r="QA2445" s="3" t="s">
        <v>725</v>
      </c>
      <c r="QD2445" s="3" t="s">
        <v>726</v>
      </c>
      <c r="RA2445" s="3" t="s">
        <v>727</v>
      </c>
      <c r="RI2445" s="3" t="s">
        <v>725</v>
      </c>
      <c r="RJ2445" s="3" t="s">
        <v>725</v>
      </c>
      <c r="SF2445" s="3">
        <v>10</v>
      </c>
      <c r="SG2445" s="3">
        <v>3</v>
      </c>
      <c r="SH2445" s="3">
        <v>3</v>
      </c>
      <c r="SI2445" s="3">
        <v>6</v>
      </c>
      <c r="SJ2445" s="3" t="s">
        <v>523</v>
      </c>
      <c r="SK2445" s="3" t="s">
        <v>744</v>
      </c>
      <c r="SL2445" s="3" t="s">
        <v>523</v>
      </c>
      <c r="SM2445" s="3" t="s">
        <v>1252</v>
      </c>
      <c r="SN2445" s="4">
        <v>0</v>
      </c>
      <c r="SO2445" s="3" t="s">
        <v>543</v>
      </c>
      <c r="SP2445" s="3" t="s">
        <v>549</v>
      </c>
    </row>
    <row r="2446" spans="1:510" ht="12.75" x14ac:dyDescent="0.2">
      <c r="A2446" s="2">
        <v>43954.45607255787</v>
      </c>
      <c r="B2446" s="3" t="s">
        <v>507</v>
      </c>
      <c r="C2446" s="3" t="s">
        <v>508</v>
      </c>
      <c r="D2446" s="3" t="s">
        <v>566</v>
      </c>
      <c r="E2446" s="3" t="s">
        <v>1143</v>
      </c>
      <c r="F2446" s="3" t="s">
        <v>528</v>
      </c>
      <c r="G2446" s="3" t="s">
        <v>511</v>
      </c>
      <c r="H2446" s="3" t="s">
        <v>1125</v>
      </c>
      <c r="I2446" s="3" t="s">
        <v>1125</v>
      </c>
      <c r="J2446" s="3" t="s">
        <v>514</v>
      </c>
      <c r="K2446" s="3"/>
      <c r="M2446" s="3" t="s">
        <v>572</v>
      </c>
      <c r="N2446" s="3" t="s">
        <v>517</v>
      </c>
      <c r="O2446" s="3" t="s">
        <v>518</v>
      </c>
      <c r="P2446" s="3">
        <v>8</v>
      </c>
      <c r="Q2446" s="3" t="s">
        <v>1125</v>
      </c>
      <c r="R2446" s="3" t="s">
        <v>1160</v>
      </c>
      <c r="S2446" s="3" t="s">
        <v>519</v>
      </c>
      <c r="T2446" s="3" t="s">
        <v>520</v>
      </c>
      <c r="U2446" s="3" t="s">
        <v>1125</v>
      </c>
      <c r="V2446" s="3" t="s">
        <v>1125</v>
      </c>
      <c r="W2446" s="3" t="s">
        <v>1125</v>
      </c>
      <c r="X2446" s="3" t="s">
        <v>1125</v>
      </c>
      <c r="Y2446" s="3" t="s">
        <v>1125</v>
      </c>
      <c r="AA2446" s="3">
        <v>1430</v>
      </c>
      <c r="AB2446" s="3">
        <v>710</v>
      </c>
      <c r="AC2446" s="3">
        <v>720</v>
      </c>
      <c r="AD2446" s="3" t="s">
        <v>547</v>
      </c>
      <c r="AE2446" s="3" t="s">
        <v>541</v>
      </c>
      <c r="AF2446" s="3" t="s">
        <v>523</v>
      </c>
      <c r="CW2446" s="3" t="s">
        <v>729</v>
      </c>
      <c r="IF2446" s="3" t="s">
        <v>729</v>
      </c>
      <c r="IY2446" s="3" t="s">
        <v>729</v>
      </c>
      <c r="JD2446" s="3">
        <v>4</v>
      </c>
      <c r="JE2446" s="3">
        <v>1</v>
      </c>
      <c r="JF2446" s="3">
        <v>1</v>
      </c>
      <c r="JG2446" s="3">
        <v>2</v>
      </c>
      <c r="JH2446" s="3" t="s">
        <v>772</v>
      </c>
      <c r="LY2446" s="3" t="s">
        <v>725</v>
      </c>
      <c r="RH2446" s="3" t="s">
        <v>727</v>
      </c>
      <c r="SA2446" s="3" t="s">
        <v>725</v>
      </c>
      <c r="SF2446" s="3">
        <v>3</v>
      </c>
      <c r="SG2446" s="3">
        <v>0</v>
      </c>
      <c r="SH2446" s="3">
        <v>1</v>
      </c>
      <c r="SI2446" s="3">
        <v>0</v>
      </c>
      <c r="SJ2446" s="3" t="s">
        <v>524</v>
      </c>
      <c r="SK2446" s="3" t="s">
        <v>772</v>
      </c>
      <c r="SL2446" s="3" t="s">
        <v>524</v>
      </c>
      <c r="SM2446" s="6" t="s">
        <v>1125</v>
      </c>
      <c r="SO2446" s="3" t="s">
        <v>554</v>
      </c>
    </row>
    <row r="2447" spans="1:510" ht="12.75" x14ac:dyDescent="0.2">
      <c r="A2447" s="2">
        <v>43954.456478703709</v>
      </c>
      <c r="B2447" s="3" t="s">
        <v>507</v>
      </c>
      <c r="C2447" s="3" t="s">
        <v>508</v>
      </c>
      <c r="D2447" s="3" t="s">
        <v>566</v>
      </c>
      <c r="E2447" s="3" t="s">
        <v>1143</v>
      </c>
      <c r="F2447" s="3" t="s">
        <v>510</v>
      </c>
      <c r="G2447" s="3" t="s">
        <v>756</v>
      </c>
      <c r="H2447" s="3" t="s">
        <v>512</v>
      </c>
      <c r="I2447" s="3" t="s">
        <v>513</v>
      </c>
      <c r="J2447" s="3" t="s">
        <v>514</v>
      </c>
      <c r="K2447" s="3"/>
      <c r="M2447" s="3" t="s">
        <v>572</v>
      </c>
      <c r="N2447" s="3" t="s">
        <v>578</v>
      </c>
      <c r="O2447" s="3" t="s">
        <v>518</v>
      </c>
      <c r="P2447" s="3">
        <v>6</v>
      </c>
      <c r="Q2447" s="3" t="s">
        <v>733</v>
      </c>
      <c r="R2447" s="3" t="s">
        <v>734</v>
      </c>
      <c r="S2447" s="3" t="s">
        <v>546</v>
      </c>
      <c r="T2447" s="3" t="s">
        <v>533</v>
      </c>
      <c r="U2447" s="3">
        <v>33</v>
      </c>
      <c r="V2447" s="3">
        <v>33</v>
      </c>
      <c r="W2447" s="3">
        <v>31</v>
      </c>
      <c r="X2447" s="3">
        <v>33</v>
      </c>
      <c r="Y2447" s="3">
        <v>35</v>
      </c>
      <c r="Z2447" s="3" t="s">
        <v>553</v>
      </c>
      <c r="AA2447" s="6" t="s">
        <v>1125</v>
      </c>
      <c r="CU2447" s="3" t="s">
        <v>723</v>
      </c>
      <c r="EG2447" s="3" t="s">
        <v>723</v>
      </c>
      <c r="JD2447" s="3">
        <v>3</v>
      </c>
      <c r="JE2447" s="3" t="s">
        <v>730</v>
      </c>
      <c r="JF2447" s="3">
        <v>1</v>
      </c>
      <c r="JG2447" s="3">
        <v>2</v>
      </c>
      <c r="JH2447" s="3" t="s">
        <v>744</v>
      </c>
      <c r="LW2447" s="3" t="s">
        <v>725</v>
      </c>
      <c r="NI2447" s="3" t="s">
        <v>725</v>
      </c>
      <c r="SF2447" s="3">
        <v>3</v>
      </c>
      <c r="SG2447" s="3">
        <v>0</v>
      </c>
      <c r="SH2447" s="3">
        <v>0</v>
      </c>
      <c r="SI2447" s="3">
        <v>0</v>
      </c>
      <c r="SJ2447" s="3" t="s">
        <v>524</v>
      </c>
      <c r="SK2447" s="3" t="s">
        <v>744</v>
      </c>
      <c r="SL2447" s="3" t="s">
        <v>524</v>
      </c>
      <c r="SM2447" s="3" t="s">
        <v>1249</v>
      </c>
      <c r="SN2447" s="3" t="s">
        <v>542</v>
      </c>
      <c r="SO2447" s="3" t="s">
        <v>543</v>
      </c>
      <c r="SP2447" s="3" t="s">
        <v>549</v>
      </c>
    </row>
    <row r="2448" spans="1:510" ht="12.75" x14ac:dyDescent="0.2">
      <c r="A2448" s="2">
        <v>43954.462811666672</v>
      </c>
      <c r="B2448" s="3" t="s">
        <v>507</v>
      </c>
      <c r="C2448" s="3" t="s">
        <v>508</v>
      </c>
      <c r="D2448" s="3" t="s">
        <v>566</v>
      </c>
      <c r="E2448" s="3" t="s">
        <v>1143</v>
      </c>
      <c r="F2448" s="3" t="s">
        <v>528</v>
      </c>
      <c r="G2448" s="3" t="s">
        <v>511</v>
      </c>
      <c r="H2448" s="3" t="s">
        <v>555</v>
      </c>
      <c r="I2448" s="3" t="s">
        <v>513</v>
      </c>
      <c r="J2448" s="3" t="s">
        <v>514</v>
      </c>
      <c r="K2448" s="3"/>
      <c r="M2448" s="3" t="s">
        <v>572</v>
      </c>
      <c r="N2448" s="3" t="s">
        <v>517</v>
      </c>
      <c r="O2448" s="3" t="s">
        <v>1150</v>
      </c>
      <c r="P2448" s="3">
        <v>7</v>
      </c>
      <c r="Q2448" s="3" t="s">
        <v>733</v>
      </c>
      <c r="R2448" s="3" t="s">
        <v>1159</v>
      </c>
      <c r="S2448" s="3" t="s">
        <v>569</v>
      </c>
      <c r="T2448" s="3" t="s">
        <v>533</v>
      </c>
      <c r="U2448" s="3">
        <v>36</v>
      </c>
      <c r="V2448" s="3">
        <v>36</v>
      </c>
      <c r="W2448" s="3">
        <v>36</v>
      </c>
      <c r="X2448" s="3">
        <v>36</v>
      </c>
      <c r="Y2448" s="3">
        <v>35</v>
      </c>
      <c r="Z2448" s="3" t="s">
        <v>534</v>
      </c>
      <c r="AA2448" s="3">
        <v>1500</v>
      </c>
      <c r="AB2448" s="3">
        <v>720</v>
      </c>
      <c r="AC2448" s="3">
        <v>780</v>
      </c>
      <c r="AD2448" s="3" t="s">
        <v>540</v>
      </c>
      <c r="AE2448" s="3" t="s">
        <v>541</v>
      </c>
      <c r="AF2448" s="3" t="s">
        <v>523</v>
      </c>
      <c r="BD2448" s="3" t="s">
        <v>723</v>
      </c>
      <c r="BR2448" s="3" t="s">
        <v>723</v>
      </c>
      <c r="BS2448" s="3" t="s">
        <v>723</v>
      </c>
      <c r="CF2448" s="3" t="s">
        <v>723</v>
      </c>
      <c r="DT2448" s="3" t="s">
        <v>723</v>
      </c>
      <c r="EE2448" s="3" t="s">
        <v>729</v>
      </c>
      <c r="FD2448" s="3" t="s">
        <v>723</v>
      </c>
      <c r="GA2448" s="3" t="s">
        <v>723</v>
      </c>
      <c r="GD2448" s="3" t="s">
        <v>723</v>
      </c>
      <c r="GS2448" s="3" t="s">
        <v>723</v>
      </c>
      <c r="JD2448" s="3">
        <v>10</v>
      </c>
      <c r="JE2448" s="3">
        <v>8</v>
      </c>
      <c r="JF2448" s="3">
        <v>1</v>
      </c>
      <c r="JG2448" s="3">
        <v>1</v>
      </c>
      <c r="JH2448" s="3" t="s">
        <v>735</v>
      </c>
      <c r="KF2448" s="3" t="s">
        <v>727</v>
      </c>
      <c r="KT2448" s="3" t="s">
        <v>726</v>
      </c>
      <c r="KU2448" s="3" t="s">
        <v>727</v>
      </c>
      <c r="LH2448" s="3" t="s">
        <v>725</v>
      </c>
      <c r="MV2448" s="3" t="s">
        <v>727</v>
      </c>
      <c r="NG2448" s="3" t="s">
        <v>726</v>
      </c>
      <c r="OF2448" s="3" t="s">
        <v>726</v>
      </c>
      <c r="PC2448" s="3" t="s">
        <v>726</v>
      </c>
      <c r="PF2448" s="3" t="s">
        <v>725</v>
      </c>
      <c r="PU2448" s="3" t="s">
        <v>725</v>
      </c>
      <c r="SF2448" s="3">
        <v>3</v>
      </c>
      <c r="SG2448" s="3">
        <v>7</v>
      </c>
      <c r="SH2448" s="3">
        <v>3</v>
      </c>
      <c r="SI2448" s="3">
        <v>0</v>
      </c>
      <c r="SJ2448" s="3" t="s">
        <v>523</v>
      </c>
      <c r="SK2448" s="3" t="s">
        <v>891</v>
      </c>
      <c r="SL2448" s="3" t="s">
        <v>524</v>
      </c>
      <c r="SM2448" s="3" t="s">
        <v>1248</v>
      </c>
      <c r="SN2448" s="3" t="s">
        <v>594</v>
      </c>
      <c r="SO2448" s="3" t="s">
        <v>554</v>
      </c>
      <c r="SP2448" s="3" t="s">
        <v>582</v>
      </c>
    </row>
    <row r="2449" spans="1:510" ht="12.75" x14ac:dyDescent="0.2">
      <c r="A2449" s="2">
        <v>43952.170142766205</v>
      </c>
      <c r="B2449" s="3" t="s">
        <v>507</v>
      </c>
      <c r="C2449" s="3" t="s">
        <v>753</v>
      </c>
      <c r="D2449" s="3" t="s">
        <v>509</v>
      </c>
      <c r="E2449" s="3" t="s">
        <v>1143</v>
      </c>
      <c r="F2449" s="3" t="s">
        <v>510</v>
      </c>
      <c r="G2449" s="3" t="s">
        <v>573</v>
      </c>
      <c r="H2449" s="3" t="s">
        <v>555</v>
      </c>
      <c r="I2449" s="3" t="s">
        <v>513</v>
      </c>
      <c r="J2449" s="3" t="s">
        <v>557</v>
      </c>
      <c r="K2449" s="3" t="s">
        <v>1240</v>
      </c>
      <c r="L2449" s="3" t="s">
        <v>887</v>
      </c>
      <c r="M2449" s="3" t="s">
        <v>1125</v>
      </c>
      <c r="N2449" s="3" t="s">
        <v>517</v>
      </c>
      <c r="O2449" s="3" t="s">
        <v>1150</v>
      </c>
      <c r="P2449" s="3">
        <v>10</v>
      </c>
      <c r="Q2449" s="3" t="s">
        <v>733</v>
      </c>
      <c r="R2449" s="3" t="s">
        <v>1125</v>
      </c>
      <c r="S2449" s="3" t="s">
        <v>591</v>
      </c>
      <c r="T2449" s="3" t="s">
        <v>520</v>
      </c>
      <c r="U2449" s="3" t="s">
        <v>1125</v>
      </c>
      <c r="V2449" s="3" t="s">
        <v>1125</v>
      </c>
      <c r="W2449" s="3" t="s">
        <v>1125</v>
      </c>
      <c r="X2449" s="3" t="s">
        <v>1125</v>
      </c>
      <c r="Y2449" s="3" t="s">
        <v>1125</v>
      </c>
      <c r="AA2449" s="3">
        <v>1490</v>
      </c>
      <c r="AB2449" s="3">
        <v>700</v>
      </c>
      <c r="AC2449" s="3">
        <v>790</v>
      </c>
      <c r="AD2449" s="3" t="s">
        <v>564</v>
      </c>
      <c r="AE2449" s="3" t="s">
        <v>541</v>
      </c>
      <c r="AF2449" s="3" t="s">
        <v>523</v>
      </c>
      <c r="GS2449" s="3" t="s">
        <v>723</v>
      </c>
      <c r="HB2449" s="3" t="s">
        <v>723</v>
      </c>
      <c r="HC2449" s="3" t="s">
        <v>723</v>
      </c>
      <c r="HP2449" s="3" t="s">
        <v>723</v>
      </c>
      <c r="IG2449" s="3" t="s">
        <v>723</v>
      </c>
      <c r="IH2449" s="3" t="s">
        <v>723</v>
      </c>
      <c r="JD2449" s="3">
        <v>6</v>
      </c>
      <c r="JE2449" s="3">
        <v>2</v>
      </c>
      <c r="JF2449" s="3">
        <v>4</v>
      </c>
      <c r="JG2449" s="3" t="s">
        <v>730</v>
      </c>
      <c r="JH2449" s="3" t="s">
        <v>777</v>
      </c>
      <c r="PU2449" s="3" t="s">
        <v>725</v>
      </c>
      <c r="QD2449" s="3" t="s">
        <v>725</v>
      </c>
      <c r="QE2449" s="3" t="s">
        <v>725</v>
      </c>
      <c r="QR2449" s="3" t="s">
        <v>725</v>
      </c>
      <c r="RI2449" s="3" t="s">
        <v>725</v>
      </c>
      <c r="RJ2449" s="3" t="s">
        <v>725</v>
      </c>
      <c r="SF2449" s="3">
        <v>6</v>
      </c>
      <c r="SG2449" s="3">
        <v>0</v>
      </c>
      <c r="SH2449" s="3">
        <v>2</v>
      </c>
      <c r="SI2449" s="3">
        <v>2</v>
      </c>
      <c r="SJ2449" s="3" t="s">
        <v>524</v>
      </c>
      <c r="SK2449" s="3" t="s">
        <v>844</v>
      </c>
      <c r="SL2449" s="3" t="s">
        <v>523</v>
      </c>
      <c r="SM2449" s="3" t="s">
        <v>1253</v>
      </c>
      <c r="SO2449" s="3" t="s">
        <v>526</v>
      </c>
      <c r="SP2449" s="3" t="s">
        <v>561</v>
      </c>
    </row>
    <row r="2450" spans="1:510" ht="12.75" x14ac:dyDescent="0.2">
      <c r="A2450" s="2">
        <v>43954.491190393514</v>
      </c>
      <c r="B2450" s="3" t="s">
        <v>507</v>
      </c>
      <c r="C2450" s="3" t="s">
        <v>508</v>
      </c>
      <c r="D2450" s="3" t="s">
        <v>1134</v>
      </c>
      <c r="E2450" s="3" t="s">
        <v>1143</v>
      </c>
      <c r="F2450" s="3" t="s">
        <v>510</v>
      </c>
      <c r="G2450" s="3" t="s">
        <v>511</v>
      </c>
      <c r="H2450" s="3" t="s">
        <v>567</v>
      </c>
      <c r="I2450" s="3" t="s">
        <v>513</v>
      </c>
      <c r="J2450" s="3" t="s">
        <v>514</v>
      </c>
      <c r="K2450" s="3"/>
      <c r="M2450" s="3" t="s">
        <v>516</v>
      </c>
      <c r="N2450" s="3" t="s">
        <v>531</v>
      </c>
      <c r="O2450" s="3" t="s">
        <v>518</v>
      </c>
      <c r="P2450" s="3">
        <v>7</v>
      </c>
      <c r="Q2450" s="3" t="s">
        <v>1125</v>
      </c>
      <c r="R2450" s="3" t="s">
        <v>734</v>
      </c>
      <c r="S2450" s="3" t="s">
        <v>519</v>
      </c>
      <c r="T2450" s="3" t="s">
        <v>520</v>
      </c>
      <c r="U2450" s="3" t="s">
        <v>1125</v>
      </c>
      <c r="V2450" s="3" t="s">
        <v>1125</v>
      </c>
      <c r="W2450" s="3" t="s">
        <v>1125</v>
      </c>
      <c r="X2450" s="3" t="s">
        <v>1125</v>
      </c>
      <c r="Y2450" s="3" t="s">
        <v>1125</v>
      </c>
      <c r="AA2450" s="3">
        <v>1420</v>
      </c>
      <c r="AB2450" s="3">
        <v>750</v>
      </c>
      <c r="AC2450" s="3">
        <v>670</v>
      </c>
      <c r="AD2450" s="3" t="s">
        <v>593</v>
      </c>
      <c r="AE2450" s="3" t="s">
        <v>522</v>
      </c>
      <c r="AF2450" s="3" t="s">
        <v>523</v>
      </c>
      <c r="AR2450" s="3" t="s">
        <v>723</v>
      </c>
      <c r="BS2450" s="3" t="s">
        <v>723</v>
      </c>
      <c r="CO2450" s="3" t="s">
        <v>723</v>
      </c>
      <c r="DS2450" s="3" t="s">
        <v>729</v>
      </c>
      <c r="EY2450" s="3" t="s">
        <v>723</v>
      </c>
      <c r="FR2450" s="3" t="s">
        <v>723</v>
      </c>
      <c r="GY2450" s="3" t="s">
        <v>729</v>
      </c>
      <c r="IS2450" s="3" t="s">
        <v>723</v>
      </c>
      <c r="IZ2450" s="3" t="s">
        <v>723</v>
      </c>
      <c r="JD2450" s="3">
        <v>14</v>
      </c>
      <c r="JE2450" s="3">
        <v>7</v>
      </c>
      <c r="JF2450" s="3">
        <v>2</v>
      </c>
      <c r="JG2450" s="3">
        <v>5</v>
      </c>
      <c r="JH2450" s="3" t="s">
        <v>782</v>
      </c>
      <c r="JT2450" s="3" t="s">
        <v>725</v>
      </c>
      <c r="KU2450" s="3" t="s">
        <v>725</v>
      </c>
      <c r="LQ2450" s="3" t="s">
        <v>725</v>
      </c>
      <c r="MU2450" s="3" t="s">
        <v>725</v>
      </c>
      <c r="OT2450" s="3" t="s">
        <v>725</v>
      </c>
      <c r="QA2450" s="3" t="s">
        <v>725</v>
      </c>
      <c r="RU2450" s="3" t="s">
        <v>725</v>
      </c>
      <c r="SB2450" s="3" t="s">
        <v>727</v>
      </c>
      <c r="SF2450" s="3">
        <v>13</v>
      </c>
      <c r="SG2450" s="3">
        <v>0</v>
      </c>
      <c r="SH2450" s="3">
        <v>1</v>
      </c>
      <c r="SI2450" s="3">
        <v>6</v>
      </c>
      <c r="SJ2450" s="3" t="s">
        <v>524</v>
      </c>
      <c r="SK2450" s="3" t="s">
        <v>782</v>
      </c>
      <c r="SL2450" s="3" t="s">
        <v>524</v>
      </c>
      <c r="SM2450" s="3" t="s">
        <v>1250</v>
      </c>
      <c r="SN2450" s="4">
        <v>0</v>
      </c>
      <c r="SO2450" s="3" t="s">
        <v>554</v>
      </c>
      <c r="SP2450" s="3" t="s">
        <v>527</v>
      </c>
    </row>
    <row r="2451" spans="1:510" ht="12.75" x14ac:dyDescent="0.2">
      <c r="A2451" s="2">
        <v>43954.491244849538</v>
      </c>
      <c r="B2451" s="3" t="s">
        <v>507</v>
      </c>
      <c r="C2451" s="3" t="s">
        <v>508</v>
      </c>
      <c r="D2451" s="3" t="s">
        <v>509</v>
      </c>
      <c r="E2451" s="3" t="s">
        <v>1143</v>
      </c>
      <c r="F2451" s="3" t="s">
        <v>528</v>
      </c>
      <c r="G2451" s="3" t="s">
        <v>511</v>
      </c>
      <c r="H2451" s="3" t="s">
        <v>512</v>
      </c>
      <c r="I2451" s="3" t="s">
        <v>645</v>
      </c>
      <c r="J2451" s="3" t="s">
        <v>514</v>
      </c>
      <c r="K2451" s="3"/>
      <c r="M2451" s="3" t="s">
        <v>516</v>
      </c>
      <c r="N2451" s="3" t="s">
        <v>517</v>
      </c>
      <c r="O2451" s="3" t="s">
        <v>518</v>
      </c>
      <c r="P2451" s="3">
        <v>10</v>
      </c>
      <c r="Q2451" s="3" t="s">
        <v>1125</v>
      </c>
      <c r="R2451" s="3" t="s">
        <v>1125</v>
      </c>
      <c r="S2451" s="3" t="s">
        <v>546</v>
      </c>
      <c r="T2451" s="3" t="s">
        <v>520</v>
      </c>
      <c r="U2451" s="3" t="s">
        <v>1125</v>
      </c>
      <c r="V2451" s="3" t="s">
        <v>1125</v>
      </c>
      <c r="W2451" s="3" t="s">
        <v>1125</v>
      </c>
      <c r="X2451" s="3" t="s">
        <v>1125</v>
      </c>
      <c r="Y2451" s="3" t="s">
        <v>1125</v>
      </c>
      <c r="AA2451" s="3">
        <v>1580</v>
      </c>
      <c r="AB2451" s="3">
        <v>780</v>
      </c>
      <c r="AC2451" s="3">
        <v>800</v>
      </c>
      <c r="AD2451" s="3" t="s">
        <v>576</v>
      </c>
      <c r="AE2451" s="3" t="s">
        <v>587</v>
      </c>
      <c r="AF2451" s="3" t="s">
        <v>523</v>
      </c>
      <c r="CP2451" s="3" t="s">
        <v>729</v>
      </c>
      <c r="FF2451" s="3" t="s">
        <v>729</v>
      </c>
      <c r="JD2451" s="3">
        <v>2</v>
      </c>
      <c r="JE2451" s="3">
        <v>1</v>
      </c>
      <c r="JF2451" s="3" t="s">
        <v>730</v>
      </c>
      <c r="JG2451" s="3">
        <v>1</v>
      </c>
      <c r="JH2451" s="3" t="s">
        <v>746</v>
      </c>
      <c r="LR2451" s="3" t="s">
        <v>725</v>
      </c>
      <c r="OH2451" s="3" t="s">
        <v>725</v>
      </c>
      <c r="SF2451" s="3">
        <v>2</v>
      </c>
      <c r="SG2451" s="3">
        <v>0</v>
      </c>
      <c r="SH2451" s="3">
        <v>0</v>
      </c>
      <c r="SI2451" s="3">
        <v>1</v>
      </c>
      <c r="SJ2451" s="3" t="s">
        <v>524</v>
      </c>
      <c r="SL2451" s="3" t="s">
        <v>524</v>
      </c>
      <c r="SM2451" s="6" t="s">
        <v>1125</v>
      </c>
      <c r="SO2451" s="3" t="s">
        <v>554</v>
      </c>
    </row>
    <row r="2452" spans="1:510" ht="12.75" x14ac:dyDescent="0.2">
      <c r="A2452" s="2">
        <v>43952.367317141208</v>
      </c>
      <c r="B2452" s="3" t="s">
        <v>507</v>
      </c>
      <c r="C2452" s="3" t="s">
        <v>753</v>
      </c>
      <c r="D2452" s="3" t="s">
        <v>509</v>
      </c>
      <c r="E2452" s="3" t="s">
        <v>1143</v>
      </c>
      <c r="F2452" s="3" t="s">
        <v>528</v>
      </c>
      <c r="G2452" s="3" t="s">
        <v>511</v>
      </c>
      <c r="H2452" s="3" t="s">
        <v>567</v>
      </c>
      <c r="I2452" s="3" t="s">
        <v>556</v>
      </c>
      <c r="J2452" s="3" t="s">
        <v>557</v>
      </c>
      <c r="K2452" s="3" t="s">
        <v>1240</v>
      </c>
      <c r="L2452" s="3" t="s">
        <v>650</v>
      </c>
      <c r="M2452" s="3" t="s">
        <v>1125</v>
      </c>
      <c r="N2452" s="3" t="s">
        <v>517</v>
      </c>
      <c r="O2452" s="3" t="s">
        <v>580</v>
      </c>
      <c r="P2452" s="3">
        <v>6</v>
      </c>
      <c r="Q2452" s="3" t="s">
        <v>1156</v>
      </c>
      <c r="R2452" s="3" t="s">
        <v>1125</v>
      </c>
      <c r="S2452" s="3" t="s">
        <v>519</v>
      </c>
      <c r="T2452" s="3" t="s">
        <v>520</v>
      </c>
      <c r="U2452" s="3" t="s">
        <v>1125</v>
      </c>
      <c r="V2452" s="3" t="s">
        <v>1125</v>
      </c>
      <c r="W2452" s="3" t="s">
        <v>1125</v>
      </c>
      <c r="X2452" s="3" t="s">
        <v>1125</v>
      </c>
      <c r="Y2452" s="3" t="s">
        <v>1125</v>
      </c>
      <c r="AA2452" s="3">
        <v>1440</v>
      </c>
      <c r="AB2452" s="3">
        <v>710</v>
      </c>
      <c r="AC2452" s="3">
        <v>730</v>
      </c>
      <c r="AD2452" s="3" t="s">
        <v>547</v>
      </c>
      <c r="AE2452" s="3" t="s">
        <v>574</v>
      </c>
      <c r="AF2452" s="3" t="s">
        <v>523</v>
      </c>
      <c r="AK2452" s="3" t="s">
        <v>723</v>
      </c>
      <c r="AR2452" s="3" t="s">
        <v>723</v>
      </c>
      <c r="BF2452" s="3" t="s">
        <v>723</v>
      </c>
      <c r="BH2452" s="3" t="s">
        <v>723</v>
      </c>
      <c r="CH2452" s="3" t="s">
        <v>723</v>
      </c>
      <c r="DE2452" s="3" t="s">
        <v>723</v>
      </c>
      <c r="DQ2452" s="3" t="s">
        <v>723</v>
      </c>
      <c r="DW2452" s="3" t="s">
        <v>723</v>
      </c>
      <c r="EB2452" s="3" t="s">
        <v>723</v>
      </c>
      <c r="EC2452" s="3" t="s">
        <v>723</v>
      </c>
      <c r="ES2452" s="3" t="s">
        <v>723</v>
      </c>
      <c r="FH2452" s="3" t="s">
        <v>723</v>
      </c>
      <c r="FR2452" s="3" t="s">
        <v>723</v>
      </c>
      <c r="GA2452" s="3" t="s">
        <v>723</v>
      </c>
      <c r="GB2452" s="3" t="s">
        <v>723</v>
      </c>
      <c r="GC2452" s="3" t="s">
        <v>723</v>
      </c>
      <c r="GD2452" s="3" t="s">
        <v>723</v>
      </c>
      <c r="GG2452" s="3" t="s">
        <v>723</v>
      </c>
      <c r="GY2452" s="3" t="s">
        <v>723</v>
      </c>
      <c r="GZ2452" s="3" t="s">
        <v>723</v>
      </c>
      <c r="HA2452" s="3" t="s">
        <v>723</v>
      </c>
      <c r="HJ2452" s="3" t="s">
        <v>723</v>
      </c>
      <c r="HY2452" s="3" t="s">
        <v>723</v>
      </c>
      <c r="IA2452" s="3" t="s">
        <v>723</v>
      </c>
      <c r="IF2452" s="3" t="s">
        <v>723</v>
      </c>
      <c r="JD2452" s="3">
        <v>24</v>
      </c>
      <c r="JE2452" s="3">
        <v>7</v>
      </c>
      <c r="JF2452" s="3">
        <v>10</v>
      </c>
      <c r="JG2452" s="3">
        <v>14</v>
      </c>
      <c r="JH2452" s="3" t="s">
        <v>779</v>
      </c>
      <c r="JT2452" s="3" t="s">
        <v>726</v>
      </c>
      <c r="KH2452" s="3" t="s">
        <v>725</v>
      </c>
      <c r="KJ2452" s="3" t="s">
        <v>726</v>
      </c>
      <c r="LJ2452" s="3" t="s">
        <v>726</v>
      </c>
      <c r="MG2452" s="3" t="s">
        <v>725</v>
      </c>
      <c r="MS2452" s="3" t="s">
        <v>726</v>
      </c>
      <c r="MY2452" s="3" t="s">
        <v>725</v>
      </c>
      <c r="ND2452" s="3" t="s">
        <v>726</v>
      </c>
      <c r="NE2452" s="3" t="s">
        <v>726</v>
      </c>
      <c r="NU2452" s="3" t="s">
        <v>727</v>
      </c>
      <c r="OJ2452" s="3" t="s">
        <v>725</v>
      </c>
      <c r="OT2452" s="3" t="s">
        <v>726</v>
      </c>
      <c r="PC2452" s="3" t="s">
        <v>726</v>
      </c>
      <c r="PD2452" s="3" t="s">
        <v>727</v>
      </c>
      <c r="PE2452" s="3" t="s">
        <v>726</v>
      </c>
      <c r="PF2452" s="3" t="s">
        <v>726</v>
      </c>
      <c r="PI2452" s="3" t="s">
        <v>726</v>
      </c>
      <c r="QA2452" s="3" t="s">
        <v>725</v>
      </c>
      <c r="QB2452" s="3" t="s">
        <v>726</v>
      </c>
      <c r="QC2452" s="3" t="s">
        <v>726</v>
      </c>
      <c r="QL2452" s="3" t="s">
        <v>726</v>
      </c>
      <c r="RA2452" s="3" t="s">
        <v>726</v>
      </c>
      <c r="RC2452" s="3" t="s">
        <v>727</v>
      </c>
      <c r="RH2452" s="3" t="s">
        <v>726</v>
      </c>
      <c r="SF2452" s="3">
        <v>6</v>
      </c>
      <c r="SG2452" s="3">
        <v>18</v>
      </c>
      <c r="SH2452" s="3">
        <v>3</v>
      </c>
      <c r="SI2452" s="3">
        <v>0</v>
      </c>
      <c r="SJ2452" s="3" t="s">
        <v>523</v>
      </c>
      <c r="SK2452" s="3" t="s">
        <v>810</v>
      </c>
      <c r="SL2452" s="3" t="s">
        <v>523</v>
      </c>
      <c r="SM2452" s="3" t="s">
        <v>1254</v>
      </c>
      <c r="SN2452" s="4">
        <v>0</v>
      </c>
      <c r="SO2452" s="3" t="s">
        <v>554</v>
      </c>
      <c r="SP2452" s="3" t="s">
        <v>561</v>
      </c>
    </row>
    <row r="2453" spans="1:510" ht="12.75" x14ac:dyDescent="0.2">
      <c r="A2453" s="2">
        <v>43954.50376994213</v>
      </c>
      <c r="B2453" s="3" t="s">
        <v>507</v>
      </c>
      <c r="C2453" s="3" t="s">
        <v>753</v>
      </c>
      <c r="D2453" s="3" t="s">
        <v>566</v>
      </c>
      <c r="E2453" s="3" t="s">
        <v>1143</v>
      </c>
      <c r="F2453" s="3" t="s">
        <v>528</v>
      </c>
      <c r="G2453" s="3" t="s">
        <v>511</v>
      </c>
      <c r="H2453" s="3" t="s">
        <v>1125</v>
      </c>
      <c r="I2453" s="3" t="s">
        <v>529</v>
      </c>
      <c r="J2453" s="3" t="s">
        <v>514</v>
      </c>
      <c r="K2453" s="3"/>
      <c r="M2453" s="3" t="s">
        <v>572</v>
      </c>
      <c r="N2453" s="3" t="s">
        <v>539</v>
      </c>
      <c r="O2453" s="3" t="s">
        <v>580</v>
      </c>
      <c r="P2453" s="3">
        <v>10</v>
      </c>
      <c r="Q2453" s="3" t="s">
        <v>733</v>
      </c>
      <c r="R2453" s="3" t="s">
        <v>1125</v>
      </c>
      <c r="S2453" s="3" t="s">
        <v>569</v>
      </c>
      <c r="T2453" s="3" t="s">
        <v>520</v>
      </c>
      <c r="U2453" s="3" t="s">
        <v>1125</v>
      </c>
      <c r="V2453" s="3" t="s">
        <v>1125</v>
      </c>
      <c r="W2453" s="3" t="s">
        <v>1125</v>
      </c>
      <c r="X2453" s="3" t="s">
        <v>1125</v>
      </c>
      <c r="Y2453" s="3" t="s">
        <v>1125</v>
      </c>
      <c r="AA2453" s="3">
        <v>1560</v>
      </c>
      <c r="AB2453" s="3">
        <v>770</v>
      </c>
      <c r="AC2453" s="3">
        <v>790</v>
      </c>
      <c r="AD2453" s="3" t="s">
        <v>564</v>
      </c>
      <c r="AE2453" s="3" t="s">
        <v>541</v>
      </c>
      <c r="AF2453" s="3" t="s">
        <v>523</v>
      </c>
      <c r="AH2453" s="3" t="s">
        <v>729</v>
      </c>
      <c r="HJ2453" s="3" t="s">
        <v>723</v>
      </c>
      <c r="IL2453" s="3" t="s">
        <v>723</v>
      </c>
      <c r="JD2453" s="3">
        <v>3</v>
      </c>
      <c r="JE2453" s="3">
        <v>1</v>
      </c>
      <c r="JF2453" s="3">
        <v>1</v>
      </c>
      <c r="JG2453" s="3">
        <v>1</v>
      </c>
      <c r="JH2453" s="3" t="s">
        <v>836</v>
      </c>
      <c r="JJ2453" s="3" t="s">
        <v>725</v>
      </c>
      <c r="SF2453" s="3">
        <v>1</v>
      </c>
      <c r="SG2453" s="3">
        <v>0</v>
      </c>
      <c r="SH2453" s="3">
        <v>0</v>
      </c>
      <c r="SI2453" s="3">
        <v>1</v>
      </c>
      <c r="SJ2453" s="3" t="s">
        <v>524</v>
      </c>
      <c r="SL2453" s="3" t="s">
        <v>524</v>
      </c>
      <c r="SM2453" s="3" t="s">
        <v>1249</v>
      </c>
      <c r="SN2453" s="3" t="s">
        <v>570</v>
      </c>
      <c r="SO2453" s="3" t="s">
        <v>554</v>
      </c>
      <c r="SP2453" s="3" t="s">
        <v>544</v>
      </c>
    </row>
    <row r="2454" spans="1:510" ht="12.75" x14ac:dyDescent="0.2">
      <c r="A2454" s="2">
        <v>43954.505352719905</v>
      </c>
      <c r="B2454" s="3" t="s">
        <v>507</v>
      </c>
      <c r="C2454" s="3" t="s">
        <v>508</v>
      </c>
      <c r="D2454" s="3" t="s">
        <v>562</v>
      </c>
      <c r="E2454" s="3" t="s">
        <v>1143</v>
      </c>
      <c r="F2454" s="3" t="s">
        <v>510</v>
      </c>
      <c r="G2454" s="3" t="s">
        <v>511</v>
      </c>
      <c r="H2454" s="3" t="s">
        <v>574</v>
      </c>
      <c r="I2454" s="3" t="s">
        <v>556</v>
      </c>
      <c r="J2454" s="3" t="s">
        <v>514</v>
      </c>
      <c r="K2454" s="3"/>
      <c r="M2454" s="3" t="s">
        <v>572</v>
      </c>
      <c r="N2454" s="3" t="s">
        <v>578</v>
      </c>
      <c r="O2454" s="3" t="s">
        <v>518</v>
      </c>
      <c r="P2454" s="3">
        <v>7</v>
      </c>
      <c r="Q2454" s="3">
        <v>4</v>
      </c>
      <c r="R2454" s="3" t="s">
        <v>1160</v>
      </c>
      <c r="S2454" s="3" t="s">
        <v>519</v>
      </c>
      <c r="T2454" s="3" t="s">
        <v>520</v>
      </c>
      <c r="U2454" s="3" t="s">
        <v>1125</v>
      </c>
      <c r="V2454" s="3" t="s">
        <v>1125</v>
      </c>
      <c r="W2454" s="3" t="s">
        <v>1125</v>
      </c>
      <c r="X2454" s="3" t="s">
        <v>1125</v>
      </c>
      <c r="Y2454" s="3" t="s">
        <v>1125</v>
      </c>
      <c r="AA2454" s="3">
        <v>1030</v>
      </c>
      <c r="AB2454" s="3">
        <v>580</v>
      </c>
      <c r="AC2454" s="3">
        <v>450</v>
      </c>
      <c r="AD2454" s="3" t="s">
        <v>564</v>
      </c>
      <c r="AE2454" s="3" t="s">
        <v>548</v>
      </c>
      <c r="AF2454" s="3" t="s">
        <v>523</v>
      </c>
      <c r="CW2454" s="3" t="s">
        <v>723</v>
      </c>
      <c r="CX2454" s="3" t="s">
        <v>723</v>
      </c>
      <c r="EA2454" s="3" t="s">
        <v>723</v>
      </c>
      <c r="IF2454" s="3" t="s">
        <v>723</v>
      </c>
      <c r="IM2454" s="3" t="s">
        <v>723</v>
      </c>
      <c r="IY2454" s="3" t="s">
        <v>723</v>
      </c>
      <c r="JD2454" s="3">
        <v>11</v>
      </c>
      <c r="JE2454" s="3">
        <v>3</v>
      </c>
      <c r="JF2454" s="3">
        <v>2</v>
      </c>
      <c r="JG2454" s="3">
        <v>6</v>
      </c>
      <c r="JH2454" s="3" t="s">
        <v>790</v>
      </c>
      <c r="LY2454" s="3" t="s">
        <v>725</v>
      </c>
      <c r="LZ2454" s="3" t="s">
        <v>726</v>
      </c>
      <c r="NC2454" s="3" t="s">
        <v>725</v>
      </c>
      <c r="RH2454" s="3" t="s">
        <v>725</v>
      </c>
      <c r="RO2454" s="3" t="s">
        <v>725</v>
      </c>
      <c r="SA2454" s="3" t="s">
        <v>725</v>
      </c>
      <c r="SF2454" s="3">
        <v>10</v>
      </c>
      <c r="SG2454" s="3">
        <v>1</v>
      </c>
      <c r="SH2454" s="3">
        <v>0</v>
      </c>
      <c r="SI2454" s="3">
        <v>2</v>
      </c>
      <c r="SJ2454" s="3" t="s">
        <v>524</v>
      </c>
      <c r="SK2454" s="3" t="s">
        <v>790</v>
      </c>
      <c r="SL2454" s="3" t="s">
        <v>524</v>
      </c>
      <c r="SM2454" s="3" t="s">
        <v>1247</v>
      </c>
      <c r="SN2454" s="4">
        <v>0</v>
      </c>
      <c r="SO2454" s="3" t="s">
        <v>526</v>
      </c>
      <c r="SP2454" s="3" t="s">
        <v>544</v>
      </c>
    </row>
    <row r="2455" spans="1:510" ht="12.75" x14ac:dyDescent="0.2">
      <c r="A2455" s="2">
        <v>43954.510219583331</v>
      </c>
      <c r="B2455" s="3" t="s">
        <v>507</v>
      </c>
      <c r="C2455" s="3" t="s">
        <v>508</v>
      </c>
      <c r="D2455" s="3" t="s">
        <v>1131</v>
      </c>
      <c r="E2455" s="3" t="s">
        <v>1143</v>
      </c>
      <c r="F2455" s="3" t="s">
        <v>528</v>
      </c>
      <c r="G2455" s="3" t="s">
        <v>511</v>
      </c>
      <c r="H2455" s="3" t="s">
        <v>567</v>
      </c>
      <c r="I2455" s="3" t="s">
        <v>529</v>
      </c>
      <c r="J2455" s="3" t="s">
        <v>514</v>
      </c>
      <c r="K2455" s="3"/>
      <c r="M2455" s="3" t="s">
        <v>516</v>
      </c>
      <c r="N2455" s="3" t="s">
        <v>531</v>
      </c>
      <c r="O2455" s="3" t="s">
        <v>518</v>
      </c>
      <c r="P2455" s="3">
        <v>3</v>
      </c>
      <c r="Q2455" s="3" t="s">
        <v>733</v>
      </c>
      <c r="R2455" s="3" t="s">
        <v>734</v>
      </c>
      <c r="S2455" s="3" t="s">
        <v>519</v>
      </c>
      <c r="T2455" s="3" t="s">
        <v>533</v>
      </c>
      <c r="U2455" s="3">
        <v>30</v>
      </c>
      <c r="V2455" s="3">
        <v>30</v>
      </c>
      <c r="W2455" s="3">
        <v>30</v>
      </c>
      <c r="X2455" s="3">
        <v>30</v>
      </c>
      <c r="Y2455" s="3">
        <v>29</v>
      </c>
      <c r="Z2455" s="3" t="s">
        <v>534</v>
      </c>
      <c r="AA2455" s="3">
        <v>1340</v>
      </c>
      <c r="AB2455" s="3">
        <v>670</v>
      </c>
      <c r="AC2455" s="3">
        <v>670</v>
      </c>
      <c r="AD2455" s="3" t="s">
        <v>576</v>
      </c>
      <c r="AE2455" s="3" t="s">
        <v>541</v>
      </c>
      <c r="AF2455" s="3" t="s">
        <v>523</v>
      </c>
      <c r="AR2455" s="3" t="s">
        <v>729</v>
      </c>
      <c r="GQ2455" s="3" t="s">
        <v>729</v>
      </c>
      <c r="JE2455" s="3">
        <v>1</v>
      </c>
      <c r="JF2455" s="3">
        <v>1</v>
      </c>
      <c r="JG2455" s="3" t="s">
        <v>730</v>
      </c>
      <c r="JH2455" s="3" t="s">
        <v>724</v>
      </c>
      <c r="JT2455" s="3" t="s">
        <v>725</v>
      </c>
      <c r="PS2455" s="3" t="s">
        <v>725</v>
      </c>
      <c r="SF2455" s="3">
        <v>2</v>
      </c>
      <c r="SG2455" s="3">
        <v>0</v>
      </c>
      <c r="SH2455" s="3">
        <v>0</v>
      </c>
      <c r="SI2455" s="3">
        <v>1</v>
      </c>
      <c r="SJ2455" s="3" t="s">
        <v>524</v>
      </c>
      <c r="SK2455" s="3" t="s">
        <v>724</v>
      </c>
      <c r="SL2455" s="3" t="s">
        <v>524</v>
      </c>
      <c r="SM2455" s="3" t="s">
        <v>1248</v>
      </c>
      <c r="SN2455" s="3" t="s">
        <v>594</v>
      </c>
      <c r="SO2455" s="3" t="s">
        <v>526</v>
      </c>
      <c r="SP2455" s="3" t="s">
        <v>544</v>
      </c>
    </row>
    <row r="2456" spans="1:510" ht="12.75" x14ac:dyDescent="0.2">
      <c r="A2456" s="2">
        <v>43954.511009745373</v>
      </c>
      <c r="B2456" s="3" t="s">
        <v>507</v>
      </c>
      <c r="C2456" s="3" t="s">
        <v>508</v>
      </c>
      <c r="D2456" s="3" t="s">
        <v>509</v>
      </c>
      <c r="E2456" s="3" t="s">
        <v>1143</v>
      </c>
      <c r="F2456" s="3" t="s">
        <v>528</v>
      </c>
      <c r="G2456" s="3" t="s">
        <v>511</v>
      </c>
      <c r="H2456" s="3" t="s">
        <v>512</v>
      </c>
      <c r="I2456" s="3" t="s">
        <v>529</v>
      </c>
      <c r="J2456" s="3" t="s">
        <v>514</v>
      </c>
      <c r="K2456" s="3"/>
      <c r="M2456" s="3" t="s">
        <v>516</v>
      </c>
      <c r="N2456" s="3" t="s">
        <v>539</v>
      </c>
      <c r="O2456" s="3" t="s">
        <v>518</v>
      </c>
      <c r="P2456" s="3">
        <v>8</v>
      </c>
      <c r="Q2456" s="3">
        <v>4</v>
      </c>
      <c r="R2456" s="3" t="s">
        <v>734</v>
      </c>
      <c r="S2456" s="3" t="s">
        <v>591</v>
      </c>
      <c r="T2456" s="3" t="s">
        <v>520</v>
      </c>
      <c r="U2456" s="3" t="s">
        <v>1125</v>
      </c>
      <c r="V2456" s="3" t="s">
        <v>1125</v>
      </c>
      <c r="W2456" s="3" t="s">
        <v>1125</v>
      </c>
      <c r="X2456" s="3" t="s">
        <v>1125</v>
      </c>
      <c r="Y2456" s="3" t="s">
        <v>1125</v>
      </c>
      <c r="AA2456" s="3">
        <v>1430</v>
      </c>
      <c r="AB2456" s="3">
        <v>640</v>
      </c>
      <c r="AC2456" s="3">
        <v>790</v>
      </c>
      <c r="AD2456" s="3" t="s">
        <v>540</v>
      </c>
      <c r="AE2456" s="3" t="s">
        <v>871</v>
      </c>
      <c r="AF2456" s="3" t="s">
        <v>524</v>
      </c>
      <c r="BW2456" s="3" t="s">
        <v>723</v>
      </c>
      <c r="CJ2456" s="3" t="s">
        <v>723</v>
      </c>
      <c r="GA2456" s="3" t="s">
        <v>723</v>
      </c>
      <c r="GB2456" s="3" t="s">
        <v>723</v>
      </c>
      <c r="GC2456" s="3" t="s">
        <v>723</v>
      </c>
      <c r="GD2456" s="3" t="s">
        <v>723</v>
      </c>
      <c r="GG2456" s="3" t="s">
        <v>723</v>
      </c>
      <c r="HY2456" s="3" t="s">
        <v>723</v>
      </c>
      <c r="IG2456" s="3" t="s">
        <v>723</v>
      </c>
      <c r="JD2456" s="3">
        <v>9</v>
      </c>
      <c r="JE2456" s="3">
        <v>4</v>
      </c>
      <c r="JF2456" s="3">
        <v>5</v>
      </c>
      <c r="JG2456" s="3" t="s">
        <v>730</v>
      </c>
      <c r="JH2456" s="3" t="s">
        <v>763</v>
      </c>
      <c r="KY2456" s="3" t="s">
        <v>726</v>
      </c>
      <c r="LL2456" s="3" t="s">
        <v>726</v>
      </c>
      <c r="PC2456" s="3" t="s">
        <v>726</v>
      </c>
      <c r="PD2456" s="3" t="s">
        <v>725</v>
      </c>
      <c r="PE2456" s="3" t="s">
        <v>726</v>
      </c>
      <c r="PF2456" s="3" t="s">
        <v>726</v>
      </c>
      <c r="PI2456" s="3" t="s">
        <v>727</v>
      </c>
      <c r="RA2456" s="3" t="s">
        <v>726</v>
      </c>
      <c r="RI2456" s="3" t="s">
        <v>725</v>
      </c>
      <c r="SF2456" s="3">
        <v>2</v>
      </c>
      <c r="SG2456" s="3">
        <v>6</v>
      </c>
      <c r="SH2456" s="3">
        <v>1</v>
      </c>
      <c r="SI2456" s="3">
        <v>0</v>
      </c>
      <c r="SJ2456" s="3" t="s">
        <v>524</v>
      </c>
      <c r="SK2456" s="3" t="s">
        <v>763</v>
      </c>
      <c r="SL2456" s="3" t="s">
        <v>523</v>
      </c>
      <c r="SM2456" s="3" t="s">
        <v>1248</v>
      </c>
      <c r="SN2456" s="4">
        <v>0</v>
      </c>
      <c r="SO2456" s="3" t="s">
        <v>526</v>
      </c>
      <c r="SP2456" s="3" t="s">
        <v>544</v>
      </c>
    </row>
    <row r="2457" spans="1:510" ht="12.75" x14ac:dyDescent="0.2">
      <c r="A2457" s="2">
        <v>43954.528783483795</v>
      </c>
      <c r="B2457" s="3" t="s">
        <v>507</v>
      </c>
      <c r="C2457" s="3" t="s">
        <v>508</v>
      </c>
      <c r="D2457" s="3" t="s">
        <v>509</v>
      </c>
      <c r="E2457" s="3" t="s">
        <v>1143</v>
      </c>
      <c r="F2457" s="3" t="s">
        <v>528</v>
      </c>
      <c r="G2457" s="3" t="s">
        <v>511</v>
      </c>
      <c r="H2457" s="3" t="s">
        <v>563</v>
      </c>
      <c r="I2457" s="3" t="s">
        <v>585</v>
      </c>
      <c r="J2457" s="3" t="s">
        <v>514</v>
      </c>
      <c r="K2457" s="3"/>
      <c r="M2457" s="3" t="s">
        <v>516</v>
      </c>
      <c r="N2457" s="3" t="s">
        <v>531</v>
      </c>
      <c r="O2457" s="3" t="s">
        <v>518</v>
      </c>
      <c r="P2457" s="3">
        <v>9</v>
      </c>
      <c r="Q2457" s="3" t="s">
        <v>733</v>
      </c>
      <c r="R2457" s="3" t="s">
        <v>745</v>
      </c>
      <c r="S2457" s="3" t="s">
        <v>546</v>
      </c>
      <c r="T2457" s="3" t="s">
        <v>520</v>
      </c>
      <c r="U2457" s="3" t="s">
        <v>1125</v>
      </c>
      <c r="V2457" s="3" t="s">
        <v>1125</v>
      </c>
      <c r="W2457" s="3" t="s">
        <v>1125</v>
      </c>
      <c r="X2457" s="3" t="s">
        <v>1125</v>
      </c>
      <c r="Y2457" s="3" t="s">
        <v>1125</v>
      </c>
      <c r="AA2457" s="3">
        <v>1580</v>
      </c>
      <c r="AB2457" s="3">
        <v>780</v>
      </c>
      <c r="AC2457" s="3">
        <v>800</v>
      </c>
      <c r="AD2457" s="3" t="s">
        <v>547</v>
      </c>
      <c r="AE2457" s="3" t="s">
        <v>548</v>
      </c>
      <c r="AF2457" s="3" t="s">
        <v>523</v>
      </c>
      <c r="AR2457" s="3" t="s">
        <v>723</v>
      </c>
      <c r="AV2457" s="3" t="s">
        <v>723</v>
      </c>
      <c r="BS2457" s="3" t="s">
        <v>723</v>
      </c>
      <c r="BW2457" s="3" t="s">
        <v>723</v>
      </c>
      <c r="CE2457" s="3" t="s">
        <v>723</v>
      </c>
      <c r="CP2457" s="3" t="s">
        <v>729</v>
      </c>
      <c r="DQ2457" s="3" t="s">
        <v>723</v>
      </c>
      <c r="EL2457" s="3" t="s">
        <v>723</v>
      </c>
      <c r="HO2457" s="3" t="s">
        <v>723</v>
      </c>
      <c r="HY2457" s="3" t="s">
        <v>723</v>
      </c>
      <c r="JD2457" s="3">
        <v>10</v>
      </c>
      <c r="JE2457" s="3">
        <v>9</v>
      </c>
      <c r="JF2457" s="3" t="s">
        <v>730</v>
      </c>
      <c r="JG2457" s="3">
        <v>1</v>
      </c>
      <c r="JH2457" s="3" t="s">
        <v>746</v>
      </c>
      <c r="JT2457" s="3" t="s">
        <v>725</v>
      </c>
      <c r="JX2457" s="3" t="s">
        <v>726</v>
      </c>
      <c r="KU2457" s="3" t="s">
        <v>726</v>
      </c>
      <c r="KY2457" s="3" t="s">
        <v>726</v>
      </c>
      <c r="LG2457" s="3" t="s">
        <v>725</v>
      </c>
      <c r="LR2457" s="3" t="s">
        <v>726</v>
      </c>
      <c r="MS2457" s="3" t="s">
        <v>725</v>
      </c>
      <c r="QQ2457" s="3" t="s">
        <v>726</v>
      </c>
      <c r="RA2457" s="3" t="s">
        <v>726</v>
      </c>
      <c r="SF2457" s="3">
        <v>3</v>
      </c>
      <c r="SG2457" s="3">
        <v>6</v>
      </c>
      <c r="SH2457" s="3">
        <v>1</v>
      </c>
      <c r="SI2457" s="3">
        <v>2</v>
      </c>
      <c r="SJ2457" s="3" t="s">
        <v>523</v>
      </c>
      <c r="SK2457" s="3" t="s">
        <v>737</v>
      </c>
      <c r="SL2457" s="3" t="s">
        <v>524</v>
      </c>
      <c r="SM2457" s="3" t="s">
        <v>1248</v>
      </c>
      <c r="SN2457" s="3" t="s">
        <v>570</v>
      </c>
      <c r="SO2457" s="3" t="s">
        <v>554</v>
      </c>
      <c r="SP2457" s="3" t="s">
        <v>544</v>
      </c>
    </row>
    <row r="2458" spans="1:510" ht="12.75" x14ac:dyDescent="0.2">
      <c r="A2458" s="2">
        <v>43954.535362604161</v>
      </c>
      <c r="B2458" s="3" t="s">
        <v>507</v>
      </c>
      <c r="C2458" s="3" t="s">
        <v>508</v>
      </c>
      <c r="D2458" s="3" t="s">
        <v>509</v>
      </c>
      <c r="E2458" s="3" t="s">
        <v>1143</v>
      </c>
      <c r="F2458" s="3" t="s">
        <v>528</v>
      </c>
      <c r="G2458" s="3" t="s">
        <v>511</v>
      </c>
      <c r="H2458" s="3" t="s">
        <v>567</v>
      </c>
      <c r="I2458" s="3" t="s">
        <v>585</v>
      </c>
      <c r="J2458" s="3" t="s">
        <v>514</v>
      </c>
      <c r="K2458" s="3"/>
      <c r="M2458" s="3" t="s">
        <v>516</v>
      </c>
      <c r="N2458" s="3" t="s">
        <v>531</v>
      </c>
      <c r="O2458" s="3" t="s">
        <v>597</v>
      </c>
      <c r="P2458" s="3">
        <v>8</v>
      </c>
      <c r="Q2458" s="3">
        <v>4</v>
      </c>
      <c r="R2458" s="3" t="s">
        <v>745</v>
      </c>
      <c r="S2458" s="3" t="s">
        <v>519</v>
      </c>
      <c r="T2458" s="3" t="s">
        <v>520</v>
      </c>
      <c r="U2458" s="3" t="s">
        <v>1125</v>
      </c>
      <c r="V2458" s="3" t="s">
        <v>1125</v>
      </c>
      <c r="W2458" s="3" t="s">
        <v>1125</v>
      </c>
      <c r="X2458" s="3" t="s">
        <v>1125</v>
      </c>
      <c r="Y2458" s="3" t="s">
        <v>1125</v>
      </c>
      <c r="AA2458" s="3">
        <v>1520</v>
      </c>
      <c r="AB2458" s="3">
        <v>720</v>
      </c>
      <c r="AC2458" s="3">
        <v>800</v>
      </c>
      <c r="AD2458" s="3" t="s">
        <v>547</v>
      </c>
      <c r="AE2458" s="3" t="s">
        <v>541</v>
      </c>
      <c r="AF2458" s="3" t="s">
        <v>523</v>
      </c>
      <c r="AV2458" s="3" t="s">
        <v>729</v>
      </c>
      <c r="CJ2458" s="3" t="s">
        <v>723</v>
      </c>
      <c r="GQ2458" s="3" t="s">
        <v>723</v>
      </c>
      <c r="JD2458" s="3">
        <v>3</v>
      </c>
      <c r="JE2458" s="3">
        <v>2</v>
      </c>
      <c r="JF2458" s="3">
        <v>1</v>
      </c>
      <c r="JG2458" s="3" t="s">
        <v>730</v>
      </c>
      <c r="JH2458" s="3" t="s">
        <v>760</v>
      </c>
      <c r="JX2458" s="3" t="s">
        <v>725</v>
      </c>
      <c r="LL2458" s="3" t="s">
        <v>725</v>
      </c>
      <c r="PS2458" s="3" t="s">
        <v>725</v>
      </c>
      <c r="SF2458" s="3">
        <v>3</v>
      </c>
      <c r="SG2458" s="3">
        <v>0</v>
      </c>
      <c r="SH2458" s="3">
        <v>0</v>
      </c>
      <c r="SI2458" s="3">
        <v>2</v>
      </c>
      <c r="SJ2458" s="3" t="s">
        <v>524</v>
      </c>
      <c r="SK2458" s="3" t="s">
        <v>760</v>
      </c>
      <c r="SL2458" s="3" t="s">
        <v>524</v>
      </c>
      <c r="SM2458" s="3" t="s">
        <v>1253</v>
      </c>
      <c r="SN2458" s="3" t="s">
        <v>594</v>
      </c>
      <c r="SO2458" s="3" t="s">
        <v>554</v>
      </c>
      <c r="SP2458" s="3" t="s">
        <v>527</v>
      </c>
    </row>
    <row r="2459" spans="1:510" ht="12.75" x14ac:dyDescent="0.2">
      <c r="A2459" s="2">
        <v>43954.539540138889</v>
      </c>
      <c r="B2459" s="3" t="s">
        <v>507</v>
      </c>
      <c r="C2459" s="3" t="s">
        <v>508</v>
      </c>
      <c r="D2459" s="3" t="s">
        <v>509</v>
      </c>
      <c r="E2459" s="3" t="s">
        <v>1143</v>
      </c>
      <c r="F2459" s="3" t="s">
        <v>510</v>
      </c>
      <c r="G2459" s="3" t="s">
        <v>511</v>
      </c>
      <c r="H2459" s="3" t="s">
        <v>512</v>
      </c>
      <c r="I2459" s="3" t="s">
        <v>513</v>
      </c>
      <c r="J2459" s="3" t="s">
        <v>514</v>
      </c>
      <c r="K2459" s="3"/>
      <c r="M2459" s="3" t="s">
        <v>516</v>
      </c>
      <c r="N2459" s="3" t="s">
        <v>578</v>
      </c>
      <c r="O2459" s="3" t="s">
        <v>518</v>
      </c>
      <c r="P2459" s="3">
        <v>7</v>
      </c>
      <c r="Q2459" s="3" t="s">
        <v>1125</v>
      </c>
      <c r="R2459" s="3" t="s">
        <v>1125</v>
      </c>
      <c r="S2459" s="3" t="s">
        <v>519</v>
      </c>
      <c r="T2459" s="3" t="s">
        <v>520</v>
      </c>
      <c r="U2459" s="3" t="s">
        <v>1125</v>
      </c>
      <c r="V2459" s="3" t="s">
        <v>1125</v>
      </c>
      <c r="W2459" s="3" t="s">
        <v>1125</v>
      </c>
      <c r="X2459" s="3" t="s">
        <v>1125</v>
      </c>
      <c r="Y2459" s="3" t="s">
        <v>1125</v>
      </c>
      <c r="AA2459" s="3">
        <v>1540</v>
      </c>
      <c r="AB2459" s="3">
        <v>740</v>
      </c>
      <c r="AC2459" s="3">
        <v>800</v>
      </c>
      <c r="AD2459" s="3" t="s">
        <v>560</v>
      </c>
      <c r="AE2459" s="3" t="s">
        <v>548</v>
      </c>
      <c r="AF2459" s="3" t="s">
        <v>523</v>
      </c>
      <c r="AR2459" s="3" t="s">
        <v>723</v>
      </c>
      <c r="BV2459" s="3" t="s">
        <v>723</v>
      </c>
      <c r="CJ2459" s="3" t="s">
        <v>723</v>
      </c>
      <c r="CP2459" s="3" t="s">
        <v>723</v>
      </c>
      <c r="DG2459" s="3" t="s">
        <v>723</v>
      </c>
      <c r="DQ2459" s="3" t="s">
        <v>723</v>
      </c>
      <c r="DS2459" s="3" t="s">
        <v>723</v>
      </c>
      <c r="EE2459" s="3" t="s">
        <v>723</v>
      </c>
      <c r="EO2459" s="3" t="s">
        <v>723</v>
      </c>
      <c r="HO2459" s="3" t="s">
        <v>723</v>
      </c>
      <c r="IF2459" s="3" t="s">
        <v>723</v>
      </c>
      <c r="JD2459" s="3">
        <v>11</v>
      </c>
      <c r="JE2459" s="3">
        <v>9</v>
      </c>
      <c r="JF2459" s="3" t="s">
        <v>730</v>
      </c>
      <c r="JG2459" s="3">
        <v>2</v>
      </c>
      <c r="JH2459" s="3" t="s">
        <v>750</v>
      </c>
      <c r="JT2459" s="3" t="s">
        <v>727</v>
      </c>
      <c r="KX2459" s="3" t="s">
        <v>725</v>
      </c>
      <c r="LL2459" s="3" t="s">
        <v>725</v>
      </c>
      <c r="LR2459" s="3" t="s">
        <v>725</v>
      </c>
      <c r="MI2459" s="3" t="s">
        <v>725</v>
      </c>
      <c r="MS2459" s="3" t="s">
        <v>727</v>
      </c>
      <c r="MU2459" s="3" t="s">
        <v>725</v>
      </c>
      <c r="NG2459" s="3" t="s">
        <v>725</v>
      </c>
      <c r="NQ2459" s="3" t="s">
        <v>725</v>
      </c>
      <c r="QQ2459" s="3" t="s">
        <v>725</v>
      </c>
      <c r="RH2459" s="3" t="s">
        <v>725</v>
      </c>
      <c r="SF2459" s="3">
        <v>9</v>
      </c>
      <c r="SG2459" s="3">
        <v>0</v>
      </c>
      <c r="SH2459" s="3">
        <v>2</v>
      </c>
      <c r="SI2459" s="3">
        <v>7</v>
      </c>
      <c r="SJ2459" s="3" t="s">
        <v>524</v>
      </c>
      <c r="SK2459" s="3" t="s">
        <v>750</v>
      </c>
      <c r="SL2459" s="3" t="s">
        <v>524</v>
      </c>
      <c r="SM2459" s="3" t="s">
        <v>1250</v>
      </c>
      <c r="SN2459" s="3" t="s">
        <v>525</v>
      </c>
      <c r="SO2459" s="3" t="s">
        <v>526</v>
      </c>
      <c r="SP2459" s="3" t="s">
        <v>544</v>
      </c>
    </row>
    <row r="2460" spans="1:510" ht="12.75" x14ac:dyDescent="0.2">
      <c r="A2460" s="2">
        <v>43954.541859988429</v>
      </c>
      <c r="B2460" s="3" t="s">
        <v>507</v>
      </c>
      <c r="C2460" s="3" t="s">
        <v>508</v>
      </c>
      <c r="D2460" s="3" t="s">
        <v>566</v>
      </c>
      <c r="E2460" s="3" t="s">
        <v>1143</v>
      </c>
      <c r="F2460" s="3" t="s">
        <v>528</v>
      </c>
      <c r="G2460" s="3" t="s">
        <v>511</v>
      </c>
      <c r="H2460" s="3" t="s">
        <v>512</v>
      </c>
      <c r="I2460" s="3" t="s">
        <v>513</v>
      </c>
      <c r="J2460" s="3" t="s">
        <v>514</v>
      </c>
      <c r="K2460" s="3"/>
      <c r="M2460" s="3" t="s">
        <v>572</v>
      </c>
      <c r="N2460" s="3" t="s">
        <v>531</v>
      </c>
      <c r="O2460" s="3" t="s">
        <v>518</v>
      </c>
      <c r="P2460" s="3">
        <v>7</v>
      </c>
      <c r="Q2460" s="3">
        <v>4</v>
      </c>
      <c r="R2460" s="3" t="s">
        <v>734</v>
      </c>
      <c r="S2460" s="3" t="s">
        <v>519</v>
      </c>
      <c r="T2460" s="3" t="s">
        <v>533</v>
      </c>
      <c r="U2460" s="3">
        <v>31</v>
      </c>
      <c r="V2460" s="3">
        <v>29</v>
      </c>
      <c r="W2460" s="3">
        <v>33</v>
      </c>
      <c r="X2460" s="3">
        <v>35</v>
      </c>
      <c r="Y2460" s="3">
        <v>26</v>
      </c>
      <c r="Z2460" s="3" t="s">
        <v>534</v>
      </c>
      <c r="AA2460" s="3">
        <v>1470</v>
      </c>
      <c r="AB2460" s="3">
        <v>690</v>
      </c>
      <c r="AC2460" s="3">
        <v>780</v>
      </c>
      <c r="AD2460" s="3" t="s">
        <v>576</v>
      </c>
      <c r="AE2460" s="3" t="s">
        <v>587</v>
      </c>
      <c r="AF2460" s="3" t="s">
        <v>523</v>
      </c>
      <c r="AQ2460" s="3" t="s">
        <v>723</v>
      </c>
      <c r="CF2460" s="3" t="s">
        <v>723</v>
      </c>
      <c r="CH2460" s="3" t="s">
        <v>723</v>
      </c>
      <c r="FF2460" s="3" t="s">
        <v>723</v>
      </c>
      <c r="FH2460" s="3" t="s">
        <v>723</v>
      </c>
      <c r="GJ2460" s="3" t="s">
        <v>723</v>
      </c>
      <c r="HB2460" s="3" t="s">
        <v>723</v>
      </c>
      <c r="IF2460" s="3" t="s">
        <v>723</v>
      </c>
      <c r="IH2460" s="3" t="s">
        <v>723</v>
      </c>
      <c r="JD2460" s="3">
        <v>9</v>
      </c>
      <c r="JE2460" s="3">
        <v>4</v>
      </c>
      <c r="JF2460" s="3">
        <v>3</v>
      </c>
      <c r="JG2460" s="3">
        <v>2</v>
      </c>
      <c r="JH2460" s="3" t="s">
        <v>790</v>
      </c>
      <c r="JS2460" s="3" t="s">
        <v>727</v>
      </c>
      <c r="LH2460" s="3" t="s">
        <v>725</v>
      </c>
      <c r="LJ2460" s="3" t="s">
        <v>727</v>
      </c>
      <c r="OH2460" s="3" t="s">
        <v>725</v>
      </c>
      <c r="OJ2460" s="3" t="s">
        <v>725</v>
      </c>
      <c r="PL2460" s="3" t="s">
        <v>726</v>
      </c>
      <c r="QD2460" s="3" t="s">
        <v>727</v>
      </c>
      <c r="RH2460" s="3" t="s">
        <v>727</v>
      </c>
      <c r="RJ2460" s="3" t="s">
        <v>725</v>
      </c>
      <c r="SF2460" s="3">
        <v>4</v>
      </c>
      <c r="SG2460" s="3">
        <v>1</v>
      </c>
      <c r="SH2460" s="3">
        <v>4</v>
      </c>
      <c r="SI2460" s="3">
        <v>0</v>
      </c>
      <c r="SJ2460" s="3" t="s">
        <v>523</v>
      </c>
      <c r="SK2460" s="3" t="s">
        <v>992</v>
      </c>
      <c r="SL2460" s="3" t="s">
        <v>524</v>
      </c>
      <c r="SM2460" s="3" t="s">
        <v>1249</v>
      </c>
      <c r="SN2460" s="3" t="s">
        <v>594</v>
      </c>
      <c r="SO2460" s="3" t="s">
        <v>543</v>
      </c>
      <c r="SP2460" s="3" t="s">
        <v>527</v>
      </c>
    </row>
    <row r="2461" spans="1:510" ht="12.75" x14ac:dyDescent="0.2">
      <c r="A2461" s="2">
        <v>43952.485470254629</v>
      </c>
      <c r="B2461" s="3" t="s">
        <v>507</v>
      </c>
      <c r="C2461" s="3" t="s">
        <v>508</v>
      </c>
      <c r="D2461" s="3" t="s">
        <v>509</v>
      </c>
      <c r="E2461" s="3" t="s">
        <v>1143</v>
      </c>
      <c r="F2461" s="3" t="s">
        <v>510</v>
      </c>
      <c r="G2461" s="3" t="s">
        <v>511</v>
      </c>
      <c r="H2461" s="3" t="s">
        <v>555</v>
      </c>
      <c r="I2461" s="3" t="s">
        <v>556</v>
      </c>
      <c r="J2461" s="3" t="s">
        <v>557</v>
      </c>
      <c r="K2461" s="3" t="s">
        <v>1240</v>
      </c>
      <c r="L2461" s="3" t="s">
        <v>666</v>
      </c>
      <c r="M2461" s="3" t="s">
        <v>1125</v>
      </c>
      <c r="N2461" s="3" t="s">
        <v>531</v>
      </c>
      <c r="O2461" s="3" t="s">
        <v>1151</v>
      </c>
      <c r="P2461" s="3">
        <v>9</v>
      </c>
      <c r="Q2461" s="3" t="s">
        <v>1125</v>
      </c>
      <c r="R2461" s="3" t="s">
        <v>1125</v>
      </c>
      <c r="S2461" s="3" t="s">
        <v>591</v>
      </c>
      <c r="T2461" s="3" t="s">
        <v>520</v>
      </c>
      <c r="U2461" s="3" t="s">
        <v>1125</v>
      </c>
      <c r="V2461" s="3" t="s">
        <v>1125</v>
      </c>
      <c r="W2461" s="3" t="s">
        <v>1125</v>
      </c>
      <c r="X2461" s="3" t="s">
        <v>1125</v>
      </c>
      <c r="Y2461" s="3" t="s">
        <v>1125</v>
      </c>
      <c r="AA2461" s="3">
        <v>1420</v>
      </c>
      <c r="AB2461" s="3">
        <v>620</v>
      </c>
      <c r="AC2461" s="3">
        <v>800</v>
      </c>
      <c r="AD2461" s="3" t="s">
        <v>560</v>
      </c>
      <c r="AE2461" s="3" t="s">
        <v>548</v>
      </c>
      <c r="AF2461" s="3" t="s">
        <v>523</v>
      </c>
      <c r="BS2461" s="3" t="s">
        <v>723</v>
      </c>
      <c r="CJ2461" s="3" t="s">
        <v>723</v>
      </c>
      <c r="DS2461" s="3" t="s">
        <v>723</v>
      </c>
      <c r="DT2461" s="3" t="s">
        <v>723</v>
      </c>
      <c r="EG2461" s="3" t="s">
        <v>723</v>
      </c>
      <c r="FD2461" s="3" t="s">
        <v>723</v>
      </c>
      <c r="GA2461" s="3" t="s">
        <v>723</v>
      </c>
      <c r="GD2461" s="3" t="s">
        <v>723</v>
      </c>
      <c r="GG2461" s="3" t="s">
        <v>723</v>
      </c>
      <c r="HY2461" s="3" t="s">
        <v>723</v>
      </c>
      <c r="IJ2461" s="3" t="s">
        <v>723</v>
      </c>
      <c r="JC2461" s="3" t="s">
        <v>723</v>
      </c>
      <c r="JD2461" s="3">
        <v>15</v>
      </c>
      <c r="JE2461" s="3">
        <v>6</v>
      </c>
      <c r="JF2461" s="3">
        <v>5</v>
      </c>
      <c r="JG2461" s="3">
        <v>4</v>
      </c>
      <c r="JH2461" s="3" t="s">
        <v>735</v>
      </c>
      <c r="KU2461" s="3" t="s">
        <v>726</v>
      </c>
      <c r="LL2461" s="3" t="s">
        <v>726</v>
      </c>
      <c r="MU2461" s="3" t="s">
        <v>727</v>
      </c>
      <c r="MV2461" s="3" t="s">
        <v>726</v>
      </c>
      <c r="NI2461" s="3" t="s">
        <v>725</v>
      </c>
      <c r="OF2461" s="3" t="s">
        <v>726</v>
      </c>
      <c r="PC2461" s="3" t="s">
        <v>726</v>
      </c>
      <c r="PF2461" s="3" t="s">
        <v>726</v>
      </c>
      <c r="PI2461" s="3" t="s">
        <v>725</v>
      </c>
      <c r="RA2461" s="3" t="s">
        <v>726</v>
      </c>
      <c r="RL2461" s="3" t="s">
        <v>726</v>
      </c>
      <c r="SE2461" s="3" t="s">
        <v>726</v>
      </c>
      <c r="SF2461" s="3">
        <v>4</v>
      </c>
      <c r="SG2461" s="3">
        <v>10</v>
      </c>
      <c r="SH2461" s="3">
        <v>1</v>
      </c>
      <c r="SI2461" s="3">
        <v>0</v>
      </c>
      <c r="SJ2461" s="3" t="s">
        <v>523</v>
      </c>
      <c r="SK2461" s="3" t="s">
        <v>797</v>
      </c>
      <c r="SL2461" s="3" t="s">
        <v>523</v>
      </c>
      <c r="SM2461" s="3" t="s">
        <v>1251</v>
      </c>
      <c r="SO2461" s="3" t="s">
        <v>526</v>
      </c>
      <c r="SP2461" s="3" t="s">
        <v>561</v>
      </c>
    </row>
    <row r="2462" spans="1:510" ht="12.75" x14ac:dyDescent="0.2">
      <c r="A2462" s="2">
        <v>43954.546996435187</v>
      </c>
      <c r="B2462" s="3" t="s">
        <v>507</v>
      </c>
      <c r="C2462" s="3" t="s">
        <v>508</v>
      </c>
      <c r="D2462" s="3" t="s">
        <v>566</v>
      </c>
      <c r="E2462" s="3" t="s">
        <v>1127</v>
      </c>
      <c r="F2462" s="3" t="s">
        <v>510</v>
      </c>
      <c r="G2462" s="3" t="s">
        <v>579</v>
      </c>
      <c r="H2462" s="3" t="s">
        <v>512</v>
      </c>
      <c r="I2462" s="3" t="s">
        <v>513</v>
      </c>
      <c r="J2462" s="3" t="s">
        <v>514</v>
      </c>
      <c r="K2462" s="3"/>
      <c r="M2462" s="3" t="s">
        <v>552</v>
      </c>
      <c r="N2462" s="3" t="s">
        <v>578</v>
      </c>
      <c r="O2462" s="3" t="s">
        <v>605</v>
      </c>
      <c r="P2462" s="3">
        <v>7</v>
      </c>
      <c r="Q2462" s="3">
        <v>4</v>
      </c>
      <c r="R2462" s="3" t="s">
        <v>1159</v>
      </c>
      <c r="S2462" s="3" t="s">
        <v>519</v>
      </c>
      <c r="T2462" s="3" t="s">
        <v>533</v>
      </c>
      <c r="U2462" s="3">
        <v>31</v>
      </c>
      <c r="V2462" s="3">
        <v>30</v>
      </c>
      <c r="W2462" s="3">
        <v>28</v>
      </c>
      <c r="X2462" s="3">
        <v>35</v>
      </c>
      <c r="Y2462" s="3">
        <v>32</v>
      </c>
      <c r="Z2462" s="3" t="s">
        <v>534</v>
      </c>
      <c r="AA2462" s="3">
        <v>1440</v>
      </c>
      <c r="AB2462" s="3">
        <v>760</v>
      </c>
      <c r="AC2462" s="3">
        <v>680</v>
      </c>
      <c r="AD2462" s="3" t="s">
        <v>599</v>
      </c>
      <c r="AE2462" s="3" t="s">
        <v>541</v>
      </c>
      <c r="AF2462" s="3" t="s">
        <v>523</v>
      </c>
      <c r="AI2462" s="3" t="s">
        <v>723</v>
      </c>
      <c r="BK2462" s="3" t="s">
        <v>723</v>
      </c>
      <c r="BL2462" s="3" t="s">
        <v>723</v>
      </c>
      <c r="BM2462" s="3" t="s">
        <v>723</v>
      </c>
      <c r="CF2462" s="3" t="s">
        <v>723</v>
      </c>
      <c r="DT2462" s="3" t="s">
        <v>723</v>
      </c>
      <c r="ED2462" s="3" t="s">
        <v>723</v>
      </c>
      <c r="FD2462" s="3" t="s">
        <v>723</v>
      </c>
      <c r="HS2462" s="3" t="s">
        <v>723</v>
      </c>
      <c r="IK2462" s="3" t="s">
        <v>723</v>
      </c>
      <c r="IY2462" s="3" t="s">
        <v>723</v>
      </c>
      <c r="JC2462" s="3" t="s">
        <v>723</v>
      </c>
      <c r="JD2462" s="3">
        <v>14</v>
      </c>
      <c r="JE2462" s="3">
        <v>8</v>
      </c>
      <c r="JF2462" s="3">
        <v>3</v>
      </c>
      <c r="JG2462" s="3">
        <v>3</v>
      </c>
      <c r="JH2462" s="3" t="s">
        <v>735</v>
      </c>
      <c r="JK2462" s="3" t="s">
        <v>725</v>
      </c>
      <c r="KM2462" s="3" t="s">
        <v>727</v>
      </c>
      <c r="KN2462" s="3" t="s">
        <v>725</v>
      </c>
      <c r="KO2462" s="3" t="s">
        <v>725</v>
      </c>
      <c r="LH2462" s="3" t="s">
        <v>725</v>
      </c>
      <c r="MV2462" s="3" t="s">
        <v>725</v>
      </c>
      <c r="NF2462" s="3" t="s">
        <v>726</v>
      </c>
      <c r="OF2462" s="3" t="s">
        <v>726</v>
      </c>
      <c r="QU2462" s="3" t="s">
        <v>725</v>
      </c>
      <c r="RM2462" s="3" t="s">
        <v>726</v>
      </c>
      <c r="SA2462" s="3" t="s">
        <v>727</v>
      </c>
      <c r="SE2462" s="3" t="s">
        <v>726</v>
      </c>
      <c r="SF2462" s="3">
        <v>6</v>
      </c>
      <c r="SG2462" s="3">
        <v>4</v>
      </c>
      <c r="SH2462" s="3">
        <v>4</v>
      </c>
      <c r="SI2462" s="3">
        <v>1</v>
      </c>
      <c r="SJ2462" s="3" t="s">
        <v>523</v>
      </c>
      <c r="SK2462" s="3" t="s">
        <v>742</v>
      </c>
      <c r="SL2462" s="3" t="s">
        <v>524</v>
      </c>
      <c r="SM2462" s="3" t="s">
        <v>1252</v>
      </c>
      <c r="SN2462" s="3" t="s">
        <v>525</v>
      </c>
      <c r="SO2462" s="3" t="s">
        <v>543</v>
      </c>
      <c r="SP2462" s="3" t="s">
        <v>527</v>
      </c>
    </row>
    <row r="2463" spans="1:510" ht="12.75" x14ac:dyDescent="0.2">
      <c r="A2463" s="2">
        <v>43954.550351446756</v>
      </c>
      <c r="B2463" s="3" t="s">
        <v>507</v>
      </c>
      <c r="C2463" s="3" t="s">
        <v>508</v>
      </c>
      <c r="D2463" s="3" t="s">
        <v>566</v>
      </c>
      <c r="E2463" s="3" t="s">
        <v>1143</v>
      </c>
      <c r="F2463" s="3" t="s">
        <v>510</v>
      </c>
      <c r="G2463" s="3" t="s">
        <v>573</v>
      </c>
      <c r="H2463" s="3" t="s">
        <v>555</v>
      </c>
      <c r="I2463" s="3" t="s">
        <v>537</v>
      </c>
      <c r="J2463" s="3" t="s">
        <v>514</v>
      </c>
      <c r="K2463" s="3"/>
      <c r="M2463" s="3" t="s">
        <v>552</v>
      </c>
      <c r="N2463" s="3" t="s">
        <v>578</v>
      </c>
      <c r="O2463" s="3" t="s">
        <v>518</v>
      </c>
      <c r="P2463" s="3">
        <v>5</v>
      </c>
      <c r="Q2463" s="3">
        <v>4</v>
      </c>
      <c r="R2463" s="3" t="s">
        <v>1160</v>
      </c>
      <c r="S2463" s="3" t="s">
        <v>519</v>
      </c>
      <c r="T2463" s="3" t="s">
        <v>520</v>
      </c>
      <c r="U2463" s="3" t="s">
        <v>1125</v>
      </c>
      <c r="V2463" s="3" t="s">
        <v>1125</v>
      </c>
      <c r="W2463" s="3" t="s">
        <v>1125</v>
      </c>
      <c r="X2463" s="3" t="s">
        <v>1125</v>
      </c>
      <c r="Y2463" s="3" t="s">
        <v>1125</v>
      </c>
      <c r="AA2463" s="3" t="s">
        <v>1174</v>
      </c>
      <c r="AB2463" s="3" t="s">
        <v>1206</v>
      </c>
      <c r="AC2463" s="3" t="s">
        <v>1215</v>
      </c>
      <c r="AD2463" s="3" t="s">
        <v>576</v>
      </c>
      <c r="AE2463" s="3" t="s">
        <v>587</v>
      </c>
      <c r="AF2463" s="3" t="s">
        <v>523</v>
      </c>
      <c r="AL2463" s="3" t="s">
        <v>723</v>
      </c>
      <c r="BX2463" s="3" t="s">
        <v>723</v>
      </c>
      <c r="EO2463" s="3" t="s">
        <v>723</v>
      </c>
      <c r="GT2463" s="3" t="s">
        <v>723</v>
      </c>
      <c r="HS2463" s="3" t="s">
        <v>723</v>
      </c>
      <c r="IF2463" s="3" t="s">
        <v>723</v>
      </c>
      <c r="IR2463" s="3" t="s">
        <v>723</v>
      </c>
      <c r="IY2463" s="3" t="s">
        <v>723</v>
      </c>
      <c r="JE2463" s="3">
        <v>4</v>
      </c>
      <c r="JF2463" s="3">
        <v>3</v>
      </c>
      <c r="JG2463" s="3">
        <v>1</v>
      </c>
      <c r="JH2463" s="3" t="s">
        <v>790</v>
      </c>
      <c r="SF2463" s="3">
        <v>4</v>
      </c>
      <c r="SG2463" s="3">
        <v>2</v>
      </c>
      <c r="SH2463" s="3">
        <v>1</v>
      </c>
      <c r="SI2463" s="3">
        <v>3</v>
      </c>
      <c r="SJ2463" s="3" t="s">
        <v>524</v>
      </c>
      <c r="SK2463" s="3" t="s">
        <v>790</v>
      </c>
      <c r="SL2463" s="3" t="s">
        <v>524</v>
      </c>
      <c r="SM2463" s="3" t="s">
        <v>1253</v>
      </c>
      <c r="SN2463" s="3" t="s">
        <v>535</v>
      </c>
      <c r="SO2463" s="3" t="s">
        <v>526</v>
      </c>
      <c r="SP2463" s="3" t="s">
        <v>544</v>
      </c>
    </row>
    <row r="2464" spans="1:510" ht="12.75" x14ac:dyDescent="0.2">
      <c r="A2464" s="2">
        <v>43954.564219537038</v>
      </c>
      <c r="B2464" s="3" t="s">
        <v>507</v>
      </c>
      <c r="C2464" s="3" t="s">
        <v>508</v>
      </c>
      <c r="D2464" s="3" t="s">
        <v>566</v>
      </c>
      <c r="E2464" s="3" t="s">
        <v>1143</v>
      </c>
      <c r="F2464" s="3" t="s">
        <v>528</v>
      </c>
      <c r="G2464" s="3" t="s">
        <v>1125</v>
      </c>
      <c r="H2464" s="3" t="s">
        <v>512</v>
      </c>
      <c r="I2464" s="3" t="s">
        <v>529</v>
      </c>
      <c r="J2464" s="3" t="s">
        <v>514</v>
      </c>
      <c r="K2464" s="3"/>
      <c r="M2464" s="3" t="s">
        <v>572</v>
      </c>
      <c r="N2464" s="3" t="s">
        <v>539</v>
      </c>
      <c r="O2464" s="3" t="s">
        <v>580</v>
      </c>
      <c r="P2464" s="3">
        <v>8</v>
      </c>
      <c r="Q2464" s="3" t="s">
        <v>733</v>
      </c>
      <c r="R2464" s="3" t="s">
        <v>745</v>
      </c>
      <c r="S2464" s="3" t="s">
        <v>519</v>
      </c>
      <c r="T2464" s="3" t="s">
        <v>533</v>
      </c>
      <c r="U2464" s="3">
        <v>35</v>
      </c>
      <c r="V2464" s="3">
        <v>36</v>
      </c>
      <c r="W2464" s="3">
        <v>34</v>
      </c>
      <c r="X2464" s="3">
        <v>34</v>
      </c>
      <c r="Y2464" s="3">
        <v>36</v>
      </c>
      <c r="Z2464" s="3" t="s">
        <v>553</v>
      </c>
      <c r="AA2464" s="6" t="s">
        <v>1125</v>
      </c>
      <c r="AV2464" s="3" t="s">
        <v>723</v>
      </c>
      <c r="BD2464" s="3" t="s">
        <v>723</v>
      </c>
      <c r="BS2464" s="3" t="s">
        <v>723</v>
      </c>
      <c r="DT2464" s="3" t="s">
        <v>723</v>
      </c>
      <c r="EE2464" s="3" t="s">
        <v>729</v>
      </c>
      <c r="EG2464" s="3" t="s">
        <v>723</v>
      </c>
      <c r="EL2464" s="3" t="s">
        <v>723</v>
      </c>
      <c r="FD2464" s="3" t="s">
        <v>723</v>
      </c>
      <c r="HZ2464" s="3" t="s">
        <v>723</v>
      </c>
      <c r="IJ2464" s="3" t="s">
        <v>723</v>
      </c>
      <c r="JD2464" s="3">
        <v>12</v>
      </c>
      <c r="JE2464" s="3">
        <v>9</v>
      </c>
      <c r="JF2464" s="3">
        <v>2</v>
      </c>
      <c r="JG2464" s="3">
        <v>1</v>
      </c>
      <c r="JH2464" s="3" t="s">
        <v>742</v>
      </c>
      <c r="JX2464" s="3" t="s">
        <v>727</v>
      </c>
      <c r="KF2464" s="3" t="s">
        <v>727</v>
      </c>
      <c r="KU2464" s="3" t="s">
        <v>727</v>
      </c>
      <c r="MV2464" s="3" t="s">
        <v>726</v>
      </c>
      <c r="NG2464" s="3" t="s">
        <v>727</v>
      </c>
      <c r="NI2464" s="3" t="s">
        <v>725</v>
      </c>
      <c r="NN2464" s="3" t="s">
        <v>726</v>
      </c>
      <c r="OF2464" s="3" t="s">
        <v>727</v>
      </c>
      <c r="QQ2464" s="3" t="s">
        <v>727</v>
      </c>
      <c r="RB2464" s="3" t="s">
        <v>725</v>
      </c>
      <c r="RL2464" s="3" t="s">
        <v>726</v>
      </c>
      <c r="SF2464" s="3">
        <v>3</v>
      </c>
      <c r="SG2464" s="3">
        <v>6</v>
      </c>
      <c r="SH2464" s="3">
        <v>3</v>
      </c>
      <c r="SI2464" s="3">
        <v>0</v>
      </c>
      <c r="SJ2464" s="3" t="s">
        <v>523</v>
      </c>
      <c r="SK2464" s="3" t="s">
        <v>744</v>
      </c>
      <c r="SL2464" s="3" t="s">
        <v>524</v>
      </c>
      <c r="SM2464" s="3" t="s">
        <v>1253</v>
      </c>
      <c r="SN2464" s="3" t="s">
        <v>594</v>
      </c>
      <c r="SO2464" s="3" t="s">
        <v>526</v>
      </c>
      <c r="SP2464" s="3" t="s">
        <v>544</v>
      </c>
    </row>
    <row r="2465" spans="1:510" ht="12.75" x14ac:dyDescent="0.2">
      <c r="A2465" s="2">
        <v>43954.581543182867</v>
      </c>
      <c r="B2465" s="3" t="s">
        <v>507</v>
      </c>
      <c r="C2465" s="3" t="s">
        <v>508</v>
      </c>
      <c r="D2465" s="3" t="s">
        <v>509</v>
      </c>
      <c r="E2465" s="3" t="s">
        <v>1143</v>
      </c>
      <c r="F2465" s="3" t="s">
        <v>510</v>
      </c>
      <c r="G2465" s="3" t="s">
        <v>511</v>
      </c>
      <c r="H2465" s="3" t="s">
        <v>512</v>
      </c>
      <c r="I2465" s="3" t="s">
        <v>556</v>
      </c>
      <c r="J2465" s="3" t="s">
        <v>514</v>
      </c>
      <c r="K2465" s="3"/>
      <c r="M2465" s="3" t="s">
        <v>516</v>
      </c>
      <c r="N2465" s="3" t="s">
        <v>539</v>
      </c>
      <c r="O2465" s="3" t="s">
        <v>518</v>
      </c>
      <c r="P2465" s="3">
        <v>6</v>
      </c>
      <c r="Q2465" s="3" t="s">
        <v>733</v>
      </c>
      <c r="R2465" s="3" t="s">
        <v>734</v>
      </c>
      <c r="S2465" s="3" t="s">
        <v>519</v>
      </c>
      <c r="T2465" s="3" t="s">
        <v>533</v>
      </c>
      <c r="U2465" s="3">
        <v>33</v>
      </c>
      <c r="V2465" s="3">
        <v>28</v>
      </c>
      <c r="W2465" s="3">
        <v>33</v>
      </c>
      <c r="X2465" s="3">
        <v>36</v>
      </c>
      <c r="Y2465" s="3">
        <v>36</v>
      </c>
      <c r="Z2465" s="3" t="s">
        <v>553</v>
      </c>
      <c r="AA2465" s="6" t="s">
        <v>1125</v>
      </c>
      <c r="AQ2465" s="3" t="s">
        <v>723</v>
      </c>
      <c r="AS2465" s="3" t="s">
        <v>723</v>
      </c>
      <c r="AV2465" s="3" t="s">
        <v>723</v>
      </c>
      <c r="BL2465" s="3" t="s">
        <v>723</v>
      </c>
      <c r="BR2465" s="3" t="s">
        <v>723</v>
      </c>
      <c r="BT2465" s="3" t="s">
        <v>723</v>
      </c>
      <c r="BU2465" s="3" t="s">
        <v>723</v>
      </c>
      <c r="CA2465" s="3" t="s">
        <v>723</v>
      </c>
      <c r="CF2465" s="3" t="s">
        <v>723</v>
      </c>
      <c r="CG2465" s="3" t="s">
        <v>723</v>
      </c>
      <c r="CO2465" s="3" t="s">
        <v>723</v>
      </c>
      <c r="CP2465" s="3" t="s">
        <v>723</v>
      </c>
      <c r="CR2465" s="3" t="s">
        <v>723</v>
      </c>
      <c r="ED2465" s="3" t="s">
        <v>723</v>
      </c>
      <c r="EK2465" s="3" t="s">
        <v>723</v>
      </c>
      <c r="HZ2465" s="3" t="s">
        <v>723</v>
      </c>
      <c r="IJ2465" s="3" t="s">
        <v>723</v>
      </c>
      <c r="IK2465" s="3" t="s">
        <v>723</v>
      </c>
      <c r="IZ2465" s="3" t="s">
        <v>729</v>
      </c>
      <c r="JD2465" s="3">
        <v>20</v>
      </c>
      <c r="JE2465" s="3">
        <v>15</v>
      </c>
      <c r="JF2465" s="3">
        <v>3</v>
      </c>
      <c r="JG2465" s="3">
        <v>2</v>
      </c>
      <c r="JH2465" s="3" t="s">
        <v>814</v>
      </c>
      <c r="JS2465" s="3" t="s">
        <v>725</v>
      </c>
      <c r="JU2465" s="3" t="s">
        <v>727</v>
      </c>
      <c r="JX2465" s="3" t="s">
        <v>726</v>
      </c>
      <c r="KN2465" s="3" t="s">
        <v>725</v>
      </c>
      <c r="KT2465" s="3" t="s">
        <v>726</v>
      </c>
      <c r="KV2465" s="3" t="s">
        <v>726</v>
      </c>
      <c r="KW2465" s="3" t="s">
        <v>727</v>
      </c>
      <c r="LC2465" s="3" t="s">
        <v>727</v>
      </c>
      <c r="LH2465" s="3" t="s">
        <v>725</v>
      </c>
      <c r="LI2465" s="3" t="s">
        <v>725</v>
      </c>
      <c r="LQ2465" s="3" t="s">
        <v>727</v>
      </c>
      <c r="LT2465" s="3" t="s">
        <v>727</v>
      </c>
      <c r="NF2465" s="3" t="s">
        <v>726</v>
      </c>
      <c r="NM2465" s="3" t="s">
        <v>725</v>
      </c>
      <c r="RB2465" s="3" t="s">
        <v>725</v>
      </c>
      <c r="RL2465" s="3" t="s">
        <v>801</v>
      </c>
      <c r="RM2465" s="3" t="s">
        <v>726</v>
      </c>
      <c r="SB2465" s="3" t="s">
        <v>726</v>
      </c>
      <c r="SF2465" s="3">
        <v>8</v>
      </c>
      <c r="SG2465" s="3">
        <v>7</v>
      </c>
      <c r="SH2465" s="3">
        <v>6</v>
      </c>
      <c r="SI2465" s="3">
        <v>2</v>
      </c>
      <c r="SJ2465" s="3" t="s">
        <v>523</v>
      </c>
      <c r="SK2465" s="3" t="s">
        <v>795</v>
      </c>
      <c r="SL2465" s="3" t="s">
        <v>524</v>
      </c>
      <c r="SM2465" s="3" t="s">
        <v>1250</v>
      </c>
      <c r="SN2465" s="3" t="s">
        <v>525</v>
      </c>
      <c r="SO2465" s="3" t="s">
        <v>554</v>
      </c>
      <c r="SP2465" s="3" t="s">
        <v>527</v>
      </c>
    </row>
    <row r="2466" spans="1:510" ht="12.75" x14ac:dyDescent="0.2">
      <c r="A2466" s="2">
        <v>43954.584186134263</v>
      </c>
      <c r="B2466" s="3" t="s">
        <v>507</v>
      </c>
      <c r="C2466" s="3" t="s">
        <v>508</v>
      </c>
      <c r="D2466" s="3" t="s">
        <v>566</v>
      </c>
      <c r="E2466" s="3" t="s">
        <v>1143</v>
      </c>
      <c r="F2466" s="3" t="s">
        <v>528</v>
      </c>
      <c r="G2466" s="3" t="s">
        <v>511</v>
      </c>
      <c r="H2466" s="3" t="s">
        <v>563</v>
      </c>
      <c r="I2466" s="3" t="s">
        <v>537</v>
      </c>
      <c r="J2466" s="3" t="s">
        <v>514</v>
      </c>
      <c r="K2466" s="3"/>
      <c r="M2466" s="3" t="s">
        <v>572</v>
      </c>
      <c r="N2466" s="3" t="s">
        <v>578</v>
      </c>
      <c r="O2466" s="3" t="s">
        <v>518</v>
      </c>
      <c r="P2466" s="3">
        <v>3</v>
      </c>
      <c r="Q2466" s="3" t="s">
        <v>733</v>
      </c>
      <c r="R2466" s="3" t="s">
        <v>1125</v>
      </c>
      <c r="S2466" s="3" t="s">
        <v>519</v>
      </c>
      <c r="T2466" s="3" t="s">
        <v>533</v>
      </c>
      <c r="U2466" s="3">
        <v>34</v>
      </c>
      <c r="V2466" s="3">
        <v>36</v>
      </c>
      <c r="W2466" s="3">
        <v>31</v>
      </c>
      <c r="X2466" s="3">
        <v>34</v>
      </c>
      <c r="Y2466" s="3">
        <v>36</v>
      </c>
      <c r="Z2466" s="3" t="s">
        <v>553</v>
      </c>
      <c r="AA2466" s="6" t="s">
        <v>1125</v>
      </c>
      <c r="DJ2466" s="3" t="s">
        <v>723</v>
      </c>
      <c r="GV2466" s="3" t="s">
        <v>723</v>
      </c>
      <c r="IJ2466" s="3" t="s">
        <v>723</v>
      </c>
      <c r="JD2466" s="3">
        <v>5</v>
      </c>
      <c r="JE2466" s="3">
        <v>1</v>
      </c>
      <c r="JF2466" s="3" t="s">
        <v>730</v>
      </c>
      <c r="JG2466" s="3">
        <v>4</v>
      </c>
      <c r="JH2466" s="3" t="s">
        <v>574</v>
      </c>
      <c r="ML2466" s="3" t="s">
        <v>725</v>
      </c>
      <c r="PX2466" s="3" t="s">
        <v>725</v>
      </c>
      <c r="RL2466" s="3" t="s">
        <v>727</v>
      </c>
      <c r="SF2466" s="3">
        <v>4</v>
      </c>
      <c r="SG2466" s="3">
        <v>0</v>
      </c>
      <c r="SH2466" s="3">
        <v>1</v>
      </c>
      <c r="SI2466" s="3">
        <v>0</v>
      </c>
      <c r="SJ2466" s="3" t="s">
        <v>524</v>
      </c>
      <c r="SK2466" s="3" t="s">
        <v>749</v>
      </c>
      <c r="SL2466" s="3" t="s">
        <v>524</v>
      </c>
      <c r="SM2466" s="3" t="s">
        <v>1248</v>
      </c>
      <c r="SN2466" s="3" t="s">
        <v>570</v>
      </c>
      <c r="SO2466" s="3" t="s">
        <v>543</v>
      </c>
      <c r="SP2466" s="3" t="s">
        <v>561</v>
      </c>
    </row>
    <row r="2467" spans="1:510" ht="12.75" x14ac:dyDescent="0.2">
      <c r="A2467" s="2">
        <v>43954.59015650463</v>
      </c>
      <c r="B2467" s="3" t="s">
        <v>507</v>
      </c>
      <c r="C2467" s="3" t="s">
        <v>508</v>
      </c>
      <c r="D2467" s="3" t="s">
        <v>509</v>
      </c>
      <c r="E2467" s="3" t="s">
        <v>1143</v>
      </c>
      <c r="F2467" s="3" t="s">
        <v>510</v>
      </c>
      <c r="G2467" s="3" t="s">
        <v>511</v>
      </c>
      <c r="H2467" s="3" t="s">
        <v>512</v>
      </c>
      <c r="I2467" s="3" t="s">
        <v>556</v>
      </c>
      <c r="J2467" s="3" t="s">
        <v>514</v>
      </c>
      <c r="K2467" s="3"/>
      <c r="M2467" s="3" t="s">
        <v>516</v>
      </c>
      <c r="N2467" s="3" t="s">
        <v>531</v>
      </c>
      <c r="O2467" s="3" t="s">
        <v>518</v>
      </c>
      <c r="P2467" s="3">
        <v>8</v>
      </c>
      <c r="Q2467" s="3">
        <v>4</v>
      </c>
      <c r="R2467" s="3" t="s">
        <v>745</v>
      </c>
      <c r="S2467" s="3" t="s">
        <v>546</v>
      </c>
      <c r="T2467" s="3" t="s">
        <v>533</v>
      </c>
      <c r="U2467" s="3">
        <v>36</v>
      </c>
      <c r="V2467" s="3">
        <v>36</v>
      </c>
      <c r="W2467" s="3">
        <v>36</v>
      </c>
      <c r="X2467" s="3">
        <v>36</v>
      </c>
      <c r="Y2467" s="3">
        <v>36</v>
      </c>
      <c r="Z2467" s="3" t="s">
        <v>534</v>
      </c>
      <c r="AA2467" s="3">
        <v>1570</v>
      </c>
      <c r="AB2467" s="3">
        <v>780</v>
      </c>
      <c r="AC2467" s="3">
        <v>790</v>
      </c>
      <c r="AD2467" s="3" t="s">
        <v>560</v>
      </c>
      <c r="AE2467" s="3" t="s">
        <v>548</v>
      </c>
      <c r="AF2467" s="3" t="s">
        <v>523</v>
      </c>
      <c r="AZ2467" s="3" t="s">
        <v>723</v>
      </c>
      <c r="DT2467" s="3" t="s">
        <v>723</v>
      </c>
      <c r="EG2467" s="3" t="s">
        <v>723</v>
      </c>
      <c r="GA2467" s="3" t="s">
        <v>723</v>
      </c>
      <c r="GD2467" s="3" t="s">
        <v>723</v>
      </c>
      <c r="GS2467" s="3" t="s">
        <v>723</v>
      </c>
      <c r="HY2467" s="3" t="s">
        <v>723</v>
      </c>
      <c r="IH2467" s="3" t="s">
        <v>723</v>
      </c>
      <c r="JD2467" s="3">
        <v>7</v>
      </c>
      <c r="JE2467" s="3">
        <v>5</v>
      </c>
      <c r="JF2467" s="3" t="s">
        <v>730</v>
      </c>
      <c r="JG2467" s="3">
        <v>2</v>
      </c>
      <c r="JH2467" s="3" t="s">
        <v>755</v>
      </c>
      <c r="KB2467" s="3" t="s">
        <v>726</v>
      </c>
      <c r="MV2467" s="3" t="s">
        <v>726</v>
      </c>
      <c r="NI2467" s="3" t="s">
        <v>725</v>
      </c>
      <c r="PC2467" s="3" t="s">
        <v>726</v>
      </c>
      <c r="PF2467" s="3" t="s">
        <v>726</v>
      </c>
      <c r="PU2467" s="3" t="s">
        <v>725</v>
      </c>
      <c r="RJ2467" s="3" t="s">
        <v>725</v>
      </c>
      <c r="SF2467" s="3">
        <v>4</v>
      </c>
      <c r="SG2467" s="3">
        <v>4</v>
      </c>
      <c r="SH2467" s="3">
        <v>0</v>
      </c>
      <c r="SI2467" s="3">
        <v>1</v>
      </c>
      <c r="SJ2467" s="3" t="s">
        <v>523</v>
      </c>
      <c r="SK2467" s="3" t="s">
        <v>779</v>
      </c>
      <c r="SL2467" s="3" t="s">
        <v>524</v>
      </c>
      <c r="SM2467" s="3" t="s">
        <v>1251</v>
      </c>
      <c r="SO2467" s="3" t="s">
        <v>554</v>
      </c>
      <c r="SP2467" s="3" t="s">
        <v>544</v>
      </c>
    </row>
    <row r="2468" spans="1:510" ht="12.75" x14ac:dyDescent="0.2">
      <c r="A2468" s="2">
        <v>43954.591922372681</v>
      </c>
      <c r="B2468" s="3" t="s">
        <v>507</v>
      </c>
      <c r="C2468" s="3" t="s">
        <v>508</v>
      </c>
      <c r="D2468" s="3" t="s">
        <v>566</v>
      </c>
      <c r="E2468" s="3" t="s">
        <v>1143</v>
      </c>
      <c r="F2468" s="3" t="s">
        <v>528</v>
      </c>
      <c r="G2468" s="3" t="s">
        <v>511</v>
      </c>
      <c r="H2468" s="3" t="s">
        <v>563</v>
      </c>
      <c r="I2468" s="3" t="s">
        <v>556</v>
      </c>
      <c r="J2468" s="3" t="s">
        <v>514</v>
      </c>
      <c r="K2468" s="3"/>
      <c r="M2468" s="3" t="s">
        <v>572</v>
      </c>
      <c r="N2468" s="3" t="s">
        <v>531</v>
      </c>
      <c r="O2468" s="3" t="s">
        <v>580</v>
      </c>
      <c r="P2468" s="3">
        <v>8</v>
      </c>
      <c r="Q2468" s="3" t="s">
        <v>733</v>
      </c>
      <c r="R2468" s="3" t="s">
        <v>734</v>
      </c>
      <c r="S2468" s="3" t="s">
        <v>592</v>
      </c>
      <c r="T2468" s="3" t="s">
        <v>533</v>
      </c>
      <c r="U2468" s="3">
        <v>35</v>
      </c>
      <c r="V2468" s="3">
        <v>34</v>
      </c>
      <c r="W2468" s="3">
        <v>36</v>
      </c>
      <c r="X2468" s="3">
        <v>33</v>
      </c>
      <c r="Y2468" s="3">
        <v>36</v>
      </c>
      <c r="Z2468" s="3" t="s">
        <v>534</v>
      </c>
      <c r="AA2468" s="3">
        <v>1530</v>
      </c>
      <c r="AB2468" s="3">
        <v>730</v>
      </c>
      <c r="AC2468" s="3">
        <v>800</v>
      </c>
      <c r="AD2468" s="3" t="s">
        <v>560</v>
      </c>
      <c r="AE2468" s="3" t="s">
        <v>548</v>
      </c>
      <c r="AF2468" s="3" t="s">
        <v>523</v>
      </c>
      <c r="BD2468" s="3" t="s">
        <v>723</v>
      </c>
      <c r="BE2468" s="3" t="s">
        <v>723</v>
      </c>
      <c r="BR2468" s="3" t="s">
        <v>723</v>
      </c>
      <c r="BS2468" s="3" t="s">
        <v>723</v>
      </c>
      <c r="BW2468" s="3" t="s">
        <v>723</v>
      </c>
      <c r="CJ2468" s="3" t="s">
        <v>723</v>
      </c>
      <c r="CP2468" s="3" t="s">
        <v>729</v>
      </c>
      <c r="CX2468" s="3" t="s">
        <v>723</v>
      </c>
      <c r="DQ2468" s="3" t="s">
        <v>723</v>
      </c>
      <c r="DT2468" s="3" t="s">
        <v>723</v>
      </c>
      <c r="EE2468" s="3" t="s">
        <v>723</v>
      </c>
      <c r="EL2468" s="3" t="s">
        <v>723</v>
      </c>
      <c r="FD2468" s="3" t="s">
        <v>723</v>
      </c>
      <c r="GA2468" s="3" t="s">
        <v>723</v>
      </c>
      <c r="GB2468" s="3" t="s">
        <v>723</v>
      </c>
      <c r="GC2468" s="3" t="s">
        <v>723</v>
      </c>
      <c r="GD2468" s="3" t="s">
        <v>723</v>
      </c>
      <c r="GG2468" s="3" t="s">
        <v>723</v>
      </c>
      <c r="GJ2468" s="3" t="s">
        <v>723</v>
      </c>
      <c r="GS2468" s="3" t="s">
        <v>723</v>
      </c>
      <c r="HB2468" s="3" t="s">
        <v>723</v>
      </c>
      <c r="HJ2468" s="3" t="s">
        <v>723</v>
      </c>
      <c r="HO2468" s="3" t="s">
        <v>723</v>
      </c>
      <c r="HT2468" s="3" t="s">
        <v>723</v>
      </c>
      <c r="IF2468" s="3" t="s">
        <v>723</v>
      </c>
      <c r="IJ2468" s="3" t="s">
        <v>723</v>
      </c>
      <c r="JC2468" s="3" t="s">
        <v>723</v>
      </c>
      <c r="JD2468" s="3" t="s">
        <v>762</v>
      </c>
      <c r="JE2468" s="3">
        <v>20</v>
      </c>
      <c r="JF2468" s="3">
        <v>6</v>
      </c>
      <c r="JG2468" s="3">
        <v>1</v>
      </c>
      <c r="JH2468" s="3" t="s">
        <v>746</v>
      </c>
      <c r="KF2468" s="3" t="s">
        <v>726</v>
      </c>
      <c r="KG2468" s="3" t="s">
        <v>725</v>
      </c>
      <c r="KT2468" s="3" t="s">
        <v>726</v>
      </c>
      <c r="KU2468" s="3" t="s">
        <v>727</v>
      </c>
      <c r="KY2468" s="3" t="s">
        <v>726</v>
      </c>
      <c r="LL2468" s="3" t="s">
        <v>726</v>
      </c>
      <c r="LR2468" s="3" t="s">
        <v>726</v>
      </c>
      <c r="LZ2468" s="3" t="s">
        <v>726</v>
      </c>
      <c r="MS2468" s="3" t="s">
        <v>726</v>
      </c>
      <c r="MV2468" s="3" t="s">
        <v>726</v>
      </c>
      <c r="NG2468" s="3" t="s">
        <v>726</v>
      </c>
      <c r="NN2468" s="3" t="s">
        <v>726</v>
      </c>
      <c r="OF2468" s="3" t="s">
        <v>726</v>
      </c>
      <c r="PC2468" s="3" t="s">
        <v>727</v>
      </c>
      <c r="PD2468" s="3" t="s">
        <v>725</v>
      </c>
      <c r="PE2468" s="3" t="s">
        <v>725</v>
      </c>
      <c r="PF2468" s="3" t="s">
        <v>726</v>
      </c>
      <c r="PI2468" s="3" t="s">
        <v>725</v>
      </c>
      <c r="PL2468" s="3" t="s">
        <v>726</v>
      </c>
      <c r="PU2468" s="3" t="s">
        <v>725</v>
      </c>
      <c r="QD2468" s="3" t="s">
        <v>727</v>
      </c>
      <c r="QL2468" s="3" t="s">
        <v>801</v>
      </c>
      <c r="QQ2468" s="3" t="s">
        <v>726</v>
      </c>
      <c r="QV2468" s="3" t="s">
        <v>725</v>
      </c>
      <c r="RH2468" s="3" t="s">
        <v>801</v>
      </c>
      <c r="RL2468" s="3" t="s">
        <v>726</v>
      </c>
      <c r="SE2468" s="3" t="s">
        <v>726</v>
      </c>
      <c r="SF2468" s="3">
        <v>8</v>
      </c>
      <c r="SG2468" s="3">
        <v>19</v>
      </c>
      <c r="SH2468" s="3">
        <v>4</v>
      </c>
      <c r="SI2468" s="3">
        <v>1</v>
      </c>
      <c r="SJ2468" s="3" t="s">
        <v>523</v>
      </c>
      <c r="SK2468" s="3" t="s">
        <v>790</v>
      </c>
      <c r="SL2468" s="3" t="s">
        <v>523</v>
      </c>
      <c r="SM2468" s="3" t="s">
        <v>1254</v>
      </c>
      <c r="SN2468" s="3" t="s">
        <v>542</v>
      </c>
      <c r="SO2468" s="3" t="s">
        <v>526</v>
      </c>
      <c r="SP2468" s="3" t="s">
        <v>544</v>
      </c>
    </row>
    <row r="2469" spans="1:510" ht="12.75" x14ac:dyDescent="0.2">
      <c r="A2469" s="2">
        <v>43954.59592039352</v>
      </c>
      <c r="B2469" s="3" t="s">
        <v>507</v>
      </c>
      <c r="C2469" s="3" t="s">
        <v>508</v>
      </c>
      <c r="D2469" s="3" t="s">
        <v>566</v>
      </c>
      <c r="E2469" s="3" t="s">
        <v>1143</v>
      </c>
      <c r="F2469" s="3" t="s">
        <v>528</v>
      </c>
      <c r="G2469" s="3" t="s">
        <v>579</v>
      </c>
      <c r="H2469" s="3" t="s">
        <v>512</v>
      </c>
      <c r="I2469" s="3" t="s">
        <v>645</v>
      </c>
      <c r="J2469" s="3" t="s">
        <v>514</v>
      </c>
      <c r="K2469" s="3"/>
      <c r="M2469" s="3" t="s">
        <v>572</v>
      </c>
      <c r="N2469" s="3" t="s">
        <v>578</v>
      </c>
      <c r="O2469" s="3" t="s">
        <v>518</v>
      </c>
      <c r="P2469" s="3">
        <v>9</v>
      </c>
      <c r="Q2469" s="3" t="s">
        <v>1125</v>
      </c>
      <c r="R2469" s="3" t="s">
        <v>1125</v>
      </c>
      <c r="S2469" s="3" t="s">
        <v>519</v>
      </c>
      <c r="T2469" s="3" t="s">
        <v>520</v>
      </c>
      <c r="U2469" s="3" t="s">
        <v>1125</v>
      </c>
      <c r="V2469" s="3" t="s">
        <v>1125</v>
      </c>
      <c r="W2469" s="3" t="s">
        <v>1125</v>
      </c>
      <c r="X2469" s="3" t="s">
        <v>1125</v>
      </c>
      <c r="Y2469" s="3" t="s">
        <v>1125</v>
      </c>
      <c r="AA2469" s="3">
        <v>1490</v>
      </c>
      <c r="AB2469" s="3">
        <v>760</v>
      </c>
      <c r="AC2469" s="3">
        <v>730</v>
      </c>
      <c r="AD2469" s="3" t="s">
        <v>576</v>
      </c>
      <c r="AE2469" s="3" t="s">
        <v>587</v>
      </c>
      <c r="AF2469" s="3" t="s">
        <v>523</v>
      </c>
      <c r="BT2469" s="3" t="s">
        <v>729</v>
      </c>
      <c r="GJ2469" s="3" t="s">
        <v>723</v>
      </c>
      <c r="GM2469" s="3" t="s">
        <v>723</v>
      </c>
      <c r="HT2469" s="3" t="s">
        <v>723</v>
      </c>
      <c r="IF2469" s="3" t="s">
        <v>723</v>
      </c>
      <c r="JD2469" s="3">
        <v>5</v>
      </c>
      <c r="JE2469" s="3">
        <v>3</v>
      </c>
      <c r="JF2469" s="3">
        <v>1</v>
      </c>
      <c r="JG2469" s="3">
        <v>1</v>
      </c>
      <c r="JH2469" s="3" t="s">
        <v>769</v>
      </c>
      <c r="KV2469" s="3" t="s">
        <v>725</v>
      </c>
      <c r="SF2469" s="3">
        <v>1</v>
      </c>
      <c r="SG2469" s="3">
        <v>0</v>
      </c>
      <c r="SH2469" s="3">
        <v>0</v>
      </c>
      <c r="SI2469" s="3">
        <v>1</v>
      </c>
      <c r="SJ2469" s="3" t="s">
        <v>524</v>
      </c>
      <c r="SK2469" s="3" t="s">
        <v>769</v>
      </c>
      <c r="SL2469" s="3" t="s">
        <v>524</v>
      </c>
      <c r="SM2469" s="3" t="s">
        <v>1248</v>
      </c>
      <c r="SO2469" s="3" t="s">
        <v>554</v>
      </c>
      <c r="SP2469" s="3" t="s">
        <v>544</v>
      </c>
    </row>
    <row r="2470" spans="1:510" ht="12.75" x14ac:dyDescent="0.2">
      <c r="A2470" s="2">
        <v>43954.597568090277</v>
      </c>
      <c r="B2470" s="3" t="s">
        <v>507</v>
      </c>
      <c r="C2470" s="3" t="s">
        <v>508</v>
      </c>
      <c r="D2470" s="3" t="s">
        <v>566</v>
      </c>
      <c r="E2470" s="3" t="s">
        <v>1143</v>
      </c>
      <c r="F2470" s="3" t="s">
        <v>528</v>
      </c>
      <c r="G2470" s="3" t="s">
        <v>579</v>
      </c>
      <c r="H2470" s="3" t="s">
        <v>1125</v>
      </c>
      <c r="I2470" s="3" t="s">
        <v>513</v>
      </c>
      <c r="J2470" s="3" t="s">
        <v>514</v>
      </c>
      <c r="K2470" s="3"/>
      <c r="M2470" s="3" t="s">
        <v>516</v>
      </c>
      <c r="N2470" s="3" t="s">
        <v>539</v>
      </c>
      <c r="O2470" s="3" t="s">
        <v>518</v>
      </c>
      <c r="P2470" s="3">
        <v>8</v>
      </c>
      <c r="Q2470" s="3" t="s">
        <v>733</v>
      </c>
      <c r="R2470" s="3" t="s">
        <v>745</v>
      </c>
      <c r="S2470" s="3" t="s">
        <v>519</v>
      </c>
      <c r="T2470" s="3" t="s">
        <v>533</v>
      </c>
      <c r="U2470" s="3">
        <v>35</v>
      </c>
      <c r="V2470" s="3">
        <v>32</v>
      </c>
      <c r="W2470" s="3">
        <v>36</v>
      </c>
      <c r="X2470" s="3">
        <v>36</v>
      </c>
      <c r="Y2470" s="3">
        <v>35</v>
      </c>
      <c r="Z2470" s="3" t="s">
        <v>534</v>
      </c>
      <c r="AA2470" s="3">
        <v>1530</v>
      </c>
      <c r="AB2470" s="3">
        <v>740</v>
      </c>
      <c r="AC2470" s="3">
        <v>790</v>
      </c>
      <c r="AD2470" s="3" t="s">
        <v>540</v>
      </c>
      <c r="AE2470" s="3" t="s">
        <v>541</v>
      </c>
      <c r="AF2470" s="3" t="s">
        <v>523</v>
      </c>
      <c r="AV2470" s="3" t="s">
        <v>723</v>
      </c>
      <c r="BS2470" s="3" t="s">
        <v>723</v>
      </c>
      <c r="BW2470" s="3" t="s">
        <v>729</v>
      </c>
      <c r="CJ2470" s="3" t="s">
        <v>723</v>
      </c>
      <c r="DR2470" s="3" t="s">
        <v>723</v>
      </c>
      <c r="FG2470" s="3" t="s">
        <v>723</v>
      </c>
      <c r="HT2470" s="3" t="s">
        <v>723</v>
      </c>
      <c r="IJ2470" s="3" t="s">
        <v>723</v>
      </c>
      <c r="IM2470" s="3" t="s">
        <v>723</v>
      </c>
      <c r="IN2470" s="3" t="s">
        <v>723</v>
      </c>
      <c r="JD2470" s="3">
        <v>11</v>
      </c>
      <c r="JE2470" s="3">
        <v>6</v>
      </c>
      <c r="JF2470" s="3">
        <v>2</v>
      </c>
      <c r="JG2470" s="3">
        <v>3</v>
      </c>
      <c r="JH2470" s="3" t="s">
        <v>780</v>
      </c>
      <c r="JX2470" s="3" t="s">
        <v>726</v>
      </c>
      <c r="KU2470" s="3" t="s">
        <v>726</v>
      </c>
      <c r="KY2470" s="3" t="s">
        <v>726</v>
      </c>
      <c r="LL2470" s="3" t="s">
        <v>726</v>
      </c>
      <c r="MT2470" s="3" t="s">
        <v>725</v>
      </c>
      <c r="OI2470" s="3" t="s">
        <v>726</v>
      </c>
      <c r="QV2470" s="3" t="s">
        <v>725</v>
      </c>
      <c r="RL2470" s="3" t="s">
        <v>726</v>
      </c>
      <c r="RO2470" s="3" t="s">
        <v>725</v>
      </c>
      <c r="RP2470" s="3" t="s">
        <v>725</v>
      </c>
      <c r="SF2470" s="3">
        <v>5</v>
      </c>
      <c r="SG2470" s="3">
        <v>6</v>
      </c>
      <c r="SH2470" s="3">
        <v>0</v>
      </c>
      <c r="SI2470" s="3">
        <v>0</v>
      </c>
      <c r="SJ2470" s="3" t="s">
        <v>523</v>
      </c>
      <c r="SK2470" s="3" t="s">
        <v>794</v>
      </c>
      <c r="SL2470" s="3" t="s">
        <v>524</v>
      </c>
      <c r="SM2470" s="3" t="s">
        <v>1253</v>
      </c>
      <c r="SN2470" s="3" t="s">
        <v>570</v>
      </c>
      <c r="SO2470" s="3" t="s">
        <v>543</v>
      </c>
      <c r="SP2470" s="3" t="s">
        <v>549</v>
      </c>
    </row>
    <row r="2471" spans="1:510" ht="12.75" x14ac:dyDescent="0.2">
      <c r="A2471" s="2">
        <v>43954.598461365742</v>
      </c>
      <c r="B2471" s="3" t="s">
        <v>507</v>
      </c>
      <c r="C2471" s="3" t="s">
        <v>508</v>
      </c>
      <c r="D2471" s="3" t="s">
        <v>566</v>
      </c>
      <c r="E2471" s="3" t="s">
        <v>1143</v>
      </c>
      <c r="F2471" s="3" t="s">
        <v>528</v>
      </c>
      <c r="G2471" s="3" t="s">
        <v>511</v>
      </c>
      <c r="H2471" s="3" t="s">
        <v>512</v>
      </c>
      <c r="I2471" s="3" t="s">
        <v>513</v>
      </c>
      <c r="J2471" s="3" t="s">
        <v>514</v>
      </c>
      <c r="K2471" s="3"/>
      <c r="M2471" s="3" t="s">
        <v>572</v>
      </c>
      <c r="N2471" s="3" t="s">
        <v>517</v>
      </c>
      <c r="O2471" s="3" t="s">
        <v>580</v>
      </c>
      <c r="P2471" s="3">
        <v>7</v>
      </c>
      <c r="Q2471" s="3" t="s">
        <v>733</v>
      </c>
      <c r="R2471" s="3" t="s">
        <v>1160</v>
      </c>
      <c r="S2471" s="3" t="s">
        <v>592</v>
      </c>
      <c r="T2471" s="3" t="s">
        <v>520</v>
      </c>
      <c r="U2471" s="3" t="s">
        <v>1125</v>
      </c>
      <c r="V2471" s="3" t="s">
        <v>1125</v>
      </c>
      <c r="W2471" s="3" t="s">
        <v>1125</v>
      </c>
      <c r="X2471" s="3" t="s">
        <v>1125</v>
      </c>
      <c r="Y2471" s="3" t="s">
        <v>1125</v>
      </c>
      <c r="AA2471" s="3">
        <v>1490</v>
      </c>
      <c r="AB2471" s="3">
        <v>710</v>
      </c>
      <c r="AC2471" s="3">
        <v>780</v>
      </c>
      <c r="AD2471" s="3" t="s">
        <v>576</v>
      </c>
      <c r="AE2471" s="3" t="s">
        <v>587</v>
      </c>
      <c r="AF2471" s="3" t="s">
        <v>523</v>
      </c>
      <c r="BR2471" s="3" t="s">
        <v>723</v>
      </c>
      <c r="DQ2471" s="3" t="s">
        <v>729</v>
      </c>
      <c r="EO2471" s="3" t="s">
        <v>723</v>
      </c>
      <c r="FR2471" s="3" t="s">
        <v>723</v>
      </c>
      <c r="GA2471" s="3" t="s">
        <v>723</v>
      </c>
      <c r="HN2471" s="3" t="s">
        <v>723</v>
      </c>
      <c r="JD2471" s="3">
        <v>6</v>
      </c>
      <c r="JE2471" s="3">
        <v>4</v>
      </c>
      <c r="JF2471" s="3">
        <v>1</v>
      </c>
      <c r="JG2471" s="3">
        <v>1</v>
      </c>
      <c r="JH2471" s="3" t="s">
        <v>737</v>
      </c>
      <c r="KT2471" s="3" t="s">
        <v>726</v>
      </c>
      <c r="MS2471" s="3" t="s">
        <v>726</v>
      </c>
      <c r="NQ2471" s="3" t="s">
        <v>725</v>
      </c>
      <c r="OT2471" s="3" t="s">
        <v>725</v>
      </c>
      <c r="PC2471" s="3" t="s">
        <v>726</v>
      </c>
      <c r="QP2471" s="3" t="s">
        <v>725</v>
      </c>
      <c r="SF2471" s="3">
        <v>3</v>
      </c>
      <c r="SG2471" s="3">
        <v>3</v>
      </c>
      <c r="SH2471" s="3">
        <v>0</v>
      </c>
      <c r="SI2471" s="3">
        <v>1</v>
      </c>
      <c r="SJ2471" s="3" t="s">
        <v>523</v>
      </c>
      <c r="SK2471" s="3" t="s">
        <v>774</v>
      </c>
      <c r="SL2471" s="3" t="s">
        <v>523</v>
      </c>
      <c r="SM2471" s="3" t="s">
        <v>1249</v>
      </c>
      <c r="SN2471" s="3" t="s">
        <v>542</v>
      </c>
      <c r="SO2471" s="3" t="s">
        <v>526</v>
      </c>
      <c r="SP2471" s="3" t="s">
        <v>544</v>
      </c>
    </row>
    <row r="2472" spans="1:510" ht="12.75" x14ac:dyDescent="0.2">
      <c r="A2472" s="2">
        <v>43954.598695925924</v>
      </c>
      <c r="B2472" s="3" t="s">
        <v>507</v>
      </c>
      <c r="C2472" s="3" t="s">
        <v>508</v>
      </c>
      <c r="D2472" s="3" t="s">
        <v>566</v>
      </c>
      <c r="E2472" s="3" t="s">
        <v>1143</v>
      </c>
      <c r="F2472" s="3" t="s">
        <v>510</v>
      </c>
      <c r="G2472" s="3" t="s">
        <v>573</v>
      </c>
      <c r="H2472" s="3" t="s">
        <v>512</v>
      </c>
      <c r="I2472" s="3" t="s">
        <v>529</v>
      </c>
      <c r="J2472" s="3" t="s">
        <v>514</v>
      </c>
      <c r="K2472" s="3"/>
      <c r="M2472" s="3" t="s">
        <v>572</v>
      </c>
      <c r="N2472" s="3" t="s">
        <v>517</v>
      </c>
      <c r="O2472" s="3" t="s">
        <v>580</v>
      </c>
      <c r="P2472" s="3">
        <v>8</v>
      </c>
      <c r="Q2472" s="3" t="s">
        <v>747</v>
      </c>
      <c r="R2472" s="3" t="s">
        <v>1160</v>
      </c>
      <c r="S2472" s="3" t="s">
        <v>519</v>
      </c>
      <c r="T2472" s="3" t="s">
        <v>520</v>
      </c>
      <c r="U2472" s="3" t="s">
        <v>1125</v>
      </c>
      <c r="V2472" s="3" t="s">
        <v>1125</v>
      </c>
      <c r="W2472" s="3" t="s">
        <v>1125</v>
      </c>
      <c r="X2472" s="3" t="s">
        <v>1125</v>
      </c>
      <c r="Y2472" s="3" t="s">
        <v>1125</v>
      </c>
      <c r="AA2472" s="3">
        <v>1280</v>
      </c>
      <c r="AB2472" s="3">
        <v>650</v>
      </c>
      <c r="AC2472" s="3">
        <v>630</v>
      </c>
      <c r="AD2472" s="3" t="s">
        <v>593</v>
      </c>
      <c r="AE2472" s="3" t="s">
        <v>548</v>
      </c>
      <c r="AF2472" s="3" t="s">
        <v>523</v>
      </c>
      <c r="AM2472" s="3" t="s">
        <v>729</v>
      </c>
      <c r="JD2472" s="3">
        <v>1</v>
      </c>
      <c r="JE2472" s="3" t="s">
        <v>730</v>
      </c>
      <c r="JF2472" s="3">
        <v>1</v>
      </c>
      <c r="JG2472" s="3" t="s">
        <v>730</v>
      </c>
      <c r="JH2472" s="3" t="s">
        <v>897</v>
      </c>
      <c r="JO2472" s="3" t="s">
        <v>725</v>
      </c>
      <c r="SF2472" s="3">
        <v>1</v>
      </c>
      <c r="SG2472" s="3">
        <v>0</v>
      </c>
      <c r="SH2472" s="3">
        <v>0</v>
      </c>
      <c r="SI2472" s="3">
        <v>0</v>
      </c>
      <c r="SJ2472" s="3" t="s">
        <v>524</v>
      </c>
      <c r="SK2472" s="3" t="s">
        <v>897</v>
      </c>
      <c r="SL2472" s="3" t="s">
        <v>523</v>
      </c>
      <c r="SM2472" s="3" t="s">
        <v>1254</v>
      </c>
      <c r="SN2472" s="3" t="s">
        <v>542</v>
      </c>
      <c r="SO2472" s="3" t="s">
        <v>554</v>
      </c>
      <c r="SP2472" s="3" t="s">
        <v>561</v>
      </c>
    </row>
    <row r="2473" spans="1:510" ht="12.75" x14ac:dyDescent="0.2">
      <c r="A2473" s="2">
        <v>43954.606294189813</v>
      </c>
      <c r="B2473" s="3" t="s">
        <v>507</v>
      </c>
      <c r="C2473" s="3" t="s">
        <v>588</v>
      </c>
      <c r="D2473" s="3" t="s">
        <v>566</v>
      </c>
      <c r="E2473" s="3" t="s">
        <v>1143</v>
      </c>
      <c r="F2473" s="3" t="s">
        <v>528</v>
      </c>
      <c r="G2473" s="3" t="s">
        <v>511</v>
      </c>
      <c r="H2473" s="3" t="s">
        <v>567</v>
      </c>
      <c r="I2473" s="3" t="s">
        <v>556</v>
      </c>
      <c r="J2473" s="3" t="s">
        <v>557</v>
      </c>
      <c r="K2473" s="3" t="s">
        <v>886</v>
      </c>
      <c r="L2473" s="3" t="s">
        <v>1048</v>
      </c>
      <c r="M2473" s="3" t="s">
        <v>1125</v>
      </c>
      <c r="N2473" s="3" t="s">
        <v>517</v>
      </c>
      <c r="O2473" s="3" t="s">
        <v>574</v>
      </c>
      <c r="P2473" s="3">
        <v>6</v>
      </c>
      <c r="Q2473" s="3" t="s">
        <v>733</v>
      </c>
      <c r="R2473" s="3" t="s">
        <v>1161</v>
      </c>
      <c r="S2473" s="3" t="s">
        <v>519</v>
      </c>
      <c r="T2473" s="3" t="s">
        <v>520</v>
      </c>
      <c r="U2473" s="3" t="s">
        <v>1125</v>
      </c>
      <c r="V2473" s="3" t="s">
        <v>1125</v>
      </c>
      <c r="W2473" s="3" t="s">
        <v>1125</v>
      </c>
      <c r="X2473" s="3" t="s">
        <v>1125</v>
      </c>
      <c r="Y2473" s="3" t="s">
        <v>1125</v>
      </c>
      <c r="AA2473" s="3">
        <v>1470</v>
      </c>
      <c r="AB2473" s="3">
        <v>670</v>
      </c>
      <c r="AC2473" s="3">
        <v>800</v>
      </c>
      <c r="AD2473" s="3" t="s">
        <v>560</v>
      </c>
      <c r="AE2473" s="3" t="s">
        <v>541</v>
      </c>
      <c r="AF2473" s="3" t="s">
        <v>523</v>
      </c>
      <c r="BD2473" s="3" t="s">
        <v>723</v>
      </c>
      <c r="CJ2473" s="3" t="s">
        <v>723</v>
      </c>
      <c r="DG2473" s="3" t="s">
        <v>723</v>
      </c>
      <c r="EG2473" s="3" t="s">
        <v>723</v>
      </c>
      <c r="FD2473" s="3" t="s">
        <v>723</v>
      </c>
      <c r="GD2473" s="3" t="s">
        <v>723</v>
      </c>
      <c r="GG2473" s="3" t="s">
        <v>723</v>
      </c>
      <c r="GS2473" s="3" t="s">
        <v>723</v>
      </c>
      <c r="GX2473" s="3" t="s">
        <v>723</v>
      </c>
      <c r="IA2473" s="3" t="s">
        <v>723</v>
      </c>
      <c r="IG2473" s="3" t="s">
        <v>723</v>
      </c>
      <c r="JD2473" s="3">
        <v>11</v>
      </c>
      <c r="JE2473" s="3">
        <v>8</v>
      </c>
      <c r="JF2473" s="3">
        <v>2</v>
      </c>
      <c r="JG2473" s="3">
        <v>1</v>
      </c>
      <c r="JH2473" s="3" t="s">
        <v>750</v>
      </c>
      <c r="KF2473" s="3" t="s">
        <v>726</v>
      </c>
      <c r="LL2473" s="3" t="s">
        <v>727</v>
      </c>
      <c r="MI2473" s="3" t="s">
        <v>725</v>
      </c>
      <c r="NI2473" s="3" t="s">
        <v>725</v>
      </c>
      <c r="OF2473" s="3" t="s">
        <v>726</v>
      </c>
      <c r="PF2473" s="3" t="s">
        <v>727</v>
      </c>
      <c r="PI2473" s="3" t="s">
        <v>725</v>
      </c>
      <c r="PU2473" s="3" t="s">
        <v>725</v>
      </c>
      <c r="PZ2473" s="3" t="s">
        <v>725</v>
      </c>
      <c r="RC2473" s="3" t="s">
        <v>727</v>
      </c>
      <c r="RI2473" s="3" t="s">
        <v>725</v>
      </c>
      <c r="SF2473" s="3">
        <v>6</v>
      </c>
      <c r="SG2473" s="3">
        <v>2</v>
      </c>
      <c r="SH2473" s="3">
        <v>3</v>
      </c>
      <c r="SI2473" s="3">
        <v>3</v>
      </c>
      <c r="SJ2473" s="3" t="s">
        <v>524</v>
      </c>
      <c r="SK2473" s="3" t="s">
        <v>750</v>
      </c>
      <c r="SL2473" s="3" t="s">
        <v>523</v>
      </c>
      <c r="SM2473" s="6" t="s">
        <v>1125</v>
      </c>
      <c r="SO2473" s="3" t="s">
        <v>554</v>
      </c>
    </row>
    <row r="2474" spans="1:510" ht="12.75" x14ac:dyDescent="0.2">
      <c r="A2474" s="2">
        <v>43954.63102267361</v>
      </c>
      <c r="B2474" s="3" t="s">
        <v>507</v>
      </c>
      <c r="C2474" s="3" t="s">
        <v>550</v>
      </c>
      <c r="D2474" s="3" t="s">
        <v>1131</v>
      </c>
      <c r="E2474" s="3" t="s">
        <v>1143</v>
      </c>
      <c r="F2474" s="3" t="s">
        <v>528</v>
      </c>
      <c r="G2474" s="3" t="s">
        <v>511</v>
      </c>
      <c r="H2474" s="3" t="s">
        <v>624</v>
      </c>
      <c r="I2474" s="3" t="s">
        <v>585</v>
      </c>
      <c r="J2474" s="3" t="s">
        <v>514</v>
      </c>
      <c r="K2474" s="3"/>
      <c r="M2474" s="3" t="s">
        <v>516</v>
      </c>
      <c r="N2474" s="3" t="s">
        <v>578</v>
      </c>
      <c r="O2474" s="3" t="s">
        <v>518</v>
      </c>
      <c r="P2474" s="3">
        <v>3</v>
      </c>
      <c r="Q2474" s="3" t="s">
        <v>733</v>
      </c>
      <c r="R2474" s="3" t="s">
        <v>1160</v>
      </c>
      <c r="S2474" s="3" t="s">
        <v>546</v>
      </c>
      <c r="T2474" s="3" t="s">
        <v>520</v>
      </c>
      <c r="U2474" s="3" t="s">
        <v>1125</v>
      </c>
      <c r="V2474" s="3" t="s">
        <v>1125</v>
      </c>
      <c r="W2474" s="3" t="s">
        <v>1125</v>
      </c>
      <c r="X2474" s="3" t="s">
        <v>1125</v>
      </c>
      <c r="Y2474" s="3" t="s">
        <v>1125</v>
      </c>
      <c r="AA2474" s="3">
        <v>1330</v>
      </c>
      <c r="AB2474" s="3">
        <v>700</v>
      </c>
      <c r="AC2474" s="3">
        <v>630</v>
      </c>
      <c r="AD2474" s="3" t="s">
        <v>576</v>
      </c>
      <c r="AE2474" s="3" t="s">
        <v>587</v>
      </c>
      <c r="AF2474" s="3" t="s">
        <v>523</v>
      </c>
      <c r="AQ2474" s="3" t="s">
        <v>723</v>
      </c>
      <c r="AR2474" s="3" t="s">
        <v>723</v>
      </c>
      <c r="DS2474" s="3" t="s">
        <v>723</v>
      </c>
      <c r="EF2474" s="3" t="s">
        <v>723</v>
      </c>
      <c r="JD2474" s="3">
        <v>4</v>
      </c>
      <c r="JE2474" s="3">
        <v>2</v>
      </c>
      <c r="JF2474" s="3">
        <v>1</v>
      </c>
      <c r="JG2474" s="3">
        <v>1</v>
      </c>
      <c r="JH2474" s="3" t="s">
        <v>862</v>
      </c>
      <c r="JS2474" s="3" t="s">
        <v>726</v>
      </c>
      <c r="JT2474" s="3" t="s">
        <v>726</v>
      </c>
      <c r="MU2474" s="3" t="s">
        <v>726</v>
      </c>
      <c r="NH2474" s="3" t="s">
        <v>725</v>
      </c>
      <c r="SF2474" s="3">
        <v>1</v>
      </c>
      <c r="SG2474" s="3">
        <v>0</v>
      </c>
      <c r="SH2474" s="3">
        <v>0</v>
      </c>
      <c r="SI2474" s="3">
        <v>0</v>
      </c>
      <c r="SJ2474" s="3" t="s">
        <v>523</v>
      </c>
      <c r="SK2474" s="3" t="s">
        <v>953</v>
      </c>
      <c r="SL2474" s="3" t="s">
        <v>524</v>
      </c>
      <c r="SM2474" s="3" t="s">
        <v>1252</v>
      </c>
      <c r="SN2474" s="4">
        <v>0</v>
      </c>
      <c r="SO2474" s="3" t="s">
        <v>526</v>
      </c>
      <c r="SP2474" s="3" t="s">
        <v>549</v>
      </c>
    </row>
    <row r="2475" spans="1:510" ht="12.75" x14ac:dyDescent="0.2">
      <c r="A2475" s="2">
        <v>43954.631318657412</v>
      </c>
      <c r="B2475" s="3" t="s">
        <v>507</v>
      </c>
      <c r="C2475" s="3" t="s">
        <v>508</v>
      </c>
      <c r="D2475" s="3" t="s">
        <v>566</v>
      </c>
      <c r="E2475" s="3" t="s">
        <v>1143</v>
      </c>
      <c r="F2475" s="3" t="s">
        <v>632</v>
      </c>
      <c r="G2475" s="3" t="s">
        <v>756</v>
      </c>
      <c r="H2475" s="3" t="s">
        <v>512</v>
      </c>
      <c r="I2475" s="3" t="s">
        <v>513</v>
      </c>
      <c r="J2475" s="3" t="s">
        <v>514</v>
      </c>
      <c r="K2475" s="3"/>
      <c r="M2475" s="3" t="s">
        <v>572</v>
      </c>
      <c r="N2475" s="3" t="s">
        <v>539</v>
      </c>
      <c r="O2475" s="3" t="s">
        <v>532</v>
      </c>
      <c r="P2475" s="3">
        <v>9</v>
      </c>
      <c r="Q2475" s="3" t="s">
        <v>1156</v>
      </c>
      <c r="R2475" s="3" t="s">
        <v>734</v>
      </c>
      <c r="S2475" s="3" t="s">
        <v>519</v>
      </c>
      <c r="T2475" s="3" t="s">
        <v>520</v>
      </c>
      <c r="U2475" s="3" t="s">
        <v>1125</v>
      </c>
      <c r="V2475" s="3" t="s">
        <v>1125</v>
      </c>
      <c r="W2475" s="3" t="s">
        <v>1125</v>
      </c>
      <c r="X2475" s="3" t="s">
        <v>1125</v>
      </c>
      <c r="Y2475" s="3" t="s">
        <v>1125</v>
      </c>
      <c r="AA2475" s="3">
        <v>1430</v>
      </c>
      <c r="AB2475" s="3">
        <v>760</v>
      </c>
      <c r="AC2475" s="3">
        <v>670</v>
      </c>
      <c r="AD2475" s="3" t="s">
        <v>576</v>
      </c>
      <c r="AE2475" s="3" t="s">
        <v>541</v>
      </c>
      <c r="AF2475" s="3" t="s">
        <v>523</v>
      </c>
      <c r="AG2475" s="3" t="s">
        <v>723</v>
      </c>
      <c r="AV2475" s="3" t="s">
        <v>723</v>
      </c>
      <c r="CH2475" s="3" t="s">
        <v>723</v>
      </c>
      <c r="DC2475" s="3" t="s">
        <v>723</v>
      </c>
      <c r="DQ2475" s="3" t="s">
        <v>723</v>
      </c>
      <c r="EH2475" s="3" t="s">
        <v>729</v>
      </c>
      <c r="FF2475" s="3" t="s">
        <v>723</v>
      </c>
      <c r="FG2475" s="3" t="s">
        <v>723</v>
      </c>
      <c r="FI2475" s="3" t="s">
        <v>723</v>
      </c>
      <c r="FR2475" s="3" t="s">
        <v>729</v>
      </c>
      <c r="GN2475" s="3" t="s">
        <v>723</v>
      </c>
      <c r="GP2475" s="3" t="s">
        <v>723</v>
      </c>
      <c r="HP2475" s="3" t="s">
        <v>729</v>
      </c>
      <c r="IG2475" s="3" t="s">
        <v>723</v>
      </c>
      <c r="IK2475" s="3" t="s">
        <v>723</v>
      </c>
      <c r="IT2475" s="3" t="s">
        <v>723</v>
      </c>
      <c r="JD2475" s="3" t="s">
        <v>762</v>
      </c>
      <c r="JE2475" s="3">
        <v>10</v>
      </c>
      <c r="JF2475" s="3">
        <v>8</v>
      </c>
      <c r="JG2475" s="3">
        <v>4</v>
      </c>
      <c r="JH2475" s="3" t="s">
        <v>774</v>
      </c>
      <c r="JI2475" s="3" t="s">
        <v>725</v>
      </c>
      <c r="JX2475" s="3" t="s">
        <v>726</v>
      </c>
      <c r="LH2475" s="3" t="s">
        <v>727</v>
      </c>
      <c r="LJ2475" s="3" t="s">
        <v>726</v>
      </c>
      <c r="MS2475" s="3" t="s">
        <v>726</v>
      </c>
      <c r="NJ2475" s="3" t="s">
        <v>726</v>
      </c>
      <c r="OH2475" s="3" t="s">
        <v>725</v>
      </c>
      <c r="OI2475" s="3" t="s">
        <v>726</v>
      </c>
      <c r="OT2475" s="3" t="s">
        <v>726</v>
      </c>
      <c r="PP2475" s="3" t="s">
        <v>725</v>
      </c>
      <c r="PR2475" s="3" t="s">
        <v>726</v>
      </c>
      <c r="QR2475" s="3" t="s">
        <v>725</v>
      </c>
      <c r="RI2475" s="3" t="s">
        <v>726</v>
      </c>
      <c r="RN2475" s="3" t="s">
        <v>726</v>
      </c>
      <c r="RV2475" s="3" t="s">
        <v>726</v>
      </c>
      <c r="SF2475" s="3">
        <v>14</v>
      </c>
      <c r="SG2475" s="3">
        <v>12</v>
      </c>
      <c r="SH2475" s="3">
        <v>1</v>
      </c>
      <c r="SI2475" s="3">
        <v>0</v>
      </c>
      <c r="SJ2475" s="3" t="s">
        <v>523</v>
      </c>
      <c r="SK2475" s="3" t="s">
        <v>749</v>
      </c>
      <c r="SL2475" s="3" t="s">
        <v>524</v>
      </c>
      <c r="SM2475" s="3" t="s">
        <v>1249</v>
      </c>
      <c r="SN2475" s="3" t="s">
        <v>594</v>
      </c>
      <c r="SO2475" s="3" t="s">
        <v>543</v>
      </c>
      <c r="SP2475" s="3" t="s">
        <v>549</v>
      </c>
    </row>
    <row r="2476" spans="1:510" ht="12.75" x14ac:dyDescent="0.2">
      <c r="A2476" s="2">
        <v>43954.65059503472</v>
      </c>
      <c r="B2476" s="3" t="s">
        <v>507</v>
      </c>
      <c r="C2476" s="3" t="s">
        <v>508</v>
      </c>
      <c r="D2476" s="3" t="s">
        <v>509</v>
      </c>
      <c r="E2476" s="3" t="s">
        <v>1143</v>
      </c>
      <c r="F2476" s="3" t="s">
        <v>510</v>
      </c>
      <c r="G2476" s="3" t="s">
        <v>511</v>
      </c>
      <c r="H2476" s="3" t="s">
        <v>512</v>
      </c>
      <c r="I2476" s="3" t="s">
        <v>529</v>
      </c>
      <c r="J2476" s="3" t="s">
        <v>514</v>
      </c>
      <c r="K2476" s="3"/>
      <c r="M2476" s="3" t="s">
        <v>516</v>
      </c>
      <c r="N2476" s="3" t="s">
        <v>578</v>
      </c>
      <c r="O2476" s="3" t="s">
        <v>518</v>
      </c>
      <c r="P2476" s="3">
        <v>8</v>
      </c>
      <c r="Q2476" s="3">
        <v>4</v>
      </c>
      <c r="R2476" s="3" t="s">
        <v>745</v>
      </c>
      <c r="S2476" s="3" t="s">
        <v>546</v>
      </c>
      <c r="T2476" s="3" t="s">
        <v>533</v>
      </c>
      <c r="U2476" s="3">
        <v>36</v>
      </c>
      <c r="V2476" s="3">
        <v>36</v>
      </c>
      <c r="W2476" s="3">
        <v>36</v>
      </c>
      <c r="X2476" s="3">
        <v>36</v>
      </c>
      <c r="Y2476" s="3">
        <v>35</v>
      </c>
      <c r="Z2476" s="3" t="s">
        <v>534</v>
      </c>
      <c r="AA2476" s="3">
        <v>1600</v>
      </c>
      <c r="AB2476" s="3">
        <v>800</v>
      </c>
      <c r="AC2476" s="3">
        <v>800</v>
      </c>
      <c r="AD2476" s="3" t="s">
        <v>564</v>
      </c>
      <c r="AE2476" s="3" t="s">
        <v>541</v>
      </c>
      <c r="AF2476" s="3" t="s">
        <v>523</v>
      </c>
      <c r="AZ2476" s="3" t="s">
        <v>723</v>
      </c>
      <c r="CP2476" s="3" t="s">
        <v>723</v>
      </c>
      <c r="DG2476" s="3" t="s">
        <v>723</v>
      </c>
      <c r="EE2476" s="3" t="s">
        <v>723</v>
      </c>
      <c r="FD2476" s="3" t="s">
        <v>723</v>
      </c>
      <c r="GA2476" s="3" t="s">
        <v>723</v>
      </c>
      <c r="GD2476" s="3" t="s">
        <v>723</v>
      </c>
      <c r="GG2476" s="3" t="s">
        <v>723</v>
      </c>
      <c r="GH2476" s="3" t="s">
        <v>723</v>
      </c>
      <c r="HY2476" s="3" t="s">
        <v>723</v>
      </c>
      <c r="JC2476" s="3" t="s">
        <v>723</v>
      </c>
      <c r="JD2476" s="3">
        <v>11</v>
      </c>
      <c r="JE2476" s="3">
        <v>7</v>
      </c>
      <c r="JF2476" s="3">
        <v>2</v>
      </c>
      <c r="JG2476" s="3">
        <v>2</v>
      </c>
      <c r="JH2476" s="3" t="s">
        <v>750</v>
      </c>
      <c r="KB2476" s="3" t="s">
        <v>725</v>
      </c>
      <c r="LR2476" s="3" t="s">
        <v>726</v>
      </c>
      <c r="MI2476" s="3" t="s">
        <v>725</v>
      </c>
      <c r="NG2476" s="3" t="s">
        <v>726</v>
      </c>
      <c r="OF2476" s="3" t="s">
        <v>726</v>
      </c>
      <c r="PC2476" s="3" t="s">
        <v>725</v>
      </c>
      <c r="PF2476" s="3" t="s">
        <v>725</v>
      </c>
      <c r="PI2476" s="3" t="s">
        <v>725</v>
      </c>
      <c r="PJ2476" s="3" t="s">
        <v>725</v>
      </c>
      <c r="RA2476" s="3" t="s">
        <v>726</v>
      </c>
      <c r="SE2476" s="3" t="s">
        <v>727</v>
      </c>
      <c r="SF2476" s="3">
        <v>6</v>
      </c>
      <c r="SG2476" s="3">
        <v>4</v>
      </c>
      <c r="SH2476" s="3">
        <v>1</v>
      </c>
      <c r="SI2476" s="3">
        <v>2</v>
      </c>
      <c r="SJ2476" s="3" t="s">
        <v>524</v>
      </c>
      <c r="SK2476" s="3" t="s">
        <v>750</v>
      </c>
      <c r="SL2476" s="3" t="s">
        <v>524</v>
      </c>
      <c r="SM2476" s="3" t="s">
        <v>1252</v>
      </c>
      <c r="SN2476" s="3" t="s">
        <v>594</v>
      </c>
      <c r="SO2476" s="3" t="s">
        <v>554</v>
      </c>
      <c r="SP2476" s="3" t="s">
        <v>527</v>
      </c>
    </row>
    <row r="2477" spans="1:510" ht="12.75" x14ac:dyDescent="0.2">
      <c r="A2477" s="2">
        <v>43954.653511956014</v>
      </c>
      <c r="B2477" s="3" t="s">
        <v>507</v>
      </c>
      <c r="C2477" s="3" t="s">
        <v>508</v>
      </c>
      <c r="D2477" s="3" t="s">
        <v>566</v>
      </c>
      <c r="E2477" s="3" t="s">
        <v>1143</v>
      </c>
      <c r="F2477" s="3" t="s">
        <v>510</v>
      </c>
      <c r="G2477" s="3" t="s">
        <v>511</v>
      </c>
      <c r="H2477" s="3" t="s">
        <v>555</v>
      </c>
      <c r="I2477" s="3" t="s">
        <v>513</v>
      </c>
      <c r="J2477" s="3" t="s">
        <v>514</v>
      </c>
      <c r="K2477" s="3"/>
      <c r="M2477" s="3" t="s">
        <v>572</v>
      </c>
      <c r="N2477" s="3" t="s">
        <v>517</v>
      </c>
      <c r="O2477" s="3" t="s">
        <v>1150</v>
      </c>
      <c r="P2477" s="3">
        <v>5</v>
      </c>
      <c r="Q2477" s="3" t="s">
        <v>733</v>
      </c>
      <c r="R2477" s="3" t="s">
        <v>745</v>
      </c>
      <c r="S2477" s="3" t="s">
        <v>519</v>
      </c>
      <c r="T2477" s="3" t="s">
        <v>533</v>
      </c>
      <c r="U2477" s="3">
        <v>35</v>
      </c>
      <c r="V2477" s="3">
        <v>35</v>
      </c>
      <c r="W2477" s="3">
        <v>34</v>
      </c>
      <c r="X2477" s="3">
        <v>36</v>
      </c>
      <c r="Y2477" s="3">
        <v>36</v>
      </c>
      <c r="Z2477" s="3" t="s">
        <v>553</v>
      </c>
      <c r="AA2477" s="6" t="s">
        <v>1125</v>
      </c>
      <c r="AH2477" s="3" t="s">
        <v>723</v>
      </c>
      <c r="AV2477" s="3" t="s">
        <v>723</v>
      </c>
      <c r="CO2477" s="3" t="s">
        <v>723</v>
      </c>
      <c r="DV2477" s="3" t="s">
        <v>723</v>
      </c>
      <c r="FG2477" s="3" t="s">
        <v>723</v>
      </c>
      <c r="FR2477" s="3" t="s">
        <v>723</v>
      </c>
      <c r="IE2477" s="3" t="s">
        <v>729</v>
      </c>
      <c r="IK2477" s="3" t="s">
        <v>723</v>
      </c>
      <c r="IY2477" s="3" t="s">
        <v>723</v>
      </c>
      <c r="IZ2477" s="3" t="s">
        <v>723</v>
      </c>
      <c r="JD2477" s="3">
        <v>12</v>
      </c>
      <c r="JE2477" s="3">
        <v>7</v>
      </c>
      <c r="JF2477" s="3">
        <v>2</v>
      </c>
      <c r="JG2477" s="3">
        <v>3</v>
      </c>
      <c r="JH2477" s="3" t="s">
        <v>766</v>
      </c>
      <c r="JJ2477" s="3" t="s">
        <v>725</v>
      </c>
      <c r="JX2477" s="3" t="s">
        <v>727</v>
      </c>
      <c r="LQ2477" s="3" t="s">
        <v>725</v>
      </c>
      <c r="MX2477" s="3" t="s">
        <v>725</v>
      </c>
      <c r="OI2477" s="3" t="s">
        <v>727</v>
      </c>
      <c r="OT2477" s="3" t="s">
        <v>727</v>
      </c>
      <c r="RG2477" s="3" t="s">
        <v>725</v>
      </c>
      <c r="RM2477" s="3" t="s">
        <v>725</v>
      </c>
      <c r="SA2477" s="3" t="s">
        <v>725</v>
      </c>
      <c r="SB2477" s="3" t="s">
        <v>725</v>
      </c>
      <c r="SF2477" s="3">
        <v>10</v>
      </c>
      <c r="SG2477" s="3">
        <v>0</v>
      </c>
      <c r="SH2477" s="3">
        <v>3</v>
      </c>
      <c r="SI2477" s="3">
        <v>6</v>
      </c>
      <c r="SJ2477" s="3" t="s">
        <v>524</v>
      </c>
      <c r="SK2477" s="3" t="s">
        <v>766</v>
      </c>
      <c r="SL2477" s="3" t="s">
        <v>524</v>
      </c>
      <c r="SM2477" s="3" t="s">
        <v>1249</v>
      </c>
      <c r="SN2477" s="3" t="s">
        <v>542</v>
      </c>
      <c r="SO2477" s="3" t="s">
        <v>554</v>
      </c>
      <c r="SP2477" s="3" t="s">
        <v>544</v>
      </c>
    </row>
    <row r="2478" spans="1:510" ht="12.75" x14ac:dyDescent="0.2">
      <c r="A2478" s="2">
        <v>43954.656602789357</v>
      </c>
      <c r="B2478" s="3" t="s">
        <v>507</v>
      </c>
      <c r="C2478" s="3" t="s">
        <v>508</v>
      </c>
      <c r="D2478" s="3" t="s">
        <v>509</v>
      </c>
      <c r="E2478" s="3" t="s">
        <v>1143</v>
      </c>
      <c r="F2478" s="3" t="s">
        <v>510</v>
      </c>
      <c r="G2478" s="3" t="s">
        <v>511</v>
      </c>
      <c r="H2478" s="3" t="s">
        <v>512</v>
      </c>
      <c r="I2478" s="3" t="s">
        <v>513</v>
      </c>
      <c r="J2478" s="3" t="s">
        <v>514</v>
      </c>
      <c r="K2478" s="3"/>
      <c r="M2478" s="3" t="s">
        <v>516</v>
      </c>
      <c r="N2478" s="3" t="s">
        <v>539</v>
      </c>
      <c r="O2478" s="3" t="s">
        <v>518</v>
      </c>
      <c r="P2478" s="3">
        <v>6</v>
      </c>
      <c r="Q2478" s="3">
        <v>4</v>
      </c>
      <c r="R2478" s="3" t="s">
        <v>745</v>
      </c>
      <c r="S2478" s="3" t="s">
        <v>519</v>
      </c>
      <c r="T2478" s="3" t="s">
        <v>533</v>
      </c>
      <c r="U2478" s="3">
        <v>35</v>
      </c>
      <c r="V2478" s="3">
        <v>34</v>
      </c>
      <c r="W2478" s="3">
        <v>36</v>
      </c>
      <c r="X2478" s="3">
        <v>36</v>
      </c>
      <c r="Y2478" s="3">
        <v>35</v>
      </c>
      <c r="Z2478" s="3" t="s">
        <v>534</v>
      </c>
      <c r="AA2478" s="3">
        <v>1510</v>
      </c>
      <c r="AB2478" s="3">
        <v>720</v>
      </c>
      <c r="AC2478" s="3">
        <v>790</v>
      </c>
      <c r="AD2478" s="3" t="s">
        <v>564</v>
      </c>
      <c r="AE2478" s="3" t="s">
        <v>541</v>
      </c>
      <c r="AF2478" s="3" t="s">
        <v>523</v>
      </c>
      <c r="BA2478" s="3" t="s">
        <v>723</v>
      </c>
      <c r="BH2478" s="3" t="s">
        <v>723</v>
      </c>
      <c r="BR2478" s="3" t="s">
        <v>723</v>
      </c>
      <c r="BW2478" s="3" t="s">
        <v>723</v>
      </c>
      <c r="CP2478" s="3" t="s">
        <v>729</v>
      </c>
      <c r="CX2478" s="3" t="s">
        <v>723</v>
      </c>
      <c r="DT2478" s="3" t="s">
        <v>723</v>
      </c>
      <c r="ED2478" s="3" t="s">
        <v>723</v>
      </c>
      <c r="EE2478" s="3" t="s">
        <v>723</v>
      </c>
      <c r="FD2478" s="3" t="s">
        <v>723</v>
      </c>
      <c r="GA2478" s="3" t="s">
        <v>723</v>
      </c>
      <c r="GC2478" s="3" t="s">
        <v>723</v>
      </c>
      <c r="GD2478" s="3" t="s">
        <v>723</v>
      </c>
      <c r="GH2478" s="3" t="s">
        <v>723</v>
      </c>
      <c r="GJ2478" s="3" t="s">
        <v>723</v>
      </c>
      <c r="HO2478" s="3" t="s">
        <v>723</v>
      </c>
      <c r="JC2478" s="3" t="s">
        <v>723</v>
      </c>
      <c r="JD2478" s="3">
        <v>16</v>
      </c>
      <c r="JE2478" s="3">
        <v>11</v>
      </c>
      <c r="JF2478" s="3">
        <v>4</v>
      </c>
      <c r="JG2478" s="3">
        <v>1</v>
      </c>
      <c r="JH2478" s="3" t="s">
        <v>746</v>
      </c>
      <c r="KC2478" s="3" t="s">
        <v>725</v>
      </c>
      <c r="KJ2478" s="3" t="s">
        <v>727</v>
      </c>
      <c r="KT2478" s="3" t="s">
        <v>727</v>
      </c>
      <c r="KY2478" s="3" t="s">
        <v>726</v>
      </c>
      <c r="LR2478" s="3" t="s">
        <v>727</v>
      </c>
      <c r="LZ2478" s="3" t="s">
        <v>727</v>
      </c>
      <c r="MV2478" s="3" t="s">
        <v>726</v>
      </c>
      <c r="NF2478" s="3" t="s">
        <v>726</v>
      </c>
      <c r="NG2478" s="3" t="s">
        <v>726</v>
      </c>
      <c r="OF2478" s="3" t="s">
        <v>726</v>
      </c>
      <c r="PC2478" s="3" t="s">
        <v>725</v>
      </c>
      <c r="PE2478" s="3" t="s">
        <v>725</v>
      </c>
      <c r="PF2478" s="3" t="s">
        <v>725</v>
      </c>
      <c r="PJ2478" s="3" t="s">
        <v>725</v>
      </c>
      <c r="PL2478" s="3" t="s">
        <v>727</v>
      </c>
      <c r="QQ2478" s="3" t="s">
        <v>726</v>
      </c>
      <c r="SF2478" s="3">
        <v>5</v>
      </c>
      <c r="SG2478" s="3">
        <v>6</v>
      </c>
      <c r="SH2478" s="3">
        <v>5</v>
      </c>
      <c r="SI2478" s="3">
        <v>0</v>
      </c>
      <c r="SJ2478" s="3" t="s">
        <v>523</v>
      </c>
      <c r="SK2478" s="3" t="s">
        <v>736</v>
      </c>
      <c r="SL2478" s="3" t="s">
        <v>524</v>
      </c>
      <c r="SM2478" s="3" t="s">
        <v>1253</v>
      </c>
      <c r="SN2478" s="4">
        <v>0</v>
      </c>
      <c r="SO2478" s="3" t="s">
        <v>526</v>
      </c>
      <c r="SP2478" s="3" t="s">
        <v>544</v>
      </c>
    </row>
    <row r="2479" spans="1:510" ht="12.75" x14ac:dyDescent="0.2">
      <c r="A2479" s="2">
        <v>43954.657395486109</v>
      </c>
      <c r="B2479" s="3" t="s">
        <v>507</v>
      </c>
      <c r="C2479" s="3" t="s">
        <v>508</v>
      </c>
      <c r="D2479" s="3" t="s">
        <v>566</v>
      </c>
      <c r="E2479" s="3" t="s">
        <v>1143</v>
      </c>
      <c r="F2479" s="3" t="s">
        <v>528</v>
      </c>
      <c r="G2479" s="3" t="s">
        <v>511</v>
      </c>
      <c r="H2479" s="3" t="s">
        <v>574</v>
      </c>
      <c r="I2479" s="3" t="s">
        <v>585</v>
      </c>
      <c r="J2479" s="3" t="s">
        <v>514</v>
      </c>
      <c r="K2479" s="3"/>
      <c r="M2479" s="3" t="s">
        <v>572</v>
      </c>
      <c r="N2479" s="3" t="s">
        <v>578</v>
      </c>
      <c r="O2479" s="3" t="s">
        <v>518</v>
      </c>
      <c r="P2479" s="3">
        <v>7</v>
      </c>
      <c r="Q2479" s="3" t="s">
        <v>733</v>
      </c>
      <c r="R2479" s="3" t="s">
        <v>745</v>
      </c>
      <c r="S2479" s="3" t="s">
        <v>519</v>
      </c>
      <c r="T2479" s="3" t="s">
        <v>520</v>
      </c>
      <c r="U2479" s="3" t="s">
        <v>1125</v>
      </c>
      <c r="V2479" s="3" t="s">
        <v>1125</v>
      </c>
      <c r="W2479" s="3" t="s">
        <v>1125</v>
      </c>
      <c r="X2479" s="3" t="s">
        <v>1125</v>
      </c>
      <c r="Y2479" s="3" t="s">
        <v>1125</v>
      </c>
      <c r="AA2479" s="3">
        <v>1300</v>
      </c>
      <c r="AB2479" s="3">
        <v>610</v>
      </c>
      <c r="AC2479" s="3">
        <v>690</v>
      </c>
      <c r="AD2479" s="3" t="s">
        <v>540</v>
      </c>
      <c r="AE2479" s="3" t="s">
        <v>548</v>
      </c>
      <c r="AF2479" s="3" t="s">
        <v>523</v>
      </c>
      <c r="BN2479" s="3" t="s">
        <v>723</v>
      </c>
      <c r="CC2479" s="3" t="s">
        <v>723</v>
      </c>
      <c r="CL2479" s="3" t="s">
        <v>723</v>
      </c>
      <c r="HQ2479" s="3" t="s">
        <v>723</v>
      </c>
      <c r="IG2479" s="3" t="s">
        <v>723</v>
      </c>
      <c r="JD2479" s="3">
        <v>5</v>
      </c>
      <c r="JE2479" s="3" t="s">
        <v>730</v>
      </c>
      <c r="JF2479" s="3">
        <v>3</v>
      </c>
      <c r="JG2479" s="3">
        <v>2</v>
      </c>
      <c r="JH2479" s="3" t="s">
        <v>763</v>
      </c>
      <c r="LN2479" s="3" t="s">
        <v>725</v>
      </c>
      <c r="QS2479" s="3" t="s">
        <v>725</v>
      </c>
      <c r="RI2479" s="3" t="s">
        <v>725</v>
      </c>
      <c r="SF2479" s="3">
        <v>5</v>
      </c>
      <c r="SG2479" s="3">
        <v>0</v>
      </c>
      <c r="SH2479" s="3">
        <v>0</v>
      </c>
      <c r="SI2479" s="3">
        <v>0</v>
      </c>
      <c r="SJ2479" s="3" t="s">
        <v>524</v>
      </c>
      <c r="SK2479" s="3" t="s">
        <v>763</v>
      </c>
      <c r="SL2479" s="3" t="s">
        <v>524</v>
      </c>
      <c r="SM2479" s="3" t="s">
        <v>1254</v>
      </c>
      <c r="SN2479" s="3" t="s">
        <v>542</v>
      </c>
      <c r="SO2479" s="3" t="s">
        <v>554</v>
      </c>
      <c r="SP2479" s="3" t="s">
        <v>544</v>
      </c>
    </row>
    <row r="2480" spans="1:510" ht="12.75" x14ac:dyDescent="0.2">
      <c r="A2480" s="2">
        <v>43954.662370810183</v>
      </c>
      <c r="B2480" s="3" t="s">
        <v>507</v>
      </c>
      <c r="C2480" s="3" t="s">
        <v>508</v>
      </c>
      <c r="D2480" s="3" t="s">
        <v>509</v>
      </c>
      <c r="E2480" s="3" t="s">
        <v>1143</v>
      </c>
      <c r="F2480" s="3" t="s">
        <v>528</v>
      </c>
      <c r="G2480" s="3" t="s">
        <v>511</v>
      </c>
      <c r="H2480" s="3" t="s">
        <v>512</v>
      </c>
      <c r="I2480" s="3" t="s">
        <v>513</v>
      </c>
      <c r="J2480" s="3" t="s">
        <v>514</v>
      </c>
      <c r="K2480" s="3"/>
      <c r="M2480" s="3" t="s">
        <v>516</v>
      </c>
      <c r="N2480" s="3" t="s">
        <v>531</v>
      </c>
      <c r="O2480" s="3" t="s">
        <v>605</v>
      </c>
      <c r="P2480" s="3">
        <v>9</v>
      </c>
      <c r="Q2480" s="3" t="s">
        <v>747</v>
      </c>
      <c r="R2480" s="3" t="s">
        <v>734</v>
      </c>
      <c r="S2480" s="3" t="s">
        <v>519</v>
      </c>
      <c r="T2480" s="3" t="s">
        <v>520</v>
      </c>
      <c r="U2480" s="3" t="s">
        <v>1125</v>
      </c>
      <c r="V2480" s="3" t="s">
        <v>1125</v>
      </c>
      <c r="W2480" s="3" t="s">
        <v>1125</v>
      </c>
      <c r="X2480" s="3" t="s">
        <v>1125</v>
      </c>
      <c r="Y2480" s="3" t="s">
        <v>1125</v>
      </c>
      <c r="AA2480" s="3" t="s">
        <v>1195</v>
      </c>
      <c r="AB2480" s="3" t="s">
        <v>1222</v>
      </c>
      <c r="AC2480" s="3" t="s">
        <v>1220</v>
      </c>
      <c r="AD2480" s="3" t="s">
        <v>540</v>
      </c>
      <c r="AE2480" s="3" t="s">
        <v>548</v>
      </c>
      <c r="AF2480" s="3" t="s">
        <v>523</v>
      </c>
      <c r="AQ2480" s="3" t="s">
        <v>723</v>
      </c>
      <c r="BD2480" s="3" t="s">
        <v>723</v>
      </c>
      <c r="BE2480" s="3" t="s">
        <v>723</v>
      </c>
      <c r="BW2480" s="3" t="s">
        <v>723</v>
      </c>
      <c r="CA2480" s="3" t="s">
        <v>723</v>
      </c>
      <c r="CQ2480" s="3" t="s">
        <v>723</v>
      </c>
      <c r="CX2480" s="3" t="s">
        <v>723</v>
      </c>
      <c r="EG2480" s="3" t="s">
        <v>723</v>
      </c>
      <c r="GB2480" s="3" t="s">
        <v>723</v>
      </c>
      <c r="GC2480" s="3" t="s">
        <v>723</v>
      </c>
      <c r="GD2480" s="3" t="s">
        <v>723</v>
      </c>
      <c r="GG2480" s="3" t="s">
        <v>723</v>
      </c>
      <c r="GJ2480" s="3" t="s">
        <v>723</v>
      </c>
      <c r="IR2480" s="3" t="s">
        <v>723</v>
      </c>
      <c r="JD2480" s="3">
        <v>20</v>
      </c>
      <c r="JE2480" s="3">
        <v>13</v>
      </c>
      <c r="JF2480" s="3">
        <v>4</v>
      </c>
      <c r="JG2480" s="3">
        <v>3</v>
      </c>
      <c r="JH2480" s="3" t="s">
        <v>782</v>
      </c>
      <c r="KF2480" s="3" t="s">
        <v>726</v>
      </c>
      <c r="KG2480" s="3" t="s">
        <v>725</v>
      </c>
      <c r="KY2480" s="3" t="s">
        <v>726</v>
      </c>
      <c r="LC2480" s="3" t="s">
        <v>725</v>
      </c>
      <c r="LL2480" s="3" t="s">
        <v>726</v>
      </c>
      <c r="LS2480" s="3" t="s">
        <v>726</v>
      </c>
      <c r="LZ2480" s="3" t="s">
        <v>726</v>
      </c>
      <c r="PC2480" s="3" t="s">
        <v>726</v>
      </c>
      <c r="PD2480" s="3" t="s">
        <v>725</v>
      </c>
      <c r="PF2480" s="3" t="s">
        <v>726</v>
      </c>
      <c r="PI2480" s="3" t="s">
        <v>725</v>
      </c>
      <c r="PJ2480" s="3" t="s">
        <v>725</v>
      </c>
      <c r="PL2480" s="3" t="s">
        <v>726</v>
      </c>
      <c r="RT2480" s="3" t="s">
        <v>725</v>
      </c>
      <c r="SF2480" s="3">
        <v>9</v>
      </c>
      <c r="SG2480" s="3">
        <v>11</v>
      </c>
      <c r="SH2480" s="3">
        <v>2</v>
      </c>
      <c r="SI2480" s="3">
        <v>3</v>
      </c>
      <c r="SJ2480" s="3" t="s">
        <v>523</v>
      </c>
      <c r="SK2480" s="3" t="s">
        <v>758</v>
      </c>
      <c r="SL2480" s="3" t="s">
        <v>524</v>
      </c>
      <c r="SM2480" s="6" t="s">
        <v>1125</v>
      </c>
      <c r="SO2480" s="3" t="s">
        <v>554</v>
      </c>
      <c r="SP2480" s="3" t="s">
        <v>544</v>
      </c>
    </row>
    <row r="2481" spans="1:510" ht="12.75" x14ac:dyDescent="0.2">
      <c r="A2481" s="2">
        <v>43954.66355769676</v>
      </c>
      <c r="B2481" s="3" t="s">
        <v>507</v>
      </c>
      <c r="C2481" s="3" t="s">
        <v>508</v>
      </c>
      <c r="D2481" s="3" t="s">
        <v>509</v>
      </c>
      <c r="E2481" s="3" t="s">
        <v>1143</v>
      </c>
      <c r="F2481" s="3" t="s">
        <v>528</v>
      </c>
      <c r="G2481" s="3" t="s">
        <v>511</v>
      </c>
      <c r="H2481" s="3" t="s">
        <v>1125</v>
      </c>
      <c r="I2481" s="3" t="s">
        <v>1125</v>
      </c>
      <c r="J2481" s="3" t="s">
        <v>514</v>
      </c>
      <c r="K2481" s="3"/>
      <c r="M2481" s="3" t="s">
        <v>516</v>
      </c>
      <c r="N2481" s="3" t="s">
        <v>539</v>
      </c>
      <c r="O2481" s="3" t="s">
        <v>518</v>
      </c>
      <c r="P2481" s="3">
        <v>9</v>
      </c>
      <c r="Q2481" s="3" t="s">
        <v>733</v>
      </c>
      <c r="R2481" s="3" t="s">
        <v>1160</v>
      </c>
      <c r="S2481" s="3" t="s">
        <v>519</v>
      </c>
      <c r="T2481" s="3" t="s">
        <v>520</v>
      </c>
      <c r="U2481" s="3" t="s">
        <v>1125</v>
      </c>
      <c r="V2481" s="3" t="s">
        <v>1125</v>
      </c>
      <c r="W2481" s="3" t="s">
        <v>1125</v>
      </c>
      <c r="X2481" s="3" t="s">
        <v>1125</v>
      </c>
      <c r="Y2481" s="3" t="s">
        <v>1125</v>
      </c>
      <c r="AA2481" s="3">
        <v>1530</v>
      </c>
      <c r="AB2481" s="3">
        <v>740</v>
      </c>
      <c r="AC2481" s="3">
        <v>790</v>
      </c>
      <c r="AD2481" s="3" t="s">
        <v>547</v>
      </c>
      <c r="AE2481" s="3" t="s">
        <v>548</v>
      </c>
      <c r="AF2481" s="3" t="s">
        <v>523</v>
      </c>
      <c r="AR2481" s="3" t="s">
        <v>723</v>
      </c>
      <c r="BA2481" s="3" t="s">
        <v>723</v>
      </c>
      <c r="BD2481" s="3" t="s">
        <v>723</v>
      </c>
      <c r="BF2481" s="3" t="s">
        <v>723</v>
      </c>
      <c r="CJ2481" s="3" t="s">
        <v>723</v>
      </c>
      <c r="DQ2481" s="3" t="s">
        <v>729</v>
      </c>
      <c r="DS2481" s="3" t="s">
        <v>723</v>
      </c>
      <c r="EG2481" s="3" t="s">
        <v>723</v>
      </c>
      <c r="GA2481" s="3" t="s">
        <v>723</v>
      </c>
      <c r="GB2481" s="3" t="s">
        <v>723</v>
      </c>
      <c r="GC2481" s="3" t="s">
        <v>723</v>
      </c>
      <c r="GD2481" s="3" t="s">
        <v>723</v>
      </c>
      <c r="GG2481" s="3" t="s">
        <v>723</v>
      </c>
      <c r="GH2481" s="3" t="s">
        <v>723</v>
      </c>
      <c r="GI2481" s="3" t="s">
        <v>723</v>
      </c>
      <c r="HB2481" s="3" t="s">
        <v>723</v>
      </c>
      <c r="HY2481" s="3" t="s">
        <v>723</v>
      </c>
      <c r="IG2481" s="3" t="s">
        <v>723</v>
      </c>
      <c r="JD2481" s="3">
        <v>19</v>
      </c>
      <c r="JE2481" s="3">
        <v>6</v>
      </c>
      <c r="JF2481" s="3">
        <v>11</v>
      </c>
      <c r="JG2481" s="3">
        <v>3</v>
      </c>
      <c r="JH2481" s="3" t="s">
        <v>737</v>
      </c>
      <c r="JT2481" s="3" t="s">
        <v>725</v>
      </c>
      <c r="KC2481" s="3" t="s">
        <v>725</v>
      </c>
      <c r="KF2481" s="3" t="s">
        <v>726</v>
      </c>
      <c r="KH2481" s="3" t="s">
        <v>725</v>
      </c>
      <c r="LL2481" s="3" t="s">
        <v>727</v>
      </c>
      <c r="MS2481" s="3" t="s">
        <v>727</v>
      </c>
      <c r="MU2481" s="3" t="s">
        <v>725</v>
      </c>
      <c r="NI2481" s="3" t="s">
        <v>725</v>
      </c>
      <c r="PC2481" s="3" t="s">
        <v>727</v>
      </c>
      <c r="PD2481" s="3" t="s">
        <v>727</v>
      </c>
      <c r="PE2481" s="3" t="s">
        <v>726</v>
      </c>
      <c r="PF2481" s="3" t="s">
        <v>727</v>
      </c>
      <c r="PI2481" s="3" t="s">
        <v>726</v>
      </c>
      <c r="PJ2481" s="3" t="s">
        <v>726</v>
      </c>
      <c r="PK2481" s="3" t="s">
        <v>725</v>
      </c>
      <c r="QD2481" s="3" t="s">
        <v>726</v>
      </c>
      <c r="RA2481" s="3" t="s">
        <v>727</v>
      </c>
      <c r="RI2481" s="3" t="s">
        <v>725</v>
      </c>
      <c r="SF2481" s="3">
        <v>8</v>
      </c>
      <c r="SG2481" s="3">
        <v>6</v>
      </c>
      <c r="SH2481" s="3">
        <v>6</v>
      </c>
      <c r="SI2481" s="3">
        <v>0</v>
      </c>
      <c r="SJ2481" s="3" t="s">
        <v>523</v>
      </c>
      <c r="SK2481" s="3" t="s">
        <v>724</v>
      </c>
      <c r="SL2481" s="3" t="s">
        <v>524</v>
      </c>
      <c r="SM2481" s="6" t="s">
        <v>1125</v>
      </c>
      <c r="SN2481" s="3" t="s">
        <v>570</v>
      </c>
      <c r="SO2481" s="3" t="s">
        <v>554</v>
      </c>
      <c r="SP2481" s="3" t="s">
        <v>544</v>
      </c>
    </row>
    <row r="2482" spans="1:510" ht="12.75" x14ac:dyDescent="0.2">
      <c r="A2482" s="2">
        <v>43954.667922129629</v>
      </c>
      <c r="B2482" s="3" t="s">
        <v>507</v>
      </c>
      <c r="C2482" s="3" t="s">
        <v>508</v>
      </c>
      <c r="D2482" s="3" t="s">
        <v>566</v>
      </c>
      <c r="E2482" s="3" t="s">
        <v>1127</v>
      </c>
      <c r="F2482" s="3" t="s">
        <v>528</v>
      </c>
      <c r="G2482" s="3" t="s">
        <v>511</v>
      </c>
      <c r="H2482" s="3" t="s">
        <v>555</v>
      </c>
      <c r="I2482" s="3" t="s">
        <v>556</v>
      </c>
      <c r="J2482" s="3" t="s">
        <v>514</v>
      </c>
      <c r="K2482" s="3"/>
      <c r="M2482" s="3" t="s">
        <v>516</v>
      </c>
      <c r="N2482" s="3" t="s">
        <v>578</v>
      </c>
      <c r="O2482" s="3" t="s">
        <v>518</v>
      </c>
      <c r="P2482" s="3">
        <v>4</v>
      </c>
      <c r="Q2482" s="3">
        <v>4</v>
      </c>
      <c r="R2482" s="3" t="s">
        <v>745</v>
      </c>
      <c r="S2482" s="3" t="s">
        <v>519</v>
      </c>
      <c r="T2482" s="3" t="s">
        <v>533</v>
      </c>
      <c r="U2482" s="3">
        <v>32</v>
      </c>
      <c r="V2482" s="3">
        <v>29</v>
      </c>
      <c r="W2482" s="3">
        <v>32</v>
      </c>
      <c r="X2482" s="3">
        <v>32</v>
      </c>
      <c r="Y2482" s="3">
        <v>33</v>
      </c>
      <c r="Z2482" s="3" t="s">
        <v>553</v>
      </c>
      <c r="AA2482" s="6" t="s">
        <v>1125</v>
      </c>
      <c r="BR2482" s="3" t="s">
        <v>723</v>
      </c>
      <c r="CP2482" s="3" t="s">
        <v>723</v>
      </c>
      <c r="DU2482" s="3" t="s">
        <v>729</v>
      </c>
      <c r="EO2482" s="3" t="s">
        <v>723</v>
      </c>
      <c r="HO2482" s="3" t="s">
        <v>723</v>
      </c>
      <c r="JC2482" s="3" t="s">
        <v>723</v>
      </c>
      <c r="JD2482" s="3">
        <v>6</v>
      </c>
      <c r="JE2482" s="3">
        <v>5</v>
      </c>
      <c r="JF2482" s="3">
        <v>1</v>
      </c>
      <c r="JG2482" s="3">
        <v>1</v>
      </c>
      <c r="JH2482" s="3" t="s">
        <v>746</v>
      </c>
      <c r="KT2482" s="3" t="s">
        <v>725</v>
      </c>
      <c r="LR2482" s="3" t="s">
        <v>725</v>
      </c>
      <c r="MW2482" s="3" t="s">
        <v>725</v>
      </c>
      <c r="NQ2482" s="3" t="s">
        <v>725</v>
      </c>
      <c r="QQ2482" s="3" t="s">
        <v>726</v>
      </c>
      <c r="SE2482" s="3" t="s">
        <v>725</v>
      </c>
      <c r="SF2482" s="3">
        <v>5</v>
      </c>
      <c r="SG2482" s="3">
        <v>1</v>
      </c>
      <c r="SH2482" s="3">
        <v>0</v>
      </c>
      <c r="SI2482" s="3">
        <v>4</v>
      </c>
      <c r="SJ2482" s="3" t="s">
        <v>524</v>
      </c>
      <c r="SK2482" s="3" t="s">
        <v>746</v>
      </c>
      <c r="SL2482" s="3" t="s">
        <v>524</v>
      </c>
      <c r="SM2482" s="3" t="s">
        <v>1248</v>
      </c>
      <c r="SN2482" s="3" t="s">
        <v>594</v>
      </c>
      <c r="SO2482" s="3" t="s">
        <v>543</v>
      </c>
      <c r="SP2482" s="3" t="s">
        <v>527</v>
      </c>
    </row>
    <row r="2483" spans="1:510" ht="12.75" x14ac:dyDescent="0.2">
      <c r="A2483" s="2">
        <v>43954.672523437504</v>
      </c>
      <c r="B2483" s="3" t="s">
        <v>507</v>
      </c>
      <c r="C2483" s="3" t="s">
        <v>508</v>
      </c>
      <c r="D2483" s="3" t="s">
        <v>566</v>
      </c>
      <c r="E2483" s="3" t="s">
        <v>1127</v>
      </c>
      <c r="F2483" s="3" t="s">
        <v>510</v>
      </c>
      <c r="G2483" s="3" t="s">
        <v>579</v>
      </c>
      <c r="H2483" s="3" t="s">
        <v>555</v>
      </c>
      <c r="I2483" s="3" t="s">
        <v>513</v>
      </c>
      <c r="J2483" s="3" t="s">
        <v>514</v>
      </c>
      <c r="K2483" s="3"/>
      <c r="M2483" s="3" t="s">
        <v>516</v>
      </c>
      <c r="N2483" s="3" t="s">
        <v>517</v>
      </c>
      <c r="O2483" s="3" t="s">
        <v>1150</v>
      </c>
      <c r="P2483" s="3">
        <v>8</v>
      </c>
      <c r="Q2483" s="3" t="s">
        <v>747</v>
      </c>
      <c r="R2483" s="3" t="s">
        <v>1161</v>
      </c>
      <c r="S2483" s="3" t="s">
        <v>519</v>
      </c>
      <c r="T2483" s="3" t="s">
        <v>533</v>
      </c>
      <c r="U2483" s="3">
        <v>28</v>
      </c>
      <c r="V2483" s="3">
        <v>30</v>
      </c>
      <c r="W2483" s="3">
        <v>24</v>
      </c>
      <c r="X2483" s="3">
        <v>35</v>
      </c>
      <c r="Y2483" s="3">
        <v>25</v>
      </c>
      <c r="Z2483" s="3" t="s">
        <v>553</v>
      </c>
      <c r="AA2483" s="6" t="s">
        <v>1125</v>
      </c>
      <c r="AY2483" s="3" t="s">
        <v>723</v>
      </c>
      <c r="BB2483" s="3" t="s">
        <v>723</v>
      </c>
      <c r="DE2483" s="3" t="s">
        <v>723</v>
      </c>
      <c r="EB2483" s="3" t="s">
        <v>723</v>
      </c>
      <c r="EQ2483" s="3" t="s">
        <v>723</v>
      </c>
      <c r="GC2483" s="3" t="s">
        <v>723</v>
      </c>
      <c r="GD2483" s="3" t="s">
        <v>723</v>
      </c>
      <c r="GG2483" s="3" t="s">
        <v>723</v>
      </c>
      <c r="GH2483" s="3" t="s">
        <v>723</v>
      </c>
      <c r="HU2483" s="3" t="s">
        <v>723</v>
      </c>
      <c r="JD2483" s="3">
        <v>11</v>
      </c>
      <c r="JE2483" s="3">
        <v>4</v>
      </c>
      <c r="JF2483" s="3">
        <v>2</v>
      </c>
      <c r="JG2483" s="3">
        <v>5</v>
      </c>
      <c r="JH2483" s="3" t="s">
        <v>771</v>
      </c>
      <c r="KA2483" s="3" t="s">
        <v>725</v>
      </c>
      <c r="KD2483" s="3" t="s">
        <v>725</v>
      </c>
      <c r="MG2483" s="3" t="s">
        <v>727</v>
      </c>
      <c r="ND2483" s="3" t="s">
        <v>725</v>
      </c>
      <c r="NS2483" s="3" t="s">
        <v>725</v>
      </c>
      <c r="PE2483" s="3" t="s">
        <v>725</v>
      </c>
      <c r="PF2483" s="3" t="s">
        <v>726</v>
      </c>
      <c r="PI2483" s="3" t="s">
        <v>726</v>
      </c>
      <c r="PJ2483" s="3" t="s">
        <v>801</v>
      </c>
      <c r="QW2483" s="3" t="s">
        <v>725</v>
      </c>
      <c r="SF2483" s="3">
        <v>8</v>
      </c>
      <c r="SG2483" s="3">
        <v>2</v>
      </c>
      <c r="SH2483" s="3">
        <v>2</v>
      </c>
      <c r="SI2483" s="3">
        <v>3</v>
      </c>
      <c r="SJ2483" s="3" t="s">
        <v>524</v>
      </c>
      <c r="SK2483" s="3" t="s">
        <v>771</v>
      </c>
      <c r="SL2483" s="3" t="s">
        <v>524</v>
      </c>
      <c r="SM2483" s="3" t="s">
        <v>1247</v>
      </c>
      <c r="SN2483" s="4">
        <v>0</v>
      </c>
      <c r="SO2483" s="3" t="s">
        <v>554</v>
      </c>
      <c r="SP2483" s="3" t="s">
        <v>527</v>
      </c>
    </row>
    <row r="2484" spans="1:510" ht="12.75" x14ac:dyDescent="0.2">
      <c r="A2484" s="2">
        <v>43954.681090335653</v>
      </c>
      <c r="B2484" s="3" t="s">
        <v>507</v>
      </c>
      <c r="C2484" s="3" t="s">
        <v>508</v>
      </c>
      <c r="D2484" s="3" t="s">
        <v>562</v>
      </c>
      <c r="E2484" s="3" t="s">
        <v>1143</v>
      </c>
      <c r="F2484" s="3" t="s">
        <v>510</v>
      </c>
      <c r="G2484" s="3" t="s">
        <v>511</v>
      </c>
      <c r="H2484" s="3" t="s">
        <v>574</v>
      </c>
      <c r="I2484" s="3" t="s">
        <v>529</v>
      </c>
      <c r="J2484" s="3" t="s">
        <v>514</v>
      </c>
      <c r="K2484" s="3"/>
      <c r="M2484" s="3" t="s">
        <v>572</v>
      </c>
      <c r="N2484" s="3" t="s">
        <v>517</v>
      </c>
      <c r="O2484" s="3" t="s">
        <v>1150</v>
      </c>
      <c r="P2484" s="3">
        <v>10</v>
      </c>
      <c r="Q2484" s="3">
        <v>4</v>
      </c>
      <c r="R2484" s="3" t="s">
        <v>1160</v>
      </c>
      <c r="S2484" s="3" t="s">
        <v>519</v>
      </c>
      <c r="T2484" s="3" t="s">
        <v>533</v>
      </c>
      <c r="U2484" s="3">
        <v>34</v>
      </c>
      <c r="V2484" s="3">
        <v>34</v>
      </c>
      <c r="W2484" s="3">
        <v>30</v>
      </c>
      <c r="X2484" s="3">
        <v>35</v>
      </c>
      <c r="Y2484" s="3">
        <v>36</v>
      </c>
      <c r="Z2484" s="3" t="s">
        <v>553</v>
      </c>
      <c r="AA2484" s="6" t="s">
        <v>1125</v>
      </c>
      <c r="BR2484" s="3" t="s">
        <v>723</v>
      </c>
      <c r="BS2484" s="3" t="s">
        <v>723</v>
      </c>
      <c r="BW2484" s="3" t="s">
        <v>723</v>
      </c>
      <c r="CA2484" s="3" t="s">
        <v>723</v>
      </c>
      <c r="CM2484" s="3" t="s">
        <v>723</v>
      </c>
      <c r="CP2484" s="3" t="s">
        <v>723</v>
      </c>
      <c r="CX2484" s="3" t="s">
        <v>723</v>
      </c>
      <c r="DG2484" s="3" t="s">
        <v>723</v>
      </c>
      <c r="DT2484" s="3" t="s">
        <v>723</v>
      </c>
      <c r="DU2484" s="3" t="s">
        <v>723</v>
      </c>
      <c r="EE2484" s="3" t="s">
        <v>723</v>
      </c>
      <c r="EG2484" s="3" t="s">
        <v>723</v>
      </c>
      <c r="FD2484" s="3" t="s">
        <v>723</v>
      </c>
      <c r="GS2484" s="3" t="s">
        <v>723</v>
      </c>
      <c r="HO2484" s="3" t="s">
        <v>723</v>
      </c>
      <c r="JC2484" s="3" t="s">
        <v>723</v>
      </c>
      <c r="JD2484" s="3">
        <v>18</v>
      </c>
      <c r="JE2484" s="3">
        <v>10</v>
      </c>
      <c r="JF2484" s="3">
        <v>3</v>
      </c>
      <c r="JG2484" s="3">
        <v>5</v>
      </c>
      <c r="JH2484" s="3" t="s">
        <v>746</v>
      </c>
      <c r="KT2484" s="3" t="s">
        <v>725</v>
      </c>
      <c r="KU2484" s="3" t="s">
        <v>725</v>
      </c>
      <c r="KY2484" s="3" t="s">
        <v>726</v>
      </c>
      <c r="LC2484" s="3" t="s">
        <v>725</v>
      </c>
      <c r="LO2484" s="3" t="s">
        <v>725</v>
      </c>
      <c r="LR2484" s="3" t="s">
        <v>725</v>
      </c>
      <c r="LZ2484" s="3" t="s">
        <v>725</v>
      </c>
      <c r="MI2484" s="3" t="s">
        <v>726</v>
      </c>
      <c r="MV2484" s="3" t="s">
        <v>725</v>
      </c>
      <c r="MW2484" s="3" t="s">
        <v>725</v>
      </c>
      <c r="NG2484" s="3" t="s">
        <v>725</v>
      </c>
      <c r="NI2484" s="3" t="s">
        <v>725</v>
      </c>
      <c r="OF2484" s="3" t="s">
        <v>726</v>
      </c>
      <c r="PU2484" s="3" t="s">
        <v>725</v>
      </c>
      <c r="QQ2484" s="3" t="s">
        <v>726</v>
      </c>
      <c r="SE2484" s="3" t="s">
        <v>725</v>
      </c>
      <c r="SF2484" s="3">
        <v>14</v>
      </c>
      <c r="SG2484" s="3">
        <v>4</v>
      </c>
      <c r="SH2484" s="3">
        <v>0</v>
      </c>
      <c r="SI2484" s="3">
        <v>7</v>
      </c>
      <c r="SJ2484" s="3" t="s">
        <v>524</v>
      </c>
      <c r="SK2484" s="3" t="s">
        <v>746</v>
      </c>
      <c r="SL2484" s="3" t="s">
        <v>524</v>
      </c>
      <c r="SM2484" s="3" t="s">
        <v>1247</v>
      </c>
      <c r="SN2484" s="4">
        <v>0</v>
      </c>
      <c r="SO2484" s="3" t="s">
        <v>543</v>
      </c>
      <c r="SP2484" s="3" t="s">
        <v>527</v>
      </c>
    </row>
    <row r="2485" spans="1:510" ht="12.75" x14ac:dyDescent="0.2">
      <c r="A2485" s="2">
        <v>43954.68117916667</v>
      </c>
      <c r="B2485" s="3" t="s">
        <v>507</v>
      </c>
      <c r="C2485" s="3" t="s">
        <v>508</v>
      </c>
      <c r="D2485" s="3" t="s">
        <v>509</v>
      </c>
      <c r="E2485" s="3" t="s">
        <v>1143</v>
      </c>
      <c r="F2485" s="3" t="s">
        <v>510</v>
      </c>
      <c r="G2485" s="3" t="s">
        <v>579</v>
      </c>
      <c r="H2485" s="3" t="s">
        <v>536</v>
      </c>
      <c r="I2485" s="3" t="s">
        <v>513</v>
      </c>
      <c r="J2485" s="3" t="s">
        <v>514</v>
      </c>
      <c r="K2485" s="3"/>
      <c r="M2485" s="3" t="s">
        <v>516</v>
      </c>
      <c r="N2485" s="3" t="s">
        <v>578</v>
      </c>
      <c r="O2485" s="3" t="s">
        <v>518</v>
      </c>
      <c r="P2485" s="3">
        <v>7</v>
      </c>
      <c r="Q2485" s="3" t="s">
        <v>1156</v>
      </c>
      <c r="R2485" s="3" t="s">
        <v>747</v>
      </c>
      <c r="S2485" s="3" t="s">
        <v>519</v>
      </c>
      <c r="T2485" s="3" t="s">
        <v>533</v>
      </c>
      <c r="U2485" s="3">
        <v>30</v>
      </c>
      <c r="V2485" s="3">
        <v>35</v>
      </c>
      <c r="W2485" s="3">
        <v>28</v>
      </c>
      <c r="X2485" s="3">
        <v>32</v>
      </c>
      <c r="Y2485" s="3">
        <v>26</v>
      </c>
      <c r="Z2485" s="3" t="s">
        <v>553</v>
      </c>
      <c r="AA2485" s="6" t="s">
        <v>1125</v>
      </c>
      <c r="AG2485" s="3" t="s">
        <v>723</v>
      </c>
      <c r="AL2485" s="3" t="s">
        <v>729</v>
      </c>
      <c r="AR2485" s="3" t="s">
        <v>723</v>
      </c>
      <c r="AW2485" s="3" t="s">
        <v>723</v>
      </c>
      <c r="BH2485" s="3" t="s">
        <v>729</v>
      </c>
      <c r="BV2485" s="3" t="s">
        <v>723</v>
      </c>
      <c r="CH2485" s="3" t="s">
        <v>723</v>
      </c>
      <c r="DQ2485" s="3" t="s">
        <v>723</v>
      </c>
      <c r="DW2485" s="3" t="s">
        <v>723</v>
      </c>
      <c r="EC2485" s="3" t="s">
        <v>723</v>
      </c>
      <c r="ED2485" s="3" t="s">
        <v>723</v>
      </c>
      <c r="EO2485" s="3" t="s">
        <v>723</v>
      </c>
      <c r="EU2485" s="3" t="s">
        <v>723</v>
      </c>
      <c r="EX2485" s="3" t="s">
        <v>723</v>
      </c>
      <c r="FI2485" s="3" t="s">
        <v>723</v>
      </c>
      <c r="FP2485" s="3" t="s">
        <v>723</v>
      </c>
      <c r="HB2485" s="3" t="s">
        <v>723</v>
      </c>
      <c r="HT2485" s="3" t="s">
        <v>723</v>
      </c>
      <c r="HY2485" s="3" t="s">
        <v>723</v>
      </c>
      <c r="IT2485" s="3" t="s">
        <v>723</v>
      </c>
      <c r="JD2485" s="3">
        <v>21</v>
      </c>
      <c r="JE2485" s="3">
        <v>12</v>
      </c>
      <c r="JF2485" s="3">
        <v>6</v>
      </c>
      <c r="JG2485" s="3">
        <v>3</v>
      </c>
      <c r="JH2485" s="3" t="s">
        <v>901</v>
      </c>
      <c r="JI2485" s="3" t="s">
        <v>725</v>
      </c>
      <c r="JN2485" s="3" t="s">
        <v>726</v>
      </c>
      <c r="JT2485" s="3" t="s">
        <v>725</v>
      </c>
      <c r="JY2485" s="3" t="s">
        <v>726</v>
      </c>
      <c r="KJ2485" s="3" t="s">
        <v>726</v>
      </c>
      <c r="KX2485" s="3" t="s">
        <v>725</v>
      </c>
      <c r="LJ2485" s="3" t="s">
        <v>727</v>
      </c>
      <c r="MS2485" s="3" t="s">
        <v>726</v>
      </c>
      <c r="MY2485" s="3" t="s">
        <v>727</v>
      </c>
      <c r="NE2485" s="3" t="s">
        <v>725</v>
      </c>
      <c r="NF2485" s="3" t="s">
        <v>726</v>
      </c>
      <c r="NQ2485" s="3" t="s">
        <v>725</v>
      </c>
      <c r="NW2485" s="3" t="s">
        <v>726</v>
      </c>
      <c r="NZ2485" s="3" t="s">
        <v>725</v>
      </c>
      <c r="OK2485" s="3" t="s">
        <v>725</v>
      </c>
      <c r="OR2485" s="3" t="s">
        <v>725</v>
      </c>
      <c r="QV2485" s="3" t="s">
        <v>726</v>
      </c>
      <c r="RA2485" s="3" t="s">
        <v>727</v>
      </c>
      <c r="RV2485" s="3" t="s">
        <v>726</v>
      </c>
      <c r="SF2485" s="3">
        <v>8</v>
      </c>
      <c r="SG2485" s="3">
        <v>13</v>
      </c>
      <c r="SH2485" s="3">
        <v>3</v>
      </c>
      <c r="SI2485" s="3">
        <v>2</v>
      </c>
      <c r="SJ2485" s="3" t="s">
        <v>524</v>
      </c>
      <c r="SK2485" s="3" t="s">
        <v>901</v>
      </c>
      <c r="SL2485" s="3" t="s">
        <v>524</v>
      </c>
      <c r="SM2485" s="3" t="s">
        <v>1249</v>
      </c>
      <c r="SN2485" s="3" t="s">
        <v>525</v>
      </c>
      <c r="SO2485" s="3" t="s">
        <v>554</v>
      </c>
      <c r="SP2485" s="3" t="s">
        <v>544</v>
      </c>
    </row>
    <row r="2486" spans="1:510" ht="12.75" x14ac:dyDescent="0.2">
      <c r="A2486" s="2">
        <v>43954.681287569445</v>
      </c>
      <c r="B2486" s="3" t="s">
        <v>507</v>
      </c>
      <c r="C2486" s="3" t="s">
        <v>508</v>
      </c>
      <c r="D2486" s="3" t="s">
        <v>509</v>
      </c>
      <c r="E2486" s="3" t="s">
        <v>1143</v>
      </c>
      <c r="F2486" s="3" t="s">
        <v>510</v>
      </c>
      <c r="G2486" s="3" t="s">
        <v>579</v>
      </c>
      <c r="H2486" s="3" t="s">
        <v>512</v>
      </c>
      <c r="I2486" s="3" t="s">
        <v>513</v>
      </c>
      <c r="J2486" s="3" t="s">
        <v>514</v>
      </c>
      <c r="K2486" s="3"/>
      <c r="M2486" s="3" t="s">
        <v>516</v>
      </c>
      <c r="N2486" s="3" t="s">
        <v>531</v>
      </c>
      <c r="O2486" s="3" t="s">
        <v>518</v>
      </c>
      <c r="P2486" s="3">
        <v>9</v>
      </c>
      <c r="Q2486" s="3">
        <v>4</v>
      </c>
      <c r="R2486" s="3" t="s">
        <v>1159</v>
      </c>
      <c r="S2486" s="3" t="s">
        <v>546</v>
      </c>
      <c r="T2486" s="3" t="s">
        <v>533</v>
      </c>
      <c r="U2486" s="3">
        <v>35</v>
      </c>
      <c r="V2486" s="3">
        <v>36</v>
      </c>
      <c r="W2486" s="3">
        <v>36</v>
      </c>
      <c r="X2486" s="3">
        <v>34</v>
      </c>
      <c r="Y2486" s="3">
        <v>35</v>
      </c>
      <c r="Z2486" s="3" t="s">
        <v>534</v>
      </c>
      <c r="AA2486" s="3">
        <v>1600</v>
      </c>
      <c r="AB2486" s="3">
        <v>800</v>
      </c>
      <c r="AC2486" s="3">
        <v>800</v>
      </c>
      <c r="AD2486" s="3" t="s">
        <v>564</v>
      </c>
      <c r="AE2486" s="3" t="s">
        <v>522</v>
      </c>
      <c r="AF2486" s="3" t="s">
        <v>523</v>
      </c>
      <c r="BR2486" s="3" t="s">
        <v>723</v>
      </c>
      <c r="CP2486" s="3" t="s">
        <v>723</v>
      </c>
      <c r="DG2486" s="3" t="s">
        <v>723</v>
      </c>
      <c r="FD2486" s="3" t="s">
        <v>723</v>
      </c>
      <c r="JC2486" s="3" t="s">
        <v>723</v>
      </c>
      <c r="JD2486" s="3">
        <v>4</v>
      </c>
      <c r="JE2486" s="3">
        <v>4</v>
      </c>
      <c r="JF2486" s="3" t="s">
        <v>730</v>
      </c>
      <c r="JG2486" s="3" t="s">
        <v>730</v>
      </c>
      <c r="JH2486" s="3" t="s">
        <v>746</v>
      </c>
      <c r="KT2486" s="3" t="s">
        <v>727</v>
      </c>
      <c r="LR2486" s="3" t="s">
        <v>727</v>
      </c>
      <c r="MI2486" s="3" t="s">
        <v>725</v>
      </c>
      <c r="OF2486" s="3" t="s">
        <v>727</v>
      </c>
      <c r="SE2486" s="3" t="s">
        <v>725</v>
      </c>
      <c r="SF2486" s="3">
        <v>2</v>
      </c>
      <c r="SG2486" s="3">
        <v>0</v>
      </c>
      <c r="SH2486" s="3">
        <v>2</v>
      </c>
      <c r="SI2486" s="3">
        <v>2</v>
      </c>
      <c r="SJ2486" s="3" t="s">
        <v>523</v>
      </c>
      <c r="SK2486" s="3" t="s">
        <v>765</v>
      </c>
      <c r="SL2486" s="3" t="s">
        <v>523</v>
      </c>
      <c r="SM2486" s="3" t="s">
        <v>1254</v>
      </c>
      <c r="SN2486" s="3" t="s">
        <v>542</v>
      </c>
      <c r="SO2486" s="3" t="s">
        <v>554</v>
      </c>
      <c r="SP2486" s="3" t="s">
        <v>561</v>
      </c>
    </row>
    <row r="2487" spans="1:510" ht="12.75" x14ac:dyDescent="0.2">
      <c r="A2487" s="2">
        <v>43954.686732997681</v>
      </c>
      <c r="B2487" s="3" t="s">
        <v>507</v>
      </c>
      <c r="C2487" s="3" t="s">
        <v>508</v>
      </c>
      <c r="D2487" s="3" t="s">
        <v>566</v>
      </c>
      <c r="E2487" s="3" t="s">
        <v>1127</v>
      </c>
      <c r="F2487" s="3" t="s">
        <v>528</v>
      </c>
      <c r="G2487" s="3" t="s">
        <v>511</v>
      </c>
      <c r="H2487" s="3" t="s">
        <v>555</v>
      </c>
      <c r="I2487" s="3" t="s">
        <v>556</v>
      </c>
      <c r="J2487" s="3" t="s">
        <v>514</v>
      </c>
      <c r="K2487" s="3"/>
      <c r="M2487" s="3" t="s">
        <v>572</v>
      </c>
      <c r="N2487" s="3" t="s">
        <v>531</v>
      </c>
      <c r="O2487" s="3" t="s">
        <v>518</v>
      </c>
      <c r="P2487" s="3">
        <v>7</v>
      </c>
      <c r="Q2487" s="3" t="s">
        <v>733</v>
      </c>
      <c r="R2487" s="3" t="s">
        <v>1159</v>
      </c>
      <c r="S2487" s="3" t="s">
        <v>519</v>
      </c>
      <c r="T2487" s="3" t="s">
        <v>533</v>
      </c>
      <c r="U2487" s="3">
        <v>34</v>
      </c>
      <c r="V2487" s="3">
        <v>35</v>
      </c>
      <c r="W2487" s="3">
        <v>34</v>
      </c>
      <c r="X2487" s="3">
        <v>34</v>
      </c>
      <c r="Y2487" s="3">
        <v>34</v>
      </c>
      <c r="Z2487" s="3" t="s">
        <v>553</v>
      </c>
      <c r="AA2487" s="6" t="s">
        <v>1125</v>
      </c>
      <c r="BE2487" s="3" t="s">
        <v>723</v>
      </c>
      <c r="BW2487" s="3" t="s">
        <v>723</v>
      </c>
      <c r="DI2487" s="3" t="s">
        <v>723</v>
      </c>
      <c r="FN2487" s="3" t="s">
        <v>723</v>
      </c>
      <c r="HJ2487" s="3" t="s">
        <v>723</v>
      </c>
      <c r="HL2487" s="3" t="s">
        <v>729</v>
      </c>
      <c r="HO2487" s="3" t="s">
        <v>723</v>
      </c>
      <c r="HY2487" s="3" t="s">
        <v>723</v>
      </c>
      <c r="IJ2487" s="3" t="s">
        <v>723</v>
      </c>
      <c r="IL2487" s="3" t="s">
        <v>723</v>
      </c>
      <c r="JD2487" s="3">
        <v>10</v>
      </c>
      <c r="JE2487" s="3">
        <v>6</v>
      </c>
      <c r="JF2487" s="3">
        <v>3</v>
      </c>
      <c r="JG2487" s="3">
        <v>1</v>
      </c>
      <c r="JH2487" s="3" t="s">
        <v>847</v>
      </c>
      <c r="KG2487" s="3" t="s">
        <v>725</v>
      </c>
      <c r="KY2487" s="3" t="s">
        <v>726</v>
      </c>
      <c r="MK2487" s="3" t="s">
        <v>725</v>
      </c>
      <c r="OP2487" s="3" t="s">
        <v>725</v>
      </c>
      <c r="QL2487" s="3" t="s">
        <v>727</v>
      </c>
      <c r="QN2487" s="3" t="s">
        <v>725</v>
      </c>
      <c r="QQ2487" s="3" t="s">
        <v>726</v>
      </c>
      <c r="RA2487" s="3" t="s">
        <v>726</v>
      </c>
      <c r="RL2487" s="3" t="s">
        <v>725</v>
      </c>
      <c r="RN2487" s="3" t="s">
        <v>725</v>
      </c>
      <c r="SF2487" s="3">
        <v>6</v>
      </c>
      <c r="SG2487" s="3">
        <v>3</v>
      </c>
      <c r="SH2487" s="3">
        <v>1</v>
      </c>
      <c r="SI2487" s="3">
        <v>2</v>
      </c>
      <c r="SJ2487" s="3" t="s">
        <v>524</v>
      </c>
      <c r="SK2487" s="3" t="s">
        <v>847</v>
      </c>
      <c r="SL2487" s="3" t="s">
        <v>524</v>
      </c>
      <c r="SM2487" s="3" t="s">
        <v>1250</v>
      </c>
      <c r="SN2487" s="3" t="s">
        <v>525</v>
      </c>
      <c r="SO2487" s="3" t="s">
        <v>526</v>
      </c>
      <c r="SP2487" s="3" t="s">
        <v>544</v>
      </c>
    </row>
    <row r="2488" spans="1:510" ht="12.75" x14ac:dyDescent="0.2">
      <c r="A2488" s="2">
        <v>43954.688349131946</v>
      </c>
      <c r="B2488" s="3" t="s">
        <v>507</v>
      </c>
      <c r="C2488" s="3" t="s">
        <v>508</v>
      </c>
      <c r="D2488" s="3" t="s">
        <v>566</v>
      </c>
      <c r="E2488" s="3" t="s">
        <v>1127</v>
      </c>
      <c r="F2488" s="3" t="s">
        <v>510</v>
      </c>
      <c r="G2488" s="3" t="s">
        <v>511</v>
      </c>
      <c r="H2488" s="3" t="s">
        <v>574</v>
      </c>
      <c r="I2488" s="3" t="s">
        <v>529</v>
      </c>
      <c r="J2488" s="3" t="s">
        <v>514</v>
      </c>
      <c r="K2488" s="3"/>
      <c r="M2488" s="3" t="s">
        <v>516</v>
      </c>
      <c r="N2488" s="3" t="s">
        <v>531</v>
      </c>
      <c r="O2488" s="3" t="s">
        <v>518</v>
      </c>
      <c r="P2488" s="3">
        <v>3</v>
      </c>
      <c r="Q2488" s="3" t="s">
        <v>747</v>
      </c>
      <c r="R2488" s="3" t="s">
        <v>1160</v>
      </c>
      <c r="S2488" s="3" t="s">
        <v>519</v>
      </c>
      <c r="T2488" s="3" t="s">
        <v>533</v>
      </c>
      <c r="U2488" s="3">
        <v>29</v>
      </c>
      <c r="V2488" s="3">
        <v>30</v>
      </c>
      <c r="W2488" s="3">
        <v>26</v>
      </c>
      <c r="X2488" s="3">
        <v>35</v>
      </c>
      <c r="Y2488" s="3">
        <v>25</v>
      </c>
      <c r="Z2488" s="3" t="s">
        <v>534</v>
      </c>
      <c r="AA2488" s="3">
        <v>1350</v>
      </c>
      <c r="AB2488" s="3">
        <v>700</v>
      </c>
      <c r="AC2488" s="3">
        <v>650</v>
      </c>
      <c r="AD2488" s="3" t="s">
        <v>521</v>
      </c>
      <c r="AE2488" s="3" t="s">
        <v>522</v>
      </c>
      <c r="AF2488" s="3" t="s">
        <v>523</v>
      </c>
      <c r="AR2488" s="3" t="s">
        <v>723</v>
      </c>
      <c r="JD2488" s="3">
        <v>20</v>
      </c>
      <c r="JE2488" s="3">
        <v>3</v>
      </c>
      <c r="JF2488" s="3">
        <v>6</v>
      </c>
      <c r="JG2488" s="3">
        <v>11</v>
      </c>
      <c r="JH2488" s="3" t="s">
        <v>724</v>
      </c>
      <c r="LC2488" s="3" t="s">
        <v>725</v>
      </c>
      <c r="LE2488" s="3" t="s">
        <v>725</v>
      </c>
      <c r="MH2488" s="3" t="s">
        <v>727</v>
      </c>
      <c r="NF2488" s="3" t="s">
        <v>727</v>
      </c>
      <c r="OK2488" s="3" t="s">
        <v>725</v>
      </c>
      <c r="OQ2488" s="3" t="s">
        <v>725</v>
      </c>
      <c r="OV2488" s="3" t="s">
        <v>725</v>
      </c>
      <c r="PA2488" s="3" t="s">
        <v>725</v>
      </c>
      <c r="PS2488" s="3" t="s">
        <v>725</v>
      </c>
      <c r="RQ2488" s="3" t="s">
        <v>725</v>
      </c>
      <c r="RR2488" s="3" t="s">
        <v>727</v>
      </c>
      <c r="RV2488" s="3" t="s">
        <v>727</v>
      </c>
      <c r="SF2488" s="3">
        <v>17</v>
      </c>
      <c r="SG2488" s="3">
        <v>3</v>
      </c>
      <c r="SH2488" s="3">
        <v>3</v>
      </c>
      <c r="SI2488" s="3">
        <v>2</v>
      </c>
      <c r="SJ2488" s="3" t="s">
        <v>524</v>
      </c>
      <c r="SK2488" s="3" t="s">
        <v>724</v>
      </c>
      <c r="SL2488" s="3" t="s">
        <v>524</v>
      </c>
      <c r="SM2488" s="3" t="s">
        <v>1250</v>
      </c>
      <c r="SN2488" s="4">
        <v>0</v>
      </c>
      <c r="SO2488" s="3" t="s">
        <v>526</v>
      </c>
      <c r="SP2488" s="3" t="s">
        <v>527</v>
      </c>
    </row>
    <row r="2489" spans="1:510" ht="12.75" x14ac:dyDescent="0.2">
      <c r="A2489" s="2">
        <v>43954.694970289347</v>
      </c>
      <c r="B2489" s="3" t="s">
        <v>507</v>
      </c>
      <c r="C2489" s="3" t="s">
        <v>508</v>
      </c>
      <c r="D2489" s="3" t="s">
        <v>509</v>
      </c>
      <c r="E2489" s="3" t="s">
        <v>1143</v>
      </c>
      <c r="F2489" s="3" t="s">
        <v>510</v>
      </c>
      <c r="G2489" s="3" t="s">
        <v>511</v>
      </c>
      <c r="H2489" s="3" t="s">
        <v>555</v>
      </c>
      <c r="I2489" s="3" t="s">
        <v>529</v>
      </c>
      <c r="J2489" s="3" t="s">
        <v>514</v>
      </c>
      <c r="K2489" s="3"/>
      <c r="M2489" s="3" t="s">
        <v>516</v>
      </c>
      <c r="N2489" s="3" t="s">
        <v>578</v>
      </c>
      <c r="O2489" s="3" t="s">
        <v>518</v>
      </c>
      <c r="P2489" s="3">
        <v>5</v>
      </c>
      <c r="Q2489" s="3">
        <v>4</v>
      </c>
      <c r="R2489" s="3" t="s">
        <v>745</v>
      </c>
      <c r="S2489" s="3" t="s">
        <v>519</v>
      </c>
      <c r="T2489" s="3" t="s">
        <v>533</v>
      </c>
      <c r="U2489" s="3">
        <v>32</v>
      </c>
      <c r="V2489" s="3">
        <v>31</v>
      </c>
      <c r="W2489" s="3">
        <v>32</v>
      </c>
      <c r="X2489" s="3">
        <v>28</v>
      </c>
      <c r="Y2489" s="3">
        <v>36</v>
      </c>
      <c r="Z2489" s="3" t="s">
        <v>534</v>
      </c>
      <c r="AA2489" s="3">
        <v>1420</v>
      </c>
      <c r="AB2489" s="3">
        <v>700</v>
      </c>
      <c r="AC2489" s="3">
        <v>720</v>
      </c>
      <c r="AD2489" s="3" t="s">
        <v>521</v>
      </c>
      <c r="AE2489" s="3" t="s">
        <v>522</v>
      </c>
      <c r="AF2489" s="3" t="s">
        <v>523</v>
      </c>
      <c r="AV2489" s="3" t="s">
        <v>723</v>
      </c>
      <c r="BB2489" s="3" t="s">
        <v>723</v>
      </c>
      <c r="BS2489" s="3" t="s">
        <v>723</v>
      </c>
      <c r="CF2489" s="3" t="s">
        <v>839</v>
      </c>
      <c r="CX2489" s="3" t="s">
        <v>723</v>
      </c>
      <c r="DQ2489" s="3" t="s">
        <v>723</v>
      </c>
      <c r="DS2489" s="3" t="s">
        <v>723</v>
      </c>
      <c r="EQ2489" s="3" t="s">
        <v>723</v>
      </c>
      <c r="GA2489" s="3" t="s">
        <v>723</v>
      </c>
      <c r="GC2489" s="3" t="s">
        <v>723</v>
      </c>
      <c r="GD2489" s="3" t="s">
        <v>723</v>
      </c>
      <c r="GG2489" s="3" t="s">
        <v>723</v>
      </c>
      <c r="GJ2489" s="3" t="s">
        <v>723</v>
      </c>
      <c r="HO2489" s="3" t="s">
        <v>723</v>
      </c>
      <c r="HV2489" s="3" t="s">
        <v>723</v>
      </c>
      <c r="HY2489" s="3" t="s">
        <v>723</v>
      </c>
      <c r="IR2489" s="3" t="s">
        <v>723</v>
      </c>
      <c r="JD2489" s="3">
        <v>23</v>
      </c>
      <c r="JE2489" s="3">
        <v>12</v>
      </c>
      <c r="JF2489" s="3">
        <v>3</v>
      </c>
      <c r="JG2489" s="3">
        <v>8</v>
      </c>
      <c r="JH2489" s="3" t="s">
        <v>752</v>
      </c>
      <c r="JX2489" s="3" t="s">
        <v>725</v>
      </c>
      <c r="KD2489" s="3" t="s">
        <v>725</v>
      </c>
      <c r="KU2489" s="3" t="s">
        <v>726</v>
      </c>
      <c r="LH2489" s="3" t="s">
        <v>725</v>
      </c>
      <c r="LZ2489" s="3" t="s">
        <v>727</v>
      </c>
      <c r="MS2489" s="3" t="s">
        <v>726</v>
      </c>
      <c r="MU2489" s="3" t="s">
        <v>726</v>
      </c>
      <c r="NS2489" s="3" t="s">
        <v>725</v>
      </c>
      <c r="PC2489" s="3" t="s">
        <v>725</v>
      </c>
      <c r="PE2489" s="3" t="s">
        <v>725</v>
      </c>
      <c r="PF2489" s="3" t="s">
        <v>727</v>
      </c>
      <c r="PI2489" s="3" t="s">
        <v>725</v>
      </c>
      <c r="PL2489" s="3" t="s">
        <v>727</v>
      </c>
      <c r="QQ2489" s="3" t="s">
        <v>726</v>
      </c>
      <c r="QX2489" s="3" t="s">
        <v>725</v>
      </c>
      <c r="RA2489" s="3" t="s">
        <v>726</v>
      </c>
      <c r="RT2489" s="3" t="s">
        <v>726</v>
      </c>
      <c r="SF2489" s="3">
        <v>15</v>
      </c>
      <c r="SG2489" s="3">
        <v>6</v>
      </c>
      <c r="SH2489" s="3">
        <v>3</v>
      </c>
      <c r="SI2489" s="3">
        <v>4</v>
      </c>
      <c r="SJ2489" s="3" t="s">
        <v>524</v>
      </c>
      <c r="SK2489" s="3" t="s">
        <v>760</v>
      </c>
      <c r="SL2489" s="3" t="s">
        <v>524</v>
      </c>
      <c r="SM2489" s="3" t="s">
        <v>1248</v>
      </c>
      <c r="SN2489" s="3" t="s">
        <v>594</v>
      </c>
      <c r="SO2489" s="3" t="s">
        <v>554</v>
      </c>
      <c r="SP2489" s="3" t="s">
        <v>527</v>
      </c>
    </row>
    <row r="2490" spans="1:510" ht="12.75" x14ac:dyDescent="0.2">
      <c r="A2490" s="2">
        <v>43954.695399722223</v>
      </c>
      <c r="B2490" s="3" t="s">
        <v>507</v>
      </c>
      <c r="C2490" s="3" t="s">
        <v>508</v>
      </c>
      <c r="D2490" s="3" t="s">
        <v>1133</v>
      </c>
      <c r="E2490" s="3" t="s">
        <v>1143</v>
      </c>
      <c r="F2490" s="3" t="s">
        <v>574</v>
      </c>
      <c r="G2490" s="3" t="s">
        <v>636</v>
      </c>
      <c r="H2490" s="3" t="s">
        <v>512</v>
      </c>
      <c r="I2490" s="3" t="s">
        <v>513</v>
      </c>
      <c r="J2490" s="3" t="s">
        <v>514</v>
      </c>
      <c r="K2490" s="3"/>
      <c r="M2490" s="3" t="s">
        <v>572</v>
      </c>
      <c r="N2490" s="3" t="s">
        <v>539</v>
      </c>
      <c r="O2490" s="3" t="s">
        <v>1150</v>
      </c>
      <c r="P2490" s="3">
        <v>5</v>
      </c>
      <c r="Q2490" s="3" t="s">
        <v>1156</v>
      </c>
      <c r="R2490" s="3" t="s">
        <v>747</v>
      </c>
      <c r="S2490" s="3" t="s">
        <v>519</v>
      </c>
      <c r="T2490" s="3" t="s">
        <v>533</v>
      </c>
      <c r="U2490" s="3">
        <v>21</v>
      </c>
      <c r="V2490" s="3">
        <v>19</v>
      </c>
      <c r="W2490" s="3">
        <v>20</v>
      </c>
      <c r="X2490" s="3">
        <v>22</v>
      </c>
      <c r="Y2490" s="3">
        <v>22</v>
      </c>
      <c r="Z2490" s="3" t="s">
        <v>534</v>
      </c>
      <c r="AA2490" s="3">
        <v>1100</v>
      </c>
      <c r="AB2490" s="3">
        <v>540</v>
      </c>
      <c r="AC2490" s="3">
        <v>560</v>
      </c>
      <c r="AD2490" s="3" t="s">
        <v>521</v>
      </c>
      <c r="AE2490" s="3" t="s">
        <v>522</v>
      </c>
      <c r="AF2490" s="3" t="s">
        <v>523</v>
      </c>
      <c r="FY2490" s="3" t="s">
        <v>729</v>
      </c>
      <c r="GB2490" s="3" t="s">
        <v>729</v>
      </c>
      <c r="GR2490" s="3" t="s">
        <v>729</v>
      </c>
      <c r="HQ2490" s="3" t="s">
        <v>729</v>
      </c>
      <c r="JD2490" s="3">
        <v>13</v>
      </c>
      <c r="JE2490" s="3">
        <v>1</v>
      </c>
      <c r="JF2490" s="3">
        <v>2</v>
      </c>
      <c r="JG2490" s="3">
        <v>10</v>
      </c>
      <c r="JH2490" s="3" t="s">
        <v>783</v>
      </c>
      <c r="PA2490" s="3" t="s">
        <v>725</v>
      </c>
      <c r="PD2490" s="3" t="s">
        <v>727</v>
      </c>
      <c r="PT2490" s="3" t="s">
        <v>725</v>
      </c>
      <c r="QS2490" s="3" t="s">
        <v>725</v>
      </c>
      <c r="SF2490" s="3">
        <v>12</v>
      </c>
      <c r="SG2490" s="3">
        <v>0</v>
      </c>
      <c r="SH2490" s="3">
        <v>1</v>
      </c>
      <c r="SI2490" s="3">
        <v>1</v>
      </c>
      <c r="SJ2490" s="3" t="s">
        <v>523</v>
      </c>
      <c r="SK2490" s="3" t="s">
        <v>1049</v>
      </c>
      <c r="SL2490" s="3" t="s">
        <v>524</v>
      </c>
      <c r="SM2490" s="3" t="s">
        <v>1252</v>
      </c>
      <c r="SN2490" s="3" t="s">
        <v>535</v>
      </c>
      <c r="SO2490" s="3" t="s">
        <v>526</v>
      </c>
      <c r="SP2490" s="3" t="s">
        <v>549</v>
      </c>
    </row>
    <row r="2491" spans="1:510" ht="12.75" x14ac:dyDescent="0.2">
      <c r="A2491" s="2">
        <v>43954.69699679398</v>
      </c>
      <c r="B2491" s="3" t="s">
        <v>507</v>
      </c>
      <c r="C2491" s="3" t="s">
        <v>508</v>
      </c>
      <c r="D2491" s="3" t="s">
        <v>562</v>
      </c>
      <c r="E2491" s="3" t="s">
        <v>1143</v>
      </c>
      <c r="F2491" s="3" t="s">
        <v>510</v>
      </c>
      <c r="G2491" s="3" t="s">
        <v>511</v>
      </c>
      <c r="H2491" s="3" t="s">
        <v>555</v>
      </c>
      <c r="I2491" s="3" t="s">
        <v>513</v>
      </c>
      <c r="J2491" s="3" t="s">
        <v>514</v>
      </c>
      <c r="K2491" s="3"/>
      <c r="M2491" s="3" t="s">
        <v>572</v>
      </c>
      <c r="N2491" s="3" t="s">
        <v>517</v>
      </c>
      <c r="O2491" s="3" t="s">
        <v>1150</v>
      </c>
      <c r="P2491" s="3">
        <v>7</v>
      </c>
      <c r="Q2491" s="3" t="s">
        <v>747</v>
      </c>
      <c r="R2491" s="3" t="s">
        <v>1160</v>
      </c>
      <c r="S2491" s="3" t="s">
        <v>519</v>
      </c>
      <c r="T2491" s="3" t="s">
        <v>533</v>
      </c>
      <c r="U2491" s="3">
        <v>29</v>
      </c>
      <c r="V2491" s="3">
        <v>33</v>
      </c>
      <c r="W2491" s="3">
        <v>26</v>
      </c>
      <c r="X2491" s="3">
        <v>31</v>
      </c>
      <c r="Y2491" s="3">
        <v>26</v>
      </c>
      <c r="Z2491" s="3" t="s">
        <v>534</v>
      </c>
      <c r="AA2491" s="3">
        <v>1340</v>
      </c>
      <c r="AB2491" s="3">
        <v>720</v>
      </c>
      <c r="AC2491" s="3">
        <v>620</v>
      </c>
      <c r="AD2491" s="3" t="s">
        <v>540</v>
      </c>
      <c r="AE2491" s="3" t="s">
        <v>541</v>
      </c>
      <c r="AF2491" s="3" t="s">
        <v>523</v>
      </c>
      <c r="BJ2491" s="3" t="s">
        <v>723</v>
      </c>
      <c r="BP2491" s="3" t="s">
        <v>723</v>
      </c>
      <c r="CS2491" s="3" t="s">
        <v>723</v>
      </c>
      <c r="EO2491" s="3" t="s">
        <v>723</v>
      </c>
      <c r="EP2491" s="3" t="s">
        <v>723</v>
      </c>
      <c r="ES2491" s="3" t="s">
        <v>723</v>
      </c>
      <c r="FA2491" s="3" t="s">
        <v>723</v>
      </c>
      <c r="FL2491" s="3" t="s">
        <v>723</v>
      </c>
      <c r="IA2491" s="3" t="s">
        <v>723</v>
      </c>
      <c r="IB2491" s="3" t="s">
        <v>723</v>
      </c>
      <c r="IG2491" s="3" t="s">
        <v>723</v>
      </c>
      <c r="IN2491" s="3" t="s">
        <v>723</v>
      </c>
      <c r="JD2491" s="3">
        <v>12</v>
      </c>
      <c r="JE2491" s="3">
        <v>3</v>
      </c>
      <c r="JF2491" s="3">
        <v>5</v>
      </c>
      <c r="JG2491" s="3">
        <v>4</v>
      </c>
      <c r="JH2491" s="3" t="s">
        <v>741</v>
      </c>
      <c r="KL2491" s="3" t="s">
        <v>725</v>
      </c>
      <c r="KR2491" s="3" t="s">
        <v>725</v>
      </c>
      <c r="LU2491" s="3" t="s">
        <v>725</v>
      </c>
      <c r="NQ2491" s="3" t="s">
        <v>725</v>
      </c>
      <c r="NR2491" s="3" t="s">
        <v>725</v>
      </c>
      <c r="NU2491" s="3" t="s">
        <v>725</v>
      </c>
      <c r="OC2491" s="3" t="s">
        <v>725</v>
      </c>
      <c r="ON2491" s="3" t="s">
        <v>725</v>
      </c>
      <c r="RC2491" s="3" t="s">
        <v>726</v>
      </c>
      <c r="RD2491" s="3" t="s">
        <v>725</v>
      </c>
      <c r="RI2491" s="3" t="s">
        <v>726</v>
      </c>
      <c r="RP2491" s="3" t="s">
        <v>725</v>
      </c>
      <c r="SF2491" s="3">
        <v>10</v>
      </c>
      <c r="SG2491" s="3">
        <v>2</v>
      </c>
      <c r="SH2491" s="3">
        <v>0</v>
      </c>
      <c r="SI2491" s="3">
        <v>1</v>
      </c>
      <c r="SJ2491" s="3" t="s">
        <v>523</v>
      </c>
      <c r="SK2491" s="3" t="s">
        <v>968</v>
      </c>
      <c r="SL2491" s="3" t="s">
        <v>524</v>
      </c>
      <c r="SM2491" s="3" t="s">
        <v>1250</v>
      </c>
      <c r="SN2491" s="4">
        <v>0</v>
      </c>
      <c r="SO2491" s="3" t="s">
        <v>543</v>
      </c>
      <c r="SP2491" s="3" t="s">
        <v>549</v>
      </c>
    </row>
    <row r="2492" spans="1:510" ht="12.75" x14ac:dyDescent="0.2">
      <c r="A2492" s="2">
        <v>43954.719791296295</v>
      </c>
      <c r="B2492" s="3" t="s">
        <v>507</v>
      </c>
      <c r="C2492" s="3" t="s">
        <v>508</v>
      </c>
      <c r="D2492" s="3" t="s">
        <v>509</v>
      </c>
      <c r="E2492" s="3" t="s">
        <v>1143</v>
      </c>
      <c r="F2492" s="3" t="s">
        <v>528</v>
      </c>
      <c r="G2492" s="3" t="s">
        <v>511</v>
      </c>
      <c r="H2492" s="3" t="s">
        <v>555</v>
      </c>
      <c r="I2492" s="3" t="s">
        <v>556</v>
      </c>
      <c r="J2492" s="3" t="s">
        <v>514</v>
      </c>
      <c r="K2492" s="3"/>
      <c r="M2492" s="3" t="s">
        <v>552</v>
      </c>
      <c r="N2492" s="3" t="s">
        <v>531</v>
      </c>
      <c r="O2492" s="3" t="s">
        <v>532</v>
      </c>
      <c r="P2492" s="3">
        <v>10</v>
      </c>
      <c r="Q2492" s="3" t="s">
        <v>1125</v>
      </c>
      <c r="R2492" s="3" t="s">
        <v>745</v>
      </c>
      <c r="S2492" s="3" t="s">
        <v>519</v>
      </c>
      <c r="T2492" s="3" t="s">
        <v>520</v>
      </c>
      <c r="U2492" s="3" t="s">
        <v>1125</v>
      </c>
      <c r="V2492" s="3" t="s">
        <v>1125</v>
      </c>
      <c r="W2492" s="3" t="s">
        <v>1125</v>
      </c>
      <c r="X2492" s="3" t="s">
        <v>1125</v>
      </c>
      <c r="Y2492" s="3" t="s">
        <v>1125</v>
      </c>
      <c r="AA2492" s="3">
        <v>1570</v>
      </c>
      <c r="AB2492" s="3">
        <v>770</v>
      </c>
      <c r="AC2492" s="3">
        <v>800</v>
      </c>
      <c r="AD2492" s="3" t="s">
        <v>560</v>
      </c>
      <c r="AE2492" s="3" t="s">
        <v>541</v>
      </c>
      <c r="AF2492" s="3" t="s">
        <v>523</v>
      </c>
      <c r="BE2492" s="3" t="s">
        <v>723</v>
      </c>
      <c r="BS2492" s="3" t="s">
        <v>729</v>
      </c>
      <c r="BT2492" s="3" t="s">
        <v>723</v>
      </c>
      <c r="BW2492" s="3" t="s">
        <v>723</v>
      </c>
      <c r="CJ2492" s="3" t="s">
        <v>723</v>
      </c>
      <c r="DV2492" s="3" t="s">
        <v>723</v>
      </c>
      <c r="IF2492" s="3" t="s">
        <v>723</v>
      </c>
      <c r="IY2492" s="3" t="s">
        <v>723</v>
      </c>
      <c r="JE2492" s="3">
        <v>8</v>
      </c>
      <c r="JF2492" s="3">
        <v>5</v>
      </c>
      <c r="JG2492" s="3">
        <v>3</v>
      </c>
      <c r="JH2492" s="3" t="s">
        <v>782</v>
      </c>
      <c r="KG2492" s="3" t="s">
        <v>725</v>
      </c>
      <c r="KU2492" s="3" t="s">
        <v>727</v>
      </c>
      <c r="KV2492" s="3" t="s">
        <v>725</v>
      </c>
      <c r="LL2492" s="3" t="s">
        <v>725</v>
      </c>
      <c r="MX2492" s="3" t="s">
        <v>725</v>
      </c>
      <c r="RH2492" s="3" t="s">
        <v>725</v>
      </c>
      <c r="SA2492" s="3" t="s">
        <v>725</v>
      </c>
      <c r="SF2492" s="3">
        <v>6</v>
      </c>
      <c r="SG2492" s="3">
        <v>0</v>
      </c>
      <c r="SH2492" s="3">
        <v>2</v>
      </c>
      <c r="SI2492" s="3">
        <v>1</v>
      </c>
      <c r="SJ2492" s="3" t="s">
        <v>523</v>
      </c>
      <c r="SK2492" s="3" t="s">
        <v>769</v>
      </c>
      <c r="SL2492" s="3" t="s">
        <v>524</v>
      </c>
      <c r="SM2492" s="3" t="s">
        <v>1252</v>
      </c>
      <c r="SN2492" s="3" t="s">
        <v>594</v>
      </c>
      <c r="SO2492" s="3" t="s">
        <v>554</v>
      </c>
      <c r="SP2492" s="3" t="s">
        <v>527</v>
      </c>
    </row>
    <row r="2493" spans="1:510" ht="12.75" x14ac:dyDescent="0.2">
      <c r="A2493" s="2">
        <v>43953.062153969906</v>
      </c>
      <c r="B2493" s="3" t="s">
        <v>507</v>
      </c>
      <c r="C2493" s="3" t="s">
        <v>508</v>
      </c>
      <c r="D2493" s="3" t="s">
        <v>509</v>
      </c>
      <c r="E2493" s="3" t="s">
        <v>1143</v>
      </c>
      <c r="F2493" s="3" t="s">
        <v>528</v>
      </c>
      <c r="G2493" s="3" t="s">
        <v>511</v>
      </c>
      <c r="H2493" s="3" t="s">
        <v>624</v>
      </c>
      <c r="I2493" s="3" t="s">
        <v>513</v>
      </c>
      <c r="J2493" s="3" t="s">
        <v>557</v>
      </c>
      <c r="K2493" s="3" t="s">
        <v>1240</v>
      </c>
      <c r="L2493" s="3" t="s">
        <v>936</v>
      </c>
      <c r="M2493" s="3" t="s">
        <v>1125</v>
      </c>
      <c r="N2493" s="3" t="s">
        <v>517</v>
      </c>
      <c r="O2493" s="3" t="s">
        <v>532</v>
      </c>
      <c r="P2493" s="3">
        <v>10</v>
      </c>
      <c r="Q2493" s="3" t="s">
        <v>733</v>
      </c>
      <c r="R2493" s="3" t="s">
        <v>1125</v>
      </c>
      <c r="S2493" s="3" t="s">
        <v>519</v>
      </c>
      <c r="T2493" s="3" t="s">
        <v>520</v>
      </c>
      <c r="U2493" s="3" t="s">
        <v>1125</v>
      </c>
      <c r="V2493" s="3" t="s">
        <v>1125</v>
      </c>
      <c r="W2493" s="3" t="s">
        <v>1125</v>
      </c>
      <c r="X2493" s="3" t="s">
        <v>1125</v>
      </c>
      <c r="Y2493" s="3" t="s">
        <v>1125</v>
      </c>
      <c r="AA2493" s="3" t="s">
        <v>1191</v>
      </c>
      <c r="AB2493" s="3" t="s">
        <v>1216</v>
      </c>
      <c r="AC2493" s="3" t="s">
        <v>1220</v>
      </c>
      <c r="AD2493" s="3" t="s">
        <v>560</v>
      </c>
      <c r="AE2493" s="3" t="s">
        <v>548</v>
      </c>
      <c r="AF2493" s="3" t="s">
        <v>523</v>
      </c>
      <c r="AV2493" s="3" t="s">
        <v>723</v>
      </c>
      <c r="BE2493" s="3" t="s">
        <v>723</v>
      </c>
      <c r="BS2493" s="3" t="s">
        <v>723</v>
      </c>
      <c r="CJ2493" s="3" t="s">
        <v>729</v>
      </c>
      <c r="CP2493" s="3" t="s">
        <v>723</v>
      </c>
      <c r="CQ2493" s="3" t="s">
        <v>723</v>
      </c>
      <c r="CX2493" s="3" t="s">
        <v>723</v>
      </c>
      <c r="DT2493" s="3" t="s">
        <v>723</v>
      </c>
      <c r="EL2493" s="3" t="s">
        <v>723</v>
      </c>
      <c r="FD2493" s="3" t="s">
        <v>729</v>
      </c>
      <c r="HB2493" s="3" t="s">
        <v>729</v>
      </c>
      <c r="IG2493" s="3" t="s">
        <v>723</v>
      </c>
      <c r="JD2493" s="3">
        <v>12</v>
      </c>
      <c r="JE2493" s="3">
        <v>7</v>
      </c>
      <c r="JF2493" s="3">
        <v>4</v>
      </c>
      <c r="JG2493" s="3">
        <v>1</v>
      </c>
      <c r="JH2493" s="3" t="s">
        <v>735</v>
      </c>
      <c r="JX2493" s="3" t="s">
        <v>726</v>
      </c>
      <c r="KG2493" s="3" t="s">
        <v>725</v>
      </c>
      <c r="KU2493" s="3" t="s">
        <v>726</v>
      </c>
      <c r="LL2493" s="3" t="s">
        <v>727</v>
      </c>
      <c r="LR2493" s="3" t="s">
        <v>726</v>
      </c>
      <c r="LS2493" s="3" t="s">
        <v>727</v>
      </c>
      <c r="LZ2493" s="3" t="s">
        <v>726</v>
      </c>
      <c r="MV2493" s="3" t="s">
        <v>726</v>
      </c>
      <c r="NN2493" s="3" t="s">
        <v>725</v>
      </c>
      <c r="OF2493" s="3" t="s">
        <v>726</v>
      </c>
      <c r="QD2493" s="3" t="s">
        <v>725</v>
      </c>
      <c r="RI2493" s="3" t="s">
        <v>725</v>
      </c>
      <c r="SF2493" s="3">
        <v>4</v>
      </c>
      <c r="SG2493" s="3">
        <v>6</v>
      </c>
      <c r="SH2493" s="3">
        <v>2</v>
      </c>
      <c r="SI2493" s="3">
        <v>1</v>
      </c>
      <c r="SJ2493" s="3" t="s">
        <v>523</v>
      </c>
      <c r="SK2493" s="3" t="s">
        <v>825</v>
      </c>
      <c r="SL2493" s="3" t="s">
        <v>523</v>
      </c>
      <c r="SM2493" s="3" t="s">
        <v>1249</v>
      </c>
      <c r="SN2493" s="4">
        <v>0</v>
      </c>
      <c r="SO2493" s="3" t="s">
        <v>543</v>
      </c>
      <c r="SP2493" s="3" t="s">
        <v>544</v>
      </c>
    </row>
    <row r="2494" spans="1:510" ht="12.75" x14ac:dyDescent="0.2">
      <c r="A2494" s="2">
        <v>43954.726815624999</v>
      </c>
      <c r="B2494" s="3" t="s">
        <v>507</v>
      </c>
      <c r="C2494" s="3" t="s">
        <v>508</v>
      </c>
      <c r="D2494" s="3" t="s">
        <v>509</v>
      </c>
      <c r="E2494" s="3" t="s">
        <v>1143</v>
      </c>
      <c r="F2494" s="3" t="s">
        <v>528</v>
      </c>
      <c r="G2494" s="3" t="s">
        <v>511</v>
      </c>
      <c r="H2494" s="3" t="s">
        <v>512</v>
      </c>
      <c r="I2494" s="3" t="s">
        <v>513</v>
      </c>
      <c r="J2494" s="3" t="s">
        <v>514</v>
      </c>
      <c r="K2494" s="3"/>
      <c r="M2494" s="3" t="s">
        <v>516</v>
      </c>
      <c r="N2494" s="3" t="s">
        <v>578</v>
      </c>
      <c r="O2494" s="3" t="s">
        <v>518</v>
      </c>
      <c r="P2494" s="3">
        <v>9</v>
      </c>
      <c r="Q2494" s="3" t="s">
        <v>733</v>
      </c>
      <c r="R2494" s="3" t="s">
        <v>734</v>
      </c>
      <c r="S2494" s="3" t="s">
        <v>519</v>
      </c>
      <c r="T2494" s="3" t="s">
        <v>520</v>
      </c>
      <c r="U2494" s="3" t="s">
        <v>1125</v>
      </c>
      <c r="V2494" s="3" t="s">
        <v>1125</v>
      </c>
      <c r="W2494" s="3" t="s">
        <v>1125</v>
      </c>
      <c r="X2494" s="3" t="s">
        <v>1125</v>
      </c>
      <c r="Y2494" s="3" t="s">
        <v>1125</v>
      </c>
      <c r="AA2494" s="3">
        <v>1510</v>
      </c>
      <c r="AB2494" s="3">
        <v>710</v>
      </c>
      <c r="AC2494" s="3">
        <v>800</v>
      </c>
      <c r="AD2494" s="3" t="s">
        <v>540</v>
      </c>
      <c r="AE2494" s="3" t="s">
        <v>548</v>
      </c>
      <c r="AF2494" s="3" t="s">
        <v>523</v>
      </c>
      <c r="AY2494" s="3" t="s">
        <v>723</v>
      </c>
      <c r="BA2494" s="3" t="s">
        <v>723</v>
      </c>
      <c r="CQ2494" s="3" t="s">
        <v>723</v>
      </c>
      <c r="ED2494" s="3" t="s">
        <v>729</v>
      </c>
      <c r="GA2494" s="3" t="s">
        <v>723</v>
      </c>
      <c r="GB2494" s="3" t="s">
        <v>723</v>
      </c>
      <c r="GC2494" s="3" t="s">
        <v>723</v>
      </c>
      <c r="GD2494" s="3" t="s">
        <v>723</v>
      </c>
      <c r="GG2494" s="3" t="s">
        <v>723</v>
      </c>
      <c r="GH2494" s="3" t="s">
        <v>723</v>
      </c>
      <c r="GI2494" s="3" t="s">
        <v>723</v>
      </c>
      <c r="JD2494" s="3">
        <v>11</v>
      </c>
      <c r="JE2494" s="3">
        <v>7</v>
      </c>
      <c r="JF2494" s="3">
        <v>3</v>
      </c>
      <c r="JG2494" s="3">
        <v>1</v>
      </c>
      <c r="JH2494" s="3" t="s">
        <v>927</v>
      </c>
      <c r="KA2494" s="3" t="s">
        <v>725</v>
      </c>
      <c r="KC2494" s="3" t="s">
        <v>725</v>
      </c>
      <c r="LS2494" s="3" t="s">
        <v>725</v>
      </c>
      <c r="NF2494" s="3" t="s">
        <v>726</v>
      </c>
      <c r="PC2494" s="3" t="s">
        <v>726</v>
      </c>
      <c r="PD2494" s="3" t="s">
        <v>725</v>
      </c>
      <c r="PE2494" s="3" t="s">
        <v>725</v>
      </c>
      <c r="PF2494" s="3" t="s">
        <v>725</v>
      </c>
      <c r="PI2494" s="3" t="s">
        <v>725</v>
      </c>
      <c r="PJ2494" s="3" t="s">
        <v>725</v>
      </c>
      <c r="PK2494" s="3" t="s">
        <v>725</v>
      </c>
      <c r="SF2494" s="3">
        <v>9</v>
      </c>
      <c r="SG2494" s="3">
        <v>2</v>
      </c>
      <c r="SH2494" s="3">
        <v>0</v>
      </c>
      <c r="SI2494" s="3">
        <v>7</v>
      </c>
      <c r="SJ2494" s="3" t="s">
        <v>524</v>
      </c>
      <c r="SK2494" s="3" t="s">
        <v>927</v>
      </c>
      <c r="SL2494" s="3" t="s">
        <v>524</v>
      </c>
      <c r="SM2494" s="3" t="s">
        <v>1253</v>
      </c>
      <c r="SN2494" s="3" t="s">
        <v>525</v>
      </c>
      <c r="SO2494" s="3" t="s">
        <v>526</v>
      </c>
      <c r="SP2494" s="3" t="s">
        <v>527</v>
      </c>
    </row>
    <row r="2495" spans="1:510" ht="12.75" x14ac:dyDescent="0.2">
      <c r="A2495" s="2">
        <v>43954.727202210648</v>
      </c>
      <c r="B2495" s="3" t="s">
        <v>507</v>
      </c>
      <c r="C2495" s="3" t="s">
        <v>508</v>
      </c>
      <c r="D2495" s="3" t="s">
        <v>509</v>
      </c>
      <c r="E2495" s="3" t="s">
        <v>1143</v>
      </c>
      <c r="F2495" s="3" t="s">
        <v>510</v>
      </c>
      <c r="G2495" s="3" t="s">
        <v>511</v>
      </c>
      <c r="H2495" s="3" t="s">
        <v>555</v>
      </c>
      <c r="I2495" s="3" t="s">
        <v>556</v>
      </c>
      <c r="J2495" s="3" t="s">
        <v>514</v>
      </c>
      <c r="K2495" s="3"/>
      <c r="M2495" s="3" t="s">
        <v>516</v>
      </c>
      <c r="N2495" s="3" t="s">
        <v>517</v>
      </c>
      <c r="O2495" s="3" t="s">
        <v>597</v>
      </c>
      <c r="P2495" s="3">
        <v>2</v>
      </c>
      <c r="Q2495" s="3">
        <v>4</v>
      </c>
      <c r="R2495" s="3" t="s">
        <v>734</v>
      </c>
      <c r="S2495" s="3" t="s">
        <v>519</v>
      </c>
      <c r="T2495" s="3" t="s">
        <v>520</v>
      </c>
      <c r="U2495" s="3" t="s">
        <v>1125</v>
      </c>
      <c r="V2495" s="3" t="s">
        <v>1125</v>
      </c>
      <c r="W2495" s="3" t="s">
        <v>1125</v>
      </c>
      <c r="X2495" s="3" t="s">
        <v>1125</v>
      </c>
      <c r="Y2495" s="3" t="s">
        <v>1125</v>
      </c>
      <c r="AA2495" s="3">
        <v>1290</v>
      </c>
      <c r="AB2495" s="3">
        <v>580</v>
      </c>
      <c r="AC2495" s="3">
        <v>710</v>
      </c>
      <c r="AD2495" s="3" t="s">
        <v>540</v>
      </c>
      <c r="AE2495" s="3" t="s">
        <v>548</v>
      </c>
      <c r="AF2495" s="3" t="s">
        <v>523</v>
      </c>
      <c r="BP2495" s="3" t="s">
        <v>723</v>
      </c>
      <c r="CA2495" s="3" t="s">
        <v>723</v>
      </c>
      <c r="DT2495" s="3" t="s">
        <v>723</v>
      </c>
      <c r="EI2495" s="3" t="s">
        <v>723</v>
      </c>
      <c r="FH2495" s="3" t="s">
        <v>723</v>
      </c>
      <c r="FS2495" s="3" t="s">
        <v>723</v>
      </c>
      <c r="GJ2495" s="3" t="s">
        <v>723</v>
      </c>
      <c r="GL2495" s="3" t="s">
        <v>723</v>
      </c>
      <c r="HL2495" s="3" t="s">
        <v>723</v>
      </c>
      <c r="HT2495" s="3" t="s">
        <v>723</v>
      </c>
      <c r="IJ2495" s="3" t="s">
        <v>723</v>
      </c>
      <c r="IL2495" s="3" t="s">
        <v>723</v>
      </c>
      <c r="IR2495" s="3" t="s">
        <v>723</v>
      </c>
      <c r="JA2495" s="3" t="s">
        <v>723</v>
      </c>
      <c r="JD2495" s="3">
        <v>15</v>
      </c>
      <c r="JE2495" s="3">
        <v>5</v>
      </c>
      <c r="JF2495" s="3">
        <v>5</v>
      </c>
      <c r="JG2495" s="3">
        <v>5</v>
      </c>
      <c r="JH2495" s="3" t="s">
        <v>742</v>
      </c>
      <c r="KR2495" s="3" t="s">
        <v>725</v>
      </c>
      <c r="LC2495" s="3" t="s">
        <v>727</v>
      </c>
      <c r="MV2495" s="3" t="s">
        <v>726</v>
      </c>
      <c r="NK2495" s="3" t="s">
        <v>725</v>
      </c>
      <c r="OJ2495" s="3" t="s">
        <v>725</v>
      </c>
      <c r="OU2495" s="3" t="s">
        <v>726</v>
      </c>
      <c r="PL2495" s="3" t="s">
        <v>726</v>
      </c>
      <c r="PN2495" s="3" t="s">
        <v>725</v>
      </c>
      <c r="QN2495" s="3" t="s">
        <v>726</v>
      </c>
      <c r="QV2495" s="3" t="s">
        <v>725</v>
      </c>
      <c r="RL2495" s="3" t="s">
        <v>726</v>
      </c>
      <c r="RN2495" s="3" t="s">
        <v>725</v>
      </c>
      <c r="RT2495" s="3" t="s">
        <v>726</v>
      </c>
      <c r="SC2495" s="3" t="s">
        <v>725</v>
      </c>
      <c r="SF2495" s="3">
        <v>8</v>
      </c>
      <c r="SG2495" s="3">
        <v>6</v>
      </c>
      <c r="SH2495" s="3">
        <v>1</v>
      </c>
      <c r="SI2495" s="3">
        <v>0</v>
      </c>
      <c r="SJ2495" s="3" t="s">
        <v>523</v>
      </c>
      <c r="SK2495" s="3" t="s">
        <v>983</v>
      </c>
      <c r="SL2495" s="3" t="s">
        <v>524</v>
      </c>
      <c r="SM2495" s="3" t="s">
        <v>1250</v>
      </c>
      <c r="SN2495" s="4">
        <v>0</v>
      </c>
      <c r="SO2495" s="3" t="s">
        <v>526</v>
      </c>
      <c r="SP2495" s="3" t="s">
        <v>544</v>
      </c>
    </row>
    <row r="2496" spans="1:510" ht="12.75" x14ac:dyDescent="0.2">
      <c r="A2496" s="2">
        <v>43954.728321273149</v>
      </c>
      <c r="B2496" s="3" t="s">
        <v>507</v>
      </c>
      <c r="C2496" s="3" t="s">
        <v>508</v>
      </c>
      <c r="D2496" s="3" t="s">
        <v>566</v>
      </c>
      <c r="E2496" s="3" t="s">
        <v>1143</v>
      </c>
      <c r="F2496" s="3" t="s">
        <v>528</v>
      </c>
      <c r="G2496" s="3" t="s">
        <v>511</v>
      </c>
      <c r="H2496" s="3" t="s">
        <v>512</v>
      </c>
      <c r="I2496" s="3" t="s">
        <v>529</v>
      </c>
      <c r="J2496" s="3" t="s">
        <v>514</v>
      </c>
      <c r="K2496" s="3"/>
      <c r="M2496" s="3" t="s">
        <v>572</v>
      </c>
      <c r="N2496" s="3" t="s">
        <v>578</v>
      </c>
      <c r="O2496" s="3" t="s">
        <v>518</v>
      </c>
      <c r="P2496" s="3">
        <v>7</v>
      </c>
      <c r="Q2496" s="3" t="s">
        <v>1156</v>
      </c>
      <c r="R2496" s="3" t="s">
        <v>747</v>
      </c>
      <c r="S2496" s="3" t="s">
        <v>519</v>
      </c>
      <c r="T2496" s="3" t="s">
        <v>520</v>
      </c>
      <c r="U2496" s="3" t="s">
        <v>1125</v>
      </c>
      <c r="V2496" s="3" t="s">
        <v>1125</v>
      </c>
      <c r="W2496" s="3" t="s">
        <v>1125</v>
      </c>
      <c r="X2496" s="3" t="s">
        <v>1125</v>
      </c>
      <c r="Y2496" s="3" t="s">
        <v>1125</v>
      </c>
      <c r="AA2496" s="3">
        <v>1300</v>
      </c>
      <c r="AB2496" s="3">
        <v>660</v>
      </c>
      <c r="AC2496" s="3">
        <v>640</v>
      </c>
      <c r="AD2496" s="3" t="s">
        <v>540</v>
      </c>
      <c r="AE2496" s="3" t="s">
        <v>548</v>
      </c>
      <c r="AF2496" s="3" t="s">
        <v>523</v>
      </c>
      <c r="BI2496" s="3" t="s">
        <v>723</v>
      </c>
      <c r="DB2496" s="3" t="s">
        <v>723</v>
      </c>
      <c r="EM2496" s="3" t="s">
        <v>723</v>
      </c>
      <c r="FF2496" s="3" t="s">
        <v>723</v>
      </c>
      <c r="FV2496" s="3" t="s">
        <v>723</v>
      </c>
      <c r="JD2496" s="3">
        <v>8</v>
      </c>
      <c r="JE2496" s="3">
        <v>3</v>
      </c>
      <c r="JF2496" s="3">
        <v>2</v>
      </c>
      <c r="JG2496" s="3">
        <v>3</v>
      </c>
      <c r="JH2496" s="3" t="s">
        <v>821</v>
      </c>
      <c r="KK2496" s="3" t="s">
        <v>725</v>
      </c>
      <c r="MD2496" s="3" t="s">
        <v>726</v>
      </c>
      <c r="NO2496" s="3" t="s">
        <v>725</v>
      </c>
      <c r="OH2496" s="3" t="s">
        <v>725</v>
      </c>
      <c r="OX2496" s="3" t="s">
        <v>725</v>
      </c>
      <c r="SF2496" s="3">
        <v>6</v>
      </c>
      <c r="SG2496" s="3">
        <v>2</v>
      </c>
      <c r="SH2496" s="3">
        <v>0</v>
      </c>
      <c r="SI2496" s="3">
        <v>1</v>
      </c>
      <c r="SJ2496" s="3" t="s">
        <v>524</v>
      </c>
      <c r="SK2496" s="3" t="s">
        <v>749</v>
      </c>
      <c r="SL2496" s="3" t="s">
        <v>524</v>
      </c>
      <c r="SM2496" s="3" t="s">
        <v>1253</v>
      </c>
      <c r="SO2496" s="3" t="s">
        <v>543</v>
      </c>
      <c r="SP2496" s="3" t="s">
        <v>544</v>
      </c>
    </row>
    <row r="2497" spans="1:510" ht="12.75" x14ac:dyDescent="0.2">
      <c r="A2497" s="2">
        <v>43954.732063761578</v>
      </c>
      <c r="B2497" s="3" t="s">
        <v>507</v>
      </c>
      <c r="C2497" s="3" t="s">
        <v>508</v>
      </c>
      <c r="D2497" s="3" t="s">
        <v>566</v>
      </c>
      <c r="E2497" s="3" t="s">
        <v>1143</v>
      </c>
      <c r="F2497" s="3" t="s">
        <v>528</v>
      </c>
      <c r="G2497" s="3" t="s">
        <v>511</v>
      </c>
      <c r="H2497" s="3" t="s">
        <v>574</v>
      </c>
      <c r="I2497" s="3" t="s">
        <v>513</v>
      </c>
      <c r="J2497" s="3" t="s">
        <v>514</v>
      </c>
      <c r="K2497" s="3"/>
      <c r="M2497" s="3" t="s">
        <v>572</v>
      </c>
      <c r="N2497" s="3" t="s">
        <v>578</v>
      </c>
      <c r="O2497" s="3" t="s">
        <v>518</v>
      </c>
      <c r="P2497" s="3">
        <v>8</v>
      </c>
      <c r="Q2497" s="3" t="s">
        <v>1156</v>
      </c>
      <c r="R2497" s="3" t="s">
        <v>734</v>
      </c>
      <c r="S2497" s="3" t="s">
        <v>546</v>
      </c>
      <c r="T2497" s="3" t="s">
        <v>520</v>
      </c>
      <c r="U2497" s="3" t="s">
        <v>1125</v>
      </c>
      <c r="V2497" s="3" t="s">
        <v>1125</v>
      </c>
      <c r="W2497" s="3" t="s">
        <v>1125</v>
      </c>
      <c r="X2497" s="3" t="s">
        <v>1125</v>
      </c>
      <c r="Y2497" s="3" t="s">
        <v>1125</v>
      </c>
      <c r="AA2497" s="3">
        <v>1500</v>
      </c>
      <c r="AB2497" s="3">
        <v>760</v>
      </c>
      <c r="AC2497" s="3">
        <v>740</v>
      </c>
      <c r="AD2497" s="3" t="s">
        <v>576</v>
      </c>
      <c r="AE2497" s="3" t="s">
        <v>541</v>
      </c>
      <c r="AF2497" s="3" t="s">
        <v>523</v>
      </c>
      <c r="AQ2497" s="3" t="s">
        <v>723</v>
      </c>
      <c r="AR2497" s="3" t="s">
        <v>723</v>
      </c>
      <c r="BR2497" s="3" t="s">
        <v>723</v>
      </c>
      <c r="BS2497" s="3" t="s">
        <v>723</v>
      </c>
      <c r="CH2497" s="3" t="s">
        <v>723</v>
      </c>
      <c r="DQ2497" s="3" t="s">
        <v>723</v>
      </c>
      <c r="DS2497" s="3" t="s">
        <v>723</v>
      </c>
      <c r="GM2497" s="3" t="s">
        <v>723</v>
      </c>
      <c r="JD2497" s="3">
        <v>8</v>
      </c>
      <c r="JE2497" s="3">
        <v>6</v>
      </c>
      <c r="JF2497" s="3">
        <v>1</v>
      </c>
      <c r="JG2497" s="3">
        <v>1</v>
      </c>
      <c r="JH2497" s="3" t="s">
        <v>737</v>
      </c>
      <c r="JS2497" s="3" t="s">
        <v>725</v>
      </c>
      <c r="JT2497" s="3" t="s">
        <v>725</v>
      </c>
      <c r="KT2497" s="3" t="s">
        <v>726</v>
      </c>
      <c r="KU2497" s="3" t="s">
        <v>726</v>
      </c>
      <c r="LJ2497" s="3" t="s">
        <v>725</v>
      </c>
      <c r="MS2497" s="3" t="s">
        <v>727</v>
      </c>
      <c r="MU2497" s="3" t="s">
        <v>725</v>
      </c>
      <c r="PO2497" s="3" t="s">
        <v>725</v>
      </c>
      <c r="SF2497" s="3">
        <v>5</v>
      </c>
      <c r="SG2497" s="3">
        <v>2</v>
      </c>
      <c r="SH2497" s="3">
        <v>1</v>
      </c>
      <c r="SI2497" s="3">
        <v>4</v>
      </c>
      <c r="SJ2497" s="3" t="s">
        <v>523</v>
      </c>
      <c r="SK2497" s="3" t="s">
        <v>724</v>
      </c>
      <c r="SL2497" s="3" t="s">
        <v>524</v>
      </c>
      <c r="SM2497" s="3" t="s">
        <v>1251</v>
      </c>
      <c r="SN2497" s="3" t="s">
        <v>542</v>
      </c>
      <c r="SO2497" s="3" t="s">
        <v>543</v>
      </c>
      <c r="SP2497" s="3" t="s">
        <v>549</v>
      </c>
    </row>
    <row r="2498" spans="1:510" ht="12.75" x14ac:dyDescent="0.2">
      <c r="A2498" s="2">
        <v>43954.732154780097</v>
      </c>
      <c r="B2498" s="3" t="s">
        <v>507</v>
      </c>
      <c r="C2498" s="3" t="s">
        <v>753</v>
      </c>
      <c r="D2498" s="3" t="s">
        <v>566</v>
      </c>
      <c r="E2498" s="3" t="s">
        <v>1143</v>
      </c>
      <c r="F2498" s="3" t="s">
        <v>528</v>
      </c>
      <c r="G2498" s="3" t="s">
        <v>511</v>
      </c>
      <c r="H2498" s="3" t="s">
        <v>563</v>
      </c>
      <c r="I2498" s="3" t="s">
        <v>513</v>
      </c>
      <c r="J2498" s="3" t="s">
        <v>514</v>
      </c>
      <c r="K2498" s="3"/>
      <c r="M2498" s="3" t="s">
        <v>572</v>
      </c>
      <c r="N2498" s="3" t="s">
        <v>517</v>
      </c>
      <c r="O2498" s="3" t="s">
        <v>518</v>
      </c>
      <c r="P2498" s="3">
        <v>9</v>
      </c>
      <c r="Q2498" s="3" t="s">
        <v>733</v>
      </c>
      <c r="R2498" s="3" t="s">
        <v>1159</v>
      </c>
      <c r="S2498" s="3" t="s">
        <v>519</v>
      </c>
      <c r="T2498" s="3" t="s">
        <v>520</v>
      </c>
      <c r="U2498" s="3" t="s">
        <v>1125</v>
      </c>
      <c r="V2498" s="3" t="s">
        <v>1125</v>
      </c>
      <c r="W2498" s="3" t="s">
        <v>1125</v>
      </c>
      <c r="X2498" s="3" t="s">
        <v>1125</v>
      </c>
      <c r="Y2498" s="3" t="s">
        <v>1125</v>
      </c>
      <c r="AA2498" s="3">
        <v>1530</v>
      </c>
      <c r="AB2498" s="3">
        <v>730</v>
      </c>
      <c r="AC2498" s="3">
        <v>800</v>
      </c>
      <c r="AD2498" s="3" t="s">
        <v>540</v>
      </c>
      <c r="AE2498" s="3" t="s">
        <v>548</v>
      </c>
      <c r="AF2498" s="3" t="s">
        <v>523</v>
      </c>
      <c r="AJ2498" s="3" t="s">
        <v>723</v>
      </c>
      <c r="BS2498" s="3" t="s">
        <v>723</v>
      </c>
      <c r="BW2498" s="3" t="s">
        <v>723</v>
      </c>
      <c r="CJ2498" s="3" t="s">
        <v>723</v>
      </c>
      <c r="EE2498" s="3" t="s">
        <v>723</v>
      </c>
      <c r="EL2498" s="3" t="s">
        <v>723</v>
      </c>
      <c r="FD2498" s="3" t="s">
        <v>729</v>
      </c>
      <c r="FO2498" s="3" t="s">
        <v>723</v>
      </c>
      <c r="GA2498" s="3" t="s">
        <v>723</v>
      </c>
      <c r="GD2498" s="3" t="s">
        <v>723</v>
      </c>
      <c r="GL2498" s="3" t="s">
        <v>723</v>
      </c>
      <c r="GP2498" s="3" t="s">
        <v>723</v>
      </c>
      <c r="HJ2498" s="3" t="s">
        <v>723</v>
      </c>
      <c r="HW2498" s="3" t="s">
        <v>723</v>
      </c>
      <c r="JD2498" s="3">
        <v>14</v>
      </c>
      <c r="JE2498" s="3">
        <v>9</v>
      </c>
      <c r="JF2498" s="3">
        <v>1</v>
      </c>
      <c r="JG2498" s="3">
        <v>4</v>
      </c>
      <c r="JH2498" s="3" t="s">
        <v>811</v>
      </c>
      <c r="JL2498" s="3" t="s">
        <v>725</v>
      </c>
      <c r="KU2498" s="3" t="s">
        <v>726</v>
      </c>
      <c r="KY2498" s="3" t="s">
        <v>727</v>
      </c>
      <c r="LL2498" s="3" t="s">
        <v>725</v>
      </c>
      <c r="NG2498" s="3" t="s">
        <v>727</v>
      </c>
      <c r="OF2498" s="3" t="s">
        <v>727</v>
      </c>
      <c r="OQ2498" s="3" t="s">
        <v>725</v>
      </c>
      <c r="PC2498" s="3" t="s">
        <v>725</v>
      </c>
      <c r="PF2498" s="3" t="s">
        <v>725</v>
      </c>
      <c r="PN2498" s="3" t="s">
        <v>725</v>
      </c>
      <c r="PR2498" s="3" t="s">
        <v>725</v>
      </c>
      <c r="QL2498" s="3" t="s">
        <v>725</v>
      </c>
      <c r="QY2498" s="3" t="s">
        <v>725</v>
      </c>
      <c r="SF2498" s="3">
        <v>9</v>
      </c>
      <c r="SG2498" s="3">
        <v>3</v>
      </c>
      <c r="SH2498" s="3">
        <v>2</v>
      </c>
      <c r="SI2498" s="3">
        <v>4</v>
      </c>
      <c r="SJ2498" s="3" t="s">
        <v>524</v>
      </c>
      <c r="SK2498" s="3" t="s">
        <v>811</v>
      </c>
      <c r="SL2498" s="3" t="s">
        <v>524</v>
      </c>
      <c r="SM2498" s="3" t="s">
        <v>1254</v>
      </c>
      <c r="SN2498" s="3" t="s">
        <v>542</v>
      </c>
      <c r="SO2498" s="3" t="s">
        <v>554</v>
      </c>
      <c r="SP2498" s="3" t="s">
        <v>549</v>
      </c>
    </row>
    <row r="2499" spans="1:510" ht="12.75" x14ac:dyDescent="0.2">
      <c r="A2499" s="2">
        <v>43954.738095347224</v>
      </c>
      <c r="B2499" s="3" t="s">
        <v>507</v>
      </c>
      <c r="C2499" s="3" t="s">
        <v>508</v>
      </c>
      <c r="D2499" s="3" t="s">
        <v>509</v>
      </c>
      <c r="E2499" s="3" t="s">
        <v>1143</v>
      </c>
      <c r="F2499" s="3" t="s">
        <v>528</v>
      </c>
      <c r="G2499" s="3" t="s">
        <v>511</v>
      </c>
      <c r="H2499" s="3" t="s">
        <v>536</v>
      </c>
      <c r="I2499" s="3" t="s">
        <v>513</v>
      </c>
      <c r="J2499" s="3" t="s">
        <v>514</v>
      </c>
      <c r="K2499" s="3"/>
      <c r="M2499" s="3" t="s">
        <v>516</v>
      </c>
      <c r="N2499" s="3" t="s">
        <v>539</v>
      </c>
      <c r="O2499" s="3" t="s">
        <v>518</v>
      </c>
      <c r="P2499" s="3">
        <v>7</v>
      </c>
      <c r="Q2499" s="3">
        <v>4</v>
      </c>
      <c r="R2499" s="3" t="s">
        <v>745</v>
      </c>
      <c r="S2499" s="3" t="s">
        <v>519</v>
      </c>
      <c r="T2499" s="3" t="s">
        <v>533</v>
      </c>
      <c r="U2499" s="3">
        <v>35</v>
      </c>
      <c r="V2499" s="3">
        <v>35</v>
      </c>
      <c r="W2499" s="3">
        <v>36</v>
      </c>
      <c r="X2499" s="3">
        <v>35</v>
      </c>
      <c r="Y2499" s="3">
        <v>34</v>
      </c>
      <c r="Z2499" s="3" t="s">
        <v>534</v>
      </c>
      <c r="AA2499" s="3">
        <v>1470</v>
      </c>
      <c r="AB2499" s="3">
        <v>710</v>
      </c>
      <c r="AC2499" s="3">
        <v>760</v>
      </c>
      <c r="AD2499" s="3" t="s">
        <v>540</v>
      </c>
      <c r="AE2499" s="3" t="s">
        <v>541</v>
      </c>
      <c r="AF2499" s="3" t="s">
        <v>523</v>
      </c>
      <c r="AI2499" s="3" t="s">
        <v>723</v>
      </c>
      <c r="AY2499" s="3" t="s">
        <v>723</v>
      </c>
      <c r="BA2499" s="3" t="s">
        <v>723</v>
      </c>
      <c r="BB2499" s="3" t="s">
        <v>723</v>
      </c>
      <c r="BD2499" s="3" t="s">
        <v>723</v>
      </c>
      <c r="BS2499" s="3" t="s">
        <v>723</v>
      </c>
      <c r="BW2499" s="3" t="s">
        <v>723</v>
      </c>
      <c r="CX2499" s="3" t="s">
        <v>723</v>
      </c>
      <c r="DT2499" s="3" t="s">
        <v>723</v>
      </c>
      <c r="EA2499" s="3" t="s">
        <v>723</v>
      </c>
      <c r="EG2499" s="3" t="s">
        <v>723</v>
      </c>
      <c r="EI2499" s="3" t="s">
        <v>723</v>
      </c>
      <c r="ER2499" s="3" t="s">
        <v>723</v>
      </c>
      <c r="GA2499" s="3" t="s">
        <v>723</v>
      </c>
      <c r="GB2499" s="3" t="s">
        <v>723</v>
      </c>
      <c r="GC2499" s="3" t="s">
        <v>723</v>
      </c>
      <c r="GD2499" s="3" t="s">
        <v>723</v>
      </c>
      <c r="GG2499" s="3" t="s">
        <v>723</v>
      </c>
      <c r="GH2499" s="3" t="s">
        <v>723</v>
      </c>
      <c r="GI2499" s="3" t="s">
        <v>723</v>
      </c>
      <c r="GS2499" s="3" t="s">
        <v>723</v>
      </c>
      <c r="HB2499" s="3" t="s">
        <v>723</v>
      </c>
      <c r="HY2499" s="3" t="s">
        <v>723</v>
      </c>
      <c r="IA2499" s="3" t="s">
        <v>723</v>
      </c>
      <c r="JA2499" s="3" t="s">
        <v>723</v>
      </c>
      <c r="JD2499" s="3" t="s">
        <v>762</v>
      </c>
      <c r="JE2499" s="3">
        <v>10</v>
      </c>
      <c r="JF2499" s="3">
        <v>5</v>
      </c>
      <c r="JG2499" s="3">
        <v>10</v>
      </c>
      <c r="JH2499" s="3" t="s">
        <v>752</v>
      </c>
      <c r="JK2499" s="3" t="s">
        <v>725</v>
      </c>
      <c r="KA2499" s="3" t="s">
        <v>725</v>
      </c>
      <c r="KC2499" s="3" t="s">
        <v>725</v>
      </c>
      <c r="KF2499" s="3" t="s">
        <v>727</v>
      </c>
      <c r="KU2499" s="3" t="s">
        <v>726</v>
      </c>
      <c r="KY2499" s="3" t="s">
        <v>726</v>
      </c>
      <c r="LL2499" s="3" t="s">
        <v>727</v>
      </c>
      <c r="LZ2499" s="3" t="s">
        <v>726</v>
      </c>
      <c r="MV2499" s="3" t="s">
        <v>726</v>
      </c>
      <c r="NC2499" s="3" t="s">
        <v>725</v>
      </c>
      <c r="NI2499" s="3" t="s">
        <v>725</v>
      </c>
      <c r="NK2499" s="3" t="s">
        <v>725</v>
      </c>
      <c r="NT2499" s="3" t="s">
        <v>725</v>
      </c>
      <c r="PC2499" s="3" t="s">
        <v>726</v>
      </c>
      <c r="PD2499" s="3" t="s">
        <v>725</v>
      </c>
      <c r="PE2499" s="3" t="s">
        <v>725</v>
      </c>
      <c r="PF2499" s="3" t="s">
        <v>725</v>
      </c>
      <c r="PI2499" s="3" t="s">
        <v>725</v>
      </c>
      <c r="PJ2499" s="3" t="s">
        <v>725</v>
      </c>
      <c r="PK2499" s="3" t="s">
        <v>725</v>
      </c>
      <c r="PU2499" s="3" t="s">
        <v>725</v>
      </c>
      <c r="RA2499" s="3" t="s">
        <v>726</v>
      </c>
      <c r="RC2499" s="3" t="s">
        <v>726</v>
      </c>
      <c r="RI2499" s="3" t="s">
        <v>725</v>
      </c>
      <c r="SC2499" s="3" t="s">
        <v>725</v>
      </c>
      <c r="SF2499" s="3">
        <v>16</v>
      </c>
      <c r="SG2499" s="3">
        <v>7</v>
      </c>
      <c r="SH2499" s="3">
        <v>2</v>
      </c>
      <c r="SI2499" s="3">
        <v>1</v>
      </c>
      <c r="SJ2499" s="3" t="s">
        <v>524</v>
      </c>
      <c r="SK2499" s="3" t="s">
        <v>752</v>
      </c>
      <c r="SL2499" s="3" t="s">
        <v>524</v>
      </c>
      <c r="SM2499" s="3" t="s">
        <v>1254</v>
      </c>
      <c r="SN2499" s="3" t="s">
        <v>542</v>
      </c>
      <c r="SO2499" s="3" t="s">
        <v>543</v>
      </c>
      <c r="SP2499" s="3" t="s">
        <v>549</v>
      </c>
    </row>
    <row r="2500" spans="1:510" ht="12.75" x14ac:dyDescent="0.2">
      <c r="A2500" s="2">
        <v>43954.74045730324</v>
      </c>
      <c r="B2500" s="3" t="s">
        <v>507</v>
      </c>
      <c r="C2500" s="3" t="s">
        <v>508</v>
      </c>
      <c r="D2500" s="3" t="s">
        <v>566</v>
      </c>
      <c r="E2500" s="3" t="s">
        <v>1143</v>
      </c>
      <c r="F2500" s="3" t="s">
        <v>528</v>
      </c>
      <c r="G2500" s="3" t="s">
        <v>511</v>
      </c>
      <c r="H2500" s="3" t="s">
        <v>555</v>
      </c>
      <c r="I2500" s="3" t="s">
        <v>537</v>
      </c>
      <c r="J2500" s="3" t="s">
        <v>514</v>
      </c>
      <c r="K2500" s="3"/>
      <c r="M2500" s="3" t="s">
        <v>572</v>
      </c>
      <c r="N2500" s="3" t="s">
        <v>578</v>
      </c>
      <c r="O2500" s="3" t="s">
        <v>518</v>
      </c>
      <c r="P2500" s="3">
        <v>3</v>
      </c>
      <c r="Q2500" s="3" t="s">
        <v>1156</v>
      </c>
      <c r="R2500" s="3" t="s">
        <v>1125</v>
      </c>
      <c r="S2500" s="3" t="s">
        <v>519</v>
      </c>
      <c r="T2500" s="3" t="s">
        <v>520</v>
      </c>
      <c r="U2500" s="3" t="s">
        <v>1125</v>
      </c>
      <c r="V2500" s="3" t="s">
        <v>1125</v>
      </c>
      <c r="W2500" s="3" t="s">
        <v>1125</v>
      </c>
      <c r="X2500" s="3" t="s">
        <v>1125</v>
      </c>
      <c r="Y2500" s="3" t="s">
        <v>1125</v>
      </c>
      <c r="AA2500" s="3">
        <v>1310</v>
      </c>
      <c r="AB2500" s="3">
        <v>670</v>
      </c>
      <c r="AC2500" s="3">
        <v>640</v>
      </c>
      <c r="AD2500" s="3" t="s">
        <v>521</v>
      </c>
      <c r="AE2500" s="3" t="s">
        <v>541</v>
      </c>
      <c r="AF2500" s="3" t="s">
        <v>523</v>
      </c>
      <c r="DZ2500" s="3" t="s">
        <v>723</v>
      </c>
      <c r="FN2500" s="3" t="s">
        <v>723</v>
      </c>
      <c r="JD2500" s="3">
        <v>2</v>
      </c>
      <c r="JE2500" s="3" t="s">
        <v>730</v>
      </c>
      <c r="JF2500" s="3">
        <v>1</v>
      </c>
      <c r="JG2500" s="3">
        <v>1</v>
      </c>
      <c r="JH2500" s="3" t="s">
        <v>809</v>
      </c>
      <c r="NB2500" s="3" t="s">
        <v>725</v>
      </c>
      <c r="OP2500" s="3" t="s">
        <v>725</v>
      </c>
      <c r="SF2500" s="3">
        <v>2</v>
      </c>
      <c r="SG2500" s="3">
        <v>0</v>
      </c>
      <c r="SH2500" s="3">
        <v>0</v>
      </c>
      <c r="SI2500" s="3">
        <v>0</v>
      </c>
      <c r="SJ2500" s="3" t="s">
        <v>524</v>
      </c>
      <c r="SK2500" s="3" t="s">
        <v>809</v>
      </c>
      <c r="SL2500" s="3" t="s">
        <v>524</v>
      </c>
      <c r="SM2500" s="3" t="s">
        <v>1250</v>
      </c>
      <c r="SN2500" s="4">
        <v>0</v>
      </c>
      <c r="SO2500" s="3" t="s">
        <v>554</v>
      </c>
      <c r="SP2500" s="3" t="s">
        <v>527</v>
      </c>
    </row>
    <row r="2501" spans="1:510" ht="12.75" x14ac:dyDescent="0.2">
      <c r="A2501" s="2">
        <v>43954.755780173611</v>
      </c>
      <c r="B2501" s="3" t="s">
        <v>507</v>
      </c>
      <c r="C2501" s="3" t="s">
        <v>508</v>
      </c>
      <c r="D2501" s="3" t="s">
        <v>1139</v>
      </c>
      <c r="E2501" s="3" t="s">
        <v>1143</v>
      </c>
      <c r="F2501" s="3" t="s">
        <v>528</v>
      </c>
      <c r="G2501" s="3" t="s">
        <v>511</v>
      </c>
      <c r="H2501" s="3" t="s">
        <v>512</v>
      </c>
      <c r="I2501" s="3" t="s">
        <v>529</v>
      </c>
      <c r="J2501" s="3" t="s">
        <v>514</v>
      </c>
      <c r="K2501" s="3"/>
      <c r="M2501" s="3" t="s">
        <v>572</v>
      </c>
      <c r="N2501" s="3" t="s">
        <v>578</v>
      </c>
      <c r="O2501" s="3" t="s">
        <v>518</v>
      </c>
      <c r="P2501" s="3">
        <v>4</v>
      </c>
      <c r="Q2501" s="3" t="s">
        <v>733</v>
      </c>
      <c r="R2501" s="3" t="s">
        <v>1160</v>
      </c>
      <c r="S2501" s="3" t="s">
        <v>519</v>
      </c>
      <c r="T2501" s="3" t="s">
        <v>533</v>
      </c>
      <c r="U2501" s="3">
        <v>29</v>
      </c>
      <c r="V2501" s="3">
        <v>32</v>
      </c>
      <c r="W2501" s="3">
        <v>28</v>
      </c>
      <c r="X2501" s="3">
        <v>35</v>
      </c>
      <c r="Y2501" s="3">
        <v>29</v>
      </c>
      <c r="Z2501" s="3" t="s">
        <v>553</v>
      </c>
      <c r="AA2501" s="6" t="s">
        <v>1125</v>
      </c>
      <c r="BS2501" s="3" t="s">
        <v>723</v>
      </c>
      <c r="FS2501" s="3" t="s">
        <v>729</v>
      </c>
      <c r="HM2501" s="3" t="s">
        <v>723</v>
      </c>
      <c r="IA2501" s="3" t="s">
        <v>729</v>
      </c>
      <c r="JD2501" s="3">
        <v>4</v>
      </c>
      <c r="JE2501" s="3">
        <v>3</v>
      </c>
      <c r="JF2501" s="3">
        <v>2</v>
      </c>
      <c r="JG2501" s="3">
        <v>1</v>
      </c>
      <c r="JH2501" s="3" t="s">
        <v>741</v>
      </c>
      <c r="KU2501" s="3" t="s">
        <v>726</v>
      </c>
      <c r="OU2501" s="3" t="s">
        <v>726</v>
      </c>
      <c r="QO2501" s="3" t="s">
        <v>725</v>
      </c>
      <c r="RC2501" s="3" t="s">
        <v>725</v>
      </c>
      <c r="SF2501" s="3">
        <v>2</v>
      </c>
      <c r="SG2501" s="3">
        <v>2</v>
      </c>
      <c r="SH2501" s="3">
        <v>0</v>
      </c>
      <c r="SI2501" s="3">
        <v>1</v>
      </c>
      <c r="SJ2501" s="3" t="s">
        <v>524</v>
      </c>
      <c r="SK2501" s="3" t="s">
        <v>741</v>
      </c>
      <c r="SL2501" s="3" t="s">
        <v>524</v>
      </c>
      <c r="SM2501" s="3" t="s">
        <v>1253</v>
      </c>
      <c r="SN2501" s="3" t="s">
        <v>594</v>
      </c>
      <c r="SO2501" s="3" t="s">
        <v>526</v>
      </c>
      <c r="SP2501" s="3" t="s">
        <v>527</v>
      </c>
    </row>
    <row r="2502" spans="1:510" ht="12.75" x14ac:dyDescent="0.2">
      <c r="A2502" s="2">
        <v>43954.765914502314</v>
      </c>
      <c r="B2502" s="3" t="s">
        <v>507</v>
      </c>
      <c r="C2502" s="3" t="s">
        <v>759</v>
      </c>
      <c r="D2502" s="3" t="s">
        <v>566</v>
      </c>
      <c r="E2502" s="3" t="s">
        <v>1127</v>
      </c>
      <c r="F2502" s="3" t="s">
        <v>528</v>
      </c>
      <c r="G2502" s="3" t="s">
        <v>511</v>
      </c>
      <c r="H2502" s="3" t="s">
        <v>555</v>
      </c>
      <c r="I2502" s="3" t="s">
        <v>513</v>
      </c>
      <c r="J2502" s="3" t="s">
        <v>557</v>
      </c>
      <c r="K2502" s="3" t="s">
        <v>606</v>
      </c>
      <c r="L2502" s="3" t="s">
        <v>934</v>
      </c>
      <c r="M2502" s="3" t="s">
        <v>1125</v>
      </c>
      <c r="N2502" s="3" t="s">
        <v>517</v>
      </c>
      <c r="O2502" s="3" t="s">
        <v>1150</v>
      </c>
      <c r="P2502" s="3">
        <v>6</v>
      </c>
      <c r="Q2502" s="3">
        <v>4</v>
      </c>
      <c r="R2502" s="3" t="s">
        <v>1160</v>
      </c>
      <c r="S2502" s="3" t="s">
        <v>591</v>
      </c>
      <c r="T2502" s="3" t="s">
        <v>520</v>
      </c>
      <c r="U2502" s="3" t="s">
        <v>1125</v>
      </c>
      <c r="V2502" s="3" t="s">
        <v>1125</v>
      </c>
      <c r="W2502" s="3" t="s">
        <v>1125</v>
      </c>
      <c r="X2502" s="3" t="s">
        <v>1125</v>
      </c>
      <c r="Y2502" s="3" t="s">
        <v>1125</v>
      </c>
      <c r="AA2502" s="3">
        <v>1460</v>
      </c>
      <c r="AB2502" s="3">
        <v>750</v>
      </c>
      <c r="AC2502" s="3">
        <v>710</v>
      </c>
      <c r="AD2502" s="3" t="s">
        <v>576</v>
      </c>
      <c r="AE2502" s="3" t="s">
        <v>587</v>
      </c>
      <c r="AF2502" s="3" t="s">
        <v>523</v>
      </c>
      <c r="AH2502" s="3" t="s">
        <v>723</v>
      </c>
      <c r="AS2502" s="3" t="s">
        <v>723</v>
      </c>
      <c r="BL2502" s="3" t="s">
        <v>723</v>
      </c>
      <c r="BR2502" s="3" t="s">
        <v>723</v>
      </c>
      <c r="BS2502" s="3" t="s">
        <v>723</v>
      </c>
      <c r="BT2502" s="3" t="s">
        <v>723</v>
      </c>
      <c r="CP2502" s="3" t="s">
        <v>723</v>
      </c>
      <c r="CZ2502" s="3" t="s">
        <v>723</v>
      </c>
      <c r="DT2502" s="3" t="s">
        <v>723</v>
      </c>
      <c r="EE2502" s="3" t="s">
        <v>723</v>
      </c>
      <c r="IZ2502" s="3" t="s">
        <v>723</v>
      </c>
      <c r="JC2502" s="3" t="s">
        <v>723</v>
      </c>
      <c r="JD2502" s="3">
        <v>15</v>
      </c>
      <c r="JE2502" s="3">
        <v>10</v>
      </c>
      <c r="JF2502" s="3">
        <v>5</v>
      </c>
      <c r="JG2502" s="3" t="s">
        <v>730</v>
      </c>
      <c r="JH2502" s="3" t="s">
        <v>746</v>
      </c>
      <c r="JU2502" s="3" t="s">
        <v>727</v>
      </c>
      <c r="JX2502" s="3" t="s">
        <v>726</v>
      </c>
      <c r="KN2502" s="3" t="s">
        <v>727</v>
      </c>
      <c r="KT2502" s="3" t="s">
        <v>725</v>
      </c>
      <c r="KU2502" s="3" t="s">
        <v>726</v>
      </c>
      <c r="KV2502" s="3" t="s">
        <v>726</v>
      </c>
      <c r="LR2502" s="3" t="s">
        <v>726</v>
      </c>
      <c r="LZ2502" s="3" t="s">
        <v>726</v>
      </c>
      <c r="MB2502" s="3" t="s">
        <v>727</v>
      </c>
      <c r="MV2502" s="3" t="s">
        <v>726</v>
      </c>
      <c r="NG2502" s="3" t="s">
        <v>726</v>
      </c>
      <c r="SB2502" s="3" t="s">
        <v>727</v>
      </c>
      <c r="SE2502" s="3" t="s">
        <v>726</v>
      </c>
      <c r="SF2502" s="3">
        <v>2</v>
      </c>
      <c r="SG2502" s="3">
        <v>13</v>
      </c>
      <c r="SH2502" s="3">
        <v>7</v>
      </c>
      <c r="SI2502" s="3">
        <v>2</v>
      </c>
      <c r="SJ2502" s="3" t="s">
        <v>523</v>
      </c>
      <c r="SK2502" s="3" t="s">
        <v>739</v>
      </c>
      <c r="SL2502" s="3" t="s">
        <v>523</v>
      </c>
      <c r="SM2502" s="3" t="s">
        <v>1253</v>
      </c>
      <c r="SN2502" s="3" t="s">
        <v>535</v>
      </c>
      <c r="SO2502" s="3" t="s">
        <v>526</v>
      </c>
      <c r="SP2502" s="3" t="s">
        <v>544</v>
      </c>
    </row>
    <row r="2503" spans="1:510" ht="12.75" x14ac:dyDescent="0.2">
      <c r="A2503" s="2">
        <v>43954.767775972221</v>
      </c>
      <c r="B2503" s="3" t="s">
        <v>507</v>
      </c>
      <c r="C2503" s="3" t="s">
        <v>574</v>
      </c>
      <c r="D2503" t="s">
        <v>1125</v>
      </c>
      <c r="E2503" s="3" t="s">
        <v>1143</v>
      </c>
      <c r="F2503" s="3" t="s">
        <v>1125</v>
      </c>
      <c r="G2503" s="3" t="s">
        <v>1125</v>
      </c>
      <c r="H2503" s="3" t="s">
        <v>1125</v>
      </c>
      <c r="I2503" s="3" t="s">
        <v>1125</v>
      </c>
      <c r="J2503" s="3" t="s">
        <v>514</v>
      </c>
      <c r="K2503" s="3"/>
      <c r="M2503" s="3" t="s">
        <v>572</v>
      </c>
      <c r="N2503" s="3" t="s">
        <v>517</v>
      </c>
      <c r="O2503" s="3" t="s">
        <v>518</v>
      </c>
      <c r="P2503" s="3">
        <v>8</v>
      </c>
      <c r="Q2503" s="3" t="s">
        <v>1125</v>
      </c>
      <c r="R2503" s="3" t="s">
        <v>1125</v>
      </c>
      <c r="S2503" s="3" t="s">
        <v>519</v>
      </c>
      <c r="T2503" s="3" t="s">
        <v>622</v>
      </c>
      <c r="U2503" s="3" t="s">
        <v>1125</v>
      </c>
      <c r="V2503" s="3" t="s">
        <v>1125</v>
      </c>
      <c r="W2503" s="3" t="s">
        <v>1125</v>
      </c>
      <c r="X2503" s="3" t="s">
        <v>1125</v>
      </c>
      <c r="Y2503" s="3" t="s">
        <v>1125</v>
      </c>
      <c r="AA2503" s="6" t="s">
        <v>1125</v>
      </c>
      <c r="JE2503" s="3">
        <v>3</v>
      </c>
      <c r="JF2503" s="3">
        <v>3</v>
      </c>
      <c r="JG2503" s="3">
        <v>3</v>
      </c>
      <c r="SF2503" s="3">
        <v>3</v>
      </c>
      <c r="SG2503" s="3">
        <v>6</v>
      </c>
      <c r="SH2503" s="3">
        <v>0</v>
      </c>
      <c r="SI2503" s="3">
        <v>1</v>
      </c>
      <c r="SJ2503" s="3" t="s">
        <v>524</v>
      </c>
      <c r="SL2503" s="3" t="s">
        <v>524</v>
      </c>
      <c r="SM2503" s="6" t="s">
        <v>1125</v>
      </c>
      <c r="SO2503" s="3" t="s">
        <v>526</v>
      </c>
    </row>
    <row r="2504" spans="1:510" ht="12.75" x14ac:dyDescent="0.2">
      <c r="A2504" s="2">
        <v>43954.772115185187</v>
      </c>
      <c r="B2504" s="3" t="s">
        <v>507</v>
      </c>
      <c r="C2504" s="3" t="s">
        <v>508</v>
      </c>
      <c r="D2504" s="3" t="s">
        <v>562</v>
      </c>
      <c r="E2504" s="3" t="s">
        <v>1143</v>
      </c>
      <c r="F2504" s="3" t="s">
        <v>510</v>
      </c>
      <c r="G2504" s="3" t="s">
        <v>511</v>
      </c>
      <c r="H2504" s="3" t="s">
        <v>512</v>
      </c>
      <c r="I2504" s="3" t="s">
        <v>529</v>
      </c>
      <c r="J2504" s="3" t="s">
        <v>514</v>
      </c>
      <c r="K2504" s="3"/>
      <c r="M2504" s="3" t="s">
        <v>516</v>
      </c>
      <c r="N2504" s="3" t="s">
        <v>578</v>
      </c>
      <c r="O2504" s="3" t="s">
        <v>518</v>
      </c>
      <c r="P2504" s="3">
        <v>4</v>
      </c>
      <c r="Q2504" s="3" t="s">
        <v>1125</v>
      </c>
      <c r="R2504" s="3" t="s">
        <v>1125</v>
      </c>
      <c r="S2504" s="3" t="s">
        <v>519</v>
      </c>
      <c r="T2504" s="3" t="s">
        <v>533</v>
      </c>
      <c r="U2504" s="3">
        <v>34</v>
      </c>
      <c r="V2504" s="3">
        <v>33</v>
      </c>
      <c r="W2504" s="3">
        <v>30</v>
      </c>
      <c r="X2504" s="3">
        <v>35</v>
      </c>
      <c r="Y2504" s="3">
        <v>36</v>
      </c>
      <c r="Z2504" s="3" t="s">
        <v>534</v>
      </c>
      <c r="AA2504" s="3">
        <v>1370</v>
      </c>
      <c r="AB2504" s="3">
        <v>640</v>
      </c>
      <c r="AC2504" s="3">
        <v>730</v>
      </c>
      <c r="AD2504" s="3" t="s">
        <v>560</v>
      </c>
      <c r="AE2504" s="3" t="s">
        <v>548</v>
      </c>
      <c r="AF2504" s="3" t="s">
        <v>523</v>
      </c>
      <c r="FF2504" s="3" t="s">
        <v>729</v>
      </c>
      <c r="FI2504" s="3" t="s">
        <v>729</v>
      </c>
      <c r="FV2504" s="3" t="s">
        <v>729</v>
      </c>
      <c r="HR2504" s="3" t="s">
        <v>729</v>
      </c>
      <c r="IN2504" s="3" t="s">
        <v>729</v>
      </c>
      <c r="JD2504" s="3">
        <v>9</v>
      </c>
      <c r="JE2504" s="3" t="s">
        <v>730</v>
      </c>
      <c r="JF2504" s="3">
        <v>4</v>
      </c>
      <c r="JG2504" s="3">
        <v>5</v>
      </c>
      <c r="JH2504" s="3" t="s">
        <v>821</v>
      </c>
      <c r="OH2504" s="3" t="s">
        <v>725</v>
      </c>
      <c r="OK2504" s="3" t="s">
        <v>725</v>
      </c>
      <c r="OX2504" s="3" t="s">
        <v>725</v>
      </c>
      <c r="QT2504" s="3" t="s">
        <v>725</v>
      </c>
      <c r="RP2504" s="3" t="s">
        <v>725</v>
      </c>
      <c r="SF2504" s="3">
        <v>9</v>
      </c>
      <c r="SG2504" s="3">
        <v>0</v>
      </c>
      <c r="SH2504" s="3">
        <v>0</v>
      </c>
      <c r="SI2504" s="3">
        <v>0</v>
      </c>
      <c r="SJ2504" s="3" t="s">
        <v>524</v>
      </c>
      <c r="SK2504" s="3" t="s">
        <v>749</v>
      </c>
      <c r="SL2504" s="3" t="s">
        <v>524</v>
      </c>
      <c r="SM2504" s="3" t="s">
        <v>1248</v>
      </c>
      <c r="SN2504" s="3" t="s">
        <v>570</v>
      </c>
      <c r="SO2504" s="3" t="s">
        <v>543</v>
      </c>
      <c r="SP2504" s="3" t="s">
        <v>582</v>
      </c>
    </row>
    <row r="2505" spans="1:510" ht="12.75" x14ac:dyDescent="0.2">
      <c r="A2505" s="2">
        <v>43954.773965127315</v>
      </c>
      <c r="B2505" s="3" t="s">
        <v>507</v>
      </c>
      <c r="C2505" s="3" t="s">
        <v>508</v>
      </c>
      <c r="D2505" s="3" t="s">
        <v>509</v>
      </c>
      <c r="E2505" s="3" t="s">
        <v>1143</v>
      </c>
      <c r="F2505" s="3" t="s">
        <v>510</v>
      </c>
      <c r="G2505" s="3" t="s">
        <v>1125</v>
      </c>
      <c r="H2505" s="3" t="s">
        <v>1125</v>
      </c>
      <c r="I2505" s="3" t="s">
        <v>1125</v>
      </c>
      <c r="J2505" s="3" t="s">
        <v>514</v>
      </c>
      <c r="K2505" s="3"/>
      <c r="M2505" s="3" t="s">
        <v>516</v>
      </c>
      <c r="N2505" s="3" t="s">
        <v>531</v>
      </c>
      <c r="O2505" s="3" t="s">
        <v>597</v>
      </c>
      <c r="P2505" s="3">
        <v>8</v>
      </c>
      <c r="Q2505" s="3">
        <v>4</v>
      </c>
      <c r="R2505" s="3" t="s">
        <v>1159</v>
      </c>
      <c r="S2505" s="3" t="s">
        <v>519</v>
      </c>
      <c r="T2505" s="3" t="s">
        <v>533</v>
      </c>
      <c r="U2505" s="3">
        <v>34</v>
      </c>
      <c r="V2505" s="3">
        <v>35</v>
      </c>
      <c r="W2505" s="3">
        <v>36</v>
      </c>
      <c r="X2505" s="3">
        <v>33</v>
      </c>
      <c r="Y2505" s="3">
        <v>33</v>
      </c>
      <c r="Z2505" s="3" t="s">
        <v>534</v>
      </c>
      <c r="AA2505" s="3">
        <v>1580</v>
      </c>
      <c r="AB2505" s="3">
        <v>780</v>
      </c>
      <c r="AC2505" s="3">
        <v>800</v>
      </c>
      <c r="AD2505" s="3" t="s">
        <v>540</v>
      </c>
      <c r="AE2505" s="3" t="s">
        <v>541</v>
      </c>
      <c r="AF2505" s="3" t="s">
        <v>523</v>
      </c>
      <c r="AR2505" s="3" t="s">
        <v>723</v>
      </c>
      <c r="BP2505" s="3" t="s">
        <v>723</v>
      </c>
      <c r="BS2505" s="3" t="s">
        <v>723</v>
      </c>
      <c r="CA2505" s="3" t="s">
        <v>723</v>
      </c>
      <c r="CJ2505" s="3" t="s">
        <v>723</v>
      </c>
      <c r="CP2505" s="3" t="s">
        <v>723</v>
      </c>
      <c r="CX2505" s="3" t="s">
        <v>723</v>
      </c>
      <c r="DB2505" s="3" t="s">
        <v>723</v>
      </c>
      <c r="DG2505" s="3" t="s">
        <v>723</v>
      </c>
      <c r="DI2505" s="3" t="s">
        <v>723</v>
      </c>
      <c r="DR2505" s="3" t="s">
        <v>723</v>
      </c>
      <c r="DS2505" s="3" t="s">
        <v>723</v>
      </c>
      <c r="EE2505" s="3" t="s">
        <v>723</v>
      </c>
      <c r="EG2505" s="3" t="s">
        <v>723</v>
      </c>
      <c r="FS2505" s="3" t="s">
        <v>723</v>
      </c>
      <c r="GJ2505" s="3" t="s">
        <v>723</v>
      </c>
      <c r="GL2505" s="3" t="s">
        <v>723</v>
      </c>
      <c r="HB2505" s="3" t="s">
        <v>723</v>
      </c>
      <c r="HO2505" s="3" t="s">
        <v>723</v>
      </c>
      <c r="HW2505" s="3" t="s">
        <v>723</v>
      </c>
      <c r="IB2505" s="3" t="s">
        <v>723</v>
      </c>
      <c r="IF2505" s="3" t="s">
        <v>723</v>
      </c>
      <c r="IJ2505" s="3" t="s">
        <v>723</v>
      </c>
      <c r="IP2505" s="3" t="s">
        <v>723</v>
      </c>
      <c r="JC2505" s="3" t="s">
        <v>723</v>
      </c>
      <c r="JD2505" s="3" t="s">
        <v>762</v>
      </c>
      <c r="JE2505" s="3">
        <v>17</v>
      </c>
      <c r="JF2505" s="3">
        <v>5</v>
      </c>
      <c r="JG2505" s="3">
        <v>6</v>
      </c>
      <c r="JH2505" s="3" t="s">
        <v>784</v>
      </c>
      <c r="JT2505" s="3" t="s">
        <v>725</v>
      </c>
      <c r="KR2505" s="3" t="s">
        <v>725</v>
      </c>
      <c r="KU2505" s="3" t="s">
        <v>725</v>
      </c>
      <c r="LC2505" s="3" t="s">
        <v>725</v>
      </c>
      <c r="LL2505" s="3" t="s">
        <v>725</v>
      </c>
      <c r="LR2505" s="3" t="s">
        <v>726</v>
      </c>
      <c r="LZ2505" s="3" t="s">
        <v>726</v>
      </c>
      <c r="MD2505" s="3" t="s">
        <v>725</v>
      </c>
      <c r="MI2505" s="3" t="s">
        <v>726</v>
      </c>
      <c r="MK2505" s="3" t="s">
        <v>725</v>
      </c>
      <c r="MT2505" s="3" t="s">
        <v>725</v>
      </c>
      <c r="MU2505" s="3" t="s">
        <v>725</v>
      </c>
      <c r="NG2505" s="3" t="s">
        <v>726</v>
      </c>
      <c r="NI2505" s="3" t="s">
        <v>725</v>
      </c>
      <c r="OU2505" s="3" t="s">
        <v>727</v>
      </c>
      <c r="PL2505" s="3" t="s">
        <v>727</v>
      </c>
      <c r="PN2505" s="3" t="s">
        <v>725</v>
      </c>
      <c r="QD2505" s="3" t="s">
        <v>727</v>
      </c>
      <c r="QQ2505" s="3" t="s">
        <v>726</v>
      </c>
      <c r="QV2505" s="3" t="s">
        <v>725</v>
      </c>
      <c r="QY2505" s="3" t="s">
        <v>725</v>
      </c>
      <c r="RD2505" s="3" t="s">
        <v>725</v>
      </c>
      <c r="RH2505" s="3" t="s">
        <v>725</v>
      </c>
      <c r="RL2505" s="3" t="s">
        <v>725</v>
      </c>
      <c r="RR2505" s="3" t="s">
        <v>725</v>
      </c>
      <c r="SE2505" s="3" t="s">
        <v>726</v>
      </c>
      <c r="SF2505" s="3">
        <v>19</v>
      </c>
      <c r="SG2505" s="3">
        <v>6</v>
      </c>
      <c r="SH2505" s="3">
        <v>3</v>
      </c>
      <c r="SI2505" s="3">
        <v>8</v>
      </c>
      <c r="SJ2505" s="3" t="s">
        <v>523</v>
      </c>
      <c r="SK2505" s="3" t="s">
        <v>854</v>
      </c>
      <c r="SL2505" s="3" t="s">
        <v>524</v>
      </c>
      <c r="SM2505" s="6" t="s">
        <v>1125</v>
      </c>
      <c r="SO2505" s="3" t="s">
        <v>554</v>
      </c>
      <c r="SP2505" s="3" t="s">
        <v>549</v>
      </c>
    </row>
    <row r="2506" spans="1:510" ht="12.75" x14ac:dyDescent="0.2">
      <c r="A2506" s="2">
        <v>43954.776293842588</v>
      </c>
      <c r="B2506" s="3" t="s">
        <v>507</v>
      </c>
      <c r="C2506" s="3" t="s">
        <v>508</v>
      </c>
      <c r="D2506" s="3" t="s">
        <v>566</v>
      </c>
      <c r="E2506" s="3" t="s">
        <v>1143</v>
      </c>
      <c r="F2506" s="3" t="s">
        <v>510</v>
      </c>
      <c r="G2506" s="3" t="s">
        <v>579</v>
      </c>
      <c r="H2506" s="3" t="s">
        <v>563</v>
      </c>
      <c r="I2506" s="3" t="s">
        <v>529</v>
      </c>
      <c r="J2506" s="3" t="s">
        <v>514</v>
      </c>
      <c r="K2506" s="3"/>
      <c r="M2506" s="3" t="s">
        <v>572</v>
      </c>
      <c r="N2506" s="3" t="s">
        <v>531</v>
      </c>
      <c r="O2506" s="3" t="s">
        <v>532</v>
      </c>
      <c r="P2506" s="3">
        <v>10</v>
      </c>
      <c r="Q2506" s="3" t="s">
        <v>733</v>
      </c>
      <c r="R2506" s="3" t="s">
        <v>1160</v>
      </c>
      <c r="S2506" s="3" t="s">
        <v>519</v>
      </c>
      <c r="T2506" s="3" t="s">
        <v>533</v>
      </c>
      <c r="U2506" s="3">
        <v>36</v>
      </c>
      <c r="V2506" s="3">
        <v>36</v>
      </c>
      <c r="W2506" s="3">
        <v>35</v>
      </c>
      <c r="X2506" s="3">
        <v>36</v>
      </c>
      <c r="Y2506" s="3">
        <v>36</v>
      </c>
      <c r="Z2506" s="3" t="s">
        <v>534</v>
      </c>
      <c r="AA2506" s="3">
        <v>1560</v>
      </c>
      <c r="AB2506" s="3">
        <v>760</v>
      </c>
      <c r="AC2506" s="3">
        <v>800</v>
      </c>
      <c r="AD2506" s="3" t="s">
        <v>540</v>
      </c>
      <c r="AE2506" s="3" t="s">
        <v>548</v>
      </c>
      <c r="AF2506" s="3" t="s">
        <v>523</v>
      </c>
      <c r="BD2506" s="3" t="s">
        <v>723</v>
      </c>
      <c r="BJ2506" s="3" t="s">
        <v>723</v>
      </c>
      <c r="BR2506" s="3" t="s">
        <v>723</v>
      </c>
      <c r="BS2506" s="3" t="s">
        <v>723</v>
      </c>
      <c r="CJ2506" s="3" t="s">
        <v>723</v>
      </c>
      <c r="DG2506" s="3" t="s">
        <v>723</v>
      </c>
      <c r="EG2506" s="3" t="s">
        <v>723</v>
      </c>
      <c r="EI2506" s="3" t="s">
        <v>723</v>
      </c>
      <c r="EN2506" s="3" t="s">
        <v>723</v>
      </c>
      <c r="FN2506" s="3" t="s">
        <v>723</v>
      </c>
      <c r="FO2506" s="3" t="s">
        <v>723</v>
      </c>
      <c r="GA2506" s="3" t="s">
        <v>723</v>
      </c>
      <c r="GG2506" s="3" t="s">
        <v>723</v>
      </c>
      <c r="HC2506" s="3" t="s">
        <v>723</v>
      </c>
      <c r="IJ2506" s="3" t="s">
        <v>723</v>
      </c>
      <c r="IN2506" s="3" t="s">
        <v>723</v>
      </c>
      <c r="IY2506" s="3" t="s">
        <v>723</v>
      </c>
      <c r="JD2506" s="3">
        <v>17</v>
      </c>
      <c r="JE2506" s="3">
        <v>7</v>
      </c>
      <c r="JF2506" s="3">
        <v>4</v>
      </c>
      <c r="JG2506" s="3">
        <v>6</v>
      </c>
      <c r="JH2506" s="3" t="s">
        <v>811</v>
      </c>
      <c r="KF2506" s="3" t="s">
        <v>725</v>
      </c>
      <c r="KL2506" s="3" t="s">
        <v>725</v>
      </c>
      <c r="KT2506" s="3" t="s">
        <v>726</v>
      </c>
      <c r="KU2506" s="3" t="s">
        <v>726</v>
      </c>
      <c r="LL2506" s="3" t="s">
        <v>727</v>
      </c>
      <c r="MI2506" s="3" t="s">
        <v>726</v>
      </c>
      <c r="NI2506" s="3" t="s">
        <v>725</v>
      </c>
      <c r="NK2506" s="3" t="s">
        <v>725</v>
      </c>
      <c r="NP2506" s="3" t="s">
        <v>725</v>
      </c>
      <c r="OP2506" s="3" t="s">
        <v>725</v>
      </c>
      <c r="OQ2506" s="3" t="s">
        <v>725</v>
      </c>
      <c r="PC2506" s="3" t="s">
        <v>726</v>
      </c>
      <c r="PI2506" s="3" t="s">
        <v>725</v>
      </c>
      <c r="QE2506" s="3" t="s">
        <v>725</v>
      </c>
      <c r="RL2506" s="3" t="s">
        <v>726</v>
      </c>
      <c r="RP2506" s="3" t="s">
        <v>725</v>
      </c>
      <c r="SA2506" s="3" t="s">
        <v>725</v>
      </c>
      <c r="SF2506" s="3">
        <v>11</v>
      </c>
      <c r="SG2506" s="3">
        <v>5</v>
      </c>
      <c r="SH2506" s="3">
        <v>1</v>
      </c>
      <c r="SI2506" s="3">
        <v>0</v>
      </c>
      <c r="SJ2506" s="3" t="s">
        <v>523</v>
      </c>
      <c r="SK2506" s="3" t="s">
        <v>855</v>
      </c>
      <c r="SL2506" s="3" t="s">
        <v>524</v>
      </c>
      <c r="SM2506" s="3" t="s">
        <v>1248</v>
      </c>
      <c r="SN2506" s="3" t="s">
        <v>542</v>
      </c>
      <c r="SO2506" s="3" t="s">
        <v>543</v>
      </c>
      <c r="SP2506" s="3" t="s">
        <v>549</v>
      </c>
    </row>
    <row r="2507" spans="1:510" ht="12.75" x14ac:dyDescent="0.2">
      <c r="A2507" s="2">
        <v>43954.777090567135</v>
      </c>
      <c r="B2507" s="3" t="s">
        <v>507</v>
      </c>
      <c r="C2507" s="3" t="s">
        <v>508</v>
      </c>
      <c r="D2507" s="3" t="s">
        <v>509</v>
      </c>
      <c r="E2507" s="3" t="s">
        <v>1143</v>
      </c>
      <c r="F2507" s="3" t="s">
        <v>528</v>
      </c>
      <c r="G2507" s="3" t="s">
        <v>511</v>
      </c>
      <c r="H2507" s="3" t="s">
        <v>512</v>
      </c>
      <c r="I2507" s="3" t="s">
        <v>513</v>
      </c>
      <c r="J2507" s="3" t="s">
        <v>514</v>
      </c>
      <c r="K2507" s="3"/>
      <c r="M2507" s="3" t="s">
        <v>516</v>
      </c>
      <c r="N2507" s="3" t="s">
        <v>531</v>
      </c>
      <c r="O2507" s="3" t="s">
        <v>518</v>
      </c>
      <c r="P2507" s="3">
        <v>3</v>
      </c>
      <c r="Q2507" s="3" t="s">
        <v>733</v>
      </c>
      <c r="R2507" s="3" t="s">
        <v>1160</v>
      </c>
      <c r="S2507" s="3" t="s">
        <v>519</v>
      </c>
      <c r="T2507" s="3" t="s">
        <v>520</v>
      </c>
      <c r="U2507" s="3" t="s">
        <v>1125</v>
      </c>
      <c r="V2507" s="3" t="s">
        <v>1125</v>
      </c>
      <c r="W2507" s="3" t="s">
        <v>1125</v>
      </c>
      <c r="X2507" s="3" t="s">
        <v>1125</v>
      </c>
      <c r="Y2507" s="3" t="s">
        <v>1125</v>
      </c>
      <c r="AA2507" s="3">
        <v>1490</v>
      </c>
      <c r="AB2507" s="3">
        <v>750</v>
      </c>
      <c r="AC2507" s="3">
        <v>740</v>
      </c>
      <c r="AD2507" s="3" t="s">
        <v>547</v>
      </c>
      <c r="AE2507" s="3" t="s">
        <v>548</v>
      </c>
      <c r="AF2507" s="3" t="s">
        <v>523</v>
      </c>
      <c r="DI2507" s="3" t="s">
        <v>723</v>
      </c>
      <c r="DZ2507" s="3" t="s">
        <v>729</v>
      </c>
      <c r="HN2507" s="3" t="s">
        <v>723</v>
      </c>
      <c r="HQ2507" s="3" t="s">
        <v>729</v>
      </c>
      <c r="JD2507" s="3">
        <v>10</v>
      </c>
      <c r="JE2507" s="3" t="s">
        <v>730</v>
      </c>
      <c r="JF2507" s="3" t="s">
        <v>730</v>
      </c>
      <c r="JG2507" s="3">
        <v>10</v>
      </c>
      <c r="JH2507" s="3" t="s">
        <v>574</v>
      </c>
      <c r="MK2507" s="3" t="s">
        <v>725</v>
      </c>
      <c r="NB2507" s="3" t="s">
        <v>725</v>
      </c>
      <c r="QP2507" s="3" t="s">
        <v>725</v>
      </c>
      <c r="SF2507" s="3">
        <v>10</v>
      </c>
      <c r="SG2507" s="3">
        <v>0</v>
      </c>
      <c r="SH2507" s="3">
        <v>0</v>
      </c>
      <c r="SI2507" s="3">
        <v>0</v>
      </c>
      <c r="SJ2507" s="3" t="s">
        <v>524</v>
      </c>
      <c r="SK2507" s="3" t="s">
        <v>749</v>
      </c>
      <c r="SL2507" s="3" t="s">
        <v>524</v>
      </c>
      <c r="SM2507" s="3" t="s">
        <v>1248</v>
      </c>
      <c r="SN2507" s="3" t="s">
        <v>594</v>
      </c>
      <c r="SO2507" s="3" t="s">
        <v>526</v>
      </c>
      <c r="SP2507" s="3" t="s">
        <v>549</v>
      </c>
    </row>
    <row r="2508" spans="1:510" ht="12.75" x14ac:dyDescent="0.2">
      <c r="A2508" s="2">
        <v>43954.778620034718</v>
      </c>
      <c r="B2508" s="3" t="s">
        <v>507</v>
      </c>
      <c r="C2508" s="3" t="s">
        <v>508</v>
      </c>
      <c r="D2508" s="3" t="s">
        <v>562</v>
      </c>
      <c r="E2508" s="3" t="s">
        <v>1143</v>
      </c>
      <c r="F2508" s="3" t="s">
        <v>528</v>
      </c>
      <c r="G2508" s="3" t="s">
        <v>573</v>
      </c>
      <c r="H2508" s="3" t="s">
        <v>574</v>
      </c>
      <c r="I2508" s="3" t="s">
        <v>529</v>
      </c>
      <c r="J2508" s="3" t="s">
        <v>514</v>
      </c>
      <c r="K2508" s="3"/>
      <c r="M2508" s="3" t="s">
        <v>572</v>
      </c>
      <c r="N2508" s="3" t="s">
        <v>531</v>
      </c>
      <c r="O2508" s="3" t="s">
        <v>518</v>
      </c>
      <c r="P2508" s="3">
        <v>5</v>
      </c>
      <c r="Q2508" s="3" t="s">
        <v>733</v>
      </c>
      <c r="R2508" s="3" t="s">
        <v>1125</v>
      </c>
      <c r="S2508" s="3" t="s">
        <v>519</v>
      </c>
      <c r="T2508" s="3" t="s">
        <v>520</v>
      </c>
      <c r="U2508" s="3" t="s">
        <v>1125</v>
      </c>
      <c r="V2508" s="3" t="s">
        <v>1125</v>
      </c>
      <c r="W2508" s="3" t="s">
        <v>1125</v>
      </c>
      <c r="X2508" s="3" t="s">
        <v>1125</v>
      </c>
      <c r="Y2508" s="3" t="s">
        <v>1125</v>
      </c>
      <c r="AA2508" s="3">
        <v>1420</v>
      </c>
      <c r="AB2508" s="3">
        <v>720</v>
      </c>
      <c r="AC2508" s="3">
        <v>700</v>
      </c>
      <c r="AD2508" s="3" t="s">
        <v>560</v>
      </c>
      <c r="AE2508" s="3" t="s">
        <v>541</v>
      </c>
      <c r="AF2508" s="3" t="s">
        <v>523</v>
      </c>
      <c r="AH2508" s="3" t="s">
        <v>723</v>
      </c>
      <c r="AV2508" s="3" t="s">
        <v>723</v>
      </c>
      <c r="BW2508" s="3" t="s">
        <v>723</v>
      </c>
      <c r="CE2508" s="3" t="s">
        <v>723</v>
      </c>
      <c r="GP2508" s="3" t="s">
        <v>723</v>
      </c>
      <c r="HJ2508" s="3" t="s">
        <v>723</v>
      </c>
      <c r="IJ2508" s="3" t="s">
        <v>723</v>
      </c>
      <c r="JC2508" s="3" t="s">
        <v>723</v>
      </c>
      <c r="JD2508" s="3">
        <v>9</v>
      </c>
      <c r="JE2508" s="3">
        <v>6</v>
      </c>
      <c r="JF2508" s="3">
        <v>1</v>
      </c>
      <c r="JG2508" s="3">
        <v>2</v>
      </c>
      <c r="JH2508" s="3" t="s">
        <v>836</v>
      </c>
      <c r="JJ2508" s="3" t="s">
        <v>725</v>
      </c>
      <c r="JX2508" s="3" t="s">
        <v>726</v>
      </c>
      <c r="KY2508" s="3" t="s">
        <v>726</v>
      </c>
      <c r="LG2508" s="3" t="s">
        <v>725</v>
      </c>
      <c r="PR2508" s="3" t="s">
        <v>725</v>
      </c>
      <c r="QL2508" s="3" t="s">
        <v>725</v>
      </c>
      <c r="RL2508" s="3" t="s">
        <v>725</v>
      </c>
      <c r="SE2508" s="3" t="s">
        <v>726</v>
      </c>
      <c r="SF2508" s="3">
        <v>6</v>
      </c>
      <c r="SG2508" s="3">
        <v>3</v>
      </c>
      <c r="SH2508" s="3">
        <v>0</v>
      </c>
      <c r="SI2508" s="3">
        <v>3</v>
      </c>
      <c r="SJ2508" s="3" t="s">
        <v>524</v>
      </c>
      <c r="SK2508" s="3" t="s">
        <v>864</v>
      </c>
      <c r="SL2508" s="3" t="s">
        <v>524</v>
      </c>
      <c r="SM2508" s="3" t="s">
        <v>1253</v>
      </c>
      <c r="SN2508" s="3" t="s">
        <v>594</v>
      </c>
      <c r="SO2508" s="3" t="s">
        <v>554</v>
      </c>
      <c r="SP2508" s="3" t="s">
        <v>549</v>
      </c>
    </row>
    <row r="2509" spans="1:510" ht="12.75" x14ac:dyDescent="0.2">
      <c r="A2509" s="2">
        <v>43954.785097800923</v>
      </c>
      <c r="B2509" s="3" t="s">
        <v>507</v>
      </c>
      <c r="C2509" s="3" t="s">
        <v>508</v>
      </c>
      <c r="D2509" s="3" t="s">
        <v>1131</v>
      </c>
      <c r="E2509" s="3" t="s">
        <v>1143</v>
      </c>
      <c r="F2509" s="3" t="s">
        <v>528</v>
      </c>
      <c r="G2509" s="3" t="s">
        <v>511</v>
      </c>
      <c r="H2509" s="3" t="s">
        <v>512</v>
      </c>
      <c r="I2509" s="3" t="s">
        <v>529</v>
      </c>
      <c r="J2509" s="3" t="s">
        <v>514</v>
      </c>
      <c r="K2509" s="3"/>
      <c r="M2509" s="3" t="s">
        <v>572</v>
      </c>
      <c r="N2509" s="3" t="s">
        <v>517</v>
      </c>
      <c r="O2509" s="3" t="s">
        <v>532</v>
      </c>
      <c r="P2509" s="3">
        <v>10</v>
      </c>
      <c r="Q2509" s="3" t="s">
        <v>733</v>
      </c>
      <c r="R2509" s="3" t="s">
        <v>1125</v>
      </c>
      <c r="S2509" s="3" t="s">
        <v>519</v>
      </c>
      <c r="T2509" s="3" t="s">
        <v>520</v>
      </c>
      <c r="U2509" s="3" t="s">
        <v>1125</v>
      </c>
      <c r="V2509" s="3" t="s">
        <v>1125</v>
      </c>
      <c r="W2509" s="3" t="s">
        <v>1125</v>
      </c>
      <c r="X2509" s="3" t="s">
        <v>1125</v>
      </c>
      <c r="Y2509" s="3" t="s">
        <v>1125</v>
      </c>
      <c r="AA2509" s="3">
        <v>1580</v>
      </c>
      <c r="AB2509" s="3">
        <v>780</v>
      </c>
      <c r="AC2509" s="3">
        <v>800</v>
      </c>
      <c r="AD2509" s="3" t="s">
        <v>576</v>
      </c>
      <c r="AE2509" s="3" t="s">
        <v>548</v>
      </c>
      <c r="AF2509" s="3" t="s">
        <v>523</v>
      </c>
      <c r="AQ2509" s="3" t="s">
        <v>723</v>
      </c>
      <c r="AS2509" s="3" t="s">
        <v>723</v>
      </c>
      <c r="BC2509" s="3" t="s">
        <v>723</v>
      </c>
      <c r="BR2509" s="3" t="s">
        <v>723</v>
      </c>
      <c r="BT2509" s="3" t="s">
        <v>723</v>
      </c>
      <c r="CA2509" s="3" t="s">
        <v>723</v>
      </c>
      <c r="DU2509" s="3" t="s">
        <v>723</v>
      </c>
      <c r="FF2509" s="3" t="s">
        <v>723</v>
      </c>
      <c r="HB2509" s="3" t="s">
        <v>723</v>
      </c>
      <c r="HJ2509" s="3" t="s">
        <v>723</v>
      </c>
      <c r="IF2509" s="3" t="s">
        <v>723</v>
      </c>
      <c r="IZ2509" s="3" t="s">
        <v>729</v>
      </c>
      <c r="JD2509" s="3">
        <v>12</v>
      </c>
      <c r="JE2509" s="3">
        <v>11</v>
      </c>
      <c r="JF2509" s="3">
        <v>1</v>
      </c>
      <c r="JG2509" s="3" t="s">
        <v>730</v>
      </c>
      <c r="JH2509" s="3" t="s">
        <v>814</v>
      </c>
      <c r="JS2509" s="3" t="s">
        <v>725</v>
      </c>
      <c r="JU2509" s="3" t="s">
        <v>725</v>
      </c>
      <c r="KE2509" s="3" t="s">
        <v>725</v>
      </c>
      <c r="KT2509" s="3" t="s">
        <v>727</v>
      </c>
      <c r="KV2509" s="3" t="s">
        <v>727</v>
      </c>
      <c r="LC2509" s="3" t="s">
        <v>725</v>
      </c>
      <c r="MW2509" s="3" t="s">
        <v>725</v>
      </c>
      <c r="OH2509" s="3" t="s">
        <v>725</v>
      </c>
      <c r="QD2509" s="3" t="s">
        <v>725</v>
      </c>
      <c r="QL2509" s="3" t="s">
        <v>727</v>
      </c>
      <c r="QN2509" s="3" t="s">
        <v>725</v>
      </c>
      <c r="RH2509" s="3" t="s">
        <v>727</v>
      </c>
      <c r="SB2509" s="3" t="s">
        <v>726</v>
      </c>
      <c r="SF2509" s="3">
        <v>9</v>
      </c>
      <c r="SG2509" s="3">
        <v>3</v>
      </c>
      <c r="SH2509" s="3">
        <v>4</v>
      </c>
      <c r="SI2509" s="3">
        <v>6</v>
      </c>
      <c r="SJ2509" s="3" t="s">
        <v>523</v>
      </c>
      <c r="SK2509" s="3" t="s">
        <v>866</v>
      </c>
      <c r="SL2509" s="3" t="s">
        <v>524</v>
      </c>
      <c r="SM2509" s="6" t="s">
        <v>1125</v>
      </c>
      <c r="SO2509" s="3" t="s">
        <v>554</v>
      </c>
      <c r="SP2509" s="3" t="s">
        <v>544</v>
      </c>
    </row>
    <row r="2510" spans="1:510" ht="12.75" x14ac:dyDescent="0.2">
      <c r="A2510" s="2">
        <v>43954.78605978009</v>
      </c>
      <c r="B2510" s="3" t="s">
        <v>507</v>
      </c>
      <c r="C2510" s="3" t="s">
        <v>508</v>
      </c>
      <c r="D2510" s="3" t="s">
        <v>566</v>
      </c>
      <c r="E2510" s="3" t="s">
        <v>1143</v>
      </c>
      <c r="F2510" s="3" t="s">
        <v>510</v>
      </c>
      <c r="G2510" s="3" t="s">
        <v>511</v>
      </c>
      <c r="H2510" s="3" t="s">
        <v>1125</v>
      </c>
      <c r="I2510" s="3" t="s">
        <v>529</v>
      </c>
      <c r="J2510" s="3" t="s">
        <v>514</v>
      </c>
      <c r="K2510" s="3"/>
      <c r="M2510" s="3" t="s">
        <v>572</v>
      </c>
      <c r="N2510" s="3" t="s">
        <v>517</v>
      </c>
      <c r="O2510" s="3" t="s">
        <v>580</v>
      </c>
      <c r="P2510" s="3">
        <v>10</v>
      </c>
      <c r="Q2510" s="3" t="s">
        <v>733</v>
      </c>
      <c r="R2510" s="3" t="s">
        <v>1125</v>
      </c>
      <c r="S2510" s="3" t="s">
        <v>592</v>
      </c>
      <c r="T2510" s="3" t="s">
        <v>520</v>
      </c>
      <c r="U2510" s="3" t="s">
        <v>1125</v>
      </c>
      <c r="V2510" s="3" t="s">
        <v>1125</v>
      </c>
      <c r="W2510" s="3" t="s">
        <v>1125</v>
      </c>
      <c r="X2510" s="3" t="s">
        <v>1125</v>
      </c>
      <c r="Y2510" s="3" t="s">
        <v>1125</v>
      </c>
      <c r="AA2510" s="3">
        <v>1490</v>
      </c>
      <c r="AB2510" s="3">
        <v>750</v>
      </c>
      <c r="AC2510" s="3">
        <v>740</v>
      </c>
      <c r="AD2510" s="3" t="s">
        <v>614</v>
      </c>
      <c r="AE2510" s="3" t="s">
        <v>587</v>
      </c>
      <c r="AF2510" s="3" t="s">
        <v>523</v>
      </c>
      <c r="AM2510" s="3" t="s">
        <v>723</v>
      </c>
      <c r="AS2510" s="3" t="s">
        <v>723</v>
      </c>
      <c r="AV2510" s="3" t="s">
        <v>723</v>
      </c>
      <c r="BH2510" s="3" t="s">
        <v>723</v>
      </c>
      <c r="CI2510" s="3" t="s">
        <v>723</v>
      </c>
      <c r="DK2510" s="3" t="s">
        <v>723</v>
      </c>
      <c r="DW2510" s="3" t="s">
        <v>723</v>
      </c>
      <c r="ED2510" s="3" t="s">
        <v>729</v>
      </c>
      <c r="EX2510" s="3" t="s">
        <v>723</v>
      </c>
      <c r="FG2510" s="3" t="s">
        <v>723</v>
      </c>
      <c r="FR2510" s="3" t="s">
        <v>723</v>
      </c>
      <c r="HO2510" s="3" t="s">
        <v>723</v>
      </c>
      <c r="IK2510" s="3" t="s">
        <v>723</v>
      </c>
      <c r="IT2510" s="3" t="s">
        <v>723</v>
      </c>
      <c r="JD2510" s="3">
        <v>14</v>
      </c>
      <c r="JE2510" s="3">
        <v>10</v>
      </c>
      <c r="JF2510" s="3" t="s">
        <v>730</v>
      </c>
      <c r="JG2510" s="3">
        <v>2</v>
      </c>
      <c r="JO2510" s="3" t="s">
        <v>725</v>
      </c>
      <c r="JU2510" s="3" t="s">
        <v>727</v>
      </c>
      <c r="JX2510" s="3" t="s">
        <v>726</v>
      </c>
      <c r="LK2510" s="3" t="s">
        <v>727</v>
      </c>
      <c r="MM2510" s="3" t="s">
        <v>725</v>
      </c>
      <c r="MY2510" s="3" t="s">
        <v>725</v>
      </c>
      <c r="NF2510" s="3" t="s">
        <v>727</v>
      </c>
      <c r="NZ2510" s="3" t="s">
        <v>725</v>
      </c>
      <c r="OI2510" s="3" t="s">
        <v>726</v>
      </c>
      <c r="QQ2510" s="3" t="s">
        <v>727</v>
      </c>
      <c r="RM2510" s="3" t="s">
        <v>725</v>
      </c>
      <c r="RT2510" s="3" t="s">
        <v>727</v>
      </c>
      <c r="RV2510" s="3" t="s">
        <v>725</v>
      </c>
      <c r="SF2510" s="3">
        <v>6</v>
      </c>
      <c r="SG2510" s="3">
        <v>2</v>
      </c>
      <c r="SH2510" s="3">
        <v>5</v>
      </c>
      <c r="SI2510" s="3">
        <v>4</v>
      </c>
      <c r="SJ2510" s="3" t="s">
        <v>523</v>
      </c>
      <c r="SK2510" s="3" t="s">
        <v>873</v>
      </c>
      <c r="SL2510" s="3" t="s">
        <v>523</v>
      </c>
      <c r="SM2510" s="3" t="s">
        <v>1254</v>
      </c>
      <c r="SO2510" s="3" t="s">
        <v>554</v>
      </c>
      <c r="SP2510" s="3" t="s">
        <v>561</v>
      </c>
    </row>
    <row r="2511" spans="1:510" ht="12.75" x14ac:dyDescent="0.2">
      <c r="A2511" s="2">
        <v>43954.793110393519</v>
      </c>
      <c r="B2511" s="3" t="s">
        <v>507</v>
      </c>
      <c r="C2511" s="3" t="s">
        <v>508</v>
      </c>
      <c r="D2511" s="3" t="s">
        <v>1131</v>
      </c>
      <c r="E2511" s="3" t="s">
        <v>1143</v>
      </c>
      <c r="F2511" s="3" t="s">
        <v>510</v>
      </c>
      <c r="G2511" s="3" t="s">
        <v>511</v>
      </c>
      <c r="H2511" s="3" t="s">
        <v>555</v>
      </c>
      <c r="I2511" s="3" t="s">
        <v>529</v>
      </c>
      <c r="J2511" s="3" t="s">
        <v>514</v>
      </c>
      <c r="K2511" s="3"/>
      <c r="M2511" s="3" t="s">
        <v>516</v>
      </c>
      <c r="N2511" s="3" t="s">
        <v>517</v>
      </c>
      <c r="O2511" s="3" t="s">
        <v>580</v>
      </c>
      <c r="P2511" s="3">
        <v>10</v>
      </c>
      <c r="Q2511" s="3" t="s">
        <v>733</v>
      </c>
      <c r="R2511" s="3" t="s">
        <v>1125</v>
      </c>
      <c r="S2511" s="3" t="s">
        <v>591</v>
      </c>
      <c r="T2511" s="3" t="s">
        <v>533</v>
      </c>
      <c r="U2511" s="3">
        <v>35</v>
      </c>
      <c r="V2511" s="3">
        <v>35</v>
      </c>
      <c r="W2511" s="3">
        <v>33</v>
      </c>
      <c r="X2511" s="3">
        <v>34</v>
      </c>
      <c r="Y2511" s="3">
        <v>36</v>
      </c>
      <c r="Z2511" s="3" t="s">
        <v>553</v>
      </c>
      <c r="AA2511" s="6" t="s">
        <v>1125</v>
      </c>
      <c r="ED2511" s="3" t="s">
        <v>729</v>
      </c>
      <c r="JD2511" s="3">
        <v>1</v>
      </c>
      <c r="JE2511" s="3">
        <v>1</v>
      </c>
      <c r="JF2511" s="3" t="s">
        <v>730</v>
      </c>
      <c r="JG2511" s="3" t="s">
        <v>730</v>
      </c>
      <c r="JH2511" s="3" t="s">
        <v>773</v>
      </c>
      <c r="NF2511" s="3" t="s">
        <v>725</v>
      </c>
      <c r="SF2511" s="3">
        <v>1</v>
      </c>
      <c r="SG2511" s="3">
        <v>0</v>
      </c>
      <c r="SH2511" s="3">
        <v>0</v>
      </c>
      <c r="SI2511" s="3">
        <v>1</v>
      </c>
      <c r="SJ2511" s="3" t="s">
        <v>524</v>
      </c>
      <c r="SK2511" s="3" t="s">
        <v>773</v>
      </c>
      <c r="SL2511" s="3" t="s">
        <v>523</v>
      </c>
      <c r="SM2511" s="3" t="s">
        <v>1254</v>
      </c>
      <c r="SN2511" s="3" t="s">
        <v>542</v>
      </c>
      <c r="SO2511" s="3" t="s">
        <v>554</v>
      </c>
      <c r="SP2511" s="3" t="s">
        <v>544</v>
      </c>
    </row>
    <row r="2512" spans="1:510" ht="12.75" x14ac:dyDescent="0.2">
      <c r="A2512" s="2">
        <v>43954.793183368056</v>
      </c>
      <c r="B2512" s="3" t="s">
        <v>507</v>
      </c>
      <c r="C2512" s="3" t="s">
        <v>508</v>
      </c>
      <c r="D2512" s="3" t="s">
        <v>509</v>
      </c>
      <c r="E2512" s="3" t="s">
        <v>1143</v>
      </c>
      <c r="F2512" s="3" t="s">
        <v>528</v>
      </c>
      <c r="G2512" s="3" t="s">
        <v>756</v>
      </c>
      <c r="H2512" s="3" t="s">
        <v>536</v>
      </c>
      <c r="I2512" s="3" t="s">
        <v>513</v>
      </c>
      <c r="J2512" s="3" t="s">
        <v>514</v>
      </c>
      <c r="K2512" s="3"/>
      <c r="M2512" s="3" t="s">
        <v>516</v>
      </c>
      <c r="N2512" s="3" t="s">
        <v>539</v>
      </c>
      <c r="O2512" s="3" t="s">
        <v>580</v>
      </c>
      <c r="P2512" s="3">
        <v>7</v>
      </c>
      <c r="Q2512" s="3" t="s">
        <v>733</v>
      </c>
      <c r="R2512" s="3" t="s">
        <v>745</v>
      </c>
      <c r="S2512" s="3" t="s">
        <v>519</v>
      </c>
      <c r="T2512" s="3" t="s">
        <v>533</v>
      </c>
      <c r="U2512" s="3">
        <v>36</v>
      </c>
      <c r="V2512" s="3">
        <v>36</v>
      </c>
      <c r="W2512" s="3">
        <v>35</v>
      </c>
      <c r="X2512" s="3">
        <v>36</v>
      </c>
      <c r="Y2512" s="3">
        <v>36</v>
      </c>
      <c r="Z2512" s="3" t="s">
        <v>534</v>
      </c>
      <c r="AA2512" s="3">
        <v>1390</v>
      </c>
      <c r="AB2512" s="3">
        <v>690</v>
      </c>
      <c r="AC2512" s="3">
        <v>700</v>
      </c>
      <c r="AD2512" s="3" t="s">
        <v>576</v>
      </c>
      <c r="AE2512" s="3" t="s">
        <v>548</v>
      </c>
      <c r="AF2512" s="3" t="s">
        <v>523</v>
      </c>
      <c r="BW2512" s="3" t="s">
        <v>729</v>
      </c>
      <c r="GA2512" s="3" t="s">
        <v>723</v>
      </c>
      <c r="GB2512" s="3" t="s">
        <v>723</v>
      </c>
      <c r="GC2512" s="3" t="s">
        <v>723</v>
      </c>
      <c r="GD2512" s="3" t="s">
        <v>723</v>
      </c>
      <c r="GG2512" s="3" t="s">
        <v>723</v>
      </c>
      <c r="GH2512" s="3" t="s">
        <v>723</v>
      </c>
      <c r="GI2512" s="3" t="s">
        <v>723</v>
      </c>
      <c r="GS2512" s="3" t="s">
        <v>723</v>
      </c>
      <c r="HW2512" s="3" t="s">
        <v>723</v>
      </c>
      <c r="IG2512" s="3" t="s">
        <v>723</v>
      </c>
      <c r="JD2512" s="3">
        <v>13</v>
      </c>
      <c r="JE2512" s="3">
        <v>7</v>
      </c>
      <c r="JF2512" s="3">
        <v>3</v>
      </c>
      <c r="JG2512" s="3">
        <v>3</v>
      </c>
      <c r="JH2512" s="3" t="s">
        <v>780</v>
      </c>
      <c r="KY2512" s="3" t="s">
        <v>725</v>
      </c>
      <c r="SF2512" s="3">
        <v>3</v>
      </c>
      <c r="SG2512" s="3">
        <v>0</v>
      </c>
      <c r="SH2512" s="3">
        <v>0</v>
      </c>
      <c r="SI2512" s="3">
        <v>3</v>
      </c>
      <c r="SJ2512" s="3" t="s">
        <v>524</v>
      </c>
      <c r="SK2512" s="3" t="s">
        <v>780</v>
      </c>
      <c r="SL2512" s="3" t="s">
        <v>524</v>
      </c>
      <c r="SM2512" s="3" t="s">
        <v>1248</v>
      </c>
      <c r="SN2512" s="3" t="s">
        <v>525</v>
      </c>
      <c r="SO2512" s="3" t="s">
        <v>526</v>
      </c>
      <c r="SP2512" s="3" t="s">
        <v>561</v>
      </c>
    </row>
    <row r="2513" spans="1:510" ht="12.75" x14ac:dyDescent="0.2">
      <c r="A2513" s="2">
        <v>43954.799785752315</v>
      </c>
      <c r="B2513" s="3" t="s">
        <v>507</v>
      </c>
      <c r="C2513" s="3" t="s">
        <v>508</v>
      </c>
      <c r="D2513" s="3" t="s">
        <v>566</v>
      </c>
      <c r="E2513" s="3" t="s">
        <v>1143</v>
      </c>
      <c r="F2513" s="3" t="s">
        <v>528</v>
      </c>
      <c r="G2513" s="3" t="s">
        <v>511</v>
      </c>
      <c r="H2513" s="3" t="s">
        <v>555</v>
      </c>
      <c r="I2513" s="3" t="s">
        <v>585</v>
      </c>
      <c r="J2513" s="3" t="s">
        <v>514</v>
      </c>
      <c r="K2513" s="3"/>
      <c r="M2513" s="3" t="s">
        <v>516</v>
      </c>
      <c r="N2513" s="3" t="s">
        <v>578</v>
      </c>
      <c r="O2513" s="3" t="s">
        <v>518</v>
      </c>
      <c r="P2513" s="3">
        <v>9</v>
      </c>
      <c r="Q2513" s="3" t="s">
        <v>733</v>
      </c>
      <c r="R2513" s="3" t="s">
        <v>1125</v>
      </c>
      <c r="S2513" s="3" t="s">
        <v>591</v>
      </c>
      <c r="T2513" s="3" t="s">
        <v>520</v>
      </c>
      <c r="U2513" s="3" t="s">
        <v>1125</v>
      </c>
      <c r="V2513" s="3" t="s">
        <v>1125</v>
      </c>
      <c r="W2513" s="3" t="s">
        <v>1125</v>
      </c>
      <c r="X2513" s="3" t="s">
        <v>1125</v>
      </c>
      <c r="Y2513" s="3" t="s">
        <v>1125</v>
      </c>
      <c r="AA2513" s="3">
        <v>1410</v>
      </c>
      <c r="AB2513" s="3">
        <v>670</v>
      </c>
      <c r="AC2513" s="3">
        <v>740</v>
      </c>
      <c r="AD2513" s="3" t="s">
        <v>564</v>
      </c>
      <c r="AE2513" s="3" t="s">
        <v>541</v>
      </c>
      <c r="AF2513" s="3" t="s">
        <v>523</v>
      </c>
      <c r="AQ2513" s="3" t="s">
        <v>723</v>
      </c>
      <c r="AR2513" s="3" t="s">
        <v>723</v>
      </c>
      <c r="AT2513" s="3" t="s">
        <v>723</v>
      </c>
      <c r="BS2513" s="3" t="s">
        <v>723</v>
      </c>
      <c r="DS2513" s="3" t="s">
        <v>723</v>
      </c>
      <c r="FR2513" s="3" t="s">
        <v>723</v>
      </c>
      <c r="GY2513" s="3" t="s">
        <v>723</v>
      </c>
      <c r="HT2513" s="3" t="s">
        <v>723</v>
      </c>
      <c r="JA2513" s="3" t="s">
        <v>723</v>
      </c>
      <c r="JD2513" s="3">
        <v>8</v>
      </c>
      <c r="JE2513" s="3">
        <v>6</v>
      </c>
      <c r="JF2513" s="3">
        <v>1</v>
      </c>
      <c r="JG2513" s="3">
        <v>1</v>
      </c>
      <c r="JH2513" s="3" t="s">
        <v>813</v>
      </c>
      <c r="JS2513" s="3" t="s">
        <v>727</v>
      </c>
      <c r="JT2513" s="3" t="s">
        <v>727</v>
      </c>
      <c r="JV2513" s="3" t="s">
        <v>727</v>
      </c>
      <c r="KU2513" s="3" t="s">
        <v>726</v>
      </c>
      <c r="MU2513" s="3" t="s">
        <v>726</v>
      </c>
      <c r="OT2513" s="3" t="s">
        <v>726</v>
      </c>
      <c r="QA2513" s="3" t="s">
        <v>725</v>
      </c>
      <c r="QV2513" s="3" t="s">
        <v>725</v>
      </c>
      <c r="SC2513" s="3" t="s">
        <v>801</v>
      </c>
      <c r="SF2513" s="3">
        <v>3</v>
      </c>
      <c r="SG2513" s="3">
        <v>2</v>
      </c>
      <c r="SH2513" s="3">
        <v>4</v>
      </c>
      <c r="SI2513" s="3">
        <v>1</v>
      </c>
      <c r="SJ2513" s="3" t="s">
        <v>523</v>
      </c>
      <c r="SK2513" s="3" t="s">
        <v>881</v>
      </c>
      <c r="SL2513" s="3" t="s">
        <v>524</v>
      </c>
      <c r="SM2513" s="3" t="s">
        <v>1248</v>
      </c>
      <c r="SN2513" s="3" t="s">
        <v>594</v>
      </c>
      <c r="SO2513" s="3" t="s">
        <v>526</v>
      </c>
      <c r="SP2513" s="3" t="s">
        <v>549</v>
      </c>
    </row>
    <row r="2514" spans="1:510" ht="12.75" x14ac:dyDescent="0.2">
      <c r="A2514" s="2">
        <v>43954.809091597221</v>
      </c>
      <c r="B2514" s="3" t="s">
        <v>507</v>
      </c>
      <c r="C2514" s="3" t="s">
        <v>508</v>
      </c>
      <c r="D2514" s="3" t="s">
        <v>566</v>
      </c>
      <c r="E2514" s="3" t="s">
        <v>1143</v>
      </c>
      <c r="F2514" s="3" t="s">
        <v>510</v>
      </c>
      <c r="G2514" s="3" t="s">
        <v>511</v>
      </c>
      <c r="H2514" s="3" t="s">
        <v>583</v>
      </c>
      <c r="I2514" s="3" t="s">
        <v>529</v>
      </c>
      <c r="J2514" s="3" t="s">
        <v>514</v>
      </c>
      <c r="K2514" s="3"/>
      <c r="M2514" s="3" t="s">
        <v>572</v>
      </c>
      <c r="N2514" s="3" t="s">
        <v>517</v>
      </c>
      <c r="O2514" s="3" t="s">
        <v>580</v>
      </c>
      <c r="P2514" s="3">
        <v>8</v>
      </c>
      <c r="Q2514" s="3" t="s">
        <v>747</v>
      </c>
      <c r="R2514" s="3" t="s">
        <v>1125</v>
      </c>
      <c r="S2514" s="3" t="s">
        <v>519</v>
      </c>
      <c r="T2514" s="3" t="s">
        <v>520</v>
      </c>
      <c r="U2514" s="3" t="s">
        <v>1125</v>
      </c>
      <c r="V2514" s="3" t="s">
        <v>1125</v>
      </c>
      <c r="W2514" s="3" t="s">
        <v>1125</v>
      </c>
      <c r="X2514" s="3" t="s">
        <v>1125</v>
      </c>
      <c r="Y2514" s="3" t="s">
        <v>1125</v>
      </c>
      <c r="AA2514" s="3">
        <v>1510</v>
      </c>
      <c r="AB2514" s="3">
        <v>770</v>
      </c>
      <c r="AC2514" s="3">
        <v>740</v>
      </c>
      <c r="AD2514" s="3" t="s">
        <v>667</v>
      </c>
      <c r="AE2514" s="3" t="s">
        <v>541</v>
      </c>
      <c r="CA2514" s="3" t="s">
        <v>723</v>
      </c>
      <c r="DQ2514" s="3" t="s">
        <v>723</v>
      </c>
      <c r="DS2514" s="3" t="s">
        <v>723</v>
      </c>
      <c r="FS2514" s="3" t="s">
        <v>723</v>
      </c>
      <c r="HO2514" s="3" t="s">
        <v>723</v>
      </c>
      <c r="HY2514" s="3" t="s">
        <v>723</v>
      </c>
      <c r="IF2514" s="3" t="s">
        <v>729</v>
      </c>
      <c r="IH2514" s="3" t="s">
        <v>723</v>
      </c>
      <c r="IJ2514" s="3" t="s">
        <v>729</v>
      </c>
      <c r="IR2514" s="3" t="s">
        <v>723</v>
      </c>
      <c r="JD2514" s="3">
        <v>10</v>
      </c>
      <c r="JE2514" s="3">
        <v>6</v>
      </c>
      <c r="JF2514" s="3">
        <v>2</v>
      </c>
      <c r="JG2514" s="3">
        <v>2</v>
      </c>
      <c r="JH2514" s="3" t="s">
        <v>795</v>
      </c>
      <c r="LC2514" s="3" t="s">
        <v>727</v>
      </c>
      <c r="MS2514" s="3" t="s">
        <v>725</v>
      </c>
      <c r="MU2514" s="3" t="s">
        <v>725</v>
      </c>
      <c r="OU2514" s="3" t="s">
        <v>725</v>
      </c>
      <c r="QQ2514" s="3" t="s">
        <v>726</v>
      </c>
      <c r="RA2514" s="3" t="s">
        <v>726</v>
      </c>
      <c r="RH2514" s="3" t="s">
        <v>727</v>
      </c>
      <c r="RJ2514" s="3" t="s">
        <v>725</v>
      </c>
      <c r="RL2514" s="3" t="s">
        <v>726</v>
      </c>
      <c r="RT2514" s="3" t="s">
        <v>725</v>
      </c>
      <c r="SF2514" s="3">
        <v>6</v>
      </c>
      <c r="SG2514" s="3">
        <v>0</v>
      </c>
      <c r="SH2514" s="3">
        <v>3</v>
      </c>
      <c r="SI2514" s="3">
        <v>2</v>
      </c>
      <c r="SJ2514" s="3" t="s">
        <v>524</v>
      </c>
      <c r="SK2514" s="3" t="s">
        <v>790</v>
      </c>
      <c r="SL2514" s="3" t="s">
        <v>523</v>
      </c>
      <c r="SM2514" s="6" t="s">
        <v>1125</v>
      </c>
      <c r="SO2514" s="3" t="s">
        <v>543</v>
      </c>
      <c r="SP2514" s="3" t="s">
        <v>544</v>
      </c>
    </row>
    <row r="2515" spans="1:510" ht="12.75" x14ac:dyDescent="0.2">
      <c r="A2515" s="2">
        <v>43954.816433252316</v>
      </c>
      <c r="B2515" s="3" t="s">
        <v>507</v>
      </c>
      <c r="C2515" s="3" t="s">
        <v>508</v>
      </c>
      <c r="D2515" s="3" t="s">
        <v>509</v>
      </c>
      <c r="E2515" s="3" t="s">
        <v>1143</v>
      </c>
      <c r="F2515" s="3" t="s">
        <v>510</v>
      </c>
      <c r="G2515" s="3" t="s">
        <v>511</v>
      </c>
      <c r="H2515" s="3" t="s">
        <v>555</v>
      </c>
      <c r="I2515" s="3" t="s">
        <v>556</v>
      </c>
      <c r="J2515" s="3" t="s">
        <v>514</v>
      </c>
      <c r="K2515" s="3"/>
      <c r="M2515" s="3" t="s">
        <v>516</v>
      </c>
      <c r="N2515" s="3" t="s">
        <v>578</v>
      </c>
      <c r="O2515" s="3" t="s">
        <v>518</v>
      </c>
      <c r="P2515" s="3">
        <v>6</v>
      </c>
      <c r="Q2515" s="3">
        <v>4</v>
      </c>
      <c r="R2515" s="3" t="s">
        <v>734</v>
      </c>
      <c r="S2515" s="3" t="s">
        <v>519</v>
      </c>
      <c r="T2515" s="3" t="s">
        <v>533</v>
      </c>
      <c r="U2515" s="3">
        <v>35</v>
      </c>
      <c r="V2515" s="3">
        <v>35</v>
      </c>
      <c r="W2515" s="3">
        <v>34</v>
      </c>
      <c r="X2515" s="3">
        <v>35</v>
      </c>
      <c r="Y2515" s="3">
        <v>36</v>
      </c>
      <c r="Z2515" s="3" t="s">
        <v>534</v>
      </c>
      <c r="AA2515" s="3">
        <v>1440</v>
      </c>
      <c r="AB2515" s="3">
        <v>710</v>
      </c>
      <c r="AC2515" s="3">
        <v>730</v>
      </c>
      <c r="AD2515" s="3" t="s">
        <v>521</v>
      </c>
      <c r="AE2515" s="3" t="s">
        <v>541</v>
      </c>
      <c r="AF2515" s="3" t="s">
        <v>523</v>
      </c>
      <c r="AQ2515" s="3" t="s">
        <v>723</v>
      </c>
      <c r="BR2515" s="3" t="s">
        <v>723</v>
      </c>
      <c r="BW2515" s="3" t="s">
        <v>729</v>
      </c>
      <c r="CA2515" s="3" t="s">
        <v>723</v>
      </c>
      <c r="CX2515" s="3" t="s">
        <v>723</v>
      </c>
      <c r="ED2515" s="3" t="s">
        <v>723</v>
      </c>
      <c r="FG2515" s="3" t="s">
        <v>723</v>
      </c>
      <c r="GJ2515" s="3" t="s">
        <v>723</v>
      </c>
      <c r="HF2515" s="3" t="s">
        <v>723</v>
      </c>
      <c r="HJ2515" s="3" t="s">
        <v>723</v>
      </c>
      <c r="IJ2515" s="3" t="s">
        <v>723</v>
      </c>
      <c r="IR2515" s="3" t="s">
        <v>723</v>
      </c>
      <c r="JC2515" s="3" t="s">
        <v>723</v>
      </c>
      <c r="JD2515" s="3">
        <v>13</v>
      </c>
      <c r="JE2515" s="3">
        <v>12</v>
      </c>
      <c r="JF2515" s="3" t="s">
        <v>730</v>
      </c>
      <c r="JG2515" s="3">
        <v>1</v>
      </c>
      <c r="JH2515" s="3" t="s">
        <v>780</v>
      </c>
      <c r="JS2515" s="3" t="s">
        <v>725</v>
      </c>
      <c r="KT2515" s="3" t="s">
        <v>727</v>
      </c>
      <c r="KY2515" s="3" t="s">
        <v>726</v>
      </c>
      <c r="LC2515" s="3" t="s">
        <v>725</v>
      </c>
      <c r="LZ2515" s="3" t="s">
        <v>727</v>
      </c>
      <c r="NF2515" s="3" t="s">
        <v>726</v>
      </c>
      <c r="OI2515" s="3" t="s">
        <v>725</v>
      </c>
      <c r="PL2515" s="3" t="s">
        <v>801</v>
      </c>
      <c r="QH2515" s="3" t="s">
        <v>725</v>
      </c>
      <c r="QL2515" s="3" t="s">
        <v>727</v>
      </c>
      <c r="RL2515" s="3" t="s">
        <v>727</v>
      </c>
      <c r="RT2515" s="3" t="s">
        <v>726</v>
      </c>
      <c r="SE2515" s="3" t="s">
        <v>726</v>
      </c>
      <c r="SF2515" s="3">
        <v>5</v>
      </c>
      <c r="SG2515" s="3">
        <v>4</v>
      </c>
      <c r="SH2515" s="3">
        <v>5</v>
      </c>
      <c r="SI2515" s="3">
        <v>4</v>
      </c>
      <c r="SJ2515" s="3" t="s">
        <v>523</v>
      </c>
      <c r="SK2515" s="3" t="s">
        <v>748</v>
      </c>
      <c r="SL2515" s="3" t="s">
        <v>524</v>
      </c>
      <c r="SM2515" s="3" t="s">
        <v>1254</v>
      </c>
      <c r="SN2515" s="3" t="s">
        <v>542</v>
      </c>
      <c r="SO2515" s="3" t="s">
        <v>543</v>
      </c>
      <c r="SP2515" s="3" t="s">
        <v>544</v>
      </c>
    </row>
    <row r="2516" spans="1:510" ht="12.75" x14ac:dyDescent="0.2">
      <c r="A2516" s="2">
        <v>43954.816938310185</v>
      </c>
      <c r="B2516" s="3" t="s">
        <v>507</v>
      </c>
      <c r="C2516" s="3" t="s">
        <v>508</v>
      </c>
      <c r="D2516" s="3" t="s">
        <v>1139</v>
      </c>
      <c r="E2516" s="3" t="s">
        <v>1143</v>
      </c>
      <c r="F2516" s="3" t="s">
        <v>510</v>
      </c>
      <c r="G2516" s="3" t="s">
        <v>511</v>
      </c>
      <c r="H2516" s="3" t="s">
        <v>563</v>
      </c>
      <c r="I2516" s="3" t="s">
        <v>585</v>
      </c>
      <c r="J2516" s="3" t="s">
        <v>514</v>
      </c>
      <c r="K2516" s="3"/>
      <c r="M2516" s="3" t="s">
        <v>572</v>
      </c>
      <c r="N2516" s="3" t="s">
        <v>578</v>
      </c>
      <c r="O2516" s="3" t="s">
        <v>518</v>
      </c>
      <c r="P2516" s="3">
        <v>3</v>
      </c>
      <c r="Q2516" s="3">
        <v>4</v>
      </c>
      <c r="R2516" s="3" t="s">
        <v>1125</v>
      </c>
      <c r="S2516" s="3" t="s">
        <v>519</v>
      </c>
      <c r="T2516" s="3" t="s">
        <v>533</v>
      </c>
      <c r="U2516" s="3">
        <v>34</v>
      </c>
      <c r="V2516" s="3">
        <v>35</v>
      </c>
      <c r="W2516" s="3">
        <v>32</v>
      </c>
      <c r="X2516" s="3">
        <v>36</v>
      </c>
      <c r="Y2516" s="3">
        <v>32</v>
      </c>
      <c r="Z2516" s="3" t="s">
        <v>553</v>
      </c>
      <c r="AA2516" s="6" t="s">
        <v>1125</v>
      </c>
      <c r="BT2516" s="3" t="s">
        <v>723</v>
      </c>
      <c r="BW2516" s="3" t="s">
        <v>723</v>
      </c>
      <c r="CJ2516" s="3" t="s">
        <v>723</v>
      </c>
      <c r="CP2516" s="3" t="s">
        <v>723</v>
      </c>
      <c r="CX2516" s="3" t="s">
        <v>723</v>
      </c>
      <c r="DG2516" s="3" t="s">
        <v>723</v>
      </c>
      <c r="DT2516" s="3" t="s">
        <v>723</v>
      </c>
      <c r="DU2516" s="3" t="s">
        <v>723</v>
      </c>
      <c r="EG2516" s="3" t="s">
        <v>723</v>
      </c>
      <c r="EL2516" s="3" t="s">
        <v>723</v>
      </c>
      <c r="FD2516" s="3" t="s">
        <v>723</v>
      </c>
      <c r="GJ2516" s="3" t="s">
        <v>723</v>
      </c>
      <c r="HM2516" s="3" t="s">
        <v>723</v>
      </c>
      <c r="IA2516" s="3" t="s">
        <v>723</v>
      </c>
      <c r="IJ2516" s="3" t="s">
        <v>723</v>
      </c>
      <c r="IR2516" s="3" t="s">
        <v>723</v>
      </c>
      <c r="JC2516" s="3" t="s">
        <v>723</v>
      </c>
      <c r="JD2516" s="3">
        <v>17</v>
      </c>
      <c r="JE2516" s="3">
        <v>14</v>
      </c>
      <c r="JF2516" s="3">
        <v>2</v>
      </c>
      <c r="JG2516" s="3">
        <v>1</v>
      </c>
      <c r="JH2516" s="3" t="s">
        <v>735</v>
      </c>
      <c r="KV2516" s="3" t="s">
        <v>725</v>
      </c>
      <c r="KY2516" s="3" t="s">
        <v>725</v>
      </c>
      <c r="LL2516" s="3" t="s">
        <v>725</v>
      </c>
      <c r="LR2516" s="3" t="s">
        <v>725</v>
      </c>
      <c r="LZ2516" s="3" t="s">
        <v>725</v>
      </c>
      <c r="MI2516" s="3" t="s">
        <v>726</v>
      </c>
      <c r="MV2516" s="3" t="s">
        <v>725</v>
      </c>
      <c r="NI2516" s="3" t="s">
        <v>725</v>
      </c>
      <c r="NN2516" s="3" t="s">
        <v>725</v>
      </c>
      <c r="OF2516" s="3" t="s">
        <v>725</v>
      </c>
      <c r="PL2516" s="3" t="s">
        <v>727</v>
      </c>
      <c r="QN2516" s="3" t="s">
        <v>725</v>
      </c>
      <c r="QO2516" s="3" t="s">
        <v>725</v>
      </c>
      <c r="RC2516" s="3" t="s">
        <v>725</v>
      </c>
      <c r="RL2516" s="3" t="s">
        <v>725</v>
      </c>
      <c r="RT2516" s="3" t="s">
        <v>725</v>
      </c>
      <c r="SE2516" s="3" t="s">
        <v>725</v>
      </c>
      <c r="SF2516" s="3">
        <v>15</v>
      </c>
      <c r="SG2516" s="3">
        <v>1</v>
      </c>
      <c r="SH2516" s="3">
        <v>1</v>
      </c>
      <c r="SI2516" s="3">
        <v>12</v>
      </c>
      <c r="SJ2516" s="3" t="s">
        <v>524</v>
      </c>
      <c r="SK2516" s="3" t="s">
        <v>735</v>
      </c>
      <c r="SL2516" s="3" t="s">
        <v>524</v>
      </c>
      <c r="SM2516" s="3" t="s">
        <v>1253</v>
      </c>
      <c r="SN2516" s="3" t="s">
        <v>570</v>
      </c>
      <c r="SO2516" s="3" t="s">
        <v>526</v>
      </c>
      <c r="SP2516" s="3" t="s">
        <v>544</v>
      </c>
    </row>
    <row r="2517" spans="1:510" ht="12.75" x14ac:dyDescent="0.2">
      <c r="A2517" s="2">
        <v>43954.821424155089</v>
      </c>
      <c r="B2517" s="3" t="s">
        <v>507</v>
      </c>
      <c r="C2517" s="3" t="s">
        <v>508</v>
      </c>
      <c r="D2517" s="3" t="s">
        <v>566</v>
      </c>
      <c r="E2517" s="3" t="s">
        <v>1143</v>
      </c>
      <c r="F2517" s="3" t="s">
        <v>528</v>
      </c>
      <c r="G2517" s="3" t="s">
        <v>511</v>
      </c>
      <c r="H2517" s="3" t="s">
        <v>563</v>
      </c>
      <c r="I2517" s="3" t="s">
        <v>513</v>
      </c>
      <c r="J2517" s="3" t="s">
        <v>514</v>
      </c>
      <c r="K2517" s="3"/>
      <c r="M2517" s="3" t="s">
        <v>572</v>
      </c>
      <c r="N2517" s="3" t="s">
        <v>539</v>
      </c>
      <c r="O2517" s="3" t="s">
        <v>518</v>
      </c>
      <c r="P2517" s="3">
        <v>1</v>
      </c>
      <c r="Q2517" s="3">
        <v>4</v>
      </c>
      <c r="R2517" s="3" t="s">
        <v>745</v>
      </c>
      <c r="S2517" s="3" t="s">
        <v>569</v>
      </c>
      <c r="T2517" s="3" t="s">
        <v>533</v>
      </c>
      <c r="U2517" s="3">
        <v>34</v>
      </c>
      <c r="V2517" s="3">
        <v>36</v>
      </c>
      <c r="W2517" s="3">
        <v>32</v>
      </c>
      <c r="X2517" s="3">
        <v>35</v>
      </c>
      <c r="Y2517" s="3">
        <v>33</v>
      </c>
      <c r="Z2517" s="3" t="s">
        <v>553</v>
      </c>
      <c r="AA2517" s="6" t="s">
        <v>1125</v>
      </c>
      <c r="BC2517" s="3" t="s">
        <v>723</v>
      </c>
      <c r="BW2517" s="3" t="s">
        <v>723</v>
      </c>
      <c r="CN2517" s="3" t="s">
        <v>723</v>
      </c>
      <c r="DG2517" s="3" t="s">
        <v>723</v>
      </c>
      <c r="ED2517" s="3" t="s">
        <v>723</v>
      </c>
      <c r="EE2517" s="3" t="s">
        <v>729</v>
      </c>
      <c r="EL2517" s="3" t="s">
        <v>723</v>
      </c>
      <c r="HC2517" s="3" t="s">
        <v>723</v>
      </c>
      <c r="IJ2517" s="3" t="s">
        <v>723</v>
      </c>
      <c r="IZ2517" s="3" t="s">
        <v>723</v>
      </c>
      <c r="JC2517" s="3" t="s">
        <v>723</v>
      </c>
      <c r="JD2517" s="3">
        <v>13</v>
      </c>
      <c r="JE2517" s="3">
        <v>9</v>
      </c>
      <c r="JF2517" s="3" t="s">
        <v>730</v>
      </c>
      <c r="JG2517" s="3">
        <v>3</v>
      </c>
      <c r="JH2517" s="3" t="s">
        <v>731</v>
      </c>
      <c r="KE2517" s="3" t="s">
        <v>725</v>
      </c>
      <c r="KY2517" s="3" t="s">
        <v>727</v>
      </c>
      <c r="MI2517" s="3" t="s">
        <v>726</v>
      </c>
      <c r="NF2517" s="3" t="s">
        <v>725</v>
      </c>
      <c r="NG2517" s="3" t="s">
        <v>726</v>
      </c>
      <c r="NN2517" s="3" t="s">
        <v>727</v>
      </c>
      <c r="QE2517" s="3" t="s">
        <v>725</v>
      </c>
      <c r="RL2517" s="3" t="s">
        <v>727</v>
      </c>
      <c r="SB2517" s="3" t="s">
        <v>725</v>
      </c>
      <c r="SE2517" s="3" t="s">
        <v>725</v>
      </c>
      <c r="SF2517" s="3">
        <v>8</v>
      </c>
      <c r="SG2517" s="3">
        <v>2</v>
      </c>
      <c r="SH2517" s="3">
        <v>3</v>
      </c>
      <c r="SI2517" s="3">
        <v>4</v>
      </c>
      <c r="SJ2517" s="3" t="s">
        <v>523</v>
      </c>
      <c r="SK2517" s="3" t="s">
        <v>765</v>
      </c>
      <c r="SL2517" s="3" t="s">
        <v>524</v>
      </c>
      <c r="SM2517" s="3" t="s">
        <v>1248</v>
      </c>
      <c r="SN2517" s="3" t="s">
        <v>594</v>
      </c>
      <c r="SO2517" s="3" t="s">
        <v>543</v>
      </c>
      <c r="SP2517" s="3" t="s">
        <v>527</v>
      </c>
    </row>
    <row r="2518" spans="1:510" ht="12.75" x14ac:dyDescent="0.2">
      <c r="A2518" s="2">
        <v>43954.822757164351</v>
      </c>
      <c r="B2518" s="3" t="s">
        <v>507</v>
      </c>
      <c r="C2518" s="3" t="s">
        <v>508</v>
      </c>
      <c r="D2518" s="3" t="s">
        <v>566</v>
      </c>
      <c r="E2518" s="3" t="s">
        <v>1143</v>
      </c>
      <c r="F2518" s="3" t="s">
        <v>528</v>
      </c>
      <c r="G2518" s="3" t="s">
        <v>511</v>
      </c>
      <c r="H2518" s="3" t="s">
        <v>512</v>
      </c>
      <c r="I2518" s="3" t="s">
        <v>513</v>
      </c>
      <c r="J2518" s="3" t="s">
        <v>514</v>
      </c>
      <c r="K2518" s="3"/>
      <c r="M2518" s="3" t="s">
        <v>516</v>
      </c>
      <c r="N2518" s="3" t="s">
        <v>531</v>
      </c>
      <c r="O2518" s="3" t="s">
        <v>518</v>
      </c>
      <c r="P2518" s="3">
        <v>6</v>
      </c>
      <c r="Q2518" s="3">
        <v>4</v>
      </c>
      <c r="R2518" s="3" t="s">
        <v>734</v>
      </c>
      <c r="S2518" s="3" t="s">
        <v>519</v>
      </c>
      <c r="T2518" s="3" t="s">
        <v>520</v>
      </c>
      <c r="U2518" s="3" t="s">
        <v>1125</v>
      </c>
      <c r="V2518" s="3" t="s">
        <v>1125</v>
      </c>
      <c r="W2518" s="3" t="s">
        <v>1125</v>
      </c>
      <c r="X2518" s="3" t="s">
        <v>1125</v>
      </c>
      <c r="Y2518" s="3" t="s">
        <v>1125</v>
      </c>
      <c r="AA2518" s="3">
        <v>1500</v>
      </c>
      <c r="AB2518" s="3">
        <v>760</v>
      </c>
      <c r="AC2518" s="3">
        <v>740</v>
      </c>
      <c r="AD2518" s="3" t="s">
        <v>540</v>
      </c>
      <c r="AE2518" s="3" t="s">
        <v>548</v>
      </c>
      <c r="AF2518" s="3" t="s">
        <v>523</v>
      </c>
      <c r="AV2518" s="3" t="s">
        <v>723</v>
      </c>
      <c r="CJ2518" s="3" t="s">
        <v>723</v>
      </c>
      <c r="CP2518" s="3" t="s">
        <v>723</v>
      </c>
      <c r="DT2518" s="3" t="s">
        <v>723</v>
      </c>
      <c r="HB2518" s="3" t="s">
        <v>723</v>
      </c>
      <c r="HP2518" s="3" t="s">
        <v>723</v>
      </c>
      <c r="IF2518" s="3" t="s">
        <v>723</v>
      </c>
      <c r="IN2518" s="3" t="s">
        <v>723</v>
      </c>
      <c r="JD2518" s="3">
        <v>9</v>
      </c>
      <c r="JE2518" s="3">
        <v>6</v>
      </c>
      <c r="JF2518" s="3">
        <v>2</v>
      </c>
      <c r="JG2518" s="3">
        <v>1</v>
      </c>
      <c r="JH2518" s="3" t="s">
        <v>777</v>
      </c>
      <c r="JX2518" s="3" t="s">
        <v>726</v>
      </c>
      <c r="LL2518" s="3" t="s">
        <v>727</v>
      </c>
      <c r="LR2518" s="3" t="s">
        <v>726</v>
      </c>
      <c r="MV2518" s="3" t="s">
        <v>726</v>
      </c>
      <c r="QD2518" s="3" t="s">
        <v>725</v>
      </c>
      <c r="QR2518" s="3" t="s">
        <v>725</v>
      </c>
      <c r="RH2518" s="3" t="s">
        <v>725</v>
      </c>
      <c r="RP2518" s="3" t="s">
        <v>725</v>
      </c>
      <c r="SF2518" s="3">
        <v>5</v>
      </c>
      <c r="SG2518" s="3">
        <v>3</v>
      </c>
      <c r="SH2518" s="3">
        <v>2</v>
      </c>
      <c r="SI2518" s="3">
        <v>2</v>
      </c>
      <c r="SJ2518" s="3" t="s">
        <v>524</v>
      </c>
      <c r="SK2518" s="3" t="s">
        <v>777</v>
      </c>
      <c r="SL2518" s="3" t="s">
        <v>524</v>
      </c>
      <c r="SM2518" s="3" t="s">
        <v>1250</v>
      </c>
      <c r="SN2518" s="3" t="s">
        <v>525</v>
      </c>
      <c r="SO2518" s="3" t="s">
        <v>543</v>
      </c>
      <c r="SP2518" s="3" t="s">
        <v>527</v>
      </c>
    </row>
    <row r="2519" spans="1:510" ht="12.75" x14ac:dyDescent="0.2">
      <c r="A2519" s="2">
        <v>43954.823077337962</v>
      </c>
      <c r="B2519" s="3" t="s">
        <v>507</v>
      </c>
      <c r="C2519" s="3" t="s">
        <v>508</v>
      </c>
      <c r="D2519" s="3" t="s">
        <v>1129</v>
      </c>
      <c r="E2519" s="3" t="s">
        <v>1143</v>
      </c>
      <c r="F2519" s="3" t="s">
        <v>510</v>
      </c>
      <c r="G2519" s="3" t="s">
        <v>579</v>
      </c>
      <c r="H2519" s="3" t="s">
        <v>563</v>
      </c>
      <c r="I2519" s="3" t="s">
        <v>513</v>
      </c>
      <c r="J2519" s="3" t="s">
        <v>514</v>
      </c>
      <c r="K2519" s="3"/>
      <c r="M2519" s="3" t="s">
        <v>572</v>
      </c>
      <c r="N2519" s="3" t="s">
        <v>517</v>
      </c>
      <c r="O2519" s="3" t="s">
        <v>518</v>
      </c>
      <c r="P2519" s="3">
        <v>7</v>
      </c>
      <c r="Q2519" s="3">
        <v>4</v>
      </c>
      <c r="R2519" s="3" t="s">
        <v>734</v>
      </c>
      <c r="S2519" s="3" t="s">
        <v>519</v>
      </c>
      <c r="T2519" s="3" t="s">
        <v>533</v>
      </c>
      <c r="U2519" s="3">
        <v>34</v>
      </c>
      <c r="V2519" s="3">
        <v>35</v>
      </c>
      <c r="W2519" s="3">
        <v>33</v>
      </c>
      <c r="X2519" s="3">
        <v>36</v>
      </c>
      <c r="Y2519" s="3">
        <v>33</v>
      </c>
      <c r="Z2519" s="3" t="s">
        <v>534</v>
      </c>
      <c r="AA2519" s="3">
        <v>1480</v>
      </c>
      <c r="AB2519" s="3">
        <v>770</v>
      </c>
      <c r="AC2519" s="3">
        <v>710</v>
      </c>
      <c r="AD2519" s="3" t="s">
        <v>576</v>
      </c>
      <c r="AE2519" s="3" t="s">
        <v>541</v>
      </c>
      <c r="AF2519" s="3" t="s">
        <v>523</v>
      </c>
      <c r="AH2519" s="3" t="s">
        <v>723</v>
      </c>
      <c r="BC2519" s="3" t="s">
        <v>723</v>
      </c>
      <c r="BH2519" s="3" t="s">
        <v>723</v>
      </c>
      <c r="CM2519" s="3" t="s">
        <v>723</v>
      </c>
      <c r="DV2519" s="3" t="s">
        <v>723</v>
      </c>
      <c r="EC2519" s="3" t="s">
        <v>723</v>
      </c>
      <c r="ED2519" s="3" t="s">
        <v>723</v>
      </c>
      <c r="FG2519" s="3" t="s">
        <v>723</v>
      </c>
      <c r="IK2519" s="3" t="s">
        <v>723</v>
      </c>
      <c r="JD2519" s="3">
        <v>9</v>
      </c>
      <c r="JE2519" s="3">
        <v>9</v>
      </c>
      <c r="JF2519" s="3" t="s">
        <v>730</v>
      </c>
      <c r="JG2519" s="3" t="s">
        <v>730</v>
      </c>
      <c r="JH2519" s="3" t="s">
        <v>766</v>
      </c>
      <c r="JJ2519" s="3" t="s">
        <v>727</v>
      </c>
      <c r="KE2519" s="3" t="s">
        <v>725</v>
      </c>
      <c r="KJ2519" s="3" t="s">
        <v>725</v>
      </c>
      <c r="LO2519" s="3" t="s">
        <v>725</v>
      </c>
      <c r="MX2519" s="3" t="s">
        <v>725</v>
      </c>
      <c r="NE2519" s="3" t="s">
        <v>726</v>
      </c>
      <c r="NF2519" s="3" t="s">
        <v>727</v>
      </c>
      <c r="OI2519" s="3" t="s">
        <v>725</v>
      </c>
      <c r="RM2519" s="3" t="s">
        <v>725</v>
      </c>
      <c r="SF2519" s="3">
        <v>6</v>
      </c>
      <c r="SG2519" s="3">
        <v>1</v>
      </c>
      <c r="SH2519" s="3">
        <v>2</v>
      </c>
      <c r="SI2519" s="3">
        <v>6</v>
      </c>
      <c r="SJ2519" s="3" t="s">
        <v>524</v>
      </c>
      <c r="SK2519" s="3" t="s">
        <v>766</v>
      </c>
      <c r="SL2519" s="3" t="s">
        <v>524</v>
      </c>
      <c r="SM2519" s="3" t="s">
        <v>1248</v>
      </c>
      <c r="SN2519" s="3" t="s">
        <v>570</v>
      </c>
      <c r="SO2519" s="3" t="s">
        <v>554</v>
      </c>
      <c r="SP2519" s="3" t="s">
        <v>544</v>
      </c>
    </row>
    <row r="2520" spans="1:510" ht="12.75" x14ac:dyDescent="0.2">
      <c r="A2520" s="2">
        <v>43954.840399374996</v>
      </c>
      <c r="B2520" s="3" t="s">
        <v>507</v>
      </c>
      <c r="C2520" s="3" t="s">
        <v>508</v>
      </c>
      <c r="D2520" s="3" t="s">
        <v>1131</v>
      </c>
      <c r="E2520" s="3" t="s">
        <v>1143</v>
      </c>
      <c r="F2520" s="3" t="s">
        <v>510</v>
      </c>
      <c r="G2520" s="3" t="s">
        <v>511</v>
      </c>
      <c r="H2520" s="3" t="s">
        <v>512</v>
      </c>
      <c r="I2520" s="3" t="s">
        <v>513</v>
      </c>
      <c r="J2520" s="3" t="s">
        <v>514</v>
      </c>
      <c r="K2520" s="3"/>
      <c r="M2520" s="3" t="s">
        <v>572</v>
      </c>
      <c r="N2520" s="3" t="s">
        <v>531</v>
      </c>
      <c r="O2520" s="3" t="s">
        <v>518</v>
      </c>
      <c r="P2520" s="3">
        <v>5</v>
      </c>
      <c r="Q2520" s="3" t="s">
        <v>733</v>
      </c>
      <c r="R2520" s="3" t="s">
        <v>745</v>
      </c>
      <c r="S2520" s="3" t="s">
        <v>569</v>
      </c>
      <c r="T2520" s="3" t="s">
        <v>520</v>
      </c>
      <c r="U2520" s="3" t="s">
        <v>1125</v>
      </c>
      <c r="V2520" s="3" t="s">
        <v>1125</v>
      </c>
      <c r="W2520" s="3" t="s">
        <v>1125</v>
      </c>
      <c r="X2520" s="3" t="s">
        <v>1125</v>
      </c>
      <c r="Y2520" s="3" t="s">
        <v>1125</v>
      </c>
      <c r="AA2520" s="3">
        <v>1530</v>
      </c>
      <c r="AB2520" s="3">
        <v>790</v>
      </c>
      <c r="AC2520" s="3">
        <v>740</v>
      </c>
      <c r="AD2520" s="3" t="s">
        <v>576</v>
      </c>
      <c r="AE2520" s="3" t="s">
        <v>587</v>
      </c>
      <c r="AF2520" s="3" t="s">
        <v>523</v>
      </c>
      <c r="AQ2520" s="3" t="s">
        <v>723</v>
      </c>
      <c r="AV2520" s="3" t="s">
        <v>723</v>
      </c>
      <c r="DQ2520" s="3" t="s">
        <v>723</v>
      </c>
      <c r="EA2520" s="3" t="s">
        <v>723</v>
      </c>
      <c r="GA2520" s="3" t="s">
        <v>723</v>
      </c>
      <c r="GD2520" s="3" t="s">
        <v>723</v>
      </c>
      <c r="HO2520" s="3" t="s">
        <v>723</v>
      </c>
      <c r="HP2520" s="3" t="s">
        <v>723</v>
      </c>
      <c r="JD2520" s="3">
        <v>8</v>
      </c>
      <c r="JE2520" s="3">
        <v>5</v>
      </c>
      <c r="JF2520" s="3">
        <v>1</v>
      </c>
      <c r="JG2520" s="3">
        <v>2</v>
      </c>
      <c r="JH2520" s="3" t="s">
        <v>760</v>
      </c>
      <c r="JX2520" s="3" t="s">
        <v>727</v>
      </c>
      <c r="MS2520" s="3" t="s">
        <v>725</v>
      </c>
      <c r="NC2520" s="3" t="s">
        <v>725</v>
      </c>
      <c r="PC2520" s="3" t="s">
        <v>725</v>
      </c>
      <c r="PF2520" s="3" t="s">
        <v>725</v>
      </c>
      <c r="QQ2520" s="3" t="s">
        <v>727</v>
      </c>
      <c r="QR2520" s="3" t="s">
        <v>725</v>
      </c>
      <c r="SF2520" s="3">
        <v>6</v>
      </c>
      <c r="SG2520" s="3">
        <v>2</v>
      </c>
      <c r="SH2520" s="3">
        <v>2</v>
      </c>
      <c r="SI2520" s="3">
        <v>3</v>
      </c>
      <c r="SJ2520" s="3" t="s">
        <v>523</v>
      </c>
      <c r="SK2520" s="3" t="s">
        <v>737</v>
      </c>
      <c r="SL2520" s="3" t="s">
        <v>524</v>
      </c>
      <c r="SM2520" s="3" t="s">
        <v>1253</v>
      </c>
      <c r="SN2520" s="3" t="s">
        <v>570</v>
      </c>
      <c r="SO2520" s="3" t="s">
        <v>543</v>
      </c>
      <c r="SP2520" s="3" t="s">
        <v>527</v>
      </c>
    </row>
    <row r="2521" spans="1:510" ht="12.75" x14ac:dyDescent="0.2">
      <c r="A2521" s="2">
        <v>43954.842177986109</v>
      </c>
      <c r="B2521" s="3" t="s">
        <v>507</v>
      </c>
      <c r="C2521" s="3" t="s">
        <v>508</v>
      </c>
      <c r="D2521" s="3" t="s">
        <v>566</v>
      </c>
      <c r="E2521" s="3" t="s">
        <v>1143</v>
      </c>
      <c r="F2521" s="3" t="s">
        <v>528</v>
      </c>
      <c r="G2521" s="3" t="s">
        <v>511</v>
      </c>
      <c r="H2521" s="3" t="s">
        <v>512</v>
      </c>
      <c r="I2521" s="3" t="s">
        <v>529</v>
      </c>
      <c r="J2521" s="3" t="s">
        <v>514</v>
      </c>
      <c r="K2521" s="3"/>
      <c r="M2521" s="3" t="s">
        <v>572</v>
      </c>
      <c r="N2521" s="3" t="s">
        <v>539</v>
      </c>
      <c r="O2521" s="3" t="s">
        <v>1150</v>
      </c>
      <c r="P2521" s="3">
        <v>7</v>
      </c>
      <c r="Q2521" s="3" t="s">
        <v>733</v>
      </c>
      <c r="R2521" s="3" t="s">
        <v>1160</v>
      </c>
      <c r="S2521" s="3" t="s">
        <v>519</v>
      </c>
      <c r="T2521" s="3" t="s">
        <v>533</v>
      </c>
      <c r="U2521" s="3">
        <v>35</v>
      </c>
      <c r="V2521" s="3">
        <v>35</v>
      </c>
      <c r="W2521" s="3">
        <v>36</v>
      </c>
      <c r="X2521" s="3">
        <v>34</v>
      </c>
      <c r="Y2521" s="3">
        <v>36</v>
      </c>
      <c r="Z2521" s="3" t="s">
        <v>553</v>
      </c>
      <c r="AA2521" s="6" t="s">
        <v>1125</v>
      </c>
      <c r="BA2521" s="3" t="s">
        <v>723</v>
      </c>
      <c r="CJ2521" s="3" t="s">
        <v>723</v>
      </c>
      <c r="EG2521" s="3" t="s">
        <v>723</v>
      </c>
      <c r="GA2521" s="3" t="s">
        <v>723</v>
      </c>
      <c r="GD2521" s="3" t="s">
        <v>723</v>
      </c>
      <c r="GL2521" s="3" t="s">
        <v>723</v>
      </c>
      <c r="HB2521" s="3" t="s">
        <v>723</v>
      </c>
      <c r="JD2521" s="3">
        <v>7</v>
      </c>
      <c r="JE2521" s="3">
        <v>3</v>
      </c>
      <c r="JF2521" s="3">
        <v>2</v>
      </c>
      <c r="JG2521" s="3">
        <v>2</v>
      </c>
      <c r="JH2521" s="3" t="s">
        <v>777</v>
      </c>
      <c r="KC2521" s="3" t="s">
        <v>727</v>
      </c>
      <c r="LL2521" s="3" t="s">
        <v>726</v>
      </c>
      <c r="NI2521" s="3" t="s">
        <v>725</v>
      </c>
      <c r="PC2521" s="3" t="s">
        <v>726</v>
      </c>
      <c r="PF2521" s="3" t="s">
        <v>727</v>
      </c>
      <c r="PN2521" s="3" t="s">
        <v>725</v>
      </c>
      <c r="QD2521" s="3" t="s">
        <v>727</v>
      </c>
      <c r="SF2521" s="3">
        <v>2</v>
      </c>
      <c r="SG2521" s="3">
        <v>2</v>
      </c>
      <c r="SH2521" s="3">
        <v>3</v>
      </c>
      <c r="SI2521" s="3">
        <v>0</v>
      </c>
      <c r="SJ2521" s="3" t="s">
        <v>523</v>
      </c>
      <c r="SK2521" s="3" t="s">
        <v>744</v>
      </c>
      <c r="SL2521" s="3" t="s">
        <v>523</v>
      </c>
      <c r="SM2521" s="3" t="s">
        <v>1254</v>
      </c>
      <c r="SN2521" s="4">
        <v>0</v>
      </c>
      <c r="SO2521" s="3" t="s">
        <v>554</v>
      </c>
      <c r="SP2521" s="3" t="s">
        <v>544</v>
      </c>
    </row>
    <row r="2522" spans="1:510" ht="12.75" x14ac:dyDescent="0.2">
      <c r="A2522" s="2">
        <v>43954.847221932869</v>
      </c>
      <c r="B2522" s="3" t="s">
        <v>507</v>
      </c>
      <c r="C2522" s="3" t="s">
        <v>508</v>
      </c>
      <c r="D2522" s="3" t="s">
        <v>566</v>
      </c>
      <c r="E2522" s="3" t="s">
        <v>1143</v>
      </c>
      <c r="F2522" s="3" t="s">
        <v>528</v>
      </c>
      <c r="G2522" s="3" t="s">
        <v>573</v>
      </c>
      <c r="H2522" s="3" t="s">
        <v>512</v>
      </c>
      <c r="I2522" s="3" t="s">
        <v>513</v>
      </c>
      <c r="J2522" s="3" t="s">
        <v>514</v>
      </c>
      <c r="K2522" s="3"/>
      <c r="M2522" s="3" t="s">
        <v>572</v>
      </c>
      <c r="N2522" s="3" t="s">
        <v>531</v>
      </c>
      <c r="O2522" s="3" t="s">
        <v>518</v>
      </c>
      <c r="P2522" s="3">
        <v>5</v>
      </c>
      <c r="Q2522" s="3" t="s">
        <v>733</v>
      </c>
      <c r="R2522" s="3" t="s">
        <v>1159</v>
      </c>
      <c r="S2522" s="3" t="s">
        <v>546</v>
      </c>
      <c r="T2522" s="3" t="s">
        <v>520</v>
      </c>
      <c r="U2522" s="3" t="s">
        <v>1125</v>
      </c>
      <c r="V2522" s="3" t="s">
        <v>1125</v>
      </c>
      <c r="W2522" s="3" t="s">
        <v>1125</v>
      </c>
      <c r="X2522" s="3" t="s">
        <v>1125</v>
      </c>
      <c r="Y2522" s="3" t="s">
        <v>1125</v>
      </c>
      <c r="AA2522" s="3">
        <v>1560</v>
      </c>
      <c r="AB2522" s="3">
        <v>760</v>
      </c>
      <c r="AC2522" s="3">
        <v>800</v>
      </c>
      <c r="AD2522" s="3" t="s">
        <v>564</v>
      </c>
      <c r="AE2522" s="3" t="s">
        <v>548</v>
      </c>
      <c r="AF2522" s="3" t="s">
        <v>523</v>
      </c>
      <c r="CM2522" s="3" t="s">
        <v>723</v>
      </c>
      <c r="CP2522" s="3" t="s">
        <v>723</v>
      </c>
      <c r="DU2522" s="3" t="s">
        <v>723</v>
      </c>
      <c r="DX2522" s="3" t="s">
        <v>723</v>
      </c>
      <c r="EE2522" s="3" t="s">
        <v>723</v>
      </c>
      <c r="FN2522" s="3" t="s">
        <v>723</v>
      </c>
      <c r="GS2522" s="3" t="s">
        <v>729</v>
      </c>
      <c r="IJ2522" s="3" t="s">
        <v>723</v>
      </c>
      <c r="IR2522" s="3" t="s">
        <v>723</v>
      </c>
      <c r="JD2522" s="3">
        <v>13</v>
      </c>
      <c r="JE2522" s="3">
        <v>6</v>
      </c>
      <c r="JF2522" s="3">
        <v>6</v>
      </c>
      <c r="JG2522" s="3">
        <v>1</v>
      </c>
      <c r="JH2522" s="3" t="s">
        <v>742</v>
      </c>
      <c r="LO2522" s="3" t="s">
        <v>725</v>
      </c>
      <c r="LR2522" s="3" t="s">
        <v>727</v>
      </c>
      <c r="MV2522" s="3" t="s">
        <v>725</v>
      </c>
      <c r="MW2522" s="3" t="s">
        <v>726</v>
      </c>
      <c r="NG2522" s="3" t="s">
        <v>726</v>
      </c>
      <c r="OP2522" s="3" t="s">
        <v>725</v>
      </c>
      <c r="PU2522" s="3" t="s">
        <v>725</v>
      </c>
      <c r="QN2522" s="3" t="s">
        <v>726</v>
      </c>
      <c r="RL2522" s="3" t="s">
        <v>725</v>
      </c>
      <c r="SF2522" s="3">
        <v>9</v>
      </c>
      <c r="SG2522" s="3">
        <v>2</v>
      </c>
      <c r="SH2522" s="3">
        <v>2</v>
      </c>
      <c r="SI2522" s="3">
        <v>1</v>
      </c>
      <c r="SJ2522" s="3" t="s">
        <v>524</v>
      </c>
      <c r="SK2522" s="3" t="s">
        <v>742</v>
      </c>
      <c r="SL2522" s="3" t="s">
        <v>524</v>
      </c>
      <c r="SM2522" s="3" t="s">
        <v>1248</v>
      </c>
      <c r="SN2522" s="3" t="s">
        <v>594</v>
      </c>
      <c r="SO2522" s="3" t="s">
        <v>526</v>
      </c>
      <c r="SP2522" s="3" t="s">
        <v>561</v>
      </c>
    </row>
    <row r="2523" spans="1:510" ht="12.75" x14ac:dyDescent="0.2">
      <c r="A2523" s="2">
        <v>43954.852941134261</v>
      </c>
      <c r="B2523" s="3" t="s">
        <v>507</v>
      </c>
      <c r="C2523" s="3" t="s">
        <v>508</v>
      </c>
      <c r="D2523" s="3" t="s">
        <v>509</v>
      </c>
      <c r="E2523" s="3" t="s">
        <v>1143</v>
      </c>
      <c r="F2523" s="3" t="s">
        <v>528</v>
      </c>
      <c r="G2523" s="3" t="s">
        <v>511</v>
      </c>
      <c r="H2523" s="3" t="s">
        <v>512</v>
      </c>
      <c r="I2523" s="3" t="s">
        <v>556</v>
      </c>
      <c r="J2523" s="3" t="s">
        <v>617</v>
      </c>
      <c r="K2523" s="3" t="s">
        <v>1125</v>
      </c>
      <c r="M2523" s="3" t="s">
        <v>538</v>
      </c>
      <c r="N2523" s="3" t="s">
        <v>578</v>
      </c>
      <c r="O2523" s="3" t="s">
        <v>518</v>
      </c>
      <c r="P2523" s="3">
        <v>8</v>
      </c>
      <c r="Q2523" s="3" t="s">
        <v>747</v>
      </c>
      <c r="R2523" s="3" t="s">
        <v>734</v>
      </c>
      <c r="S2523" s="3" t="s">
        <v>519</v>
      </c>
      <c r="T2523" s="3" t="s">
        <v>520</v>
      </c>
      <c r="U2523" s="3" t="s">
        <v>1125</v>
      </c>
      <c r="V2523" s="3" t="s">
        <v>1125</v>
      </c>
      <c r="W2523" s="3" t="s">
        <v>1125</v>
      </c>
      <c r="X2523" s="3" t="s">
        <v>1125</v>
      </c>
      <c r="Y2523" s="3" t="s">
        <v>1125</v>
      </c>
      <c r="AA2523" s="3">
        <v>1530</v>
      </c>
      <c r="AB2523" s="3">
        <v>740</v>
      </c>
      <c r="AC2523" s="3">
        <v>790</v>
      </c>
      <c r="AD2523" s="3" t="s">
        <v>560</v>
      </c>
      <c r="AE2523" s="3" t="s">
        <v>541</v>
      </c>
      <c r="AF2523" s="3" t="s">
        <v>523</v>
      </c>
      <c r="AR2523" s="3" t="s">
        <v>723</v>
      </c>
      <c r="AV2523" s="3" t="s">
        <v>723</v>
      </c>
      <c r="CF2523" s="3" t="s">
        <v>723</v>
      </c>
      <c r="CJ2523" s="3" t="s">
        <v>723</v>
      </c>
      <c r="DG2523" s="3" t="s">
        <v>723</v>
      </c>
      <c r="DQ2523" s="3" t="s">
        <v>723</v>
      </c>
      <c r="DS2523" s="3" t="s">
        <v>723</v>
      </c>
      <c r="EI2523" s="3" t="s">
        <v>723</v>
      </c>
      <c r="EM2523" s="3" t="s">
        <v>723</v>
      </c>
      <c r="FE2523" s="3" t="s">
        <v>723</v>
      </c>
      <c r="FR2523" s="3" t="s">
        <v>723</v>
      </c>
      <c r="FS2523" s="3" t="s">
        <v>723</v>
      </c>
      <c r="HB2523" s="3" t="s">
        <v>723</v>
      </c>
      <c r="HR2523" s="3" t="s">
        <v>723</v>
      </c>
      <c r="IJ2523" s="3" t="s">
        <v>723</v>
      </c>
      <c r="JC2523" s="3" t="s">
        <v>723</v>
      </c>
      <c r="JD2523" s="3">
        <v>17</v>
      </c>
      <c r="JE2523" s="3">
        <v>8</v>
      </c>
      <c r="JF2523" s="3">
        <v>6</v>
      </c>
      <c r="JG2523" s="3">
        <v>4</v>
      </c>
      <c r="JH2523" s="3" t="s">
        <v>750</v>
      </c>
      <c r="JT2523" s="3" t="s">
        <v>725</v>
      </c>
      <c r="JX2523" s="3" t="s">
        <v>726</v>
      </c>
      <c r="LH2523" s="3" t="s">
        <v>725</v>
      </c>
      <c r="LL2523" s="3" t="s">
        <v>726</v>
      </c>
      <c r="MI2523" s="3" t="s">
        <v>726</v>
      </c>
      <c r="MS2523" s="3" t="s">
        <v>725</v>
      </c>
      <c r="MU2523" s="3" t="s">
        <v>727</v>
      </c>
      <c r="NK2523" s="3" t="s">
        <v>725</v>
      </c>
      <c r="NO2523" s="3" t="s">
        <v>725</v>
      </c>
      <c r="OG2523" s="3" t="s">
        <v>725</v>
      </c>
      <c r="OT2523" s="3" t="s">
        <v>726</v>
      </c>
      <c r="OU2523" s="3" t="s">
        <v>727</v>
      </c>
      <c r="QD2523" s="3" t="s">
        <v>727</v>
      </c>
      <c r="QT2523" s="3" t="s">
        <v>725</v>
      </c>
      <c r="RL2523" s="3" t="s">
        <v>725</v>
      </c>
      <c r="SC2523" s="3" t="s">
        <v>725</v>
      </c>
      <c r="SE2523" s="3" t="s">
        <v>725</v>
      </c>
      <c r="SF2523" s="3">
        <v>10</v>
      </c>
      <c r="SG2523" s="3">
        <v>4</v>
      </c>
      <c r="SH2523" s="3">
        <v>3</v>
      </c>
      <c r="SI2523" s="3">
        <v>2</v>
      </c>
      <c r="SJ2523" s="3" t="s">
        <v>523</v>
      </c>
      <c r="SK2523" s="3" t="s">
        <v>765</v>
      </c>
      <c r="SL2523" s="3" t="s">
        <v>524</v>
      </c>
      <c r="SM2523" s="3" t="s">
        <v>1250</v>
      </c>
      <c r="SN2523" s="4">
        <v>0</v>
      </c>
      <c r="SO2523" s="3" t="s">
        <v>526</v>
      </c>
      <c r="SP2523" s="3" t="s">
        <v>544</v>
      </c>
    </row>
    <row r="2524" spans="1:510" ht="12.75" x14ac:dyDescent="0.2">
      <c r="A2524" s="2">
        <v>43968.641180231483</v>
      </c>
      <c r="B2524" s="3" t="s">
        <v>507</v>
      </c>
      <c r="C2524" s="3" t="s">
        <v>753</v>
      </c>
      <c r="D2524" s="3" t="s">
        <v>566</v>
      </c>
      <c r="E2524" s="3" t="s">
        <v>1143</v>
      </c>
      <c r="F2524" s="3" t="s">
        <v>510</v>
      </c>
      <c r="G2524" s="3" t="s">
        <v>511</v>
      </c>
      <c r="H2524" s="3" t="s">
        <v>512</v>
      </c>
      <c r="I2524" s="3" t="s">
        <v>556</v>
      </c>
      <c r="J2524" s="3" t="s">
        <v>557</v>
      </c>
      <c r="K2524" s="3" t="s">
        <v>1234</v>
      </c>
      <c r="L2524" s="3" t="s">
        <v>607</v>
      </c>
      <c r="M2524" s="3" t="s">
        <v>1125</v>
      </c>
      <c r="N2524" s="3" t="s">
        <v>539</v>
      </c>
      <c r="O2524" s="3" t="s">
        <v>580</v>
      </c>
      <c r="P2524" s="3">
        <v>3</v>
      </c>
      <c r="Q2524" s="3">
        <v>4</v>
      </c>
      <c r="R2524" s="3" t="s">
        <v>1125</v>
      </c>
      <c r="S2524" s="3" t="s">
        <v>519</v>
      </c>
      <c r="T2524" s="3" t="s">
        <v>520</v>
      </c>
      <c r="U2524" s="3" t="s">
        <v>1125</v>
      </c>
      <c r="V2524" s="3" t="s">
        <v>1125</v>
      </c>
      <c r="W2524" s="3" t="s">
        <v>1125</v>
      </c>
      <c r="X2524" s="3" t="s">
        <v>1125</v>
      </c>
      <c r="Y2524" s="3" t="s">
        <v>1125</v>
      </c>
      <c r="AA2524" s="3">
        <v>1410</v>
      </c>
      <c r="AB2524" s="3">
        <v>650</v>
      </c>
      <c r="AC2524" s="3">
        <v>760</v>
      </c>
      <c r="AD2524" s="3" t="s">
        <v>560</v>
      </c>
      <c r="AE2524" s="3" t="s">
        <v>541</v>
      </c>
      <c r="AF2524" s="3" t="s">
        <v>523</v>
      </c>
      <c r="AT2524" s="3" t="s">
        <v>723</v>
      </c>
      <c r="CG2524" s="3" t="s">
        <v>723</v>
      </c>
      <c r="DB2524" s="3" t="s">
        <v>723</v>
      </c>
      <c r="DN2524" s="3" t="s">
        <v>723</v>
      </c>
      <c r="EH2524" s="3" t="s">
        <v>723</v>
      </c>
      <c r="EX2524" s="3" t="s">
        <v>723</v>
      </c>
      <c r="EY2524" s="3" t="s">
        <v>723</v>
      </c>
      <c r="FD2524" s="3" t="s">
        <v>723</v>
      </c>
      <c r="FG2524" s="3" t="s">
        <v>723</v>
      </c>
      <c r="FR2524" s="3" t="s">
        <v>723</v>
      </c>
      <c r="IS2524" s="3" t="s">
        <v>723</v>
      </c>
      <c r="JD2524" s="3">
        <v>11</v>
      </c>
      <c r="JE2524" s="3">
        <v>2</v>
      </c>
      <c r="JF2524" s="3">
        <v>7</v>
      </c>
      <c r="JG2524" s="3">
        <v>2</v>
      </c>
      <c r="JH2524" s="3" t="s">
        <v>735</v>
      </c>
      <c r="JV2524" s="3" t="s">
        <v>726</v>
      </c>
      <c r="LI2524" s="3" t="s">
        <v>727</v>
      </c>
      <c r="MD2524" s="3" t="s">
        <v>726</v>
      </c>
      <c r="MP2524" s="3" t="s">
        <v>725</v>
      </c>
      <c r="NJ2524" s="3" t="s">
        <v>725</v>
      </c>
      <c r="NZ2524" s="3" t="s">
        <v>726</v>
      </c>
      <c r="OA2524" s="3" t="s">
        <v>726</v>
      </c>
      <c r="OF2524" s="3" t="s">
        <v>726</v>
      </c>
      <c r="OI2524" s="3" t="s">
        <v>726</v>
      </c>
      <c r="RU2524" s="3" t="s">
        <v>726</v>
      </c>
      <c r="SF2524" s="3">
        <v>3</v>
      </c>
      <c r="SG2524" s="3">
        <v>7</v>
      </c>
      <c r="SH2524" s="3">
        <v>1</v>
      </c>
      <c r="SI2524" s="3">
        <v>0</v>
      </c>
      <c r="SJ2524" s="3" t="s">
        <v>523</v>
      </c>
      <c r="SK2524" s="3" t="s">
        <v>824</v>
      </c>
      <c r="SL2524" s="3" t="s">
        <v>524</v>
      </c>
      <c r="SM2524" s="3" t="s">
        <v>1250</v>
      </c>
      <c r="SN2524" s="3" t="s">
        <v>535</v>
      </c>
      <c r="SO2524" s="3" t="s">
        <v>526</v>
      </c>
      <c r="SP2524" s="3" t="s">
        <v>544</v>
      </c>
    </row>
    <row r="2525" spans="1:510" ht="12.75" x14ac:dyDescent="0.2">
      <c r="A2525" s="2">
        <v>43954.877168287036</v>
      </c>
      <c r="B2525" s="3" t="s">
        <v>507</v>
      </c>
      <c r="C2525" s="3" t="s">
        <v>508</v>
      </c>
      <c r="D2525" s="3" t="s">
        <v>1131</v>
      </c>
      <c r="E2525" s="3" t="s">
        <v>1143</v>
      </c>
      <c r="F2525" s="3" t="s">
        <v>510</v>
      </c>
      <c r="G2525" s="3" t="s">
        <v>511</v>
      </c>
      <c r="H2525" s="3" t="s">
        <v>563</v>
      </c>
      <c r="I2525" s="3" t="s">
        <v>556</v>
      </c>
      <c r="J2525" s="3" t="s">
        <v>514</v>
      </c>
      <c r="K2525" s="3"/>
      <c r="M2525" s="3" t="s">
        <v>516</v>
      </c>
      <c r="N2525" s="3" t="s">
        <v>539</v>
      </c>
      <c r="O2525" s="3" t="s">
        <v>518</v>
      </c>
      <c r="P2525" s="3">
        <v>6</v>
      </c>
      <c r="Q2525" s="3">
        <v>4</v>
      </c>
      <c r="R2525" s="3" t="s">
        <v>1159</v>
      </c>
      <c r="S2525" s="3" t="s">
        <v>546</v>
      </c>
      <c r="T2525" s="3" t="s">
        <v>533</v>
      </c>
      <c r="U2525" s="3">
        <v>36</v>
      </c>
      <c r="V2525" s="3">
        <v>36</v>
      </c>
      <c r="W2525" s="3">
        <v>35</v>
      </c>
      <c r="X2525" s="3">
        <v>36</v>
      </c>
      <c r="Y2525" s="3">
        <v>36</v>
      </c>
      <c r="Z2525" s="3" t="s">
        <v>534</v>
      </c>
      <c r="AA2525" s="3">
        <v>1580</v>
      </c>
      <c r="AB2525" s="3">
        <v>790</v>
      </c>
      <c r="AC2525" s="3">
        <v>790</v>
      </c>
      <c r="AD2525" s="3" t="s">
        <v>540</v>
      </c>
      <c r="AE2525" s="3" t="s">
        <v>548</v>
      </c>
      <c r="AF2525" s="3" t="s">
        <v>523</v>
      </c>
      <c r="CP2525" s="3" t="s">
        <v>723</v>
      </c>
      <c r="EL2525" s="3" t="s">
        <v>723</v>
      </c>
      <c r="FD2525" s="3" t="s">
        <v>729</v>
      </c>
      <c r="FJ2525" s="3" t="s">
        <v>729</v>
      </c>
      <c r="IA2525" s="3" t="s">
        <v>729</v>
      </c>
      <c r="IJ2525" s="3" t="s">
        <v>723</v>
      </c>
      <c r="JD2525" s="3">
        <v>6</v>
      </c>
      <c r="JE2525" s="3">
        <v>4</v>
      </c>
      <c r="JF2525" s="3">
        <v>2</v>
      </c>
      <c r="JG2525" s="3" t="s">
        <v>730</v>
      </c>
      <c r="JH2525" s="3" t="s">
        <v>735</v>
      </c>
      <c r="LR2525" s="3" t="s">
        <v>725</v>
      </c>
      <c r="NN2525" s="3" t="s">
        <v>725</v>
      </c>
      <c r="OF2525" s="3" t="s">
        <v>725</v>
      </c>
      <c r="OL2525" s="3" t="s">
        <v>725</v>
      </c>
      <c r="RC2525" s="3" t="s">
        <v>725</v>
      </c>
      <c r="RL2525" s="3" t="s">
        <v>725</v>
      </c>
      <c r="SF2525" s="3">
        <v>6</v>
      </c>
      <c r="SG2525" s="3">
        <v>0</v>
      </c>
      <c r="SH2525" s="3">
        <v>0</v>
      </c>
      <c r="SI2525" s="3">
        <v>4</v>
      </c>
      <c r="SJ2525" s="3" t="s">
        <v>524</v>
      </c>
      <c r="SK2525" s="3" t="s">
        <v>735</v>
      </c>
      <c r="SL2525" s="3" t="s">
        <v>524</v>
      </c>
      <c r="SM2525" s="3" t="s">
        <v>1248</v>
      </c>
      <c r="SN2525" s="3" t="s">
        <v>594</v>
      </c>
      <c r="SO2525" s="3" t="s">
        <v>554</v>
      </c>
      <c r="SP2525" s="3" t="s">
        <v>544</v>
      </c>
    </row>
    <row r="2526" spans="1:510" ht="12.75" x14ac:dyDescent="0.2">
      <c r="A2526" s="2">
        <v>43954.877249641198</v>
      </c>
      <c r="B2526" s="3" t="s">
        <v>507</v>
      </c>
      <c r="C2526" s="3" t="s">
        <v>508</v>
      </c>
      <c r="D2526" s="3" t="s">
        <v>509</v>
      </c>
      <c r="E2526" s="3" t="s">
        <v>1143</v>
      </c>
      <c r="F2526" s="3" t="s">
        <v>510</v>
      </c>
      <c r="G2526" s="3" t="s">
        <v>579</v>
      </c>
      <c r="H2526" s="3" t="s">
        <v>512</v>
      </c>
      <c r="I2526" s="3" t="s">
        <v>513</v>
      </c>
      <c r="J2526" s="3" t="s">
        <v>514</v>
      </c>
      <c r="K2526" s="3"/>
      <c r="M2526" s="3" t="s">
        <v>516</v>
      </c>
      <c r="N2526" s="3" t="s">
        <v>578</v>
      </c>
      <c r="O2526" s="3" t="s">
        <v>518</v>
      </c>
      <c r="P2526" s="3">
        <v>8</v>
      </c>
      <c r="Q2526" s="3" t="s">
        <v>733</v>
      </c>
      <c r="R2526" s="3" t="s">
        <v>734</v>
      </c>
      <c r="S2526" s="3" t="s">
        <v>569</v>
      </c>
      <c r="T2526" s="3" t="s">
        <v>520</v>
      </c>
      <c r="U2526" s="3" t="s">
        <v>1125</v>
      </c>
      <c r="V2526" s="3" t="s">
        <v>1125</v>
      </c>
      <c r="W2526" s="3" t="s">
        <v>1125</v>
      </c>
      <c r="X2526" s="3" t="s">
        <v>1125</v>
      </c>
      <c r="Y2526" s="3" t="s">
        <v>1125</v>
      </c>
      <c r="AA2526" s="3">
        <v>1580</v>
      </c>
      <c r="AB2526" s="3">
        <v>780</v>
      </c>
      <c r="AC2526" s="3">
        <v>800</v>
      </c>
      <c r="AD2526" s="3" t="s">
        <v>576</v>
      </c>
      <c r="AE2526" s="3" t="s">
        <v>541</v>
      </c>
      <c r="AF2526" s="3" t="s">
        <v>523</v>
      </c>
      <c r="AH2526" s="3" t="s">
        <v>723</v>
      </c>
      <c r="AL2526" s="3" t="s">
        <v>723</v>
      </c>
      <c r="AR2526" s="3" t="s">
        <v>723</v>
      </c>
      <c r="AS2526" s="3" t="s">
        <v>723</v>
      </c>
      <c r="BK2526" s="3" t="s">
        <v>723</v>
      </c>
      <c r="BR2526" s="3" t="s">
        <v>723</v>
      </c>
      <c r="BS2526" s="3" t="s">
        <v>729</v>
      </c>
      <c r="CH2526" s="3" t="s">
        <v>723</v>
      </c>
      <c r="DH2526" s="3" t="s">
        <v>723</v>
      </c>
      <c r="DQ2526" s="3" t="s">
        <v>723</v>
      </c>
      <c r="DS2526" s="3" t="s">
        <v>723</v>
      </c>
      <c r="EY2526" s="3" t="s">
        <v>723</v>
      </c>
      <c r="GY2526" s="3" t="s">
        <v>723</v>
      </c>
      <c r="IS2526" s="3" t="s">
        <v>723</v>
      </c>
      <c r="JD2526" s="3">
        <v>17</v>
      </c>
      <c r="JE2526" s="3">
        <v>12</v>
      </c>
      <c r="JF2526" s="3">
        <v>4</v>
      </c>
      <c r="JG2526" s="3">
        <v>1</v>
      </c>
      <c r="JH2526" s="3" t="s">
        <v>739</v>
      </c>
      <c r="JJ2526" s="3" t="s">
        <v>726</v>
      </c>
      <c r="JN2526" s="3" t="s">
        <v>726</v>
      </c>
      <c r="JT2526" s="3" t="s">
        <v>727</v>
      </c>
      <c r="JU2526" s="3" t="s">
        <v>727</v>
      </c>
      <c r="KM2526" s="3" t="s">
        <v>727</v>
      </c>
      <c r="KT2526" s="3" t="s">
        <v>726</v>
      </c>
      <c r="KU2526" s="3" t="s">
        <v>726</v>
      </c>
      <c r="LJ2526" s="3" t="s">
        <v>726</v>
      </c>
      <c r="MJ2526" s="3" t="s">
        <v>725</v>
      </c>
      <c r="MS2526" s="3" t="s">
        <v>725</v>
      </c>
      <c r="MU2526" s="3" t="s">
        <v>801</v>
      </c>
      <c r="OA2526" s="3" t="s">
        <v>725</v>
      </c>
      <c r="QA2526" s="3" t="s">
        <v>725</v>
      </c>
      <c r="RU2526" s="3" t="s">
        <v>727</v>
      </c>
      <c r="RV2526" s="3" t="s">
        <v>727</v>
      </c>
      <c r="SF2526" s="3">
        <v>7</v>
      </c>
      <c r="SG2526" s="3">
        <v>5</v>
      </c>
      <c r="SH2526" s="3">
        <v>6</v>
      </c>
      <c r="SI2526" s="3">
        <v>2</v>
      </c>
      <c r="SJ2526" s="3" t="s">
        <v>523</v>
      </c>
      <c r="SK2526" s="3" t="s">
        <v>949</v>
      </c>
      <c r="SL2526" s="3" t="s">
        <v>524</v>
      </c>
      <c r="SM2526" s="3" t="s">
        <v>1249</v>
      </c>
      <c r="SO2526" s="3" t="s">
        <v>554</v>
      </c>
      <c r="SP2526" s="3" t="s">
        <v>549</v>
      </c>
    </row>
    <row r="2527" spans="1:510" ht="12.75" x14ac:dyDescent="0.2">
      <c r="A2527" s="2">
        <v>43954.895765150461</v>
      </c>
      <c r="B2527" s="3" t="s">
        <v>507</v>
      </c>
      <c r="C2527" s="3" t="s">
        <v>508</v>
      </c>
      <c r="D2527" s="3" t="s">
        <v>1131</v>
      </c>
      <c r="E2527" s="3" t="s">
        <v>1143</v>
      </c>
      <c r="F2527" s="3" t="s">
        <v>528</v>
      </c>
      <c r="G2527" s="3" t="s">
        <v>511</v>
      </c>
      <c r="H2527" s="3" t="s">
        <v>512</v>
      </c>
      <c r="I2527" s="3" t="s">
        <v>513</v>
      </c>
      <c r="J2527" s="3" t="s">
        <v>514</v>
      </c>
      <c r="K2527" s="3"/>
      <c r="M2527" s="3" t="s">
        <v>572</v>
      </c>
      <c r="N2527" s="3" t="s">
        <v>539</v>
      </c>
      <c r="O2527" s="3" t="s">
        <v>743</v>
      </c>
      <c r="P2527" s="3">
        <v>8</v>
      </c>
      <c r="Q2527" s="3" t="s">
        <v>1156</v>
      </c>
      <c r="R2527" s="3" t="s">
        <v>747</v>
      </c>
      <c r="S2527" s="3" t="s">
        <v>519</v>
      </c>
      <c r="T2527" s="3" t="s">
        <v>533</v>
      </c>
      <c r="U2527" s="3">
        <v>25</v>
      </c>
      <c r="V2527" s="3">
        <v>28</v>
      </c>
      <c r="W2527" s="3">
        <v>25</v>
      </c>
      <c r="X2527" s="3">
        <v>21</v>
      </c>
      <c r="Y2527" s="3">
        <v>25</v>
      </c>
      <c r="Z2527" s="3" t="s">
        <v>553</v>
      </c>
      <c r="AA2527" s="6" t="s">
        <v>1125</v>
      </c>
      <c r="BB2527" s="3" t="s">
        <v>723</v>
      </c>
      <c r="DE2527" s="3" t="s">
        <v>723</v>
      </c>
      <c r="GD2527" s="3" t="s">
        <v>723</v>
      </c>
      <c r="HY2527" s="3" t="s">
        <v>723</v>
      </c>
      <c r="JD2527" s="3">
        <v>12</v>
      </c>
      <c r="JE2527" s="3">
        <v>4</v>
      </c>
      <c r="JF2527" s="3">
        <v>6</v>
      </c>
      <c r="JG2527" s="3">
        <v>2</v>
      </c>
      <c r="JH2527" s="3" t="s">
        <v>752</v>
      </c>
      <c r="KD2527" s="3" t="s">
        <v>725</v>
      </c>
      <c r="MG2527" s="3" t="s">
        <v>725</v>
      </c>
      <c r="PF2527" s="3" t="s">
        <v>726</v>
      </c>
      <c r="RA2527" s="3" t="s">
        <v>726</v>
      </c>
      <c r="SF2527" s="3">
        <v>6</v>
      </c>
      <c r="SG2527" s="3">
        <v>6</v>
      </c>
      <c r="SH2527" s="3">
        <v>1</v>
      </c>
      <c r="SI2527" s="3">
        <v>1</v>
      </c>
      <c r="SJ2527" s="3" t="s">
        <v>523</v>
      </c>
      <c r="SK2527" s="3" t="s">
        <v>749</v>
      </c>
      <c r="SL2527" s="3" t="s">
        <v>524</v>
      </c>
      <c r="SM2527" s="3" t="s">
        <v>1249</v>
      </c>
      <c r="SN2527" s="3" t="s">
        <v>570</v>
      </c>
      <c r="SO2527" s="3" t="s">
        <v>526</v>
      </c>
      <c r="SP2527" s="3" t="s">
        <v>527</v>
      </c>
    </row>
    <row r="2528" spans="1:510" ht="12.75" x14ac:dyDescent="0.2">
      <c r="A2528" s="2">
        <v>43954.907003807872</v>
      </c>
      <c r="B2528" s="3" t="s">
        <v>507</v>
      </c>
      <c r="C2528" s="3" t="s">
        <v>508</v>
      </c>
      <c r="D2528" s="3" t="s">
        <v>509</v>
      </c>
      <c r="E2528" s="3" t="s">
        <v>1143</v>
      </c>
      <c r="F2528" s="3" t="s">
        <v>510</v>
      </c>
      <c r="G2528" s="3" t="s">
        <v>511</v>
      </c>
      <c r="H2528" s="3" t="s">
        <v>563</v>
      </c>
      <c r="I2528" s="3" t="s">
        <v>529</v>
      </c>
      <c r="J2528" s="3" t="s">
        <v>514</v>
      </c>
      <c r="K2528" s="3"/>
      <c r="M2528" s="3" t="s">
        <v>516</v>
      </c>
      <c r="N2528" s="3" t="s">
        <v>517</v>
      </c>
      <c r="O2528" s="3" t="s">
        <v>580</v>
      </c>
      <c r="P2528" s="3">
        <v>10</v>
      </c>
      <c r="Q2528" s="3">
        <v>4</v>
      </c>
      <c r="R2528" s="3" t="s">
        <v>1125</v>
      </c>
      <c r="S2528" s="3" t="s">
        <v>591</v>
      </c>
      <c r="T2528" s="3" t="s">
        <v>520</v>
      </c>
      <c r="U2528" s="3" t="s">
        <v>1125</v>
      </c>
      <c r="V2528" s="3" t="s">
        <v>1125</v>
      </c>
      <c r="W2528" s="3" t="s">
        <v>1125</v>
      </c>
      <c r="X2528" s="3" t="s">
        <v>1125</v>
      </c>
      <c r="Y2528" s="3" t="s">
        <v>1125</v>
      </c>
      <c r="AA2528" s="3">
        <v>1510</v>
      </c>
      <c r="AB2528" s="3">
        <v>730</v>
      </c>
      <c r="AC2528" s="3">
        <v>780</v>
      </c>
      <c r="AD2528" s="3" t="s">
        <v>576</v>
      </c>
      <c r="AE2528" s="3" t="s">
        <v>541</v>
      </c>
      <c r="AF2528" s="3" t="s">
        <v>523</v>
      </c>
      <c r="AQ2528" s="3" t="s">
        <v>723</v>
      </c>
      <c r="AV2528" s="3" t="s">
        <v>723</v>
      </c>
      <c r="BR2528" s="3" t="s">
        <v>723</v>
      </c>
      <c r="BS2528" s="3" t="s">
        <v>723</v>
      </c>
      <c r="BT2528" s="3" t="s">
        <v>723</v>
      </c>
      <c r="BW2528" s="3" t="s">
        <v>723</v>
      </c>
      <c r="CI2528" s="3" t="s">
        <v>723</v>
      </c>
      <c r="CP2528" s="3" t="s">
        <v>723</v>
      </c>
      <c r="CX2528" s="3" t="s">
        <v>723</v>
      </c>
      <c r="DQ2528" s="3" t="s">
        <v>723</v>
      </c>
      <c r="DT2528" s="3" t="s">
        <v>723</v>
      </c>
      <c r="EE2528" s="3" t="s">
        <v>729</v>
      </c>
      <c r="HO2528" s="3" t="s">
        <v>723</v>
      </c>
      <c r="JC2528" s="3" t="s">
        <v>723</v>
      </c>
      <c r="JD2528" s="3">
        <v>14</v>
      </c>
      <c r="JE2528" s="3">
        <v>7</v>
      </c>
      <c r="JF2528" s="3">
        <v>5</v>
      </c>
      <c r="JG2528" s="3">
        <v>2</v>
      </c>
      <c r="JH2528" s="3" t="s">
        <v>746</v>
      </c>
      <c r="JS2528" s="3" t="s">
        <v>727</v>
      </c>
      <c r="JX2528" s="3" t="s">
        <v>726</v>
      </c>
      <c r="KT2528" s="3" t="s">
        <v>726</v>
      </c>
      <c r="KU2528" s="3" t="s">
        <v>726</v>
      </c>
      <c r="KV2528" s="3" t="s">
        <v>726</v>
      </c>
      <c r="KY2528" s="3" t="s">
        <v>725</v>
      </c>
      <c r="LK2528" s="3" t="s">
        <v>727</v>
      </c>
      <c r="LR2528" s="3" t="s">
        <v>726</v>
      </c>
      <c r="LZ2528" s="3" t="s">
        <v>726</v>
      </c>
      <c r="MS2528" s="3" t="s">
        <v>725</v>
      </c>
      <c r="MV2528" s="3" t="s">
        <v>726</v>
      </c>
      <c r="NG2528" s="3" t="s">
        <v>726</v>
      </c>
      <c r="QQ2528" s="3" t="s">
        <v>726</v>
      </c>
      <c r="SE2528" s="3" t="s">
        <v>726</v>
      </c>
      <c r="SF2528" s="3">
        <v>2</v>
      </c>
      <c r="SG2528" s="3">
        <v>10</v>
      </c>
      <c r="SH2528" s="3">
        <v>2</v>
      </c>
      <c r="SI2528" s="3">
        <v>0</v>
      </c>
      <c r="SJ2528" s="3" t="s">
        <v>523</v>
      </c>
      <c r="SK2528" s="3" t="s">
        <v>780</v>
      </c>
      <c r="SL2528" s="3" t="s">
        <v>524</v>
      </c>
      <c r="SM2528" s="3" t="s">
        <v>1251</v>
      </c>
      <c r="SN2528" s="3" t="s">
        <v>594</v>
      </c>
      <c r="SO2528" s="3" t="s">
        <v>554</v>
      </c>
      <c r="SP2528" s="3" t="s">
        <v>561</v>
      </c>
    </row>
    <row r="2529" spans="1:510" ht="12.75" x14ac:dyDescent="0.2">
      <c r="A2529" s="2">
        <v>43954.913707326385</v>
      </c>
      <c r="B2529" s="3" t="s">
        <v>507</v>
      </c>
      <c r="C2529" s="3" t="s">
        <v>508</v>
      </c>
      <c r="D2529" s="3" t="s">
        <v>566</v>
      </c>
      <c r="E2529" s="3" t="s">
        <v>1143</v>
      </c>
      <c r="F2529" s="3" t="s">
        <v>528</v>
      </c>
      <c r="G2529" s="3" t="s">
        <v>511</v>
      </c>
      <c r="H2529" s="3" t="s">
        <v>583</v>
      </c>
      <c r="I2529" s="3" t="s">
        <v>585</v>
      </c>
      <c r="J2529" s="3" t="s">
        <v>514</v>
      </c>
      <c r="K2529" s="3"/>
      <c r="M2529" s="3" t="s">
        <v>572</v>
      </c>
      <c r="N2529" s="3" t="s">
        <v>531</v>
      </c>
      <c r="O2529" s="3" t="s">
        <v>518</v>
      </c>
      <c r="P2529" s="3">
        <v>10</v>
      </c>
      <c r="Q2529" s="3">
        <v>4</v>
      </c>
      <c r="R2529" s="3" t="s">
        <v>1159</v>
      </c>
      <c r="S2529" s="3" t="s">
        <v>519</v>
      </c>
      <c r="T2529" s="3" t="s">
        <v>533</v>
      </c>
      <c r="U2529" s="3">
        <v>35</v>
      </c>
      <c r="V2529" s="3">
        <v>36</v>
      </c>
      <c r="W2529" s="3">
        <v>36</v>
      </c>
      <c r="X2529" s="3">
        <v>34</v>
      </c>
      <c r="Y2529" s="3">
        <v>34</v>
      </c>
      <c r="Z2529" s="3" t="s">
        <v>553</v>
      </c>
      <c r="AA2529" s="6" t="s">
        <v>1125</v>
      </c>
      <c r="BS2529" s="3" t="s">
        <v>723</v>
      </c>
      <c r="BW2529" s="3" t="s">
        <v>723</v>
      </c>
      <c r="CA2529" s="3" t="s">
        <v>729</v>
      </c>
      <c r="CP2529" s="3" t="s">
        <v>723</v>
      </c>
      <c r="DQ2529" s="3" t="s">
        <v>723</v>
      </c>
      <c r="DT2529" s="3" t="s">
        <v>723</v>
      </c>
      <c r="FF2529" s="3" t="s">
        <v>723</v>
      </c>
      <c r="GZ2529" s="3" t="s">
        <v>723</v>
      </c>
      <c r="HB2529" s="3" t="s">
        <v>723</v>
      </c>
      <c r="HO2529" s="3" t="s">
        <v>723</v>
      </c>
      <c r="HY2529" s="3" t="s">
        <v>723</v>
      </c>
      <c r="IA2529" s="3" t="s">
        <v>723</v>
      </c>
      <c r="IR2529" s="3" t="s">
        <v>723</v>
      </c>
      <c r="JC2529" s="3" t="s">
        <v>723</v>
      </c>
      <c r="JD2529" s="3">
        <v>14</v>
      </c>
      <c r="JE2529" s="3">
        <v>4</v>
      </c>
      <c r="JF2529" s="3">
        <v>4</v>
      </c>
      <c r="JG2529" s="3">
        <v>6</v>
      </c>
      <c r="JH2529" s="3" t="s">
        <v>792</v>
      </c>
      <c r="LC2529" s="3" t="s">
        <v>725</v>
      </c>
      <c r="OH2529" s="3" t="s">
        <v>725</v>
      </c>
      <c r="RC2529" s="3" t="s">
        <v>725</v>
      </c>
      <c r="SF2529" s="3">
        <v>3</v>
      </c>
      <c r="SG2529" s="3">
        <v>0</v>
      </c>
      <c r="SH2529" s="3">
        <v>0</v>
      </c>
      <c r="SI2529" s="3">
        <v>0</v>
      </c>
      <c r="SJ2529" s="3" t="s">
        <v>524</v>
      </c>
      <c r="SK2529" s="3" t="s">
        <v>792</v>
      </c>
      <c r="SL2529" s="3" t="s">
        <v>523</v>
      </c>
      <c r="SM2529" s="3" t="s">
        <v>1254</v>
      </c>
      <c r="SN2529" s="4">
        <v>0</v>
      </c>
      <c r="SO2529" s="3" t="s">
        <v>554</v>
      </c>
      <c r="SP2529" s="3" t="s">
        <v>544</v>
      </c>
    </row>
    <row r="2530" spans="1:510" ht="12.75" x14ac:dyDescent="0.2">
      <c r="A2530" s="2">
        <v>43954.913974270836</v>
      </c>
      <c r="B2530" s="3" t="s">
        <v>507</v>
      </c>
      <c r="C2530" s="3" t="s">
        <v>508</v>
      </c>
      <c r="D2530" s="3" t="s">
        <v>1128</v>
      </c>
      <c r="E2530" s="3" t="s">
        <v>1127</v>
      </c>
      <c r="F2530" s="3" t="s">
        <v>528</v>
      </c>
      <c r="G2530" s="3" t="s">
        <v>511</v>
      </c>
      <c r="H2530" s="3" t="s">
        <v>512</v>
      </c>
      <c r="I2530" s="3" t="s">
        <v>513</v>
      </c>
      <c r="J2530" s="3" t="s">
        <v>557</v>
      </c>
      <c r="K2530" s="3" t="s">
        <v>606</v>
      </c>
      <c r="L2530" s="3" t="s">
        <v>1051</v>
      </c>
      <c r="M2530" s="3" t="s">
        <v>1125</v>
      </c>
      <c r="N2530" s="3" t="s">
        <v>517</v>
      </c>
      <c r="O2530" s="3" t="s">
        <v>1150</v>
      </c>
      <c r="P2530" s="3">
        <v>8</v>
      </c>
      <c r="Q2530" s="3" t="s">
        <v>747</v>
      </c>
      <c r="R2530" s="3" t="s">
        <v>1125</v>
      </c>
      <c r="S2530" s="3" t="s">
        <v>519</v>
      </c>
      <c r="T2530" s="3" t="s">
        <v>520</v>
      </c>
      <c r="U2530" s="3" t="s">
        <v>1125</v>
      </c>
      <c r="V2530" s="3" t="s">
        <v>1125</v>
      </c>
      <c r="W2530" s="3" t="s">
        <v>1125</v>
      </c>
      <c r="X2530" s="3" t="s">
        <v>1125</v>
      </c>
      <c r="Y2530" s="3" t="s">
        <v>1125</v>
      </c>
      <c r="AA2530" s="3">
        <v>1490</v>
      </c>
      <c r="AB2530" s="3">
        <v>720</v>
      </c>
      <c r="AC2530" s="3">
        <v>770</v>
      </c>
      <c r="AD2530" s="3" t="s">
        <v>564</v>
      </c>
      <c r="AE2530" s="3" t="s">
        <v>541</v>
      </c>
      <c r="AF2530" s="3" t="s">
        <v>523</v>
      </c>
      <c r="DG2530" s="3" t="s">
        <v>723</v>
      </c>
      <c r="DU2530" s="3" t="s">
        <v>723</v>
      </c>
      <c r="JD2530" s="3">
        <v>2</v>
      </c>
      <c r="JE2530" s="3">
        <v>2</v>
      </c>
      <c r="JF2530" s="3" t="s">
        <v>730</v>
      </c>
      <c r="JG2530" s="3">
        <v>1</v>
      </c>
      <c r="JH2530" s="3" t="s">
        <v>750</v>
      </c>
      <c r="MI2530" s="3" t="s">
        <v>725</v>
      </c>
      <c r="MW2530" s="3" t="s">
        <v>725</v>
      </c>
      <c r="SF2530" s="3">
        <v>2</v>
      </c>
      <c r="SG2530" s="3">
        <v>0</v>
      </c>
      <c r="SH2530" s="3">
        <v>0</v>
      </c>
      <c r="SI2530" s="3">
        <v>2</v>
      </c>
      <c r="SJ2530" s="3" t="s">
        <v>524</v>
      </c>
      <c r="SK2530" s="3" t="s">
        <v>750</v>
      </c>
      <c r="SL2530" s="3" t="s">
        <v>523</v>
      </c>
      <c r="SM2530" s="3" t="s">
        <v>1251</v>
      </c>
      <c r="SN2530" s="4">
        <v>0</v>
      </c>
      <c r="SO2530" s="3" t="s">
        <v>554</v>
      </c>
      <c r="SP2530" s="3" t="s">
        <v>544</v>
      </c>
    </row>
    <row r="2531" spans="1:510" ht="12.75" x14ac:dyDescent="0.2">
      <c r="A2531" s="2">
        <v>43954.915391851857</v>
      </c>
      <c r="B2531" s="3" t="s">
        <v>507</v>
      </c>
      <c r="C2531" s="3" t="s">
        <v>508</v>
      </c>
      <c r="D2531" s="3" t="s">
        <v>509</v>
      </c>
      <c r="E2531" s="3" t="s">
        <v>1143</v>
      </c>
      <c r="F2531" s="3" t="s">
        <v>528</v>
      </c>
      <c r="G2531" s="3" t="s">
        <v>511</v>
      </c>
      <c r="H2531" s="3" t="s">
        <v>1125</v>
      </c>
      <c r="I2531" s="3" t="s">
        <v>1125</v>
      </c>
      <c r="J2531" s="3" t="s">
        <v>514</v>
      </c>
      <c r="K2531" s="3"/>
      <c r="M2531" s="3" t="s">
        <v>516</v>
      </c>
      <c r="N2531" s="3" t="s">
        <v>517</v>
      </c>
      <c r="O2531" s="3" t="s">
        <v>518</v>
      </c>
      <c r="P2531" s="3">
        <v>10</v>
      </c>
      <c r="Q2531" s="3" t="s">
        <v>733</v>
      </c>
      <c r="R2531" s="3" t="s">
        <v>1125</v>
      </c>
      <c r="S2531" s="3" t="s">
        <v>519</v>
      </c>
      <c r="T2531" s="3" t="s">
        <v>533</v>
      </c>
      <c r="U2531" s="3">
        <v>34</v>
      </c>
      <c r="V2531" s="3">
        <v>32</v>
      </c>
      <c r="W2531" s="3">
        <v>34</v>
      </c>
      <c r="X2531" s="3">
        <v>36</v>
      </c>
      <c r="Y2531" s="3">
        <v>35</v>
      </c>
      <c r="Z2531" s="3" t="s">
        <v>553</v>
      </c>
      <c r="AA2531" s="6" t="s">
        <v>1125</v>
      </c>
      <c r="BA2531" s="3" t="s">
        <v>723</v>
      </c>
      <c r="BD2531" s="3" t="s">
        <v>729</v>
      </c>
      <c r="CJ2531" s="3" t="s">
        <v>723</v>
      </c>
      <c r="DT2531" s="3" t="s">
        <v>723</v>
      </c>
      <c r="EL2531" s="3" t="s">
        <v>723</v>
      </c>
      <c r="ER2531" s="3" t="s">
        <v>723</v>
      </c>
      <c r="GA2531" s="3" t="s">
        <v>723</v>
      </c>
      <c r="GB2531" s="3" t="s">
        <v>723</v>
      </c>
      <c r="GC2531" s="3" t="s">
        <v>723</v>
      </c>
      <c r="GD2531" s="3" t="s">
        <v>723</v>
      </c>
      <c r="GG2531" s="3" t="s">
        <v>723</v>
      </c>
      <c r="GH2531" s="3" t="s">
        <v>723</v>
      </c>
      <c r="GI2531" s="3" t="s">
        <v>723</v>
      </c>
      <c r="GS2531" s="3" t="s">
        <v>723</v>
      </c>
      <c r="HB2531" s="3" t="s">
        <v>723</v>
      </c>
      <c r="IG2531" s="3" t="s">
        <v>723</v>
      </c>
      <c r="JE2531" s="3">
        <v>6</v>
      </c>
      <c r="JF2531" s="3">
        <v>4</v>
      </c>
      <c r="JG2531" s="3">
        <v>3</v>
      </c>
      <c r="JH2531" s="3" t="s">
        <v>752</v>
      </c>
      <c r="KC2531" s="3" t="s">
        <v>725</v>
      </c>
      <c r="KF2531" s="3" t="s">
        <v>727</v>
      </c>
      <c r="MV2531" s="3" t="s">
        <v>727</v>
      </c>
      <c r="NN2531" s="3" t="s">
        <v>727</v>
      </c>
      <c r="NT2531" s="3" t="s">
        <v>725</v>
      </c>
      <c r="PC2531" s="3" t="s">
        <v>726</v>
      </c>
      <c r="PD2531" s="3" t="s">
        <v>726</v>
      </c>
      <c r="PE2531" s="3" t="s">
        <v>726</v>
      </c>
      <c r="PF2531" s="3" t="s">
        <v>727</v>
      </c>
      <c r="PI2531" s="3" t="s">
        <v>725</v>
      </c>
      <c r="PJ2531" s="3" t="s">
        <v>725</v>
      </c>
      <c r="PK2531" s="3" t="s">
        <v>725</v>
      </c>
      <c r="PU2531" s="3" t="s">
        <v>725</v>
      </c>
      <c r="QD2531" s="3" t="s">
        <v>725</v>
      </c>
      <c r="RA2531" s="3" t="s">
        <v>725</v>
      </c>
      <c r="RI2531" s="3" t="s">
        <v>725</v>
      </c>
      <c r="SF2531" s="3">
        <v>9</v>
      </c>
      <c r="SG2531" s="3">
        <v>5</v>
      </c>
      <c r="SH2531" s="3">
        <v>4</v>
      </c>
      <c r="SI2531" s="3">
        <v>2</v>
      </c>
      <c r="SJ2531" s="3" t="s">
        <v>523</v>
      </c>
      <c r="SK2531" s="3" t="s">
        <v>797</v>
      </c>
      <c r="SL2531" s="3" t="s">
        <v>523</v>
      </c>
      <c r="SM2531" s="6" t="s">
        <v>1125</v>
      </c>
      <c r="SO2531" s="3" t="s">
        <v>543</v>
      </c>
      <c r="SP2531" s="3" t="s">
        <v>549</v>
      </c>
    </row>
    <row r="2532" spans="1:510" ht="12.75" x14ac:dyDescent="0.2">
      <c r="A2532" s="2">
        <v>43954.926601805557</v>
      </c>
      <c r="B2532" s="3" t="s">
        <v>507</v>
      </c>
      <c r="C2532" s="3" t="s">
        <v>508</v>
      </c>
      <c r="D2532" s="3" t="s">
        <v>566</v>
      </c>
      <c r="E2532" s="3" t="s">
        <v>1143</v>
      </c>
      <c r="F2532" s="3" t="s">
        <v>528</v>
      </c>
      <c r="G2532" s="3" t="s">
        <v>511</v>
      </c>
      <c r="H2532" s="3" t="s">
        <v>583</v>
      </c>
      <c r="I2532" s="3" t="s">
        <v>585</v>
      </c>
      <c r="J2532" s="3" t="s">
        <v>514</v>
      </c>
      <c r="K2532" s="3"/>
      <c r="M2532" s="3" t="s">
        <v>572</v>
      </c>
      <c r="N2532" s="3" t="s">
        <v>531</v>
      </c>
      <c r="O2532" s="3" t="s">
        <v>518</v>
      </c>
      <c r="P2532" s="3">
        <v>7</v>
      </c>
      <c r="Q2532" s="3" t="s">
        <v>733</v>
      </c>
      <c r="R2532" s="3" t="s">
        <v>734</v>
      </c>
      <c r="S2532" s="3" t="s">
        <v>519</v>
      </c>
      <c r="T2532" s="3" t="s">
        <v>533</v>
      </c>
      <c r="U2532" s="3">
        <v>35</v>
      </c>
      <c r="V2532" s="3">
        <v>34</v>
      </c>
      <c r="W2532" s="3">
        <v>36</v>
      </c>
      <c r="X2532" s="3">
        <v>34</v>
      </c>
      <c r="Y2532" s="3">
        <v>36</v>
      </c>
      <c r="Z2532" s="3" t="s">
        <v>553</v>
      </c>
      <c r="AA2532" s="6" t="s">
        <v>1125</v>
      </c>
      <c r="AX2532" s="3" t="s">
        <v>723</v>
      </c>
      <c r="BS2532" s="3" t="s">
        <v>723</v>
      </c>
      <c r="BW2532" s="3" t="s">
        <v>723</v>
      </c>
      <c r="CJ2532" s="3" t="s">
        <v>723</v>
      </c>
      <c r="DB2532" s="3" t="s">
        <v>723</v>
      </c>
      <c r="DS2532" s="3" t="s">
        <v>723</v>
      </c>
      <c r="EI2532" s="3" t="s">
        <v>723</v>
      </c>
      <c r="FF2532" s="3" t="s">
        <v>723</v>
      </c>
      <c r="FH2532" s="3" t="s">
        <v>723</v>
      </c>
      <c r="HB2532" s="3" t="s">
        <v>723</v>
      </c>
      <c r="HT2532" s="3" t="s">
        <v>723</v>
      </c>
      <c r="IJ2532" s="3" t="s">
        <v>723</v>
      </c>
      <c r="JD2532" s="3">
        <v>12</v>
      </c>
      <c r="JE2532" s="3">
        <v>8</v>
      </c>
      <c r="JF2532" s="3">
        <v>2</v>
      </c>
      <c r="JG2532" s="3">
        <v>2</v>
      </c>
      <c r="JH2532" s="3" t="s">
        <v>777</v>
      </c>
      <c r="JZ2532" s="3" t="s">
        <v>725</v>
      </c>
      <c r="KU2532" s="3" t="s">
        <v>726</v>
      </c>
      <c r="KY2532" s="3" t="s">
        <v>727</v>
      </c>
      <c r="LL2532" s="3" t="s">
        <v>726</v>
      </c>
      <c r="MD2532" s="3" t="s">
        <v>725</v>
      </c>
      <c r="MU2532" s="3" t="s">
        <v>725</v>
      </c>
      <c r="NK2532" s="3" t="s">
        <v>725</v>
      </c>
      <c r="OH2532" s="3" t="s">
        <v>725</v>
      </c>
      <c r="OJ2532" s="3" t="s">
        <v>725</v>
      </c>
      <c r="QD2532" s="3" t="s">
        <v>837</v>
      </c>
      <c r="QV2532" s="3" t="s">
        <v>725</v>
      </c>
      <c r="RL2532" s="3" t="s">
        <v>727</v>
      </c>
      <c r="SF2532" s="3">
        <v>8</v>
      </c>
      <c r="SG2532" s="3">
        <v>2</v>
      </c>
      <c r="SH2532" s="3">
        <v>3</v>
      </c>
      <c r="SI2532" s="3">
        <v>4</v>
      </c>
      <c r="SJ2532" s="3" t="s">
        <v>524</v>
      </c>
      <c r="SK2532" s="3" t="s">
        <v>777</v>
      </c>
      <c r="SL2532" s="3" t="s">
        <v>524</v>
      </c>
      <c r="SM2532" s="3" t="s">
        <v>1254</v>
      </c>
      <c r="SN2532" s="3" t="s">
        <v>542</v>
      </c>
      <c r="SO2532" s="3" t="s">
        <v>554</v>
      </c>
      <c r="SP2532" s="3" t="s">
        <v>544</v>
      </c>
    </row>
    <row r="2533" spans="1:510" ht="12.75" x14ac:dyDescent="0.2">
      <c r="A2533" s="2">
        <v>43954.928322835651</v>
      </c>
      <c r="B2533" s="3" t="s">
        <v>507</v>
      </c>
      <c r="C2533" s="3" t="s">
        <v>508</v>
      </c>
      <c r="D2533" s="3" t="s">
        <v>509</v>
      </c>
      <c r="E2533" s="3" t="s">
        <v>1143</v>
      </c>
      <c r="F2533" s="3" t="s">
        <v>528</v>
      </c>
      <c r="G2533" s="3" t="s">
        <v>511</v>
      </c>
      <c r="H2533" s="3" t="s">
        <v>512</v>
      </c>
      <c r="I2533" s="3" t="s">
        <v>529</v>
      </c>
      <c r="J2533" s="3" t="s">
        <v>514</v>
      </c>
      <c r="K2533" s="3"/>
      <c r="M2533" s="3" t="s">
        <v>516</v>
      </c>
      <c r="N2533" s="3" t="s">
        <v>531</v>
      </c>
      <c r="O2533" s="3" t="s">
        <v>518</v>
      </c>
      <c r="P2533" s="3">
        <v>8</v>
      </c>
      <c r="Q2533" s="3">
        <v>4</v>
      </c>
      <c r="R2533" s="3" t="s">
        <v>734</v>
      </c>
      <c r="S2533" s="3" t="s">
        <v>546</v>
      </c>
      <c r="T2533" s="3" t="s">
        <v>533</v>
      </c>
      <c r="U2533" s="3">
        <v>36</v>
      </c>
      <c r="V2533" s="3">
        <v>36</v>
      </c>
      <c r="W2533" s="3">
        <v>35</v>
      </c>
      <c r="X2533" s="3">
        <v>36</v>
      </c>
      <c r="Y2533" s="3">
        <v>36</v>
      </c>
      <c r="Z2533" s="3" t="s">
        <v>534</v>
      </c>
      <c r="AA2533" s="3">
        <v>1560</v>
      </c>
      <c r="AB2533" s="3">
        <v>790</v>
      </c>
      <c r="AC2533" s="3">
        <v>770</v>
      </c>
      <c r="AD2533" s="3" t="s">
        <v>521</v>
      </c>
      <c r="AE2533" s="3" t="s">
        <v>522</v>
      </c>
      <c r="AF2533" s="3" t="s">
        <v>523</v>
      </c>
      <c r="AV2533" s="3" t="s">
        <v>723</v>
      </c>
      <c r="BW2533" s="3" t="s">
        <v>723</v>
      </c>
      <c r="CP2533" s="3" t="s">
        <v>729</v>
      </c>
      <c r="DT2533" s="3" t="s">
        <v>723</v>
      </c>
      <c r="GJ2533" s="3" t="s">
        <v>723</v>
      </c>
      <c r="HB2533" s="3" t="s">
        <v>729</v>
      </c>
      <c r="HP2533" s="3" t="s">
        <v>729</v>
      </c>
      <c r="JD2533" s="3">
        <v>7</v>
      </c>
      <c r="JE2533" s="3">
        <v>7</v>
      </c>
      <c r="JF2533" s="3" t="s">
        <v>730</v>
      </c>
      <c r="JG2533" s="3" t="s">
        <v>730</v>
      </c>
      <c r="JH2533" s="3" t="s">
        <v>746</v>
      </c>
      <c r="JX2533" s="3" t="s">
        <v>725</v>
      </c>
      <c r="KY2533" s="3" t="s">
        <v>725</v>
      </c>
      <c r="LR2533" s="3" t="s">
        <v>725</v>
      </c>
      <c r="MV2533" s="3" t="s">
        <v>727</v>
      </c>
      <c r="PL2533" s="3" t="s">
        <v>727</v>
      </c>
      <c r="QD2533" s="3" t="s">
        <v>725</v>
      </c>
      <c r="QR2533" s="3" t="s">
        <v>725</v>
      </c>
      <c r="SF2533" s="3">
        <v>5</v>
      </c>
      <c r="SG2533" s="3">
        <v>0</v>
      </c>
      <c r="SH2533" s="3">
        <v>2</v>
      </c>
      <c r="SI2533" s="3">
        <v>5</v>
      </c>
      <c r="SJ2533" s="3" t="s">
        <v>524</v>
      </c>
      <c r="SK2533" s="3" t="s">
        <v>746</v>
      </c>
      <c r="SL2533" s="3" t="s">
        <v>524</v>
      </c>
      <c r="SM2533" s="3" t="s">
        <v>1251</v>
      </c>
      <c r="SN2533" s="3" t="s">
        <v>542</v>
      </c>
      <c r="SO2533" s="3" t="s">
        <v>543</v>
      </c>
      <c r="SP2533" s="3" t="s">
        <v>544</v>
      </c>
    </row>
    <row r="2534" spans="1:510" ht="12.75" x14ac:dyDescent="0.2">
      <c r="A2534" s="2">
        <v>43954.933427291668</v>
      </c>
      <c r="B2534" s="3" t="s">
        <v>507</v>
      </c>
      <c r="C2534" s="3" t="s">
        <v>508</v>
      </c>
      <c r="D2534" s="3" t="s">
        <v>562</v>
      </c>
      <c r="E2534" s="3" t="s">
        <v>1127</v>
      </c>
      <c r="F2534" s="3" t="s">
        <v>510</v>
      </c>
      <c r="G2534" s="3" t="s">
        <v>511</v>
      </c>
      <c r="H2534" s="3" t="s">
        <v>555</v>
      </c>
      <c r="I2534" s="3" t="s">
        <v>556</v>
      </c>
      <c r="J2534" s="3" t="s">
        <v>514</v>
      </c>
      <c r="K2534" s="3"/>
      <c r="M2534" s="3" t="s">
        <v>516</v>
      </c>
      <c r="N2534" s="3" t="s">
        <v>531</v>
      </c>
      <c r="O2534" s="3" t="s">
        <v>518</v>
      </c>
      <c r="P2534" s="3">
        <v>6</v>
      </c>
      <c r="Q2534" s="3" t="s">
        <v>1156</v>
      </c>
      <c r="R2534" s="3" t="s">
        <v>747</v>
      </c>
      <c r="S2534" s="3" t="s">
        <v>519</v>
      </c>
      <c r="T2534" s="3" t="s">
        <v>520</v>
      </c>
      <c r="U2534" s="3" t="s">
        <v>1125</v>
      </c>
      <c r="V2534" s="3" t="s">
        <v>1125</v>
      </c>
      <c r="W2534" s="3" t="s">
        <v>1125</v>
      </c>
      <c r="X2534" s="3" t="s">
        <v>1125</v>
      </c>
      <c r="Y2534" s="3" t="s">
        <v>1125</v>
      </c>
      <c r="AA2534" s="3">
        <v>1140</v>
      </c>
      <c r="AB2534" s="3">
        <v>600</v>
      </c>
      <c r="AC2534" s="3">
        <v>540</v>
      </c>
      <c r="AD2534" s="3" t="s">
        <v>521</v>
      </c>
      <c r="AE2534" s="3" t="s">
        <v>522</v>
      </c>
      <c r="AF2534" s="3" t="s">
        <v>523</v>
      </c>
      <c r="CS2534" s="3" t="s">
        <v>839</v>
      </c>
      <c r="JD2534" s="3">
        <v>5</v>
      </c>
      <c r="JE2534" s="3">
        <v>1</v>
      </c>
      <c r="JF2534" s="3">
        <v>2</v>
      </c>
      <c r="JG2534" s="3">
        <v>2</v>
      </c>
      <c r="LU2534" s="3" t="s">
        <v>725</v>
      </c>
      <c r="SF2534" s="3">
        <v>5</v>
      </c>
      <c r="SG2534" s="3">
        <v>0</v>
      </c>
      <c r="SH2534" s="3">
        <v>0</v>
      </c>
      <c r="SI2534" s="3">
        <v>1</v>
      </c>
      <c r="SJ2534" s="3" t="s">
        <v>524</v>
      </c>
      <c r="SK2534" s="3" t="s">
        <v>749</v>
      </c>
      <c r="SL2534" s="3" t="s">
        <v>524</v>
      </c>
      <c r="SM2534" s="3" t="s">
        <v>1252</v>
      </c>
      <c r="SN2534" s="3" t="s">
        <v>570</v>
      </c>
      <c r="SO2534" s="3" t="s">
        <v>554</v>
      </c>
      <c r="SP2534" s="3" t="s">
        <v>527</v>
      </c>
    </row>
    <row r="2535" spans="1:510" ht="12.75" x14ac:dyDescent="0.2">
      <c r="A2535" s="2">
        <v>43954.933600879631</v>
      </c>
      <c r="B2535" s="3" t="s">
        <v>507</v>
      </c>
      <c r="C2535" s="3" t="s">
        <v>508</v>
      </c>
      <c r="D2535" s="3" t="s">
        <v>1131</v>
      </c>
      <c r="E2535" s="3" t="s">
        <v>1143</v>
      </c>
      <c r="F2535" s="3" t="s">
        <v>528</v>
      </c>
      <c r="G2535" s="3" t="s">
        <v>511</v>
      </c>
      <c r="H2535" s="3" t="s">
        <v>512</v>
      </c>
      <c r="I2535" s="3" t="s">
        <v>529</v>
      </c>
      <c r="J2535" s="3" t="s">
        <v>514</v>
      </c>
      <c r="K2535" s="3"/>
      <c r="M2535" s="3" t="s">
        <v>572</v>
      </c>
      <c r="N2535" s="3" t="s">
        <v>517</v>
      </c>
      <c r="O2535" s="3" t="s">
        <v>1150</v>
      </c>
      <c r="P2535" s="3">
        <v>7</v>
      </c>
      <c r="Q2535" s="3" t="s">
        <v>733</v>
      </c>
      <c r="R2535" s="3" t="s">
        <v>1160</v>
      </c>
      <c r="S2535" s="3" t="s">
        <v>519</v>
      </c>
      <c r="T2535" s="3" t="s">
        <v>520</v>
      </c>
      <c r="U2535" s="3" t="s">
        <v>1125</v>
      </c>
      <c r="V2535" s="3" t="s">
        <v>1125</v>
      </c>
      <c r="W2535" s="3" t="s">
        <v>1125</v>
      </c>
      <c r="X2535" s="3" t="s">
        <v>1125</v>
      </c>
      <c r="Y2535" s="3" t="s">
        <v>1125</v>
      </c>
      <c r="AA2535" s="3">
        <v>1520</v>
      </c>
      <c r="AB2535" s="3">
        <v>740</v>
      </c>
      <c r="AC2535" s="3">
        <v>780</v>
      </c>
      <c r="AD2535" s="3" t="s">
        <v>560</v>
      </c>
      <c r="AE2535" s="3" t="s">
        <v>541</v>
      </c>
      <c r="AF2535" s="3" t="s">
        <v>523</v>
      </c>
      <c r="BC2535" s="3" t="s">
        <v>723</v>
      </c>
      <c r="BP2535" s="3" t="s">
        <v>723</v>
      </c>
      <c r="CX2535" s="3" t="s">
        <v>723</v>
      </c>
      <c r="DF2535" s="3" t="s">
        <v>723</v>
      </c>
      <c r="DG2535" s="3" t="s">
        <v>723</v>
      </c>
      <c r="DT2535" s="3" t="s">
        <v>723</v>
      </c>
      <c r="DV2535" s="3" t="s">
        <v>723</v>
      </c>
      <c r="ED2535" s="3" t="s">
        <v>729</v>
      </c>
      <c r="GA2535" s="3" t="s">
        <v>723</v>
      </c>
      <c r="GB2535" s="3" t="s">
        <v>723</v>
      </c>
      <c r="GD2535" s="3" t="s">
        <v>723</v>
      </c>
      <c r="GG2535" s="3" t="s">
        <v>723</v>
      </c>
      <c r="GJ2535" s="3" t="s">
        <v>723</v>
      </c>
      <c r="HB2535" s="3" t="s">
        <v>723</v>
      </c>
      <c r="HC2535" s="3" t="s">
        <v>723</v>
      </c>
      <c r="IR2535" s="3" t="s">
        <v>723</v>
      </c>
      <c r="JD2535" s="3">
        <v>17</v>
      </c>
      <c r="JE2535" s="3">
        <v>13</v>
      </c>
      <c r="JF2535" s="3">
        <v>1</v>
      </c>
      <c r="JG2535" s="3">
        <v>3</v>
      </c>
      <c r="JH2535" s="3" t="s">
        <v>773</v>
      </c>
      <c r="KR2535" s="3" t="s">
        <v>725</v>
      </c>
      <c r="NF2535" s="3" t="s">
        <v>725</v>
      </c>
      <c r="QE2535" s="3" t="s">
        <v>725</v>
      </c>
      <c r="RT2535" s="3" t="s">
        <v>725</v>
      </c>
      <c r="SF2535" s="3">
        <v>4</v>
      </c>
      <c r="SG2535" s="3">
        <v>0</v>
      </c>
      <c r="SH2535" s="3">
        <v>0</v>
      </c>
      <c r="SI2535" s="3">
        <v>2</v>
      </c>
      <c r="SJ2535" s="3" t="s">
        <v>524</v>
      </c>
      <c r="SK2535" s="3" t="s">
        <v>773</v>
      </c>
      <c r="SL2535" s="3" t="s">
        <v>524</v>
      </c>
      <c r="SM2535" s="3" t="s">
        <v>1248</v>
      </c>
      <c r="SN2535" s="3" t="s">
        <v>542</v>
      </c>
      <c r="SO2535" s="3" t="s">
        <v>554</v>
      </c>
      <c r="SP2535" s="3" t="s">
        <v>544</v>
      </c>
    </row>
    <row r="2536" spans="1:510" ht="12.75" x14ac:dyDescent="0.2">
      <c r="A2536" s="2">
        <v>43954.934994965282</v>
      </c>
      <c r="B2536" s="3" t="s">
        <v>507</v>
      </c>
      <c r="C2536" s="3" t="s">
        <v>508</v>
      </c>
      <c r="D2536" s="3" t="s">
        <v>1131</v>
      </c>
      <c r="E2536" s="3" t="s">
        <v>1143</v>
      </c>
      <c r="F2536" s="3" t="s">
        <v>528</v>
      </c>
      <c r="G2536" s="3" t="s">
        <v>511</v>
      </c>
      <c r="H2536" s="3" t="s">
        <v>512</v>
      </c>
      <c r="I2536" s="3" t="s">
        <v>529</v>
      </c>
      <c r="J2536" s="3" t="s">
        <v>514</v>
      </c>
      <c r="K2536" s="3"/>
      <c r="M2536" s="3" t="s">
        <v>572</v>
      </c>
      <c r="N2536" s="3" t="s">
        <v>517</v>
      </c>
      <c r="O2536" s="3" t="s">
        <v>1150</v>
      </c>
      <c r="P2536" s="3">
        <v>7</v>
      </c>
      <c r="Q2536" s="3" t="s">
        <v>733</v>
      </c>
      <c r="R2536" s="3" t="s">
        <v>1160</v>
      </c>
      <c r="S2536" s="3" t="s">
        <v>519</v>
      </c>
      <c r="T2536" s="3" t="s">
        <v>520</v>
      </c>
      <c r="U2536" s="3" t="s">
        <v>1125</v>
      </c>
      <c r="V2536" s="3" t="s">
        <v>1125</v>
      </c>
      <c r="W2536" s="3" t="s">
        <v>1125</v>
      </c>
      <c r="X2536" s="3" t="s">
        <v>1125</v>
      </c>
      <c r="Y2536" s="3" t="s">
        <v>1125</v>
      </c>
      <c r="AA2536" s="3">
        <v>1520</v>
      </c>
      <c r="AB2536" s="3">
        <v>740</v>
      </c>
      <c r="AC2536" s="3">
        <v>780</v>
      </c>
      <c r="AD2536" s="3" t="s">
        <v>560</v>
      </c>
      <c r="AE2536" s="3" t="s">
        <v>541</v>
      </c>
      <c r="AF2536" s="3" t="s">
        <v>523</v>
      </c>
      <c r="BC2536" s="3" t="s">
        <v>723</v>
      </c>
      <c r="BP2536" s="3" t="s">
        <v>723</v>
      </c>
      <c r="CX2536" s="3" t="s">
        <v>723</v>
      </c>
      <c r="DF2536" s="3" t="s">
        <v>723</v>
      </c>
      <c r="DG2536" s="3" t="s">
        <v>723</v>
      </c>
      <c r="DT2536" s="3" t="s">
        <v>723</v>
      </c>
      <c r="DV2536" s="3" t="s">
        <v>723</v>
      </c>
      <c r="ED2536" s="3" t="s">
        <v>729</v>
      </c>
      <c r="GA2536" s="3" t="s">
        <v>723</v>
      </c>
      <c r="GB2536" s="3" t="s">
        <v>723</v>
      </c>
      <c r="GD2536" s="3" t="s">
        <v>723</v>
      </c>
      <c r="GG2536" s="3" t="s">
        <v>723</v>
      </c>
      <c r="GJ2536" s="3" t="s">
        <v>723</v>
      </c>
      <c r="HB2536" s="3" t="s">
        <v>723</v>
      </c>
      <c r="HC2536" s="3" t="s">
        <v>723</v>
      </c>
      <c r="IR2536" s="3" t="s">
        <v>723</v>
      </c>
      <c r="JD2536" s="3">
        <v>17</v>
      </c>
      <c r="JE2536" s="3">
        <v>13</v>
      </c>
      <c r="JF2536" s="3">
        <v>1</v>
      </c>
      <c r="JG2536" s="3">
        <v>3</v>
      </c>
      <c r="JH2536" s="3" t="s">
        <v>773</v>
      </c>
      <c r="KR2536" s="3" t="s">
        <v>725</v>
      </c>
      <c r="NF2536" s="3" t="s">
        <v>725</v>
      </c>
      <c r="QE2536" s="3" t="s">
        <v>725</v>
      </c>
      <c r="RT2536" s="3" t="s">
        <v>725</v>
      </c>
      <c r="SF2536" s="3">
        <v>4</v>
      </c>
      <c r="SG2536" s="3">
        <v>0</v>
      </c>
      <c r="SH2536" s="3">
        <v>0</v>
      </c>
      <c r="SI2536" s="3">
        <v>2</v>
      </c>
      <c r="SJ2536" s="3" t="s">
        <v>524</v>
      </c>
      <c r="SK2536" s="3" t="s">
        <v>773</v>
      </c>
      <c r="SL2536" s="3" t="s">
        <v>524</v>
      </c>
      <c r="SM2536" s="3" t="s">
        <v>1248</v>
      </c>
      <c r="SN2536" s="3" t="s">
        <v>542</v>
      </c>
      <c r="SO2536" s="3" t="s">
        <v>554</v>
      </c>
      <c r="SP2536" s="3" t="s">
        <v>544</v>
      </c>
    </row>
    <row r="2537" spans="1:510" ht="12.75" x14ac:dyDescent="0.2">
      <c r="A2537" s="2">
        <v>43954.937807256945</v>
      </c>
      <c r="B2537" s="3" t="s">
        <v>507</v>
      </c>
      <c r="C2537" s="3" t="s">
        <v>508</v>
      </c>
      <c r="D2537" s="3" t="s">
        <v>1129</v>
      </c>
      <c r="E2537" s="3" t="s">
        <v>1143</v>
      </c>
      <c r="F2537" s="3" t="s">
        <v>510</v>
      </c>
      <c r="G2537" s="3" t="s">
        <v>579</v>
      </c>
      <c r="H2537" s="3" t="s">
        <v>563</v>
      </c>
      <c r="I2537" s="3" t="s">
        <v>529</v>
      </c>
      <c r="J2537" s="3" t="s">
        <v>514</v>
      </c>
      <c r="K2537" s="3"/>
      <c r="M2537" s="3" t="s">
        <v>572</v>
      </c>
      <c r="N2537" s="3" t="s">
        <v>531</v>
      </c>
      <c r="O2537" s="3" t="s">
        <v>518</v>
      </c>
      <c r="P2537" s="3">
        <v>8</v>
      </c>
      <c r="Q2537" s="3" t="s">
        <v>747</v>
      </c>
      <c r="R2537" s="3" t="s">
        <v>1161</v>
      </c>
      <c r="S2537" s="3" t="s">
        <v>591</v>
      </c>
      <c r="T2537" s="3" t="s">
        <v>533</v>
      </c>
      <c r="U2537" s="3">
        <v>32</v>
      </c>
      <c r="V2537" s="3">
        <v>36</v>
      </c>
      <c r="W2537" s="3">
        <v>25</v>
      </c>
      <c r="X2537" s="3">
        <v>35</v>
      </c>
      <c r="Y2537" s="3">
        <v>30</v>
      </c>
      <c r="Z2537" s="3" t="s">
        <v>553</v>
      </c>
      <c r="AA2537" s="6" t="s">
        <v>1125</v>
      </c>
      <c r="CI2537" s="3" t="s">
        <v>729</v>
      </c>
      <c r="CS2537" s="3" t="s">
        <v>729</v>
      </c>
      <c r="DF2537" s="3" t="s">
        <v>723</v>
      </c>
      <c r="DQ2537" s="3" t="s">
        <v>723</v>
      </c>
      <c r="DS2537" s="3" t="s">
        <v>723</v>
      </c>
      <c r="EY2537" s="3" t="s">
        <v>723</v>
      </c>
      <c r="FA2537" s="3" t="s">
        <v>729</v>
      </c>
      <c r="IS2537" s="3" t="s">
        <v>723</v>
      </c>
      <c r="JD2537" s="3">
        <v>10</v>
      </c>
      <c r="JE2537" s="3">
        <v>5</v>
      </c>
      <c r="JF2537" s="3">
        <v>2</v>
      </c>
      <c r="JG2537" s="3">
        <v>3</v>
      </c>
      <c r="JH2537" s="3" t="s">
        <v>842</v>
      </c>
      <c r="LK2537" s="3" t="s">
        <v>726</v>
      </c>
      <c r="LU2537" s="3" t="s">
        <v>725</v>
      </c>
      <c r="MH2537" s="3" t="s">
        <v>725</v>
      </c>
      <c r="MS2537" s="3" t="s">
        <v>726</v>
      </c>
      <c r="MU2537" s="3" t="s">
        <v>727</v>
      </c>
      <c r="OA2537" s="3" t="s">
        <v>725</v>
      </c>
      <c r="OC2537" s="3" t="s">
        <v>725</v>
      </c>
      <c r="RU2537" s="3" t="s">
        <v>727</v>
      </c>
      <c r="SF2537" s="3">
        <v>6</v>
      </c>
      <c r="SG2537" s="3">
        <v>2</v>
      </c>
      <c r="SH2537" s="3">
        <v>2</v>
      </c>
      <c r="SI2537" s="3">
        <v>1</v>
      </c>
      <c r="SJ2537" s="3" t="s">
        <v>523</v>
      </c>
      <c r="SK2537" s="3" t="s">
        <v>1052</v>
      </c>
      <c r="SL2537" s="3" t="s">
        <v>524</v>
      </c>
      <c r="SM2537" s="3" t="s">
        <v>1252</v>
      </c>
      <c r="SN2537" s="3" t="s">
        <v>525</v>
      </c>
      <c r="SO2537" s="3" t="s">
        <v>526</v>
      </c>
      <c r="SP2537" s="3" t="s">
        <v>582</v>
      </c>
    </row>
    <row r="2538" spans="1:510" ht="12.75" x14ac:dyDescent="0.2">
      <c r="A2538" s="2">
        <v>43954.939011678245</v>
      </c>
      <c r="B2538" s="3" t="s">
        <v>507</v>
      </c>
      <c r="C2538" s="3" t="s">
        <v>508</v>
      </c>
      <c r="D2538" s="3" t="s">
        <v>566</v>
      </c>
      <c r="E2538" s="3" t="s">
        <v>1127</v>
      </c>
      <c r="F2538" s="3" t="s">
        <v>528</v>
      </c>
      <c r="G2538" s="3" t="s">
        <v>756</v>
      </c>
      <c r="H2538" s="3" t="s">
        <v>574</v>
      </c>
      <c r="I2538" s="3" t="s">
        <v>513</v>
      </c>
      <c r="J2538" s="3" t="s">
        <v>514</v>
      </c>
      <c r="K2538" s="3"/>
      <c r="M2538" s="3" t="s">
        <v>516</v>
      </c>
      <c r="N2538" s="3" t="s">
        <v>531</v>
      </c>
      <c r="O2538" s="3" t="s">
        <v>518</v>
      </c>
      <c r="P2538" s="3">
        <v>1</v>
      </c>
      <c r="Q2538" s="3" t="s">
        <v>733</v>
      </c>
      <c r="R2538" s="3" t="s">
        <v>734</v>
      </c>
      <c r="S2538" s="3" t="s">
        <v>519</v>
      </c>
      <c r="T2538" s="3" t="s">
        <v>520</v>
      </c>
      <c r="U2538" s="3" t="s">
        <v>1125</v>
      </c>
      <c r="V2538" s="3" t="s">
        <v>1125</v>
      </c>
      <c r="W2538" s="3" t="s">
        <v>1125</v>
      </c>
      <c r="X2538" s="3" t="s">
        <v>1125</v>
      </c>
      <c r="Y2538" s="3" t="s">
        <v>1125</v>
      </c>
      <c r="AA2538" s="3">
        <v>1470</v>
      </c>
      <c r="AB2538" s="3">
        <v>730</v>
      </c>
      <c r="AC2538" s="3">
        <v>740</v>
      </c>
      <c r="AD2538" s="3" t="s">
        <v>521</v>
      </c>
      <c r="AE2538" s="3" t="s">
        <v>522</v>
      </c>
      <c r="AF2538" s="3" t="s">
        <v>523</v>
      </c>
      <c r="AV2538" s="3" t="s">
        <v>723</v>
      </c>
      <c r="BR2538" s="3" t="s">
        <v>723</v>
      </c>
      <c r="BW2538" s="3" t="s">
        <v>723</v>
      </c>
      <c r="CA2538" s="3" t="s">
        <v>723</v>
      </c>
      <c r="CJ2538" s="3" t="s">
        <v>723</v>
      </c>
      <c r="EE2538" s="3" t="s">
        <v>723</v>
      </c>
      <c r="EL2538" s="3" t="s">
        <v>723</v>
      </c>
      <c r="GQ2538" s="3" t="s">
        <v>723</v>
      </c>
      <c r="IJ2538" s="3" t="s">
        <v>723</v>
      </c>
      <c r="JD2538" s="3">
        <v>12</v>
      </c>
      <c r="JE2538" s="3">
        <v>8</v>
      </c>
      <c r="JF2538" s="3">
        <v>2</v>
      </c>
      <c r="JG2538" s="3">
        <v>2</v>
      </c>
      <c r="JH2538" s="3" t="s">
        <v>780</v>
      </c>
      <c r="SF2538" s="3">
        <v>4</v>
      </c>
      <c r="SG2538" s="3">
        <v>0</v>
      </c>
      <c r="SH2538" s="3">
        <v>0</v>
      </c>
      <c r="SI2538" s="3">
        <v>1</v>
      </c>
      <c r="SJ2538" s="3" t="s">
        <v>524</v>
      </c>
      <c r="SK2538" s="3" t="s">
        <v>780</v>
      </c>
      <c r="SL2538" s="3" t="s">
        <v>524</v>
      </c>
      <c r="SM2538" s="3" t="s">
        <v>1250</v>
      </c>
      <c r="SN2538" s="4">
        <v>0</v>
      </c>
      <c r="SO2538" s="3" t="s">
        <v>543</v>
      </c>
      <c r="SP2538" s="3" t="s">
        <v>527</v>
      </c>
    </row>
    <row r="2539" spans="1:510" ht="12.75" x14ac:dyDescent="0.2">
      <c r="A2539" s="2">
        <v>43954.945041342595</v>
      </c>
      <c r="B2539" s="3" t="s">
        <v>507</v>
      </c>
      <c r="C2539" s="3" t="s">
        <v>508</v>
      </c>
      <c r="D2539" s="3" t="s">
        <v>1131</v>
      </c>
      <c r="E2539" s="3" t="s">
        <v>1143</v>
      </c>
      <c r="F2539" s="3" t="s">
        <v>528</v>
      </c>
      <c r="G2539" s="3" t="s">
        <v>573</v>
      </c>
      <c r="H2539" s="3" t="s">
        <v>512</v>
      </c>
      <c r="I2539" s="3" t="s">
        <v>529</v>
      </c>
      <c r="J2539" s="3" t="s">
        <v>514</v>
      </c>
      <c r="K2539" s="3"/>
      <c r="M2539" s="3" t="s">
        <v>572</v>
      </c>
      <c r="N2539" s="3" t="s">
        <v>517</v>
      </c>
      <c r="O2539" s="3" t="s">
        <v>580</v>
      </c>
      <c r="P2539" s="3">
        <v>10</v>
      </c>
      <c r="Q2539" s="3" t="s">
        <v>733</v>
      </c>
      <c r="R2539" s="3" t="s">
        <v>1125</v>
      </c>
      <c r="S2539" s="3" t="s">
        <v>569</v>
      </c>
      <c r="T2539" s="3" t="s">
        <v>533</v>
      </c>
      <c r="U2539" s="3">
        <v>35</v>
      </c>
      <c r="V2539" s="3">
        <v>33</v>
      </c>
      <c r="W2539" s="3">
        <v>35</v>
      </c>
      <c r="X2539" s="3">
        <v>36</v>
      </c>
      <c r="Y2539" s="3">
        <v>34</v>
      </c>
      <c r="Z2539" s="3" t="s">
        <v>553</v>
      </c>
      <c r="AA2539" s="6" t="s">
        <v>1125</v>
      </c>
      <c r="AV2539" s="3" t="s">
        <v>723</v>
      </c>
      <c r="BR2539" s="3" t="s">
        <v>723</v>
      </c>
      <c r="BT2539" s="3" t="s">
        <v>723</v>
      </c>
      <c r="CP2539" s="3" t="s">
        <v>723</v>
      </c>
      <c r="DT2539" s="3" t="s">
        <v>723</v>
      </c>
      <c r="EE2539" s="3" t="s">
        <v>723</v>
      </c>
      <c r="FD2539" s="3" t="s">
        <v>723</v>
      </c>
      <c r="GJ2539" s="3" t="s">
        <v>723</v>
      </c>
      <c r="GS2539" s="3" t="s">
        <v>723</v>
      </c>
      <c r="HB2539" s="3" t="s">
        <v>723</v>
      </c>
      <c r="HO2539" s="3" t="s">
        <v>723</v>
      </c>
      <c r="IR2539" s="3" t="s">
        <v>723</v>
      </c>
      <c r="JC2539" s="3" t="s">
        <v>839</v>
      </c>
      <c r="JD2539" s="3">
        <v>13</v>
      </c>
      <c r="JE2539" s="3">
        <v>12</v>
      </c>
      <c r="JF2539" s="3">
        <v>1</v>
      </c>
      <c r="JG2539" s="3" t="s">
        <v>730</v>
      </c>
      <c r="JH2539" s="3" t="s">
        <v>765</v>
      </c>
      <c r="JX2539" s="3" t="s">
        <v>727</v>
      </c>
      <c r="KT2539" s="3" t="s">
        <v>726</v>
      </c>
      <c r="KV2539" s="3" t="s">
        <v>727</v>
      </c>
      <c r="LR2539" s="3" t="s">
        <v>726</v>
      </c>
      <c r="MV2539" s="3" t="s">
        <v>725</v>
      </c>
      <c r="NG2539" s="3" t="s">
        <v>726</v>
      </c>
      <c r="OF2539" s="3" t="s">
        <v>727</v>
      </c>
      <c r="PL2539" s="3" t="s">
        <v>725</v>
      </c>
      <c r="PU2539" s="3" t="s">
        <v>725</v>
      </c>
      <c r="QD2539" s="3" t="s">
        <v>725</v>
      </c>
      <c r="QQ2539" s="3" t="s">
        <v>725</v>
      </c>
      <c r="RT2539" s="3" t="s">
        <v>725</v>
      </c>
      <c r="SE2539" s="3" t="s">
        <v>726</v>
      </c>
      <c r="SF2539" s="3">
        <v>6</v>
      </c>
      <c r="SG2539" s="3">
        <v>4</v>
      </c>
      <c r="SH2539" s="3">
        <v>3</v>
      </c>
      <c r="SI2539" s="3">
        <v>5</v>
      </c>
      <c r="SJ2539" s="3" t="s">
        <v>523</v>
      </c>
      <c r="SK2539" s="3" t="s">
        <v>778</v>
      </c>
      <c r="SL2539" s="3" t="s">
        <v>523</v>
      </c>
      <c r="SM2539" s="3" t="s">
        <v>1254</v>
      </c>
      <c r="SN2539" s="4">
        <v>0</v>
      </c>
      <c r="SO2539" s="3" t="s">
        <v>526</v>
      </c>
      <c r="SP2539" s="3" t="s">
        <v>544</v>
      </c>
    </row>
    <row r="2540" spans="1:510" ht="12.75" x14ac:dyDescent="0.2">
      <c r="A2540" s="2">
        <v>43954.961327962963</v>
      </c>
      <c r="B2540" s="3" t="s">
        <v>507</v>
      </c>
      <c r="C2540" s="3" t="s">
        <v>508</v>
      </c>
      <c r="D2540" s="3" t="s">
        <v>509</v>
      </c>
      <c r="E2540" s="3" t="s">
        <v>1143</v>
      </c>
      <c r="F2540" s="3" t="s">
        <v>528</v>
      </c>
      <c r="G2540" s="3" t="s">
        <v>511</v>
      </c>
      <c r="H2540" s="3" t="s">
        <v>512</v>
      </c>
      <c r="I2540" s="3" t="s">
        <v>513</v>
      </c>
      <c r="J2540" s="3" t="s">
        <v>617</v>
      </c>
      <c r="K2540" s="3" t="s">
        <v>1125</v>
      </c>
      <c r="M2540" s="3" t="s">
        <v>538</v>
      </c>
      <c r="N2540" s="3" t="s">
        <v>531</v>
      </c>
      <c r="O2540" s="3" t="s">
        <v>518</v>
      </c>
      <c r="P2540" s="3">
        <v>4</v>
      </c>
      <c r="Q2540" s="3">
        <v>4</v>
      </c>
      <c r="R2540" s="3" t="s">
        <v>734</v>
      </c>
      <c r="S2540" s="3" t="s">
        <v>519</v>
      </c>
      <c r="T2540" s="3" t="s">
        <v>533</v>
      </c>
      <c r="U2540" s="3">
        <v>34</v>
      </c>
      <c r="V2540" s="3">
        <v>33</v>
      </c>
      <c r="W2540" s="3">
        <v>35</v>
      </c>
      <c r="X2540" s="3">
        <v>33</v>
      </c>
      <c r="Y2540" s="3">
        <v>35</v>
      </c>
      <c r="Z2540" s="3" t="s">
        <v>534</v>
      </c>
      <c r="AA2540" s="3">
        <v>1400</v>
      </c>
      <c r="AB2540" s="3">
        <v>670</v>
      </c>
      <c r="AC2540" s="3">
        <v>730</v>
      </c>
      <c r="AD2540" s="3" t="s">
        <v>560</v>
      </c>
      <c r="AE2540" s="3" t="s">
        <v>541</v>
      </c>
      <c r="AF2540" s="3" t="s">
        <v>523</v>
      </c>
      <c r="AY2540" s="3" t="s">
        <v>723</v>
      </c>
      <c r="BA2540" s="3" t="s">
        <v>723</v>
      </c>
      <c r="BB2540" s="3" t="s">
        <v>723</v>
      </c>
      <c r="EQ2540" s="3" t="s">
        <v>723</v>
      </c>
      <c r="GA2540" s="3" t="s">
        <v>723</v>
      </c>
      <c r="GC2540" s="3" t="s">
        <v>723</v>
      </c>
      <c r="GD2540" s="3" t="s">
        <v>723</v>
      </c>
      <c r="GG2540" s="3" t="s">
        <v>723</v>
      </c>
      <c r="GH2540" s="3" t="s">
        <v>723</v>
      </c>
      <c r="JD2540" s="3">
        <v>9</v>
      </c>
      <c r="JE2540" s="3">
        <v>6</v>
      </c>
      <c r="JF2540" s="3" t="s">
        <v>730</v>
      </c>
      <c r="JG2540" s="3">
        <v>2</v>
      </c>
      <c r="JH2540" s="3" t="s">
        <v>752</v>
      </c>
      <c r="KA2540" s="3" t="s">
        <v>725</v>
      </c>
      <c r="KC2540" s="3" t="s">
        <v>725</v>
      </c>
      <c r="KD2540" s="3" t="s">
        <v>725</v>
      </c>
      <c r="NS2540" s="3" t="s">
        <v>725</v>
      </c>
      <c r="PC2540" s="3" t="s">
        <v>725</v>
      </c>
      <c r="PE2540" s="3" t="s">
        <v>725</v>
      </c>
      <c r="PF2540" s="3" t="s">
        <v>725</v>
      </c>
      <c r="PI2540" s="3" t="s">
        <v>725</v>
      </c>
      <c r="PJ2540" s="3" t="s">
        <v>725</v>
      </c>
      <c r="SF2540" s="3">
        <v>9</v>
      </c>
      <c r="SG2540" s="3">
        <v>0</v>
      </c>
      <c r="SH2540" s="3">
        <v>0</v>
      </c>
      <c r="SI2540" s="3">
        <v>6</v>
      </c>
      <c r="SJ2540" s="3" t="s">
        <v>524</v>
      </c>
      <c r="SK2540" s="3" t="s">
        <v>752</v>
      </c>
      <c r="SL2540" s="3" t="s">
        <v>524</v>
      </c>
      <c r="SM2540" s="3" t="s">
        <v>1250</v>
      </c>
      <c r="SN2540" s="3" t="s">
        <v>525</v>
      </c>
      <c r="SO2540" s="3" t="s">
        <v>554</v>
      </c>
      <c r="SP2540" s="3" t="s">
        <v>527</v>
      </c>
    </row>
    <row r="2541" spans="1:510" ht="12.75" x14ac:dyDescent="0.2">
      <c r="A2541" s="2">
        <v>43954.966746805556</v>
      </c>
      <c r="B2541" s="3" t="s">
        <v>507</v>
      </c>
      <c r="C2541" s="3" t="s">
        <v>508</v>
      </c>
      <c r="D2541" s="3" t="s">
        <v>566</v>
      </c>
      <c r="E2541" s="3" t="s">
        <v>1143</v>
      </c>
      <c r="F2541" s="3" t="s">
        <v>510</v>
      </c>
      <c r="G2541" s="3" t="s">
        <v>511</v>
      </c>
      <c r="H2541" s="3" t="s">
        <v>512</v>
      </c>
      <c r="I2541" s="3" t="s">
        <v>513</v>
      </c>
      <c r="J2541" s="3" t="s">
        <v>514</v>
      </c>
      <c r="K2541" s="3"/>
      <c r="M2541" s="3" t="s">
        <v>572</v>
      </c>
      <c r="N2541" s="3" t="s">
        <v>539</v>
      </c>
      <c r="O2541" s="3" t="s">
        <v>518</v>
      </c>
      <c r="P2541" s="3">
        <v>6</v>
      </c>
      <c r="Q2541" s="3" t="s">
        <v>733</v>
      </c>
      <c r="R2541" s="3" t="s">
        <v>745</v>
      </c>
      <c r="S2541" s="3" t="s">
        <v>519</v>
      </c>
      <c r="T2541" s="3" t="s">
        <v>520</v>
      </c>
      <c r="U2541" s="3" t="s">
        <v>1125</v>
      </c>
      <c r="V2541" s="3" t="s">
        <v>1125</v>
      </c>
      <c r="W2541" s="3" t="s">
        <v>1125</v>
      </c>
      <c r="X2541" s="3" t="s">
        <v>1125</v>
      </c>
      <c r="Y2541" s="3" t="s">
        <v>1125</v>
      </c>
      <c r="AA2541" s="3">
        <v>1380</v>
      </c>
      <c r="AB2541" s="3">
        <v>660</v>
      </c>
      <c r="AC2541" s="3">
        <v>720</v>
      </c>
      <c r="AD2541" s="3" t="s">
        <v>564</v>
      </c>
      <c r="AE2541" s="3" t="s">
        <v>541</v>
      </c>
      <c r="AF2541" s="3" t="s">
        <v>523</v>
      </c>
      <c r="AY2541" s="3" t="s">
        <v>723</v>
      </c>
      <c r="BA2541" s="3" t="s">
        <v>723</v>
      </c>
      <c r="FY2541" s="3" t="s">
        <v>723</v>
      </c>
      <c r="GB2541" s="3" t="s">
        <v>723</v>
      </c>
      <c r="GG2541" s="3" t="s">
        <v>723</v>
      </c>
      <c r="GP2541" s="3" t="s">
        <v>723</v>
      </c>
      <c r="HG2541" s="3" t="s">
        <v>723</v>
      </c>
      <c r="JD2541" s="3">
        <v>8</v>
      </c>
      <c r="JE2541" s="3">
        <v>4</v>
      </c>
      <c r="JF2541" s="3">
        <v>1</v>
      </c>
      <c r="JG2541" s="3">
        <v>3</v>
      </c>
      <c r="JH2541" s="3" t="s">
        <v>858</v>
      </c>
      <c r="KA2541" s="3" t="s">
        <v>725</v>
      </c>
      <c r="KC2541" s="3" t="s">
        <v>725</v>
      </c>
      <c r="KS2541" s="3" t="s">
        <v>725</v>
      </c>
      <c r="PA2541" s="3" t="s">
        <v>725</v>
      </c>
      <c r="PD2541" s="3" t="s">
        <v>725</v>
      </c>
      <c r="PI2541" s="3" t="s">
        <v>727</v>
      </c>
      <c r="PR2541" s="3" t="s">
        <v>725</v>
      </c>
      <c r="QI2541" s="3" t="s">
        <v>725</v>
      </c>
      <c r="SF2541" s="3">
        <v>7</v>
      </c>
      <c r="SG2541" s="3">
        <v>0</v>
      </c>
      <c r="SH2541" s="3">
        <v>1</v>
      </c>
      <c r="SI2541" s="3">
        <v>3</v>
      </c>
      <c r="SJ2541" s="3" t="s">
        <v>524</v>
      </c>
      <c r="SK2541" s="3" t="s">
        <v>858</v>
      </c>
      <c r="SL2541" s="3" t="s">
        <v>524</v>
      </c>
      <c r="SM2541" s="3" t="s">
        <v>1248</v>
      </c>
      <c r="SN2541" s="3" t="s">
        <v>570</v>
      </c>
      <c r="SO2541" s="3" t="s">
        <v>543</v>
      </c>
      <c r="SP2541" s="3" t="s">
        <v>544</v>
      </c>
    </row>
    <row r="2542" spans="1:510" ht="12.75" x14ac:dyDescent="0.2">
      <c r="A2542" s="2">
        <v>43954.969229074079</v>
      </c>
      <c r="B2542" s="3" t="s">
        <v>507</v>
      </c>
      <c r="C2542" s="3" t="s">
        <v>508</v>
      </c>
      <c r="D2542" s="3" t="s">
        <v>562</v>
      </c>
      <c r="E2542" s="3" t="s">
        <v>1143</v>
      </c>
      <c r="F2542" s="3" t="s">
        <v>528</v>
      </c>
      <c r="G2542" s="3" t="s">
        <v>511</v>
      </c>
      <c r="H2542" s="3" t="s">
        <v>574</v>
      </c>
      <c r="I2542" s="3" t="s">
        <v>585</v>
      </c>
      <c r="J2542" s="3" t="s">
        <v>514</v>
      </c>
      <c r="K2542" s="3"/>
      <c r="M2542" s="3" t="s">
        <v>552</v>
      </c>
      <c r="N2542" s="3" t="s">
        <v>517</v>
      </c>
      <c r="O2542" s="3" t="s">
        <v>597</v>
      </c>
      <c r="P2542" s="3">
        <v>10</v>
      </c>
      <c r="Q2542" s="3" t="s">
        <v>747</v>
      </c>
      <c r="R2542" s="3" t="s">
        <v>1160</v>
      </c>
      <c r="S2542" s="3" t="s">
        <v>519</v>
      </c>
      <c r="T2542" s="3" t="s">
        <v>520</v>
      </c>
      <c r="U2542" s="3" t="s">
        <v>1125</v>
      </c>
      <c r="V2542" s="3" t="s">
        <v>1125</v>
      </c>
      <c r="W2542" s="3" t="s">
        <v>1125</v>
      </c>
      <c r="X2542" s="3" t="s">
        <v>1125</v>
      </c>
      <c r="Y2542" s="3" t="s">
        <v>1125</v>
      </c>
      <c r="AA2542" s="3">
        <v>1400</v>
      </c>
      <c r="AB2542" s="3">
        <v>700</v>
      </c>
      <c r="AC2542" s="3">
        <v>700</v>
      </c>
      <c r="AD2542" s="3" t="s">
        <v>614</v>
      </c>
      <c r="AE2542" s="3" t="s">
        <v>587</v>
      </c>
      <c r="AF2542" s="3" t="s">
        <v>523</v>
      </c>
      <c r="AI2542" s="3" t="s">
        <v>723</v>
      </c>
      <c r="BU2542" s="3" t="s">
        <v>723</v>
      </c>
      <c r="CF2542" s="3" t="s">
        <v>723</v>
      </c>
      <c r="CP2542" s="3" t="s">
        <v>723</v>
      </c>
      <c r="DM2542" s="3" t="s">
        <v>723</v>
      </c>
      <c r="DV2542" s="3" t="s">
        <v>723</v>
      </c>
      <c r="DW2542" s="3" t="s">
        <v>723</v>
      </c>
      <c r="FS2542" s="3" t="s">
        <v>723</v>
      </c>
      <c r="HL2542" s="3" t="s">
        <v>729</v>
      </c>
      <c r="HQ2542" s="3" t="s">
        <v>723</v>
      </c>
      <c r="IC2542" s="3" t="s">
        <v>723</v>
      </c>
      <c r="IP2542" s="3" t="s">
        <v>723</v>
      </c>
      <c r="IR2542" s="3" t="s">
        <v>723</v>
      </c>
      <c r="JD2542" s="3">
        <v>19</v>
      </c>
      <c r="JE2542" s="3">
        <v>6</v>
      </c>
      <c r="JF2542" s="3">
        <v>8</v>
      </c>
      <c r="JG2542" s="3">
        <v>5</v>
      </c>
      <c r="JH2542" s="3" t="s">
        <v>847</v>
      </c>
      <c r="SF2542" s="3">
        <v>10</v>
      </c>
      <c r="SG2542" s="3">
        <v>5</v>
      </c>
      <c r="SH2542" s="3">
        <v>4</v>
      </c>
      <c r="SI2542" s="3">
        <v>1</v>
      </c>
      <c r="SJ2542" s="3" t="s">
        <v>524</v>
      </c>
      <c r="SK2542" s="3" t="s">
        <v>847</v>
      </c>
      <c r="SL2542" s="3" t="s">
        <v>524</v>
      </c>
      <c r="SM2542" s="3" t="s">
        <v>1253</v>
      </c>
      <c r="SN2542" s="3" t="s">
        <v>535</v>
      </c>
      <c r="SO2542" s="3" t="s">
        <v>526</v>
      </c>
      <c r="SP2542" s="3" t="s">
        <v>544</v>
      </c>
    </row>
    <row r="2543" spans="1:510" ht="12.75" x14ac:dyDescent="0.2">
      <c r="A2543" s="2">
        <v>43954.980285497688</v>
      </c>
      <c r="B2543" s="3" t="s">
        <v>507</v>
      </c>
      <c r="C2543" s="3" t="s">
        <v>508</v>
      </c>
      <c r="D2543" s="3" t="s">
        <v>566</v>
      </c>
      <c r="E2543" s="3" t="s">
        <v>1143</v>
      </c>
      <c r="F2543" s="3" t="s">
        <v>528</v>
      </c>
      <c r="G2543" s="3" t="s">
        <v>511</v>
      </c>
      <c r="H2543" s="3" t="s">
        <v>512</v>
      </c>
      <c r="I2543" s="3" t="s">
        <v>513</v>
      </c>
      <c r="J2543" s="3" t="s">
        <v>514</v>
      </c>
      <c r="K2543" s="3"/>
      <c r="M2543" s="3" t="s">
        <v>572</v>
      </c>
      <c r="N2543" s="3" t="s">
        <v>539</v>
      </c>
      <c r="O2543" s="3" t="s">
        <v>518</v>
      </c>
      <c r="P2543" s="3">
        <v>4</v>
      </c>
      <c r="Q2543" s="3" t="s">
        <v>733</v>
      </c>
      <c r="R2543" s="3" t="s">
        <v>1159</v>
      </c>
      <c r="S2543" s="3" t="s">
        <v>519</v>
      </c>
      <c r="T2543" s="3" t="s">
        <v>533</v>
      </c>
      <c r="U2543" s="3">
        <v>36</v>
      </c>
      <c r="V2543" s="3">
        <v>36</v>
      </c>
      <c r="W2543" s="3">
        <v>35</v>
      </c>
      <c r="X2543" s="3">
        <v>35</v>
      </c>
      <c r="Y2543" s="3">
        <v>36</v>
      </c>
      <c r="Z2543" s="3" t="s">
        <v>534</v>
      </c>
      <c r="AA2543" s="3">
        <v>1530</v>
      </c>
      <c r="AB2543" s="3">
        <v>760</v>
      </c>
      <c r="AC2543" s="3">
        <v>770</v>
      </c>
      <c r="AD2543" s="3" t="s">
        <v>564</v>
      </c>
      <c r="AE2543" s="3" t="s">
        <v>541</v>
      </c>
      <c r="AF2543" s="3" t="s">
        <v>523</v>
      </c>
      <c r="AI2543" s="3" t="s">
        <v>723</v>
      </c>
      <c r="AQ2543" s="3" t="s">
        <v>723</v>
      </c>
      <c r="AR2543" s="3" t="s">
        <v>723</v>
      </c>
      <c r="CP2543" s="3" t="s">
        <v>723</v>
      </c>
      <c r="CR2543" s="3" t="s">
        <v>723</v>
      </c>
      <c r="DG2543" s="3" t="s">
        <v>723</v>
      </c>
      <c r="DS2543" s="3" t="s">
        <v>723</v>
      </c>
      <c r="EE2543" s="3" t="s">
        <v>723</v>
      </c>
      <c r="EH2543" s="3" t="s">
        <v>723</v>
      </c>
      <c r="FD2543" s="3" t="s">
        <v>723</v>
      </c>
      <c r="FG2543" s="3" t="s">
        <v>723</v>
      </c>
      <c r="FY2543" s="3" t="s">
        <v>723</v>
      </c>
      <c r="HO2543" s="3" t="s">
        <v>723</v>
      </c>
      <c r="IK2543" s="3" t="s">
        <v>723</v>
      </c>
      <c r="JD2543" s="3">
        <v>14</v>
      </c>
      <c r="JE2543" s="3">
        <v>11</v>
      </c>
      <c r="JF2543" s="3">
        <v>1</v>
      </c>
      <c r="JG2543" s="3">
        <v>2</v>
      </c>
      <c r="JH2543" s="3" t="s">
        <v>750</v>
      </c>
      <c r="JK2543" s="3" t="s">
        <v>725</v>
      </c>
      <c r="JS2543" s="3" t="s">
        <v>725</v>
      </c>
      <c r="JT2543" s="3" t="s">
        <v>727</v>
      </c>
      <c r="LR2543" s="3" t="s">
        <v>726</v>
      </c>
      <c r="LT2543" s="3" t="s">
        <v>727</v>
      </c>
      <c r="MI2543" s="3" t="s">
        <v>726</v>
      </c>
      <c r="MU2543" s="3" t="s">
        <v>725</v>
      </c>
      <c r="NG2543" s="3" t="s">
        <v>726</v>
      </c>
      <c r="NJ2543" s="3" t="s">
        <v>725</v>
      </c>
      <c r="OF2543" s="3" t="s">
        <v>726</v>
      </c>
      <c r="OI2543" s="3" t="s">
        <v>726</v>
      </c>
      <c r="PA2543" s="3" t="s">
        <v>725</v>
      </c>
      <c r="QQ2543" s="3" t="s">
        <v>726</v>
      </c>
      <c r="RM2543" s="3" t="s">
        <v>725</v>
      </c>
      <c r="SF2543" s="3">
        <v>4</v>
      </c>
      <c r="SG2543" s="3">
        <v>6</v>
      </c>
      <c r="SH2543" s="3">
        <v>2</v>
      </c>
      <c r="SI2543" s="3">
        <v>3</v>
      </c>
      <c r="SJ2543" s="3" t="s">
        <v>523</v>
      </c>
      <c r="SK2543" s="3" t="s">
        <v>813</v>
      </c>
      <c r="SL2543" s="3" t="s">
        <v>524</v>
      </c>
      <c r="SM2543" s="3" t="s">
        <v>1248</v>
      </c>
      <c r="SN2543" s="3" t="s">
        <v>594</v>
      </c>
      <c r="SO2543" s="3" t="s">
        <v>526</v>
      </c>
      <c r="SP2543" s="3" t="s">
        <v>544</v>
      </c>
    </row>
    <row r="2544" spans="1:510" ht="12.75" x14ac:dyDescent="0.2">
      <c r="A2544" s="2">
        <v>43954.988849166664</v>
      </c>
      <c r="B2544" s="3" t="s">
        <v>507</v>
      </c>
      <c r="C2544" s="3" t="s">
        <v>508</v>
      </c>
      <c r="D2544" s="3" t="s">
        <v>1053</v>
      </c>
      <c r="E2544" s="3" t="s">
        <v>1143</v>
      </c>
      <c r="F2544" s="3" t="s">
        <v>510</v>
      </c>
      <c r="G2544" s="3" t="s">
        <v>511</v>
      </c>
      <c r="H2544" s="3" t="s">
        <v>555</v>
      </c>
      <c r="I2544" s="3" t="s">
        <v>529</v>
      </c>
      <c r="J2544" s="3" t="s">
        <v>514</v>
      </c>
      <c r="K2544" s="3"/>
      <c r="M2544" s="3" t="s">
        <v>516</v>
      </c>
      <c r="N2544" s="3" t="s">
        <v>539</v>
      </c>
      <c r="O2544" s="3" t="s">
        <v>518</v>
      </c>
      <c r="P2544" s="3">
        <v>4</v>
      </c>
      <c r="Q2544" s="3">
        <v>4</v>
      </c>
      <c r="R2544" s="3" t="s">
        <v>1159</v>
      </c>
      <c r="S2544" s="3" t="s">
        <v>519</v>
      </c>
      <c r="T2544" s="3" t="s">
        <v>520</v>
      </c>
      <c r="U2544" s="3" t="s">
        <v>1125</v>
      </c>
      <c r="V2544" s="3" t="s">
        <v>1125</v>
      </c>
      <c r="W2544" s="3" t="s">
        <v>1125</v>
      </c>
      <c r="X2544" s="3" t="s">
        <v>1125</v>
      </c>
      <c r="Y2544" s="3" t="s">
        <v>1125</v>
      </c>
      <c r="AA2544" s="3">
        <v>1350</v>
      </c>
      <c r="AB2544" s="3">
        <v>690</v>
      </c>
      <c r="AC2544" s="3">
        <v>660</v>
      </c>
      <c r="AD2544" s="3" t="s">
        <v>576</v>
      </c>
      <c r="AE2544" s="3" t="s">
        <v>587</v>
      </c>
      <c r="AF2544" s="3" t="s">
        <v>523</v>
      </c>
      <c r="AI2544" s="3" t="s">
        <v>723</v>
      </c>
      <c r="AQ2544" s="3" t="s">
        <v>723</v>
      </c>
      <c r="AR2544" s="3" t="s">
        <v>723</v>
      </c>
      <c r="CI2544" s="3" t="s">
        <v>723</v>
      </c>
      <c r="CR2544" s="3" t="s">
        <v>723</v>
      </c>
      <c r="DS2544" s="3" t="s">
        <v>723</v>
      </c>
      <c r="EH2544" s="3" t="s">
        <v>723</v>
      </c>
      <c r="FY2544" s="3" t="s">
        <v>723</v>
      </c>
      <c r="IG2544" s="3" t="s">
        <v>723</v>
      </c>
      <c r="IK2544" s="3" t="s">
        <v>723</v>
      </c>
      <c r="IP2544" s="3" t="s">
        <v>723</v>
      </c>
      <c r="IT2544" s="3" t="s">
        <v>723</v>
      </c>
      <c r="IZ2544" s="3" t="s">
        <v>723</v>
      </c>
      <c r="JD2544" s="3">
        <v>15</v>
      </c>
      <c r="JE2544" s="3">
        <v>10</v>
      </c>
      <c r="JF2544" s="3">
        <v>2</v>
      </c>
      <c r="JG2544" s="3">
        <v>3</v>
      </c>
      <c r="JH2544" s="3" t="s">
        <v>757</v>
      </c>
      <c r="JK2544" s="3" t="s">
        <v>725</v>
      </c>
      <c r="JS2544" s="3" t="s">
        <v>725</v>
      </c>
      <c r="JT2544" s="3" t="s">
        <v>727</v>
      </c>
      <c r="LK2544" s="3" t="s">
        <v>725</v>
      </c>
      <c r="LT2544" s="3" t="s">
        <v>726</v>
      </c>
      <c r="MV2544" s="3" t="s">
        <v>727</v>
      </c>
      <c r="NJ2544" s="3" t="s">
        <v>726</v>
      </c>
      <c r="OI2544" s="3" t="s">
        <v>727</v>
      </c>
      <c r="PA2544" s="3" t="s">
        <v>725</v>
      </c>
      <c r="RI2544" s="3" t="s">
        <v>725</v>
      </c>
      <c r="RM2544" s="3" t="s">
        <v>727</v>
      </c>
      <c r="RR2544" s="3" t="s">
        <v>726</v>
      </c>
      <c r="RV2544" s="3" t="s">
        <v>725</v>
      </c>
      <c r="SB2544" s="3" t="s">
        <v>726</v>
      </c>
      <c r="SF2544" s="3">
        <v>7</v>
      </c>
      <c r="SG2544" s="3">
        <v>4</v>
      </c>
      <c r="SH2544" s="3">
        <v>4</v>
      </c>
      <c r="SI2544" s="3">
        <v>3</v>
      </c>
      <c r="SJ2544" s="3" t="s">
        <v>524</v>
      </c>
      <c r="SK2544" s="3" t="s">
        <v>757</v>
      </c>
      <c r="SL2544" s="3" t="s">
        <v>524</v>
      </c>
      <c r="SM2544" s="3" t="s">
        <v>1248</v>
      </c>
      <c r="SN2544" s="3" t="s">
        <v>594</v>
      </c>
      <c r="SO2544" s="3" t="s">
        <v>526</v>
      </c>
      <c r="SP2544" s="3" t="s">
        <v>561</v>
      </c>
    </row>
    <row r="2545" spans="1:510" ht="12.75" x14ac:dyDescent="0.2">
      <c r="A2545" s="2">
        <v>43955.004449189815</v>
      </c>
      <c r="B2545" s="3" t="s">
        <v>507</v>
      </c>
      <c r="C2545" s="3" t="s">
        <v>508</v>
      </c>
      <c r="D2545" s="3" t="s">
        <v>509</v>
      </c>
      <c r="E2545" s="3" t="s">
        <v>1143</v>
      </c>
      <c r="F2545" s="3" t="s">
        <v>528</v>
      </c>
      <c r="G2545" s="3" t="s">
        <v>511</v>
      </c>
      <c r="H2545" s="3" t="s">
        <v>536</v>
      </c>
      <c r="I2545" s="3" t="s">
        <v>556</v>
      </c>
      <c r="J2545" s="3" t="s">
        <v>514</v>
      </c>
      <c r="K2545" s="3"/>
      <c r="M2545" s="3" t="s">
        <v>516</v>
      </c>
      <c r="N2545" s="3" t="s">
        <v>578</v>
      </c>
      <c r="O2545" s="3" t="s">
        <v>532</v>
      </c>
      <c r="P2545" s="3">
        <v>10</v>
      </c>
      <c r="Q2545" s="3" t="s">
        <v>733</v>
      </c>
      <c r="R2545" s="3" t="s">
        <v>745</v>
      </c>
      <c r="S2545" s="3" t="s">
        <v>519</v>
      </c>
      <c r="T2545" s="3" t="s">
        <v>533</v>
      </c>
      <c r="U2545" s="3">
        <v>35</v>
      </c>
      <c r="V2545" s="3">
        <v>35</v>
      </c>
      <c r="W2545" s="3">
        <v>36</v>
      </c>
      <c r="X2545" s="3">
        <v>34</v>
      </c>
      <c r="Y2545" s="3">
        <v>36</v>
      </c>
      <c r="Z2545" s="3" t="s">
        <v>553</v>
      </c>
      <c r="AA2545" s="6" t="s">
        <v>1125</v>
      </c>
      <c r="AV2545" s="3" t="s">
        <v>723</v>
      </c>
      <c r="BR2545" s="3" t="s">
        <v>723</v>
      </c>
      <c r="BT2545" s="3" t="s">
        <v>723</v>
      </c>
      <c r="BW2545" s="3" t="s">
        <v>723</v>
      </c>
      <c r="CA2545" s="3" t="s">
        <v>723</v>
      </c>
      <c r="CP2545" s="3" t="s">
        <v>729</v>
      </c>
      <c r="DT2545" s="3" t="s">
        <v>723</v>
      </c>
      <c r="EA2545" s="3" t="s">
        <v>723</v>
      </c>
      <c r="EE2545" s="3" t="s">
        <v>723</v>
      </c>
      <c r="EL2545" s="3" t="s">
        <v>723</v>
      </c>
      <c r="FD2545" s="3" t="s">
        <v>723</v>
      </c>
      <c r="GA2545" s="3" t="s">
        <v>723</v>
      </c>
      <c r="GB2545" s="3" t="s">
        <v>723</v>
      </c>
      <c r="GD2545" s="3" t="s">
        <v>723</v>
      </c>
      <c r="GG2545" s="3" t="s">
        <v>723</v>
      </c>
      <c r="GM2545" s="3" t="s">
        <v>723</v>
      </c>
      <c r="GW2545" s="3" t="s">
        <v>723</v>
      </c>
      <c r="HB2545" s="3" t="s">
        <v>723</v>
      </c>
      <c r="HO2545" s="3" t="s">
        <v>723</v>
      </c>
      <c r="JC2545" s="3" t="s">
        <v>723</v>
      </c>
      <c r="JD2545" s="3">
        <v>24</v>
      </c>
      <c r="JE2545" s="3">
        <v>16</v>
      </c>
      <c r="JF2545" s="3">
        <v>4</v>
      </c>
      <c r="JG2545" s="3">
        <v>4</v>
      </c>
      <c r="JH2545" s="3" t="s">
        <v>746</v>
      </c>
      <c r="JX2545" s="3" t="s">
        <v>726</v>
      </c>
      <c r="KT2545" s="3" t="s">
        <v>727</v>
      </c>
      <c r="KV2545" s="3" t="s">
        <v>726</v>
      </c>
      <c r="KY2545" s="3" t="s">
        <v>837</v>
      </c>
      <c r="LC2545" s="3" t="s">
        <v>727</v>
      </c>
      <c r="LR2545" s="3" t="s">
        <v>726</v>
      </c>
      <c r="MV2545" s="3" t="s">
        <v>727</v>
      </c>
      <c r="NC2545" s="3" t="s">
        <v>725</v>
      </c>
      <c r="NG2545" s="3" t="s">
        <v>726</v>
      </c>
      <c r="PC2545" s="3" t="s">
        <v>726</v>
      </c>
      <c r="PD2545" s="3" t="s">
        <v>725</v>
      </c>
      <c r="PF2545" s="3" t="s">
        <v>725</v>
      </c>
      <c r="PI2545" s="3" t="s">
        <v>725</v>
      </c>
      <c r="PO2545" s="3" t="s">
        <v>725</v>
      </c>
      <c r="QA2545" s="3" t="s">
        <v>725</v>
      </c>
      <c r="QD2545" s="3" t="s">
        <v>725</v>
      </c>
      <c r="QQ2545" s="3" t="s">
        <v>726</v>
      </c>
      <c r="SE2545" s="3" t="s">
        <v>726</v>
      </c>
      <c r="SF2545" s="3">
        <v>8</v>
      </c>
      <c r="SG2545" s="3">
        <v>10</v>
      </c>
      <c r="SH2545" s="3">
        <v>6</v>
      </c>
      <c r="SI2545" s="3">
        <v>1</v>
      </c>
      <c r="SJ2545" s="3" t="s">
        <v>523</v>
      </c>
      <c r="SK2545" s="3" t="s">
        <v>780</v>
      </c>
      <c r="SL2545" s="3" t="s">
        <v>523</v>
      </c>
      <c r="SM2545" s="3" t="s">
        <v>1254</v>
      </c>
      <c r="SN2545" s="3" t="s">
        <v>542</v>
      </c>
      <c r="SO2545" s="3" t="s">
        <v>543</v>
      </c>
      <c r="SP2545" s="3" t="s">
        <v>561</v>
      </c>
    </row>
    <row r="2546" spans="1:510" ht="12.75" x14ac:dyDescent="0.2">
      <c r="A2546" s="2">
        <v>43955.004517488429</v>
      </c>
      <c r="B2546" s="3" t="s">
        <v>507</v>
      </c>
      <c r="C2546" s="3" t="s">
        <v>508</v>
      </c>
      <c r="D2546" s="3" t="s">
        <v>566</v>
      </c>
      <c r="E2546" s="3" t="s">
        <v>1143</v>
      </c>
      <c r="F2546" s="3" t="s">
        <v>528</v>
      </c>
      <c r="G2546" s="3" t="s">
        <v>573</v>
      </c>
      <c r="H2546" s="3" t="s">
        <v>512</v>
      </c>
      <c r="I2546" s="3" t="s">
        <v>513</v>
      </c>
      <c r="J2546" s="3" t="s">
        <v>514</v>
      </c>
      <c r="K2546" s="3"/>
      <c r="M2546" s="3" t="s">
        <v>572</v>
      </c>
      <c r="N2546" s="3" t="s">
        <v>539</v>
      </c>
      <c r="O2546" s="3" t="s">
        <v>518</v>
      </c>
      <c r="P2546" s="3">
        <v>7</v>
      </c>
      <c r="Q2546" s="3" t="s">
        <v>733</v>
      </c>
      <c r="R2546" s="3" t="s">
        <v>734</v>
      </c>
      <c r="S2546" s="3" t="s">
        <v>592</v>
      </c>
      <c r="T2546" s="3" t="s">
        <v>533</v>
      </c>
      <c r="U2546" s="3">
        <v>34</v>
      </c>
      <c r="V2546" s="3">
        <v>32</v>
      </c>
      <c r="W2546" s="3">
        <v>34</v>
      </c>
      <c r="X2546" s="3">
        <v>33</v>
      </c>
      <c r="Y2546" s="3">
        <v>36</v>
      </c>
      <c r="Z2546" s="3" t="s">
        <v>534</v>
      </c>
      <c r="AA2546" s="3">
        <v>1480</v>
      </c>
      <c r="AB2546" s="3">
        <v>700</v>
      </c>
      <c r="AC2546" s="3">
        <v>780</v>
      </c>
      <c r="AD2546" s="3" t="s">
        <v>521</v>
      </c>
      <c r="AE2546" s="3" t="s">
        <v>522</v>
      </c>
      <c r="AF2546" s="3" t="s">
        <v>523</v>
      </c>
      <c r="AQ2546" s="3" t="s">
        <v>723</v>
      </c>
      <c r="AR2546" s="3" t="s">
        <v>723</v>
      </c>
      <c r="CA2546" s="3" t="s">
        <v>723</v>
      </c>
      <c r="CJ2546" s="3" t="s">
        <v>723</v>
      </c>
      <c r="CP2546" s="3" t="s">
        <v>723</v>
      </c>
      <c r="CX2546" s="3" t="s">
        <v>723</v>
      </c>
      <c r="DQ2546" s="3" t="s">
        <v>723</v>
      </c>
      <c r="EG2546" s="3" t="s">
        <v>723</v>
      </c>
      <c r="EM2546" s="3" t="s">
        <v>723</v>
      </c>
      <c r="FD2546" s="3" t="s">
        <v>729</v>
      </c>
      <c r="FR2546" s="3" t="s">
        <v>723</v>
      </c>
      <c r="GA2546" s="3" t="s">
        <v>723</v>
      </c>
      <c r="GC2546" s="3" t="s">
        <v>723</v>
      </c>
      <c r="GD2546" s="3" t="s">
        <v>723</v>
      </c>
      <c r="GG2546" s="3" t="s">
        <v>723</v>
      </c>
      <c r="HB2546" s="3" t="s">
        <v>723</v>
      </c>
      <c r="HJ2546" s="3" t="s">
        <v>723</v>
      </c>
      <c r="IL2546" s="3" t="s">
        <v>723</v>
      </c>
      <c r="JD2546" s="3">
        <v>18</v>
      </c>
      <c r="JE2546" s="3">
        <v>10</v>
      </c>
      <c r="JF2546" s="3">
        <v>3</v>
      </c>
      <c r="JG2546" s="3">
        <v>5</v>
      </c>
      <c r="JH2546" s="3" t="s">
        <v>735</v>
      </c>
      <c r="JS2546" s="3" t="s">
        <v>726</v>
      </c>
      <c r="JT2546" s="3" t="s">
        <v>725</v>
      </c>
      <c r="LC2546" s="3" t="s">
        <v>801</v>
      </c>
      <c r="LL2546" s="3" t="s">
        <v>726</v>
      </c>
      <c r="LR2546" s="3" t="s">
        <v>726</v>
      </c>
      <c r="LZ2546" s="3" t="s">
        <v>726</v>
      </c>
      <c r="MS2546" s="3" t="s">
        <v>726</v>
      </c>
      <c r="NI2546" s="3" t="s">
        <v>725</v>
      </c>
      <c r="NO2546" s="3" t="s">
        <v>726</v>
      </c>
      <c r="OF2546" s="3" t="s">
        <v>726</v>
      </c>
      <c r="OT2546" s="3" t="s">
        <v>727</v>
      </c>
      <c r="PC2546" s="3" t="s">
        <v>726</v>
      </c>
      <c r="PE2546" s="3" t="s">
        <v>725</v>
      </c>
      <c r="PF2546" s="3" t="s">
        <v>726</v>
      </c>
      <c r="PI2546" s="3" t="s">
        <v>725</v>
      </c>
      <c r="QD2546" s="3" t="s">
        <v>726</v>
      </c>
      <c r="QL2546" s="3" t="s">
        <v>727</v>
      </c>
      <c r="RN2546" s="3" t="s">
        <v>725</v>
      </c>
      <c r="SF2546" s="3">
        <v>7</v>
      </c>
      <c r="SG2546" s="3">
        <v>9</v>
      </c>
      <c r="SH2546" s="3">
        <v>3</v>
      </c>
      <c r="SI2546" s="3">
        <v>1</v>
      </c>
      <c r="SJ2546" s="3" t="s">
        <v>523</v>
      </c>
      <c r="SK2546" s="3" t="s">
        <v>792</v>
      </c>
      <c r="SL2546" s="3" t="s">
        <v>524</v>
      </c>
      <c r="SM2546" s="3" t="s">
        <v>1248</v>
      </c>
      <c r="SN2546" s="3" t="s">
        <v>570</v>
      </c>
      <c r="SO2546" s="3" t="s">
        <v>526</v>
      </c>
      <c r="SP2546" s="3" t="s">
        <v>544</v>
      </c>
    </row>
    <row r="2547" spans="1:510" ht="12.75" x14ac:dyDescent="0.2">
      <c r="A2547" s="2">
        <v>43955.017758321759</v>
      </c>
      <c r="B2547" s="3" t="s">
        <v>507</v>
      </c>
      <c r="C2547" s="3" t="s">
        <v>508</v>
      </c>
      <c r="D2547" s="3" t="s">
        <v>566</v>
      </c>
      <c r="E2547" s="3" t="s">
        <v>1143</v>
      </c>
      <c r="F2547" s="3" t="s">
        <v>510</v>
      </c>
      <c r="G2547" s="3" t="s">
        <v>579</v>
      </c>
      <c r="H2547" s="3" t="s">
        <v>512</v>
      </c>
      <c r="I2547" s="3" t="s">
        <v>556</v>
      </c>
      <c r="J2547" s="3" t="s">
        <v>514</v>
      </c>
      <c r="K2547" s="3"/>
      <c r="M2547" s="3" t="s">
        <v>572</v>
      </c>
      <c r="N2547" s="3" t="s">
        <v>531</v>
      </c>
      <c r="O2547" s="3" t="s">
        <v>518</v>
      </c>
      <c r="P2547" s="3">
        <v>6</v>
      </c>
      <c r="Q2547" s="3">
        <v>4</v>
      </c>
      <c r="R2547" s="3" t="s">
        <v>734</v>
      </c>
      <c r="S2547" s="3" t="s">
        <v>591</v>
      </c>
      <c r="T2547" s="3" t="s">
        <v>533</v>
      </c>
      <c r="U2547" s="3">
        <v>34</v>
      </c>
      <c r="V2547" s="3">
        <v>34</v>
      </c>
      <c r="W2547" s="3">
        <v>36</v>
      </c>
      <c r="X2547" s="3">
        <v>34</v>
      </c>
      <c r="Y2547" s="3">
        <v>31</v>
      </c>
      <c r="Z2547" s="3" t="s">
        <v>553</v>
      </c>
      <c r="AA2547" s="6" t="s">
        <v>1125</v>
      </c>
      <c r="BC2547" s="3" t="s">
        <v>723</v>
      </c>
      <c r="CM2547" s="3" t="s">
        <v>723</v>
      </c>
      <c r="CP2547" s="3" t="s">
        <v>723</v>
      </c>
      <c r="CZ2547" s="3" t="s">
        <v>723</v>
      </c>
      <c r="DT2547" s="3" t="s">
        <v>723</v>
      </c>
      <c r="EE2547" s="3" t="s">
        <v>723</v>
      </c>
      <c r="EG2547" s="3" t="s">
        <v>723</v>
      </c>
      <c r="FD2547" s="3" t="s">
        <v>723</v>
      </c>
      <c r="GJ2547" s="3" t="s">
        <v>723</v>
      </c>
      <c r="HB2547" s="3" t="s">
        <v>723</v>
      </c>
      <c r="HC2547" s="3" t="s">
        <v>723</v>
      </c>
      <c r="HO2547" s="3" t="s">
        <v>723</v>
      </c>
      <c r="HY2547" s="3" t="s">
        <v>723</v>
      </c>
      <c r="IH2547" s="3" t="s">
        <v>723</v>
      </c>
      <c r="IR2547" s="3" t="s">
        <v>723</v>
      </c>
      <c r="JC2547" s="3" t="s">
        <v>729</v>
      </c>
      <c r="JD2547" s="3">
        <v>17</v>
      </c>
      <c r="JE2547" s="3">
        <v>13</v>
      </c>
      <c r="JF2547" s="3">
        <v>4</v>
      </c>
      <c r="JG2547" s="3">
        <v>4</v>
      </c>
      <c r="JH2547" s="3" t="s">
        <v>748</v>
      </c>
      <c r="KE2547" s="3" t="s">
        <v>725</v>
      </c>
      <c r="LO2547" s="3" t="s">
        <v>725</v>
      </c>
      <c r="LR2547" s="3" t="s">
        <v>726</v>
      </c>
      <c r="MB2547" s="3" t="s">
        <v>725</v>
      </c>
      <c r="MV2547" s="3" t="s">
        <v>727</v>
      </c>
      <c r="NG2547" s="3" t="s">
        <v>726</v>
      </c>
      <c r="NI2547" s="3" t="s">
        <v>725</v>
      </c>
      <c r="OF2547" s="3" t="s">
        <v>726</v>
      </c>
      <c r="PL2547" s="3" t="s">
        <v>801</v>
      </c>
      <c r="QD2547" s="3" t="s">
        <v>725</v>
      </c>
      <c r="QE2547" s="3" t="s">
        <v>725</v>
      </c>
      <c r="QQ2547" s="3" t="s">
        <v>726</v>
      </c>
      <c r="QY2547" s="3" t="s">
        <v>725</v>
      </c>
      <c r="RT2547" s="3" t="s">
        <v>726</v>
      </c>
      <c r="SE2547" s="3" t="s">
        <v>726</v>
      </c>
      <c r="SF2547" s="3">
        <v>10</v>
      </c>
      <c r="SG2547" s="3">
        <v>6</v>
      </c>
      <c r="SH2547" s="3">
        <v>2</v>
      </c>
      <c r="SI2547" s="3">
        <v>6</v>
      </c>
      <c r="SJ2547" s="3" t="s">
        <v>524</v>
      </c>
      <c r="SK2547" s="3" t="s">
        <v>804</v>
      </c>
      <c r="SL2547" s="3" t="s">
        <v>524</v>
      </c>
      <c r="SM2547" s="3" t="s">
        <v>1252</v>
      </c>
      <c r="SN2547" s="3" t="s">
        <v>542</v>
      </c>
      <c r="SO2547" s="3" t="s">
        <v>543</v>
      </c>
      <c r="SP2547" s="3" t="s">
        <v>549</v>
      </c>
    </row>
    <row r="2548" spans="1:510" ht="12.75" x14ac:dyDescent="0.2">
      <c r="A2548" s="2">
        <v>43955.025120682869</v>
      </c>
      <c r="B2548" s="3" t="s">
        <v>507</v>
      </c>
      <c r="C2548" s="3" t="s">
        <v>508</v>
      </c>
      <c r="D2548" s="3" t="s">
        <v>509</v>
      </c>
      <c r="E2548" s="3" t="s">
        <v>1143</v>
      </c>
      <c r="F2548" s="3" t="s">
        <v>510</v>
      </c>
      <c r="G2548" s="3" t="s">
        <v>511</v>
      </c>
      <c r="H2548" s="3" t="s">
        <v>1125</v>
      </c>
      <c r="I2548" s="3" t="s">
        <v>1125</v>
      </c>
      <c r="J2548" s="3" t="s">
        <v>617</v>
      </c>
      <c r="K2548" s="3" t="s">
        <v>1125</v>
      </c>
      <c r="M2548" s="3" t="s">
        <v>538</v>
      </c>
      <c r="N2548" s="3" t="s">
        <v>539</v>
      </c>
      <c r="O2548" s="3" t="s">
        <v>518</v>
      </c>
      <c r="P2548" s="3">
        <v>7</v>
      </c>
      <c r="Q2548" s="3" t="s">
        <v>733</v>
      </c>
      <c r="R2548" s="3" t="s">
        <v>1160</v>
      </c>
      <c r="S2548" s="3" t="s">
        <v>519</v>
      </c>
      <c r="T2548" s="3" t="s">
        <v>520</v>
      </c>
      <c r="U2548" s="3" t="s">
        <v>1125</v>
      </c>
      <c r="V2548" s="3" t="s">
        <v>1125</v>
      </c>
      <c r="W2548" s="3" t="s">
        <v>1125</v>
      </c>
      <c r="X2548" s="3" t="s">
        <v>1125</v>
      </c>
      <c r="Y2548" s="3" t="s">
        <v>1125</v>
      </c>
      <c r="AA2548" s="3">
        <v>1520</v>
      </c>
      <c r="AB2548" s="3">
        <v>730</v>
      </c>
      <c r="AC2548" s="3">
        <v>790</v>
      </c>
      <c r="AD2548" s="3" t="s">
        <v>521</v>
      </c>
      <c r="AE2548" s="3" t="s">
        <v>522</v>
      </c>
      <c r="AF2548" s="3" t="s">
        <v>523</v>
      </c>
      <c r="BS2548" s="3" t="s">
        <v>723</v>
      </c>
      <c r="BV2548" s="3" t="s">
        <v>723</v>
      </c>
      <c r="CA2548" s="3" t="s">
        <v>723</v>
      </c>
      <c r="CX2548" s="3" t="s">
        <v>723</v>
      </c>
      <c r="DQ2548" s="3" t="s">
        <v>723</v>
      </c>
      <c r="EI2548" s="3" t="s">
        <v>723</v>
      </c>
      <c r="EL2548" s="3" t="s">
        <v>723</v>
      </c>
      <c r="GA2548" s="3" t="s">
        <v>723</v>
      </c>
      <c r="GC2548" s="3" t="s">
        <v>723</v>
      </c>
      <c r="GD2548" s="3" t="s">
        <v>723</v>
      </c>
      <c r="GG2548" s="3" t="s">
        <v>723</v>
      </c>
      <c r="GH2548" s="3" t="s">
        <v>723</v>
      </c>
      <c r="HT2548" s="3" t="s">
        <v>723</v>
      </c>
      <c r="IR2548" s="3" t="s">
        <v>723</v>
      </c>
      <c r="JD2548" s="3">
        <v>15</v>
      </c>
      <c r="JE2548" s="3">
        <v>12</v>
      </c>
      <c r="JF2548" s="3">
        <v>2</v>
      </c>
      <c r="JG2548" s="3">
        <v>1</v>
      </c>
      <c r="KU2548" s="3" t="s">
        <v>726</v>
      </c>
      <c r="KX2548" s="3" t="s">
        <v>725</v>
      </c>
      <c r="LC2548" s="3" t="s">
        <v>727</v>
      </c>
      <c r="LZ2548" s="3" t="s">
        <v>726</v>
      </c>
      <c r="MS2548" s="3" t="s">
        <v>727</v>
      </c>
      <c r="NK2548" s="3" t="s">
        <v>725</v>
      </c>
      <c r="NN2548" s="3" t="s">
        <v>726</v>
      </c>
      <c r="PC2548" s="3" t="s">
        <v>727</v>
      </c>
      <c r="PE2548" s="3" t="s">
        <v>725</v>
      </c>
      <c r="PF2548" s="3" t="s">
        <v>725</v>
      </c>
      <c r="PI2548" s="3" t="s">
        <v>725</v>
      </c>
      <c r="PJ2548" s="3" t="s">
        <v>725</v>
      </c>
      <c r="QV2548" s="3" t="s">
        <v>727</v>
      </c>
      <c r="RT2548" s="3" t="s">
        <v>726</v>
      </c>
      <c r="SF2548" s="3">
        <v>7</v>
      </c>
      <c r="SG2548" s="3">
        <v>4</v>
      </c>
      <c r="SH2548" s="3">
        <v>4</v>
      </c>
      <c r="SI2548" s="3">
        <v>4</v>
      </c>
      <c r="SJ2548" s="3" t="s">
        <v>524</v>
      </c>
      <c r="SK2548" s="3" t="s">
        <v>752</v>
      </c>
      <c r="SL2548" s="3" t="s">
        <v>524</v>
      </c>
      <c r="SM2548" s="3" t="s">
        <v>1253</v>
      </c>
      <c r="SN2548" s="3" t="s">
        <v>594</v>
      </c>
      <c r="SO2548" s="3" t="s">
        <v>526</v>
      </c>
      <c r="SP2548" s="3" t="s">
        <v>544</v>
      </c>
    </row>
    <row r="2549" spans="1:510" ht="12.75" x14ac:dyDescent="0.2">
      <c r="A2549" s="2">
        <v>43955.046702870372</v>
      </c>
      <c r="B2549" s="3" t="s">
        <v>507</v>
      </c>
      <c r="C2549" s="3" t="s">
        <v>508</v>
      </c>
      <c r="D2549" s="3" t="s">
        <v>566</v>
      </c>
      <c r="E2549" s="3" t="s">
        <v>1143</v>
      </c>
      <c r="F2549" s="3" t="s">
        <v>510</v>
      </c>
      <c r="G2549" s="3" t="s">
        <v>579</v>
      </c>
      <c r="H2549" s="3" t="s">
        <v>512</v>
      </c>
      <c r="I2549" s="3" t="s">
        <v>513</v>
      </c>
      <c r="J2549" s="3" t="s">
        <v>514</v>
      </c>
      <c r="K2549" s="3"/>
      <c r="M2549" s="3" t="s">
        <v>572</v>
      </c>
      <c r="N2549" s="3" t="s">
        <v>517</v>
      </c>
      <c r="O2549" s="3" t="s">
        <v>518</v>
      </c>
      <c r="P2549" s="3">
        <v>6</v>
      </c>
      <c r="Q2549" s="3" t="s">
        <v>747</v>
      </c>
      <c r="R2549" s="3" t="s">
        <v>1125</v>
      </c>
      <c r="S2549" s="3" t="s">
        <v>591</v>
      </c>
      <c r="T2549" s="3" t="s">
        <v>622</v>
      </c>
      <c r="U2549" s="3" t="s">
        <v>1125</v>
      </c>
      <c r="V2549" s="3" t="s">
        <v>1125</v>
      </c>
      <c r="W2549" s="3" t="s">
        <v>1125</v>
      </c>
      <c r="X2549" s="3" t="s">
        <v>1125</v>
      </c>
      <c r="Y2549" s="3" t="s">
        <v>1125</v>
      </c>
      <c r="AA2549" s="6" t="s">
        <v>1125</v>
      </c>
      <c r="JD2549" s="3">
        <v>4</v>
      </c>
      <c r="JE2549" s="3">
        <v>1</v>
      </c>
      <c r="JF2549" s="3">
        <v>3</v>
      </c>
      <c r="JG2549" s="3">
        <v>2</v>
      </c>
      <c r="JH2549" s="3" t="s">
        <v>574</v>
      </c>
      <c r="SF2549" s="3">
        <v>4</v>
      </c>
      <c r="SG2549" s="3">
        <v>0</v>
      </c>
      <c r="SH2549" s="3">
        <v>0</v>
      </c>
      <c r="SI2549" s="3">
        <v>1</v>
      </c>
      <c r="SJ2549" s="3" t="s">
        <v>524</v>
      </c>
      <c r="SK2549" s="3" t="s">
        <v>749</v>
      </c>
      <c r="SL2549" s="3" t="s">
        <v>524</v>
      </c>
      <c r="SM2549" s="3" t="s">
        <v>1250</v>
      </c>
      <c r="SN2549" s="3" t="s">
        <v>525</v>
      </c>
      <c r="SO2549" s="3" t="s">
        <v>526</v>
      </c>
      <c r="SP2549" s="3" t="s">
        <v>549</v>
      </c>
    </row>
    <row r="2550" spans="1:510" ht="12.75" x14ac:dyDescent="0.2">
      <c r="A2550" s="2">
        <v>43955.048144837958</v>
      </c>
      <c r="B2550" s="3" t="s">
        <v>507</v>
      </c>
      <c r="C2550" s="3" t="s">
        <v>508</v>
      </c>
      <c r="D2550" s="3" t="s">
        <v>566</v>
      </c>
      <c r="E2550" s="3" t="s">
        <v>1143</v>
      </c>
      <c r="F2550" s="3" t="s">
        <v>510</v>
      </c>
      <c r="G2550" s="3" t="s">
        <v>511</v>
      </c>
      <c r="H2550" s="3" t="s">
        <v>512</v>
      </c>
      <c r="I2550" s="3" t="s">
        <v>513</v>
      </c>
      <c r="J2550" s="3" t="s">
        <v>514</v>
      </c>
      <c r="K2550" s="3"/>
      <c r="M2550" s="3" t="s">
        <v>572</v>
      </c>
      <c r="N2550" s="3" t="s">
        <v>531</v>
      </c>
      <c r="O2550" s="3" t="s">
        <v>518</v>
      </c>
      <c r="P2550" s="3">
        <v>8</v>
      </c>
      <c r="Q2550" s="3" t="s">
        <v>733</v>
      </c>
      <c r="R2550" s="3" t="s">
        <v>745</v>
      </c>
      <c r="S2550" s="3" t="s">
        <v>519</v>
      </c>
      <c r="T2550" s="3" t="s">
        <v>520</v>
      </c>
      <c r="U2550" s="3" t="s">
        <v>1125</v>
      </c>
      <c r="V2550" s="3" t="s">
        <v>1125</v>
      </c>
      <c r="W2550" s="3" t="s">
        <v>1125</v>
      </c>
      <c r="X2550" s="3" t="s">
        <v>1125</v>
      </c>
      <c r="Y2550" s="3" t="s">
        <v>1125</v>
      </c>
      <c r="AA2550" s="3">
        <v>1510</v>
      </c>
      <c r="AB2550" s="3">
        <v>760</v>
      </c>
      <c r="AC2550" s="3">
        <v>750</v>
      </c>
      <c r="AD2550" s="3" t="s">
        <v>521</v>
      </c>
      <c r="AE2550" s="3" t="s">
        <v>522</v>
      </c>
      <c r="AF2550" s="3" t="s">
        <v>523</v>
      </c>
      <c r="AQ2550" s="3" t="s">
        <v>723</v>
      </c>
      <c r="AR2550" s="3" t="s">
        <v>723</v>
      </c>
      <c r="AS2550" s="3" t="s">
        <v>723</v>
      </c>
      <c r="AV2550" s="3" t="s">
        <v>839</v>
      </c>
      <c r="BC2550" s="3" t="s">
        <v>723</v>
      </c>
      <c r="BK2550" s="3" t="s">
        <v>723</v>
      </c>
      <c r="BL2550" s="3" t="s">
        <v>723</v>
      </c>
      <c r="BO2550" s="3" t="s">
        <v>723</v>
      </c>
      <c r="BT2550" s="3" t="s">
        <v>723</v>
      </c>
      <c r="CA2550" s="3" t="s">
        <v>723</v>
      </c>
      <c r="DH2550" s="3" t="s">
        <v>723</v>
      </c>
      <c r="DK2550" s="3" t="s">
        <v>723</v>
      </c>
      <c r="DS2550" s="3" t="s">
        <v>723</v>
      </c>
      <c r="FR2550" s="3" t="s">
        <v>723</v>
      </c>
      <c r="GX2550" s="3" t="s">
        <v>723</v>
      </c>
      <c r="IG2550" s="3" t="s">
        <v>723</v>
      </c>
      <c r="IJ2550" s="3" t="s">
        <v>723</v>
      </c>
      <c r="IT2550" s="3" t="s">
        <v>723</v>
      </c>
      <c r="JD2550" s="3">
        <v>13</v>
      </c>
      <c r="JE2550" s="3">
        <v>8</v>
      </c>
      <c r="JF2550" s="3">
        <v>2</v>
      </c>
      <c r="JG2550" s="3">
        <v>3</v>
      </c>
      <c r="JH2550" s="3" t="s">
        <v>760</v>
      </c>
      <c r="JS2550" s="3" t="s">
        <v>725</v>
      </c>
      <c r="JU2550" s="3" t="s">
        <v>727</v>
      </c>
      <c r="JX2550" s="3" t="s">
        <v>727</v>
      </c>
      <c r="KE2550" s="3" t="s">
        <v>725</v>
      </c>
      <c r="KM2550" s="3" t="s">
        <v>725</v>
      </c>
      <c r="KN2550" s="3" t="s">
        <v>725</v>
      </c>
      <c r="KV2550" s="3" t="s">
        <v>725</v>
      </c>
      <c r="LC2550" s="3" t="s">
        <v>725</v>
      </c>
      <c r="MJ2550" s="3" t="s">
        <v>725</v>
      </c>
      <c r="MM2550" s="3" t="s">
        <v>725</v>
      </c>
      <c r="MU2550" s="3" t="s">
        <v>725</v>
      </c>
      <c r="OT2550" s="3" t="s">
        <v>726</v>
      </c>
      <c r="PZ2550" s="3" t="s">
        <v>725</v>
      </c>
      <c r="RG2550" s="3" t="s">
        <v>725</v>
      </c>
      <c r="RI2550" s="3" t="s">
        <v>725</v>
      </c>
      <c r="RV2550" s="3" t="s">
        <v>727</v>
      </c>
      <c r="SF2550" s="3">
        <v>10</v>
      </c>
      <c r="SG2550" s="3">
        <v>3</v>
      </c>
      <c r="SH2550" s="3">
        <v>3</v>
      </c>
      <c r="SI2550" s="3">
        <v>6</v>
      </c>
      <c r="SJ2550" s="3" t="s">
        <v>523</v>
      </c>
      <c r="SK2550" s="3" t="s">
        <v>769</v>
      </c>
      <c r="SL2550" s="3" t="s">
        <v>523</v>
      </c>
      <c r="SM2550" s="3" t="s">
        <v>1254</v>
      </c>
      <c r="SN2550" s="4">
        <v>0</v>
      </c>
      <c r="SO2550" s="3" t="s">
        <v>554</v>
      </c>
      <c r="SP2550" s="3" t="s">
        <v>544</v>
      </c>
    </row>
    <row r="2551" spans="1:510" ht="12.75" x14ac:dyDescent="0.2">
      <c r="A2551" s="2">
        <v>43955.059413900468</v>
      </c>
      <c r="B2551" s="3" t="s">
        <v>507</v>
      </c>
      <c r="C2551" s="3" t="s">
        <v>508</v>
      </c>
      <c r="D2551" s="3" t="s">
        <v>566</v>
      </c>
      <c r="E2551" s="3" t="s">
        <v>1143</v>
      </c>
      <c r="F2551" s="3" t="s">
        <v>528</v>
      </c>
      <c r="G2551" s="3" t="s">
        <v>511</v>
      </c>
      <c r="H2551" s="3" t="s">
        <v>512</v>
      </c>
      <c r="I2551" s="3" t="s">
        <v>513</v>
      </c>
      <c r="J2551" s="3" t="s">
        <v>617</v>
      </c>
      <c r="K2551" s="3" t="s">
        <v>1125</v>
      </c>
      <c r="M2551" s="3" t="s">
        <v>538</v>
      </c>
      <c r="N2551" s="3" t="s">
        <v>517</v>
      </c>
      <c r="O2551" s="3" t="s">
        <v>1150</v>
      </c>
      <c r="P2551" s="3">
        <v>8</v>
      </c>
      <c r="Q2551" s="3" t="s">
        <v>747</v>
      </c>
      <c r="R2551" s="3" t="s">
        <v>734</v>
      </c>
      <c r="S2551" s="3" t="s">
        <v>519</v>
      </c>
      <c r="T2551" s="3" t="s">
        <v>520</v>
      </c>
      <c r="U2551" s="3" t="s">
        <v>1125</v>
      </c>
      <c r="V2551" s="3" t="s">
        <v>1125</v>
      </c>
      <c r="W2551" s="3" t="s">
        <v>1125</v>
      </c>
      <c r="X2551" s="3" t="s">
        <v>1125</v>
      </c>
      <c r="Y2551" s="3" t="s">
        <v>1125</v>
      </c>
      <c r="AA2551" s="3">
        <v>1490</v>
      </c>
      <c r="AB2551" s="3">
        <v>700</v>
      </c>
      <c r="AC2551" s="3">
        <v>790</v>
      </c>
      <c r="AD2551" s="3" t="s">
        <v>564</v>
      </c>
      <c r="AE2551" s="3" t="s">
        <v>574</v>
      </c>
      <c r="AF2551" s="3" t="s">
        <v>523</v>
      </c>
      <c r="BA2551" s="3" t="s">
        <v>723</v>
      </c>
      <c r="BB2551" s="3" t="s">
        <v>723</v>
      </c>
      <c r="EQ2551" s="3" t="s">
        <v>723</v>
      </c>
      <c r="FD2551" s="3" t="s">
        <v>729</v>
      </c>
      <c r="GA2551" s="3" t="s">
        <v>723</v>
      </c>
      <c r="GB2551" s="3" t="s">
        <v>723</v>
      </c>
      <c r="GD2551" s="3" t="s">
        <v>723</v>
      </c>
      <c r="GG2551" s="3" t="s">
        <v>723</v>
      </c>
      <c r="GH2551" s="3" t="s">
        <v>723</v>
      </c>
      <c r="JD2551" s="3">
        <v>9</v>
      </c>
      <c r="JE2551" s="3">
        <v>3</v>
      </c>
      <c r="JF2551" s="3">
        <v>4</v>
      </c>
      <c r="JG2551" s="3">
        <v>2</v>
      </c>
      <c r="JH2551" s="3" t="s">
        <v>735</v>
      </c>
      <c r="KC2551" s="3" t="s">
        <v>726</v>
      </c>
      <c r="KD2551" s="3" t="s">
        <v>725</v>
      </c>
      <c r="NS2551" s="3" t="s">
        <v>725</v>
      </c>
      <c r="OF2551" s="3" t="s">
        <v>726</v>
      </c>
      <c r="PC2551" s="3" t="s">
        <v>726</v>
      </c>
      <c r="PD2551" s="3" t="s">
        <v>726</v>
      </c>
      <c r="PF2551" s="3" t="s">
        <v>726</v>
      </c>
      <c r="PI2551" s="3" t="s">
        <v>727</v>
      </c>
      <c r="PJ2551" s="3" t="s">
        <v>726</v>
      </c>
      <c r="SF2551" s="3">
        <v>2</v>
      </c>
      <c r="SG2551" s="3">
        <v>6</v>
      </c>
      <c r="SH2551" s="3">
        <v>1</v>
      </c>
      <c r="SI2551" s="3">
        <v>0</v>
      </c>
      <c r="SJ2551" s="3" t="s">
        <v>523</v>
      </c>
      <c r="SK2551" s="3" t="s">
        <v>1006</v>
      </c>
      <c r="SL2551" s="3" t="s">
        <v>523</v>
      </c>
      <c r="SM2551" s="3" t="s">
        <v>1254</v>
      </c>
      <c r="SN2551" s="3" t="s">
        <v>542</v>
      </c>
      <c r="SO2551" s="3" t="s">
        <v>543</v>
      </c>
      <c r="SP2551" s="3" t="s">
        <v>561</v>
      </c>
    </row>
    <row r="2552" spans="1:510" ht="12.75" x14ac:dyDescent="0.2">
      <c r="A2552" s="2">
        <v>43955.063055682869</v>
      </c>
      <c r="B2552" s="3" t="s">
        <v>507</v>
      </c>
      <c r="C2552" s="3" t="s">
        <v>508</v>
      </c>
      <c r="D2552" s="3" t="s">
        <v>1131</v>
      </c>
      <c r="E2552" s="3" t="s">
        <v>1143</v>
      </c>
      <c r="F2552" s="3" t="s">
        <v>528</v>
      </c>
      <c r="G2552" s="3" t="s">
        <v>511</v>
      </c>
      <c r="H2552" s="3" t="s">
        <v>512</v>
      </c>
      <c r="I2552" s="3" t="s">
        <v>513</v>
      </c>
      <c r="J2552" s="3" t="s">
        <v>514</v>
      </c>
      <c r="K2552" s="3"/>
      <c r="M2552" s="3" t="s">
        <v>572</v>
      </c>
      <c r="N2552" s="3" t="s">
        <v>604</v>
      </c>
      <c r="O2552" s="3" t="s">
        <v>518</v>
      </c>
      <c r="P2552" s="3">
        <v>3</v>
      </c>
      <c r="Q2552" s="3">
        <v>4</v>
      </c>
      <c r="R2552" s="3" t="s">
        <v>1160</v>
      </c>
      <c r="S2552" s="3" t="s">
        <v>591</v>
      </c>
      <c r="T2552" s="3" t="s">
        <v>533</v>
      </c>
      <c r="U2552" s="3">
        <v>34</v>
      </c>
      <c r="V2552" s="3">
        <v>35</v>
      </c>
      <c r="W2552" s="3">
        <v>31</v>
      </c>
      <c r="X2552" s="3">
        <v>34</v>
      </c>
      <c r="Y2552" s="3">
        <v>35</v>
      </c>
      <c r="Z2552" s="3" t="s">
        <v>553</v>
      </c>
      <c r="AA2552" s="6" t="s">
        <v>1125</v>
      </c>
      <c r="AH2552" s="3" t="s">
        <v>723</v>
      </c>
      <c r="AV2552" s="3" t="s">
        <v>723</v>
      </c>
      <c r="BR2552" s="3" t="s">
        <v>723</v>
      </c>
      <c r="BT2552" s="3" t="s">
        <v>723</v>
      </c>
      <c r="BW2552" s="3" t="s">
        <v>723</v>
      </c>
      <c r="DT2552" s="3" t="s">
        <v>723</v>
      </c>
      <c r="ED2552" s="3" t="s">
        <v>723</v>
      </c>
      <c r="EE2552" s="3" t="s">
        <v>723</v>
      </c>
      <c r="EL2552" s="3" t="s">
        <v>723</v>
      </c>
      <c r="FD2552" s="3" t="s">
        <v>723</v>
      </c>
      <c r="FG2552" s="3" t="s">
        <v>723</v>
      </c>
      <c r="GJ2552" s="3" t="s">
        <v>723</v>
      </c>
      <c r="HL2552" s="3" t="s">
        <v>723</v>
      </c>
      <c r="HO2552" s="3" t="s">
        <v>723</v>
      </c>
      <c r="HY2552" s="3" t="s">
        <v>723</v>
      </c>
      <c r="IF2552" s="3" t="s">
        <v>723</v>
      </c>
      <c r="II2552" s="3" t="s">
        <v>723</v>
      </c>
      <c r="IJ2552" s="3" t="s">
        <v>723</v>
      </c>
      <c r="IR2552" s="3" t="s">
        <v>723</v>
      </c>
      <c r="IZ2552" s="3" t="s">
        <v>723</v>
      </c>
      <c r="JC2552" s="3" t="s">
        <v>723</v>
      </c>
      <c r="JD2552" s="3">
        <v>21</v>
      </c>
      <c r="JE2552" s="3">
        <v>20</v>
      </c>
      <c r="JF2552" s="3" t="s">
        <v>730</v>
      </c>
      <c r="JG2552" s="3">
        <v>1</v>
      </c>
      <c r="JH2552" s="3" t="s">
        <v>748</v>
      </c>
      <c r="JJ2552" s="3" t="s">
        <v>727</v>
      </c>
      <c r="JX2552" s="3" t="s">
        <v>726</v>
      </c>
      <c r="KT2552" s="3" t="s">
        <v>726</v>
      </c>
      <c r="KV2552" s="3" t="s">
        <v>727</v>
      </c>
      <c r="KY2552" s="3" t="s">
        <v>726</v>
      </c>
      <c r="MV2552" s="3" t="s">
        <v>726</v>
      </c>
      <c r="NF2552" s="3" t="s">
        <v>725</v>
      </c>
      <c r="NG2552" s="3" t="s">
        <v>726</v>
      </c>
      <c r="NN2552" s="3" t="s">
        <v>725</v>
      </c>
      <c r="OF2552" s="3" t="s">
        <v>726</v>
      </c>
      <c r="OI2552" s="3" t="s">
        <v>725</v>
      </c>
      <c r="PL2552" s="3" t="s">
        <v>726</v>
      </c>
      <c r="QN2552" s="3" t="s">
        <v>725</v>
      </c>
      <c r="QQ2552" s="3" t="s">
        <v>725</v>
      </c>
      <c r="RA2552" s="3" t="s">
        <v>725</v>
      </c>
      <c r="RH2552" s="3" t="s">
        <v>725</v>
      </c>
      <c r="RK2552" s="3" t="s">
        <v>725</v>
      </c>
      <c r="RL2552" s="3" t="s">
        <v>726</v>
      </c>
      <c r="RT2552" s="3" t="s">
        <v>726</v>
      </c>
      <c r="SB2552" s="3" t="s">
        <v>727</v>
      </c>
      <c r="SE2552" s="3" t="s">
        <v>726</v>
      </c>
      <c r="SF2552" s="3">
        <v>8</v>
      </c>
      <c r="SG2552" s="3">
        <v>13</v>
      </c>
      <c r="SH2552" s="3">
        <v>3</v>
      </c>
      <c r="SI2552" s="3">
        <v>7</v>
      </c>
      <c r="SJ2552" s="3" t="s">
        <v>523</v>
      </c>
      <c r="SK2552" s="3" t="s">
        <v>778</v>
      </c>
      <c r="SL2552" s="3" t="s">
        <v>524</v>
      </c>
      <c r="SM2552" s="3" t="s">
        <v>1250</v>
      </c>
      <c r="SN2552" s="3" t="s">
        <v>594</v>
      </c>
      <c r="SO2552" s="3" t="s">
        <v>543</v>
      </c>
      <c r="SP2552" s="3" t="s">
        <v>527</v>
      </c>
    </row>
    <row r="2553" spans="1:510" ht="12.75" x14ac:dyDescent="0.2">
      <c r="A2553" s="2">
        <v>43955.066786226853</v>
      </c>
      <c r="B2553" s="3" t="s">
        <v>507</v>
      </c>
      <c r="C2553" s="3" t="s">
        <v>508</v>
      </c>
      <c r="D2553" s="3" t="s">
        <v>509</v>
      </c>
      <c r="E2553" s="3" t="s">
        <v>1143</v>
      </c>
      <c r="F2553" s="3" t="s">
        <v>510</v>
      </c>
      <c r="G2553" s="3" t="s">
        <v>511</v>
      </c>
      <c r="H2553" s="3" t="s">
        <v>563</v>
      </c>
      <c r="I2553" s="3" t="s">
        <v>513</v>
      </c>
      <c r="J2553" s="3" t="s">
        <v>514</v>
      </c>
      <c r="K2553" s="3"/>
      <c r="M2553" s="3" t="s">
        <v>516</v>
      </c>
      <c r="N2553" s="3" t="s">
        <v>517</v>
      </c>
      <c r="O2553" s="3" t="s">
        <v>518</v>
      </c>
      <c r="P2553" s="3">
        <v>3</v>
      </c>
      <c r="Q2553" s="3">
        <v>4</v>
      </c>
      <c r="R2553" s="3" t="s">
        <v>734</v>
      </c>
      <c r="S2553" s="3" t="s">
        <v>519</v>
      </c>
      <c r="T2553" s="3" t="s">
        <v>520</v>
      </c>
      <c r="U2553" s="3" t="s">
        <v>1125</v>
      </c>
      <c r="V2553" s="3" t="s">
        <v>1125</v>
      </c>
      <c r="W2553" s="3" t="s">
        <v>1125</v>
      </c>
      <c r="X2553" s="3" t="s">
        <v>1125</v>
      </c>
      <c r="Y2553" s="3" t="s">
        <v>1125</v>
      </c>
      <c r="AA2553" s="3">
        <v>1530</v>
      </c>
      <c r="AB2553" s="3">
        <v>740</v>
      </c>
      <c r="AC2553" s="3">
        <v>790</v>
      </c>
      <c r="AD2553" s="3" t="s">
        <v>1054</v>
      </c>
      <c r="AE2553" s="3" t="s">
        <v>541</v>
      </c>
      <c r="AF2553" s="3" t="s">
        <v>523</v>
      </c>
      <c r="AG2553" s="3" t="s">
        <v>723</v>
      </c>
      <c r="CI2553" s="3" t="s">
        <v>723</v>
      </c>
      <c r="EE2553" s="3" t="s">
        <v>723</v>
      </c>
      <c r="FR2553" s="3" t="s">
        <v>723</v>
      </c>
      <c r="GA2553" s="3" t="s">
        <v>723</v>
      </c>
      <c r="GB2553" s="3" t="s">
        <v>723</v>
      </c>
      <c r="GG2553" s="3" t="s">
        <v>723</v>
      </c>
      <c r="GJ2553" s="3" t="s">
        <v>723</v>
      </c>
      <c r="JD2553" s="3">
        <v>8</v>
      </c>
      <c r="JE2553" s="3">
        <v>5</v>
      </c>
      <c r="JF2553" s="3">
        <v>1</v>
      </c>
      <c r="JG2553" s="3">
        <v>2</v>
      </c>
      <c r="JH2553" s="3" t="s">
        <v>757</v>
      </c>
      <c r="JI2553" s="3" t="s">
        <v>727</v>
      </c>
      <c r="LK2553" s="3" t="s">
        <v>725</v>
      </c>
      <c r="NG2553" s="3" t="s">
        <v>725</v>
      </c>
      <c r="OT2553" s="3" t="s">
        <v>727</v>
      </c>
      <c r="PC2553" s="3" t="s">
        <v>725</v>
      </c>
      <c r="PD2553" s="3" t="s">
        <v>725</v>
      </c>
      <c r="PI2553" s="3" t="s">
        <v>725</v>
      </c>
      <c r="SF2553" s="3">
        <v>5</v>
      </c>
      <c r="SG2553" s="3">
        <v>0</v>
      </c>
      <c r="SH2553" s="3">
        <v>3</v>
      </c>
      <c r="SI2553" s="3">
        <v>3</v>
      </c>
      <c r="SJ2553" s="3" t="s">
        <v>524</v>
      </c>
      <c r="SK2553" s="3" t="s">
        <v>757</v>
      </c>
      <c r="SL2553" s="3" t="s">
        <v>524</v>
      </c>
      <c r="SM2553" s="3" t="s">
        <v>1252</v>
      </c>
      <c r="SN2553" s="3" t="s">
        <v>535</v>
      </c>
      <c r="SO2553" s="3" t="s">
        <v>554</v>
      </c>
      <c r="SP2553" s="3" t="s">
        <v>527</v>
      </c>
    </row>
    <row r="2554" spans="1:510" ht="12.75" x14ac:dyDescent="0.2">
      <c r="A2554" s="2">
        <v>43955.094638726849</v>
      </c>
      <c r="B2554" s="3" t="s">
        <v>507</v>
      </c>
      <c r="C2554" s="3" t="s">
        <v>508</v>
      </c>
      <c r="D2554" s="3" t="s">
        <v>566</v>
      </c>
      <c r="E2554" s="3" t="s">
        <v>1127</v>
      </c>
      <c r="F2554" s="3" t="s">
        <v>528</v>
      </c>
      <c r="G2554" s="3" t="s">
        <v>511</v>
      </c>
      <c r="H2554" s="3" t="s">
        <v>512</v>
      </c>
      <c r="I2554" s="3" t="s">
        <v>556</v>
      </c>
      <c r="J2554" s="3" t="s">
        <v>557</v>
      </c>
      <c r="K2554" s="3" t="s">
        <v>606</v>
      </c>
      <c r="L2554" s="3" t="s">
        <v>1047</v>
      </c>
      <c r="M2554" s="3" t="s">
        <v>1125</v>
      </c>
      <c r="N2554" s="3" t="s">
        <v>517</v>
      </c>
      <c r="O2554" s="3" t="s">
        <v>580</v>
      </c>
      <c r="P2554" s="3">
        <v>7</v>
      </c>
      <c r="Q2554" s="3">
        <v>4</v>
      </c>
      <c r="R2554" s="3" t="s">
        <v>1125</v>
      </c>
      <c r="S2554" s="3" t="s">
        <v>519</v>
      </c>
      <c r="T2554" s="3" t="s">
        <v>520</v>
      </c>
      <c r="U2554" s="3" t="s">
        <v>1125</v>
      </c>
      <c r="V2554" s="3" t="s">
        <v>1125</v>
      </c>
      <c r="W2554" s="3" t="s">
        <v>1125</v>
      </c>
      <c r="X2554" s="3" t="s">
        <v>1125</v>
      </c>
      <c r="Y2554" s="3" t="s">
        <v>1125</v>
      </c>
      <c r="AA2554" s="3">
        <v>1400</v>
      </c>
      <c r="AB2554" s="3">
        <v>690</v>
      </c>
      <c r="AC2554" s="3">
        <v>710</v>
      </c>
      <c r="AD2554" s="3" t="s">
        <v>547</v>
      </c>
      <c r="AE2554" s="3" t="s">
        <v>541</v>
      </c>
      <c r="AF2554" s="3" t="s">
        <v>523</v>
      </c>
      <c r="HB2554" s="3" t="s">
        <v>723</v>
      </c>
      <c r="HO2554" s="3" t="s">
        <v>729</v>
      </c>
      <c r="JD2554" s="3">
        <v>8</v>
      </c>
      <c r="JE2554" s="3">
        <v>3</v>
      </c>
      <c r="JF2554" s="3">
        <v>3</v>
      </c>
      <c r="JG2554" s="3">
        <v>2</v>
      </c>
      <c r="JH2554" s="3" t="s">
        <v>778</v>
      </c>
      <c r="QQ2554" s="3" t="s">
        <v>725</v>
      </c>
      <c r="SF2554" s="3">
        <v>1</v>
      </c>
      <c r="SG2554" s="3">
        <v>0</v>
      </c>
      <c r="SH2554" s="3">
        <v>0</v>
      </c>
      <c r="SI2554" s="3">
        <v>1</v>
      </c>
      <c r="SJ2554" s="3" t="s">
        <v>524</v>
      </c>
      <c r="SK2554" s="3" t="s">
        <v>778</v>
      </c>
      <c r="SL2554" s="3" t="s">
        <v>524</v>
      </c>
      <c r="SM2554" s="3" t="s">
        <v>1252</v>
      </c>
      <c r="SN2554" s="3" t="s">
        <v>594</v>
      </c>
      <c r="SO2554" s="3" t="s">
        <v>526</v>
      </c>
      <c r="SP2554" s="3" t="s">
        <v>544</v>
      </c>
    </row>
    <row r="2555" spans="1:510" ht="12.75" x14ac:dyDescent="0.2">
      <c r="A2555" s="2">
        <v>43955.100136249996</v>
      </c>
      <c r="B2555" s="3" t="s">
        <v>507</v>
      </c>
      <c r="C2555" s="3" t="s">
        <v>508</v>
      </c>
      <c r="D2555" s="3" t="s">
        <v>562</v>
      </c>
      <c r="E2555" s="3" t="s">
        <v>1143</v>
      </c>
      <c r="F2555" s="3" t="s">
        <v>528</v>
      </c>
      <c r="G2555" s="3" t="s">
        <v>511</v>
      </c>
      <c r="H2555" s="3" t="s">
        <v>574</v>
      </c>
      <c r="I2555" s="3" t="s">
        <v>513</v>
      </c>
      <c r="J2555" s="3" t="s">
        <v>514</v>
      </c>
      <c r="K2555" s="3"/>
      <c r="M2555" s="3" t="s">
        <v>516</v>
      </c>
      <c r="N2555" s="3" t="s">
        <v>517</v>
      </c>
      <c r="O2555" s="3" t="s">
        <v>518</v>
      </c>
      <c r="P2555" s="3">
        <v>8</v>
      </c>
      <c r="Q2555" s="3" t="s">
        <v>733</v>
      </c>
      <c r="R2555" s="3" t="s">
        <v>1160</v>
      </c>
      <c r="S2555" s="3" t="s">
        <v>519</v>
      </c>
      <c r="T2555" s="3" t="s">
        <v>520</v>
      </c>
      <c r="U2555" s="3" t="s">
        <v>1125</v>
      </c>
      <c r="V2555" s="3" t="s">
        <v>1125</v>
      </c>
      <c r="W2555" s="3" t="s">
        <v>1125</v>
      </c>
      <c r="X2555" s="3" t="s">
        <v>1125</v>
      </c>
      <c r="Y2555" s="3" t="s">
        <v>1125</v>
      </c>
      <c r="AA2555" s="3">
        <v>1550</v>
      </c>
      <c r="AB2555" s="3">
        <v>750</v>
      </c>
      <c r="AC2555" s="3">
        <v>800</v>
      </c>
      <c r="AD2555" s="3" t="s">
        <v>560</v>
      </c>
      <c r="AE2555" s="3" t="s">
        <v>541</v>
      </c>
      <c r="AF2555" s="3" t="s">
        <v>523</v>
      </c>
      <c r="DG2555" s="3" t="s">
        <v>723</v>
      </c>
      <c r="GA2555" s="3" t="s">
        <v>723</v>
      </c>
      <c r="GB2555" s="3" t="s">
        <v>723</v>
      </c>
      <c r="GD2555" s="3" t="s">
        <v>723</v>
      </c>
      <c r="GG2555" s="3" t="s">
        <v>723</v>
      </c>
      <c r="GH2555" s="3" t="s">
        <v>723</v>
      </c>
      <c r="JD2555" s="3">
        <v>6</v>
      </c>
      <c r="JE2555" s="3">
        <v>2</v>
      </c>
      <c r="JF2555" s="3">
        <v>2</v>
      </c>
      <c r="JG2555" s="3">
        <v>2</v>
      </c>
      <c r="JH2555" s="3" t="s">
        <v>750</v>
      </c>
      <c r="MI2555" s="3" t="s">
        <v>725</v>
      </c>
      <c r="PC2555" s="3" t="s">
        <v>725</v>
      </c>
      <c r="PD2555" s="3" t="s">
        <v>727</v>
      </c>
      <c r="PF2555" s="3" t="s">
        <v>726</v>
      </c>
      <c r="PI2555" s="3" t="s">
        <v>727</v>
      </c>
      <c r="PJ2555" s="3" t="s">
        <v>725</v>
      </c>
      <c r="SF2555" s="3">
        <v>3</v>
      </c>
      <c r="SG2555" s="3">
        <v>1</v>
      </c>
      <c r="SH2555" s="3">
        <v>2</v>
      </c>
      <c r="SI2555" s="3">
        <v>1</v>
      </c>
      <c r="SJ2555" s="3" t="s">
        <v>524</v>
      </c>
      <c r="SK2555" s="3" t="s">
        <v>750</v>
      </c>
      <c r="SL2555" s="3" t="s">
        <v>524</v>
      </c>
      <c r="SM2555" s="3" t="s">
        <v>1249</v>
      </c>
      <c r="SN2555" s="3" t="s">
        <v>570</v>
      </c>
      <c r="SO2555" s="3" t="s">
        <v>554</v>
      </c>
      <c r="SP2555" s="3" t="s">
        <v>544</v>
      </c>
    </row>
    <row r="2556" spans="1:510" ht="12.75" x14ac:dyDescent="0.2">
      <c r="A2556" s="2">
        <v>43955.114789872685</v>
      </c>
      <c r="B2556" s="3" t="s">
        <v>507</v>
      </c>
      <c r="C2556" s="3" t="s">
        <v>508</v>
      </c>
      <c r="D2556" s="3" t="s">
        <v>509</v>
      </c>
      <c r="E2556" s="3" t="s">
        <v>1143</v>
      </c>
      <c r="F2556" s="3" t="s">
        <v>510</v>
      </c>
      <c r="G2556" s="3" t="s">
        <v>511</v>
      </c>
      <c r="H2556" s="3" t="s">
        <v>624</v>
      </c>
      <c r="I2556" s="3" t="s">
        <v>529</v>
      </c>
      <c r="J2556" s="3" t="s">
        <v>514</v>
      </c>
      <c r="K2556" s="3"/>
      <c r="M2556" s="3" t="s">
        <v>552</v>
      </c>
      <c r="N2556" s="3" t="s">
        <v>517</v>
      </c>
      <c r="O2556" s="3" t="s">
        <v>518</v>
      </c>
      <c r="P2556" s="3">
        <v>10</v>
      </c>
      <c r="Q2556" s="3" t="s">
        <v>747</v>
      </c>
      <c r="R2556" s="3" t="s">
        <v>1125</v>
      </c>
      <c r="S2556" s="3" t="s">
        <v>519</v>
      </c>
      <c r="T2556" s="3" t="s">
        <v>520</v>
      </c>
      <c r="U2556" s="3" t="s">
        <v>1125</v>
      </c>
      <c r="V2556" s="3" t="s">
        <v>1125</v>
      </c>
      <c r="W2556" s="3" t="s">
        <v>1125</v>
      </c>
      <c r="X2556" s="3" t="s">
        <v>1125</v>
      </c>
      <c r="Y2556" s="3" t="s">
        <v>1125</v>
      </c>
      <c r="AA2556" s="3">
        <v>1420</v>
      </c>
      <c r="AB2556" s="3">
        <v>670</v>
      </c>
      <c r="AC2556" s="3">
        <v>750</v>
      </c>
      <c r="AD2556" s="3" t="s">
        <v>667</v>
      </c>
      <c r="AE2556" s="3" t="s">
        <v>548</v>
      </c>
      <c r="AF2556" s="3" t="s">
        <v>523</v>
      </c>
      <c r="AG2556" s="3" t="s">
        <v>723</v>
      </c>
      <c r="AQ2556" s="3" t="s">
        <v>723</v>
      </c>
      <c r="AR2556" s="3" t="s">
        <v>723</v>
      </c>
      <c r="DQ2556" s="3" t="s">
        <v>723</v>
      </c>
      <c r="HB2556" s="3" t="s">
        <v>729</v>
      </c>
      <c r="HT2556" s="3" t="s">
        <v>729</v>
      </c>
      <c r="JD2556" s="3">
        <v>3</v>
      </c>
      <c r="JE2556" s="3" t="s">
        <v>730</v>
      </c>
      <c r="JF2556" s="3">
        <v>2</v>
      </c>
      <c r="JG2556" s="3">
        <v>2</v>
      </c>
      <c r="JH2556" s="3" t="s">
        <v>862</v>
      </c>
      <c r="JI2556" s="3" t="s">
        <v>727</v>
      </c>
      <c r="JS2556" s="3" t="s">
        <v>725</v>
      </c>
      <c r="JT2556" s="3" t="s">
        <v>726</v>
      </c>
      <c r="MS2556" s="3" t="s">
        <v>727</v>
      </c>
      <c r="QD2556" s="3" t="s">
        <v>727</v>
      </c>
      <c r="QV2556" s="3" t="s">
        <v>727</v>
      </c>
      <c r="SF2556" s="3">
        <v>0</v>
      </c>
      <c r="SG2556" s="3">
        <v>0</v>
      </c>
      <c r="SH2556" s="3">
        <v>5</v>
      </c>
      <c r="SI2556" s="3">
        <v>0</v>
      </c>
      <c r="SJ2556" s="3" t="s">
        <v>523</v>
      </c>
      <c r="SK2556" s="3" t="s">
        <v>862</v>
      </c>
      <c r="SL2556" s="3" t="s">
        <v>524</v>
      </c>
      <c r="SM2556" s="3" t="s">
        <v>1250</v>
      </c>
      <c r="SN2556" s="3" t="s">
        <v>535</v>
      </c>
      <c r="SO2556" s="3" t="s">
        <v>554</v>
      </c>
      <c r="SP2556" s="3" t="s">
        <v>527</v>
      </c>
    </row>
    <row r="2557" spans="1:510" ht="12.75" x14ac:dyDescent="0.2">
      <c r="A2557" s="2">
        <v>43955.119884131942</v>
      </c>
      <c r="B2557" s="3" t="s">
        <v>507</v>
      </c>
      <c r="C2557" s="3" t="s">
        <v>508</v>
      </c>
      <c r="D2557" s="3" t="s">
        <v>566</v>
      </c>
      <c r="E2557" s="3" t="s">
        <v>1143</v>
      </c>
      <c r="F2557" s="3" t="s">
        <v>528</v>
      </c>
      <c r="G2557" s="3" t="s">
        <v>511</v>
      </c>
      <c r="H2557" s="3" t="s">
        <v>583</v>
      </c>
      <c r="I2557" s="3" t="s">
        <v>529</v>
      </c>
      <c r="J2557" s="3" t="s">
        <v>514</v>
      </c>
      <c r="K2557" s="3"/>
      <c r="M2557" s="3" t="s">
        <v>516</v>
      </c>
      <c r="N2557" s="3" t="s">
        <v>531</v>
      </c>
      <c r="O2557" s="3" t="s">
        <v>518</v>
      </c>
      <c r="P2557" s="3">
        <v>8</v>
      </c>
      <c r="Q2557" s="3">
        <v>4</v>
      </c>
      <c r="R2557" s="3" t="s">
        <v>745</v>
      </c>
      <c r="S2557" s="3" t="s">
        <v>569</v>
      </c>
      <c r="T2557" s="3" t="s">
        <v>533</v>
      </c>
      <c r="U2557" s="3">
        <v>35</v>
      </c>
      <c r="V2557" s="3">
        <v>36</v>
      </c>
      <c r="W2557" s="3">
        <v>33</v>
      </c>
      <c r="X2557" s="3">
        <v>36</v>
      </c>
      <c r="Y2557" s="3">
        <v>36</v>
      </c>
      <c r="Z2557" s="3" t="s">
        <v>534</v>
      </c>
      <c r="AA2557" s="3">
        <v>1470</v>
      </c>
      <c r="AB2557" s="3">
        <v>750</v>
      </c>
      <c r="AC2557" s="3">
        <v>720</v>
      </c>
      <c r="AD2557" s="3" t="s">
        <v>576</v>
      </c>
      <c r="AF2557" s="3" t="s">
        <v>523</v>
      </c>
      <c r="AH2557" s="3" t="s">
        <v>723</v>
      </c>
      <c r="AV2557" s="3" t="s">
        <v>723</v>
      </c>
      <c r="BH2557" s="3" t="s">
        <v>723</v>
      </c>
      <c r="CR2557" s="3" t="s">
        <v>723</v>
      </c>
      <c r="CX2557" s="3" t="s">
        <v>723</v>
      </c>
      <c r="DS2557" s="3" t="s">
        <v>723</v>
      </c>
      <c r="EL2557" s="3" t="s">
        <v>729</v>
      </c>
      <c r="FF2557" s="3" t="s">
        <v>723</v>
      </c>
      <c r="FG2557" s="3" t="s">
        <v>723</v>
      </c>
      <c r="GX2557" s="3" t="s">
        <v>723</v>
      </c>
      <c r="HJ2557" s="3" t="s">
        <v>723</v>
      </c>
      <c r="IB2557" s="3" t="s">
        <v>723</v>
      </c>
      <c r="IT2557" s="3" t="s">
        <v>723</v>
      </c>
      <c r="JD2557" s="3">
        <v>13</v>
      </c>
      <c r="JE2557" s="3">
        <v>7</v>
      </c>
      <c r="JF2557" s="3">
        <v>3</v>
      </c>
      <c r="JG2557" s="3">
        <v>3</v>
      </c>
      <c r="JH2557" s="3" t="s">
        <v>760</v>
      </c>
      <c r="JJ2557" s="3" t="s">
        <v>727</v>
      </c>
      <c r="JX2557" s="3" t="s">
        <v>725</v>
      </c>
      <c r="KJ2557" s="3" t="s">
        <v>726</v>
      </c>
      <c r="LT2557" s="3" t="s">
        <v>725</v>
      </c>
      <c r="LZ2557" s="3" t="s">
        <v>727</v>
      </c>
      <c r="MU2557" s="3" t="s">
        <v>725</v>
      </c>
      <c r="NN2557" s="3" t="s">
        <v>725</v>
      </c>
      <c r="OH2557" s="3" t="s">
        <v>725</v>
      </c>
      <c r="OI2557" s="3" t="s">
        <v>725</v>
      </c>
      <c r="PZ2557" s="3" t="s">
        <v>725</v>
      </c>
      <c r="QL2557" s="3" t="s">
        <v>725</v>
      </c>
      <c r="RD2557" s="3" t="s">
        <v>725</v>
      </c>
      <c r="RV2557" s="3" t="s">
        <v>725</v>
      </c>
      <c r="SF2557" s="3">
        <v>10</v>
      </c>
      <c r="SG2557" s="3">
        <v>1</v>
      </c>
      <c r="SH2557" s="3">
        <v>2</v>
      </c>
      <c r="SI2557" s="3">
        <v>5</v>
      </c>
      <c r="SJ2557" s="3" t="s">
        <v>524</v>
      </c>
      <c r="SK2557" s="3" t="s">
        <v>760</v>
      </c>
      <c r="SL2557" s="3" t="s">
        <v>524</v>
      </c>
      <c r="SM2557" s="3" t="s">
        <v>1249</v>
      </c>
      <c r="SN2557" s="3" t="s">
        <v>594</v>
      </c>
      <c r="SO2557" s="3" t="s">
        <v>554</v>
      </c>
      <c r="SP2557" s="3" t="s">
        <v>544</v>
      </c>
    </row>
    <row r="2558" spans="1:510" ht="12.75" x14ac:dyDescent="0.2">
      <c r="A2558" s="2">
        <v>43955.124235219904</v>
      </c>
      <c r="B2558" s="3" t="s">
        <v>507</v>
      </c>
      <c r="C2558" s="3" t="s">
        <v>574</v>
      </c>
      <c r="D2558" s="3" t="s">
        <v>566</v>
      </c>
      <c r="E2558" s="3" t="s">
        <v>1143</v>
      </c>
      <c r="F2558" s="3" t="s">
        <v>528</v>
      </c>
      <c r="G2558" s="3" t="s">
        <v>579</v>
      </c>
      <c r="H2558" s="3" t="s">
        <v>512</v>
      </c>
      <c r="I2558" s="3" t="s">
        <v>529</v>
      </c>
      <c r="J2558" s="3" t="s">
        <v>514</v>
      </c>
      <c r="K2558" s="3"/>
      <c r="M2558" s="3" t="s">
        <v>572</v>
      </c>
      <c r="N2558" s="3" t="s">
        <v>531</v>
      </c>
      <c r="O2558" s="3" t="s">
        <v>580</v>
      </c>
      <c r="P2558" s="3">
        <v>10</v>
      </c>
      <c r="Q2558" s="3" t="s">
        <v>733</v>
      </c>
      <c r="R2558" s="3" t="s">
        <v>734</v>
      </c>
      <c r="S2558" s="3" t="s">
        <v>519</v>
      </c>
      <c r="T2558" s="3" t="s">
        <v>533</v>
      </c>
      <c r="U2558" s="3">
        <v>34</v>
      </c>
      <c r="V2558" s="3">
        <v>34</v>
      </c>
      <c r="W2558" s="3">
        <v>35</v>
      </c>
      <c r="X2558" s="3">
        <v>33</v>
      </c>
      <c r="Y2558" s="3">
        <v>33</v>
      </c>
      <c r="Z2558" s="3" t="s">
        <v>553</v>
      </c>
      <c r="AA2558" s="6" t="s">
        <v>1125</v>
      </c>
      <c r="GT2558" s="3" t="s">
        <v>723</v>
      </c>
      <c r="JD2558" s="3">
        <v>1</v>
      </c>
      <c r="JE2558" s="3" t="s">
        <v>730</v>
      </c>
      <c r="JF2558" s="3" t="s">
        <v>730</v>
      </c>
      <c r="JG2558" s="3">
        <v>1</v>
      </c>
      <c r="JH2558" s="3" t="s">
        <v>1055</v>
      </c>
      <c r="PV2558" s="3" t="s">
        <v>725</v>
      </c>
      <c r="SF2558" s="3">
        <v>1</v>
      </c>
      <c r="SG2558" s="3">
        <v>0</v>
      </c>
      <c r="SH2558" s="3">
        <v>0</v>
      </c>
      <c r="SI2558" s="3">
        <v>0</v>
      </c>
      <c r="SJ2558" s="3" t="s">
        <v>524</v>
      </c>
      <c r="SK2558" s="3" t="s">
        <v>930</v>
      </c>
      <c r="SL2558" s="3" t="s">
        <v>524</v>
      </c>
      <c r="SM2558" s="3" t="s">
        <v>1254</v>
      </c>
      <c r="SN2558" s="3" t="s">
        <v>542</v>
      </c>
      <c r="SO2558" s="3" t="s">
        <v>554</v>
      </c>
      <c r="SP2558" s="3" t="s">
        <v>561</v>
      </c>
    </row>
    <row r="2559" spans="1:510" ht="12.75" x14ac:dyDescent="0.2">
      <c r="A2559" s="2">
        <v>43955.124790787042</v>
      </c>
      <c r="B2559" s="3" t="s">
        <v>507</v>
      </c>
      <c r="C2559" s="3" t="s">
        <v>508</v>
      </c>
      <c r="D2559" s="3" t="s">
        <v>509</v>
      </c>
      <c r="E2559" s="3" t="s">
        <v>1143</v>
      </c>
      <c r="F2559" s="3" t="s">
        <v>528</v>
      </c>
      <c r="G2559" s="3" t="s">
        <v>511</v>
      </c>
      <c r="H2559" s="3" t="s">
        <v>555</v>
      </c>
      <c r="I2559" s="3" t="s">
        <v>585</v>
      </c>
      <c r="J2559" s="3" t="s">
        <v>514</v>
      </c>
      <c r="K2559" s="3"/>
      <c r="M2559" s="3" t="s">
        <v>516</v>
      </c>
      <c r="N2559" s="3" t="s">
        <v>539</v>
      </c>
      <c r="O2559" s="3" t="s">
        <v>518</v>
      </c>
      <c r="P2559" s="3">
        <v>10</v>
      </c>
      <c r="Q2559" s="3" t="s">
        <v>733</v>
      </c>
      <c r="R2559" s="3" t="s">
        <v>1125</v>
      </c>
      <c r="S2559" s="3" t="s">
        <v>569</v>
      </c>
      <c r="T2559" s="3" t="s">
        <v>520</v>
      </c>
      <c r="U2559" s="3" t="s">
        <v>1125</v>
      </c>
      <c r="V2559" s="3" t="s">
        <v>1125</v>
      </c>
      <c r="W2559" s="3" t="s">
        <v>1125</v>
      </c>
      <c r="X2559" s="3" t="s">
        <v>1125</v>
      </c>
      <c r="Y2559" s="3" t="s">
        <v>1125</v>
      </c>
      <c r="AA2559" s="3">
        <v>1570</v>
      </c>
      <c r="AB2559" s="3">
        <v>770</v>
      </c>
      <c r="AC2559" s="3">
        <v>800</v>
      </c>
      <c r="AD2559" s="3" t="s">
        <v>540</v>
      </c>
      <c r="AE2559" s="3" t="s">
        <v>522</v>
      </c>
      <c r="AF2559" s="3" t="s">
        <v>523</v>
      </c>
      <c r="AV2559" s="3" t="s">
        <v>723</v>
      </c>
      <c r="BE2559" s="3" t="s">
        <v>723</v>
      </c>
      <c r="CJ2559" s="3" t="s">
        <v>723</v>
      </c>
      <c r="CP2559" s="3" t="s">
        <v>723</v>
      </c>
      <c r="CX2559" s="3" t="s">
        <v>723</v>
      </c>
      <c r="DT2559" s="3" t="s">
        <v>723</v>
      </c>
      <c r="EG2559" s="3" t="s">
        <v>723</v>
      </c>
      <c r="FD2559" s="3" t="s">
        <v>723</v>
      </c>
      <c r="GS2559" s="3" t="s">
        <v>729</v>
      </c>
      <c r="HB2559" s="3" t="s">
        <v>729</v>
      </c>
      <c r="HO2559" s="3" t="s">
        <v>723</v>
      </c>
      <c r="IJ2559" s="3" t="s">
        <v>723</v>
      </c>
      <c r="JC2559" s="3" t="s">
        <v>729</v>
      </c>
      <c r="JD2559" s="3">
        <v>13</v>
      </c>
      <c r="JE2559" s="3">
        <v>11</v>
      </c>
      <c r="JF2559" s="3">
        <v>2</v>
      </c>
      <c r="JG2559" s="3" t="s">
        <v>730</v>
      </c>
      <c r="JH2559" s="3" t="s">
        <v>795</v>
      </c>
      <c r="JX2559" s="3" t="s">
        <v>726</v>
      </c>
      <c r="KG2559" s="3" t="s">
        <v>725</v>
      </c>
      <c r="LL2559" s="3" t="s">
        <v>727</v>
      </c>
      <c r="LR2559" s="3" t="s">
        <v>726</v>
      </c>
      <c r="LZ2559" s="3" t="s">
        <v>726</v>
      </c>
      <c r="MV2559" s="3" t="s">
        <v>726</v>
      </c>
      <c r="NI2559" s="3" t="s">
        <v>725</v>
      </c>
      <c r="PU2559" s="3" t="s">
        <v>725</v>
      </c>
      <c r="QD2559" s="3" t="s">
        <v>727</v>
      </c>
      <c r="QQ2559" s="3" t="s">
        <v>726</v>
      </c>
      <c r="RL2559" s="3" t="s">
        <v>727</v>
      </c>
      <c r="SE2559" s="3" t="s">
        <v>726</v>
      </c>
      <c r="SF2559" s="3">
        <v>3</v>
      </c>
      <c r="SG2559" s="3">
        <v>7</v>
      </c>
      <c r="SH2559" s="3">
        <v>3</v>
      </c>
      <c r="SI2559" s="3">
        <v>1</v>
      </c>
      <c r="SJ2559" s="3" t="s">
        <v>523</v>
      </c>
      <c r="SK2559" s="3" t="s">
        <v>767</v>
      </c>
      <c r="SL2559" s="3" t="s">
        <v>524</v>
      </c>
      <c r="SM2559" s="3" t="s">
        <v>1251</v>
      </c>
      <c r="SN2559" s="4">
        <v>0</v>
      </c>
      <c r="SO2559" s="3" t="s">
        <v>543</v>
      </c>
      <c r="SP2559" s="3" t="s">
        <v>544</v>
      </c>
    </row>
    <row r="2560" spans="1:510" ht="12.75" x14ac:dyDescent="0.2">
      <c r="A2560" s="2">
        <v>43955.133970601848</v>
      </c>
      <c r="B2560" s="3" t="s">
        <v>507</v>
      </c>
      <c r="C2560" s="3" t="s">
        <v>508</v>
      </c>
      <c r="D2560" s="3" t="s">
        <v>1129</v>
      </c>
      <c r="E2560" s="3" t="s">
        <v>1143</v>
      </c>
      <c r="F2560" s="3" t="s">
        <v>510</v>
      </c>
      <c r="G2560" s="3" t="s">
        <v>511</v>
      </c>
      <c r="H2560" s="3" t="s">
        <v>583</v>
      </c>
      <c r="I2560" s="3" t="s">
        <v>585</v>
      </c>
      <c r="J2560" s="3" t="s">
        <v>514</v>
      </c>
      <c r="K2560" s="3"/>
      <c r="M2560" s="3" t="s">
        <v>572</v>
      </c>
      <c r="N2560" s="3" t="s">
        <v>531</v>
      </c>
      <c r="O2560" s="3" t="s">
        <v>532</v>
      </c>
      <c r="P2560" s="3">
        <v>10</v>
      </c>
      <c r="Q2560" s="3" t="s">
        <v>733</v>
      </c>
      <c r="R2560" s="3" t="s">
        <v>1159</v>
      </c>
      <c r="S2560" s="3" t="s">
        <v>592</v>
      </c>
      <c r="T2560" s="3" t="s">
        <v>533</v>
      </c>
      <c r="U2560" s="3">
        <v>36</v>
      </c>
      <c r="V2560" s="3">
        <v>36</v>
      </c>
      <c r="W2560" s="3">
        <v>36</v>
      </c>
      <c r="X2560" s="3">
        <v>36</v>
      </c>
      <c r="Y2560" s="3">
        <v>35</v>
      </c>
      <c r="Z2560" s="3" t="s">
        <v>534</v>
      </c>
      <c r="AA2560" s="3">
        <v>1490</v>
      </c>
      <c r="AB2560" s="3">
        <v>690</v>
      </c>
      <c r="AC2560" s="3">
        <v>800</v>
      </c>
      <c r="AD2560" s="3" t="s">
        <v>564</v>
      </c>
      <c r="AE2560" s="3" t="s">
        <v>522</v>
      </c>
      <c r="AF2560" s="3" t="s">
        <v>523</v>
      </c>
      <c r="AV2560" s="3" t="s">
        <v>723</v>
      </c>
      <c r="AZ2560" s="3" t="s">
        <v>723</v>
      </c>
      <c r="BR2560" s="3" t="s">
        <v>723</v>
      </c>
      <c r="CI2560" s="3" t="s">
        <v>723</v>
      </c>
      <c r="CP2560" s="3" t="s">
        <v>729</v>
      </c>
      <c r="CQ2560" s="3" t="s">
        <v>723</v>
      </c>
      <c r="DG2560" s="3" t="s">
        <v>723</v>
      </c>
      <c r="DT2560" s="3" t="s">
        <v>723</v>
      </c>
      <c r="EE2560" s="3" t="s">
        <v>723</v>
      </c>
      <c r="FD2560" s="3" t="s">
        <v>723</v>
      </c>
      <c r="HO2560" s="3" t="s">
        <v>723</v>
      </c>
      <c r="HY2560" s="3" t="s">
        <v>723</v>
      </c>
      <c r="JC2560" s="3" t="s">
        <v>723</v>
      </c>
      <c r="JD2560" s="3">
        <v>14</v>
      </c>
      <c r="JE2560" s="3">
        <v>12</v>
      </c>
      <c r="JF2560" s="3">
        <v>2</v>
      </c>
      <c r="JG2560" s="3" t="s">
        <v>730</v>
      </c>
      <c r="JH2560" s="3" t="s">
        <v>742</v>
      </c>
      <c r="JX2560" s="3" t="s">
        <v>725</v>
      </c>
      <c r="KB2560" s="3" t="s">
        <v>725</v>
      </c>
      <c r="KT2560" s="3" t="s">
        <v>725</v>
      </c>
      <c r="LK2560" s="3" t="s">
        <v>726</v>
      </c>
      <c r="LR2560" s="3" t="s">
        <v>725</v>
      </c>
      <c r="LS2560" s="3" t="s">
        <v>726</v>
      </c>
      <c r="MI2560" s="3" t="s">
        <v>725</v>
      </c>
      <c r="MV2560" s="3" t="s">
        <v>725</v>
      </c>
      <c r="NG2560" s="3" t="s">
        <v>725</v>
      </c>
      <c r="OF2560" s="3" t="s">
        <v>725</v>
      </c>
      <c r="QQ2560" s="3" t="s">
        <v>725</v>
      </c>
      <c r="RA2560" s="3" t="s">
        <v>725</v>
      </c>
      <c r="SE2560" s="3" t="s">
        <v>725</v>
      </c>
      <c r="SF2560" s="3">
        <v>12</v>
      </c>
      <c r="SG2560" s="3">
        <v>2</v>
      </c>
      <c r="SH2560" s="3">
        <v>0</v>
      </c>
      <c r="SI2560" s="3">
        <v>12</v>
      </c>
      <c r="SJ2560" s="3" t="s">
        <v>524</v>
      </c>
      <c r="SK2560" s="3" t="s">
        <v>746</v>
      </c>
      <c r="SL2560" s="3" t="s">
        <v>523</v>
      </c>
      <c r="SM2560" s="3" t="s">
        <v>1254</v>
      </c>
      <c r="SN2560" s="3" t="s">
        <v>542</v>
      </c>
      <c r="SO2560" s="3" t="s">
        <v>554</v>
      </c>
      <c r="SP2560" s="3" t="s">
        <v>544</v>
      </c>
    </row>
    <row r="2561" spans="1:510" ht="12.75" x14ac:dyDescent="0.2">
      <c r="A2561" s="2">
        <v>43955.135905509262</v>
      </c>
      <c r="B2561" s="3" t="s">
        <v>507</v>
      </c>
      <c r="C2561" s="3" t="s">
        <v>508</v>
      </c>
      <c r="D2561" s="3" t="s">
        <v>566</v>
      </c>
      <c r="E2561" s="3" t="s">
        <v>1143</v>
      </c>
      <c r="F2561" s="3" t="s">
        <v>510</v>
      </c>
      <c r="G2561" s="3" t="s">
        <v>756</v>
      </c>
      <c r="H2561" s="3" t="s">
        <v>512</v>
      </c>
      <c r="I2561" s="3" t="s">
        <v>513</v>
      </c>
      <c r="J2561" s="3" t="s">
        <v>514</v>
      </c>
      <c r="K2561" s="3"/>
      <c r="M2561" s="3" t="s">
        <v>572</v>
      </c>
      <c r="N2561" s="3" t="s">
        <v>531</v>
      </c>
      <c r="O2561" s="3" t="s">
        <v>518</v>
      </c>
      <c r="P2561" s="3">
        <v>4</v>
      </c>
      <c r="Q2561" s="3">
        <v>4</v>
      </c>
      <c r="R2561" s="3" t="s">
        <v>1159</v>
      </c>
      <c r="S2561" s="3" t="s">
        <v>519</v>
      </c>
      <c r="T2561" s="3" t="s">
        <v>520</v>
      </c>
      <c r="U2561" s="3" t="s">
        <v>1125</v>
      </c>
      <c r="V2561" s="3" t="s">
        <v>1125</v>
      </c>
      <c r="W2561" s="3" t="s">
        <v>1125</v>
      </c>
      <c r="X2561" s="3" t="s">
        <v>1125</v>
      </c>
      <c r="Y2561" s="3" t="s">
        <v>1125</v>
      </c>
      <c r="AA2561" s="3">
        <v>1480</v>
      </c>
      <c r="AB2561" s="3">
        <v>750</v>
      </c>
      <c r="AC2561" s="3">
        <v>730</v>
      </c>
      <c r="AD2561" s="3" t="s">
        <v>521</v>
      </c>
      <c r="AE2561" s="3" t="s">
        <v>522</v>
      </c>
      <c r="AF2561" s="3" t="s">
        <v>523</v>
      </c>
      <c r="BE2561" s="3" t="s">
        <v>723</v>
      </c>
      <c r="BS2561" s="3" t="s">
        <v>723</v>
      </c>
      <c r="BT2561" s="3" t="s">
        <v>723</v>
      </c>
      <c r="CA2561" s="3" t="s">
        <v>723</v>
      </c>
      <c r="CI2561" s="3" t="s">
        <v>723</v>
      </c>
      <c r="CX2561" s="3" t="s">
        <v>729</v>
      </c>
      <c r="GX2561" s="3" t="s">
        <v>723</v>
      </c>
      <c r="HB2561" s="3" t="s">
        <v>723</v>
      </c>
      <c r="IN2561" s="3" t="s">
        <v>723</v>
      </c>
      <c r="IY2561" s="3" t="s">
        <v>723</v>
      </c>
      <c r="JD2561" s="3">
        <v>10</v>
      </c>
      <c r="JE2561" s="3">
        <v>7</v>
      </c>
      <c r="JF2561" s="3">
        <v>1</v>
      </c>
      <c r="JG2561" s="3">
        <v>2</v>
      </c>
      <c r="JH2561" s="3" t="s">
        <v>782</v>
      </c>
      <c r="KG2561" s="3" t="s">
        <v>727</v>
      </c>
      <c r="KU2561" s="3" t="s">
        <v>725</v>
      </c>
      <c r="KV2561" s="3" t="s">
        <v>726</v>
      </c>
      <c r="LC2561" s="3" t="s">
        <v>727</v>
      </c>
      <c r="LK2561" s="3" t="s">
        <v>727</v>
      </c>
      <c r="LZ2561" s="3" t="s">
        <v>726</v>
      </c>
      <c r="PZ2561" s="3" t="s">
        <v>725</v>
      </c>
      <c r="QD2561" s="3" t="s">
        <v>727</v>
      </c>
      <c r="RP2561" s="3" t="s">
        <v>725</v>
      </c>
      <c r="SA2561" s="3" t="s">
        <v>725</v>
      </c>
      <c r="SF2561" s="3">
        <v>4</v>
      </c>
      <c r="SG2561" s="3">
        <v>6</v>
      </c>
      <c r="SH2561" s="3">
        <v>4</v>
      </c>
      <c r="SI2561" s="3">
        <v>1</v>
      </c>
      <c r="SJ2561" s="3" t="s">
        <v>524</v>
      </c>
      <c r="SK2561" s="3" t="s">
        <v>782</v>
      </c>
      <c r="SL2561" s="3" t="s">
        <v>524</v>
      </c>
      <c r="SM2561" s="3" t="s">
        <v>1253</v>
      </c>
      <c r="SN2561" s="3" t="s">
        <v>594</v>
      </c>
      <c r="SO2561" s="3" t="s">
        <v>543</v>
      </c>
      <c r="SP2561" s="3" t="s">
        <v>527</v>
      </c>
    </row>
    <row r="2562" spans="1:510" ht="12.75" x14ac:dyDescent="0.2">
      <c r="A2562" s="2">
        <v>43955.159167233796</v>
      </c>
      <c r="B2562" s="3" t="s">
        <v>507</v>
      </c>
      <c r="C2562" s="3" t="s">
        <v>508</v>
      </c>
      <c r="D2562" s="3" t="s">
        <v>566</v>
      </c>
      <c r="E2562" s="3" t="s">
        <v>1143</v>
      </c>
      <c r="F2562" s="3" t="s">
        <v>510</v>
      </c>
      <c r="G2562" s="3" t="s">
        <v>511</v>
      </c>
      <c r="H2562" s="3" t="s">
        <v>583</v>
      </c>
      <c r="I2562" s="3" t="s">
        <v>529</v>
      </c>
      <c r="J2562" s="3" t="s">
        <v>514</v>
      </c>
      <c r="K2562" s="3"/>
      <c r="M2562" s="3" t="s">
        <v>572</v>
      </c>
      <c r="N2562" s="3" t="s">
        <v>604</v>
      </c>
      <c r="O2562" s="3" t="s">
        <v>518</v>
      </c>
      <c r="P2562" s="3">
        <v>3</v>
      </c>
      <c r="Q2562" s="3">
        <v>4</v>
      </c>
      <c r="R2562" s="3" t="s">
        <v>745</v>
      </c>
      <c r="S2562" s="3" t="s">
        <v>519</v>
      </c>
      <c r="T2562" s="3" t="s">
        <v>533</v>
      </c>
      <c r="U2562" s="3">
        <v>34</v>
      </c>
      <c r="V2562" s="3">
        <v>34</v>
      </c>
      <c r="W2562" s="3">
        <v>33</v>
      </c>
      <c r="X2562" s="3">
        <v>34</v>
      </c>
      <c r="Y2562" s="3">
        <v>34</v>
      </c>
      <c r="Z2562" s="3" t="s">
        <v>553</v>
      </c>
      <c r="AA2562" s="6" t="s">
        <v>1125</v>
      </c>
      <c r="AV2562" s="3" t="s">
        <v>723</v>
      </c>
      <c r="BT2562" s="3" t="s">
        <v>723</v>
      </c>
      <c r="CP2562" s="3" t="s">
        <v>723</v>
      </c>
      <c r="DG2562" s="3" t="s">
        <v>723</v>
      </c>
      <c r="DK2562" s="3" t="s">
        <v>723</v>
      </c>
      <c r="DS2562" s="3" t="s">
        <v>723</v>
      </c>
      <c r="ED2562" s="3" t="s">
        <v>723</v>
      </c>
      <c r="EE2562" s="3" t="s">
        <v>723</v>
      </c>
      <c r="EU2562" s="3" t="s">
        <v>723</v>
      </c>
      <c r="FD2562" s="3" t="s">
        <v>723</v>
      </c>
      <c r="FO2562" s="3" t="s">
        <v>723</v>
      </c>
      <c r="GA2562" s="3" t="s">
        <v>723</v>
      </c>
      <c r="GB2562" s="3" t="s">
        <v>723</v>
      </c>
      <c r="GD2562" s="3" t="s">
        <v>723</v>
      </c>
      <c r="GG2562" s="3" t="s">
        <v>723</v>
      </c>
      <c r="GH2562" s="3" t="s">
        <v>723</v>
      </c>
      <c r="HB2562" s="3" t="s">
        <v>723</v>
      </c>
      <c r="HN2562" s="3" t="s">
        <v>723</v>
      </c>
      <c r="HY2562" s="3" t="s">
        <v>723</v>
      </c>
      <c r="JC2562" s="3" t="s">
        <v>723</v>
      </c>
      <c r="JD2562" s="3">
        <v>20</v>
      </c>
      <c r="JE2562" s="3">
        <v>14</v>
      </c>
      <c r="JF2562" s="3">
        <v>4</v>
      </c>
      <c r="JG2562" s="3">
        <v>2</v>
      </c>
      <c r="JH2562" s="3" t="s">
        <v>735</v>
      </c>
      <c r="JX2562" s="3" t="s">
        <v>727</v>
      </c>
      <c r="KV2562" s="3" t="s">
        <v>727</v>
      </c>
      <c r="LR2562" s="3" t="s">
        <v>726</v>
      </c>
      <c r="MI2562" s="3" t="s">
        <v>726</v>
      </c>
      <c r="MM2562" s="3" t="s">
        <v>725</v>
      </c>
      <c r="MU2562" s="3" t="s">
        <v>727</v>
      </c>
      <c r="NF2562" s="3" t="s">
        <v>727</v>
      </c>
      <c r="NG2562" s="3" t="s">
        <v>726</v>
      </c>
      <c r="NW2562" s="3" t="s">
        <v>725</v>
      </c>
      <c r="OF2562" s="3" t="s">
        <v>727</v>
      </c>
      <c r="OQ2562" s="3" t="s">
        <v>725</v>
      </c>
      <c r="PC2562" s="3" t="s">
        <v>725</v>
      </c>
      <c r="PD2562" s="3" t="s">
        <v>725</v>
      </c>
      <c r="PF2562" s="3" t="s">
        <v>725</v>
      </c>
      <c r="PI2562" s="3" t="s">
        <v>725</v>
      </c>
      <c r="PJ2562" s="3" t="s">
        <v>725</v>
      </c>
      <c r="QD2562" s="3" t="s">
        <v>725</v>
      </c>
      <c r="QP2562" s="3" t="s">
        <v>725</v>
      </c>
      <c r="RA2562" s="3" t="s">
        <v>725</v>
      </c>
      <c r="SE2562" s="3" t="s">
        <v>726</v>
      </c>
      <c r="SF2562" s="3">
        <v>11</v>
      </c>
      <c r="SG2562" s="3">
        <v>4</v>
      </c>
      <c r="SH2562" s="3">
        <v>5</v>
      </c>
      <c r="SI2562" s="3">
        <v>6</v>
      </c>
      <c r="SJ2562" s="3" t="s">
        <v>523</v>
      </c>
      <c r="SK2562" s="3" t="s">
        <v>752</v>
      </c>
      <c r="SL2562" s="3" t="s">
        <v>524</v>
      </c>
      <c r="SM2562" s="3" t="s">
        <v>1248</v>
      </c>
      <c r="SN2562" s="3" t="s">
        <v>570</v>
      </c>
      <c r="SO2562" s="3" t="s">
        <v>543</v>
      </c>
      <c r="SP2562" s="3" t="s">
        <v>561</v>
      </c>
    </row>
    <row r="2563" spans="1:510" ht="12.75" x14ac:dyDescent="0.2">
      <c r="A2563" s="2">
        <v>43955.162174039353</v>
      </c>
      <c r="B2563" s="3" t="s">
        <v>507</v>
      </c>
      <c r="C2563" s="3" t="s">
        <v>753</v>
      </c>
      <c r="D2563" s="3" t="s">
        <v>509</v>
      </c>
      <c r="E2563" s="3" t="s">
        <v>1143</v>
      </c>
      <c r="F2563" s="3" t="s">
        <v>510</v>
      </c>
      <c r="G2563" s="3" t="s">
        <v>511</v>
      </c>
      <c r="H2563" s="3" t="s">
        <v>512</v>
      </c>
      <c r="I2563" s="3" t="s">
        <v>529</v>
      </c>
      <c r="J2563" s="3" t="s">
        <v>557</v>
      </c>
      <c r="K2563" s="3" t="s">
        <v>643</v>
      </c>
      <c r="L2563" s="3" t="s">
        <v>658</v>
      </c>
      <c r="M2563" s="3" t="s">
        <v>1125</v>
      </c>
      <c r="N2563" s="3" t="s">
        <v>517</v>
      </c>
      <c r="O2563" s="3" t="s">
        <v>580</v>
      </c>
      <c r="P2563" s="3">
        <v>9</v>
      </c>
      <c r="Q2563" s="3" t="s">
        <v>733</v>
      </c>
      <c r="R2563" s="3" t="s">
        <v>1125</v>
      </c>
      <c r="S2563" s="3" t="s">
        <v>591</v>
      </c>
      <c r="T2563" s="3" t="s">
        <v>533</v>
      </c>
      <c r="U2563" s="3">
        <v>35</v>
      </c>
      <c r="V2563" s="3">
        <v>36</v>
      </c>
      <c r="W2563" s="3">
        <v>36</v>
      </c>
      <c r="X2563" s="3">
        <v>33</v>
      </c>
      <c r="Y2563" s="3">
        <v>35</v>
      </c>
      <c r="Z2563" s="3" t="s">
        <v>553</v>
      </c>
      <c r="AA2563" s="6" t="s">
        <v>1125</v>
      </c>
      <c r="AH2563" s="3" t="s">
        <v>723</v>
      </c>
      <c r="AV2563" s="3" t="s">
        <v>723</v>
      </c>
      <c r="BW2563" s="3" t="s">
        <v>723</v>
      </c>
      <c r="CP2563" s="3" t="s">
        <v>723</v>
      </c>
      <c r="DN2563" s="3" t="s">
        <v>723</v>
      </c>
      <c r="DS2563" s="3" t="s">
        <v>723</v>
      </c>
      <c r="DT2563" s="3" t="s">
        <v>723</v>
      </c>
      <c r="FD2563" s="3" t="s">
        <v>723</v>
      </c>
      <c r="FG2563" s="3" t="s">
        <v>723</v>
      </c>
      <c r="FR2563" s="3" t="s">
        <v>723</v>
      </c>
      <c r="GA2563" s="3" t="s">
        <v>723</v>
      </c>
      <c r="GB2563" s="3" t="s">
        <v>723</v>
      </c>
      <c r="GD2563" s="3" t="s">
        <v>723</v>
      </c>
      <c r="GG2563" s="3" t="s">
        <v>723</v>
      </c>
      <c r="HO2563" s="3" t="s">
        <v>723</v>
      </c>
      <c r="JC2563" s="3" t="s">
        <v>729</v>
      </c>
      <c r="JD2563" s="3">
        <v>16</v>
      </c>
      <c r="JE2563" s="3">
        <v>12</v>
      </c>
      <c r="JF2563" s="3">
        <v>10</v>
      </c>
      <c r="JG2563" s="3">
        <v>4</v>
      </c>
      <c r="JH2563" s="3" t="s">
        <v>765</v>
      </c>
      <c r="JJ2563" s="3" t="s">
        <v>726</v>
      </c>
      <c r="JX2563" s="3" t="s">
        <v>726</v>
      </c>
      <c r="KY2563" s="3" t="s">
        <v>726</v>
      </c>
      <c r="LR2563" s="3" t="s">
        <v>726</v>
      </c>
      <c r="MP2563" s="3" t="s">
        <v>725</v>
      </c>
      <c r="MU2563" s="3" t="s">
        <v>725</v>
      </c>
      <c r="MV2563" s="3" t="s">
        <v>726</v>
      </c>
      <c r="OF2563" s="3" t="s">
        <v>726</v>
      </c>
      <c r="OI2563" s="3" t="s">
        <v>726</v>
      </c>
      <c r="OT2563" s="3" t="s">
        <v>726</v>
      </c>
      <c r="PC2563" s="3" t="s">
        <v>727</v>
      </c>
      <c r="PD2563" s="3" t="s">
        <v>725</v>
      </c>
      <c r="PF2563" s="3" t="s">
        <v>725</v>
      </c>
      <c r="PI2563" s="3" t="s">
        <v>725</v>
      </c>
      <c r="QQ2563" s="3" t="s">
        <v>726</v>
      </c>
      <c r="SE2563" s="3" t="s">
        <v>726</v>
      </c>
      <c r="SF2563" s="3">
        <v>5</v>
      </c>
      <c r="SG2563" s="3">
        <v>10</v>
      </c>
      <c r="SH2563" s="3">
        <v>1</v>
      </c>
      <c r="SI2563" s="3">
        <v>1</v>
      </c>
      <c r="SJ2563" s="3" t="s">
        <v>523</v>
      </c>
      <c r="SK2563" s="3" t="s">
        <v>752</v>
      </c>
      <c r="SL2563" s="3" t="s">
        <v>523</v>
      </c>
      <c r="SM2563" s="3" t="s">
        <v>1251</v>
      </c>
      <c r="SN2563" s="4">
        <v>0</v>
      </c>
      <c r="SO2563" s="3" t="s">
        <v>543</v>
      </c>
      <c r="SP2563" s="3" t="s">
        <v>544</v>
      </c>
    </row>
    <row r="2564" spans="1:510" ht="12.75" x14ac:dyDescent="0.2">
      <c r="A2564" s="2">
        <v>43954.244304791668</v>
      </c>
      <c r="B2564" s="3" t="s">
        <v>507</v>
      </c>
      <c r="C2564" s="3" t="s">
        <v>508</v>
      </c>
      <c r="D2564" s="3" t="s">
        <v>566</v>
      </c>
      <c r="E2564" s="3" t="s">
        <v>1143</v>
      </c>
      <c r="F2564" s="3" t="s">
        <v>510</v>
      </c>
      <c r="G2564" s="3" t="s">
        <v>511</v>
      </c>
      <c r="H2564" s="3" t="s">
        <v>512</v>
      </c>
      <c r="I2564" s="3" t="s">
        <v>513</v>
      </c>
      <c r="J2564" s="3" t="s">
        <v>557</v>
      </c>
      <c r="K2564" s="3" t="s">
        <v>1240</v>
      </c>
      <c r="L2564" s="3" t="s">
        <v>718</v>
      </c>
      <c r="M2564" s="3" t="s">
        <v>1125</v>
      </c>
      <c r="N2564" s="3" t="s">
        <v>517</v>
      </c>
      <c r="O2564" s="3" t="s">
        <v>580</v>
      </c>
      <c r="P2564" s="3">
        <v>10</v>
      </c>
      <c r="Q2564" s="3" t="s">
        <v>1125</v>
      </c>
      <c r="R2564" s="3" t="s">
        <v>1125</v>
      </c>
      <c r="S2564" s="3" t="s">
        <v>519</v>
      </c>
      <c r="T2564" s="3" t="s">
        <v>533</v>
      </c>
      <c r="U2564" s="3">
        <v>33</v>
      </c>
      <c r="V2564" s="3">
        <v>34</v>
      </c>
      <c r="W2564" s="3">
        <v>32</v>
      </c>
      <c r="X2564" s="3">
        <v>32</v>
      </c>
      <c r="Y2564" s="3">
        <v>35</v>
      </c>
      <c r="Z2564" s="3" t="s">
        <v>534</v>
      </c>
      <c r="AA2564" s="3">
        <v>1450</v>
      </c>
      <c r="AB2564" s="3">
        <v>690</v>
      </c>
      <c r="AC2564" s="3">
        <v>760</v>
      </c>
      <c r="AD2564" s="3" t="s">
        <v>564</v>
      </c>
      <c r="AE2564" s="3" t="s">
        <v>541</v>
      </c>
      <c r="AF2564" s="3" t="s">
        <v>523</v>
      </c>
      <c r="BE2564" s="3" t="s">
        <v>729</v>
      </c>
      <c r="ES2564" s="3" t="s">
        <v>729</v>
      </c>
      <c r="GA2564" s="3" t="s">
        <v>729</v>
      </c>
      <c r="GB2564" s="3" t="s">
        <v>729</v>
      </c>
      <c r="GC2564" s="3" t="s">
        <v>729</v>
      </c>
      <c r="GD2564" s="3" t="s">
        <v>729</v>
      </c>
      <c r="GG2564" s="3" t="s">
        <v>729</v>
      </c>
      <c r="GH2564" s="3" t="s">
        <v>729</v>
      </c>
      <c r="GI2564" s="3" t="s">
        <v>729</v>
      </c>
      <c r="GJ2564" s="3" t="s">
        <v>729</v>
      </c>
      <c r="JD2564" s="3">
        <v>11</v>
      </c>
      <c r="JE2564" s="3">
        <v>3</v>
      </c>
      <c r="JF2564" s="3">
        <v>5</v>
      </c>
      <c r="JG2564" s="3">
        <v>3</v>
      </c>
      <c r="JH2564" s="3" t="s">
        <v>748</v>
      </c>
      <c r="NU2564" s="3" t="s">
        <v>725</v>
      </c>
      <c r="PL2564" s="3" t="s">
        <v>725</v>
      </c>
      <c r="SF2564" s="3">
        <v>2</v>
      </c>
      <c r="SG2564" s="3">
        <v>0</v>
      </c>
      <c r="SH2564" s="3">
        <v>0</v>
      </c>
      <c r="SI2564" s="3">
        <v>1</v>
      </c>
      <c r="SJ2564" s="3" t="s">
        <v>524</v>
      </c>
      <c r="SK2564" s="3" t="s">
        <v>748</v>
      </c>
      <c r="SL2564" s="3" t="s">
        <v>523</v>
      </c>
      <c r="SM2564" s="3" t="s">
        <v>1254</v>
      </c>
      <c r="SN2564" s="3" t="s">
        <v>542</v>
      </c>
      <c r="SO2564" s="3" t="s">
        <v>543</v>
      </c>
      <c r="SP2564" s="3" t="s">
        <v>544</v>
      </c>
    </row>
    <row r="2565" spans="1:510" ht="12.75" x14ac:dyDescent="0.2">
      <c r="A2565" s="2">
        <v>43955.16886549769</v>
      </c>
      <c r="B2565" s="3" t="s">
        <v>507</v>
      </c>
      <c r="C2565" s="3" t="s">
        <v>508</v>
      </c>
      <c r="D2565" s="3" t="s">
        <v>566</v>
      </c>
      <c r="E2565" s="3" t="s">
        <v>1143</v>
      </c>
      <c r="F2565" s="3" t="s">
        <v>528</v>
      </c>
      <c r="G2565" s="3" t="s">
        <v>511</v>
      </c>
      <c r="H2565" s="3" t="s">
        <v>512</v>
      </c>
      <c r="I2565" s="3" t="s">
        <v>585</v>
      </c>
      <c r="J2565" s="3" t="s">
        <v>514</v>
      </c>
      <c r="K2565" s="3"/>
      <c r="M2565" s="3" t="s">
        <v>572</v>
      </c>
      <c r="N2565" s="3" t="s">
        <v>517</v>
      </c>
      <c r="O2565" s="3" t="s">
        <v>597</v>
      </c>
      <c r="P2565" s="3">
        <v>8</v>
      </c>
      <c r="Q2565" s="3" t="s">
        <v>733</v>
      </c>
      <c r="R2565" s="3" t="s">
        <v>734</v>
      </c>
      <c r="S2565" s="3" t="s">
        <v>519</v>
      </c>
      <c r="T2565" s="3" t="s">
        <v>533</v>
      </c>
      <c r="U2565" s="3">
        <v>32</v>
      </c>
      <c r="V2565" s="3">
        <v>35</v>
      </c>
      <c r="W2565" s="3">
        <v>30</v>
      </c>
      <c r="X2565" s="3">
        <v>36</v>
      </c>
      <c r="Y2565" s="3">
        <v>29</v>
      </c>
      <c r="Z2565" s="3" t="s">
        <v>534</v>
      </c>
      <c r="AA2565" s="3">
        <v>1490</v>
      </c>
      <c r="AB2565" s="3">
        <v>790</v>
      </c>
      <c r="AC2565" s="3">
        <v>700</v>
      </c>
      <c r="AD2565" s="3" t="s">
        <v>547</v>
      </c>
      <c r="AE2565" s="3" t="s">
        <v>541</v>
      </c>
      <c r="AF2565" s="3" t="s">
        <v>523</v>
      </c>
      <c r="AY2565" s="3" t="s">
        <v>723</v>
      </c>
      <c r="BR2565" s="3" t="s">
        <v>723</v>
      </c>
      <c r="BV2565" s="3" t="s">
        <v>723</v>
      </c>
      <c r="BW2565" s="3" t="s">
        <v>723</v>
      </c>
      <c r="BZ2565" s="3" t="s">
        <v>723</v>
      </c>
      <c r="CF2565" s="3" t="s">
        <v>723</v>
      </c>
      <c r="CZ2565" s="3" t="s">
        <v>723</v>
      </c>
      <c r="DQ2565" s="3" t="s">
        <v>723</v>
      </c>
      <c r="DS2565" s="3" t="s">
        <v>723</v>
      </c>
      <c r="DT2565" s="3" t="s">
        <v>723</v>
      </c>
      <c r="ED2565" s="3" t="s">
        <v>723</v>
      </c>
      <c r="EQ2565" s="3" t="s">
        <v>723</v>
      </c>
      <c r="FH2565" s="3" t="s">
        <v>723</v>
      </c>
      <c r="FR2565" s="3" t="s">
        <v>723</v>
      </c>
      <c r="FS2565" s="3" t="s">
        <v>723</v>
      </c>
      <c r="GA2565" s="3" t="s">
        <v>723</v>
      </c>
      <c r="GB2565" s="3" t="s">
        <v>723</v>
      </c>
      <c r="GD2565" s="3" t="s">
        <v>723</v>
      </c>
      <c r="GI2565" s="3" t="s">
        <v>723</v>
      </c>
      <c r="GZ2565" s="3" t="s">
        <v>723</v>
      </c>
      <c r="HY2565" s="3" t="s">
        <v>723</v>
      </c>
      <c r="JD2565" s="3">
        <v>14</v>
      </c>
      <c r="JE2565" s="3">
        <v>6</v>
      </c>
      <c r="JF2565" s="3">
        <v>4</v>
      </c>
      <c r="JG2565" s="3">
        <v>4</v>
      </c>
      <c r="JH2565" s="3" t="s">
        <v>752</v>
      </c>
      <c r="KA2565" s="3" t="s">
        <v>726</v>
      </c>
      <c r="KX2565" s="3" t="s">
        <v>725</v>
      </c>
      <c r="KY2565" s="3" t="s">
        <v>726</v>
      </c>
      <c r="LB2565" s="3" t="s">
        <v>725</v>
      </c>
      <c r="LC2565" s="3" t="s">
        <v>725</v>
      </c>
      <c r="LH2565" s="3" t="s">
        <v>725</v>
      </c>
      <c r="MB2565" s="3" t="s">
        <v>725</v>
      </c>
      <c r="MU2565" s="3" t="s">
        <v>725</v>
      </c>
      <c r="MV2565" s="3" t="s">
        <v>726</v>
      </c>
      <c r="NF2565" s="3" t="s">
        <v>726</v>
      </c>
      <c r="OJ2565" s="3" t="s">
        <v>725</v>
      </c>
      <c r="OT2565" s="3" t="s">
        <v>726</v>
      </c>
      <c r="OU2565" s="3" t="s">
        <v>727</v>
      </c>
      <c r="PC2565" s="3" t="s">
        <v>726</v>
      </c>
      <c r="PD2565" s="3" t="s">
        <v>726</v>
      </c>
      <c r="PF2565" s="3" t="s">
        <v>725</v>
      </c>
      <c r="QB2565" s="3" t="s">
        <v>725</v>
      </c>
      <c r="RA2565" s="3" t="s">
        <v>725</v>
      </c>
      <c r="SF2565" s="3">
        <v>8</v>
      </c>
      <c r="SG2565" s="3">
        <v>5</v>
      </c>
      <c r="SH2565" s="3">
        <v>2</v>
      </c>
      <c r="SI2565" s="3">
        <v>4</v>
      </c>
      <c r="SJ2565" s="3" t="s">
        <v>523</v>
      </c>
      <c r="SK2565" s="3" t="s">
        <v>779</v>
      </c>
      <c r="SL2565" s="3" t="s">
        <v>524</v>
      </c>
      <c r="SM2565" s="3" t="s">
        <v>1254</v>
      </c>
      <c r="SN2565" s="4">
        <v>0</v>
      </c>
      <c r="SO2565" s="3" t="s">
        <v>543</v>
      </c>
      <c r="SP2565" s="3" t="s">
        <v>544</v>
      </c>
    </row>
    <row r="2566" spans="1:510" ht="12.75" x14ac:dyDescent="0.2">
      <c r="A2566" s="2">
        <v>43955.184713634255</v>
      </c>
      <c r="B2566" s="3" t="s">
        <v>507</v>
      </c>
      <c r="C2566" s="3" t="s">
        <v>508</v>
      </c>
      <c r="D2566" s="3" t="s">
        <v>566</v>
      </c>
      <c r="E2566" s="3" t="s">
        <v>1143</v>
      </c>
      <c r="F2566" s="3" t="s">
        <v>528</v>
      </c>
      <c r="G2566" s="3" t="s">
        <v>511</v>
      </c>
      <c r="H2566" s="3" t="s">
        <v>1125</v>
      </c>
      <c r="I2566" s="3" t="s">
        <v>529</v>
      </c>
      <c r="J2566" s="3" t="s">
        <v>514</v>
      </c>
      <c r="K2566" s="3"/>
      <c r="M2566" s="3" t="s">
        <v>516</v>
      </c>
      <c r="N2566" s="3" t="s">
        <v>531</v>
      </c>
      <c r="O2566" s="3" t="s">
        <v>518</v>
      </c>
      <c r="P2566" s="3">
        <v>10</v>
      </c>
      <c r="Q2566" s="3">
        <v>4</v>
      </c>
      <c r="R2566" s="3" t="s">
        <v>1125</v>
      </c>
      <c r="S2566" s="3" t="s">
        <v>592</v>
      </c>
      <c r="T2566" s="3" t="s">
        <v>520</v>
      </c>
      <c r="U2566" s="3" t="s">
        <v>1125</v>
      </c>
      <c r="V2566" s="3" t="s">
        <v>1125</v>
      </c>
      <c r="W2566" s="3" t="s">
        <v>1125</v>
      </c>
      <c r="X2566" s="3" t="s">
        <v>1125</v>
      </c>
      <c r="Y2566" s="3" t="s">
        <v>1125</v>
      </c>
      <c r="AA2566" s="3">
        <v>1600</v>
      </c>
      <c r="AB2566" s="3">
        <v>800</v>
      </c>
      <c r="AC2566" s="3">
        <v>800</v>
      </c>
      <c r="AD2566" s="3" t="s">
        <v>540</v>
      </c>
      <c r="AE2566" s="3" t="s">
        <v>548</v>
      </c>
      <c r="AF2566" s="3" t="s">
        <v>523</v>
      </c>
      <c r="JD2566" s="3">
        <v>16</v>
      </c>
      <c r="JE2566" s="3">
        <v>5</v>
      </c>
      <c r="JF2566" s="3">
        <v>5</v>
      </c>
      <c r="JG2566" s="3">
        <v>4</v>
      </c>
      <c r="JH2566" s="3" t="s">
        <v>755</v>
      </c>
      <c r="KB2566" s="3" t="s">
        <v>725</v>
      </c>
      <c r="SF2566" s="3">
        <v>14</v>
      </c>
      <c r="SG2566" s="3">
        <v>2</v>
      </c>
      <c r="SH2566" s="3">
        <v>0</v>
      </c>
      <c r="SI2566" s="3">
        <v>4</v>
      </c>
      <c r="SJ2566" s="3" t="s">
        <v>524</v>
      </c>
      <c r="SK2566" s="3" t="s">
        <v>755</v>
      </c>
      <c r="SL2566" s="3" t="s">
        <v>523</v>
      </c>
      <c r="SM2566" s="6" t="s">
        <v>1125</v>
      </c>
      <c r="SO2566" s="3" t="s">
        <v>543</v>
      </c>
    </row>
    <row r="2567" spans="1:510" ht="12.75" x14ac:dyDescent="0.2">
      <c r="A2567" s="2">
        <v>43955.190584548611</v>
      </c>
      <c r="B2567" s="3" t="s">
        <v>507</v>
      </c>
      <c r="C2567" s="3" t="s">
        <v>508</v>
      </c>
      <c r="D2567" s="3" t="s">
        <v>566</v>
      </c>
      <c r="E2567" s="3" t="s">
        <v>1127</v>
      </c>
      <c r="F2567" s="3" t="s">
        <v>510</v>
      </c>
      <c r="G2567" s="3" t="s">
        <v>579</v>
      </c>
      <c r="H2567" s="3" t="s">
        <v>512</v>
      </c>
      <c r="I2567" s="3" t="s">
        <v>513</v>
      </c>
      <c r="J2567" s="3" t="s">
        <v>514</v>
      </c>
      <c r="K2567" s="3"/>
      <c r="M2567" s="3" t="s">
        <v>516</v>
      </c>
      <c r="N2567" s="3" t="s">
        <v>531</v>
      </c>
      <c r="O2567" s="3" t="s">
        <v>518</v>
      </c>
      <c r="P2567" s="3">
        <v>6</v>
      </c>
      <c r="Q2567" s="3" t="s">
        <v>733</v>
      </c>
      <c r="R2567" s="3" t="s">
        <v>745</v>
      </c>
      <c r="S2567" s="3" t="s">
        <v>592</v>
      </c>
      <c r="T2567" s="3" t="s">
        <v>520</v>
      </c>
      <c r="U2567" s="3" t="s">
        <v>1125</v>
      </c>
      <c r="V2567" s="3" t="s">
        <v>1125</v>
      </c>
      <c r="W2567" s="3" t="s">
        <v>1125</v>
      </c>
      <c r="X2567" s="3" t="s">
        <v>1125</v>
      </c>
      <c r="Y2567" s="3" t="s">
        <v>1125</v>
      </c>
      <c r="AA2567" s="3">
        <v>1530</v>
      </c>
      <c r="AB2567" s="3">
        <v>770</v>
      </c>
      <c r="AC2567" s="3">
        <v>760</v>
      </c>
      <c r="AD2567" s="3" t="s">
        <v>593</v>
      </c>
      <c r="AE2567" s="3" t="s">
        <v>541</v>
      </c>
      <c r="AF2567" s="3" t="s">
        <v>523</v>
      </c>
      <c r="AL2567" s="3" t="s">
        <v>723</v>
      </c>
      <c r="BR2567" s="3" t="s">
        <v>723</v>
      </c>
      <c r="BS2567" s="3" t="s">
        <v>723</v>
      </c>
      <c r="DQ2567" s="3" t="s">
        <v>723</v>
      </c>
      <c r="ED2567" s="3" t="s">
        <v>723</v>
      </c>
      <c r="FD2567" s="3" t="s">
        <v>729</v>
      </c>
      <c r="FG2567" s="3" t="s">
        <v>723</v>
      </c>
      <c r="GA2567" s="3" t="s">
        <v>723</v>
      </c>
      <c r="GB2567" s="3" t="s">
        <v>723</v>
      </c>
      <c r="GC2567" s="3" t="s">
        <v>723</v>
      </c>
      <c r="GD2567" s="3" t="s">
        <v>723</v>
      </c>
      <c r="GG2567" s="3" t="s">
        <v>723</v>
      </c>
      <c r="GH2567" s="3" t="s">
        <v>723</v>
      </c>
      <c r="GI2567" s="3" t="s">
        <v>723</v>
      </c>
      <c r="GX2567" s="3" t="s">
        <v>729</v>
      </c>
      <c r="HY2567" s="3" t="s">
        <v>723</v>
      </c>
      <c r="IA2567" s="3" t="s">
        <v>723</v>
      </c>
      <c r="IK2567" s="3" t="s">
        <v>723</v>
      </c>
      <c r="IS2567" s="3" t="s">
        <v>723</v>
      </c>
      <c r="JC2567" s="3" t="s">
        <v>723</v>
      </c>
      <c r="JD2567" s="3">
        <v>19</v>
      </c>
      <c r="JE2567" s="3">
        <v>15</v>
      </c>
      <c r="JF2567" s="3">
        <v>4</v>
      </c>
      <c r="JG2567" s="3">
        <v>4</v>
      </c>
      <c r="JH2567" s="3" t="s">
        <v>735</v>
      </c>
      <c r="JN2567" s="3" t="s">
        <v>727</v>
      </c>
      <c r="KT2567" s="3" t="s">
        <v>726</v>
      </c>
      <c r="KU2567" s="3" t="s">
        <v>726</v>
      </c>
      <c r="MS2567" s="3" t="s">
        <v>725</v>
      </c>
      <c r="NF2567" s="3" t="s">
        <v>726</v>
      </c>
      <c r="NG2567" s="3" t="s">
        <v>726</v>
      </c>
      <c r="OF2567" s="3" t="s">
        <v>726</v>
      </c>
      <c r="OI2567" s="3" t="s">
        <v>726</v>
      </c>
      <c r="PC2567" s="3" t="s">
        <v>726</v>
      </c>
      <c r="PD2567" s="3" t="s">
        <v>725</v>
      </c>
      <c r="PE2567" s="3" t="s">
        <v>725</v>
      </c>
      <c r="PF2567" s="3" t="s">
        <v>801</v>
      </c>
      <c r="PI2567" s="3" t="s">
        <v>725</v>
      </c>
      <c r="PJ2567" s="3" t="s">
        <v>725</v>
      </c>
      <c r="PK2567" s="3" t="s">
        <v>725</v>
      </c>
      <c r="PZ2567" s="3" t="s">
        <v>725</v>
      </c>
      <c r="RC2567" s="3" t="s">
        <v>725</v>
      </c>
      <c r="RM2567" s="3" t="s">
        <v>725</v>
      </c>
      <c r="RU2567" s="3" t="s">
        <v>725</v>
      </c>
      <c r="SE2567" s="3" t="s">
        <v>726</v>
      </c>
      <c r="SF2567" s="3">
        <v>11</v>
      </c>
      <c r="SG2567" s="3">
        <v>7</v>
      </c>
      <c r="SH2567" s="3">
        <v>2</v>
      </c>
      <c r="SI2567" s="3">
        <v>7</v>
      </c>
      <c r="SJ2567" s="3" t="s">
        <v>523</v>
      </c>
      <c r="SK2567" s="3" t="s">
        <v>752</v>
      </c>
      <c r="SL2567" s="3" t="s">
        <v>524</v>
      </c>
      <c r="SM2567" s="3" t="s">
        <v>1254</v>
      </c>
      <c r="SN2567" s="3" t="s">
        <v>542</v>
      </c>
      <c r="SO2567" s="3" t="s">
        <v>543</v>
      </c>
      <c r="SP2567" s="3" t="s">
        <v>544</v>
      </c>
    </row>
    <row r="2568" spans="1:510" ht="12.75" x14ac:dyDescent="0.2">
      <c r="A2568" s="2">
        <v>43955.194687280091</v>
      </c>
      <c r="B2568" s="3" t="s">
        <v>507</v>
      </c>
      <c r="C2568" s="3" t="s">
        <v>508</v>
      </c>
      <c r="D2568" s="3" t="s">
        <v>566</v>
      </c>
      <c r="E2568" s="3" t="s">
        <v>1143</v>
      </c>
      <c r="F2568" s="3" t="s">
        <v>528</v>
      </c>
      <c r="G2568" s="3" t="s">
        <v>573</v>
      </c>
      <c r="H2568" s="3" t="s">
        <v>512</v>
      </c>
      <c r="I2568" s="3" t="s">
        <v>513</v>
      </c>
      <c r="J2568" s="3" t="s">
        <v>514</v>
      </c>
      <c r="K2568" s="3"/>
      <c r="M2568" s="3" t="s">
        <v>572</v>
      </c>
      <c r="N2568" s="3" t="s">
        <v>531</v>
      </c>
      <c r="O2568" s="3" t="s">
        <v>518</v>
      </c>
      <c r="P2568" s="3">
        <v>8</v>
      </c>
      <c r="Q2568" s="3" t="s">
        <v>747</v>
      </c>
      <c r="R2568" s="3" t="s">
        <v>1161</v>
      </c>
      <c r="S2568" s="3" t="s">
        <v>519</v>
      </c>
      <c r="T2568" s="3" t="s">
        <v>533</v>
      </c>
      <c r="U2568" s="3">
        <v>33</v>
      </c>
      <c r="V2568" s="3">
        <v>35</v>
      </c>
      <c r="W2568" s="3">
        <v>29</v>
      </c>
      <c r="X2568" s="3">
        <v>36</v>
      </c>
      <c r="Y2568" s="3">
        <v>32</v>
      </c>
      <c r="Z2568" s="3" t="s">
        <v>553</v>
      </c>
      <c r="AA2568" s="6" t="s">
        <v>1125</v>
      </c>
      <c r="AG2568" s="3" t="s">
        <v>723</v>
      </c>
      <c r="AY2568" s="3" t="s">
        <v>723</v>
      </c>
      <c r="CF2568" s="3" t="s">
        <v>723</v>
      </c>
      <c r="DQ2568" s="3" t="s">
        <v>723</v>
      </c>
      <c r="EC2568" s="3" t="s">
        <v>723</v>
      </c>
      <c r="EV2568" s="3" t="s">
        <v>723</v>
      </c>
      <c r="GA2568" s="3" t="s">
        <v>723</v>
      </c>
      <c r="GB2568" s="3" t="s">
        <v>723</v>
      </c>
      <c r="GD2568" s="3" t="s">
        <v>723</v>
      </c>
      <c r="GG2568" s="3" t="s">
        <v>723</v>
      </c>
      <c r="GH2568" s="3" t="s">
        <v>723</v>
      </c>
      <c r="GI2568" s="3" t="s">
        <v>723</v>
      </c>
      <c r="JD2568" s="3">
        <v>18</v>
      </c>
      <c r="JE2568" s="3">
        <v>9</v>
      </c>
      <c r="JF2568" s="3">
        <v>4</v>
      </c>
      <c r="JG2568" s="3">
        <v>5</v>
      </c>
      <c r="JH2568" s="3" t="s">
        <v>736</v>
      </c>
      <c r="JI2568" s="3" t="s">
        <v>725</v>
      </c>
      <c r="KA2568" s="3" t="s">
        <v>725</v>
      </c>
      <c r="LH2568" s="3" t="s">
        <v>725</v>
      </c>
      <c r="MS2568" s="3" t="s">
        <v>727</v>
      </c>
      <c r="NE2568" s="3" t="s">
        <v>726</v>
      </c>
      <c r="NX2568" s="3" t="s">
        <v>725</v>
      </c>
      <c r="PC2568" s="3" t="s">
        <v>725</v>
      </c>
      <c r="PD2568" s="3" t="s">
        <v>726</v>
      </c>
      <c r="PF2568" s="3" t="s">
        <v>726</v>
      </c>
      <c r="PI2568" s="3" t="s">
        <v>726</v>
      </c>
      <c r="PJ2568" s="3" t="s">
        <v>726</v>
      </c>
      <c r="PK2568" s="3" t="s">
        <v>725</v>
      </c>
      <c r="RI2568" s="3" t="s">
        <v>727</v>
      </c>
      <c r="SF2568" s="3">
        <v>10</v>
      </c>
      <c r="SG2568" s="3">
        <v>6</v>
      </c>
      <c r="SH2568" s="3">
        <v>2</v>
      </c>
      <c r="SI2568" s="3">
        <v>3</v>
      </c>
      <c r="SJ2568" s="3" t="s">
        <v>524</v>
      </c>
      <c r="SK2568" s="3" t="s">
        <v>736</v>
      </c>
      <c r="SL2568" s="3" t="s">
        <v>524</v>
      </c>
      <c r="SM2568" s="3" t="s">
        <v>1253</v>
      </c>
      <c r="SN2568" s="3" t="s">
        <v>594</v>
      </c>
      <c r="SO2568" s="3" t="s">
        <v>554</v>
      </c>
      <c r="SP2568" s="3" t="s">
        <v>544</v>
      </c>
    </row>
    <row r="2569" spans="1:510" ht="12.75" x14ac:dyDescent="0.2">
      <c r="A2569" s="2">
        <v>43955.202290300927</v>
      </c>
      <c r="B2569" s="3" t="s">
        <v>507</v>
      </c>
      <c r="C2569" s="3" t="s">
        <v>508</v>
      </c>
      <c r="D2569" s="3" t="s">
        <v>566</v>
      </c>
      <c r="E2569" s="3" t="s">
        <v>1143</v>
      </c>
      <c r="F2569" s="3" t="s">
        <v>510</v>
      </c>
      <c r="G2569" s="3" t="s">
        <v>636</v>
      </c>
      <c r="H2569" s="3" t="s">
        <v>512</v>
      </c>
      <c r="I2569" s="3" t="s">
        <v>556</v>
      </c>
      <c r="J2569" s="3" t="s">
        <v>514</v>
      </c>
      <c r="K2569" s="3"/>
      <c r="M2569" s="3" t="s">
        <v>572</v>
      </c>
      <c r="N2569" s="3" t="s">
        <v>531</v>
      </c>
      <c r="O2569" s="3" t="s">
        <v>532</v>
      </c>
      <c r="P2569" s="3">
        <v>7</v>
      </c>
      <c r="Q2569" s="3">
        <v>4</v>
      </c>
      <c r="R2569" s="3" t="s">
        <v>1159</v>
      </c>
      <c r="S2569" s="3" t="s">
        <v>546</v>
      </c>
      <c r="T2569" s="3" t="s">
        <v>533</v>
      </c>
      <c r="U2569" s="3">
        <v>35</v>
      </c>
      <c r="V2569" s="3">
        <v>36</v>
      </c>
      <c r="W2569" s="3">
        <v>35</v>
      </c>
      <c r="X2569" s="3">
        <v>36</v>
      </c>
      <c r="Y2569" s="3">
        <v>35</v>
      </c>
      <c r="Z2569" s="3" t="s">
        <v>534</v>
      </c>
      <c r="AA2569" s="3">
        <v>1590</v>
      </c>
      <c r="AB2569" s="3">
        <v>800</v>
      </c>
      <c r="AC2569" s="3">
        <v>790</v>
      </c>
      <c r="AD2569" s="3" t="s">
        <v>564</v>
      </c>
      <c r="AE2569" s="3" t="s">
        <v>541</v>
      </c>
      <c r="AF2569" s="3" t="s">
        <v>523</v>
      </c>
      <c r="BD2569" s="3" t="s">
        <v>723</v>
      </c>
      <c r="BW2569" s="3" t="s">
        <v>723</v>
      </c>
      <c r="CD2569" s="3" t="s">
        <v>723</v>
      </c>
      <c r="CE2569" s="3" t="s">
        <v>723</v>
      </c>
      <c r="CF2569" s="3" t="s">
        <v>723</v>
      </c>
      <c r="CJ2569" s="3" t="s">
        <v>723</v>
      </c>
      <c r="DG2569" s="3" t="s">
        <v>723</v>
      </c>
      <c r="EL2569" s="3" t="s">
        <v>723</v>
      </c>
      <c r="FD2569" s="3" t="s">
        <v>723</v>
      </c>
      <c r="GP2569" s="3" t="s">
        <v>723</v>
      </c>
      <c r="HT2569" s="3" t="s">
        <v>723</v>
      </c>
      <c r="IJ2569" s="3" t="s">
        <v>723</v>
      </c>
      <c r="JC2569" s="3" t="s">
        <v>723</v>
      </c>
      <c r="JD2569" s="3">
        <v>15</v>
      </c>
      <c r="JE2569" s="3">
        <v>8</v>
      </c>
      <c r="JF2569" s="3">
        <v>3</v>
      </c>
      <c r="JG2569" s="3">
        <v>4</v>
      </c>
      <c r="JH2569" s="3" t="s">
        <v>751</v>
      </c>
      <c r="KF2569" s="3" t="s">
        <v>725</v>
      </c>
      <c r="KY2569" s="3" t="s">
        <v>726</v>
      </c>
      <c r="LF2569" s="3" t="s">
        <v>725</v>
      </c>
      <c r="LG2569" s="3" t="s">
        <v>725</v>
      </c>
      <c r="LH2569" s="3" t="s">
        <v>725</v>
      </c>
      <c r="LL2569" s="3" t="s">
        <v>727</v>
      </c>
      <c r="MI2569" s="3" t="s">
        <v>726</v>
      </c>
      <c r="NN2569" s="3" t="s">
        <v>727</v>
      </c>
      <c r="OF2569" s="3" t="s">
        <v>726</v>
      </c>
      <c r="PR2569" s="3" t="s">
        <v>725</v>
      </c>
      <c r="QV2569" s="3" t="s">
        <v>725</v>
      </c>
      <c r="RL2569" s="3" t="s">
        <v>727</v>
      </c>
      <c r="SE2569" s="3" t="s">
        <v>726</v>
      </c>
      <c r="SF2569" s="3">
        <v>8</v>
      </c>
      <c r="SG2569" s="3">
        <v>7</v>
      </c>
      <c r="SH2569" s="3">
        <v>3</v>
      </c>
      <c r="SI2569" s="3">
        <v>1</v>
      </c>
      <c r="SJ2569" s="3" t="s">
        <v>524</v>
      </c>
      <c r="SK2569" s="3" t="s">
        <v>864</v>
      </c>
      <c r="SL2569" s="3" t="s">
        <v>524</v>
      </c>
      <c r="SM2569" s="3" t="s">
        <v>1254</v>
      </c>
      <c r="SN2569" s="3" t="s">
        <v>570</v>
      </c>
      <c r="SO2569" s="3" t="s">
        <v>543</v>
      </c>
      <c r="SP2569" s="3" t="s">
        <v>549</v>
      </c>
    </row>
    <row r="2570" spans="1:510" ht="12.75" x14ac:dyDescent="0.2">
      <c r="A2570" s="2">
        <v>43955.24092935185</v>
      </c>
      <c r="B2570" s="3" t="s">
        <v>507</v>
      </c>
      <c r="C2570" s="3" t="s">
        <v>508</v>
      </c>
      <c r="D2570" s="3" t="s">
        <v>566</v>
      </c>
      <c r="E2570" s="3" t="s">
        <v>1143</v>
      </c>
      <c r="F2570" s="3" t="s">
        <v>510</v>
      </c>
      <c r="G2570" s="3" t="s">
        <v>511</v>
      </c>
      <c r="H2570" s="3" t="s">
        <v>512</v>
      </c>
      <c r="I2570" s="3" t="s">
        <v>529</v>
      </c>
      <c r="J2570" s="3" t="s">
        <v>514</v>
      </c>
      <c r="K2570" s="3"/>
      <c r="M2570" s="3" t="s">
        <v>572</v>
      </c>
      <c r="N2570" s="3" t="s">
        <v>517</v>
      </c>
      <c r="O2570" s="3" t="s">
        <v>518</v>
      </c>
      <c r="P2570" s="3">
        <v>10</v>
      </c>
      <c r="Q2570" s="3">
        <v>4</v>
      </c>
      <c r="R2570" s="3" t="s">
        <v>1125</v>
      </c>
      <c r="S2570" s="3" t="s">
        <v>519</v>
      </c>
      <c r="T2570" s="3" t="s">
        <v>533</v>
      </c>
      <c r="U2570" s="3">
        <v>35</v>
      </c>
      <c r="V2570" s="3">
        <v>35</v>
      </c>
      <c r="W2570" s="3">
        <v>34</v>
      </c>
      <c r="X2570" s="3">
        <v>36</v>
      </c>
      <c r="Y2570" s="3">
        <v>33</v>
      </c>
      <c r="Z2570" s="3" t="s">
        <v>553</v>
      </c>
      <c r="AA2570" s="6" t="s">
        <v>1125</v>
      </c>
      <c r="AR2570" s="3" t="s">
        <v>723</v>
      </c>
      <c r="AV2570" s="3" t="s">
        <v>723</v>
      </c>
      <c r="BW2570" s="3" t="s">
        <v>723</v>
      </c>
      <c r="DG2570" s="3" t="s">
        <v>723</v>
      </c>
      <c r="DH2570" s="3" t="s">
        <v>723</v>
      </c>
      <c r="DT2570" s="3" t="s">
        <v>729</v>
      </c>
      <c r="FD2570" s="3" t="s">
        <v>723</v>
      </c>
      <c r="FF2570" s="3" t="s">
        <v>723</v>
      </c>
      <c r="FV2570" s="3" t="s">
        <v>723</v>
      </c>
      <c r="HB2570" s="3" t="s">
        <v>723</v>
      </c>
      <c r="HO2570" s="3" t="s">
        <v>723</v>
      </c>
      <c r="HY2570" s="3" t="s">
        <v>723</v>
      </c>
      <c r="IF2570" s="3" t="s">
        <v>723</v>
      </c>
      <c r="IH2570" s="3" t="s">
        <v>723</v>
      </c>
      <c r="JC2570" s="3" t="s">
        <v>723</v>
      </c>
      <c r="JD2570" s="3">
        <v>14</v>
      </c>
      <c r="JE2570" s="3">
        <v>10</v>
      </c>
      <c r="JF2570" s="3">
        <v>2</v>
      </c>
      <c r="JG2570" s="3">
        <v>2</v>
      </c>
      <c r="JH2570" s="3" t="s">
        <v>742</v>
      </c>
      <c r="JT2570" s="3" t="s">
        <v>725</v>
      </c>
      <c r="JX2570" s="3" t="s">
        <v>725</v>
      </c>
      <c r="KY2570" s="3" t="s">
        <v>726</v>
      </c>
      <c r="MI2570" s="3" t="s">
        <v>726</v>
      </c>
      <c r="MJ2570" s="3" t="s">
        <v>725</v>
      </c>
      <c r="MV2570" s="3" t="s">
        <v>726</v>
      </c>
      <c r="OF2570" s="3" t="s">
        <v>726</v>
      </c>
      <c r="OH2570" s="3" t="s">
        <v>725</v>
      </c>
      <c r="OX2570" s="3" t="s">
        <v>725</v>
      </c>
      <c r="QD2570" s="3" t="s">
        <v>725</v>
      </c>
      <c r="QQ2570" s="3" t="s">
        <v>726</v>
      </c>
      <c r="RA2570" s="3" t="s">
        <v>726</v>
      </c>
      <c r="RH2570" s="3" t="s">
        <v>726</v>
      </c>
      <c r="RJ2570" s="3" t="s">
        <v>725</v>
      </c>
      <c r="SE2570" s="3" t="s">
        <v>726</v>
      </c>
      <c r="SF2570" s="3">
        <v>6</v>
      </c>
      <c r="SG2570" s="3">
        <v>7</v>
      </c>
      <c r="SH2570" s="3">
        <v>0</v>
      </c>
      <c r="SI2570" s="3">
        <v>3</v>
      </c>
      <c r="SJ2570" s="3" t="s">
        <v>523</v>
      </c>
      <c r="SK2570" s="3" t="s">
        <v>760</v>
      </c>
      <c r="SL2570" s="3" t="s">
        <v>524</v>
      </c>
      <c r="SM2570" s="3" t="s">
        <v>1253</v>
      </c>
      <c r="SN2570" s="3" t="s">
        <v>542</v>
      </c>
      <c r="SO2570" s="3" t="s">
        <v>554</v>
      </c>
      <c r="SP2570" s="3" t="s">
        <v>544</v>
      </c>
    </row>
    <row r="2571" spans="1:510" ht="12.75" x14ac:dyDescent="0.2">
      <c r="A2571" s="2">
        <v>43955.2521494213</v>
      </c>
      <c r="B2571" s="3" t="s">
        <v>507</v>
      </c>
      <c r="C2571" s="3" t="s">
        <v>508</v>
      </c>
      <c r="D2571" s="3" t="s">
        <v>566</v>
      </c>
      <c r="E2571" s="3" t="s">
        <v>1143</v>
      </c>
      <c r="F2571" s="3" t="s">
        <v>528</v>
      </c>
      <c r="G2571" s="3" t="s">
        <v>511</v>
      </c>
      <c r="H2571" s="3" t="s">
        <v>512</v>
      </c>
      <c r="I2571" s="3" t="s">
        <v>529</v>
      </c>
      <c r="J2571" s="3" t="s">
        <v>514</v>
      </c>
      <c r="K2571" s="3"/>
      <c r="M2571" s="3" t="s">
        <v>572</v>
      </c>
      <c r="N2571" s="3" t="s">
        <v>531</v>
      </c>
      <c r="O2571" s="3" t="s">
        <v>518</v>
      </c>
      <c r="P2571" s="3">
        <v>5</v>
      </c>
      <c r="Q2571" s="3" t="s">
        <v>747</v>
      </c>
      <c r="R2571" s="3" t="s">
        <v>1125</v>
      </c>
      <c r="S2571" s="3" t="s">
        <v>591</v>
      </c>
      <c r="T2571" s="3" t="s">
        <v>533</v>
      </c>
      <c r="U2571" s="3">
        <v>25</v>
      </c>
      <c r="V2571" s="3">
        <v>23</v>
      </c>
      <c r="W2571" s="3">
        <v>19</v>
      </c>
      <c r="X2571" s="3">
        <v>33</v>
      </c>
      <c r="Y2571" s="3">
        <v>25</v>
      </c>
      <c r="Z2571" s="3" t="s">
        <v>553</v>
      </c>
      <c r="AA2571" s="6" t="s">
        <v>1125</v>
      </c>
      <c r="JD2571" s="3">
        <v>1</v>
      </c>
      <c r="JE2571" s="3" t="s">
        <v>730</v>
      </c>
      <c r="JF2571" s="3" t="s">
        <v>730</v>
      </c>
      <c r="JG2571" s="3">
        <v>1</v>
      </c>
      <c r="JH2571" s="3" t="s">
        <v>574</v>
      </c>
      <c r="SF2571" s="3">
        <v>1</v>
      </c>
      <c r="SG2571" s="3">
        <v>0</v>
      </c>
      <c r="SH2571" s="3">
        <v>0</v>
      </c>
      <c r="SI2571" s="3">
        <v>0</v>
      </c>
      <c r="SJ2571" s="3" t="s">
        <v>524</v>
      </c>
      <c r="SK2571" s="3" t="s">
        <v>749</v>
      </c>
      <c r="SL2571" s="3" t="s">
        <v>524</v>
      </c>
      <c r="SM2571" s="3" t="s">
        <v>1252</v>
      </c>
      <c r="SN2571" s="3" t="s">
        <v>525</v>
      </c>
      <c r="SO2571" s="3" t="s">
        <v>526</v>
      </c>
      <c r="SP2571" s="3" t="s">
        <v>549</v>
      </c>
    </row>
    <row r="2572" spans="1:510" ht="12.75" x14ac:dyDescent="0.2">
      <c r="A2572" s="2">
        <v>43954.471216886574</v>
      </c>
      <c r="B2572" s="3" t="s">
        <v>507</v>
      </c>
      <c r="C2572" s="3" t="s">
        <v>508</v>
      </c>
      <c r="D2572" s="3" t="s">
        <v>509</v>
      </c>
      <c r="E2572" s="3" t="s">
        <v>1143</v>
      </c>
      <c r="F2572" s="3" t="s">
        <v>528</v>
      </c>
      <c r="G2572" s="3" t="s">
        <v>511</v>
      </c>
      <c r="H2572" s="3" t="s">
        <v>1125</v>
      </c>
      <c r="I2572" s="3" t="s">
        <v>556</v>
      </c>
      <c r="J2572" s="3" t="s">
        <v>557</v>
      </c>
      <c r="K2572" s="3" t="s">
        <v>1240</v>
      </c>
      <c r="L2572" s="3" t="s">
        <v>876</v>
      </c>
      <c r="M2572" s="3" t="s">
        <v>1125</v>
      </c>
      <c r="N2572" s="3" t="s">
        <v>517</v>
      </c>
      <c r="O2572" s="3" t="s">
        <v>580</v>
      </c>
      <c r="P2572" s="3">
        <v>7</v>
      </c>
      <c r="Q2572" s="3" t="s">
        <v>1125</v>
      </c>
      <c r="R2572" s="3" t="s">
        <v>1125</v>
      </c>
      <c r="S2572" s="3" t="s">
        <v>591</v>
      </c>
      <c r="T2572" s="3" t="s">
        <v>520</v>
      </c>
      <c r="U2572" s="3" t="s">
        <v>1125</v>
      </c>
      <c r="V2572" s="3" t="s">
        <v>1125</v>
      </c>
      <c r="W2572" s="3" t="s">
        <v>1125</v>
      </c>
      <c r="X2572" s="3" t="s">
        <v>1125</v>
      </c>
      <c r="Y2572" s="3" t="s">
        <v>1125</v>
      </c>
      <c r="AA2572" s="3">
        <v>1520</v>
      </c>
      <c r="AB2572" s="3">
        <v>730</v>
      </c>
      <c r="AC2572" s="3">
        <v>790</v>
      </c>
      <c r="AD2572" s="3" t="s">
        <v>564</v>
      </c>
      <c r="AE2572" s="3" t="s">
        <v>541</v>
      </c>
      <c r="AF2572" s="3" t="s">
        <v>523</v>
      </c>
      <c r="AH2572" s="3" t="s">
        <v>723</v>
      </c>
      <c r="AV2572" s="3" t="s">
        <v>723</v>
      </c>
      <c r="AZ2572" s="3" t="s">
        <v>723</v>
      </c>
      <c r="BR2572" s="3" t="s">
        <v>723</v>
      </c>
      <c r="BS2572" s="3" t="s">
        <v>723</v>
      </c>
      <c r="BT2572" s="3" t="s">
        <v>723</v>
      </c>
      <c r="BW2572" s="3" t="s">
        <v>723</v>
      </c>
      <c r="CA2572" s="3" t="s">
        <v>723</v>
      </c>
      <c r="CP2572" s="3" t="s">
        <v>723</v>
      </c>
      <c r="CR2572" s="3" t="s">
        <v>723</v>
      </c>
      <c r="CX2572" s="3" t="s">
        <v>723</v>
      </c>
      <c r="DG2572" s="3" t="s">
        <v>723</v>
      </c>
      <c r="DT2572" s="3" t="s">
        <v>723</v>
      </c>
      <c r="EE2572" s="3" t="s">
        <v>723</v>
      </c>
      <c r="EL2572" s="3" t="s">
        <v>723</v>
      </c>
      <c r="FD2572" s="3" t="s">
        <v>723</v>
      </c>
      <c r="HO2572" s="3" t="s">
        <v>723</v>
      </c>
      <c r="IJ2572" s="3" t="s">
        <v>723</v>
      </c>
      <c r="IR2572" s="3" t="s">
        <v>723</v>
      </c>
      <c r="JC2572" s="3" t="s">
        <v>723</v>
      </c>
      <c r="JD2572" s="3">
        <v>21</v>
      </c>
      <c r="JE2572" s="3">
        <v>21</v>
      </c>
      <c r="JF2572" s="3" t="s">
        <v>730</v>
      </c>
      <c r="JG2572" s="3" t="s">
        <v>730</v>
      </c>
      <c r="JH2572" s="3" t="s">
        <v>750</v>
      </c>
      <c r="JJ2572" s="3" t="s">
        <v>726</v>
      </c>
      <c r="JX2572" s="3" t="s">
        <v>726</v>
      </c>
      <c r="KB2572" s="3" t="s">
        <v>726</v>
      </c>
      <c r="KT2572" s="3" t="s">
        <v>726</v>
      </c>
      <c r="KU2572" s="3" t="s">
        <v>726</v>
      </c>
      <c r="KV2572" s="3" t="s">
        <v>726</v>
      </c>
      <c r="KY2572" s="3" t="s">
        <v>726</v>
      </c>
      <c r="LC2572" s="3" t="s">
        <v>726</v>
      </c>
      <c r="LR2572" s="3" t="s">
        <v>726</v>
      </c>
      <c r="LT2572" s="3" t="s">
        <v>727</v>
      </c>
      <c r="LZ2572" s="3" t="s">
        <v>726</v>
      </c>
      <c r="MI2572" s="3" t="s">
        <v>726</v>
      </c>
      <c r="MV2572" s="3" t="s">
        <v>726</v>
      </c>
      <c r="NG2572" s="3" t="s">
        <v>726</v>
      </c>
      <c r="NN2572" s="3" t="s">
        <v>726</v>
      </c>
      <c r="OF2572" s="3" t="s">
        <v>726</v>
      </c>
      <c r="QQ2572" s="3" t="s">
        <v>726</v>
      </c>
      <c r="RL2572" s="3" t="s">
        <v>726</v>
      </c>
      <c r="RT2572" s="3" t="s">
        <v>726</v>
      </c>
      <c r="SE2572" s="3" t="s">
        <v>726</v>
      </c>
      <c r="SF2572" s="3">
        <v>0</v>
      </c>
      <c r="SG2572" s="3">
        <v>20</v>
      </c>
      <c r="SH2572" s="3">
        <v>1</v>
      </c>
      <c r="SI2572" s="3">
        <v>0</v>
      </c>
      <c r="SJ2572" s="3" t="s">
        <v>523</v>
      </c>
      <c r="SK2572" s="3" t="s">
        <v>788</v>
      </c>
      <c r="SL2572" s="3" t="s">
        <v>524</v>
      </c>
      <c r="SM2572" s="3" t="s">
        <v>1250</v>
      </c>
      <c r="SN2572" s="4">
        <v>0</v>
      </c>
      <c r="SO2572" s="3" t="s">
        <v>543</v>
      </c>
      <c r="SP2572" s="3" t="s">
        <v>561</v>
      </c>
    </row>
    <row r="2573" spans="1:510" ht="12.75" x14ac:dyDescent="0.2">
      <c r="A2573" s="2">
        <v>43955.269720532408</v>
      </c>
      <c r="B2573" s="3" t="s">
        <v>507</v>
      </c>
      <c r="C2573" s="3" t="s">
        <v>508</v>
      </c>
      <c r="D2573" s="3" t="s">
        <v>1131</v>
      </c>
      <c r="E2573" s="3" t="s">
        <v>1143</v>
      </c>
      <c r="F2573" s="3" t="s">
        <v>528</v>
      </c>
      <c r="G2573" s="3" t="s">
        <v>511</v>
      </c>
      <c r="H2573" s="3" t="s">
        <v>512</v>
      </c>
      <c r="I2573" s="3" t="s">
        <v>513</v>
      </c>
      <c r="J2573" s="3" t="s">
        <v>514</v>
      </c>
      <c r="K2573" s="3"/>
      <c r="M2573" s="3" t="s">
        <v>516</v>
      </c>
      <c r="N2573" s="3" t="s">
        <v>517</v>
      </c>
      <c r="O2573" s="3" t="s">
        <v>580</v>
      </c>
      <c r="P2573" s="3">
        <v>10</v>
      </c>
      <c r="Q2573" s="3" t="s">
        <v>747</v>
      </c>
      <c r="R2573" s="3" t="s">
        <v>1160</v>
      </c>
      <c r="S2573" s="3" t="s">
        <v>591</v>
      </c>
      <c r="T2573" s="3" t="s">
        <v>533</v>
      </c>
      <c r="U2573" s="3">
        <v>35</v>
      </c>
      <c r="V2573" s="3">
        <v>35</v>
      </c>
      <c r="W2573" s="3">
        <v>33</v>
      </c>
      <c r="X2573" s="3">
        <v>36</v>
      </c>
      <c r="Y2573" s="3">
        <v>36</v>
      </c>
      <c r="Z2573" s="3" t="s">
        <v>553</v>
      </c>
      <c r="AA2573" s="6" t="s">
        <v>1125</v>
      </c>
      <c r="BD2573" s="3" t="s">
        <v>723</v>
      </c>
      <c r="CZ2573" s="3" t="s">
        <v>723</v>
      </c>
      <c r="DV2573" s="3" t="s">
        <v>723</v>
      </c>
      <c r="GA2573" s="3" t="s">
        <v>723</v>
      </c>
      <c r="GD2573" s="3" t="s">
        <v>723</v>
      </c>
      <c r="GG2573" s="3" t="s">
        <v>723</v>
      </c>
      <c r="GH2573" s="3" t="s">
        <v>723</v>
      </c>
      <c r="GX2573" s="3" t="s">
        <v>723</v>
      </c>
      <c r="HB2573" s="3" t="s">
        <v>723</v>
      </c>
      <c r="IF2573" s="3" t="s">
        <v>723</v>
      </c>
      <c r="IG2573" s="3" t="s">
        <v>723</v>
      </c>
      <c r="IH2573" s="3" t="s">
        <v>723</v>
      </c>
      <c r="IR2573" s="3" t="s">
        <v>729</v>
      </c>
      <c r="JD2573" s="3">
        <v>13</v>
      </c>
      <c r="JE2573" s="3">
        <v>9</v>
      </c>
      <c r="JF2573" s="3">
        <v>2</v>
      </c>
      <c r="JG2573" s="3">
        <v>2</v>
      </c>
      <c r="JH2573" s="3" t="s">
        <v>758</v>
      </c>
      <c r="KF2573" s="3" t="s">
        <v>726</v>
      </c>
      <c r="MB2573" s="3" t="s">
        <v>725</v>
      </c>
      <c r="MX2573" s="3" t="s">
        <v>725</v>
      </c>
      <c r="PC2573" s="3" t="s">
        <v>727</v>
      </c>
      <c r="PF2573" s="3" t="s">
        <v>727</v>
      </c>
      <c r="PI2573" s="3" t="s">
        <v>726</v>
      </c>
      <c r="PJ2573" s="3" t="s">
        <v>727</v>
      </c>
      <c r="PZ2573" s="3" t="s">
        <v>725</v>
      </c>
      <c r="QD2573" s="3" t="s">
        <v>725</v>
      </c>
      <c r="RH2573" s="3" t="s">
        <v>727</v>
      </c>
      <c r="RI2573" s="3" t="s">
        <v>725</v>
      </c>
      <c r="RJ2573" s="3" t="s">
        <v>725</v>
      </c>
      <c r="RT2573" s="3" t="s">
        <v>727</v>
      </c>
      <c r="SF2573" s="3">
        <v>6</v>
      </c>
      <c r="SG2573" s="3">
        <v>6</v>
      </c>
      <c r="SH2573" s="3">
        <v>2</v>
      </c>
      <c r="SI2573" s="3">
        <v>3</v>
      </c>
      <c r="SJ2573" s="3" t="s">
        <v>523</v>
      </c>
      <c r="SK2573" s="3" t="s">
        <v>777</v>
      </c>
      <c r="SL2573" s="3" t="s">
        <v>523</v>
      </c>
      <c r="SM2573" s="3" t="s">
        <v>1254</v>
      </c>
      <c r="SN2573" s="4">
        <v>0</v>
      </c>
      <c r="SO2573" s="3" t="s">
        <v>526</v>
      </c>
      <c r="SP2573" s="3" t="s">
        <v>544</v>
      </c>
    </row>
    <row r="2574" spans="1:510" ht="12.75" x14ac:dyDescent="0.2">
      <c r="A2574" s="2">
        <v>43955.274771354168</v>
      </c>
      <c r="B2574" s="3" t="s">
        <v>507</v>
      </c>
      <c r="C2574" s="3" t="s">
        <v>753</v>
      </c>
      <c r="D2574" s="3" t="s">
        <v>509</v>
      </c>
      <c r="E2574" s="3" t="s">
        <v>1143</v>
      </c>
      <c r="F2574" s="3" t="s">
        <v>510</v>
      </c>
      <c r="G2574" s="3" t="s">
        <v>756</v>
      </c>
      <c r="H2574" s="3" t="s">
        <v>555</v>
      </c>
      <c r="I2574" s="3" t="s">
        <v>513</v>
      </c>
      <c r="J2574" s="3" t="s">
        <v>617</v>
      </c>
      <c r="K2574" s="3" t="s">
        <v>1125</v>
      </c>
      <c r="M2574" s="3" t="s">
        <v>538</v>
      </c>
      <c r="N2574" s="3" t="s">
        <v>531</v>
      </c>
      <c r="O2574" s="3" t="s">
        <v>518</v>
      </c>
      <c r="P2574" s="3">
        <v>7</v>
      </c>
      <c r="Q2574" s="3" t="s">
        <v>747</v>
      </c>
      <c r="R2574" s="3" t="s">
        <v>1160</v>
      </c>
      <c r="S2574" s="3" t="s">
        <v>592</v>
      </c>
      <c r="T2574" s="3" t="s">
        <v>533</v>
      </c>
      <c r="U2574" s="3">
        <v>36</v>
      </c>
      <c r="V2574" s="3">
        <v>36</v>
      </c>
      <c r="W2574" s="3">
        <v>36</v>
      </c>
      <c r="X2574" s="3">
        <v>36</v>
      </c>
      <c r="Y2574" s="3">
        <v>36</v>
      </c>
      <c r="Z2574" s="3" t="s">
        <v>534</v>
      </c>
      <c r="AA2574" s="3">
        <v>1500</v>
      </c>
      <c r="AB2574" s="3">
        <v>740</v>
      </c>
      <c r="AC2574" s="3">
        <v>760</v>
      </c>
      <c r="AD2574" s="3" t="s">
        <v>560</v>
      </c>
      <c r="AE2574" s="3" t="s">
        <v>541</v>
      </c>
      <c r="AF2574" s="3" t="s">
        <v>523</v>
      </c>
      <c r="AQ2574" s="3" t="s">
        <v>723</v>
      </c>
      <c r="AR2574" s="3" t="s">
        <v>723</v>
      </c>
      <c r="BE2574" s="3" t="s">
        <v>723</v>
      </c>
      <c r="BW2574" s="3" t="s">
        <v>723</v>
      </c>
      <c r="CA2574" s="3" t="s">
        <v>723</v>
      </c>
      <c r="CU2574" s="3" t="s">
        <v>723</v>
      </c>
      <c r="DQ2574" s="3" t="s">
        <v>723</v>
      </c>
      <c r="DS2574" s="3" t="s">
        <v>723</v>
      </c>
      <c r="DT2574" s="3" t="s">
        <v>723</v>
      </c>
      <c r="DU2574" s="3" t="s">
        <v>723</v>
      </c>
      <c r="EG2574" s="3" t="s">
        <v>723</v>
      </c>
      <c r="EL2574" s="3" t="s">
        <v>723</v>
      </c>
      <c r="FR2574" s="3" t="s">
        <v>723</v>
      </c>
      <c r="GA2574" s="3" t="s">
        <v>723</v>
      </c>
      <c r="GD2574" s="3" t="s">
        <v>723</v>
      </c>
      <c r="GJ2574" s="3" t="s">
        <v>729</v>
      </c>
      <c r="GS2574" s="3" t="s">
        <v>723</v>
      </c>
      <c r="HB2574" s="3" t="s">
        <v>723</v>
      </c>
      <c r="HC2574" s="3" t="s">
        <v>723</v>
      </c>
      <c r="HL2574" s="3" t="s">
        <v>723</v>
      </c>
      <c r="IF2574" s="3" t="s">
        <v>723</v>
      </c>
      <c r="IH2574" s="3" t="s">
        <v>723</v>
      </c>
      <c r="IR2574" s="3" t="s">
        <v>723</v>
      </c>
      <c r="JD2574" s="3">
        <v>23</v>
      </c>
      <c r="JE2574" s="3">
        <v>17</v>
      </c>
      <c r="JF2574" s="3">
        <v>3</v>
      </c>
      <c r="JG2574" s="3">
        <v>3</v>
      </c>
      <c r="JH2574" s="3" t="s">
        <v>737</v>
      </c>
      <c r="JS2574" s="3" t="s">
        <v>726</v>
      </c>
      <c r="JT2574" s="3" t="s">
        <v>727</v>
      </c>
      <c r="KG2574" s="3" t="s">
        <v>726</v>
      </c>
      <c r="KY2574" s="3" t="s">
        <v>726</v>
      </c>
      <c r="LC2574" s="3" t="s">
        <v>727</v>
      </c>
      <c r="LW2574" s="3" t="s">
        <v>725</v>
      </c>
      <c r="MS2574" s="3" t="s">
        <v>725</v>
      </c>
      <c r="MU2574" s="3" t="s">
        <v>726</v>
      </c>
      <c r="MW2574" s="3" t="s">
        <v>726</v>
      </c>
      <c r="NI2574" s="3" t="s">
        <v>725</v>
      </c>
      <c r="NN2574" s="3" t="s">
        <v>726</v>
      </c>
      <c r="OT2574" s="3" t="s">
        <v>726</v>
      </c>
      <c r="PC2574" s="3" t="s">
        <v>726</v>
      </c>
      <c r="PF2574" s="3" t="s">
        <v>726</v>
      </c>
      <c r="PL2574" s="3" t="s">
        <v>726</v>
      </c>
      <c r="PU2574" s="3" t="s">
        <v>725</v>
      </c>
      <c r="QD2574" s="3" t="s">
        <v>727</v>
      </c>
      <c r="QE2574" s="3" t="s">
        <v>725</v>
      </c>
      <c r="QN2574" s="3" t="s">
        <v>726</v>
      </c>
      <c r="RA2574" s="3" t="s">
        <v>726</v>
      </c>
      <c r="RH2574" s="3" t="s">
        <v>726</v>
      </c>
      <c r="RJ2574" s="3" t="s">
        <v>727</v>
      </c>
      <c r="RT2574" s="3" t="s">
        <v>726</v>
      </c>
      <c r="SF2574" s="3">
        <v>7</v>
      </c>
      <c r="SG2574" s="3">
        <v>15</v>
      </c>
      <c r="SH2574" s="3">
        <v>4</v>
      </c>
      <c r="SI2574" s="3">
        <v>1</v>
      </c>
      <c r="SJ2574" s="3" t="s">
        <v>523</v>
      </c>
      <c r="SK2574" s="3" t="s">
        <v>737</v>
      </c>
      <c r="SL2574" s="3" t="s">
        <v>524</v>
      </c>
      <c r="SM2574" s="3" t="s">
        <v>1251</v>
      </c>
      <c r="SN2574" s="3" t="s">
        <v>542</v>
      </c>
      <c r="SO2574" s="3" t="s">
        <v>543</v>
      </c>
      <c r="SP2574" s="3" t="s">
        <v>544</v>
      </c>
    </row>
    <row r="2575" spans="1:510" ht="12.75" x14ac:dyDescent="0.2">
      <c r="A2575" s="2">
        <v>43955.302816041665</v>
      </c>
      <c r="B2575" s="3" t="s">
        <v>507</v>
      </c>
      <c r="C2575" s="3" t="s">
        <v>508</v>
      </c>
      <c r="D2575" s="3" t="s">
        <v>566</v>
      </c>
      <c r="E2575" s="3" t="s">
        <v>1143</v>
      </c>
      <c r="F2575" s="3" t="s">
        <v>528</v>
      </c>
      <c r="G2575" s="3" t="s">
        <v>573</v>
      </c>
      <c r="H2575" s="3" t="s">
        <v>512</v>
      </c>
      <c r="I2575" s="3" t="s">
        <v>513</v>
      </c>
      <c r="J2575" s="3" t="s">
        <v>514</v>
      </c>
      <c r="K2575" s="3"/>
      <c r="M2575" s="3" t="s">
        <v>572</v>
      </c>
      <c r="N2575" s="3" t="s">
        <v>578</v>
      </c>
      <c r="O2575" s="3" t="s">
        <v>1150</v>
      </c>
      <c r="P2575" s="3">
        <v>6</v>
      </c>
      <c r="Q2575" s="3" t="s">
        <v>733</v>
      </c>
      <c r="R2575" s="3" t="s">
        <v>1125</v>
      </c>
      <c r="S2575" s="3" t="s">
        <v>519</v>
      </c>
      <c r="T2575" s="3" t="s">
        <v>520</v>
      </c>
      <c r="U2575" s="3" t="s">
        <v>1125</v>
      </c>
      <c r="V2575" s="3" t="s">
        <v>1125</v>
      </c>
      <c r="W2575" s="3" t="s">
        <v>1125</v>
      </c>
      <c r="X2575" s="3" t="s">
        <v>1125</v>
      </c>
      <c r="Y2575" s="3" t="s">
        <v>1125</v>
      </c>
      <c r="AA2575" s="3" t="s">
        <v>1180</v>
      </c>
      <c r="AB2575" s="3" t="s">
        <v>1213</v>
      </c>
      <c r="AC2575" s="3" t="s">
        <v>1213</v>
      </c>
      <c r="AD2575" s="3" t="s">
        <v>667</v>
      </c>
      <c r="AE2575" s="3" t="s">
        <v>541</v>
      </c>
      <c r="AF2575" s="3" t="s">
        <v>523</v>
      </c>
      <c r="BL2575" s="3" t="s">
        <v>723</v>
      </c>
      <c r="FF2575" s="3" t="s">
        <v>723</v>
      </c>
      <c r="JD2575" s="3">
        <v>9</v>
      </c>
      <c r="JE2575" s="3">
        <v>1</v>
      </c>
      <c r="JF2575" s="3">
        <v>3</v>
      </c>
      <c r="JG2575" s="3">
        <v>5</v>
      </c>
      <c r="KN2575" s="3" t="s">
        <v>725</v>
      </c>
      <c r="OH2575" s="3" t="s">
        <v>725</v>
      </c>
      <c r="SF2575" s="3">
        <v>9</v>
      </c>
      <c r="SG2575" s="3">
        <v>0</v>
      </c>
      <c r="SH2575" s="3">
        <v>0</v>
      </c>
      <c r="SI2575" s="3">
        <v>1</v>
      </c>
      <c r="SJ2575" s="3" t="s">
        <v>524</v>
      </c>
      <c r="SL2575" s="3" t="s">
        <v>524</v>
      </c>
      <c r="SM2575" s="3" t="s">
        <v>1249</v>
      </c>
      <c r="SN2575" s="3" t="s">
        <v>594</v>
      </c>
      <c r="SO2575" s="3" t="s">
        <v>554</v>
      </c>
      <c r="SP2575" s="3" t="s">
        <v>527</v>
      </c>
    </row>
    <row r="2576" spans="1:510" ht="12.75" x14ac:dyDescent="0.2">
      <c r="A2576" s="2">
        <v>43955.343146956016</v>
      </c>
      <c r="B2576" s="3" t="s">
        <v>507</v>
      </c>
      <c r="C2576" s="3" t="s">
        <v>508</v>
      </c>
      <c r="D2576" s="3" t="s">
        <v>566</v>
      </c>
      <c r="E2576" s="3" t="s">
        <v>1143</v>
      </c>
      <c r="F2576" s="3" t="s">
        <v>510</v>
      </c>
      <c r="G2576" s="3" t="s">
        <v>511</v>
      </c>
      <c r="H2576" s="3" t="s">
        <v>512</v>
      </c>
      <c r="I2576" s="3" t="s">
        <v>645</v>
      </c>
      <c r="J2576" s="3" t="s">
        <v>514</v>
      </c>
      <c r="K2576" s="3"/>
      <c r="M2576" s="3" t="s">
        <v>572</v>
      </c>
      <c r="N2576" s="3" t="s">
        <v>578</v>
      </c>
      <c r="O2576" s="3" t="s">
        <v>518</v>
      </c>
      <c r="P2576" s="3">
        <v>4</v>
      </c>
      <c r="Q2576" s="3" t="s">
        <v>747</v>
      </c>
      <c r="R2576" s="3" t="s">
        <v>1160</v>
      </c>
      <c r="S2576" s="3" t="s">
        <v>519</v>
      </c>
      <c r="T2576" s="3" t="s">
        <v>533</v>
      </c>
      <c r="U2576" s="3">
        <v>32</v>
      </c>
      <c r="V2576" s="3">
        <v>36</v>
      </c>
      <c r="W2576" s="3">
        <v>29</v>
      </c>
      <c r="X2576" s="3">
        <v>35</v>
      </c>
      <c r="Y2576" s="3">
        <v>31</v>
      </c>
      <c r="Z2576" s="3" t="s">
        <v>553</v>
      </c>
      <c r="AA2576" s="6" t="s">
        <v>1125</v>
      </c>
      <c r="HS2576" s="3" t="s">
        <v>723</v>
      </c>
      <c r="IF2576" s="3" t="s">
        <v>723</v>
      </c>
      <c r="IJ2576" s="3" t="s">
        <v>723</v>
      </c>
      <c r="IM2576" s="3" t="s">
        <v>723</v>
      </c>
      <c r="IO2576" s="3" t="s">
        <v>723</v>
      </c>
      <c r="IP2576" s="3" t="s">
        <v>723</v>
      </c>
      <c r="IY2576" s="3" t="s">
        <v>723</v>
      </c>
      <c r="JD2576" s="3">
        <v>12</v>
      </c>
      <c r="JE2576" s="3">
        <v>1</v>
      </c>
      <c r="JF2576" s="3">
        <v>7</v>
      </c>
      <c r="JG2576" s="3">
        <v>4</v>
      </c>
      <c r="JH2576" s="3" t="s">
        <v>790</v>
      </c>
      <c r="QU2576" s="3" t="s">
        <v>727</v>
      </c>
      <c r="RH2576" s="3" t="s">
        <v>726</v>
      </c>
      <c r="RL2576" s="3" t="s">
        <v>726</v>
      </c>
      <c r="RQ2576" s="3" t="s">
        <v>727</v>
      </c>
      <c r="RR2576" s="3" t="s">
        <v>725</v>
      </c>
      <c r="SA2576" s="3" t="s">
        <v>725</v>
      </c>
      <c r="SF2576" s="3">
        <v>8</v>
      </c>
      <c r="SG2576" s="3">
        <v>2</v>
      </c>
      <c r="SH2576" s="3">
        <v>2</v>
      </c>
      <c r="SI2576" s="3">
        <v>0</v>
      </c>
      <c r="SJ2576" s="3" t="s">
        <v>523</v>
      </c>
      <c r="SK2576" s="3" t="s">
        <v>749</v>
      </c>
      <c r="SL2576" s="3" t="s">
        <v>524</v>
      </c>
      <c r="SM2576" s="3" t="s">
        <v>1249</v>
      </c>
      <c r="SN2576" s="3" t="s">
        <v>525</v>
      </c>
      <c r="SO2576" s="3" t="s">
        <v>526</v>
      </c>
      <c r="SP2576" s="3" t="s">
        <v>549</v>
      </c>
    </row>
    <row r="2577" spans="1:510" ht="12.75" x14ac:dyDescent="0.2">
      <c r="A2577" s="2">
        <v>43955.346683194446</v>
      </c>
      <c r="B2577" s="3" t="s">
        <v>507</v>
      </c>
      <c r="C2577" s="3" t="s">
        <v>508</v>
      </c>
      <c r="D2577" s="3" t="s">
        <v>566</v>
      </c>
      <c r="E2577" s="3" t="s">
        <v>1143</v>
      </c>
      <c r="F2577" s="3" t="s">
        <v>528</v>
      </c>
      <c r="G2577" s="3" t="s">
        <v>579</v>
      </c>
      <c r="H2577" s="3" t="s">
        <v>512</v>
      </c>
      <c r="I2577" s="3" t="s">
        <v>513</v>
      </c>
      <c r="J2577" s="3" t="s">
        <v>514</v>
      </c>
      <c r="K2577" s="3"/>
      <c r="M2577" s="3" t="s">
        <v>572</v>
      </c>
      <c r="N2577" s="3" t="s">
        <v>531</v>
      </c>
      <c r="O2577" s="3" t="s">
        <v>580</v>
      </c>
      <c r="P2577" s="3">
        <v>9</v>
      </c>
      <c r="Q2577" s="3" t="s">
        <v>733</v>
      </c>
      <c r="R2577" s="3" t="s">
        <v>1125</v>
      </c>
      <c r="S2577" s="3" t="s">
        <v>519</v>
      </c>
      <c r="T2577" s="3" t="s">
        <v>533</v>
      </c>
      <c r="U2577" s="3">
        <v>35</v>
      </c>
      <c r="V2577" s="3">
        <v>36</v>
      </c>
      <c r="W2577" s="3">
        <v>36</v>
      </c>
      <c r="X2577" s="3">
        <v>34</v>
      </c>
      <c r="Y2577" s="3">
        <v>35</v>
      </c>
      <c r="Z2577" s="3" t="s">
        <v>553</v>
      </c>
      <c r="AA2577" s="6" t="s">
        <v>1125</v>
      </c>
      <c r="AV2577" s="3" t="s">
        <v>729</v>
      </c>
      <c r="BR2577" s="3" t="s">
        <v>723</v>
      </c>
      <c r="BS2577" s="3" t="s">
        <v>723</v>
      </c>
      <c r="BT2577" s="3" t="s">
        <v>723</v>
      </c>
      <c r="CF2577" s="3" t="s">
        <v>723</v>
      </c>
      <c r="DQ2577" s="3" t="s">
        <v>723</v>
      </c>
      <c r="DS2577" s="3" t="s">
        <v>723</v>
      </c>
      <c r="DT2577" s="3" t="s">
        <v>723</v>
      </c>
      <c r="FS2577" s="3" t="s">
        <v>723</v>
      </c>
      <c r="GA2577" s="3" t="s">
        <v>723</v>
      </c>
      <c r="GD2577" s="3" t="s">
        <v>723</v>
      </c>
      <c r="GH2577" s="3" t="s">
        <v>723</v>
      </c>
      <c r="GI2577" s="3" t="s">
        <v>723</v>
      </c>
      <c r="GJ2577" s="3" t="s">
        <v>723</v>
      </c>
      <c r="HB2577" s="3" t="s">
        <v>723</v>
      </c>
      <c r="HJ2577" s="3" t="s">
        <v>723</v>
      </c>
      <c r="HO2577" s="3" t="s">
        <v>723</v>
      </c>
      <c r="HY2577" s="3" t="s">
        <v>723</v>
      </c>
      <c r="IF2577" s="3" t="s">
        <v>723</v>
      </c>
      <c r="IJ2577" s="3" t="s">
        <v>723</v>
      </c>
      <c r="IR2577" s="3" t="s">
        <v>723</v>
      </c>
      <c r="IT2577" s="3" t="s">
        <v>723</v>
      </c>
      <c r="JC2577" s="3" t="s">
        <v>723</v>
      </c>
      <c r="JD2577" s="3">
        <v>22</v>
      </c>
      <c r="JE2577" s="3">
        <v>15</v>
      </c>
      <c r="JF2577" s="3">
        <v>5</v>
      </c>
      <c r="JG2577" s="3">
        <v>2</v>
      </c>
      <c r="JH2577" s="3" t="s">
        <v>765</v>
      </c>
      <c r="JX2577" s="3" t="s">
        <v>726</v>
      </c>
      <c r="KT2577" s="3" t="s">
        <v>727</v>
      </c>
      <c r="KU2577" s="3" t="s">
        <v>726</v>
      </c>
      <c r="KV2577" s="3" t="s">
        <v>726</v>
      </c>
      <c r="LH2577" s="3" t="s">
        <v>725</v>
      </c>
      <c r="MS2577" s="3" t="s">
        <v>725</v>
      </c>
      <c r="MV2577" s="3" t="s">
        <v>726</v>
      </c>
      <c r="OU2577" s="3" t="s">
        <v>727</v>
      </c>
      <c r="PC2577" s="3" t="s">
        <v>725</v>
      </c>
      <c r="PF2577" s="3" t="s">
        <v>727</v>
      </c>
      <c r="QD2577" s="3" t="s">
        <v>801</v>
      </c>
      <c r="QL2577" s="3" t="s">
        <v>725</v>
      </c>
      <c r="QP2577" s="3" t="s">
        <v>725</v>
      </c>
      <c r="QQ2577" s="3" t="s">
        <v>726</v>
      </c>
      <c r="RA2577" s="3" t="s">
        <v>726</v>
      </c>
      <c r="RH2577" s="3" t="s">
        <v>725</v>
      </c>
      <c r="RL2577" s="3" t="s">
        <v>801</v>
      </c>
      <c r="RT2577" s="3" t="s">
        <v>725</v>
      </c>
      <c r="RV2577" s="3" t="s">
        <v>725</v>
      </c>
      <c r="SE2577" s="3" t="s">
        <v>726</v>
      </c>
      <c r="SF2577" s="3">
        <v>11</v>
      </c>
      <c r="SG2577" s="3">
        <v>7</v>
      </c>
      <c r="SH2577" s="3">
        <v>6</v>
      </c>
      <c r="SI2577" s="3">
        <v>8</v>
      </c>
      <c r="SJ2577" s="3" t="s">
        <v>523</v>
      </c>
      <c r="SK2577" s="3" t="s">
        <v>758</v>
      </c>
      <c r="SL2577" s="3" t="s">
        <v>523</v>
      </c>
      <c r="SM2577" s="3" t="s">
        <v>1254</v>
      </c>
      <c r="SN2577" s="3" t="s">
        <v>542</v>
      </c>
      <c r="SO2577" s="3" t="s">
        <v>554</v>
      </c>
      <c r="SP2577" s="3" t="s">
        <v>544</v>
      </c>
    </row>
    <row r="2578" spans="1:510" ht="12.75" x14ac:dyDescent="0.2">
      <c r="A2578" s="2">
        <v>43955.366623194444</v>
      </c>
      <c r="B2578" s="3" t="s">
        <v>507</v>
      </c>
      <c r="C2578" s="3" t="s">
        <v>508</v>
      </c>
      <c r="D2578" s="3" t="s">
        <v>509</v>
      </c>
      <c r="E2578" s="3" t="s">
        <v>1143</v>
      </c>
      <c r="F2578" s="3" t="s">
        <v>510</v>
      </c>
      <c r="G2578" s="3" t="s">
        <v>511</v>
      </c>
      <c r="H2578" s="3" t="s">
        <v>512</v>
      </c>
      <c r="I2578" s="3" t="s">
        <v>556</v>
      </c>
      <c r="J2578" s="3" t="s">
        <v>557</v>
      </c>
      <c r="K2578" s="3" t="s">
        <v>602</v>
      </c>
      <c r="L2578" s="3" t="s">
        <v>768</v>
      </c>
      <c r="M2578" s="3" t="s">
        <v>1125</v>
      </c>
      <c r="N2578" s="3" t="s">
        <v>517</v>
      </c>
      <c r="O2578" s="3" t="s">
        <v>580</v>
      </c>
      <c r="P2578" s="3">
        <v>7</v>
      </c>
      <c r="Q2578" s="3" t="s">
        <v>747</v>
      </c>
      <c r="R2578" s="3" t="s">
        <v>1161</v>
      </c>
      <c r="S2578" s="3" t="s">
        <v>519</v>
      </c>
      <c r="T2578" s="3" t="s">
        <v>520</v>
      </c>
      <c r="U2578" s="3" t="s">
        <v>1125</v>
      </c>
      <c r="V2578" s="3" t="s">
        <v>1125</v>
      </c>
      <c r="W2578" s="3" t="s">
        <v>1125</v>
      </c>
      <c r="X2578" s="3" t="s">
        <v>1125</v>
      </c>
      <c r="Y2578" s="3" t="s">
        <v>1125</v>
      </c>
      <c r="AA2578" s="3">
        <v>1560</v>
      </c>
      <c r="AB2578" s="3">
        <v>760</v>
      </c>
      <c r="AC2578" s="3">
        <v>800</v>
      </c>
      <c r="AD2578" s="3" t="s">
        <v>564</v>
      </c>
      <c r="AE2578" s="3" t="s">
        <v>541</v>
      </c>
      <c r="AF2578" s="3" t="s">
        <v>523</v>
      </c>
      <c r="AT2578" s="3" t="s">
        <v>723</v>
      </c>
      <c r="BD2578" s="3" t="s">
        <v>723</v>
      </c>
      <c r="BR2578" s="3" t="s">
        <v>723</v>
      </c>
      <c r="DG2578" s="3" t="s">
        <v>723</v>
      </c>
      <c r="DJ2578" s="3" t="s">
        <v>723</v>
      </c>
      <c r="EG2578" s="3" t="s">
        <v>723</v>
      </c>
      <c r="EL2578" s="3" t="s">
        <v>723</v>
      </c>
      <c r="FD2578" s="3" t="s">
        <v>723</v>
      </c>
      <c r="GA2578" s="3" t="s">
        <v>723</v>
      </c>
      <c r="GC2578" s="3" t="s">
        <v>723</v>
      </c>
      <c r="GD2578" s="3" t="s">
        <v>723</v>
      </c>
      <c r="GG2578" s="3" t="s">
        <v>723</v>
      </c>
      <c r="GH2578" s="3" t="s">
        <v>723</v>
      </c>
      <c r="GI2578" s="3" t="s">
        <v>723</v>
      </c>
      <c r="GJ2578" s="3" t="s">
        <v>723</v>
      </c>
      <c r="GL2578" s="3" t="s">
        <v>723</v>
      </c>
      <c r="GS2578" s="3" t="s">
        <v>723</v>
      </c>
      <c r="HT2578" s="3" t="s">
        <v>723</v>
      </c>
      <c r="IG2578" s="3" t="s">
        <v>723</v>
      </c>
      <c r="JD2578" s="3">
        <v>19</v>
      </c>
      <c r="JE2578" s="3">
        <v>13</v>
      </c>
      <c r="JF2578" s="3">
        <v>4</v>
      </c>
      <c r="JG2578" s="3">
        <v>2</v>
      </c>
      <c r="JV2578" s="3" t="s">
        <v>725</v>
      </c>
      <c r="KF2578" s="3" t="s">
        <v>725</v>
      </c>
      <c r="KT2578" s="3" t="s">
        <v>726</v>
      </c>
      <c r="MI2578" s="3" t="s">
        <v>726</v>
      </c>
      <c r="ML2578" s="3" t="s">
        <v>725</v>
      </c>
      <c r="NI2578" s="3" t="s">
        <v>725</v>
      </c>
      <c r="NN2578" s="3" t="s">
        <v>726</v>
      </c>
      <c r="OF2578" s="3" t="s">
        <v>726</v>
      </c>
      <c r="PC2578" s="3" t="s">
        <v>727</v>
      </c>
      <c r="PE2578" s="3" t="s">
        <v>725</v>
      </c>
      <c r="PF2578" s="3" t="s">
        <v>726</v>
      </c>
      <c r="PI2578" s="3" t="s">
        <v>725</v>
      </c>
      <c r="PJ2578" s="3" t="s">
        <v>725</v>
      </c>
      <c r="PK2578" s="3" t="s">
        <v>725</v>
      </c>
      <c r="PL2578" s="3" t="s">
        <v>727</v>
      </c>
      <c r="PN2578" s="3" t="s">
        <v>725</v>
      </c>
      <c r="PU2578" s="3" t="s">
        <v>725</v>
      </c>
      <c r="QV2578" s="3" t="s">
        <v>725</v>
      </c>
      <c r="RI2578" s="3" t="s">
        <v>725</v>
      </c>
      <c r="SF2578" s="3">
        <v>12</v>
      </c>
      <c r="SG2578" s="3">
        <v>5</v>
      </c>
      <c r="SH2578" s="3">
        <v>2</v>
      </c>
      <c r="SI2578" s="3">
        <v>7</v>
      </c>
      <c r="SJ2578" s="3" t="s">
        <v>523</v>
      </c>
      <c r="SK2578" s="3" t="s">
        <v>751</v>
      </c>
      <c r="SL2578" s="3" t="s">
        <v>523</v>
      </c>
      <c r="SM2578" s="3" t="s">
        <v>1251</v>
      </c>
      <c r="SN2578" s="3" t="s">
        <v>542</v>
      </c>
      <c r="SO2578" s="3" t="s">
        <v>554</v>
      </c>
      <c r="SP2578" s="3" t="s">
        <v>544</v>
      </c>
    </row>
    <row r="2579" spans="1:510" ht="12.75" x14ac:dyDescent="0.2">
      <c r="A2579" s="2">
        <v>43955.370064490737</v>
      </c>
      <c r="B2579" s="3" t="s">
        <v>507</v>
      </c>
      <c r="C2579" s="3" t="s">
        <v>508</v>
      </c>
      <c r="D2579" s="3" t="s">
        <v>509</v>
      </c>
      <c r="E2579" s="3" t="s">
        <v>1143</v>
      </c>
      <c r="F2579" s="3" t="s">
        <v>510</v>
      </c>
      <c r="G2579" s="3" t="s">
        <v>511</v>
      </c>
      <c r="H2579" s="3" t="s">
        <v>512</v>
      </c>
      <c r="I2579" s="3" t="s">
        <v>529</v>
      </c>
      <c r="J2579" s="3" t="s">
        <v>514</v>
      </c>
      <c r="K2579" s="3"/>
      <c r="M2579" s="3" t="s">
        <v>516</v>
      </c>
      <c r="N2579" s="3" t="s">
        <v>578</v>
      </c>
      <c r="O2579" s="3" t="s">
        <v>574</v>
      </c>
      <c r="P2579" s="3">
        <v>6</v>
      </c>
      <c r="Q2579" s="3">
        <v>4</v>
      </c>
      <c r="R2579" s="3" t="s">
        <v>734</v>
      </c>
      <c r="S2579" s="3" t="s">
        <v>519</v>
      </c>
      <c r="T2579" s="3" t="s">
        <v>520</v>
      </c>
      <c r="U2579" s="3" t="s">
        <v>1125</v>
      </c>
      <c r="V2579" s="3" t="s">
        <v>1125</v>
      </c>
      <c r="W2579" s="3" t="s">
        <v>1125</v>
      </c>
      <c r="X2579" s="3" t="s">
        <v>1125</v>
      </c>
      <c r="Y2579" s="3" t="s">
        <v>1125</v>
      </c>
      <c r="AA2579" s="3">
        <v>1480</v>
      </c>
      <c r="AB2579" s="3">
        <v>710</v>
      </c>
      <c r="AC2579" s="3">
        <v>770</v>
      </c>
      <c r="AD2579" s="3" t="s">
        <v>560</v>
      </c>
      <c r="AE2579" s="3" t="s">
        <v>548</v>
      </c>
      <c r="AF2579" s="3" t="s">
        <v>523</v>
      </c>
      <c r="IF2579" s="3" t="s">
        <v>729</v>
      </c>
      <c r="JD2579" s="3">
        <v>2</v>
      </c>
      <c r="JE2579" s="3" t="s">
        <v>730</v>
      </c>
      <c r="JF2579" s="3">
        <v>1</v>
      </c>
      <c r="JG2579" s="3">
        <v>1</v>
      </c>
      <c r="JH2579" s="3" t="s">
        <v>790</v>
      </c>
      <c r="RH2579" s="3" t="s">
        <v>725</v>
      </c>
      <c r="SF2579" s="3">
        <v>1</v>
      </c>
      <c r="SG2579" s="3">
        <v>0</v>
      </c>
      <c r="SH2579" s="3">
        <v>0</v>
      </c>
      <c r="SI2579" s="3">
        <v>0</v>
      </c>
      <c r="SJ2579" s="3" t="s">
        <v>524</v>
      </c>
      <c r="SK2579" s="3" t="s">
        <v>790</v>
      </c>
      <c r="SL2579" s="3" t="s">
        <v>524</v>
      </c>
      <c r="SM2579" s="3" t="s">
        <v>1248</v>
      </c>
      <c r="SN2579" s="3" t="s">
        <v>594</v>
      </c>
      <c r="SO2579" s="3" t="s">
        <v>526</v>
      </c>
      <c r="SP2579" s="3" t="s">
        <v>544</v>
      </c>
    </row>
    <row r="2580" spans="1:510" ht="12.75" x14ac:dyDescent="0.2">
      <c r="A2580" s="2">
        <v>43955.401458599532</v>
      </c>
      <c r="B2580" s="3" t="s">
        <v>507</v>
      </c>
      <c r="C2580" s="3" t="s">
        <v>508</v>
      </c>
      <c r="D2580" s="3" t="s">
        <v>509</v>
      </c>
      <c r="E2580" s="3" t="s">
        <v>1143</v>
      </c>
      <c r="F2580" s="3" t="s">
        <v>528</v>
      </c>
      <c r="G2580" s="3" t="s">
        <v>511</v>
      </c>
      <c r="H2580" s="3" t="s">
        <v>536</v>
      </c>
      <c r="I2580" s="3" t="s">
        <v>529</v>
      </c>
      <c r="J2580" s="3" t="s">
        <v>514</v>
      </c>
      <c r="K2580" s="3"/>
      <c r="M2580" s="3" t="s">
        <v>552</v>
      </c>
      <c r="N2580" s="3" t="s">
        <v>517</v>
      </c>
      <c r="O2580" s="3" t="s">
        <v>605</v>
      </c>
      <c r="P2580" s="3">
        <v>10</v>
      </c>
      <c r="Q2580" s="3">
        <v>4</v>
      </c>
      <c r="R2580" s="3" t="s">
        <v>1159</v>
      </c>
      <c r="S2580" s="3" t="s">
        <v>569</v>
      </c>
      <c r="T2580" s="3" t="s">
        <v>533</v>
      </c>
      <c r="U2580" s="3">
        <v>35</v>
      </c>
      <c r="V2580" s="3">
        <v>35</v>
      </c>
      <c r="W2580" s="3">
        <v>35</v>
      </c>
      <c r="X2580" s="3">
        <v>34</v>
      </c>
      <c r="Y2580" s="3">
        <v>36</v>
      </c>
      <c r="Z2580" s="3" t="s">
        <v>534</v>
      </c>
      <c r="AA2580" s="3">
        <v>1530</v>
      </c>
      <c r="AB2580" s="3">
        <v>750</v>
      </c>
      <c r="AC2580" s="3">
        <v>780</v>
      </c>
      <c r="AD2580" s="3" t="s">
        <v>540</v>
      </c>
      <c r="AE2580" s="3" t="s">
        <v>541</v>
      </c>
      <c r="AF2580" s="3" t="s">
        <v>523</v>
      </c>
      <c r="AZ2580" s="3" t="s">
        <v>723</v>
      </c>
      <c r="BD2580" s="3" t="s">
        <v>723</v>
      </c>
      <c r="BR2580" s="3" t="s">
        <v>723</v>
      </c>
      <c r="BS2580" s="3" t="s">
        <v>723</v>
      </c>
      <c r="BW2580" s="3" t="s">
        <v>723</v>
      </c>
      <c r="CJ2580" s="3" t="s">
        <v>723</v>
      </c>
      <c r="DG2580" s="3" t="s">
        <v>723</v>
      </c>
      <c r="DR2580" s="3" t="s">
        <v>723</v>
      </c>
      <c r="DT2580" s="3" t="s">
        <v>723</v>
      </c>
      <c r="EE2580" s="3" t="s">
        <v>723</v>
      </c>
      <c r="FD2580" s="3" t="s">
        <v>723</v>
      </c>
      <c r="GA2580" s="3" t="s">
        <v>723</v>
      </c>
      <c r="GD2580" s="3" t="s">
        <v>723</v>
      </c>
      <c r="GS2580" s="3" t="s">
        <v>723</v>
      </c>
      <c r="HJ2580" s="3" t="s">
        <v>723</v>
      </c>
      <c r="HO2580" s="3" t="s">
        <v>723</v>
      </c>
      <c r="HY2580" s="3" t="s">
        <v>723</v>
      </c>
      <c r="IA2580" s="3" t="s">
        <v>723</v>
      </c>
      <c r="IJ2580" s="3" t="s">
        <v>723</v>
      </c>
      <c r="JD2580" s="3">
        <v>19</v>
      </c>
      <c r="JE2580" s="3">
        <v>13</v>
      </c>
      <c r="JF2580" s="3">
        <v>3</v>
      </c>
      <c r="JG2580" s="3">
        <v>3</v>
      </c>
      <c r="JH2580" s="3" t="s">
        <v>794</v>
      </c>
      <c r="KB2580" s="3" t="s">
        <v>726</v>
      </c>
      <c r="KF2580" s="3" t="s">
        <v>727</v>
      </c>
      <c r="KY2580" s="3" t="s">
        <v>727</v>
      </c>
      <c r="LL2580" s="3" t="s">
        <v>725</v>
      </c>
      <c r="MI2580" s="3" t="s">
        <v>726</v>
      </c>
      <c r="MT2580" s="3" t="s">
        <v>725</v>
      </c>
      <c r="MV2580" s="3" t="s">
        <v>726</v>
      </c>
      <c r="OF2580" s="3" t="s">
        <v>726</v>
      </c>
      <c r="PC2580" s="3" t="s">
        <v>726</v>
      </c>
      <c r="PF2580" s="3" t="s">
        <v>726</v>
      </c>
      <c r="PU2580" s="3" t="s">
        <v>725</v>
      </c>
      <c r="QL2580" s="3" t="s">
        <v>725</v>
      </c>
      <c r="QQ2580" s="3" t="s">
        <v>726</v>
      </c>
      <c r="RC2580" s="3" t="s">
        <v>725</v>
      </c>
      <c r="RL2580" s="3" t="s">
        <v>727</v>
      </c>
      <c r="SF2580" s="3">
        <v>5</v>
      </c>
      <c r="SG2580" s="3">
        <v>14</v>
      </c>
      <c r="SH2580" s="3">
        <v>5</v>
      </c>
      <c r="SI2580" s="3">
        <v>0</v>
      </c>
      <c r="SJ2580" s="3" t="s">
        <v>524</v>
      </c>
      <c r="SK2580" s="3" t="s">
        <v>794</v>
      </c>
      <c r="SL2580" s="3" t="s">
        <v>524</v>
      </c>
      <c r="SM2580" s="3" t="s">
        <v>1249</v>
      </c>
      <c r="SN2580" s="3" t="s">
        <v>542</v>
      </c>
      <c r="SO2580" s="3" t="s">
        <v>543</v>
      </c>
      <c r="SP2580" s="3" t="s">
        <v>549</v>
      </c>
    </row>
    <row r="2581" spans="1:510" ht="12.75" x14ac:dyDescent="0.2">
      <c r="A2581" s="2">
        <v>43955.407984953708</v>
      </c>
      <c r="B2581" s="3" t="s">
        <v>507</v>
      </c>
      <c r="C2581" s="3" t="s">
        <v>508</v>
      </c>
      <c r="D2581" s="3" t="s">
        <v>1132</v>
      </c>
      <c r="E2581" s="3" t="s">
        <v>1143</v>
      </c>
      <c r="F2581" s="3" t="s">
        <v>632</v>
      </c>
      <c r="G2581" s="3" t="s">
        <v>579</v>
      </c>
      <c r="H2581" s="3" t="s">
        <v>583</v>
      </c>
      <c r="I2581" s="3" t="s">
        <v>513</v>
      </c>
      <c r="J2581" s="3" t="s">
        <v>514</v>
      </c>
      <c r="K2581" s="3"/>
      <c r="M2581" s="3" t="s">
        <v>572</v>
      </c>
      <c r="N2581" s="3" t="s">
        <v>517</v>
      </c>
      <c r="O2581" s="3" t="s">
        <v>605</v>
      </c>
      <c r="P2581" s="3">
        <v>10</v>
      </c>
      <c r="Q2581" s="3">
        <v>4</v>
      </c>
      <c r="R2581" s="3" t="s">
        <v>1159</v>
      </c>
      <c r="S2581" s="3" t="s">
        <v>546</v>
      </c>
      <c r="T2581" s="3" t="s">
        <v>622</v>
      </c>
      <c r="U2581" s="3" t="s">
        <v>1125</v>
      </c>
      <c r="V2581" s="3" t="s">
        <v>1125</v>
      </c>
      <c r="W2581" s="3" t="s">
        <v>1125</v>
      </c>
      <c r="X2581" s="3" t="s">
        <v>1125</v>
      </c>
      <c r="Y2581" s="3" t="s">
        <v>1125</v>
      </c>
      <c r="AA2581" s="6" t="s">
        <v>1125</v>
      </c>
      <c r="BS2581" s="3" t="s">
        <v>723</v>
      </c>
      <c r="JC2581" s="3" t="s">
        <v>723</v>
      </c>
      <c r="JD2581" s="3">
        <v>2</v>
      </c>
      <c r="JE2581" s="3" t="s">
        <v>730</v>
      </c>
      <c r="JF2581" s="3" t="s">
        <v>730</v>
      </c>
      <c r="JG2581" s="3">
        <v>2</v>
      </c>
      <c r="JH2581" s="3" t="s">
        <v>765</v>
      </c>
      <c r="KU2581" s="3" t="s">
        <v>725</v>
      </c>
      <c r="SE2581" s="3" t="s">
        <v>725</v>
      </c>
      <c r="SF2581" s="3">
        <v>2</v>
      </c>
      <c r="SG2581" s="3">
        <v>0</v>
      </c>
      <c r="SH2581" s="3">
        <v>0</v>
      </c>
      <c r="SI2581" s="3">
        <v>2</v>
      </c>
      <c r="SJ2581" s="3" t="s">
        <v>524</v>
      </c>
      <c r="SK2581" s="3" t="s">
        <v>765</v>
      </c>
      <c r="SL2581" s="3" t="s">
        <v>524</v>
      </c>
      <c r="SM2581" s="3" t="s">
        <v>1247</v>
      </c>
      <c r="SN2581" s="4">
        <v>0</v>
      </c>
      <c r="SO2581" s="3" t="s">
        <v>543</v>
      </c>
      <c r="SP2581" s="3" t="s">
        <v>527</v>
      </c>
    </row>
    <row r="2582" spans="1:510" ht="12.75" x14ac:dyDescent="0.2">
      <c r="A2582" s="2">
        <v>43955.414698553242</v>
      </c>
      <c r="B2582" s="3" t="s">
        <v>507</v>
      </c>
      <c r="C2582" s="3" t="s">
        <v>753</v>
      </c>
      <c r="D2582" s="3" t="s">
        <v>566</v>
      </c>
      <c r="E2582" s="3" t="s">
        <v>1143</v>
      </c>
      <c r="F2582" s="3" t="s">
        <v>510</v>
      </c>
      <c r="G2582" s="3" t="s">
        <v>511</v>
      </c>
      <c r="H2582" s="3" t="s">
        <v>512</v>
      </c>
      <c r="I2582" s="3" t="s">
        <v>513</v>
      </c>
      <c r="J2582" s="3" t="s">
        <v>514</v>
      </c>
      <c r="K2582" s="3"/>
      <c r="M2582" s="3" t="s">
        <v>572</v>
      </c>
      <c r="N2582" s="3" t="s">
        <v>531</v>
      </c>
      <c r="O2582" s="3" t="s">
        <v>518</v>
      </c>
      <c r="P2582" s="3">
        <v>6</v>
      </c>
      <c r="Q2582" s="3" t="s">
        <v>733</v>
      </c>
      <c r="R2582" s="3" t="s">
        <v>1125</v>
      </c>
      <c r="S2582" s="3" t="s">
        <v>519</v>
      </c>
      <c r="T2582" s="3" t="s">
        <v>520</v>
      </c>
      <c r="U2582" s="3" t="s">
        <v>1125</v>
      </c>
      <c r="V2582" s="3" t="s">
        <v>1125</v>
      </c>
      <c r="W2582" s="3" t="s">
        <v>1125</v>
      </c>
      <c r="X2582" s="3" t="s">
        <v>1125</v>
      </c>
      <c r="Y2582" s="3" t="s">
        <v>1125</v>
      </c>
      <c r="AA2582" s="3">
        <v>1590</v>
      </c>
      <c r="AB2582" s="3">
        <v>800</v>
      </c>
      <c r="AC2582" s="3">
        <v>790</v>
      </c>
      <c r="AD2582" s="3" t="s">
        <v>599</v>
      </c>
      <c r="AE2582" s="3" t="s">
        <v>522</v>
      </c>
      <c r="AF2582" s="3" t="s">
        <v>523</v>
      </c>
      <c r="AV2582" s="3" t="s">
        <v>723</v>
      </c>
      <c r="BD2582" s="3" t="s">
        <v>723</v>
      </c>
      <c r="CP2582" s="3" t="s">
        <v>723</v>
      </c>
      <c r="CX2582" s="3" t="s">
        <v>723</v>
      </c>
      <c r="DG2582" s="3" t="s">
        <v>723</v>
      </c>
      <c r="DT2582" s="3" t="s">
        <v>723</v>
      </c>
      <c r="HO2582" s="3" t="s">
        <v>723</v>
      </c>
      <c r="HP2582" s="3" t="s">
        <v>723</v>
      </c>
      <c r="HS2582" s="3" t="s">
        <v>723</v>
      </c>
      <c r="IR2582" s="3" t="s">
        <v>723</v>
      </c>
      <c r="JC2582" s="3" t="s">
        <v>729</v>
      </c>
      <c r="JD2582" s="3">
        <v>11</v>
      </c>
      <c r="JE2582" s="3">
        <v>10</v>
      </c>
      <c r="JF2582" s="3" t="s">
        <v>730</v>
      </c>
      <c r="JG2582" s="3">
        <v>1</v>
      </c>
      <c r="JH2582" s="3" t="s">
        <v>765</v>
      </c>
      <c r="JX2582" s="3" t="s">
        <v>727</v>
      </c>
      <c r="KF2582" s="3" t="s">
        <v>725</v>
      </c>
      <c r="LR2582" s="3" t="s">
        <v>727</v>
      </c>
      <c r="LZ2582" s="3" t="s">
        <v>725</v>
      </c>
      <c r="MI2582" s="3" t="s">
        <v>726</v>
      </c>
      <c r="MV2582" s="3" t="s">
        <v>727</v>
      </c>
      <c r="QQ2582" s="3" t="s">
        <v>727</v>
      </c>
      <c r="QR2582" s="3" t="s">
        <v>725</v>
      </c>
      <c r="QU2582" s="3" t="s">
        <v>725</v>
      </c>
      <c r="RT2582" s="3" t="s">
        <v>727</v>
      </c>
      <c r="SE2582" s="3" t="s">
        <v>726</v>
      </c>
      <c r="SF2582" s="3">
        <v>4</v>
      </c>
      <c r="SG2582" s="3">
        <v>2</v>
      </c>
      <c r="SH2582" s="3">
        <v>5</v>
      </c>
      <c r="SI2582" s="3">
        <v>3</v>
      </c>
      <c r="SJ2582" s="3" t="s">
        <v>523</v>
      </c>
      <c r="SK2582" s="3" t="s">
        <v>784</v>
      </c>
      <c r="SL2582" s="3" t="s">
        <v>524</v>
      </c>
      <c r="SM2582" s="3" t="s">
        <v>1254</v>
      </c>
      <c r="SN2582" s="4">
        <v>0</v>
      </c>
      <c r="SO2582" s="3" t="s">
        <v>554</v>
      </c>
      <c r="SP2582" s="3" t="s">
        <v>544</v>
      </c>
    </row>
    <row r="2583" spans="1:510" ht="12.75" x14ac:dyDescent="0.2">
      <c r="A2583" s="2">
        <v>43955.424005081019</v>
      </c>
      <c r="B2583" s="3" t="s">
        <v>507</v>
      </c>
      <c r="C2583" s="3" t="s">
        <v>508</v>
      </c>
      <c r="D2583" s="3" t="s">
        <v>1131</v>
      </c>
      <c r="E2583" s="3" t="s">
        <v>1143</v>
      </c>
      <c r="F2583" s="3" t="s">
        <v>528</v>
      </c>
      <c r="G2583" s="3" t="s">
        <v>511</v>
      </c>
      <c r="H2583" s="3" t="s">
        <v>563</v>
      </c>
      <c r="I2583" s="3" t="s">
        <v>537</v>
      </c>
      <c r="J2583" s="3" t="s">
        <v>514</v>
      </c>
      <c r="K2583" s="3"/>
      <c r="M2583" s="3" t="s">
        <v>516</v>
      </c>
      <c r="N2583" s="3" t="s">
        <v>531</v>
      </c>
      <c r="O2583" s="3" t="s">
        <v>1151</v>
      </c>
      <c r="P2583" s="3">
        <v>6</v>
      </c>
      <c r="Q2583" s="3" t="s">
        <v>733</v>
      </c>
      <c r="R2583" s="3" t="s">
        <v>1125</v>
      </c>
      <c r="S2583" s="3" t="s">
        <v>519</v>
      </c>
      <c r="T2583" s="3" t="s">
        <v>520</v>
      </c>
      <c r="U2583" s="3" t="s">
        <v>1125</v>
      </c>
      <c r="V2583" s="3" t="s">
        <v>1125</v>
      </c>
      <c r="W2583" s="3" t="s">
        <v>1125</v>
      </c>
      <c r="X2583" s="3" t="s">
        <v>1125</v>
      </c>
      <c r="Y2583" s="3" t="s">
        <v>1125</v>
      </c>
      <c r="AA2583" s="3">
        <v>1500</v>
      </c>
      <c r="AB2583" s="3">
        <v>720</v>
      </c>
      <c r="AC2583" s="3">
        <v>780</v>
      </c>
      <c r="AD2583" s="3" t="s">
        <v>576</v>
      </c>
      <c r="AE2583" s="3" t="s">
        <v>587</v>
      </c>
      <c r="AF2583" s="3" t="s">
        <v>524</v>
      </c>
      <c r="BR2583" s="3" t="s">
        <v>723</v>
      </c>
      <c r="BT2583" s="3" t="s">
        <v>729</v>
      </c>
      <c r="CA2583" s="3" t="s">
        <v>839</v>
      </c>
      <c r="CJ2583" s="3" t="s">
        <v>723</v>
      </c>
      <c r="CM2583" s="3" t="s">
        <v>723</v>
      </c>
      <c r="ED2583" s="3" t="s">
        <v>723</v>
      </c>
      <c r="EE2583" s="3" t="s">
        <v>839</v>
      </c>
      <c r="EK2583" s="3" t="s">
        <v>723</v>
      </c>
      <c r="FW2583" s="3" t="s">
        <v>723</v>
      </c>
      <c r="GQ2583" s="3" t="s">
        <v>723</v>
      </c>
      <c r="HO2583" s="3" t="s">
        <v>723</v>
      </c>
      <c r="IJ2583" s="3" t="s">
        <v>839</v>
      </c>
      <c r="IP2583" s="3" t="s">
        <v>723</v>
      </c>
      <c r="IR2583" s="3" t="s">
        <v>723</v>
      </c>
      <c r="IT2583" s="3" t="s">
        <v>723</v>
      </c>
      <c r="JC2583" s="3" t="s">
        <v>839</v>
      </c>
      <c r="JD2583" s="3">
        <v>18</v>
      </c>
      <c r="JE2583" s="3">
        <v>13</v>
      </c>
      <c r="JF2583" s="3">
        <v>2</v>
      </c>
      <c r="JG2583" s="3">
        <v>3</v>
      </c>
      <c r="JH2583" s="3" t="s">
        <v>765</v>
      </c>
      <c r="KT2583" s="3" t="s">
        <v>726</v>
      </c>
      <c r="KV2583" s="3" t="s">
        <v>726</v>
      </c>
      <c r="LC2583" s="3" t="s">
        <v>727</v>
      </c>
      <c r="LL2583" s="3" t="s">
        <v>725</v>
      </c>
      <c r="LO2583" s="3" t="s">
        <v>727</v>
      </c>
      <c r="NF2583" s="3" t="s">
        <v>726</v>
      </c>
      <c r="NG2583" s="3" t="s">
        <v>726</v>
      </c>
      <c r="NM2583" s="3" t="s">
        <v>725</v>
      </c>
      <c r="OY2583" s="3" t="s">
        <v>725</v>
      </c>
      <c r="PS2583" s="3" t="s">
        <v>725</v>
      </c>
      <c r="QQ2583" s="3" t="s">
        <v>726</v>
      </c>
      <c r="RL2583" s="3" t="s">
        <v>726</v>
      </c>
      <c r="RR2583" s="3" t="s">
        <v>726</v>
      </c>
      <c r="RT2583" s="3" t="s">
        <v>726</v>
      </c>
      <c r="RV2583" s="3" t="s">
        <v>727</v>
      </c>
      <c r="SE2583" s="3" t="s">
        <v>726</v>
      </c>
      <c r="SF2583" s="3">
        <v>6</v>
      </c>
      <c r="SG2583" s="3">
        <v>9</v>
      </c>
      <c r="SH2583" s="3">
        <v>3</v>
      </c>
      <c r="SI2583" s="3">
        <v>1</v>
      </c>
      <c r="SJ2583" s="3" t="s">
        <v>523</v>
      </c>
      <c r="SK2583" s="3" t="s">
        <v>885</v>
      </c>
      <c r="SL2583" s="3" t="s">
        <v>524</v>
      </c>
      <c r="SM2583" s="3" t="s">
        <v>1250</v>
      </c>
      <c r="SN2583" s="4">
        <v>0</v>
      </c>
      <c r="SO2583" s="3" t="s">
        <v>526</v>
      </c>
      <c r="SP2583" s="3" t="s">
        <v>527</v>
      </c>
    </row>
    <row r="2584" spans="1:510" ht="12.75" x14ac:dyDescent="0.2">
      <c r="A2584" s="2">
        <v>43955.427898761569</v>
      </c>
      <c r="B2584" s="3" t="s">
        <v>507</v>
      </c>
      <c r="C2584" s="3" t="s">
        <v>508</v>
      </c>
      <c r="D2584" s="3" t="s">
        <v>1128</v>
      </c>
      <c r="E2584" s="3" t="s">
        <v>1143</v>
      </c>
      <c r="F2584" s="3" t="s">
        <v>528</v>
      </c>
      <c r="G2584" s="3" t="s">
        <v>511</v>
      </c>
      <c r="H2584" s="3" t="s">
        <v>624</v>
      </c>
      <c r="I2584" s="3" t="s">
        <v>529</v>
      </c>
      <c r="J2584" s="3" t="s">
        <v>514</v>
      </c>
      <c r="K2584" s="3"/>
      <c r="M2584" s="3" t="s">
        <v>516</v>
      </c>
      <c r="N2584" s="3" t="s">
        <v>578</v>
      </c>
      <c r="O2584" s="3" t="s">
        <v>518</v>
      </c>
      <c r="P2584" s="3">
        <v>8</v>
      </c>
      <c r="Q2584" s="3" t="s">
        <v>733</v>
      </c>
      <c r="R2584" s="3" t="s">
        <v>734</v>
      </c>
      <c r="S2584" s="3" t="s">
        <v>519</v>
      </c>
      <c r="T2584" s="3" t="s">
        <v>520</v>
      </c>
      <c r="U2584" s="3" t="s">
        <v>1125</v>
      </c>
      <c r="V2584" s="3" t="s">
        <v>1125</v>
      </c>
      <c r="W2584" s="3" t="s">
        <v>1125</v>
      </c>
      <c r="X2584" s="3" t="s">
        <v>1125</v>
      </c>
      <c r="Y2584" s="3" t="s">
        <v>1125</v>
      </c>
      <c r="AA2584" s="3">
        <v>1480</v>
      </c>
      <c r="AB2584" s="3">
        <v>740</v>
      </c>
      <c r="AC2584" s="3">
        <v>740</v>
      </c>
      <c r="AD2584" s="3" t="s">
        <v>547</v>
      </c>
      <c r="AE2584" s="3" t="s">
        <v>548</v>
      </c>
      <c r="AF2584" s="3" t="s">
        <v>523</v>
      </c>
      <c r="AK2584" s="3" t="s">
        <v>723</v>
      </c>
      <c r="AQ2584" s="3" t="s">
        <v>723</v>
      </c>
      <c r="AR2584" s="3" t="s">
        <v>723</v>
      </c>
      <c r="BS2584" s="3" t="s">
        <v>729</v>
      </c>
      <c r="CA2584" s="3" t="s">
        <v>723</v>
      </c>
      <c r="CF2584" s="3" t="s">
        <v>723</v>
      </c>
      <c r="CP2584" s="3" t="s">
        <v>723</v>
      </c>
      <c r="CU2584" s="3" t="s">
        <v>723</v>
      </c>
      <c r="DQ2584" s="3" t="s">
        <v>729</v>
      </c>
      <c r="DS2584" s="3" t="s">
        <v>723</v>
      </c>
      <c r="EO2584" s="3" t="s">
        <v>723</v>
      </c>
      <c r="GA2584" s="3" t="s">
        <v>723</v>
      </c>
      <c r="GJ2584" s="3" t="s">
        <v>723</v>
      </c>
      <c r="GS2584" s="3" t="s">
        <v>723</v>
      </c>
      <c r="HB2584" s="3" t="s">
        <v>723</v>
      </c>
      <c r="HJ2584" s="3" t="s">
        <v>723</v>
      </c>
      <c r="IA2584" s="3" t="s">
        <v>723</v>
      </c>
      <c r="IF2584" s="3" t="s">
        <v>723</v>
      </c>
      <c r="IR2584" s="3" t="s">
        <v>723</v>
      </c>
      <c r="JD2584" s="3">
        <v>19</v>
      </c>
      <c r="JE2584" s="3">
        <v>15</v>
      </c>
      <c r="JF2584" s="3">
        <v>3</v>
      </c>
      <c r="JG2584" s="3">
        <v>1</v>
      </c>
      <c r="JH2584" s="3" t="s">
        <v>746</v>
      </c>
      <c r="JM2584" s="3" t="s">
        <v>727</v>
      </c>
      <c r="JS2584" s="3" t="s">
        <v>726</v>
      </c>
      <c r="JT2584" s="3" t="s">
        <v>727</v>
      </c>
      <c r="KU2584" s="3" t="s">
        <v>726</v>
      </c>
      <c r="LC2584" s="3" t="s">
        <v>726</v>
      </c>
      <c r="LH2584" s="3" t="s">
        <v>725</v>
      </c>
      <c r="LR2584" s="3" t="s">
        <v>726</v>
      </c>
      <c r="LW2584" s="3" t="s">
        <v>725</v>
      </c>
      <c r="MS2584" s="3" t="s">
        <v>726</v>
      </c>
      <c r="MU2584" s="3" t="s">
        <v>726</v>
      </c>
      <c r="NQ2584" s="3" t="s">
        <v>725</v>
      </c>
      <c r="PC2584" s="3" t="s">
        <v>727</v>
      </c>
      <c r="PL2584" s="3" t="s">
        <v>726</v>
      </c>
      <c r="PU2584" s="3" t="s">
        <v>725</v>
      </c>
      <c r="QD2584" s="3" t="s">
        <v>727</v>
      </c>
      <c r="QL2584" s="3" t="s">
        <v>726</v>
      </c>
      <c r="RC2584" s="3" t="s">
        <v>727</v>
      </c>
      <c r="RT2584" s="3" t="s">
        <v>726</v>
      </c>
      <c r="SF2584" s="3">
        <v>4</v>
      </c>
      <c r="SG2584" s="3">
        <v>11</v>
      </c>
      <c r="SH2584" s="3">
        <v>4</v>
      </c>
      <c r="SI2584" s="3">
        <v>0</v>
      </c>
      <c r="SJ2584" s="3" t="s">
        <v>523</v>
      </c>
      <c r="SK2584" s="3" t="s">
        <v>918</v>
      </c>
      <c r="SL2584" s="3" t="s">
        <v>524</v>
      </c>
      <c r="SM2584" s="3" t="s">
        <v>1252</v>
      </c>
      <c r="SN2584" s="3" t="s">
        <v>525</v>
      </c>
      <c r="SO2584" s="3" t="s">
        <v>526</v>
      </c>
      <c r="SP2584" s="3" t="s">
        <v>549</v>
      </c>
    </row>
    <row r="2585" spans="1:510" ht="12.75" x14ac:dyDescent="0.2">
      <c r="A2585" s="2">
        <v>43955.469901331016</v>
      </c>
      <c r="B2585" s="3" t="s">
        <v>507</v>
      </c>
      <c r="C2585" s="3" t="s">
        <v>508</v>
      </c>
      <c r="D2585" s="3" t="s">
        <v>566</v>
      </c>
      <c r="E2585" s="3" t="s">
        <v>1127</v>
      </c>
      <c r="F2585" s="3" t="s">
        <v>528</v>
      </c>
      <c r="G2585" s="3" t="s">
        <v>511</v>
      </c>
      <c r="H2585" s="3" t="s">
        <v>512</v>
      </c>
      <c r="I2585" s="3" t="s">
        <v>556</v>
      </c>
      <c r="J2585" s="3" t="s">
        <v>514</v>
      </c>
      <c r="K2585" s="3"/>
      <c r="M2585" s="3" t="s">
        <v>516</v>
      </c>
      <c r="N2585" s="3" t="s">
        <v>531</v>
      </c>
      <c r="O2585" s="3" t="s">
        <v>518</v>
      </c>
      <c r="P2585" s="3">
        <v>3</v>
      </c>
      <c r="Q2585" s="3">
        <v>4</v>
      </c>
      <c r="R2585" s="3" t="s">
        <v>1125</v>
      </c>
      <c r="S2585" s="3" t="s">
        <v>519</v>
      </c>
      <c r="T2585" s="3" t="s">
        <v>533</v>
      </c>
      <c r="U2585" s="3">
        <v>34</v>
      </c>
      <c r="V2585" s="3">
        <v>34</v>
      </c>
      <c r="W2585" s="3">
        <v>35</v>
      </c>
      <c r="X2585" s="3">
        <v>35</v>
      </c>
      <c r="Y2585" s="3">
        <v>33</v>
      </c>
      <c r="Z2585" s="3" t="s">
        <v>534</v>
      </c>
      <c r="AA2585" s="3">
        <v>1490</v>
      </c>
      <c r="AB2585" s="3">
        <v>700</v>
      </c>
      <c r="AC2585" s="3">
        <v>790</v>
      </c>
      <c r="AD2585" s="3" t="s">
        <v>560</v>
      </c>
      <c r="AE2585" s="3" t="s">
        <v>548</v>
      </c>
      <c r="AF2585" s="3" t="s">
        <v>523</v>
      </c>
      <c r="AV2585" s="3" t="s">
        <v>723</v>
      </c>
      <c r="BD2585" s="3" t="s">
        <v>723</v>
      </c>
      <c r="BS2585" s="3" t="s">
        <v>723</v>
      </c>
      <c r="CJ2585" s="3" t="s">
        <v>723</v>
      </c>
      <c r="CP2585" s="3" t="s">
        <v>723</v>
      </c>
      <c r="DG2585" s="3" t="s">
        <v>723</v>
      </c>
      <c r="DS2585" s="3" t="s">
        <v>723</v>
      </c>
      <c r="EA2585" s="3" t="s">
        <v>723</v>
      </c>
      <c r="EE2585" s="3" t="s">
        <v>723</v>
      </c>
      <c r="FD2585" s="3" t="s">
        <v>723</v>
      </c>
      <c r="HO2585" s="3" t="s">
        <v>723</v>
      </c>
      <c r="HP2585" s="3" t="s">
        <v>723</v>
      </c>
      <c r="JD2585" s="3">
        <v>12</v>
      </c>
      <c r="JE2585" s="3">
        <v>10</v>
      </c>
      <c r="JF2585" s="3" t="s">
        <v>730</v>
      </c>
      <c r="JG2585" s="3">
        <v>2</v>
      </c>
      <c r="JH2585" s="3" t="s">
        <v>750</v>
      </c>
      <c r="JX2585" s="3" t="s">
        <v>725</v>
      </c>
      <c r="KF2585" s="3" t="s">
        <v>725</v>
      </c>
      <c r="KU2585" s="3" t="s">
        <v>725</v>
      </c>
      <c r="LL2585" s="3" t="s">
        <v>727</v>
      </c>
      <c r="LR2585" s="3" t="s">
        <v>726</v>
      </c>
      <c r="MI2585" s="3" t="s">
        <v>726</v>
      </c>
      <c r="MU2585" s="3" t="s">
        <v>725</v>
      </c>
      <c r="NC2585" s="3" t="s">
        <v>725</v>
      </c>
      <c r="NG2585" s="3" t="s">
        <v>726</v>
      </c>
      <c r="OF2585" s="3" t="s">
        <v>726</v>
      </c>
      <c r="QQ2585" s="3" t="s">
        <v>725</v>
      </c>
      <c r="QR2585" s="3" t="s">
        <v>725</v>
      </c>
      <c r="SF2585" s="3">
        <v>7</v>
      </c>
      <c r="SG2585" s="3">
        <v>4</v>
      </c>
      <c r="SH2585" s="3">
        <v>1</v>
      </c>
      <c r="SI2585" s="3">
        <v>5</v>
      </c>
      <c r="SJ2585" s="3" t="s">
        <v>523</v>
      </c>
      <c r="SK2585" s="3" t="s">
        <v>782</v>
      </c>
      <c r="SL2585" s="3" t="s">
        <v>524</v>
      </c>
      <c r="SM2585" s="3" t="s">
        <v>1248</v>
      </c>
      <c r="SN2585" s="3" t="s">
        <v>594</v>
      </c>
      <c r="SO2585" s="3" t="s">
        <v>543</v>
      </c>
      <c r="SP2585" s="3" t="s">
        <v>544</v>
      </c>
    </row>
    <row r="2586" spans="1:510" ht="12.75" x14ac:dyDescent="0.2">
      <c r="A2586" s="2">
        <v>43955.477226793984</v>
      </c>
      <c r="B2586" s="3" t="s">
        <v>507</v>
      </c>
      <c r="C2586" s="3" t="s">
        <v>508</v>
      </c>
      <c r="D2586" s="3" t="s">
        <v>509</v>
      </c>
      <c r="E2586" s="3" t="s">
        <v>1143</v>
      </c>
      <c r="F2586" s="3" t="s">
        <v>510</v>
      </c>
      <c r="G2586" s="3" t="s">
        <v>511</v>
      </c>
      <c r="H2586" s="3" t="s">
        <v>512</v>
      </c>
      <c r="I2586" s="3" t="s">
        <v>529</v>
      </c>
      <c r="J2586" s="3" t="s">
        <v>514</v>
      </c>
      <c r="K2586" s="3"/>
      <c r="M2586" s="3" t="s">
        <v>516</v>
      </c>
      <c r="N2586" s="3" t="s">
        <v>531</v>
      </c>
      <c r="O2586" s="3" t="s">
        <v>518</v>
      </c>
      <c r="P2586" s="3">
        <v>10</v>
      </c>
      <c r="Q2586" s="3">
        <v>4</v>
      </c>
      <c r="R2586" s="3" t="s">
        <v>1159</v>
      </c>
      <c r="S2586" s="3" t="s">
        <v>519</v>
      </c>
      <c r="T2586" s="3" t="s">
        <v>533</v>
      </c>
      <c r="U2586" s="3">
        <v>36</v>
      </c>
      <c r="V2586" s="3">
        <v>36</v>
      </c>
      <c r="W2586" s="3">
        <v>35</v>
      </c>
      <c r="X2586" s="3">
        <v>36</v>
      </c>
      <c r="Y2586" s="3">
        <v>35</v>
      </c>
      <c r="Z2586" s="3" t="s">
        <v>553</v>
      </c>
      <c r="AA2586" s="6" t="s">
        <v>1125</v>
      </c>
      <c r="CP2586" s="3" t="s">
        <v>729</v>
      </c>
      <c r="EO2586" s="3" t="s">
        <v>729</v>
      </c>
      <c r="FD2586" s="3" t="s">
        <v>723</v>
      </c>
      <c r="GA2586" s="3" t="s">
        <v>723</v>
      </c>
      <c r="GD2586" s="3" t="s">
        <v>723</v>
      </c>
      <c r="GG2586" s="3" t="s">
        <v>723</v>
      </c>
      <c r="GY2586" s="3" t="s">
        <v>729</v>
      </c>
      <c r="HB2586" s="3" t="s">
        <v>729</v>
      </c>
      <c r="HJ2586" s="3" t="s">
        <v>729</v>
      </c>
      <c r="IG2586" s="3" t="s">
        <v>723</v>
      </c>
      <c r="IJ2586" s="3" t="s">
        <v>723</v>
      </c>
      <c r="JD2586" s="3">
        <v>11</v>
      </c>
      <c r="JE2586" s="3">
        <v>5</v>
      </c>
      <c r="JF2586" s="3">
        <v>2</v>
      </c>
      <c r="JG2586" s="3">
        <v>4</v>
      </c>
      <c r="JH2586" s="3" t="s">
        <v>746</v>
      </c>
      <c r="LR2586" s="3" t="s">
        <v>725</v>
      </c>
      <c r="NQ2586" s="3" t="s">
        <v>725</v>
      </c>
      <c r="OF2586" s="3" t="s">
        <v>726</v>
      </c>
      <c r="PC2586" s="3" t="s">
        <v>725</v>
      </c>
      <c r="PF2586" s="3" t="s">
        <v>725</v>
      </c>
      <c r="PI2586" s="3" t="s">
        <v>725</v>
      </c>
      <c r="QA2586" s="3" t="s">
        <v>725</v>
      </c>
      <c r="QD2586" s="3" t="s">
        <v>726</v>
      </c>
      <c r="QL2586" s="3" t="s">
        <v>725</v>
      </c>
      <c r="RI2586" s="3" t="s">
        <v>725</v>
      </c>
      <c r="RL2586" s="3" t="s">
        <v>727</v>
      </c>
      <c r="SF2586" s="3">
        <v>9</v>
      </c>
      <c r="SG2586" s="3">
        <v>1</v>
      </c>
      <c r="SH2586" s="3">
        <v>2</v>
      </c>
      <c r="SI2586" s="3">
        <v>4</v>
      </c>
      <c r="SJ2586" s="3" t="s">
        <v>524</v>
      </c>
      <c r="SK2586" s="3" t="s">
        <v>746</v>
      </c>
      <c r="SL2586" s="3" t="s">
        <v>523</v>
      </c>
      <c r="SM2586" s="3" t="s">
        <v>1254</v>
      </c>
      <c r="SN2586" s="3" t="s">
        <v>542</v>
      </c>
      <c r="SO2586" s="3" t="s">
        <v>554</v>
      </c>
      <c r="SP2586" s="3" t="s">
        <v>544</v>
      </c>
    </row>
    <row r="2587" spans="1:510" ht="12.75" x14ac:dyDescent="0.2">
      <c r="A2587" s="2">
        <v>43955.478321759263</v>
      </c>
      <c r="B2587" s="3" t="s">
        <v>507</v>
      </c>
      <c r="C2587" s="3" t="s">
        <v>508</v>
      </c>
      <c r="D2587" s="3" t="s">
        <v>566</v>
      </c>
      <c r="E2587" s="3" t="s">
        <v>1127</v>
      </c>
      <c r="F2587" s="3" t="s">
        <v>510</v>
      </c>
      <c r="G2587" s="3" t="s">
        <v>511</v>
      </c>
      <c r="H2587" s="3" t="s">
        <v>512</v>
      </c>
      <c r="I2587" s="3" t="s">
        <v>556</v>
      </c>
      <c r="J2587" s="3" t="s">
        <v>514</v>
      </c>
      <c r="K2587" s="3"/>
      <c r="M2587" s="3" t="s">
        <v>572</v>
      </c>
      <c r="N2587" s="3" t="s">
        <v>531</v>
      </c>
      <c r="O2587" s="3" t="s">
        <v>518</v>
      </c>
      <c r="P2587" s="3">
        <v>6</v>
      </c>
      <c r="Q2587" s="3">
        <v>4</v>
      </c>
      <c r="R2587" s="3" t="s">
        <v>1125</v>
      </c>
      <c r="S2587" s="3" t="s">
        <v>546</v>
      </c>
      <c r="T2587" s="3" t="s">
        <v>533</v>
      </c>
      <c r="U2587" s="3">
        <v>36</v>
      </c>
      <c r="V2587" s="3">
        <v>36</v>
      </c>
      <c r="W2587" s="3">
        <v>34</v>
      </c>
      <c r="X2587" s="3">
        <v>36</v>
      </c>
      <c r="Y2587" s="3">
        <v>36</v>
      </c>
      <c r="Z2587" s="3" t="s">
        <v>553</v>
      </c>
      <c r="AA2587" s="6" t="s">
        <v>1125</v>
      </c>
      <c r="EL2587" s="3" t="s">
        <v>729</v>
      </c>
      <c r="FL2587" s="3" t="s">
        <v>723</v>
      </c>
      <c r="IA2587" s="3" t="s">
        <v>723</v>
      </c>
      <c r="IB2587" s="3" t="s">
        <v>723</v>
      </c>
      <c r="JD2587" s="3">
        <v>4</v>
      </c>
      <c r="JE2587" s="3">
        <v>1</v>
      </c>
      <c r="JF2587" s="3" t="s">
        <v>730</v>
      </c>
      <c r="JG2587" s="3">
        <v>3</v>
      </c>
      <c r="JH2587" s="3" t="s">
        <v>825</v>
      </c>
      <c r="NN2587" s="3" t="s">
        <v>725</v>
      </c>
      <c r="ON2587" s="3" t="s">
        <v>725</v>
      </c>
      <c r="RC2587" s="3" t="s">
        <v>725</v>
      </c>
      <c r="RD2587" s="3" t="s">
        <v>725</v>
      </c>
      <c r="SF2587" s="3">
        <v>4</v>
      </c>
      <c r="SG2587" s="3">
        <v>0</v>
      </c>
      <c r="SH2587" s="3">
        <v>0</v>
      </c>
      <c r="SI2587" s="3">
        <v>1</v>
      </c>
      <c r="SJ2587" s="3" t="s">
        <v>524</v>
      </c>
      <c r="SK2587" s="3" t="s">
        <v>825</v>
      </c>
      <c r="SL2587" s="3" t="s">
        <v>524</v>
      </c>
      <c r="SM2587" s="6" t="s">
        <v>1125</v>
      </c>
      <c r="SO2587" s="3" t="s">
        <v>526</v>
      </c>
    </row>
    <row r="2588" spans="1:510" ht="12.75" x14ac:dyDescent="0.2">
      <c r="A2588" s="2">
        <v>43955.495371770834</v>
      </c>
      <c r="B2588" s="3" t="s">
        <v>507</v>
      </c>
      <c r="C2588" s="3" t="s">
        <v>508</v>
      </c>
      <c r="D2588" s="3" t="s">
        <v>566</v>
      </c>
      <c r="E2588" s="3" t="s">
        <v>1143</v>
      </c>
      <c r="F2588" s="3" t="s">
        <v>528</v>
      </c>
      <c r="G2588" s="3" t="s">
        <v>511</v>
      </c>
      <c r="H2588" s="3" t="s">
        <v>512</v>
      </c>
      <c r="I2588" s="3" t="s">
        <v>529</v>
      </c>
      <c r="J2588" s="3" t="s">
        <v>514</v>
      </c>
      <c r="K2588" s="3"/>
      <c r="M2588" s="3" t="s">
        <v>572</v>
      </c>
      <c r="N2588" s="3" t="s">
        <v>531</v>
      </c>
      <c r="O2588" s="3" t="s">
        <v>518</v>
      </c>
      <c r="P2588" s="3">
        <v>8</v>
      </c>
      <c r="Q2588" s="3" t="s">
        <v>733</v>
      </c>
      <c r="R2588" s="3" t="s">
        <v>734</v>
      </c>
      <c r="S2588" s="3" t="s">
        <v>519</v>
      </c>
      <c r="T2588" s="3" t="s">
        <v>533</v>
      </c>
      <c r="U2588" s="3">
        <v>33</v>
      </c>
      <c r="V2588" s="3">
        <v>34</v>
      </c>
      <c r="W2588" s="3">
        <v>32</v>
      </c>
      <c r="X2588" s="3">
        <v>34</v>
      </c>
      <c r="Y2588" s="3">
        <v>30</v>
      </c>
      <c r="Z2588" s="3" t="s">
        <v>534</v>
      </c>
      <c r="AA2588" s="3">
        <v>1500</v>
      </c>
      <c r="AB2588" s="3">
        <v>750</v>
      </c>
      <c r="AC2588" s="3">
        <v>750</v>
      </c>
      <c r="AD2588" s="3" t="s">
        <v>576</v>
      </c>
      <c r="AE2588" s="3" t="s">
        <v>541</v>
      </c>
      <c r="AF2588" s="3" t="s">
        <v>523</v>
      </c>
      <c r="AQ2588" s="3" t="s">
        <v>723</v>
      </c>
      <c r="AV2588" s="3" t="s">
        <v>723</v>
      </c>
      <c r="BD2588" s="3" t="s">
        <v>723</v>
      </c>
      <c r="BR2588" s="3" t="s">
        <v>723</v>
      </c>
      <c r="BV2588" s="3" t="s">
        <v>723</v>
      </c>
      <c r="CF2588" s="3" t="s">
        <v>723</v>
      </c>
      <c r="CH2588" s="3" t="s">
        <v>723</v>
      </c>
      <c r="CI2588" s="3" t="s">
        <v>723</v>
      </c>
      <c r="DS2588" s="3" t="s">
        <v>723</v>
      </c>
      <c r="EA2588" s="3" t="s">
        <v>723</v>
      </c>
      <c r="EE2588" s="3" t="s">
        <v>723</v>
      </c>
      <c r="EO2588" s="3" t="s">
        <v>723</v>
      </c>
      <c r="FR2588" s="3" t="s">
        <v>723</v>
      </c>
      <c r="FS2588" s="3" t="s">
        <v>723</v>
      </c>
      <c r="GX2588" s="3" t="s">
        <v>723</v>
      </c>
      <c r="GZ2588" s="3" t="s">
        <v>723</v>
      </c>
      <c r="HA2588" s="3" t="s">
        <v>723</v>
      </c>
      <c r="HJ2588" s="3" t="s">
        <v>723</v>
      </c>
      <c r="HO2588" s="3" t="s">
        <v>723</v>
      </c>
      <c r="IF2588" s="3" t="s">
        <v>723</v>
      </c>
      <c r="IJ2588" s="3" t="s">
        <v>723</v>
      </c>
      <c r="IO2588" s="3" t="s">
        <v>723</v>
      </c>
      <c r="JD2588" s="3">
        <v>21</v>
      </c>
      <c r="JE2588" s="3">
        <v>9</v>
      </c>
      <c r="JF2588" s="3">
        <v>5</v>
      </c>
      <c r="JG2588" s="3">
        <v>7</v>
      </c>
      <c r="JH2588" s="3" t="s">
        <v>739</v>
      </c>
      <c r="JS2588" s="3" t="s">
        <v>727</v>
      </c>
      <c r="JX2588" s="3" t="s">
        <v>726</v>
      </c>
      <c r="KF2588" s="3" t="s">
        <v>727</v>
      </c>
      <c r="KT2588" s="3" t="s">
        <v>726</v>
      </c>
      <c r="KX2588" s="3" t="s">
        <v>725</v>
      </c>
      <c r="LH2588" s="3" t="s">
        <v>725</v>
      </c>
      <c r="LJ2588" s="3" t="s">
        <v>725</v>
      </c>
      <c r="LK2588" s="3" t="s">
        <v>726</v>
      </c>
      <c r="MU2588" s="3" t="s">
        <v>725</v>
      </c>
      <c r="NC2588" s="3" t="s">
        <v>725</v>
      </c>
      <c r="NG2588" s="3" t="s">
        <v>726</v>
      </c>
      <c r="NQ2588" s="3" t="s">
        <v>725</v>
      </c>
      <c r="OT2588" s="3" t="s">
        <v>726</v>
      </c>
      <c r="OU2588" s="3" t="s">
        <v>725</v>
      </c>
      <c r="PZ2588" s="3" t="s">
        <v>725</v>
      </c>
      <c r="QB2588" s="3" t="s">
        <v>725</v>
      </c>
      <c r="QC2588" s="3" t="s">
        <v>725</v>
      </c>
      <c r="QL2588" s="3" t="s">
        <v>726</v>
      </c>
      <c r="QQ2588" s="3" t="s">
        <v>726</v>
      </c>
      <c r="RH2588" s="3" t="s">
        <v>726</v>
      </c>
      <c r="RL2588" s="3" t="s">
        <v>726</v>
      </c>
      <c r="RQ2588" s="3" t="s">
        <v>727</v>
      </c>
      <c r="SF2588" s="3">
        <v>9</v>
      </c>
      <c r="SG2588" s="3">
        <v>8</v>
      </c>
      <c r="SH2588" s="3">
        <v>4</v>
      </c>
      <c r="SI2588" s="3">
        <v>1</v>
      </c>
      <c r="SJ2588" s="3" t="s">
        <v>523</v>
      </c>
      <c r="SK2588" s="3" t="s">
        <v>822</v>
      </c>
      <c r="SL2588" s="3" t="s">
        <v>524</v>
      </c>
      <c r="SM2588" s="3" t="s">
        <v>1251</v>
      </c>
      <c r="SN2588" s="3" t="s">
        <v>542</v>
      </c>
      <c r="SO2588" s="3" t="s">
        <v>543</v>
      </c>
      <c r="SP2588" s="3" t="s">
        <v>549</v>
      </c>
    </row>
    <row r="2589" spans="1:510" ht="12.75" x14ac:dyDescent="0.2">
      <c r="A2589" s="2">
        <v>43955.523822627314</v>
      </c>
      <c r="B2589" s="3" t="s">
        <v>507</v>
      </c>
      <c r="C2589" s="3" t="s">
        <v>508</v>
      </c>
      <c r="D2589" s="3" t="s">
        <v>562</v>
      </c>
      <c r="E2589" s="3" t="s">
        <v>1143</v>
      </c>
      <c r="F2589" s="3" t="s">
        <v>510</v>
      </c>
      <c r="G2589" s="3" t="s">
        <v>511</v>
      </c>
      <c r="H2589" s="3" t="s">
        <v>555</v>
      </c>
      <c r="I2589" s="3" t="s">
        <v>513</v>
      </c>
      <c r="J2589" s="3" t="s">
        <v>557</v>
      </c>
      <c r="K2589" s="3" t="s">
        <v>589</v>
      </c>
      <c r="L2589" s="3" t="s">
        <v>590</v>
      </c>
      <c r="M2589" s="3" t="s">
        <v>1125</v>
      </c>
      <c r="N2589" s="3" t="s">
        <v>604</v>
      </c>
      <c r="O2589" s="3" t="s">
        <v>1150</v>
      </c>
      <c r="P2589" s="3">
        <v>8</v>
      </c>
      <c r="Q2589" s="3">
        <v>4</v>
      </c>
      <c r="R2589" s="3" t="s">
        <v>1125</v>
      </c>
      <c r="S2589" s="3" t="s">
        <v>591</v>
      </c>
      <c r="T2589" s="3" t="s">
        <v>520</v>
      </c>
      <c r="U2589" s="3" t="s">
        <v>1125</v>
      </c>
      <c r="V2589" s="3" t="s">
        <v>1125</v>
      </c>
      <c r="W2589" s="3" t="s">
        <v>1125</v>
      </c>
      <c r="X2589" s="3" t="s">
        <v>1125</v>
      </c>
      <c r="Y2589" s="3" t="s">
        <v>1125</v>
      </c>
      <c r="AA2589" s="3">
        <v>1450</v>
      </c>
      <c r="AB2589" s="3">
        <v>790</v>
      </c>
      <c r="AC2589" s="3">
        <v>660</v>
      </c>
      <c r="AD2589" s="3" t="s">
        <v>576</v>
      </c>
      <c r="AE2589" s="3" t="s">
        <v>541</v>
      </c>
      <c r="AF2589" s="3" t="s">
        <v>523</v>
      </c>
      <c r="AV2589" s="3" t="s">
        <v>723</v>
      </c>
      <c r="BK2589" s="3" t="s">
        <v>723</v>
      </c>
      <c r="BT2589" s="3" t="s">
        <v>723</v>
      </c>
      <c r="CF2589" s="3" t="s">
        <v>723</v>
      </c>
      <c r="CR2589" s="3" t="s">
        <v>723</v>
      </c>
      <c r="DA2589" s="3" t="s">
        <v>723</v>
      </c>
      <c r="ES2589" s="3" t="s">
        <v>723</v>
      </c>
      <c r="FD2589" s="3" t="s">
        <v>729</v>
      </c>
      <c r="FG2589" s="3" t="s">
        <v>723</v>
      </c>
      <c r="FP2589" s="3" t="s">
        <v>723</v>
      </c>
      <c r="JB2589" s="3" t="s">
        <v>723</v>
      </c>
      <c r="JD2589" s="3">
        <v>12</v>
      </c>
      <c r="JE2589" s="3">
        <v>4</v>
      </c>
      <c r="JF2589" s="3">
        <v>4</v>
      </c>
      <c r="JG2589" s="3">
        <v>4</v>
      </c>
      <c r="JH2589" s="3" t="s">
        <v>735</v>
      </c>
      <c r="JX2589" s="3" t="s">
        <v>726</v>
      </c>
      <c r="KM2589" s="3" t="s">
        <v>726</v>
      </c>
      <c r="KV2589" s="3" t="s">
        <v>725</v>
      </c>
      <c r="LH2589" s="3" t="s">
        <v>726</v>
      </c>
      <c r="LT2589" s="3" t="s">
        <v>727</v>
      </c>
      <c r="MC2589" s="3" t="s">
        <v>726</v>
      </c>
      <c r="NU2589" s="3" t="s">
        <v>726</v>
      </c>
      <c r="OF2589" s="3" t="s">
        <v>726</v>
      </c>
      <c r="OI2589" s="3" t="s">
        <v>726</v>
      </c>
      <c r="OR2589" s="3" t="s">
        <v>726</v>
      </c>
      <c r="SD2589" s="3" t="s">
        <v>725</v>
      </c>
      <c r="SF2589" s="3">
        <v>3</v>
      </c>
      <c r="SG2589" s="3">
        <v>8</v>
      </c>
      <c r="SH2589" s="3">
        <v>1</v>
      </c>
      <c r="SI2589" s="3">
        <v>1</v>
      </c>
      <c r="SJ2589" s="3" t="s">
        <v>523</v>
      </c>
      <c r="SK2589" s="3" t="s">
        <v>769</v>
      </c>
      <c r="SL2589" s="3" t="s">
        <v>524</v>
      </c>
      <c r="SM2589" s="3" t="s">
        <v>1248</v>
      </c>
      <c r="SN2589" s="3" t="s">
        <v>594</v>
      </c>
      <c r="SO2589" s="3" t="s">
        <v>526</v>
      </c>
      <c r="SP2589" s="3" t="s">
        <v>527</v>
      </c>
    </row>
    <row r="2590" spans="1:510" ht="12.75" x14ac:dyDescent="0.2">
      <c r="A2590" s="2">
        <v>43955.527305798612</v>
      </c>
      <c r="B2590" s="3" t="s">
        <v>507</v>
      </c>
      <c r="C2590" s="3" t="s">
        <v>508</v>
      </c>
      <c r="D2590" s="3" t="s">
        <v>1129</v>
      </c>
      <c r="E2590" s="3" t="s">
        <v>1143</v>
      </c>
      <c r="F2590" s="3" t="s">
        <v>528</v>
      </c>
      <c r="G2590" s="3" t="s">
        <v>511</v>
      </c>
      <c r="H2590" s="3" t="s">
        <v>1125</v>
      </c>
      <c r="I2590" s="3" t="s">
        <v>556</v>
      </c>
      <c r="J2590" s="3" t="s">
        <v>514</v>
      </c>
      <c r="K2590" s="3"/>
      <c r="M2590" s="3" t="s">
        <v>516</v>
      </c>
      <c r="N2590" s="3" t="s">
        <v>531</v>
      </c>
      <c r="O2590" s="3" t="s">
        <v>1150</v>
      </c>
      <c r="P2590" s="3">
        <v>7</v>
      </c>
      <c r="Q2590" s="3" t="s">
        <v>733</v>
      </c>
      <c r="R2590" s="3" t="s">
        <v>745</v>
      </c>
      <c r="S2590" s="3" t="s">
        <v>519</v>
      </c>
      <c r="T2590" s="3" t="s">
        <v>533</v>
      </c>
      <c r="U2590" s="3">
        <v>34</v>
      </c>
      <c r="V2590" s="3">
        <v>30</v>
      </c>
      <c r="W2590" s="3">
        <v>34</v>
      </c>
      <c r="X2590" s="3">
        <v>36</v>
      </c>
      <c r="Y2590" s="3">
        <v>35</v>
      </c>
      <c r="Z2590" s="3" t="s">
        <v>553</v>
      </c>
      <c r="AA2590" s="6" t="s">
        <v>1125</v>
      </c>
      <c r="AV2590" s="3" t="s">
        <v>729</v>
      </c>
      <c r="JD2590" s="3">
        <v>1</v>
      </c>
      <c r="JE2590" s="3">
        <v>1</v>
      </c>
      <c r="JF2590" s="3" t="s">
        <v>730</v>
      </c>
      <c r="JG2590" s="3" t="s">
        <v>730</v>
      </c>
      <c r="JH2590" s="3" t="s">
        <v>760</v>
      </c>
      <c r="JX2590" s="3" t="s">
        <v>725</v>
      </c>
      <c r="SF2590" s="3">
        <v>1</v>
      </c>
      <c r="SG2590" s="3">
        <v>0</v>
      </c>
      <c r="SH2590" s="3">
        <v>0</v>
      </c>
      <c r="SI2590" s="3">
        <v>1</v>
      </c>
      <c r="SJ2590" s="3" t="s">
        <v>524</v>
      </c>
      <c r="SK2590" s="3" t="s">
        <v>760</v>
      </c>
      <c r="SL2590" s="3" t="s">
        <v>524</v>
      </c>
      <c r="SM2590" s="3" t="s">
        <v>1254</v>
      </c>
      <c r="SN2590" s="3" t="s">
        <v>542</v>
      </c>
      <c r="SO2590" s="3" t="s">
        <v>554</v>
      </c>
      <c r="SP2590" s="3" t="s">
        <v>561</v>
      </c>
    </row>
    <row r="2591" spans="1:510" ht="12.75" x14ac:dyDescent="0.2">
      <c r="A2591" s="2">
        <v>43955.530438472226</v>
      </c>
      <c r="B2591" s="3" t="s">
        <v>507</v>
      </c>
      <c r="C2591" s="3" t="s">
        <v>508</v>
      </c>
      <c r="D2591" s="3" t="s">
        <v>566</v>
      </c>
      <c r="E2591" s="3" t="s">
        <v>1127</v>
      </c>
      <c r="F2591" s="3" t="s">
        <v>510</v>
      </c>
      <c r="G2591" s="3" t="s">
        <v>579</v>
      </c>
      <c r="H2591" s="3" t="s">
        <v>512</v>
      </c>
      <c r="I2591" s="3" t="s">
        <v>529</v>
      </c>
      <c r="J2591" s="3" t="s">
        <v>514</v>
      </c>
      <c r="K2591" s="3"/>
      <c r="M2591" s="3" t="s">
        <v>616</v>
      </c>
      <c r="N2591" s="3" t="s">
        <v>517</v>
      </c>
      <c r="O2591" s="3" t="s">
        <v>518</v>
      </c>
      <c r="P2591" s="3">
        <v>8</v>
      </c>
      <c r="Q2591" s="3" t="s">
        <v>1125</v>
      </c>
      <c r="R2591" s="3" t="s">
        <v>1125</v>
      </c>
      <c r="S2591" s="3" t="s">
        <v>591</v>
      </c>
      <c r="T2591" s="3" t="s">
        <v>520</v>
      </c>
      <c r="U2591" s="3" t="s">
        <v>1125</v>
      </c>
      <c r="V2591" s="3" t="s">
        <v>1125</v>
      </c>
      <c r="W2591" s="3" t="s">
        <v>1125</v>
      </c>
      <c r="X2591" s="3" t="s">
        <v>1125</v>
      </c>
      <c r="Y2591" s="3" t="s">
        <v>1125</v>
      </c>
      <c r="AA2591" s="3">
        <v>1370</v>
      </c>
      <c r="AB2591" s="3">
        <v>690</v>
      </c>
      <c r="AC2591" s="3">
        <v>680</v>
      </c>
      <c r="AD2591" s="3" t="s">
        <v>576</v>
      </c>
      <c r="AE2591" s="3" t="s">
        <v>587</v>
      </c>
      <c r="AF2591" s="3" t="s">
        <v>523</v>
      </c>
      <c r="AL2591" s="3" t="s">
        <v>723</v>
      </c>
      <c r="AR2591" s="3" t="s">
        <v>723</v>
      </c>
      <c r="BR2591" s="3" t="s">
        <v>723</v>
      </c>
      <c r="CI2591" s="3" t="s">
        <v>723</v>
      </c>
      <c r="FV2591" s="3" t="s">
        <v>723</v>
      </c>
      <c r="JD2591" s="3">
        <v>15</v>
      </c>
      <c r="JE2591" s="3">
        <v>5</v>
      </c>
      <c r="JF2591" s="3">
        <v>5</v>
      </c>
      <c r="JG2591" s="3">
        <v>5</v>
      </c>
      <c r="JH2591" s="3" t="s">
        <v>739</v>
      </c>
      <c r="JT2591" s="3" t="s">
        <v>726</v>
      </c>
      <c r="KT2591" s="3" t="s">
        <v>726</v>
      </c>
      <c r="LK2591" s="3" t="s">
        <v>726</v>
      </c>
      <c r="OX2591" s="3" t="s">
        <v>725</v>
      </c>
      <c r="SF2591" s="3">
        <v>9</v>
      </c>
      <c r="SG2591" s="3">
        <v>5</v>
      </c>
      <c r="SH2591" s="3">
        <v>0</v>
      </c>
      <c r="SI2591" s="3">
        <v>1</v>
      </c>
      <c r="SJ2591" s="3" t="s">
        <v>523</v>
      </c>
      <c r="SK2591" s="3" t="s">
        <v>749</v>
      </c>
      <c r="SL2591" s="3" t="s">
        <v>524</v>
      </c>
      <c r="SM2591" s="3" t="s">
        <v>1247</v>
      </c>
      <c r="SN2591" s="4">
        <v>0</v>
      </c>
      <c r="SO2591" s="3" t="s">
        <v>526</v>
      </c>
      <c r="SP2591" s="3" t="s">
        <v>527</v>
      </c>
    </row>
    <row r="2592" spans="1:510" ht="12.75" x14ac:dyDescent="0.2">
      <c r="A2592" s="2">
        <v>43955.565148495371</v>
      </c>
      <c r="B2592" s="3" t="s">
        <v>507</v>
      </c>
      <c r="C2592" s="3" t="s">
        <v>508</v>
      </c>
      <c r="D2592" s="3" t="s">
        <v>566</v>
      </c>
      <c r="E2592" s="3" t="s">
        <v>1143</v>
      </c>
      <c r="F2592" s="3" t="s">
        <v>528</v>
      </c>
      <c r="G2592" s="3" t="s">
        <v>511</v>
      </c>
      <c r="H2592" s="3" t="s">
        <v>512</v>
      </c>
      <c r="I2592" s="3" t="s">
        <v>585</v>
      </c>
      <c r="J2592" s="3" t="s">
        <v>514</v>
      </c>
      <c r="K2592" s="3"/>
      <c r="M2592" s="3" t="s">
        <v>572</v>
      </c>
      <c r="N2592" s="3" t="s">
        <v>578</v>
      </c>
      <c r="O2592" s="3" t="s">
        <v>518</v>
      </c>
      <c r="P2592" s="3">
        <v>7</v>
      </c>
      <c r="Q2592" s="3">
        <v>4</v>
      </c>
      <c r="R2592" s="3" t="s">
        <v>1159</v>
      </c>
      <c r="S2592" s="3" t="s">
        <v>519</v>
      </c>
      <c r="T2592" s="3" t="s">
        <v>520</v>
      </c>
      <c r="U2592" s="3" t="s">
        <v>1125</v>
      </c>
      <c r="V2592" s="3" t="s">
        <v>1125</v>
      </c>
      <c r="W2592" s="3" t="s">
        <v>1125</v>
      </c>
      <c r="X2592" s="3" t="s">
        <v>1125</v>
      </c>
      <c r="Y2592" s="3" t="s">
        <v>1125</v>
      </c>
      <c r="AA2592" s="3" t="s">
        <v>1193</v>
      </c>
      <c r="AB2592" s="3" t="s">
        <v>1223</v>
      </c>
      <c r="AC2592" s="3" t="s">
        <v>1222</v>
      </c>
      <c r="AD2592" s="3" t="s">
        <v>547</v>
      </c>
      <c r="AE2592" s="3" t="s">
        <v>548</v>
      </c>
      <c r="AF2592" s="3" t="s">
        <v>523</v>
      </c>
      <c r="AQ2592" s="3" t="s">
        <v>723</v>
      </c>
      <c r="BS2592" s="3" t="s">
        <v>723</v>
      </c>
      <c r="BT2592" s="3" t="s">
        <v>729</v>
      </c>
      <c r="BW2592" s="3" t="s">
        <v>723</v>
      </c>
      <c r="CX2592" s="3" t="s">
        <v>723</v>
      </c>
      <c r="EA2592" s="3" t="s">
        <v>723</v>
      </c>
      <c r="IF2592" s="3" t="s">
        <v>723</v>
      </c>
      <c r="IJ2592" s="3" t="s">
        <v>723</v>
      </c>
      <c r="IL2592" s="3" t="s">
        <v>723</v>
      </c>
      <c r="IY2592" s="3" t="s">
        <v>723</v>
      </c>
      <c r="JC2592" s="3" t="s">
        <v>723</v>
      </c>
      <c r="JD2592" s="3">
        <v>11</v>
      </c>
      <c r="JE2592" s="3">
        <v>7</v>
      </c>
      <c r="JF2592" s="3">
        <v>3</v>
      </c>
      <c r="JG2592" s="3">
        <v>1</v>
      </c>
      <c r="JH2592" s="3" t="s">
        <v>769</v>
      </c>
      <c r="JS2592" s="3" t="s">
        <v>725</v>
      </c>
      <c r="KU2592" s="3" t="s">
        <v>725</v>
      </c>
      <c r="KV2592" s="3" t="s">
        <v>726</v>
      </c>
      <c r="KY2592" s="3" t="s">
        <v>726</v>
      </c>
      <c r="LZ2592" s="3" t="s">
        <v>726</v>
      </c>
      <c r="NC2592" s="3" t="s">
        <v>725</v>
      </c>
      <c r="RH2592" s="3" t="s">
        <v>725</v>
      </c>
      <c r="RL2592" s="3" t="s">
        <v>727</v>
      </c>
      <c r="RN2592" s="3" t="s">
        <v>725</v>
      </c>
      <c r="SA2592" s="3" t="s">
        <v>725</v>
      </c>
      <c r="SE2592" s="3" t="s">
        <v>726</v>
      </c>
      <c r="SF2592" s="3">
        <v>6</v>
      </c>
      <c r="SG2592" s="3">
        <v>5</v>
      </c>
      <c r="SH2592" s="3">
        <v>1</v>
      </c>
      <c r="SI2592" s="3">
        <v>2</v>
      </c>
      <c r="SJ2592" s="3" t="s">
        <v>523</v>
      </c>
      <c r="SK2592" s="3" t="s">
        <v>782</v>
      </c>
      <c r="SL2592" s="3" t="s">
        <v>524</v>
      </c>
      <c r="SM2592" s="3" t="s">
        <v>1248</v>
      </c>
      <c r="SN2592" s="3" t="s">
        <v>594</v>
      </c>
      <c r="SO2592" s="3" t="s">
        <v>554</v>
      </c>
      <c r="SP2592" s="3" t="s">
        <v>527</v>
      </c>
    </row>
    <row r="2593" spans="1:510" ht="12.75" x14ac:dyDescent="0.2">
      <c r="A2593" s="2">
        <v>43955.574557592598</v>
      </c>
      <c r="B2593" s="3" t="s">
        <v>507</v>
      </c>
      <c r="C2593" s="3" t="s">
        <v>508</v>
      </c>
      <c r="D2593" s="3" t="s">
        <v>566</v>
      </c>
      <c r="E2593" s="3" t="s">
        <v>1143</v>
      </c>
      <c r="F2593" s="3" t="s">
        <v>510</v>
      </c>
      <c r="G2593" s="3" t="s">
        <v>579</v>
      </c>
      <c r="H2593" s="3" t="s">
        <v>555</v>
      </c>
      <c r="I2593" s="3" t="s">
        <v>529</v>
      </c>
      <c r="J2593" s="3" t="s">
        <v>514</v>
      </c>
      <c r="K2593" s="3"/>
      <c r="M2593" s="3" t="s">
        <v>572</v>
      </c>
      <c r="N2593" s="3" t="s">
        <v>517</v>
      </c>
      <c r="O2593" s="3" t="s">
        <v>518</v>
      </c>
      <c r="P2593" s="3">
        <v>8</v>
      </c>
      <c r="Q2593" s="3">
        <v>4</v>
      </c>
      <c r="R2593" s="3" t="s">
        <v>1159</v>
      </c>
      <c r="S2593" s="3" t="s">
        <v>519</v>
      </c>
      <c r="T2593" s="3" t="s">
        <v>520</v>
      </c>
      <c r="U2593" s="3" t="s">
        <v>1125</v>
      </c>
      <c r="V2593" s="3" t="s">
        <v>1125</v>
      </c>
      <c r="W2593" s="3" t="s">
        <v>1125</v>
      </c>
      <c r="X2593" s="3" t="s">
        <v>1125</v>
      </c>
      <c r="Y2593" s="3" t="s">
        <v>1125</v>
      </c>
      <c r="AA2593" s="3">
        <v>1420</v>
      </c>
      <c r="AB2593" s="3">
        <v>740</v>
      </c>
      <c r="AC2593" s="3">
        <v>680</v>
      </c>
      <c r="AD2593" s="3" t="s">
        <v>576</v>
      </c>
      <c r="AE2593" s="3" t="s">
        <v>541</v>
      </c>
      <c r="AF2593" s="3" t="s">
        <v>523</v>
      </c>
      <c r="AL2593" s="3" t="s">
        <v>723</v>
      </c>
      <c r="AM2593" s="3" t="s">
        <v>723</v>
      </c>
      <c r="AS2593" s="3" t="s">
        <v>723</v>
      </c>
      <c r="BK2593" s="3" t="s">
        <v>723</v>
      </c>
      <c r="CM2593" s="3" t="s">
        <v>723</v>
      </c>
      <c r="CR2593" s="3" t="s">
        <v>723</v>
      </c>
      <c r="CZ2593" s="3" t="s">
        <v>723</v>
      </c>
      <c r="DF2593" s="3" t="s">
        <v>723</v>
      </c>
      <c r="DK2593" s="3" t="s">
        <v>723</v>
      </c>
      <c r="DV2593" s="3" t="s">
        <v>723</v>
      </c>
      <c r="EU2593" s="3" t="s">
        <v>723</v>
      </c>
      <c r="EY2593" s="3" t="s">
        <v>723</v>
      </c>
      <c r="FF2593" s="3" t="s">
        <v>723</v>
      </c>
      <c r="FG2593" s="3" t="s">
        <v>723</v>
      </c>
      <c r="IK2593" s="3" t="s">
        <v>723</v>
      </c>
      <c r="IT2593" s="3" t="s">
        <v>723</v>
      </c>
      <c r="IZ2593" s="3" t="s">
        <v>723</v>
      </c>
      <c r="JD2593" s="3">
        <v>18</v>
      </c>
      <c r="JE2593" s="3">
        <v>10</v>
      </c>
      <c r="JF2593" s="3">
        <v>6</v>
      </c>
      <c r="JG2593" s="3">
        <v>2</v>
      </c>
      <c r="JH2593" s="3" t="s">
        <v>814</v>
      </c>
      <c r="JN2593" s="3" t="s">
        <v>727</v>
      </c>
      <c r="JO2593" s="3" t="s">
        <v>726</v>
      </c>
      <c r="JU2593" s="3" t="s">
        <v>726</v>
      </c>
      <c r="KM2593" s="3" t="s">
        <v>726</v>
      </c>
      <c r="LO2593" s="3" t="s">
        <v>725</v>
      </c>
      <c r="LT2593" s="3" t="s">
        <v>726</v>
      </c>
      <c r="MB2593" s="3" t="s">
        <v>727</v>
      </c>
      <c r="MH2593" s="3" t="s">
        <v>727</v>
      </c>
      <c r="MM2593" s="3" t="s">
        <v>726</v>
      </c>
      <c r="MX2593" s="3" t="s">
        <v>726</v>
      </c>
      <c r="NW2593" s="3" t="s">
        <v>726</v>
      </c>
      <c r="OA2593" s="3" t="s">
        <v>727</v>
      </c>
      <c r="OH2593" s="3" t="s">
        <v>725</v>
      </c>
      <c r="OI2593" s="3" t="s">
        <v>727</v>
      </c>
      <c r="RM2593" s="3" t="s">
        <v>727</v>
      </c>
      <c r="RV2593" s="3" t="s">
        <v>726</v>
      </c>
      <c r="SB2593" s="3" t="s">
        <v>726</v>
      </c>
      <c r="SF2593" s="3">
        <v>1</v>
      </c>
      <c r="SG2593" s="3">
        <v>11</v>
      </c>
      <c r="SH2593" s="3">
        <v>6</v>
      </c>
      <c r="SI2593" s="3">
        <v>0</v>
      </c>
      <c r="SJ2593" s="3" t="s">
        <v>523</v>
      </c>
      <c r="SK2593" s="3" t="s">
        <v>915</v>
      </c>
      <c r="SL2593" s="3" t="s">
        <v>524</v>
      </c>
      <c r="SM2593" s="3" t="s">
        <v>1247</v>
      </c>
      <c r="SN2593" s="4">
        <v>0</v>
      </c>
      <c r="SO2593" s="3" t="s">
        <v>526</v>
      </c>
      <c r="SP2593" s="3" t="s">
        <v>527</v>
      </c>
    </row>
    <row r="2594" spans="1:510" ht="12.75" x14ac:dyDescent="0.2">
      <c r="A2594" s="2">
        <v>43955.587163009259</v>
      </c>
      <c r="B2594" s="3" t="s">
        <v>507</v>
      </c>
      <c r="C2594" s="3" t="s">
        <v>508</v>
      </c>
      <c r="D2594" s="3" t="s">
        <v>566</v>
      </c>
      <c r="E2594" s="3" t="s">
        <v>1143</v>
      </c>
      <c r="F2594" s="3" t="s">
        <v>637</v>
      </c>
      <c r="G2594" s="3" t="s">
        <v>579</v>
      </c>
      <c r="H2594" s="3" t="s">
        <v>1125</v>
      </c>
      <c r="I2594" s="3" t="s">
        <v>513</v>
      </c>
      <c r="J2594" s="3" t="s">
        <v>514</v>
      </c>
      <c r="K2594" s="3"/>
      <c r="M2594" s="3" t="s">
        <v>572</v>
      </c>
      <c r="N2594" s="3" t="s">
        <v>531</v>
      </c>
      <c r="O2594" s="3" t="s">
        <v>518</v>
      </c>
      <c r="P2594" s="3">
        <v>6</v>
      </c>
      <c r="Q2594" s="3">
        <v>4</v>
      </c>
      <c r="R2594" s="3" t="s">
        <v>745</v>
      </c>
      <c r="S2594" s="3" t="s">
        <v>519</v>
      </c>
      <c r="T2594" s="3" t="s">
        <v>520</v>
      </c>
      <c r="U2594" s="3" t="s">
        <v>1125</v>
      </c>
      <c r="V2594" s="3" t="s">
        <v>1125</v>
      </c>
      <c r="W2594" s="3" t="s">
        <v>1125</v>
      </c>
      <c r="X2594" s="3" t="s">
        <v>1125</v>
      </c>
      <c r="Y2594" s="3" t="s">
        <v>1125</v>
      </c>
      <c r="AA2594" s="3">
        <v>1490</v>
      </c>
      <c r="AB2594" s="3">
        <v>720</v>
      </c>
      <c r="AC2594" s="3">
        <v>770</v>
      </c>
      <c r="AD2594" s="3" t="s">
        <v>614</v>
      </c>
      <c r="AE2594" s="3" t="s">
        <v>587</v>
      </c>
      <c r="AF2594" s="3" t="s">
        <v>523</v>
      </c>
      <c r="AR2594" s="3" t="s">
        <v>723</v>
      </c>
      <c r="AV2594" s="3" t="s">
        <v>729</v>
      </c>
      <c r="BT2594" s="3" t="s">
        <v>723</v>
      </c>
      <c r="CP2594" s="3" t="s">
        <v>723</v>
      </c>
      <c r="DQ2594" s="3" t="s">
        <v>723</v>
      </c>
      <c r="EE2594" s="3" t="s">
        <v>723</v>
      </c>
      <c r="FD2594" s="3" t="s">
        <v>723</v>
      </c>
      <c r="FF2594" s="3" t="s">
        <v>723</v>
      </c>
      <c r="GA2594" s="3" t="s">
        <v>723</v>
      </c>
      <c r="GD2594" s="3" t="s">
        <v>723</v>
      </c>
      <c r="GG2594" s="3" t="s">
        <v>723</v>
      </c>
      <c r="GH2594" s="3" t="s">
        <v>723</v>
      </c>
      <c r="JC2594" s="3" t="s">
        <v>723</v>
      </c>
      <c r="JD2594" s="3">
        <v>19</v>
      </c>
      <c r="JE2594" s="3">
        <v>11</v>
      </c>
      <c r="JF2594" s="3">
        <v>4</v>
      </c>
      <c r="JG2594" s="3">
        <v>4</v>
      </c>
      <c r="JH2594" s="3" t="s">
        <v>735</v>
      </c>
      <c r="JT2594" s="3" t="s">
        <v>727</v>
      </c>
      <c r="KG2594" s="3" t="s">
        <v>726</v>
      </c>
      <c r="KT2594" s="3" t="s">
        <v>727</v>
      </c>
      <c r="KV2594" s="3" t="s">
        <v>727</v>
      </c>
      <c r="LR2594" s="3" t="s">
        <v>725</v>
      </c>
      <c r="MS2594" s="3" t="s">
        <v>727</v>
      </c>
      <c r="OF2594" s="3" t="s">
        <v>727</v>
      </c>
      <c r="OH2594" s="3" t="s">
        <v>725</v>
      </c>
      <c r="PC2594" s="3" t="s">
        <v>725</v>
      </c>
      <c r="PF2594" s="3" t="s">
        <v>725</v>
      </c>
      <c r="PI2594" s="3" t="s">
        <v>725</v>
      </c>
      <c r="PJ2594" s="3" t="s">
        <v>837</v>
      </c>
      <c r="QQ2594" s="3" t="s">
        <v>726</v>
      </c>
      <c r="QV2594" s="3" t="s">
        <v>725</v>
      </c>
      <c r="SE2594" s="3" t="s">
        <v>726</v>
      </c>
      <c r="SF2594" s="3">
        <v>11</v>
      </c>
      <c r="SG2594" s="3">
        <v>11</v>
      </c>
      <c r="SH2594" s="3">
        <v>5</v>
      </c>
      <c r="SI2594" s="3">
        <v>3</v>
      </c>
      <c r="SJ2594" s="3" t="s">
        <v>523</v>
      </c>
      <c r="SK2594" s="3" t="s">
        <v>746</v>
      </c>
      <c r="SL2594" s="3" t="s">
        <v>524</v>
      </c>
      <c r="SM2594" s="3" t="s">
        <v>1250</v>
      </c>
      <c r="SN2594" s="3" t="s">
        <v>594</v>
      </c>
      <c r="SO2594" s="3" t="s">
        <v>554</v>
      </c>
      <c r="SP2594" s="3" t="s">
        <v>527</v>
      </c>
    </row>
    <row r="2595" spans="1:510" ht="12.75" x14ac:dyDescent="0.2">
      <c r="A2595" s="2">
        <v>43955.594479398147</v>
      </c>
      <c r="B2595" s="3" t="s">
        <v>507</v>
      </c>
      <c r="C2595" s="3" t="s">
        <v>508</v>
      </c>
      <c r="D2595" s="3" t="s">
        <v>509</v>
      </c>
      <c r="E2595" s="3" t="s">
        <v>1143</v>
      </c>
      <c r="F2595" s="3" t="s">
        <v>510</v>
      </c>
      <c r="G2595" s="3" t="s">
        <v>511</v>
      </c>
      <c r="H2595" s="3" t="s">
        <v>512</v>
      </c>
      <c r="I2595" s="3" t="s">
        <v>529</v>
      </c>
      <c r="J2595" s="3" t="s">
        <v>514</v>
      </c>
      <c r="K2595" s="3"/>
      <c r="M2595" s="3" t="s">
        <v>572</v>
      </c>
      <c r="N2595" s="3" t="s">
        <v>531</v>
      </c>
      <c r="O2595" s="3" t="s">
        <v>518</v>
      </c>
      <c r="P2595" s="3">
        <v>6</v>
      </c>
      <c r="Q2595" s="3" t="s">
        <v>733</v>
      </c>
      <c r="R2595" s="3" t="s">
        <v>734</v>
      </c>
      <c r="S2595" s="3" t="s">
        <v>519</v>
      </c>
      <c r="T2595" s="3" t="s">
        <v>533</v>
      </c>
      <c r="U2595" s="3">
        <v>35</v>
      </c>
      <c r="V2595" s="3">
        <v>35</v>
      </c>
      <c r="W2595" s="3">
        <v>35</v>
      </c>
      <c r="X2595" s="3">
        <v>36</v>
      </c>
      <c r="Y2595" s="3">
        <v>33</v>
      </c>
      <c r="Z2595" s="3" t="s">
        <v>553</v>
      </c>
      <c r="AA2595" s="6" t="s">
        <v>1125</v>
      </c>
      <c r="BA2595" s="3" t="s">
        <v>729</v>
      </c>
      <c r="DS2595" s="3" t="s">
        <v>729</v>
      </c>
      <c r="EQ2595" s="3" t="s">
        <v>729</v>
      </c>
      <c r="GA2595" s="3" t="s">
        <v>729</v>
      </c>
      <c r="GC2595" s="3" t="s">
        <v>729</v>
      </c>
      <c r="GD2595" s="3" t="s">
        <v>729</v>
      </c>
      <c r="GG2595" s="3" t="s">
        <v>729</v>
      </c>
      <c r="GH2595" s="3" t="s">
        <v>729</v>
      </c>
      <c r="GI2595" s="3" t="s">
        <v>729</v>
      </c>
      <c r="HY2595" s="3" t="s">
        <v>729</v>
      </c>
      <c r="JD2595" s="3">
        <v>10</v>
      </c>
      <c r="JE2595" s="3">
        <v>6</v>
      </c>
      <c r="JF2595" s="3">
        <v>3</v>
      </c>
      <c r="JG2595" s="3">
        <v>1</v>
      </c>
      <c r="JH2595" s="3" t="s">
        <v>779</v>
      </c>
      <c r="KC2595" s="3" t="s">
        <v>725</v>
      </c>
      <c r="KD2595" s="3" t="s">
        <v>725</v>
      </c>
      <c r="MU2595" s="3" t="s">
        <v>725</v>
      </c>
      <c r="PC2595" s="3" t="s">
        <v>725</v>
      </c>
      <c r="PE2595" s="3" t="s">
        <v>727</v>
      </c>
      <c r="PF2595" s="3" t="s">
        <v>726</v>
      </c>
      <c r="PI2595" s="3" t="s">
        <v>727</v>
      </c>
      <c r="PJ2595" s="3" t="s">
        <v>725</v>
      </c>
      <c r="PK2595" s="3" t="s">
        <v>725</v>
      </c>
      <c r="RA2595" s="3" t="s">
        <v>726</v>
      </c>
      <c r="SF2595" s="3">
        <v>6</v>
      </c>
      <c r="SG2595" s="3">
        <v>2</v>
      </c>
      <c r="SH2595" s="3">
        <v>2</v>
      </c>
      <c r="SI2595" s="3">
        <v>4</v>
      </c>
      <c r="SJ2595" s="3" t="s">
        <v>523</v>
      </c>
      <c r="SK2595" s="3" t="s">
        <v>736</v>
      </c>
      <c r="SL2595" s="3" t="s">
        <v>524</v>
      </c>
      <c r="SM2595" s="3" t="s">
        <v>1252</v>
      </c>
      <c r="SN2595" s="3" t="s">
        <v>535</v>
      </c>
      <c r="SO2595" s="3" t="s">
        <v>526</v>
      </c>
      <c r="SP2595" s="3" t="s">
        <v>561</v>
      </c>
    </row>
    <row r="2596" spans="1:510" ht="12.75" x14ac:dyDescent="0.2">
      <c r="A2596" s="2">
        <v>43949.195610462964</v>
      </c>
      <c r="B2596" s="3" t="s">
        <v>507</v>
      </c>
      <c r="C2596" s="3" t="s">
        <v>588</v>
      </c>
      <c r="D2596" s="3" t="s">
        <v>566</v>
      </c>
      <c r="E2596" s="3" t="s">
        <v>1143</v>
      </c>
      <c r="F2596" s="3" t="s">
        <v>510</v>
      </c>
      <c r="G2596" s="3" t="s">
        <v>511</v>
      </c>
      <c r="H2596" s="3" t="s">
        <v>512</v>
      </c>
      <c r="I2596" s="3" t="s">
        <v>513</v>
      </c>
      <c r="J2596" s="3" t="s">
        <v>557</v>
      </c>
      <c r="K2596" s="3" t="s">
        <v>1235</v>
      </c>
      <c r="L2596" s="3" t="s">
        <v>700</v>
      </c>
      <c r="M2596" s="3" t="s">
        <v>1125</v>
      </c>
      <c r="N2596" s="3" t="s">
        <v>517</v>
      </c>
      <c r="O2596" s="3" t="s">
        <v>518</v>
      </c>
      <c r="P2596" s="3">
        <v>5</v>
      </c>
      <c r="Q2596" s="3" t="s">
        <v>1125</v>
      </c>
      <c r="R2596" s="3" t="s">
        <v>1125</v>
      </c>
      <c r="S2596" s="3" t="s">
        <v>591</v>
      </c>
      <c r="T2596" s="3" t="s">
        <v>520</v>
      </c>
      <c r="U2596" s="3" t="s">
        <v>1125</v>
      </c>
      <c r="V2596" s="3" t="s">
        <v>1125</v>
      </c>
      <c r="W2596" s="3" t="s">
        <v>1125</v>
      </c>
      <c r="X2596" s="3" t="s">
        <v>1125</v>
      </c>
      <c r="Y2596" s="3" t="s">
        <v>1125</v>
      </c>
      <c r="AA2596" s="3">
        <v>1250</v>
      </c>
      <c r="AB2596" s="3">
        <v>660</v>
      </c>
      <c r="AC2596" s="3">
        <v>590</v>
      </c>
      <c r="AD2596" s="3" t="s">
        <v>613</v>
      </c>
      <c r="AE2596" s="3" t="s">
        <v>541</v>
      </c>
      <c r="AF2596" s="3" t="s">
        <v>523</v>
      </c>
      <c r="SF2596" s="3">
        <v>5</v>
      </c>
      <c r="SG2596" s="3">
        <v>2</v>
      </c>
      <c r="SH2596" s="3">
        <v>2</v>
      </c>
      <c r="SI2596" s="3">
        <v>1</v>
      </c>
      <c r="SJ2596" s="3" t="s">
        <v>524</v>
      </c>
      <c r="SL2596" s="3" t="s">
        <v>524</v>
      </c>
      <c r="SM2596" s="3" t="s">
        <v>1248</v>
      </c>
      <c r="SN2596" s="3" t="s">
        <v>594</v>
      </c>
      <c r="SO2596" s="3" t="s">
        <v>526</v>
      </c>
      <c r="SP2596" s="3" t="s">
        <v>549</v>
      </c>
    </row>
    <row r="2597" spans="1:510" ht="12.75" x14ac:dyDescent="0.2">
      <c r="A2597" s="2">
        <v>43955.600016828699</v>
      </c>
      <c r="B2597" s="3" t="s">
        <v>507</v>
      </c>
      <c r="C2597" s="3" t="s">
        <v>508</v>
      </c>
      <c r="D2597" s="3" t="s">
        <v>509</v>
      </c>
      <c r="E2597" s="3" t="s">
        <v>1143</v>
      </c>
      <c r="F2597" s="3" t="s">
        <v>528</v>
      </c>
      <c r="G2597" s="3" t="s">
        <v>511</v>
      </c>
      <c r="H2597" s="3" t="s">
        <v>512</v>
      </c>
      <c r="I2597" s="3" t="s">
        <v>513</v>
      </c>
      <c r="J2597" s="3" t="s">
        <v>514</v>
      </c>
      <c r="K2597" s="3"/>
      <c r="M2597" s="3" t="s">
        <v>572</v>
      </c>
      <c r="N2597" s="3" t="s">
        <v>578</v>
      </c>
      <c r="O2597" s="3" t="s">
        <v>518</v>
      </c>
      <c r="P2597" s="3">
        <v>8</v>
      </c>
      <c r="Q2597" s="3">
        <v>4</v>
      </c>
      <c r="R2597" s="3" t="s">
        <v>734</v>
      </c>
      <c r="S2597" s="3" t="s">
        <v>519</v>
      </c>
      <c r="T2597" s="3" t="s">
        <v>520</v>
      </c>
      <c r="U2597" s="3" t="s">
        <v>1125</v>
      </c>
      <c r="V2597" s="3" t="s">
        <v>1125</v>
      </c>
      <c r="W2597" s="3" t="s">
        <v>1125</v>
      </c>
      <c r="X2597" s="3" t="s">
        <v>1125</v>
      </c>
      <c r="Y2597" s="3" t="s">
        <v>1125</v>
      </c>
      <c r="AA2597" s="3">
        <v>1550</v>
      </c>
      <c r="AB2597" s="3">
        <v>750</v>
      </c>
      <c r="AC2597" s="3">
        <v>800</v>
      </c>
      <c r="AD2597" s="3" t="s">
        <v>560</v>
      </c>
      <c r="AE2597" s="3" t="s">
        <v>541</v>
      </c>
      <c r="AF2597" s="3" t="s">
        <v>523</v>
      </c>
      <c r="BA2597" s="3" t="s">
        <v>723</v>
      </c>
      <c r="FD2597" s="3" t="s">
        <v>729</v>
      </c>
      <c r="GA2597" s="3" t="s">
        <v>723</v>
      </c>
      <c r="GB2597" s="3" t="s">
        <v>723</v>
      </c>
      <c r="GC2597" s="3" t="s">
        <v>723</v>
      </c>
      <c r="GD2597" s="3" t="s">
        <v>723</v>
      </c>
      <c r="GG2597" s="3" t="s">
        <v>723</v>
      </c>
      <c r="GH2597" s="3" t="s">
        <v>723</v>
      </c>
      <c r="GI2597" s="3" t="s">
        <v>723</v>
      </c>
      <c r="IC2597" s="3" t="s">
        <v>723</v>
      </c>
      <c r="JD2597" s="3">
        <v>10</v>
      </c>
      <c r="JE2597" s="3">
        <v>3</v>
      </c>
      <c r="JF2597" s="3">
        <v>5</v>
      </c>
      <c r="JG2597" s="3">
        <v>2</v>
      </c>
      <c r="JH2597" s="3" t="s">
        <v>735</v>
      </c>
      <c r="KC2597" s="3" t="s">
        <v>725</v>
      </c>
      <c r="OF2597" s="3" t="s">
        <v>727</v>
      </c>
      <c r="PC2597" s="3" t="s">
        <v>726</v>
      </c>
      <c r="PD2597" s="3" t="s">
        <v>725</v>
      </c>
      <c r="PE2597" s="3" t="s">
        <v>725</v>
      </c>
      <c r="PF2597" s="3" t="s">
        <v>725</v>
      </c>
      <c r="PI2597" s="3" t="s">
        <v>725</v>
      </c>
      <c r="PJ2597" s="3" t="s">
        <v>725</v>
      </c>
      <c r="PK2597" s="3" t="s">
        <v>725</v>
      </c>
      <c r="RE2597" s="3" t="s">
        <v>725</v>
      </c>
      <c r="SF2597" s="3">
        <v>8</v>
      </c>
      <c r="SG2597" s="3">
        <v>1</v>
      </c>
      <c r="SH2597" s="3">
        <v>1</v>
      </c>
      <c r="SI2597" s="3">
        <v>1</v>
      </c>
      <c r="SJ2597" s="3" t="s">
        <v>523</v>
      </c>
      <c r="SK2597" s="3" t="s">
        <v>752</v>
      </c>
      <c r="SL2597" s="3" t="s">
        <v>524</v>
      </c>
      <c r="SM2597" s="3" t="s">
        <v>1254</v>
      </c>
      <c r="SN2597" s="3" t="s">
        <v>542</v>
      </c>
      <c r="SO2597" s="3" t="s">
        <v>543</v>
      </c>
      <c r="SP2597" s="3" t="s">
        <v>544</v>
      </c>
    </row>
    <row r="2598" spans="1:510" ht="12.75" x14ac:dyDescent="0.2">
      <c r="A2598" s="2">
        <v>43955.600612106486</v>
      </c>
      <c r="B2598" s="3" t="s">
        <v>507</v>
      </c>
      <c r="C2598" s="3" t="s">
        <v>508</v>
      </c>
      <c r="D2598" s="3" t="s">
        <v>509</v>
      </c>
      <c r="E2598" s="3" t="s">
        <v>1143</v>
      </c>
      <c r="F2598" s="3" t="s">
        <v>528</v>
      </c>
      <c r="G2598" s="3" t="s">
        <v>511</v>
      </c>
      <c r="H2598" s="3" t="s">
        <v>563</v>
      </c>
      <c r="I2598" s="3" t="s">
        <v>585</v>
      </c>
      <c r="J2598" s="3" t="s">
        <v>514</v>
      </c>
      <c r="K2598" s="3"/>
      <c r="M2598" s="3" t="s">
        <v>516</v>
      </c>
      <c r="N2598" s="3" t="s">
        <v>539</v>
      </c>
      <c r="O2598" s="3" t="s">
        <v>518</v>
      </c>
      <c r="P2598" s="3">
        <v>10</v>
      </c>
      <c r="Q2598" s="3" t="s">
        <v>747</v>
      </c>
      <c r="R2598" s="3" t="s">
        <v>1160</v>
      </c>
      <c r="S2598" s="3" t="s">
        <v>519</v>
      </c>
      <c r="T2598" s="3" t="s">
        <v>520</v>
      </c>
      <c r="U2598" s="3" t="s">
        <v>1125</v>
      </c>
      <c r="V2598" s="3" t="s">
        <v>1125</v>
      </c>
      <c r="W2598" s="3" t="s">
        <v>1125</v>
      </c>
      <c r="X2598" s="3" t="s">
        <v>1125</v>
      </c>
      <c r="Y2598" s="3" t="s">
        <v>1125</v>
      </c>
      <c r="AA2598" s="3">
        <v>1540</v>
      </c>
      <c r="AB2598" s="3">
        <v>770</v>
      </c>
      <c r="AC2598" s="3">
        <v>770</v>
      </c>
      <c r="AD2598" s="3" t="s">
        <v>521</v>
      </c>
      <c r="AE2598" s="3" t="s">
        <v>522</v>
      </c>
      <c r="AF2598" s="3" t="s">
        <v>523</v>
      </c>
      <c r="AI2598" s="3" t="s">
        <v>723</v>
      </c>
      <c r="AN2598" s="3" t="s">
        <v>723</v>
      </c>
      <c r="AR2598" s="3" t="s">
        <v>723</v>
      </c>
      <c r="BE2598" s="3" t="s">
        <v>723</v>
      </c>
      <c r="CX2598" s="3" t="s">
        <v>729</v>
      </c>
      <c r="EG2598" s="3" t="s">
        <v>723</v>
      </c>
      <c r="ER2598" s="3" t="s">
        <v>723</v>
      </c>
      <c r="ES2598" s="3" t="s">
        <v>723</v>
      </c>
      <c r="GA2598" s="3" t="s">
        <v>723</v>
      </c>
      <c r="GB2598" s="3" t="s">
        <v>723</v>
      </c>
      <c r="GC2598" s="3" t="s">
        <v>723</v>
      </c>
      <c r="GD2598" s="3" t="s">
        <v>723</v>
      </c>
      <c r="GG2598" s="3" t="s">
        <v>723</v>
      </c>
      <c r="GH2598" s="3" t="s">
        <v>723</v>
      </c>
      <c r="GI2598" s="3" t="s">
        <v>723</v>
      </c>
      <c r="GS2598" s="3" t="s">
        <v>723</v>
      </c>
      <c r="IG2598" s="3" t="s">
        <v>723</v>
      </c>
      <c r="IH2598" s="3" t="s">
        <v>723</v>
      </c>
      <c r="JD2598" s="3">
        <v>22</v>
      </c>
      <c r="JE2598" s="3">
        <v>6</v>
      </c>
      <c r="JF2598" s="3">
        <v>12</v>
      </c>
      <c r="JG2598" s="3">
        <v>4</v>
      </c>
      <c r="JH2598" s="3" t="s">
        <v>784</v>
      </c>
      <c r="JK2598" s="3" t="s">
        <v>725</v>
      </c>
      <c r="JP2598" s="3" t="s">
        <v>725</v>
      </c>
      <c r="JT2598" s="3" t="s">
        <v>725</v>
      </c>
      <c r="PC2598" s="3" t="s">
        <v>726</v>
      </c>
      <c r="PD2598" s="3" t="s">
        <v>725</v>
      </c>
      <c r="PE2598" s="3" t="s">
        <v>725</v>
      </c>
      <c r="PF2598" s="3" t="s">
        <v>726</v>
      </c>
      <c r="PI2598" s="3" t="s">
        <v>725</v>
      </c>
      <c r="PJ2598" s="3" t="s">
        <v>725</v>
      </c>
      <c r="QE2598" s="3" t="s">
        <v>725</v>
      </c>
      <c r="QR2598" s="3" t="s">
        <v>725</v>
      </c>
      <c r="RA2598" s="3" t="s">
        <v>726</v>
      </c>
      <c r="RI2598" s="3" t="s">
        <v>725</v>
      </c>
      <c r="RJ2598" s="3" t="s">
        <v>725</v>
      </c>
      <c r="SF2598" s="3">
        <v>15</v>
      </c>
      <c r="SG2598" s="3">
        <v>7</v>
      </c>
      <c r="SH2598" s="3">
        <v>4</v>
      </c>
      <c r="SI2598" s="3">
        <v>3</v>
      </c>
      <c r="SJ2598" s="3" t="s">
        <v>523</v>
      </c>
      <c r="SK2598" s="3" t="s">
        <v>771</v>
      </c>
      <c r="SL2598" s="3" t="s">
        <v>524</v>
      </c>
      <c r="SM2598" s="3" t="s">
        <v>1251</v>
      </c>
      <c r="SN2598" s="3" t="s">
        <v>594</v>
      </c>
      <c r="SO2598" s="3" t="s">
        <v>543</v>
      </c>
      <c r="SP2598" s="3" t="s">
        <v>549</v>
      </c>
    </row>
    <row r="2599" spans="1:510" ht="12.75" x14ac:dyDescent="0.2">
      <c r="A2599" s="2">
        <v>43955.608549375</v>
      </c>
      <c r="B2599" s="3" t="s">
        <v>507</v>
      </c>
      <c r="C2599" s="3" t="s">
        <v>508</v>
      </c>
      <c r="D2599" s="3" t="s">
        <v>509</v>
      </c>
      <c r="E2599" s="3" t="s">
        <v>1143</v>
      </c>
      <c r="F2599" s="3" t="s">
        <v>510</v>
      </c>
      <c r="G2599" s="3" t="s">
        <v>511</v>
      </c>
      <c r="H2599" s="3" t="s">
        <v>512</v>
      </c>
      <c r="I2599" s="3" t="s">
        <v>529</v>
      </c>
      <c r="J2599" s="3" t="s">
        <v>514</v>
      </c>
      <c r="K2599" s="3"/>
      <c r="M2599" s="3" t="s">
        <v>516</v>
      </c>
      <c r="N2599" s="3" t="s">
        <v>539</v>
      </c>
      <c r="O2599" s="3" t="s">
        <v>532</v>
      </c>
      <c r="P2599" s="3">
        <v>5</v>
      </c>
      <c r="Q2599" s="3" t="s">
        <v>733</v>
      </c>
      <c r="R2599" s="3" t="s">
        <v>745</v>
      </c>
      <c r="S2599" s="3" t="s">
        <v>519</v>
      </c>
      <c r="T2599" s="3" t="s">
        <v>533</v>
      </c>
      <c r="U2599" s="3">
        <v>31</v>
      </c>
      <c r="V2599" s="3">
        <v>35</v>
      </c>
      <c r="W2599" s="3">
        <v>29</v>
      </c>
      <c r="X2599" s="3">
        <v>32</v>
      </c>
      <c r="Y2599" s="3">
        <v>28</v>
      </c>
      <c r="Z2599" s="3" t="s">
        <v>534</v>
      </c>
      <c r="AA2599" s="3">
        <v>1470</v>
      </c>
      <c r="AB2599" s="3">
        <v>720</v>
      </c>
      <c r="AC2599" s="3">
        <v>750</v>
      </c>
      <c r="AD2599" s="3" t="s">
        <v>576</v>
      </c>
      <c r="AE2599" s="3" t="s">
        <v>541</v>
      </c>
      <c r="AF2599" s="3" t="s">
        <v>523</v>
      </c>
      <c r="AV2599" s="3" t="s">
        <v>723</v>
      </c>
      <c r="BR2599" s="3" t="s">
        <v>723</v>
      </c>
      <c r="BS2599" s="3" t="s">
        <v>723</v>
      </c>
      <c r="BT2599" s="3" t="s">
        <v>723</v>
      </c>
      <c r="CE2599" s="3" t="s">
        <v>723</v>
      </c>
      <c r="CI2599" s="3" t="s">
        <v>723</v>
      </c>
      <c r="CP2599" s="3" t="s">
        <v>723</v>
      </c>
      <c r="DQ2599" s="3" t="s">
        <v>723</v>
      </c>
      <c r="EE2599" s="3" t="s">
        <v>723</v>
      </c>
      <c r="FD2599" s="3" t="s">
        <v>723</v>
      </c>
      <c r="GA2599" s="3" t="s">
        <v>723</v>
      </c>
      <c r="GD2599" s="3" t="s">
        <v>723</v>
      </c>
      <c r="GP2599" s="3" t="s">
        <v>723</v>
      </c>
      <c r="HJ2599" s="3" t="s">
        <v>723</v>
      </c>
      <c r="HO2599" s="3" t="s">
        <v>723</v>
      </c>
      <c r="HY2599" s="3" t="s">
        <v>723</v>
      </c>
      <c r="IF2599" s="3" t="s">
        <v>723</v>
      </c>
      <c r="JC2599" s="3" t="s">
        <v>729</v>
      </c>
      <c r="JD2599" s="3">
        <v>18</v>
      </c>
      <c r="JE2599" s="3">
        <v>16</v>
      </c>
      <c r="JF2599" s="3">
        <v>2</v>
      </c>
      <c r="JG2599" s="3">
        <v>2</v>
      </c>
      <c r="JH2599" s="3" t="s">
        <v>735</v>
      </c>
      <c r="JX2599" s="3" t="s">
        <v>726</v>
      </c>
      <c r="KT2599" s="3" t="s">
        <v>726</v>
      </c>
      <c r="KU2599" s="3" t="s">
        <v>725</v>
      </c>
      <c r="KV2599" s="3" t="s">
        <v>727</v>
      </c>
      <c r="LG2599" s="3" t="s">
        <v>725</v>
      </c>
      <c r="LK2599" s="3" t="s">
        <v>727</v>
      </c>
      <c r="LR2599" s="3" t="s">
        <v>726</v>
      </c>
      <c r="MS2599" s="3" t="s">
        <v>727</v>
      </c>
      <c r="NG2599" s="3" t="s">
        <v>726</v>
      </c>
      <c r="OF2599" s="3" t="s">
        <v>725</v>
      </c>
      <c r="PC2599" s="3" t="s">
        <v>725</v>
      </c>
      <c r="PF2599" s="3" t="s">
        <v>727</v>
      </c>
      <c r="PR2599" s="3" t="s">
        <v>725</v>
      </c>
      <c r="QL2599" s="3" t="s">
        <v>725</v>
      </c>
      <c r="QQ2599" s="3" t="s">
        <v>725</v>
      </c>
      <c r="RA2599" s="3" t="s">
        <v>725</v>
      </c>
      <c r="RH2599" s="3" t="s">
        <v>727</v>
      </c>
      <c r="SE2599" s="3" t="s">
        <v>726</v>
      </c>
      <c r="SF2599" s="3">
        <v>8</v>
      </c>
      <c r="SG2599" s="3">
        <v>5</v>
      </c>
      <c r="SH2599" s="3">
        <v>5</v>
      </c>
      <c r="SI2599" s="3">
        <v>6</v>
      </c>
      <c r="SJ2599" s="3" t="s">
        <v>524</v>
      </c>
      <c r="SK2599" s="3" t="s">
        <v>735</v>
      </c>
      <c r="SL2599" s="3" t="s">
        <v>524</v>
      </c>
      <c r="SM2599" s="3" t="s">
        <v>1253</v>
      </c>
      <c r="SO2599" s="3" t="s">
        <v>543</v>
      </c>
      <c r="SP2599" s="3" t="s">
        <v>527</v>
      </c>
    </row>
    <row r="2600" spans="1:510" ht="12.75" x14ac:dyDescent="0.2">
      <c r="A2600" s="2">
        <v>43955.60923613426</v>
      </c>
      <c r="B2600" s="3" t="s">
        <v>507</v>
      </c>
      <c r="C2600" s="3" t="s">
        <v>508</v>
      </c>
      <c r="D2600" s="3" t="s">
        <v>566</v>
      </c>
      <c r="E2600" s="3" t="s">
        <v>1143</v>
      </c>
      <c r="F2600" s="3" t="s">
        <v>510</v>
      </c>
      <c r="G2600" s="3" t="s">
        <v>511</v>
      </c>
      <c r="H2600" s="3" t="s">
        <v>512</v>
      </c>
      <c r="I2600" s="3" t="s">
        <v>513</v>
      </c>
      <c r="J2600" s="3" t="s">
        <v>514</v>
      </c>
      <c r="K2600" s="3"/>
      <c r="M2600" s="3" t="s">
        <v>572</v>
      </c>
      <c r="N2600" s="3" t="s">
        <v>517</v>
      </c>
      <c r="O2600" s="3" t="s">
        <v>580</v>
      </c>
      <c r="P2600" s="3">
        <v>10</v>
      </c>
      <c r="Q2600" s="3" t="s">
        <v>733</v>
      </c>
      <c r="R2600" s="3" t="s">
        <v>1125</v>
      </c>
      <c r="S2600" s="3" t="s">
        <v>519</v>
      </c>
      <c r="T2600" s="3" t="s">
        <v>520</v>
      </c>
      <c r="U2600" s="3" t="s">
        <v>1125</v>
      </c>
      <c r="V2600" s="3" t="s">
        <v>1125</v>
      </c>
      <c r="W2600" s="3" t="s">
        <v>1125</v>
      </c>
      <c r="X2600" s="3" t="s">
        <v>1125</v>
      </c>
      <c r="Y2600" s="3" t="s">
        <v>1125</v>
      </c>
      <c r="AA2600" s="3">
        <v>1550</v>
      </c>
      <c r="AB2600" s="3">
        <v>790</v>
      </c>
      <c r="AC2600" s="3">
        <v>760</v>
      </c>
      <c r="AD2600" s="3" t="s">
        <v>599</v>
      </c>
      <c r="AE2600" s="3" t="s">
        <v>541</v>
      </c>
      <c r="AF2600" s="3" t="s">
        <v>523</v>
      </c>
      <c r="CA2600" s="3" t="s">
        <v>723</v>
      </c>
      <c r="FD2600" s="3" t="s">
        <v>723</v>
      </c>
      <c r="HT2600" s="3" t="s">
        <v>723</v>
      </c>
      <c r="IG2600" s="3" t="s">
        <v>723</v>
      </c>
      <c r="JC2600" s="3" t="s">
        <v>729</v>
      </c>
      <c r="JD2600" s="3">
        <v>1</v>
      </c>
      <c r="JE2600" s="3">
        <v>2</v>
      </c>
      <c r="JF2600" s="3">
        <v>1</v>
      </c>
      <c r="JG2600" s="3">
        <v>2</v>
      </c>
      <c r="JH2600" s="3" t="s">
        <v>765</v>
      </c>
      <c r="SE2600" s="3" t="s">
        <v>725</v>
      </c>
      <c r="SF2600" s="3">
        <v>1</v>
      </c>
      <c r="SG2600" s="3">
        <v>0</v>
      </c>
      <c r="SH2600" s="3">
        <v>0</v>
      </c>
      <c r="SI2600" s="3">
        <v>1</v>
      </c>
      <c r="SJ2600" s="3" t="s">
        <v>524</v>
      </c>
      <c r="SK2600" s="3" t="s">
        <v>765</v>
      </c>
      <c r="SL2600" s="3" t="s">
        <v>524</v>
      </c>
      <c r="SM2600" s="3" t="s">
        <v>1248</v>
      </c>
      <c r="SN2600" s="3" t="s">
        <v>594</v>
      </c>
      <c r="SO2600" s="3" t="s">
        <v>543</v>
      </c>
      <c r="SP2600" s="3" t="s">
        <v>527</v>
      </c>
    </row>
    <row r="2601" spans="1:510" ht="12.75" x14ac:dyDescent="0.2">
      <c r="A2601" s="2">
        <v>43955.612613749996</v>
      </c>
      <c r="B2601" s="3" t="s">
        <v>507</v>
      </c>
      <c r="C2601" s="3" t="s">
        <v>508</v>
      </c>
      <c r="D2601" s="3" t="s">
        <v>566</v>
      </c>
      <c r="E2601" s="3" t="s">
        <v>1143</v>
      </c>
      <c r="F2601" s="3" t="s">
        <v>528</v>
      </c>
      <c r="G2601" s="3" t="s">
        <v>573</v>
      </c>
      <c r="H2601" s="3" t="s">
        <v>583</v>
      </c>
      <c r="I2601" s="3" t="s">
        <v>513</v>
      </c>
      <c r="J2601" s="3" t="s">
        <v>514</v>
      </c>
      <c r="K2601" s="3"/>
      <c r="M2601" s="3" t="s">
        <v>572</v>
      </c>
      <c r="N2601" s="3" t="s">
        <v>578</v>
      </c>
      <c r="O2601" s="3" t="s">
        <v>518</v>
      </c>
      <c r="P2601" s="3">
        <v>7</v>
      </c>
      <c r="Q2601" s="3">
        <v>4</v>
      </c>
      <c r="R2601" s="3" t="s">
        <v>745</v>
      </c>
      <c r="S2601" s="3" t="s">
        <v>546</v>
      </c>
      <c r="T2601" s="3" t="s">
        <v>520</v>
      </c>
      <c r="U2601" s="3" t="s">
        <v>1125</v>
      </c>
      <c r="V2601" s="3" t="s">
        <v>1125</v>
      </c>
      <c r="W2601" s="3" t="s">
        <v>1125</v>
      </c>
      <c r="X2601" s="3" t="s">
        <v>1125</v>
      </c>
      <c r="Y2601" s="3" t="s">
        <v>1125</v>
      </c>
      <c r="AA2601" s="3">
        <v>1540</v>
      </c>
      <c r="AB2601" s="3">
        <v>750</v>
      </c>
      <c r="AC2601" s="3">
        <v>790</v>
      </c>
      <c r="AD2601" s="3" t="s">
        <v>564</v>
      </c>
      <c r="AE2601" s="3" t="s">
        <v>541</v>
      </c>
      <c r="AF2601" s="3" t="s">
        <v>523</v>
      </c>
      <c r="JC2601" s="3" t="s">
        <v>729</v>
      </c>
      <c r="JD2601" s="3">
        <v>1</v>
      </c>
      <c r="JE2601" s="3">
        <v>1</v>
      </c>
      <c r="JF2601" s="3" t="s">
        <v>730</v>
      </c>
      <c r="JG2601" s="3" t="s">
        <v>730</v>
      </c>
      <c r="JH2601" s="3" t="s">
        <v>765</v>
      </c>
      <c r="SE2601" s="3" t="s">
        <v>725</v>
      </c>
      <c r="SF2601" s="3">
        <v>1</v>
      </c>
      <c r="SG2601" s="3">
        <v>0</v>
      </c>
      <c r="SH2601" s="3">
        <v>0</v>
      </c>
      <c r="SI2601" s="3">
        <v>1</v>
      </c>
      <c r="SJ2601" s="3" t="s">
        <v>524</v>
      </c>
      <c r="SK2601" s="3" t="s">
        <v>765</v>
      </c>
      <c r="SL2601" s="3" t="s">
        <v>524</v>
      </c>
      <c r="SM2601" s="3" t="s">
        <v>1249</v>
      </c>
      <c r="SN2601" s="3" t="s">
        <v>570</v>
      </c>
      <c r="SO2601" s="3" t="s">
        <v>526</v>
      </c>
      <c r="SP2601" s="3" t="s">
        <v>544</v>
      </c>
    </row>
    <row r="2602" spans="1:510" ht="12.75" x14ac:dyDescent="0.2">
      <c r="A2602" s="2">
        <v>43955.622396030092</v>
      </c>
      <c r="B2602" s="3" t="s">
        <v>507</v>
      </c>
      <c r="C2602" s="3" t="s">
        <v>508</v>
      </c>
      <c r="D2602" s="3" t="s">
        <v>566</v>
      </c>
      <c r="E2602" s="3" t="s">
        <v>1143</v>
      </c>
      <c r="F2602" s="3" t="s">
        <v>528</v>
      </c>
      <c r="G2602" s="3" t="s">
        <v>511</v>
      </c>
      <c r="H2602" s="3" t="s">
        <v>512</v>
      </c>
      <c r="I2602" s="3" t="s">
        <v>556</v>
      </c>
      <c r="J2602" s="3" t="s">
        <v>557</v>
      </c>
      <c r="K2602" s="3" t="s">
        <v>882</v>
      </c>
      <c r="L2602" s="3" t="s">
        <v>977</v>
      </c>
      <c r="M2602" s="3" t="s">
        <v>1125</v>
      </c>
      <c r="N2602" s="3" t="s">
        <v>578</v>
      </c>
      <c r="O2602" s="3" t="s">
        <v>605</v>
      </c>
      <c r="P2602" s="3">
        <v>7</v>
      </c>
      <c r="Q2602" s="3" t="s">
        <v>1125</v>
      </c>
      <c r="R2602" s="3" t="s">
        <v>1125</v>
      </c>
      <c r="S2602" s="3" t="s">
        <v>591</v>
      </c>
      <c r="T2602" s="3" t="s">
        <v>520</v>
      </c>
      <c r="U2602" s="3" t="s">
        <v>1125</v>
      </c>
      <c r="V2602" s="3" t="s">
        <v>1125</v>
      </c>
      <c r="W2602" s="3" t="s">
        <v>1125</v>
      </c>
      <c r="X2602" s="3" t="s">
        <v>1125</v>
      </c>
      <c r="Y2602" s="3" t="s">
        <v>1125</v>
      </c>
      <c r="AA2602" s="3">
        <v>1440</v>
      </c>
      <c r="AB2602" s="3">
        <v>670</v>
      </c>
      <c r="AC2602" s="3">
        <v>770</v>
      </c>
      <c r="AD2602" s="3" t="s">
        <v>540</v>
      </c>
      <c r="AE2602" s="3" t="s">
        <v>548</v>
      </c>
      <c r="AF2602" s="3" t="s">
        <v>523</v>
      </c>
      <c r="BE2602" s="3" t="s">
        <v>723</v>
      </c>
      <c r="BV2602" s="3" t="s">
        <v>723</v>
      </c>
      <c r="BW2602" s="3" t="s">
        <v>723</v>
      </c>
      <c r="DT2602" s="3" t="s">
        <v>723</v>
      </c>
      <c r="EN2602" s="3" t="s">
        <v>723</v>
      </c>
      <c r="FD2602" s="3" t="s">
        <v>723</v>
      </c>
      <c r="GP2602" s="3" t="s">
        <v>723</v>
      </c>
      <c r="HM2602" s="3" t="s">
        <v>723</v>
      </c>
      <c r="HT2602" s="3" t="s">
        <v>723</v>
      </c>
      <c r="IP2602" s="3" t="s">
        <v>723</v>
      </c>
      <c r="JA2602" s="3" t="s">
        <v>723</v>
      </c>
      <c r="JD2602" s="3">
        <v>11</v>
      </c>
      <c r="JE2602" s="3">
        <v>3</v>
      </c>
      <c r="JF2602" s="3">
        <v>5</v>
      </c>
      <c r="JG2602" s="3">
        <v>3</v>
      </c>
      <c r="JH2602" s="3" t="s">
        <v>735</v>
      </c>
      <c r="KG2602" s="3" t="s">
        <v>725</v>
      </c>
      <c r="KX2602" s="3" t="s">
        <v>725</v>
      </c>
      <c r="KY2602" s="3" t="s">
        <v>726</v>
      </c>
      <c r="MV2602" s="3" t="s">
        <v>726</v>
      </c>
      <c r="NP2602" s="3" t="s">
        <v>725</v>
      </c>
      <c r="OF2602" s="3" t="s">
        <v>726</v>
      </c>
      <c r="PR2602" s="3" t="s">
        <v>725</v>
      </c>
      <c r="QV2602" s="3" t="s">
        <v>727</v>
      </c>
      <c r="RR2602" s="3" t="s">
        <v>727</v>
      </c>
      <c r="SC2602" s="3" t="s">
        <v>725</v>
      </c>
      <c r="SF2602" s="3">
        <v>5</v>
      </c>
      <c r="SG2602" s="3">
        <v>3</v>
      </c>
      <c r="SH2602" s="3">
        <v>2</v>
      </c>
      <c r="SI2602" s="3">
        <v>0</v>
      </c>
      <c r="SJ2602" s="3" t="s">
        <v>523</v>
      </c>
      <c r="SK2602" s="3" t="s">
        <v>864</v>
      </c>
      <c r="SL2602" s="3" t="s">
        <v>524</v>
      </c>
      <c r="SM2602" s="3" t="s">
        <v>1250</v>
      </c>
      <c r="SO2602" s="3" t="s">
        <v>543</v>
      </c>
      <c r="SP2602" s="3" t="s">
        <v>549</v>
      </c>
    </row>
    <row r="2603" spans="1:510" ht="12.75" x14ac:dyDescent="0.2">
      <c r="A2603" s="2">
        <v>43955.630340763892</v>
      </c>
      <c r="B2603" s="3" t="s">
        <v>507</v>
      </c>
      <c r="C2603" s="3" t="s">
        <v>508</v>
      </c>
      <c r="D2603" s="3" t="s">
        <v>566</v>
      </c>
      <c r="E2603" s="3" t="s">
        <v>1143</v>
      </c>
      <c r="F2603" s="3" t="s">
        <v>528</v>
      </c>
      <c r="G2603" s="3" t="s">
        <v>511</v>
      </c>
      <c r="H2603" s="3" t="s">
        <v>512</v>
      </c>
      <c r="I2603" s="3" t="s">
        <v>529</v>
      </c>
      <c r="J2603" s="3" t="s">
        <v>514</v>
      </c>
      <c r="K2603" s="3"/>
      <c r="M2603" s="3" t="s">
        <v>572</v>
      </c>
      <c r="N2603" s="3" t="s">
        <v>531</v>
      </c>
      <c r="O2603" s="3" t="s">
        <v>518</v>
      </c>
      <c r="P2603" s="3">
        <v>7</v>
      </c>
      <c r="Q2603" s="3">
        <v>4</v>
      </c>
      <c r="R2603" s="3" t="s">
        <v>1125</v>
      </c>
      <c r="S2603" s="3" t="s">
        <v>592</v>
      </c>
      <c r="T2603" s="3" t="s">
        <v>533</v>
      </c>
      <c r="U2603" s="3">
        <v>35</v>
      </c>
      <c r="V2603" s="3">
        <v>33</v>
      </c>
      <c r="W2603" s="3">
        <v>35</v>
      </c>
      <c r="X2603" s="3">
        <v>36</v>
      </c>
      <c r="Y2603" s="3">
        <v>35</v>
      </c>
      <c r="Z2603" s="3" t="s">
        <v>534</v>
      </c>
      <c r="AA2603" s="3">
        <v>1540</v>
      </c>
      <c r="AB2603" s="3">
        <v>760</v>
      </c>
      <c r="AC2603" s="3">
        <v>780</v>
      </c>
      <c r="AD2603" s="3" t="s">
        <v>540</v>
      </c>
      <c r="AE2603" s="3" t="s">
        <v>522</v>
      </c>
      <c r="AF2603" s="3" t="s">
        <v>523</v>
      </c>
      <c r="BT2603" s="3" t="s">
        <v>723</v>
      </c>
      <c r="CP2603" s="3" t="s">
        <v>723</v>
      </c>
      <c r="DJ2603" s="3" t="s">
        <v>723</v>
      </c>
      <c r="DR2603" s="3" t="s">
        <v>723</v>
      </c>
      <c r="FD2603" s="3" t="s">
        <v>729</v>
      </c>
      <c r="GA2603" s="3" t="s">
        <v>723</v>
      </c>
      <c r="GD2603" s="3" t="s">
        <v>723</v>
      </c>
      <c r="GL2603" s="3" t="s">
        <v>729</v>
      </c>
      <c r="HB2603" s="3" t="s">
        <v>729</v>
      </c>
      <c r="JD2603" s="3">
        <v>10</v>
      </c>
      <c r="JE2603" s="3">
        <v>8</v>
      </c>
      <c r="JF2603" s="3">
        <v>2</v>
      </c>
      <c r="JG2603" s="3">
        <v>1</v>
      </c>
      <c r="JH2603" s="3" t="s">
        <v>735</v>
      </c>
      <c r="KV2603" s="3" t="s">
        <v>726</v>
      </c>
      <c r="ML2603" s="3" t="s">
        <v>725</v>
      </c>
      <c r="OF2603" s="3" t="s">
        <v>726</v>
      </c>
      <c r="PC2603" s="3" t="s">
        <v>726</v>
      </c>
      <c r="PF2603" s="3" t="s">
        <v>725</v>
      </c>
      <c r="PN2603" s="3" t="s">
        <v>725</v>
      </c>
      <c r="SF2603" s="3">
        <v>6</v>
      </c>
      <c r="SG2603" s="3">
        <v>4</v>
      </c>
      <c r="SH2603" s="3">
        <v>0</v>
      </c>
      <c r="SI2603" s="3">
        <v>0</v>
      </c>
      <c r="SJ2603" s="3" t="s">
        <v>523</v>
      </c>
      <c r="SK2603" s="3" t="s">
        <v>777</v>
      </c>
      <c r="SL2603" s="3" t="s">
        <v>524</v>
      </c>
      <c r="SM2603" s="3" t="s">
        <v>1254</v>
      </c>
      <c r="SN2603" s="3" t="s">
        <v>542</v>
      </c>
      <c r="SO2603" s="3" t="s">
        <v>543</v>
      </c>
      <c r="SP2603" s="3" t="s">
        <v>549</v>
      </c>
    </row>
    <row r="2604" spans="1:510" ht="12.75" x14ac:dyDescent="0.2">
      <c r="A2604" s="2">
        <v>43955.635085092596</v>
      </c>
      <c r="B2604" s="3" t="s">
        <v>507</v>
      </c>
      <c r="C2604" s="3" t="s">
        <v>508</v>
      </c>
      <c r="D2604" s="3" t="s">
        <v>562</v>
      </c>
      <c r="E2604" s="3" t="s">
        <v>1143</v>
      </c>
      <c r="F2604" s="3" t="s">
        <v>510</v>
      </c>
      <c r="G2604" s="3" t="s">
        <v>511</v>
      </c>
      <c r="H2604" s="3" t="s">
        <v>574</v>
      </c>
      <c r="I2604" s="3" t="s">
        <v>556</v>
      </c>
      <c r="J2604" s="3" t="s">
        <v>514</v>
      </c>
      <c r="K2604" s="3"/>
      <c r="M2604" s="3" t="s">
        <v>516</v>
      </c>
      <c r="N2604" s="3" t="s">
        <v>517</v>
      </c>
      <c r="O2604" s="3" t="s">
        <v>580</v>
      </c>
      <c r="P2604" s="3">
        <v>10</v>
      </c>
      <c r="Q2604" s="3" t="s">
        <v>733</v>
      </c>
      <c r="R2604" s="3" t="s">
        <v>1125</v>
      </c>
      <c r="S2604" s="3" t="s">
        <v>519</v>
      </c>
      <c r="T2604" s="3" t="s">
        <v>533</v>
      </c>
      <c r="U2604" s="3">
        <v>32</v>
      </c>
      <c r="V2604" s="3">
        <v>35</v>
      </c>
      <c r="W2604" s="3">
        <v>27</v>
      </c>
      <c r="X2604" s="3">
        <v>35</v>
      </c>
      <c r="Y2604" s="3">
        <v>30</v>
      </c>
      <c r="Z2604" s="3" t="s">
        <v>553</v>
      </c>
      <c r="AA2604" s="6" t="s">
        <v>1125</v>
      </c>
      <c r="BH2604" s="3" t="s">
        <v>723</v>
      </c>
      <c r="BR2604" s="3" t="s">
        <v>723</v>
      </c>
      <c r="CA2604" s="3" t="s">
        <v>723</v>
      </c>
      <c r="CP2604" s="3" t="s">
        <v>723</v>
      </c>
      <c r="CX2604" s="3" t="s">
        <v>723</v>
      </c>
      <c r="DT2604" s="3" t="s">
        <v>723</v>
      </c>
      <c r="EE2604" s="3" t="s">
        <v>723</v>
      </c>
      <c r="EL2604" s="3" t="s">
        <v>723</v>
      </c>
      <c r="FD2604" s="3" t="s">
        <v>723</v>
      </c>
      <c r="GJ2604" s="3" t="s">
        <v>723</v>
      </c>
      <c r="HO2604" s="3" t="s">
        <v>723</v>
      </c>
      <c r="IJ2604" s="3" t="s">
        <v>723</v>
      </c>
      <c r="IR2604" s="3" t="s">
        <v>723</v>
      </c>
      <c r="IZ2604" s="3" t="s">
        <v>723</v>
      </c>
      <c r="JD2604" s="3">
        <v>14</v>
      </c>
      <c r="JE2604" s="3">
        <v>14</v>
      </c>
      <c r="JF2604" s="3" t="s">
        <v>730</v>
      </c>
      <c r="JG2604" s="3" t="s">
        <v>730</v>
      </c>
      <c r="JH2604" s="3" t="s">
        <v>735</v>
      </c>
      <c r="KJ2604" s="3" t="s">
        <v>725</v>
      </c>
      <c r="KT2604" s="3" t="s">
        <v>726</v>
      </c>
      <c r="LC2604" s="3" t="s">
        <v>725</v>
      </c>
      <c r="LR2604" s="3" t="s">
        <v>726</v>
      </c>
      <c r="LZ2604" s="3" t="s">
        <v>725</v>
      </c>
      <c r="MV2604" s="3" t="s">
        <v>725</v>
      </c>
      <c r="NG2604" s="3" t="s">
        <v>726</v>
      </c>
      <c r="NN2604" s="3" t="s">
        <v>726</v>
      </c>
      <c r="OF2604" s="3" t="s">
        <v>726</v>
      </c>
      <c r="PL2604" s="3" t="s">
        <v>726</v>
      </c>
      <c r="QQ2604" s="3" t="s">
        <v>726</v>
      </c>
      <c r="RL2604" s="3" t="s">
        <v>725</v>
      </c>
      <c r="RT2604" s="3" t="s">
        <v>725</v>
      </c>
      <c r="SB2604" s="3" t="s">
        <v>725</v>
      </c>
      <c r="SF2604" s="3">
        <v>7</v>
      </c>
      <c r="SG2604" s="3">
        <v>7</v>
      </c>
      <c r="SH2604" s="3">
        <v>0</v>
      </c>
      <c r="SI2604" s="3">
        <v>7</v>
      </c>
      <c r="SJ2604" s="3" t="s">
        <v>523</v>
      </c>
      <c r="SK2604" s="3" t="s">
        <v>758</v>
      </c>
      <c r="SL2604" s="3" t="s">
        <v>524</v>
      </c>
      <c r="SM2604" s="3" t="s">
        <v>1252</v>
      </c>
      <c r="SN2604" s="3" t="s">
        <v>525</v>
      </c>
      <c r="SO2604" s="3" t="s">
        <v>543</v>
      </c>
      <c r="SP2604" s="3" t="s">
        <v>549</v>
      </c>
    </row>
    <row r="2605" spans="1:510" ht="12.75" x14ac:dyDescent="0.2">
      <c r="A2605" s="2">
        <v>43955.252651504634</v>
      </c>
      <c r="B2605" s="3" t="s">
        <v>507</v>
      </c>
      <c r="C2605" s="3" t="s">
        <v>753</v>
      </c>
      <c r="D2605" s="3" t="s">
        <v>509</v>
      </c>
      <c r="E2605" s="3" t="s">
        <v>1143</v>
      </c>
      <c r="F2605" s="3" t="s">
        <v>528</v>
      </c>
      <c r="G2605" s="3" t="s">
        <v>511</v>
      </c>
      <c r="H2605" s="3" t="s">
        <v>563</v>
      </c>
      <c r="I2605" s="3" t="s">
        <v>556</v>
      </c>
      <c r="J2605" s="3" t="s">
        <v>557</v>
      </c>
      <c r="K2605" s="3" t="s">
        <v>1240</v>
      </c>
      <c r="L2605" s="3" t="s">
        <v>718</v>
      </c>
      <c r="M2605" s="3" t="s">
        <v>1125</v>
      </c>
      <c r="N2605" s="3" t="s">
        <v>517</v>
      </c>
      <c r="O2605" s="3" t="s">
        <v>1151</v>
      </c>
      <c r="P2605" s="3">
        <v>3</v>
      </c>
      <c r="Q2605" s="3">
        <v>4</v>
      </c>
      <c r="R2605" s="3" t="s">
        <v>1125</v>
      </c>
      <c r="S2605" s="3" t="s">
        <v>591</v>
      </c>
      <c r="T2605" s="3" t="s">
        <v>520</v>
      </c>
      <c r="U2605" s="3" t="s">
        <v>1125</v>
      </c>
      <c r="V2605" s="3" t="s">
        <v>1125</v>
      </c>
      <c r="W2605" s="3" t="s">
        <v>1125</v>
      </c>
      <c r="X2605" s="3" t="s">
        <v>1125</v>
      </c>
      <c r="Y2605" s="3" t="s">
        <v>1125</v>
      </c>
      <c r="AA2605" s="3">
        <v>1540</v>
      </c>
      <c r="AB2605" s="3">
        <v>740</v>
      </c>
      <c r="AC2605" s="3">
        <v>800</v>
      </c>
      <c r="AD2605" s="3" t="s">
        <v>564</v>
      </c>
      <c r="AE2605" s="3" t="s">
        <v>541</v>
      </c>
      <c r="AF2605" s="3" t="s">
        <v>523</v>
      </c>
      <c r="CP2605" s="3" t="s">
        <v>723</v>
      </c>
      <c r="DG2605" s="3" t="s">
        <v>723</v>
      </c>
      <c r="DT2605" s="3" t="s">
        <v>723</v>
      </c>
      <c r="EE2605" s="3" t="s">
        <v>723</v>
      </c>
      <c r="JD2605" s="3">
        <v>4</v>
      </c>
      <c r="JE2605" s="3">
        <v>3</v>
      </c>
      <c r="JF2605" s="3">
        <v>1</v>
      </c>
      <c r="JG2605" s="3" t="s">
        <v>730</v>
      </c>
      <c r="JH2605" s="3" t="s">
        <v>746</v>
      </c>
      <c r="LR2605" s="3" t="s">
        <v>725</v>
      </c>
      <c r="MI2605" s="3" t="s">
        <v>725</v>
      </c>
      <c r="MV2605" s="3" t="s">
        <v>726</v>
      </c>
      <c r="NG2605" s="3" t="s">
        <v>726</v>
      </c>
      <c r="SF2605" s="3">
        <v>2</v>
      </c>
      <c r="SG2605" s="3">
        <v>2</v>
      </c>
      <c r="SH2605" s="3">
        <v>0</v>
      </c>
      <c r="SI2605" s="3">
        <v>2</v>
      </c>
      <c r="SJ2605" s="3" t="s">
        <v>524</v>
      </c>
      <c r="SK2605" s="3" t="s">
        <v>746</v>
      </c>
      <c r="SL2605" s="3" t="s">
        <v>524</v>
      </c>
      <c r="SM2605" s="3" t="s">
        <v>1252</v>
      </c>
      <c r="SO2605" s="3" t="s">
        <v>554</v>
      </c>
      <c r="SP2605" s="3" t="s">
        <v>544</v>
      </c>
    </row>
    <row r="2606" spans="1:510" ht="12.75" x14ac:dyDescent="0.2">
      <c r="A2606" s="2">
        <v>43955.641637129629</v>
      </c>
      <c r="B2606" s="3" t="s">
        <v>507</v>
      </c>
      <c r="C2606" s="3" t="s">
        <v>508</v>
      </c>
      <c r="D2606" s="3" t="s">
        <v>566</v>
      </c>
      <c r="E2606" s="3" t="s">
        <v>1143</v>
      </c>
      <c r="F2606" s="3" t="s">
        <v>510</v>
      </c>
      <c r="G2606" s="3" t="s">
        <v>579</v>
      </c>
      <c r="H2606" s="3" t="s">
        <v>567</v>
      </c>
      <c r="I2606" s="3" t="s">
        <v>513</v>
      </c>
      <c r="J2606" s="3" t="s">
        <v>557</v>
      </c>
      <c r="K2606" s="3" t="s">
        <v>886</v>
      </c>
      <c r="L2606" s="3" t="s">
        <v>932</v>
      </c>
      <c r="M2606" s="3" t="s">
        <v>1125</v>
      </c>
      <c r="N2606" s="3" t="s">
        <v>517</v>
      </c>
      <c r="O2606" s="3" t="s">
        <v>580</v>
      </c>
      <c r="P2606" s="3">
        <v>4</v>
      </c>
      <c r="Q2606" s="3">
        <v>4</v>
      </c>
      <c r="R2606" s="3" t="s">
        <v>1125</v>
      </c>
      <c r="S2606" s="3" t="s">
        <v>591</v>
      </c>
      <c r="T2606" s="3" t="s">
        <v>520</v>
      </c>
      <c r="U2606" s="3" t="s">
        <v>1125</v>
      </c>
      <c r="V2606" s="3" t="s">
        <v>1125</v>
      </c>
      <c r="W2606" s="3" t="s">
        <v>1125</v>
      </c>
      <c r="X2606" s="3" t="s">
        <v>1125</v>
      </c>
      <c r="Y2606" s="3" t="s">
        <v>1125</v>
      </c>
      <c r="AA2606" s="3">
        <v>1400</v>
      </c>
      <c r="AB2606" s="3">
        <v>620</v>
      </c>
      <c r="AC2606" s="3">
        <v>780</v>
      </c>
      <c r="AD2606" s="3" t="s">
        <v>521</v>
      </c>
      <c r="AE2606" s="3" t="s">
        <v>522</v>
      </c>
      <c r="AF2606" s="3" t="s">
        <v>523</v>
      </c>
      <c r="BS2606" s="3" t="s">
        <v>723</v>
      </c>
      <c r="CA2606" s="3" t="s">
        <v>723</v>
      </c>
      <c r="CX2606" s="3" t="s">
        <v>723</v>
      </c>
      <c r="EA2606" s="3" t="s">
        <v>723</v>
      </c>
      <c r="FN2606" s="3" t="s">
        <v>723</v>
      </c>
      <c r="GA2606" s="3" t="s">
        <v>723</v>
      </c>
      <c r="GB2606" s="3" t="s">
        <v>723</v>
      </c>
      <c r="GD2606" s="3" t="s">
        <v>723</v>
      </c>
      <c r="GG2606" s="3" t="s">
        <v>723</v>
      </c>
      <c r="GL2606" s="3" t="s">
        <v>723</v>
      </c>
      <c r="HB2606" s="3" t="s">
        <v>723</v>
      </c>
      <c r="HC2606" s="3" t="s">
        <v>723</v>
      </c>
      <c r="HJ2606" s="3" t="s">
        <v>723</v>
      </c>
      <c r="IH2606" s="3" t="s">
        <v>723</v>
      </c>
      <c r="JD2606" s="3">
        <v>14</v>
      </c>
      <c r="JE2606" s="3">
        <v>6</v>
      </c>
      <c r="JF2606" s="3">
        <v>6</v>
      </c>
      <c r="JG2606" s="3">
        <v>2</v>
      </c>
      <c r="JH2606" s="3" t="s">
        <v>784</v>
      </c>
      <c r="KU2606" s="3" t="s">
        <v>726</v>
      </c>
      <c r="LC2606" s="3" t="s">
        <v>727</v>
      </c>
      <c r="LZ2606" s="3" t="s">
        <v>726</v>
      </c>
      <c r="NC2606" s="3" t="s">
        <v>725</v>
      </c>
      <c r="OP2606" s="3" t="s">
        <v>725</v>
      </c>
      <c r="PC2606" s="3" t="s">
        <v>726</v>
      </c>
      <c r="PD2606" s="3" t="s">
        <v>725</v>
      </c>
      <c r="PF2606" s="3" t="s">
        <v>726</v>
      </c>
      <c r="PI2606" s="3" t="s">
        <v>725</v>
      </c>
      <c r="PN2606" s="3" t="s">
        <v>725</v>
      </c>
      <c r="QD2606" s="3" t="s">
        <v>726</v>
      </c>
      <c r="QE2606" s="3" t="s">
        <v>725</v>
      </c>
      <c r="QL2606" s="3" t="s">
        <v>725</v>
      </c>
      <c r="RJ2606" s="3" t="s">
        <v>725</v>
      </c>
      <c r="SF2606" s="3">
        <v>8</v>
      </c>
      <c r="SG2606" s="3">
        <v>5</v>
      </c>
      <c r="SH2606" s="3">
        <v>1</v>
      </c>
      <c r="SI2606" s="3">
        <v>1</v>
      </c>
      <c r="SJ2606" s="3" t="s">
        <v>523</v>
      </c>
      <c r="SK2606" s="3" t="s">
        <v>797</v>
      </c>
      <c r="SL2606" s="3" t="s">
        <v>523</v>
      </c>
      <c r="SM2606" s="3" t="s">
        <v>1250</v>
      </c>
      <c r="SO2606" s="3" t="s">
        <v>526</v>
      </c>
      <c r="SP2606" s="3" t="s">
        <v>561</v>
      </c>
    </row>
    <row r="2607" spans="1:510" ht="12.75" x14ac:dyDescent="0.2">
      <c r="A2607" s="2">
        <v>43955.645731412034</v>
      </c>
      <c r="B2607" s="3" t="s">
        <v>507</v>
      </c>
      <c r="C2607" s="3" t="s">
        <v>508</v>
      </c>
      <c r="D2607" s="3" t="s">
        <v>509</v>
      </c>
      <c r="E2607" s="3" t="s">
        <v>1143</v>
      </c>
      <c r="F2607" s="3" t="s">
        <v>510</v>
      </c>
      <c r="G2607" s="3" t="s">
        <v>511</v>
      </c>
      <c r="H2607" s="3" t="s">
        <v>512</v>
      </c>
      <c r="I2607" s="3" t="s">
        <v>513</v>
      </c>
      <c r="J2607" s="3" t="s">
        <v>514</v>
      </c>
      <c r="K2607" s="3"/>
      <c r="M2607" s="3" t="s">
        <v>552</v>
      </c>
      <c r="N2607" s="3" t="s">
        <v>531</v>
      </c>
      <c r="O2607" s="3" t="s">
        <v>518</v>
      </c>
      <c r="P2607" s="3">
        <v>10</v>
      </c>
      <c r="Q2607" s="3" t="s">
        <v>747</v>
      </c>
      <c r="R2607" s="3" t="s">
        <v>734</v>
      </c>
      <c r="S2607" s="3" t="s">
        <v>519</v>
      </c>
      <c r="T2607" s="3" t="s">
        <v>533</v>
      </c>
      <c r="U2607" s="3">
        <v>34</v>
      </c>
      <c r="V2607" s="3">
        <v>34</v>
      </c>
      <c r="W2607" s="3">
        <v>31</v>
      </c>
      <c r="X2607" s="3">
        <v>36</v>
      </c>
      <c r="Y2607" s="3">
        <v>35</v>
      </c>
      <c r="Z2607" s="3" t="s">
        <v>553</v>
      </c>
      <c r="AA2607" s="6" t="s">
        <v>1125</v>
      </c>
      <c r="CA2607" s="3" t="s">
        <v>723</v>
      </c>
      <c r="EC2607" s="3" t="s">
        <v>723</v>
      </c>
      <c r="ES2607" s="3" t="s">
        <v>723</v>
      </c>
      <c r="EU2607" s="3" t="s">
        <v>723</v>
      </c>
      <c r="FS2607" s="3" t="s">
        <v>723</v>
      </c>
      <c r="GH2607" s="3" t="s">
        <v>723</v>
      </c>
      <c r="GI2607" s="3" t="s">
        <v>723</v>
      </c>
      <c r="GZ2607" s="3" t="s">
        <v>723</v>
      </c>
      <c r="HA2607" s="3" t="s">
        <v>723</v>
      </c>
      <c r="IF2607" s="3" t="s">
        <v>723</v>
      </c>
      <c r="IJ2607" s="3" t="s">
        <v>723</v>
      </c>
      <c r="IO2607" s="3" t="s">
        <v>723</v>
      </c>
      <c r="JD2607" s="3">
        <v>12</v>
      </c>
      <c r="JE2607" s="3">
        <v>9</v>
      </c>
      <c r="JF2607" s="3">
        <v>1</v>
      </c>
      <c r="JG2607" s="3">
        <v>1</v>
      </c>
      <c r="JH2607" s="3" t="s">
        <v>901</v>
      </c>
      <c r="NE2607" s="3" t="s">
        <v>726</v>
      </c>
      <c r="NU2607" s="3" t="s">
        <v>725</v>
      </c>
      <c r="NW2607" s="3" t="s">
        <v>725</v>
      </c>
      <c r="OU2607" s="3" t="s">
        <v>727</v>
      </c>
      <c r="PJ2607" s="3" t="s">
        <v>726</v>
      </c>
      <c r="PK2607" s="3" t="s">
        <v>725</v>
      </c>
      <c r="QB2607" s="3" t="s">
        <v>725</v>
      </c>
      <c r="QC2607" s="3" t="s">
        <v>725</v>
      </c>
      <c r="RH2607" s="3" t="s">
        <v>726</v>
      </c>
      <c r="SF2607" s="3">
        <v>4</v>
      </c>
      <c r="SG2607" s="3">
        <v>3</v>
      </c>
      <c r="SH2607" s="3">
        <v>2</v>
      </c>
      <c r="SI2607" s="3">
        <v>1</v>
      </c>
      <c r="SJ2607" s="3" t="s">
        <v>523</v>
      </c>
      <c r="SK2607" s="3" t="s">
        <v>875</v>
      </c>
      <c r="SL2607" s="3" t="s">
        <v>523</v>
      </c>
      <c r="SM2607" s="3" t="s">
        <v>1251</v>
      </c>
      <c r="SN2607" s="3" t="s">
        <v>542</v>
      </c>
      <c r="SO2607" s="3" t="s">
        <v>554</v>
      </c>
      <c r="SP2607" s="3" t="s">
        <v>544</v>
      </c>
    </row>
    <row r="2608" spans="1:510" ht="12.75" x14ac:dyDescent="0.2">
      <c r="A2608" s="2">
        <v>43955.649516793987</v>
      </c>
      <c r="B2608" s="3" t="s">
        <v>507</v>
      </c>
      <c r="C2608" s="3" t="s">
        <v>508</v>
      </c>
      <c r="D2608" s="3" t="s">
        <v>509</v>
      </c>
      <c r="E2608" s="3" t="s">
        <v>1143</v>
      </c>
      <c r="F2608" s="3" t="s">
        <v>510</v>
      </c>
      <c r="G2608" s="3" t="s">
        <v>579</v>
      </c>
      <c r="H2608" s="3" t="s">
        <v>959</v>
      </c>
      <c r="I2608" s="3" t="s">
        <v>513</v>
      </c>
      <c r="J2608" s="3" t="s">
        <v>514</v>
      </c>
      <c r="K2608" s="3"/>
      <c r="M2608" s="3" t="s">
        <v>516</v>
      </c>
      <c r="N2608" s="3" t="s">
        <v>517</v>
      </c>
      <c r="O2608" s="3" t="s">
        <v>1150</v>
      </c>
      <c r="P2608" s="3">
        <v>7</v>
      </c>
      <c r="Q2608" s="3" t="s">
        <v>733</v>
      </c>
      <c r="R2608" s="3" t="s">
        <v>745</v>
      </c>
      <c r="S2608" s="3" t="s">
        <v>569</v>
      </c>
      <c r="T2608" s="3" t="s">
        <v>533</v>
      </c>
      <c r="U2608" s="3">
        <v>36</v>
      </c>
      <c r="V2608" s="3">
        <v>36</v>
      </c>
      <c r="W2608" s="3">
        <v>36</v>
      </c>
      <c r="X2608" s="3">
        <v>36</v>
      </c>
      <c r="Y2608" s="3">
        <v>35</v>
      </c>
      <c r="Z2608" s="3" t="s">
        <v>534</v>
      </c>
      <c r="AA2608" s="3">
        <v>1570</v>
      </c>
      <c r="AB2608" s="3">
        <v>770</v>
      </c>
      <c r="AC2608" s="3">
        <v>800</v>
      </c>
      <c r="AD2608" s="3" t="s">
        <v>540</v>
      </c>
      <c r="AE2608" s="3" t="s">
        <v>548</v>
      </c>
      <c r="AF2608" s="3" t="s">
        <v>523</v>
      </c>
      <c r="AV2608" s="3" t="s">
        <v>723</v>
      </c>
      <c r="AZ2608" s="3" t="s">
        <v>723</v>
      </c>
      <c r="BA2608" s="3" t="s">
        <v>723</v>
      </c>
      <c r="DG2608" s="3" t="s">
        <v>723</v>
      </c>
      <c r="EG2608" s="3" t="s">
        <v>723</v>
      </c>
      <c r="ER2608" s="3" t="s">
        <v>723</v>
      </c>
      <c r="FD2608" s="3" t="s">
        <v>723</v>
      </c>
      <c r="GA2608" s="3" t="s">
        <v>723</v>
      </c>
      <c r="GB2608" s="3" t="s">
        <v>723</v>
      </c>
      <c r="GC2608" s="3" t="s">
        <v>723</v>
      </c>
      <c r="GD2608" s="3" t="s">
        <v>723</v>
      </c>
      <c r="GL2608" s="3" t="s">
        <v>723</v>
      </c>
      <c r="GS2608" s="3" t="s">
        <v>723</v>
      </c>
      <c r="HB2608" s="3" t="s">
        <v>723</v>
      </c>
      <c r="HY2608" s="3" t="s">
        <v>723</v>
      </c>
      <c r="IG2608" s="3" t="s">
        <v>723</v>
      </c>
      <c r="JA2608" s="3" t="s">
        <v>723</v>
      </c>
      <c r="JD2608" s="3">
        <v>17</v>
      </c>
      <c r="JE2608" s="3">
        <v>8</v>
      </c>
      <c r="JF2608" s="3">
        <v>5</v>
      </c>
      <c r="JG2608" s="3">
        <v>4</v>
      </c>
      <c r="JH2608" s="3" t="s">
        <v>735</v>
      </c>
      <c r="JX2608" s="3" t="s">
        <v>726</v>
      </c>
      <c r="KB2608" s="3" t="s">
        <v>726</v>
      </c>
      <c r="KC2608" s="3" t="s">
        <v>725</v>
      </c>
      <c r="MI2608" s="3" t="s">
        <v>726</v>
      </c>
      <c r="NI2608" s="3" t="s">
        <v>725</v>
      </c>
      <c r="NT2608" s="3" t="s">
        <v>725</v>
      </c>
      <c r="OF2608" s="3" t="s">
        <v>726</v>
      </c>
      <c r="PC2608" s="3" t="s">
        <v>725</v>
      </c>
      <c r="PD2608" s="3" t="s">
        <v>725</v>
      </c>
      <c r="PE2608" s="3" t="s">
        <v>725</v>
      </c>
      <c r="PF2608" s="3" t="s">
        <v>725</v>
      </c>
      <c r="PN2608" s="3" t="s">
        <v>725</v>
      </c>
      <c r="PU2608" s="3" t="s">
        <v>725</v>
      </c>
      <c r="QD2608" s="3" t="s">
        <v>725</v>
      </c>
      <c r="RA2608" s="3" t="s">
        <v>726</v>
      </c>
      <c r="RI2608" s="3" t="s">
        <v>725</v>
      </c>
      <c r="SC2608" s="3" t="s">
        <v>725</v>
      </c>
      <c r="SF2608" s="3">
        <v>12</v>
      </c>
      <c r="SG2608" s="3">
        <v>5</v>
      </c>
      <c r="SH2608" s="3">
        <v>0</v>
      </c>
      <c r="SI2608" s="3">
        <v>3</v>
      </c>
      <c r="SJ2608" s="3" t="s">
        <v>523</v>
      </c>
      <c r="SK2608" s="3" t="s">
        <v>736</v>
      </c>
      <c r="SL2608" s="3" t="s">
        <v>524</v>
      </c>
      <c r="SM2608" s="3" t="s">
        <v>1251</v>
      </c>
      <c r="SN2608" s="3" t="s">
        <v>542</v>
      </c>
      <c r="SO2608" s="3" t="s">
        <v>543</v>
      </c>
      <c r="SP2608" s="3" t="s">
        <v>582</v>
      </c>
    </row>
    <row r="2609" spans="1:510" ht="12.75" x14ac:dyDescent="0.2">
      <c r="A2609" s="2">
        <v>43955.651578680554</v>
      </c>
      <c r="B2609" s="3" t="s">
        <v>507</v>
      </c>
      <c r="C2609" s="3" t="s">
        <v>508</v>
      </c>
      <c r="D2609" s="3" t="s">
        <v>566</v>
      </c>
      <c r="E2609" s="3" t="s">
        <v>1143</v>
      </c>
      <c r="F2609" s="3" t="s">
        <v>528</v>
      </c>
      <c r="G2609" s="3" t="s">
        <v>511</v>
      </c>
      <c r="H2609" s="3" t="s">
        <v>563</v>
      </c>
      <c r="I2609" s="3" t="s">
        <v>645</v>
      </c>
      <c r="J2609" s="3" t="s">
        <v>514</v>
      </c>
      <c r="K2609" s="3"/>
      <c r="M2609" s="3" t="s">
        <v>572</v>
      </c>
      <c r="N2609" s="3" t="s">
        <v>531</v>
      </c>
      <c r="O2609" s="3" t="s">
        <v>518</v>
      </c>
      <c r="P2609" s="3">
        <v>10</v>
      </c>
      <c r="Q2609" s="3" t="s">
        <v>747</v>
      </c>
      <c r="R2609" s="3" t="s">
        <v>734</v>
      </c>
      <c r="S2609" s="3" t="s">
        <v>519</v>
      </c>
      <c r="T2609" s="3" t="s">
        <v>520</v>
      </c>
      <c r="U2609" s="3" t="s">
        <v>1125</v>
      </c>
      <c r="V2609" s="3" t="s">
        <v>1125</v>
      </c>
      <c r="W2609" s="3" t="s">
        <v>1125</v>
      </c>
      <c r="X2609" s="3" t="s">
        <v>1125</v>
      </c>
      <c r="Y2609" s="3" t="s">
        <v>1125</v>
      </c>
      <c r="AA2609" s="3">
        <v>1390</v>
      </c>
      <c r="AB2609" s="3">
        <v>680</v>
      </c>
      <c r="AC2609" s="3">
        <v>710</v>
      </c>
      <c r="AD2609" s="3" t="s">
        <v>576</v>
      </c>
      <c r="AE2609" s="3" t="s">
        <v>541</v>
      </c>
      <c r="AF2609" s="3" t="s">
        <v>523</v>
      </c>
      <c r="AJ2609" s="3" t="s">
        <v>723</v>
      </c>
      <c r="GJ2609" s="3" t="s">
        <v>723</v>
      </c>
      <c r="IF2609" s="3" t="s">
        <v>729</v>
      </c>
      <c r="IN2609" s="3" t="s">
        <v>723</v>
      </c>
      <c r="IY2609" s="3" t="s">
        <v>723</v>
      </c>
      <c r="JD2609" s="3">
        <v>4</v>
      </c>
      <c r="JE2609" s="3">
        <v>1</v>
      </c>
      <c r="JF2609" s="3">
        <v>2</v>
      </c>
      <c r="JG2609" s="3">
        <v>1</v>
      </c>
      <c r="JH2609" s="3" t="s">
        <v>790</v>
      </c>
      <c r="JL2609" s="3" t="s">
        <v>725</v>
      </c>
      <c r="PL2609" s="3" t="s">
        <v>726</v>
      </c>
      <c r="RH2609" s="3" t="s">
        <v>727</v>
      </c>
      <c r="RP2609" s="3" t="s">
        <v>725</v>
      </c>
      <c r="SA2609" s="3" t="s">
        <v>725</v>
      </c>
      <c r="SF2609" s="3">
        <v>4</v>
      </c>
      <c r="SG2609" s="3">
        <v>1</v>
      </c>
      <c r="SH2609" s="3">
        <v>1</v>
      </c>
      <c r="SI2609" s="3">
        <v>0</v>
      </c>
      <c r="SJ2609" s="3" t="s">
        <v>524</v>
      </c>
      <c r="SK2609" s="3" t="s">
        <v>790</v>
      </c>
      <c r="SL2609" s="3" t="s">
        <v>524</v>
      </c>
      <c r="SM2609" s="3" t="s">
        <v>1251</v>
      </c>
      <c r="SN2609" s="3" t="s">
        <v>570</v>
      </c>
      <c r="SO2609" s="3" t="s">
        <v>543</v>
      </c>
      <c r="SP2609" s="3" t="s">
        <v>544</v>
      </c>
    </row>
    <row r="2610" spans="1:510" ht="12.75" x14ac:dyDescent="0.2">
      <c r="A2610" s="2">
        <v>43955.653032523143</v>
      </c>
      <c r="B2610" s="3" t="s">
        <v>507</v>
      </c>
      <c r="C2610" s="3" t="s">
        <v>508</v>
      </c>
      <c r="D2610" s="3" t="s">
        <v>566</v>
      </c>
      <c r="E2610" s="3" t="s">
        <v>1143</v>
      </c>
      <c r="F2610" s="3" t="s">
        <v>528</v>
      </c>
      <c r="G2610" s="3" t="s">
        <v>511</v>
      </c>
      <c r="H2610" s="3" t="s">
        <v>512</v>
      </c>
      <c r="I2610" s="3" t="s">
        <v>645</v>
      </c>
      <c r="J2610" s="3" t="s">
        <v>514</v>
      </c>
      <c r="K2610" s="3"/>
      <c r="M2610" s="3" t="s">
        <v>572</v>
      </c>
      <c r="N2610" s="3" t="s">
        <v>531</v>
      </c>
      <c r="O2610" s="3" t="s">
        <v>518</v>
      </c>
      <c r="P2610" s="3">
        <v>10</v>
      </c>
      <c r="Q2610" s="3">
        <v>4</v>
      </c>
      <c r="R2610" s="3" t="s">
        <v>745</v>
      </c>
      <c r="S2610" s="3" t="s">
        <v>519</v>
      </c>
      <c r="T2610" s="3" t="s">
        <v>533</v>
      </c>
      <c r="U2610" s="3">
        <v>34</v>
      </c>
      <c r="V2610" s="3">
        <v>35</v>
      </c>
      <c r="W2610" s="3">
        <v>35</v>
      </c>
      <c r="X2610" s="3">
        <v>35</v>
      </c>
      <c r="Y2610" s="3">
        <v>30</v>
      </c>
      <c r="Z2610" s="3" t="s">
        <v>534</v>
      </c>
      <c r="AA2610" s="3">
        <v>1480</v>
      </c>
      <c r="AB2610" s="3">
        <v>730</v>
      </c>
      <c r="AC2610" s="3">
        <v>750</v>
      </c>
      <c r="AD2610" s="3" t="s">
        <v>576</v>
      </c>
      <c r="AE2610" s="3" t="s">
        <v>541</v>
      </c>
      <c r="AF2610" s="3" t="s">
        <v>523</v>
      </c>
      <c r="AH2610" s="3" t="s">
        <v>723</v>
      </c>
      <c r="AV2610" s="3" t="s">
        <v>723</v>
      </c>
      <c r="BD2610" s="3" t="s">
        <v>723</v>
      </c>
      <c r="BH2610" s="3" t="s">
        <v>729</v>
      </c>
      <c r="CR2610" s="3" t="s">
        <v>723</v>
      </c>
      <c r="CX2610" s="3" t="s">
        <v>723</v>
      </c>
      <c r="DA2610" s="3" t="s">
        <v>723</v>
      </c>
      <c r="DB2610" s="3" t="s">
        <v>723</v>
      </c>
      <c r="ED2610" s="3" t="s">
        <v>723</v>
      </c>
      <c r="FR2610" s="3" t="s">
        <v>723</v>
      </c>
      <c r="GA2610" s="3" t="s">
        <v>723</v>
      </c>
      <c r="GB2610" s="3" t="s">
        <v>723</v>
      </c>
      <c r="GD2610" s="3" t="s">
        <v>723</v>
      </c>
      <c r="GG2610" s="3" t="s">
        <v>723</v>
      </c>
      <c r="GH2610" s="3" t="s">
        <v>723</v>
      </c>
      <c r="GJ2610" s="3" t="s">
        <v>723</v>
      </c>
      <c r="GO2610" s="3" t="s">
        <v>723</v>
      </c>
      <c r="HO2610" s="3" t="s">
        <v>723</v>
      </c>
      <c r="JC2610" s="3" t="s">
        <v>723</v>
      </c>
      <c r="JD2610" s="3">
        <v>19</v>
      </c>
      <c r="JE2610" s="3">
        <v>17</v>
      </c>
      <c r="JF2610" s="3">
        <v>2</v>
      </c>
      <c r="JG2610" s="3" t="s">
        <v>730</v>
      </c>
      <c r="JH2610" s="3" t="s">
        <v>836</v>
      </c>
      <c r="JJ2610" s="3" t="s">
        <v>727</v>
      </c>
      <c r="JX2610" s="3" t="s">
        <v>726</v>
      </c>
      <c r="KF2610" s="3" t="s">
        <v>727</v>
      </c>
      <c r="KJ2610" s="3" t="s">
        <v>726</v>
      </c>
      <c r="LT2610" s="3" t="s">
        <v>725</v>
      </c>
      <c r="LZ2610" s="3" t="s">
        <v>726</v>
      </c>
      <c r="MC2610" s="3" t="s">
        <v>725</v>
      </c>
      <c r="MD2610" s="3" t="s">
        <v>725</v>
      </c>
      <c r="NF2610" s="3" t="s">
        <v>727</v>
      </c>
      <c r="OT2610" s="3" t="s">
        <v>726</v>
      </c>
      <c r="PC2610" s="3" t="s">
        <v>727</v>
      </c>
      <c r="PD2610" s="3" t="s">
        <v>725</v>
      </c>
      <c r="PF2610" s="3" t="s">
        <v>727</v>
      </c>
      <c r="PI2610" s="3" t="s">
        <v>727</v>
      </c>
      <c r="PJ2610" s="3" t="s">
        <v>725</v>
      </c>
      <c r="PL2610" s="3" t="s">
        <v>726</v>
      </c>
      <c r="PQ2610" s="3" t="s">
        <v>725</v>
      </c>
      <c r="QQ2610" s="3" t="s">
        <v>726</v>
      </c>
      <c r="QU2610" s="3" t="s">
        <v>725</v>
      </c>
      <c r="SE2610" s="3" t="s">
        <v>726</v>
      </c>
      <c r="SF2610" s="3">
        <v>7</v>
      </c>
      <c r="SG2610" s="3">
        <v>6</v>
      </c>
      <c r="SH2610" s="3">
        <v>6</v>
      </c>
      <c r="SI2610" s="3">
        <v>5</v>
      </c>
      <c r="SJ2610" s="3" t="s">
        <v>523</v>
      </c>
      <c r="SK2610" s="3" t="s">
        <v>965</v>
      </c>
      <c r="SL2610" s="3" t="s">
        <v>523</v>
      </c>
      <c r="SM2610" s="3" t="s">
        <v>1254</v>
      </c>
      <c r="SN2610" s="3" t="s">
        <v>542</v>
      </c>
      <c r="SO2610" s="3" t="s">
        <v>554</v>
      </c>
      <c r="SP2610" s="3" t="s">
        <v>544</v>
      </c>
    </row>
    <row r="2611" spans="1:510" ht="12.75" x14ac:dyDescent="0.2">
      <c r="A2611" s="2">
        <v>43955.666044803242</v>
      </c>
      <c r="B2611" s="3" t="s">
        <v>507</v>
      </c>
      <c r="C2611" s="3" t="s">
        <v>508</v>
      </c>
      <c r="D2611" s="3" t="s">
        <v>566</v>
      </c>
      <c r="E2611" s="3" t="s">
        <v>1143</v>
      </c>
      <c r="F2611" s="3" t="s">
        <v>528</v>
      </c>
      <c r="G2611" s="3" t="s">
        <v>511</v>
      </c>
      <c r="H2611" s="3" t="s">
        <v>563</v>
      </c>
      <c r="I2611" s="3" t="s">
        <v>585</v>
      </c>
      <c r="J2611" s="3" t="s">
        <v>617</v>
      </c>
      <c r="K2611" s="3" t="s">
        <v>1125</v>
      </c>
      <c r="M2611" s="3" t="s">
        <v>538</v>
      </c>
      <c r="N2611" s="3" t="s">
        <v>531</v>
      </c>
      <c r="O2611" s="3" t="s">
        <v>518</v>
      </c>
      <c r="P2611" s="3">
        <v>8</v>
      </c>
      <c r="Q2611" s="3">
        <v>4</v>
      </c>
      <c r="R2611" s="3" t="s">
        <v>1159</v>
      </c>
      <c r="S2611" s="3" t="s">
        <v>519</v>
      </c>
      <c r="T2611" s="3" t="s">
        <v>533</v>
      </c>
      <c r="U2611" s="3">
        <v>35</v>
      </c>
      <c r="V2611" s="3">
        <v>34</v>
      </c>
      <c r="W2611" s="3">
        <v>34</v>
      </c>
      <c r="X2611" s="3">
        <v>36</v>
      </c>
      <c r="Y2611" s="3">
        <v>35</v>
      </c>
      <c r="Z2611" s="3" t="s">
        <v>534</v>
      </c>
      <c r="AA2611" s="3">
        <v>1540</v>
      </c>
      <c r="AB2611" s="3">
        <v>740</v>
      </c>
      <c r="AC2611" s="3">
        <v>800</v>
      </c>
      <c r="AD2611" s="3" t="s">
        <v>547</v>
      </c>
      <c r="AE2611" s="3" t="s">
        <v>548</v>
      </c>
      <c r="AF2611" s="3" t="s">
        <v>523</v>
      </c>
      <c r="AV2611" s="3" t="s">
        <v>723</v>
      </c>
      <c r="BD2611" s="3" t="s">
        <v>723</v>
      </c>
      <c r="BS2611" s="3" t="s">
        <v>723</v>
      </c>
      <c r="CI2611" s="3" t="s">
        <v>723</v>
      </c>
      <c r="CP2611" s="3" t="s">
        <v>723</v>
      </c>
      <c r="CU2611" s="3" t="s">
        <v>723</v>
      </c>
      <c r="DT2611" s="3" t="s">
        <v>723</v>
      </c>
      <c r="EE2611" s="3" t="s">
        <v>729</v>
      </c>
      <c r="FD2611" s="3" t="s">
        <v>723</v>
      </c>
      <c r="FJ2611" s="3" t="s">
        <v>723</v>
      </c>
      <c r="HO2611" s="3" t="s">
        <v>723</v>
      </c>
      <c r="IA2611" s="3" t="s">
        <v>723</v>
      </c>
      <c r="IB2611" s="3" t="s">
        <v>723</v>
      </c>
      <c r="JD2611" s="3">
        <v>13</v>
      </c>
      <c r="JE2611" s="3">
        <v>9</v>
      </c>
      <c r="JF2611" s="3">
        <v>1</v>
      </c>
      <c r="JG2611" s="3">
        <v>3</v>
      </c>
      <c r="JH2611" s="3" t="s">
        <v>735</v>
      </c>
      <c r="JX2611" s="3" t="s">
        <v>727</v>
      </c>
      <c r="KF2611" s="3" t="s">
        <v>725</v>
      </c>
      <c r="KU2611" s="3" t="s">
        <v>727</v>
      </c>
      <c r="LK2611" s="3" t="s">
        <v>725</v>
      </c>
      <c r="LR2611" s="3" t="s">
        <v>726</v>
      </c>
      <c r="LW2611" s="3" t="s">
        <v>725</v>
      </c>
      <c r="MV2611" s="3" t="s">
        <v>726</v>
      </c>
      <c r="NG2611" s="3" t="s">
        <v>726</v>
      </c>
      <c r="OF2611" s="3" t="s">
        <v>726</v>
      </c>
      <c r="OL2611" s="3" t="s">
        <v>725</v>
      </c>
      <c r="QQ2611" s="3" t="s">
        <v>726</v>
      </c>
      <c r="RC2611" s="3" t="s">
        <v>725</v>
      </c>
      <c r="RD2611" s="3" t="s">
        <v>725</v>
      </c>
      <c r="SF2611" s="3">
        <v>6</v>
      </c>
      <c r="SG2611" s="3">
        <v>6</v>
      </c>
      <c r="SH2611" s="3">
        <v>2</v>
      </c>
      <c r="SI2611" s="3">
        <v>2</v>
      </c>
      <c r="SJ2611" s="3" t="s">
        <v>523</v>
      </c>
      <c r="SK2611" s="3" t="s">
        <v>741</v>
      </c>
      <c r="SL2611" s="3" t="s">
        <v>523</v>
      </c>
      <c r="SM2611" s="3" t="s">
        <v>1254</v>
      </c>
      <c r="SN2611" s="3" t="s">
        <v>542</v>
      </c>
      <c r="SO2611" s="3" t="s">
        <v>554</v>
      </c>
      <c r="SP2611" s="3" t="s">
        <v>561</v>
      </c>
    </row>
    <row r="2612" spans="1:510" ht="12.75" x14ac:dyDescent="0.2">
      <c r="A2612" s="2">
        <v>43955.669640462962</v>
      </c>
      <c r="B2612" s="3" t="s">
        <v>507</v>
      </c>
      <c r="C2612" s="3" t="s">
        <v>508</v>
      </c>
      <c r="D2612" s="3" t="s">
        <v>509</v>
      </c>
      <c r="E2612" s="3" t="s">
        <v>1143</v>
      </c>
      <c r="F2612" s="3" t="s">
        <v>510</v>
      </c>
      <c r="G2612" s="3" t="s">
        <v>579</v>
      </c>
      <c r="H2612" s="3" t="s">
        <v>512</v>
      </c>
      <c r="I2612" s="3" t="s">
        <v>513</v>
      </c>
      <c r="J2612" s="3" t="s">
        <v>514</v>
      </c>
      <c r="K2612" s="3"/>
      <c r="M2612" s="3" t="s">
        <v>552</v>
      </c>
      <c r="N2612" s="3" t="s">
        <v>517</v>
      </c>
      <c r="O2612" s="3" t="s">
        <v>518</v>
      </c>
      <c r="P2612" s="3">
        <v>6</v>
      </c>
      <c r="Q2612" s="3" t="s">
        <v>733</v>
      </c>
      <c r="R2612" s="3" t="s">
        <v>1160</v>
      </c>
      <c r="S2612" s="3" t="s">
        <v>519</v>
      </c>
      <c r="T2612" s="3" t="s">
        <v>520</v>
      </c>
      <c r="U2612" s="3" t="s">
        <v>1125</v>
      </c>
      <c r="V2612" s="3" t="s">
        <v>1125</v>
      </c>
      <c r="W2612" s="3" t="s">
        <v>1125</v>
      </c>
      <c r="X2612" s="3" t="s">
        <v>1125</v>
      </c>
      <c r="Y2612" s="3" t="s">
        <v>1125</v>
      </c>
      <c r="AA2612" s="3">
        <v>1520</v>
      </c>
      <c r="AB2612" s="3">
        <v>750</v>
      </c>
      <c r="AC2612" s="3">
        <v>770</v>
      </c>
      <c r="AD2612" s="3" t="s">
        <v>599</v>
      </c>
      <c r="AE2612" s="3" t="s">
        <v>541</v>
      </c>
      <c r="AF2612" s="3" t="s">
        <v>523</v>
      </c>
      <c r="BR2612" s="3" t="s">
        <v>723</v>
      </c>
      <c r="BZ2612" s="3" t="s">
        <v>723</v>
      </c>
      <c r="CA2612" s="3" t="s">
        <v>723</v>
      </c>
      <c r="CR2612" s="3" t="s">
        <v>723</v>
      </c>
      <c r="CX2612" s="3" t="s">
        <v>723</v>
      </c>
      <c r="DQ2612" s="3" t="s">
        <v>723</v>
      </c>
      <c r="DT2612" s="3" t="s">
        <v>723</v>
      </c>
      <c r="ED2612" s="3" t="s">
        <v>723</v>
      </c>
      <c r="EH2612" s="3" t="s">
        <v>723</v>
      </c>
      <c r="GT2612" s="3" t="s">
        <v>723</v>
      </c>
      <c r="HN2612" s="3" t="s">
        <v>723</v>
      </c>
      <c r="HY2612" s="3" t="s">
        <v>723</v>
      </c>
      <c r="IT2612" s="3" t="s">
        <v>723</v>
      </c>
      <c r="IZ2612" s="3" t="s">
        <v>723</v>
      </c>
      <c r="JC2612" s="3" t="s">
        <v>723</v>
      </c>
      <c r="JD2612" s="3">
        <v>18</v>
      </c>
      <c r="JE2612" s="3">
        <v>11</v>
      </c>
      <c r="JF2612" s="3">
        <v>4</v>
      </c>
      <c r="JG2612" s="3">
        <v>3</v>
      </c>
      <c r="JH2612" s="3" t="s">
        <v>739</v>
      </c>
      <c r="KT2612" s="3" t="s">
        <v>726</v>
      </c>
      <c r="LB2612" s="3" t="s">
        <v>725</v>
      </c>
      <c r="LC2612" s="3" t="s">
        <v>725</v>
      </c>
      <c r="LT2612" s="3" t="s">
        <v>727</v>
      </c>
      <c r="LZ2612" s="3" t="s">
        <v>725</v>
      </c>
      <c r="MS2612" s="3" t="s">
        <v>725</v>
      </c>
      <c r="MV2612" s="3" t="s">
        <v>726</v>
      </c>
      <c r="NF2612" s="3" t="s">
        <v>726</v>
      </c>
      <c r="NJ2612" s="3" t="s">
        <v>725</v>
      </c>
      <c r="PV2612" s="3" t="s">
        <v>725</v>
      </c>
      <c r="QP2612" s="3" t="s">
        <v>725</v>
      </c>
      <c r="RA2612" s="3" t="s">
        <v>726</v>
      </c>
      <c r="RV2612" s="3" t="s">
        <v>727</v>
      </c>
      <c r="SB2612" s="3" t="s">
        <v>726</v>
      </c>
      <c r="SE2612" s="3" t="s">
        <v>726</v>
      </c>
      <c r="SF2612" s="3">
        <v>10</v>
      </c>
      <c r="SG2612" s="3">
        <v>6</v>
      </c>
      <c r="SH2612" s="3">
        <v>2</v>
      </c>
      <c r="SI2612" s="3">
        <v>3</v>
      </c>
      <c r="SJ2612" s="3" t="s">
        <v>523</v>
      </c>
      <c r="SK2612" s="3" t="s">
        <v>784</v>
      </c>
      <c r="SL2612" s="3" t="s">
        <v>524</v>
      </c>
      <c r="SM2612" s="3" t="s">
        <v>1254</v>
      </c>
      <c r="SN2612" s="3" t="s">
        <v>570</v>
      </c>
      <c r="SO2612" s="3" t="s">
        <v>526</v>
      </c>
      <c r="SP2612" s="3" t="s">
        <v>544</v>
      </c>
    </row>
    <row r="2613" spans="1:510" ht="12.75" x14ac:dyDescent="0.2">
      <c r="A2613" s="2">
        <v>43955.672879513892</v>
      </c>
      <c r="B2613" s="3" t="s">
        <v>507</v>
      </c>
      <c r="C2613" s="3" t="s">
        <v>508</v>
      </c>
      <c r="D2613" s="3" t="s">
        <v>566</v>
      </c>
      <c r="E2613" s="3" t="s">
        <v>1143</v>
      </c>
      <c r="F2613" s="3" t="s">
        <v>528</v>
      </c>
      <c r="G2613" s="3" t="s">
        <v>511</v>
      </c>
      <c r="H2613" s="3" t="s">
        <v>555</v>
      </c>
      <c r="I2613" s="3" t="s">
        <v>513</v>
      </c>
      <c r="J2613" s="3" t="s">
        <v>514</v>
      </c>
      <c r="K2613" s="3"/>
      <c r="M2613" s="3" t="s">
        <v>572</v>
      </c>
      <c r="N2613" s="3" t="s">
        <v>539</v>
      </c>
      <c r="O2613" s="3" t="s">
        <v>518</v>
      </c>
      <c r="P2613" s="3">
        <v>6</v>
      </c>
      <c r="Q2613" s="3">
        <v>4</v>
      </c>
      <c r="R2613" s="3" t="s">
        <v>734</v>
      </c>
      <c r="S2613" s="3" t="s">
        <v>519</v>
      </c>
      <c r="T2613" s="3" t="s">
        <v>520</v>
      </c>
      <c r="U2613" s="3" t="s">
        <v>1125</v>
      </c>
      <c r="V2613" s="3" t="s">
        <v>1125</v>
      </c>
      <c r="W2613" s="3" t="s">
        <v>1125</v>
      </c>
      <c r="X2613" s="3" t="s">
        <v>1125</v>
      </c>
      <c r="Y2613" s="3" t="s">
        <v>1125</v>
      </c>
      <c r="AA2613" s="3">
        <v>1520</v>
      </c>
      <c r="AB2613" s="3">
        <v>750</v>
      </c>
      <c r="AC2613" s="3">
        <v>770</v>
      </c>
      <c r="AD2613" s="3" t="s">
        <v>540</v>
      </c>
      <c r="AE2613" s="3" t="s">
        <v>541</v>
      </c>
      <c r="AF2613" s="3" t="s">
        <v>523</v>
      </c>
      <c r="BA2613" s="3" t="s">
        <v>723</v>
      </c>
      <c r="BD2613" s="3" t="s">
        <v>723</v>
      </c>
      <c r="BP2613" s="3" t="s">
        <v>723</v>
      </c>
      <c r="BR2613" s="3" t="s">
        <v>723</v>
      </c>
      <c r="CQ2613" s="3" t="s">
        <v>723</v>
      </c>
      <c r="DG2613" s="3" t="s">
        <v>723</v>
      </c>
      <c r="DT2613" s="3" t="s">
        <v>723</v>
      </c>
      <c r="DZ2613" s="3" t="s">
        <v>723</v>
      </c>
      <c r="EN2613" s="3" t="s">
        <v>723</v>
      </c>
      <c r="GD2613" s="3" t="s">
        <v>723</v>
      </c>
      <c r="JD2613" s="3">
        <v>10</v>
      </c>
      <c r="JE2613" s="3">
        <v>6</v>
      </c>
      <c r="JF2613" s="3">
        <v>2</v>
      </c>
      <c r="JG2613" s="3">
        <v>1</v>
      </c>
      <c r="JH2613" s="3" t="s">
        <v>927</v>
      </c>
      <c r="KC2613" s="3" t="s">
        <v>725</v>
      </c>
      <c r="KF2613" s="3" t="s">
        <v>727</v>
      </c>
      <c r="KR2613" s="3" t="s">
        <v>725</v>
      </c>
      <c r="KT2613" s="3" t="s">
        <v>727</v>
      </c>
      <c r="LS2613" s="3" t="s">
        <v>726</v>
      </c>
      <c r="MI2613" s="3" t="s">
        <v>726</v>
      </c>
      <c r="MV2613" s="3" t="s">
        <v>726</v>
      </c>
      <c r="NB2613" s="3" t="s">
        <v>725</v>
      </c>
      <c r="OF2613" s="3" t="s">
        <v>726</v>
      </c>
      <c r="SF2613" s="3">
        <v>4</v>
      </c>
      <c r="SG2613" s="3">
        <v>6</v>
      </c>
      <c r="SH2613" s="3">
        <v>3</v>
      </c>
      <c r="SI2613" s="3">
        <v>0</v>
      </c>
      <c r="SJ2613" s="3" t="s">
        <v>523</v>
      </c>
      <c r="SK2613" s="3" t="s">
        <v>919</v>
      </c>
      <c r="SL2613" s="3" t="s">
        <v>524</v>
      </c>
      <c r="SM2613" s="3" t="s">
        <v>1248</v>
      </c>
      <c r="SN2613" s="3" t="s">
        <v>570</v>
      </c>
      <c r="SO2613" s="3" t="s">
        <v>543</v>
      </c>
      <c r="SP2613" s="3" t="s">
        <v>582</v>
      </c>
    </row>
    <row r="2614" spans="1:510" ht="12.75" x14ac:dyDescent="0.2">
      <c r="A2614" s="2">
        <v>43955.673077627318</v>
      </c>
      <c r="B2614" s="3" t="s">
        <v>507</v>
      </c>
      <c r="C2614" s="3" t="s">
        <v>508</v>
      </c>
      <c r="D2614" s="3" t="s">
        <v>562</v>
      </c>
      <c r="E2614" s="3" t="s">
        <v>1143</v>
      </c>
      <c r="F2614" s="3" t="s">
        <v>510</v>
      </c>
      <c r="G2614" s="3" t="s">
        <v>511</v>
      </c>
      <c r="H2614" s="3" t="s">
        <v>563</v>
      </c>
      <c r="I2614" s="3" t="s">
        <v>585</v>
      </c>
      <c r="J2614" s="3" t="s">
        <v>514</v>
      </c>
      <c r="K2614" s="3"/>
      <c r="M2614" s="3" t="s">
        <v>572</v>
      </c>
      <c r="N2614" s="3" t="s">
        <v>517</v>
      </c>
      <c r="O2614" s="3" t="s">
        <v>518</v>
      </c>
      <c r="P2614" s="3">
        <v>5</v>
      </c>
      <c r="Q2614" s="3" t="s">
        <v>733</v>
      </c>
      <c r="R2614" s="3" t="s">
        <v>734</v>
      </c>
      <c r="S2614" s="3" t="s">
        <v>519</v>
      </c>
      <c r="T2614" s="3" t="s">
        <v>520</v>
      </c>
      <c r="U2614" s="3" t="s">
        <v>1125</v>
      </c>
      <c r="V2614" s="3" t="s">
        <v>1125</v>
      </c>
      <c r="W2614" s="3" t="s">
        <v>1125</v>
      </c>
      <c r="X2614" s="3" t="s">
        <v>1125</v>
      </c>
      <c r="Y2614" s="3" t="s">
        <v>1125</v>
      </c>
      <c r="AA2614" s="3">
        <v>1330</v>
      </c>
      <c r="AB2614" s="3">
        <v>640</v>
      </c>
      <c r="AC2614" s="3">
        <v>690</v>
      </c>
      <c r="AD2614" s="3" t="s">
        <v>521</v>
      </c>
      <c r="AE2614" s="3" t="s">
        <v>522</v>
      </c>
      <c r="AF2614" s="3" t="s">
        <v>523</v>
      </c>
      <c r="BS2614" s="3" t="s">
        <v>723</v>
      </c>
      <c r="BW2614" s="3" t="s">
        <v>723</v>
      </c>
      <c r="CP2614" s="3" t="s">
        <v>723</v>
      </c>
      <c r="HA2614" s="3" t="s">
        <v>723</v>
      </c>
      <c r="HJ2614" s="3" t="s">
        <v>723</v>
      </c>
      <c r="HO2614" s="3" t="s">
        <v>723</v>
      </c>
      <c r="HY2614" s="3" t="s">
        <v>723</v>
      </c>
      <c r="JD2614" s="3">
        <v>7</v>
      </c>
      <c r="JE2614" s="3">
        <v>7</v>
      </c>
      <c r="JF2614" s="3" t="s">
        <v>730</v>
      </c>
      <c r="JG2614" s="3" t="s">
        <v>730</v>
      </c>
      <c r="JH2614" s="3" t="s">
        <v>778</v>
      </c>
      <c r="KU2614" s="3" t="s">
        <v>727</v>
      </c>
      <c r="KY2614" s="3" t="s">
        <v>726</v>
      </c>
      <c r="LR2614" s="3" t="s">
        <v>726</v>
      </c>
      <c r="QB2614" s="3" t="s">
        <v>725</v>
      </c>
      <c r="QL2614" s="3" t="s">
        <v>725</v>
      </c>
      <c r="QQ2614" s="3" t="s">
        <v>793</v>
      </c>
      <c r="RA2614" s="3" t="s">
        <v>725</v>
      </c>
      <c r="SF2614" s="3">
        <v>3</v>
      </c>
      <c r="SG2614" s="3">
        <v>4</v>
      </c>
      <c r="SH2614" s="3">
        <v>2</v>
      </c>
      <c r="SI2614" s="3">
        <v>3</v>
      </c>
      <c r="SJ2614" s="3" t="s">
        <v>523</v>
      </c>
      <c r="SK2614" s="3" t="s">
        <v>966</v>
      </c>
      <c r="SL2614" s="3" t="s">
        <v>524</v>
      </c>
      <c r="SM2614" s="3" t="s">
        <v>1248</v>
      </c>
      <c r="SN2614" s="3" t="s">
        <v>594</v>
      </c>
      <c r="SO2614" s="3" t="s">
        <v>554</v>
      </c>
      <c r="SP2614" s="3" t="s">
        <v>549</v>
      </c>
    </row>
    <row r="2615" spans="1:510" ht="12.75" x14ac:dyDescent="0.2">
      <c r="A2615" s="2">
        <v>43955.681863182872</v>
      </c>
      <c r="B2615" s="3" t="s">
        <v>507</v>
      </c>
      <c r="C2615" s="3" t="s">
        <v>753</v>
      </c>
      <c r="D2615" s="3" t="s">
        <v>509</v>
      </c>
      <c r="E2615" s="3" t="s">
        <v>1143</v>
      </c>
      <c r="F2615" s="3" t="s">
        <v>510</v>
      </c>
      <c r="G2615" s="3" t="s">
        <v>756</v>
      </c>
      <c r="H2615" s="3" t="s">
        <v>563</v>
      </c>
      <c r="I2615" s="3" t="s">
        <v>529</v>
      </c>
      <c r="J2615" s="3" t="s">
        <v>514</v>
      </c>
      <c r="K2615" s="3"/>
      <c r="M2615" s="3" t="s">
        <v>516</v>
      </c>
      <c r="N2615" s="3" t="s">
        <v>531</v>
      </c>
      <c r="O2615" s="3" t="s">
        <v>518</v>
      </c>
      <c r="P2615" s="3">
        <v>10</v>
      </c>
      <c r="Q2615" s="3" t="s">
        <v>1125</v>
      </c>
      <c r="R2615" s="3" t="s">
        <v>1125</v>
      </c>
      <c r="S2615" s="3" t="s">
        <v>519</v>
      </c>
      <c r="T2615" s="3" t="s">
        <v>533</v>
      </c>
      <c r="U2615" s="3">
        <v>34</v>
      </c>
      <c r="V2615" s="3">
        <v>35</v>
      </c>
      <c r="W2615" s="3">
        <v>31</v>
      </c>
      <c r="X2615" s="3">
        <v>35</v>
      </c>
      <c r="Y2615" s="3">
        <v>36</v>
      </c>
      <c r="Z2615" s="3" t="s">
        <v>553</v>
      </c>
      <c r="AA2615" s="6" t="s">
        <v>1125</v>
      </c>
      <c r="AL2615" s="3" t="s">
        <v>723</v>
      </c>
      <c r="EB2615" s="3" t="s">
        <v>723</v>
      </c>
      <c r="ED2615" s="3" t="s">
        <v>729</v>
      </c>
      <c r="EU2615" s="3" t="s">
        <v>723</v>
      </c>
      <c r="FF2615" s="3" t="s">
        <v>723</v>
      </c>
      <c r="FK2615" s="3" t="s">
        <v>723</v>
      </c>
      <c r="GC2615" s="3" t="s">
        <v>723</v>
      </c>
      <c r="GD2615" s="3" t="s">
        <v>723</v>
      </c>
      <c r="IV2615" s="3" t="s">
        <v>723</v>
      </c>
      <c r="JD2615" s="3">
        <v>11</v>
      </c>
      <c r="JE2615" s="3">
        <v>5</v>
      </c>
      <c r="JF2615" s="3">
        <v>2</v>
      </c>
      <c r="JG2615" s="3">
        <v>4</v>
      </c>
      <c r="JH2615" s="3" t="s">
        <v>773</v>
      </c>
      <c r="JN2615" s="3" t="s">
        <v>727</v>
      </c>
      <c r="ND2615" s="3" t="s">
        <v>725</v>
      </c>
      <c r="NF2615" s="3" t="s">
        <v>726</v>
      </c>
      <c r="NW2615" s="3" t="s">
        <v>725</v>
      </c>
      <c r="OH2615" s="3" t="s">
        <v>725</v>
      </c>
      <c r="OM2615" s="3" t="s">
        <v>725</v>
      </c>
      <c r="PE2615" s="3" t="s">
        <v>725</v>
      </c>
      <c r="PF2615" s="3" t="s">
        <v>726</v>
      </c>
      <c r="RX2615" s="3" t="s">
        <v>725</v>
      </c>
      <c r="SF2615" s="3">
        <v>8</v>
      </c>
      <c r="SG2615" s="3">
        <v>2</v>
      </c>
      <c r="SH2615" s="3">
        <v>1</v>
      </c>
      <c r="SI2615" s="3">
        <v>2</v>
      </c>
      <c r="SJ2615" s="3" t="s">
        <v>523</v>
      </c>
      <c r="SK2615" s="3" t="s">
        <v>875</v>
      </c>
      <c r="SL2615" s="3" t="s">
        <v>524</v>
      </c>
      <c r="SM2615" s="3" t="s">
        <v>1253</v>
      </c>
      <c r="SN2615" s="3" t="s">
        <v>570</v>
      </c>
      <c r="SO2615" s="3" t="s">
        <v>554</v>
      </c>
      <c r="SP2615" s="3" t="s">
        <v>561</v>
      </c>
    </row>
    <row r="2616" spans="1:510" ht="12.75" x14ac:dyDescent="0.2">
      <c r="A2616" s="2">
        <v>43955.684204618054</v>
      </c>
      <c r="B2616" s="3" t="s">
        <v>507</v>
      </c>
      <c r="C2616" s="3" t="s">
        <v>508</v>
      </c>
      <c r="D2616" s="3" t="s">
        <v>509</v>
      </c>
      <c r="E2616" s="3" t="s">
        <v>1143</v>
      </c>
      <c r="F2616" s="3" t="s">
        <v>510</v>
      </c>
      <c r="G2616" s="3" t="s">
        <v>511</v>
      </c>
      <c r="H2616" s="3" t="s">
        <v>563</v>
      </c>
      <c r="I2616" s="3" t="s">
        <v>556</v>
      </c>
      <c r="J2616" s="3" t="s">
        <v>514</v>
      </c>
      <c r="K2616" s="3"/>
      <c r="M2616" s="3" t="s">
        <v>516</v>
      </c>
      <c r="N2616" s="3" t="s">
        <v>531</v>
      </c>
      <c r="O2616" s="3" t="s">
        <v>518</v>
      </c>
      <c r="P2616" s="3">
        <v>7</v>
      </c>
      <c r="Q2616" s="3" t="s">
        <v>733</v>
      </c>
      <c r="R2616" s="3" t="s">
        <v>734</v>
      </c>
      <c r="S2616" s="3" t="s">
        <v>519</v>
      </c>
      <c r="T2616" s="3" t="s">
        <v>533</v>
      </c>
      <c r="U2616" s="3">
        <v>34</v>
      </c>
      <c r="V2616" s="3">
        <v>31</v>
      </c>
      <c r="W2616" s="3">
        <v>35</v>
      </c>
      <c r="X2616" s="3">
        <v>36</v>
      </c>
      <c r="Y2616" s="3">
        <v>34</v>
      </c>
      <c r="Z2616" s="3" t="s">
        <v>534</v>
      </c>
      <c r="AA2616" s="3">
        <v>1530</v>
      </c>
      <c r="AB2616" s="3">
        <v>730</v>
      </c>
      <c r="AC2616" s="3">
        <v>800</v>
      </c>
      <c r="AD2616" s="3" t="s">
        <v>564</v>
      </c>
      <c r="AE2616" s="3" t="s">
        <v>541</v>
      </c>
      <c r="AF2616" s="3" t="s">
        <v>523</v>
      </c>
      <c r="AH2616" s="3" t="s">
        <v>723</v>
      </c>
      <c r="AL2616" s="3" t="s">
        <v>723</v>
      </c>
      <c r="AV2616" s="3" t="s">
        <v>729</v>
      </c>
      <c r="CA2616" s="3" t="s">
        <v>723</v>
      </c>
      <c r="DQ2616" s="3" t="s">
        <v>723</v>
      </c>
      <c r="DS2616" s="3" t="s">
        <v>723</v>
      </c>
      <c r="EA2616" s="3" t="s">
        <v>723</v>
      </c>
      <c r="ED2616" s="3" t="s">
        <v>723</v>
      </c>
      <c r="EO2616" s="3" t="s">
        <v>723</v>
      </c>
      <c r="FD2616" s="3" t="s">
        <v>723</v>
      </c>
      <c r="GA2616" s="3" t="s">
        <v>723</v>
      </c>
      <c r="GB2616" s="3" t="s">
        <v>723</v>
      </c>
      <c r="GC2616" s="3" t="s">
        <v>723</v>
      </c>
      <c r="GD2616" s="3" t="s">
        <v>723</v>
      </c>
      <c r="HC2616" s="3" t="s">
        <v>723</v>
      </c>
      <c r="HP2616" s="3" t="s">
        <v>723</v>
      </c>
      <c r="HY2616" s="3" t="s">
        <v>723</v>
      </c>
      <c r="JD2616" s="3">
        <v>17</v>
      </c>
      <c r="JE2616" s="3">
        <v>11</v>
      </c>
      <c r="JF2616" s="3" t="s">
        <v>730</v>
      </c>
      <c r="JG2616" s="3">
        <v>4</v>
      </c>
      <c r="JH2616" s="3" t="s">
        <v>760</v>
      </c>
      <c r="JJ2616" s="3" t="s">
        <v>727</v>
      </c>
      <c r="JN2616" s="3" t="s">
        <v>727</v>
      </c>
      <c r="JX2616" s="3" t="s">
        <v>726</v>
      </c>
      <c r="LC2616" s="3" t="s">
        <v>725</v>
      </c>
      <c r="NC2616" s="3" t="s">
        <v>725</v>
      </c>
      <c r="NF2616" s="3" t="s">
        <v>726</v>
      </c>
      <c r="NQ2616" s="3" t="s">
        <v>725</v>
      </c>
      <c r="PC2616" s="3" t="s">
        <v>727</v>
      </c>
      <c r="PD2616" s="3" t="s">
        <v>725</v>
      </c>
      <c r="PE2616" s="3" t="s">
        <v>725</v>
      </c>
      <c r="PF2616" s="3" t="s">
        <v>725</v>
      </c>
      <c r="QE2616" s="3" t="s">
        <v>725</v>
      </c>
      <c r="QR2616" s="3" t="s">
        <v>725</v>
      </c>
      <c r="RA2616" s="3" t="s">
        <v>725</v>
      </c>
      <c r="SF2616" s="3">
        <v>9</v>
      </c>
      <c r="SG2616" s="3">
        <v>3</v>
      </c>
      <c r="SH2616" s="3">
        <v>5</v>
      </c>
      <c r="SI2616" s="3">
        <v>5</v>
      </c>
      <c r="SJ2616" s="3" t="s">
        <v>523</v>
      </c>
      <c r="SK2616" s="3" t="s">
        <v>752</v>
      </c>
      <c r="SL2616" s="3" t="s">
        <v>523</v>
      </c>
      <c r="SM2616" s="3" t="s">
        <v>1254</v>
      </c>
      <c r="SN2616" s="4">
        <v>0</v>
      </c>
      <c r="SO2616" s="3" t="s">
        <v>554</v>
      </c>
      <c r="SP2616" s="3" t="s">
        <v>544</v>
      </c>
    </row>
    <row r="2617" spans="1:510" ht="12.75" x14ac:dyDescent="0.2">
      <c r="A2617" s="2">
        <v>43955.686068263887</v>
      </c>
      <c r="B2617" s="3" t="s">
        <v>507</v>
      </c>
      <c r="C2617" s="3" t="s">
        <v>508</v>
      </c>
      <c r="D2617" s="3" t="s">
        <v>566</v>
      </c>
      <c r="E2617" s="3" t="s">
        <v>1127</v>
      </c>
      <c r="F2617" s="3" t="s">
        <v>528</v>
      </c>
      <c r="G2617" s="3" t="s">
        <v>511</v>
      </c>
      <c r="H2617" s="3" t="s">
        <v>555</v>
      </c>
      <c r="I2617" s="3" t="s">
        <v>556</v>
      </c>
      <c r="J2617" s="3" t="s">
        <v>514</v>
      </c>
      <c r="K2617" s="3"/>
      <c r="M2617" s="3" t="s">
        <v>572</v>
      </c>
      <c r="N2617" s="3" t="s">
        <v>539</v>
      </c>
      <c r="O2617" s="3" t="s">
        <v>518</v>
      </c>
      <c r="P2617" s="3">
        <v>9</v>
      </c>
      <c r="Q2617" s="3" t="s">
        <v>747</v>
      </c>
      <c r="R2617" s="3" t="s">
        <v>1159</v>
      </c>
      <c r="S2617" s="3" t="s">
        <v>519</v>
      </c>
      <c r="T2617" s="3" t="s">
        <v>533</v>
      </c>
      <c r="U2617" s="3">
        <v>31</v>
      </c>
      <c r="V2617" s="3">
        <v>28</v>
      </c>
      <c r="W2617" s="3">
        <v>30</v>
      </c>
      <c r="X2617" s="3">
        <v>35</v>
      </c>
      <c r="Y2617" s="3">
        <v>32</v>
      </c>
      <c r="Z2617" s="3" t="s">
        <v>534</v>
      </c>
      <c r="AA2617" s="3">
        <v>1460</v>
      </c>
      <c r="AB2617" s="3">
        <v>730</v>
      </c>
      <c r="AC2617" s="3">
        <v>730</v>
      </c>
      <c r="AD2617" s="3" t="s">
        <v>540</v>
      </c>
      <c r="AE2617" s="3" t="s">
        <v>548</v>
      </c>
      <c r="AF2617" s="3" t="s">
        <v>523</v>
      </c>
      <c r="FJ2617" s="3" t="s">
        <v>723</v>
      </c>
      <c r="IA2617" s="3" t="s">
        <v>723</v>
      </c>
      <c r="JD2617" s="3">
        <v>7</v>
      </c>
      <c r="JE2617" s="3">
        <v>2</v>
      </c>
      <c r="JF2617" s="3">
        <v>2</v>
      </c>
      <c r="JG2617" s="3">
        <v>3</v>
      </c>
      <c r="JH2617" s="3" t="s">
        <v>741</v>
      </c>
      <c r="KX2617" s="3" t="s">
        <v>725</v>
      </c>
      <c r="MU2617" s="3" t="s">
        <v>725</v>
      </c>
      <c r="OL2617" s="3" t="s">
        <v>725</v>
      </c>
      <c r="QO2617" s="3" t="s">
        <v>725</v>
      </c>
      <c r="RC2617" s="3" t="s">
        <v>727</v>
      </c>
      <c r="RI2617" s="3" t="s">
        <v>726</v>
      </c>
      <c r="SF2617" s="3">
        <v>5</v>
      </c>
      <c r="SG2617" s="3">
        <v>2</v>
      </c>
      <c r="SH2617" s="3">
        <v>0</v>
      </c>
      <c r="SI2617" s="3">
        <v>0</v>
      </c>
      <c r="SJ2617" s="3" t="s">
        <v>523</v>
      </c>
      <c r="SK2617" s="3" t="s">
        <v>865</v>
      </c>
      <c r="SL2617" s="3" t="s">
        <v>524</v>
      </c>
      <c r="SM2617" s="3" t="s">
        <v>1252</v>
      </c>
      <c r="SN2617" s="3" t="s">
        <v>570</v>
      </c>
      <c r="SO2617" s="3" t="s">
        <v>543</v>
      </c>
      <c r="SP2617" s="3" t="s">
        <v>544</v>
      </c>
    </row>
    <row r="2618" spans="1:510" ht="12.75" x14ac:dyDescent="0.2">
      <c r="A2618" s="2">
        <v>43955.688679965278</v>
      </c>
      <c r="B2618" s="3" t="s">
        <v>507</v>
      </c>
      <c r="C2618" s="3" t="s">
        <v>508</v>
      </c>
      <c r="D2618" s="3" t="s">
        <v>566</v>
      </c>
      <c r="E2618" s="3" t="s">
        <v>1143</v>
      </c>
      <c r="F2618" s="3" t="s">
        <v>510</v>
      </c>
      <c r="G2618" s="3" t="s">
        <v>579</v>
      </c>
      <c r="H2618" s="3" t="s">
        <v>512</v>
      </c>
      <c r="I2618" s="3" t="s">
        <v>513</v>
      </c>
      <c r="J2618" s="3" t="s">
        <v>514</v>
      </c>
      <c r="K2618" s="3"/>
      <c r="M2618" s="3" t="s">
        <v>572</v>
      </c>
      <c r="N2618" s="3" t="s">
        <v>531</v>
      </c>
      <c r="O2618" s="3" t="s">
        <v>518</v>
      </c>
      <c r="P2618" s="3">
        <v>4</v>
      </c>
      <c r="Q2618" s="3" t="s">
        <v>733</v>
      </c>
      <c r="R2618" s="3" t="s">
        <v>1125</v>
      </c>
      <c r="S2618" s="3" t="s">
        <v>519</v>
      </c>
      <c r="T2618" s="3" t="s">
        <v>520</v>
      </c>
      <c r="U2618" s="3" t="s">
        <v>1125</v>
      </c>
      <c r="V2618" s="3" t="s">
        <v>1125</v>
      </c>
      <c r="W2618" s="3" t="s">
        <v>1125</v>
      </c>
      <c r="X2618" s="3" t="s">
        <v>1125</v>
      </c>
      <c r="Y2618" s="3" t="s">
        <v>1125</v>
      </c>
      <c r="AA2618" s="3">
        <v>1340</v>
      </c>
      <c r="AB2618" s="3">
        <v>680</v>
      </c>
      <c r="AC2618" s="3">
        <v>660</v>
      </c>
      <c r="AD2618" s="3" t="s">
        <v>667</v>
      </c>
      <c r="AE2618" s="3" t="s">
        <v>548</v>
      </c>
      <c r="AF2618" s="3" t="s">
        <v>523</v>
      </c>
      <c r="DJ2618" s="3" t="s">
        <v>723</v>
      </c>
      <c r="EM2618" s="3" t="s">
        <v>723</v>
      </c>
      <c r="HB2618" s="3" t="s">
        <v>723</v>
      </c>
      <c r="JD2618" s="3">
        <v>6</v>
      </c>
      <c r="JE2618" s="3">
        <v>1</v>
      </c>
      <c r="JF2618" s="3">
        <v>1</v>
      </c>
      <c r="JG2618" s="3">
        <v>4</v>
      </c>
      <c r="JH2618" s="3" t="s">
        <v>777</v>
      </c>
      <c r="ML2618" s="3" t="s">
        <v>725</v>
      </c>
      <c r="NO2618" s="3" t="s">
        <v>725</v>
      </c>
      <c r="QD2618" s="3" t="s">
        <v>725</v>
      </c>
      <c r="SF2618" s="3">
        <v>6</v>
      </c>
      <c r="SG2618" s="3">
        <v>0</v>
      </c>
      <c r="SH2618" s="3">
        <v>0</v>
      </c>
      <c r="SI2618" s="3">
        <v>1</v>
      </c>
      <c r="SJ2618" s="3" t="s">
        <v>524</v>
      </c>
      <c r="SK2618" s="3" t="s">
        <v>777</v>
      </c>
      <c r="SL2618" s="3" t="s">
        <v>524</v>
      </c>
      <c r="SM2618" s="3" t="s">
        <v>1252</v>
      </c>
      <c r="SN2618" s="3" t="s">
        <v>525</v>
      </c>
      <c r="SO2618" s="3" t="s">
        <v>543</v>
      </c>
      <c r="SP2618" s="3" t="s">
        <v>527</v>
      </c>
    </row>
    <row r="2619" spans="1:510" ht="12.75" x14ac:dyDescent="0.2">
      <c r="A2619" s="2">
        <v>43955.688736261574</v>
      </c>
      <c r="B2619" s="3" t="s">
        <v>507</v>
      </c>
      <c r="C2619" s="3" t="s">
        <v>508</v>
      </c>
      <c r="D2619" s="3" t="s">
        <v>566</v>
      </c>
      <c r="E2619" s="3" t="s">
        <v>1143</v>
      </c>
      <c r="F2619" s="3" t="s">
        <v>510</v>
      </c>
      <c r="G2619" s="3" t="s">
        <v>579</v>
      </c>
      <c r="H2619" s="3" t="s">
        <v>512</v>
      </c>
      <c r="I2619" s="3" t="s">
        <v>513</v>
      </c>
      <c r="J2619" s="3" t="s">
        <v>514</v>
      </c>
      <c r="K2619" s="3"/>
      <c r="M2619" s="3" t="s">
        <v>572</v>
      </c>
      <c r="N2619" s="3" t="s">
        <v>531</v>
      </c>
      <c r="O2619" s="3" t="s">
        <v>518</v>
      </c>
      <c r="P2619" s="3">
        <v>4</v>
      </c>
      <c r="Q2619" s="3" t="s">
        <v>733</v>
      </c>
      <c r="R2619" s="3" t="s">
        <v>1125</v>
      </c>
      <c r="S2619" s="3" t="s">
        <v>519</v>
      </c>
      <c r="T2619" s="3" t="s">
        <v>520</v>
      </c>
      <c r="U2619" s="3" t="s">
        <v>1125</v>
      </c>
      <c r="V2619" s="3" t="s">
        <v>1125</v>
      </c>
      <c r="W2619" s="3" t="s">
        <v>1125</v>
      </c>
      <c r="X2619" s="3" t="s">
        <v>1125</v>
      </c>
      <c r="Y2619" s="3" t="s">
        <v>1125</v>
      </c>
      <c r="AA2619" s="3">
        <v>1340</v>
      </c>
      <c r="AB2619" s="3">
        <v>680</v>
      </c>
      <c r="AC2619" s="3">
        <v>660</v>
      </c>
      <c r="AD2619" s="3" t="s">
        <v>667</v>
      </c>
      <c r="AE2619" s="3" t="s">
        <v>548</v>
      </c>
      <c r="AF2619" s="3" t="s">
        <v>523</v>
      </c>
      <c r="DJ2619" s="3" t="s">
        <v>723</v>
      </c>
      <c r="EM2619" s="3" t="s">
        <v>723</v>
      </c>
      <c r="HB2619" s="3" t="s">
        <v>723</v>
      </c>
      <c r="JD2619" s="3">
        <v>6</v>
      </c>
      <c r="JE2619" s="3">
        <v>1</v>
      </c>
      <c r="JF2619" s="3">
        <v>1</v>
      </c>
      <c r="JG2619" s="3">
        <v>4</v>
      </c>
      <c r="JH2619" s="3" t="s">
        <v>777</v>
      </c>
      <c r="ML2619" s="3" t="s">
        <v>725</v>
      </c>
      <c r="NO2619" s="3" t="s">
        <v>725</v>
      </c>
      <c r="QD2619" s="3" t="s">
        <v>725</v>
      </c>
      <c r="SF2619" s="3">
        <v>6</v>
      </c>
      <c r="SG2619" s="3">
        <v>0</v>
      </c>
      <c r="SH2619" s="3">
        <v>0</v>
      </c>
      <c r="SI2619" s="3">
        <v>1</v>
      </c>
      <c r="SJ2619" s="3" t="s">
        <v>524</v>
      </c>
      <c r="SK2619" s="3" t="s">
        <v>777</v>
      </c>
      <c r="SL2619" s="3" t="s">
        <v>524</v>
      </c>
      <c r="SM2619" s="3" t="s">
        <v>1252</v>
      </c>
      <c r="SN2619" s="3" t="s">
        <v>525</v>
      </c>
      <c r="SO2619" s="3" t="s">
        <v>543</v>
      </c>
      <c r="SP2619" s="3" t="s">
        <v>527</v>
      </c>
    </row>
    <row r="2620" spans="1:510" ht="12.75" x14ac:dyDescent="0.2">
      <c r="A2620" s="2">
        <v>43955.691632685186</v>
      </c>
      <c r="B2620" s="3" t="s">
        <v>507</v>
      </c>
      <c r="C2620" s="3" t="s">
        <v>508</v>
      </c>
      <c r="D2620" s="3" t="s">
        <v>566</v>
      </c>
      <c r="E2620" s="3" t="s">
        <v>1143</v>
      </c>
      <c r="F2620" s="3" t="s">
        <v>510</v>
      </c>
      <c r="G2620" s="3" t="s">
        <v>636</v>
      </c>
      <c r="H2620" s="3" t="s">
        <v>563</v>
      </c>
      <c r="I2620" s="3" t="s">
        <v>645</v>
      </c>
      <c r="J2620" s="3" t="s">
        <v>514</v>
      </c>
      <c r="K2620" s="3"/>
      <c r="M2620" s="3" t="s">
        <v>572</v>
      </c>
      <c r="N2620" s="3" t="s">
        <v>531</v>
      </c>
      <c r="O2620" s="3" t="s">
        <v>597</v>
      </c>
      <c r="P2620" s="3">
        <v>6</v>
      </c>
      <c r="Q2620" s="3" t="s">
        <v>733</v>
      </c>
      <c r="R2620" s="3" t="s">
        <v>745</v>
      </c>
      <c r="S2620" s="3" t="s">
        <v>546</v>
      </c>
      <c r="T2620" s="3" t="s">
        <v>533</v>
      </c>
      <c r="U2620" s="3">
        <v>36</v>
      </c>
      <c r="V2620" s="3">
        <v>36</v>
      </c>
      <c r="W2620" s="3">
        <v>36</v>
      </c>
      <c r="X2620" s="3">
        <v>36</v>
      </c>
      <c r="Y2620" s="3">
        <v>36</v>
      </c>
      <c r="Z2620" s="3" t="s">
        <v>534</v>
      </c>
      <c r="AA2620" s="3">
        <v>1530</v>
      </c>
      <c r="AB2620" s="3">
        <v>760</v>
      </c>
      <c r="AC2620" s="3">
        <v>770</v>
      </c>
      <c r="AD2620" s="3" t="s">
        <v>613</v>
      </c>
      <c r="AE2620" s="3" t="s">
        <v>548</v>
      </c>
      <c r="AF2620" s="3" t="s">
        <v>523</v>
      </c>
      <c r="AV2620" s="3" t="s">
        <v>723</v>
      </c>
      <c r="BQ2620" s="3" t="s">
        <v>723</v>
      </c>
      <c r="BR2620" s="3" t="s">
        <v>723</v>
      </c>
      <c r="BS2620" s="3" t="s">
        <v>723</v>
      </c>
      <c r="BU2620" s="3" t="s">
        <v>723</v>
      </c>
      <c r="BZ2620" s="3" t="s">
        <v>723</v>
      </c>
      <c r="CA2620" s="3" t="s">
        <v>723</v>
      </c>
      <c r="CF2620" s="3" t="s">
        <v>723</v>
      </c>
      <c r="EK2620" s="3" t="s">
        <v>723</v>
      </c>
      <c r="EL2620" s="3" t="s">
        <v>723</v>
      </c>
      <c r="FD2620" s="3" t="s">
        <v>723</v>
      </c>
      <c r="FO2620" s="3" t="s">
        <v>723</v>
      </c>
      <c r="GJ2620" s="3" t="s">
        <v>723</v>
      </c>
      <c r="GL2620" s="3" t="s">
        <v>723</v>
      </c>
      <c r="HO2620" s="3" t="s">
        <v>723</v>
      </c>
      <c r="ID2620" s="3" t="s">
        <v>723</v>
      </c>
      <c r="JC2620" s="3" t="s">
        <v>723</v>
      </c>
      <c r="JD2620" s="3">
        <v>18</v>
      </c>
      <c r="JE2620" s="3">
        <v>9</v>
      </c>
      <c r="JF2620" s="3">
        <v>1</v>
      </c>
      <c r="JG2620" s="3">
        <v>8</v>
      </c>
      <c r="JH2620" s="3" t="s">
        <v>735</v>
      </c>
      <c r="JX2620" s="3" t="s">
        <v>726</v>
      </c>
      <c r="KS2620" s="3" t="s">
        <v>725</v>
      </c>
      <c r="KT2620" s="3" t="s">
        <v>727</v>
      </c>
      <c r="KU2620" s="3" t="s">
        <v>726</v>
      </c>
      <c r="KW2620" s="3" t="s">
        <v>727</v>
      </c>
      <c r="LB2620" s="3" t="s">
        <v>725</v>
      </c>
      <c r="LC2620" s="3" t="s">
        <v>725</v>
      </c>
      <c r="LH2620" s="3" t="s">
        <v>725</v>
      </c>
      <c r="NM2620" s="3" t="s">
        <v>725</v>
      </c>
      <c r="NN2620" s="3" t="s">
        <v>727</v>
      </c>
      <c r="OF2620" s="3" t="s">
        <v>726</v>
      </c>
      <c r="OQ2620" s="3" t="s">
        <v>725</v>
      </c>
      <c r="PL2620" s="3" t="s">
        <v>725</v>
      </c>
      <c r="QQ2620" s="3" t="s">
        <v>726</v>
      </c>
      <c r="SE2620" s="3" t="s">
        <v>726</v>
      </c>
      <c r="SF2620" s="3">
        <v>7</v>
      </c>
      <c r="SG2620" s="3">
        <v>11</v>
      </c>
      <c r="SH2620" s="3">
        <v>3</v>
      </c>
      <c r="SI2620" s="3">
        <v>1</v>
      </c>
      <c r="SJ2620" s="3" t="s">
        <v>523</v>
      </c>
      <c r="SK2620" s="3" t="s">
        <v>749</v>
      </c>
      <c r="SL2620" s="3" t="s">
        <v>524</v>
      </c>
      <c r="SM2620" s="3" t="s">
        <v>1249</v>
      </c>
      <c r="SN2620" s="3" t="s">
        <v>570</v>
      </c>
      <c r="SO2620" s="3" t="s">
        <v>543</v>
      </c>
      <c r="SP2620" s="3" t="s">
        <v>549</v>
      </c>
    </row>
    <row r="2621" spans="1:510" ht="12.75" x14ac:dyDescent="0.2">
      <c r="A2621" s="2">
        <v>43955.691938530093</v>
      </c>
      <c r="B2621" s="3" t="s">
        <v>507</v>
      </c>
      <c r="C2621" s="3" t="s">
        <v>508</v>
      </c>
      <c r="D2621" s="3" t="s">
        <v>1131</v>
      </c>
      <c r="E2621" s="3" t="s">
        <v>1143</v>
      </c>
      <c r="F2621" s="3" t="s">
        <v>528</v>
      </c>
      <c r="G2621" s="3" t="s">
        <v>511</v>
      </c>
      <c r="H2621" s="3" t="s">
        <v>555</v>
      </c>
      <c r="I2621" s="3" t="s">
        <v>585</v>
      </c>
      <c r="J2621" s="3" t="s">
        <v>514</v>
      </c>
      <c r="K2621" s="3"/>
      <c r="M2621" s="3" t="s">
        <v>516</v>
      </c>
      <c r="N2621" s="3" t="s">
        <v>539</v>
      </c>
      <c r="O2621" s="3" t="s">
        <v>518</v>
      </c>
      <c r="P2621" s="3">
        <v>6</v>
      </c>
      <c r="Q2621" s="3" t="s">
        <v>733</v>
      </c>
      <c r="R2621" s="3" t="s">
        <v>1159</v>
      </c>
      <c r="S2621" s="3" t="s">
        <v>519</v>
      </c>
      <c r="T2621" s="3" t="s">
        <v>533</v>
      </c>
      <c r="U2621" s="3">
        <v>35</v>
      </c>
      <c r="V2621" s="3">
        <v>36</v>
      </c>
      <c r="W2621" s="3">
        <v>36</v>
      </c>
      <c r="X2621" s="3">
        <v>35</v>
      </c>
      <c r="Y2621" s="3">
        <v>35</v>
      </c>
      <c r="Z2621" s="3" t="s">
        <v>534</v>
      </c>
      <c r="AA2621" s="3">
        <v>1540</v>
      </c>
      <c r="AB2621" s="3">
        <v>770</v>
      </c>
      <c r="AC2621" s="3">
        <v>770</v>
      </c>
      <c r="AD2621" s="3" t="s">
        <v>521</v>
      </c>
      <c r="AE2621" s="3" t="s">
        <v>522</v>
      </c>
      <c r="AF2621" s="3" t="s">
        <v>523</v>
      </c>
      <c r="AQ2621" s="3" t="s">
        <v>723</v>
      </c>
      <c r="AR2621" s="3" t="s">
        <v>723</v>
      </c>
      <c r="BW2621" s="3" t="s">
        <v>723</v>
      </c>
      <c r="CF2621" s="3" t="s">
        <v>723</v>
      </c>
      <c r="DS2621" s="3" t="s">
        <v>723</v>
      </c>
      <c r="EE2621" s="3" t="s">
        <v>729</v>
      </c>
      <c r="EP2621" s="3" t="s">
        <v>723</v>
      </c>
      <c r="FS2621" s="3" t="s">
        <v>723</v>
      </c>
      <c r="HC2621" s="3" t="s">
        <v>723</v>
      </c>
      <c r="HO2621" s="3" t="s">
        <v>723</v>
      </c>
      <c r="HY2621" s="3" t="s">
        <v>723</v>
      </c>
      <c r="IR2621" s="3" t="s">
        <v>723</v>
      </c>
      <c r="JD2621" s="3">
        <v>15</v>
      </c>
      <c r="JE2621" s="3">
        <v>10</v>
      </c>
      <c r="JF2621" s="3">
        <v>3</v>
      </c>
      <c r="JG2621" s="3">
        <v>2</v>
      </c>
      <c r="JH2621" s="3" t="s">
        <v>778</v>
      </c>
      <c r="JS2621" s="3" t="s">
        <v>725</v>
      </c>
      <c r="JT2621" s="3" t="s">
        <v>727</v>
      </c>
      <c r="KY2621" s="3" t="s">
        <v>726</v>
      </c>
      <c r="MU2621" s="3" t="s">
        <v>727</v>
      </c>
      <c r="NG2621" s="3" t="s">
        <v>726</v>
      </c>
      <c r="NR2621" s="3" t="s">
        <v>725</v>
      </c>
      <c r="OU2621" s="3" t="s">
        <v>727</v>
      </c>
      <c r="QE2621" s="3" t="s">
        <v>725</v>
      </c>
      <c r="QQ2621" s="3" t="s">
        <v>726</v>
      </c>
      <c r="RA2621" s="3" t="s">
        <v>726</v>
      </c>
      <c r="RT2621" s="3" t="s">
        <v>727</v>
      </c>
      <c r="SF2621" s="3">
        <v>6</v>
      </c>
      <c r="SG2621" s="3">
        <v>5</v>
      </c>
      <c r="SH2621" s="3">
        <v>4</v>
      </c>
      <c r="SI2621" s="3">
        <v>2</v>
      </c>
      <c r="SJ2621" s="3" t="s">
        <v>523</v>
      </c>
      <c r="SK2621" s="3" t="s">
        <v>1057</v>
      </c>
      <c r="SL2621" s="3" t="s">
        <v>524</v>
      </c>
      <c r="SM2621" s="3" t="s">
        <v>1249</v>
      </c>
      <c r="SN2621" s="3" t="s">
        <v>542</v>
      </c>
      <c r="SO2621" s="3" t="s">
        <v>526</v>
      </c>
      <c r="SP2621" s="3" t="s">
        <v>549</v>
      </c>
    </row>
    <row r="2622" spans="1:510" ht="12.75" x14ac:dyDescent="0.2">
      <c r="A2622" s="2">
        <v>43955.693621678241</v>
      </c>
      <c r="B2622" s="3" t="s">
        <v>507</v>
      </c>
      <c r="C2622" s="3" t="s">
        <v>508</v>
      </c>
      <c r="D2622" s="3" t="s">
        <v>509</v>
      </c>
      <c r="E2622" s="3" t="s">
        <v>1143</v>
      </c>
      <c r="F2622" s="3" t="s">
        <v>528</v>
      </c>
      <c r="G2622" s="3" t="s">
        <v>511</v>
      </c>
      <c r="H2622" s="3" t="s">
        <v>624</v>
      </c>
      <c r="I2622" s="3" t="s">
        <v>513</v>
      </c>
      <c r="J2622" s="3" t="s">
        <v>514</v>
      </c>
      <c r="K2622" s="3"/>
      <c r="M2622" s="3" t="s">
        <v>516</v>
      </c>
      <c r="N2622" s="3" t="s">
        <v>531</v>
      </c>
      <c r="O2622" s="3" t="s">
        <v>518</v>
      </c>
      <c r="P2622" s="3">
        <v>7</v>
      </c>
      <c r="Q2622" s="3" t="s">
        <v>733</v>
      </c>
      <c r="R2622" s="3" t="s">
        <v>1159</v>
      </c>
      <c r="S2622" s="3" t="s">
        <v>546</v>
      </c>
      <c r="T2622" s="3" t="s">
        <v>520</v>
      </c>
      <c r="U2622" s="3" t="s">
        <v>1125</v>
      </c>
      <c r="V2622" s="3" t="s">
        <v>1125</v>
      </c>
      <c r="W2622" s="3" t="s">
        <v>1125</v>
      </c>
      <c r="X2622" s="3" t="s">
        <v>1125</v>
      </c>
      <c r="Y2622" s="3" t="s">
        <v>1125</v>
      </c>
      <c r="AA2622" s="3">
        <v>1600</v>
      </c>
      <c r="AB2622" s="3">
        <v>800</v>
      </c>
      <c r="AC2622" s="3">
        <v>800</v>
      </c>
      <c r="AD2622" s="3" t="s">
        <v>593</v>
      </c>
      <c r="AE2622" s="3" t="s">
        <v>541</v>
      </c>
      <c r="AF2622" s="3" t="s">
        <v>523</v>
      </c>
      <c r="BD2622" s="3" t="s">
        <v>723</v>
      </c>
      <c r="BR2622" s="3" t="s">
        <v>723</v>
      </c>
      <c r="BS2622" s="3" t="s">
        <v>723</v>
      </c>
      <c r="BW2622" s="3" t="s">
        <v>723</v>
      </c>
      <c r="CA2622" s="3" t="s">
        <v>723</v>
      </c>
      <c r="DT2622" s="3" t="s">
        <v>723</v>
      </c>
      <c r="EL2622" s="3" t="s">
        <v>723</v>
      </c>
      <c r="FD2622" s="3" t="s">
        <v>723</v>
      </c>
      <c r="GA2622" s="3" t="s">
        <v>723</v>
      </c>
      <c r="GB2622" s="3" t="s">
        <v>723</v>
      </c>
      <c r="GC2622" s="3" t="s">
        <v>723</v>
      </c>
      <c r="GD2622" s="3" t="s">
        <v>723</v>
      </c>
      <c r="GG2622" s="3" t="s">
        <v>723</v>
      </c>
      <c r="GH2622" s="3" t="s">
        <v>723</v>
      </c>
      <c r="HO2622" s="3" t="s">
        <v>723</v>
      </c>
      <c r="HY2622" s="3" t="s">
        <v>723</v>
      </c>
      <c r="JC2622" s="3" t="s">
        <v>729</v>
      </c>
      <c r="JD2622" s="3">
        <v>17</v>
      </c>
      <c r="JE2622" s="3">
        <v>16</v>
      </c>
      <c r="JF2622" s="3">
        <v>1</v>
      </c>
      <c r="JG2622" s="3">
        <v>2</v>
      </c>
      <c r="JH2622" s="3" t="s">
        <v>735</v>
      </c>
      <c r="KF2622" s="3" t="s">
        <v>725</v>
      </c>
      <c r="KT2622" s="3" t="s">
        <v>726</v>
      </c>
      <c r="KU2622" s="3" t="s">
        <v>727</v>
      </c>
      <c r="KY2622" s="3" t="s">
        <v>725</v>
      </c>
      <c r="LC2622" s="3" t="s">
        <v>725</v>
      </c>
      <c r="MV2622" s="3" t="s">
        <v>727</v>
      </c>
      <c r="NN2622" s="3" t="s">
        <v>727</v>
      </c>
      <c r="OF2622" s="3" t="s">
        <v>726</v>
      </c>
      <c r="PC2622" s="3" t="s">
        <v>725</v>
      </c>
      <c r="PD2622" s="3" t="s">
        <v>725</v>
      </c>
      <c r="PE2622" s="3" t="s">
        <v>725</v>
      </c>
      <c r="PF2622" s="3" t="s">
        <v>725</v>
      </c>
      <c r="PI2622" s="3" t="s">
        <v>725</v>
      </c>
      <c r="PJ2622" s="3" t="s">
        <v>725</v>
      </c>
      <c r="QQ2622" s="3" t="s">
        <v>726</v>
      </c>
      <c r="RA2622" s="3" t="s">
        <v>725</v>
      </c>
      <c r="SE2622" s="3" t="s">
        <v>726</v>
      </c>
      <c r="SF2622" s="3">
        <v>10</v>
      </c>
      <c r="SG2622" s="3">
        <v>4</v>
      </c>
      <c r="SH2622" s="3">
        <v>3</v>
      </c>
      <c r="SI2622" s="3">
        <v>9</v>
      </c>
      <c r="SJ2622" s="3" t="s">
        <v>523</v>
      </c>
      <c r="SK2622" s="3" t="s">
        <v>780</v>
      </c>
      <c r="SL2622" s="3" t="s">
        <v>524</v>
      </c>
      <c r="SM2622" s="3" t="s">
        <v>1254</v>
      </c>
      <c r="SN2622" s="3" t="s">
        <v>542</v>
      </c>
      <c r="SO2622" s="3" t="s">
        <v>543</v>
      </c>
      <c r="SP2622" s="3" t="s">
        <v>544</v>
      </c>
    </row>
    <row r="2623" spans="1:510" ht="12.75" x14ac:dyDescent="0.2">
      <c r="A2623" s="2">
        <v>43955.696552939815</v>
      </c>
      <c r="B2623" s="3" t="s">
        <v>507</v>
      </c>
      <c r="C2623" s="3" t="s">
        <v>508</v>
      </c>
      <c r="D2623" s="3" t="s">
        <v>509</v>
      </c>
      <c r="E2623" s="3" t="s">
        <v>1143</v>
      </c>
      <c r="F2623" s="3" t="s">
        <v>528</v>
      </c>
      <c r="G2623" s="3" t="s">
        <v>511</v>
      </c>
      <c r="H2623" s="3" t="s">
        <v>512</v>
      </c>
      <c r="I2623" s="3" t="s">
        <v>585</v>
      </c>
      <c r="J2623" s="3" t="s">
        <v>557</v>
      </c>
      <c r="K2623" s="3" t="s">
        <v>602</v>
      </c>
      <c r="L2623" s="3" t="s">
        <v>1058</v>
      </c>
      <c r="M2623" s="3" t="s">
        <v>1125</v>
      </c>
      <c r="N2623" s="3" t="s">
        <v>517</v>
      </c>
      <c r="O2623" s="3" t="s">
        <v>580</v>
      </c>
      <c r="P2623" s="3">
        <v>8</v>
      </c>
      <c r="Q2623" s="3" t="s">
        <v>747</v>
      </c>
      <c r="R2623" s="3" t="s">
        <v>1160</v>
      </c>
      <c r="S2623" s="3" t="s">
        <v>569</v>
      </c>
      <c r="T2623" s="3" t="s">
        <v>520</v>
      </c>
      <c r="U2623" s="3" t="s">
        <v>1125</v>
      </c>
      <c r="V2623" s="3" t="s">
        <v>1125</v>
      </c>
      <c r="W2623" s="3" t="s">
        <v>1125</v>
      </c>
      <c r="X2623" s="3" t="s">
        <v>1125</v>
      </c>
      <c r="Y2623" s="3" t="s">
        <v>1125</v>
      </c>
      <c r="AA2623" s="3">
        <v>1530</v>
      </c>
      <c r="AB2623" s="3">
        <v>740</v>
      </c>
      <c r="AC2623" s="3">
        <v>790</v>
      </c>
      <c r="AD2623" s="3" t="s">
        <v>560</v>
      </c>
      <c r="AE2623" s="3" t="s">
        <v>541</v>
      </c>
      <c r="AF2623" s="3" t="s">
        <v>523</v>
      </c>
      <c r="AR2623" s="3" t="s">
        <v>723</v>
      </c>
      <c r="BD2623" s="3" t="s">
        <v>723</v>
      </c>
      <c r="CJ2623" s="3" t="s">
        <v>723</v>
      </c>
      <c r="CX2623" s="3" t="s">
        <v>729</v>
      </c>
      <c r="DR2623" s="3" t="s">
        <v>723</v>
      </c>
      <c r="DT2623" s="3" t="s">
        <v>723</v>
      </c>
      <c r="EG2623" s="3" t="s">
        <v>723</v>
      </c>
      <c r="EI2623" s="3" t="s">
        <v>723</v>
      </c>
      <c r="FR2623" s="3" t="s">
        <v>723</v>
      </c>
      <c r="GA2623" s="3" t="s">
        <v>723</v>
      </c>
      <c r="GD2623" s="3" t="s">
        <v>723</v>
      </c>
      <c r="GH2623" s="3" t="s">
        <v>723</v>
      </c>
      <c r="GS2623" s="3" t="s">
        <v>723</v>
      </c>
      <c r="HB2623" s="3" t="s">
        <v>723</v>
      </c>
      <c r="HJ2623" s="3" t="s">
        <v>723</v>
      </c>
      <c r="IA2623" s="3" t="s">
        <v>723</v>
      </c>
      <c r="IN2623" s="3" t="s">
        <v>723</v>
      </c>
      <c r="IR2623" s="3" t="s">
        <v>723</v>
      </c>
      <c r="JD2623" s="3">
        <v>18</v>
      </c>
      <c r="JE2623" s="3">
        <v>9</v>
      </c>
      <c r="JF2623" s="3">
        <v>5</v>
      </c>
      <c r="JG2623" s="3">
        <v>4</v>
      </c>
      <c r="JH2623" s="3" t="s">
        <v>751</v>
      </c>
      <c r="JT2623" s="3" t="s">
        <v>725</v>
      </c>
      <c r="KF2623" s="3" t="s">
        <v>727</v>
      </c>
      <c r="LL2623" s="3" t="s">
        <v>726</v>
      </c>
      <c r="LZ2623" s="3" t="s">
        <v>726</v>
      </c>
      <c r="MT2623" s="3" t="s">
        <v>725</v>
      </c>
      <c r="MV2623" s="3" t="s">
        <v>726</v>
      </c>
      <c r="NI2623" s="3" t="s">
        <v>725</v>
      </c>
      <c r="NK2623" s="3" t="s">
        <v>725</v>
      </c>
      <c r="OT2623" s="3" t="s">
        <v>726</v>
      </c>
      <c r="PC2623" s="3" t="s">
        <v>726</v>
      </c>
      <c r="PF2623" s="3" t="s">
        <v>726</v>
      </c>
      <c r="PJ2623" s="3" t="s">
        <v>725</v>
      </c>
      <c r="PU2623" s="3" t="s">
        <v>727</v>
      </c>
      <c r="QD2623" s="3" t="s">
        <v>727</v>
      </c>
      <c r="QL2623" s="3" t="s">
        <v>726</v>
      </c>
      <c r="RC2623" s="3" t="s">
        <v>727</v>
      </c>
      <c r="RP2623" s="3" t="s">
        <v>727</v>
      </c>
      <c r="RT2623" s="3" t="s">
        <v>726</v>
      </c>
      <c r="SF2623" s="3">
        <v>5</v>
      </c>
      <c r="SG2623" s="3">
        <v>8</v>
      </c>
      <c r="SH2623" s="3">
        <v>5</v>
      </c>
      <c r="SI2623" s="3">
        <v>0</v>
      </c>
      <c r="SJ2623" s="3" t="s">
        <v>523</v>
      </c>
      <c r="SK2623" s="3" t="s">
        <v>744</v>
      </c>
      <c r="SL2623" s="3" t="s">
        <v>523</v>
      </c>
      <c r="SM2623" s="6" t="s">
        <v>1125</v>
      </c>
      <c r="SO2623" s="3" t="s">
        <v>554</v>
      </c>
      <c r="SP2623" s="3" t="s">
        <v>544</v>
      </c>
    </row>
    <row r="2624" spans="1:510" ht="12.75" x14ac:dyDescent="0.2">
      <c r="A2624" s="2">
        <v>43955.736438148146</v>
      </c>
      <c r="B2624" s="3" t="s">
        <v>507</v>
      </c>
      <c r="C2624" s="3" t="s">
        <v>508</v>
      </c>
      <c r="D2624" s="3" t="s">
        <v>509</v>
      </c>
      <c r="E2624" s="3" t="s">
        <v>1143</v>
      </c>
      <c r="F2624" s="3" t="s">
        <v>528</v>
      </c>
      <c r="G2624" s="3" t="s">
        <v>511</v>
      </c>
      <c r="H2624" s="3" t="s">
        <v>512</v>
      </c>
      <c r="I2624" s="3" t="s">
        <v>537</v>
      </c>
      <c r="J2624" s="3" t="s">
        <v>514</v>
      </c>
      <c r="K2624" s="3"/>
      <c r="M2624" s="3" t="s">
        <v>516</v>
      </c>
      <c r="N2624" s="3" t="s">
        <v>517</v>
      </c>
      <c r="O2624" s="3" t="s">
        <v>518</v>
      </c>
      <c r="P2624" s="3">
        <v>6</v>
      </c>
      <c r="Q2624" s="3">
        <v>4</v>
      </c>
      <c r="R2624" s="3" t="s">
        <v>734</v>
      </c>
      <c r="S2624" s="3" t="s">
        <v>592</v>
      </c>
      <c r="T2624" s="3" t="s">
        <v>520</v>
      </c>
      <c r="U2624" s="3" t="s">
        <v>1125</v>
      </c>
      <c r="V2624" s="3" t="s">
        <v>1125</v>
      </c>
      <c r="W2624" s="3" t="s">
        <v>1125</v>
      </c>
      <c r="X2624" s="3" t="s">
        <v>1125</v>
      </c>
      <c r="Y2624" s="3" t="s">
        <v>1125</v>
      </c>
      <c r="AA2624" s="3">
        <v>1590</v>
      </c>
      <c r="AB2624" s="3">
        <v>790</v>
      </c>
      <c r="AC2624" s="3">
        <v>800</v>
      </c>
      <c r="AD2624" s="3" t="s">
        <v>564</v>
      </c>
      <c r="AE2624" s="3" t="s">
        <v>548</v>
      </c>
      <c r="AF2624" s="3" t="s">
        <v>523</v>
      </c>
      <c r="BR2624" s="3" t="s">
        <v>723</v>
      </c>
      <c r="BS2624" s="3" t="s">
        <v>729</v>
      </c>
      <c r="CP2624" s="3" t="s">
        <v>723</v>
      </c>
      <c r="EL2624" s="3" t="s">
        <v>723</v>
      </c>
      <c r="FJ2624" s="3" t="s">
        <v>723</v>
      </c>
      <c r="GA2624" s="3" t="s">
        <v>723</v>
      </c>
      <c r="GD2624" s="3" t="s">
        <v>723</v>
      </c>
      <c r="HB2624" s="3" t="s">
        <v>723</v>
      </c>
      <c r="HO2624" s="3" t="s">
        <v>723</v>
      </c>
      <c r="IA2624" s="3" t="s">
        <v>723</v>
      </c>
      <c r="JD2624" s="3">
        <v>11</v>
      </c>
      <c r="JE2624" s="3">
        <v>3</v>
      </c>
      <c r="JF2624" s="3">
        <v>7</v>
      </c>
      <c r="JG2624" s="3">
        <v>1</v>
      </c>
      <c r="JH2624" s="3" t="s">
        <v>746</v>
      </c>
      <c r="KU2624" s="3" t="s">
        <v>725</v>
      </c>
      <c r="SF2624" s="3">
        <v>4</v>
      </c>
      <c r="SG2624" s="3">
        <v>0</v>
      </c>
      <c r="SH2624" s="3">
        <v>0</v>
      </c>
      <c r="SI2624" s="3">
        <v>0</v>
      </c>
      <c r="SJ2624" s="3" t="s">
        <v>523</v>
      </c>
      <c r="SK2624" s="3" t="s">
        <v>782</v>
      </c>
      <c r="SL2624" s="3" t="s">
        <v>524</v>
      </c>
      <c r="SM2624" s="3" t="s">
        <v>1251</v>
      </c>
      <c r="SN2624" s="3" t="s">
        <v>542</v>
      </c>
      <c r="SO2624" s="3" t="s">
        <v>543</v>
      </c>
      <c r="SP2624" s="3" t="s">
        <v>544</v>
      </c>
    </row>
    <row r="2625" spans="1:510" ht="12.75" x14ac:dyDescent="0.2">
      <c r="A2625" s="2">
        <v>43955.738586458334</v>
      </c>
      <c r="B2625" s="3" t="s">
        <v>507</v>
      </c>
      <c r="C2625" s="3" t="s">
        <v>508</v>
      </c>
      <c r="D2625" s="3" t="s">
        <v>566</v>
      </c>
      <c r="E2625" s="3" t="s">
        <v>1127</v>
      </c>
      <c r="F2625" s="3" t="s">
        <v>510</v>
      </c>
      <c r="G2625" s="3" t="s">
        <v>511</v>
      </c>
      <c r="H2625" s="3" t="s">
        <v>512</v>
      </c>
      <c r="I2625" s="3" t="s">
        <v>513</v>
      </c>
      <c r="J2625" s="3" t="s">
        <v>514</v>
      </c>
      <c r="K2625" s="3"/>
      <c r="M2625" s="3" t="s">
        <v>616</v>
      </c>
      <c r="N2625" s="3" t="s">
        <v>531</v>
      </c>
      <c r="O2625" s="3" t="s">
        <v>597</v>
      </c>
      <c r="P2625" s="3">
        <v>3</v>
      </c>
      <c r="Q2625" s="3" t="s">
        <v>733</v>
      </c>
      <c r="R2625" s="3" t="s">
        <v>734</v>
      </c>
      <c r="S2625" s="3" t="s">
        <v>591</v>
      </c>
      <c r="T2625" s="3" t="s">
        <v>520</v>
      </c>
      <c r="U2625" s="3" t="s">
        <v>1125</v>
      </c>
      <c r="V2625" s="3" t="s">
        <v>1125</v>
      </c>
      <c r="W2625" s="3" t="s">
        <v>1125</v>
      </c>
      <c r="X2625" s="3" t="s">
        <v>1125</v>
      </c>
      <c r="Y2625" s="3" t="s">
        <v>1125</v>
      </c>
      <c r="AA2625" s="3">
        <v>1160</v>
      </c>
      <c r="AB2625" s="3">
        <v>580</v>
      </c>
      <c r="AC2625" s="3">
        <v>580</v>
      </c>
      <c r="AD2625" s="3" t="s">
        <v>565</v>
      </c>
      <c r="AE2625" s="3" t="s">
        <v>548</v>
      </c>
      <c r="AF2625" s="3" t="s">
        <v>523</v>
      </c>
      <c r="AI2625" s="3" t="s">
        <v>723</v>
      </c>
      <c r="BB2625" s="3" t="s">
        <v>723</v>
      </c>
      <c r="BE2625" s="3" t="s">
        <v>723</v>
      </c>
      <c r="DQ2625" s="3" t="s">
        <v>723</v>
      </c>
      <c r="DS2625" s="3" t="s">
        <v>723</v>
      </c>
      <c r="EG2625" s="3" t="s">
        <v>723</v>
      </c>
      <c r="EQ2625" s="3" t="s">
        <v>723</v>
      </c>
      <c r="GC2625" s="3" t="s">
        <v>723</v>
      </c>
      <c r="GD2625" s="3" t="s">
        <v>723</v>
      </c>
      <c r="GI2625" s="3" t="s">
        <v>723</v>
      </c>
      <c r="HO2625" s="3" t="s">
        <v>723</v>
      </c>
      <c r="JD2625" s="3">
        <v>15</v>
      </c>
      <c r="JE2625" s="3">
        <v>4</v>
      </c>
      <c r="JF2625" s="3">
        <v>4</v>
      </c>
      <c r="JG2625" s="3">
        <v>7</v>
      </c>
      <c r="JH2625" s="3" t="s">
        <v>767</v>
      </c>
      <c r="JK2625" s="3" t="s">
        <v>725</v>
      </c>
      <c r="KD2625" s="3" t="s">
        <v>725</v>
      </c>
      <c r="KG2625" s="3" t="s">
        <v>725</v>
      </c>
      <c r="MS2625" s="3" t="s">
        <v>727</v>
      </c>
      <c r="MU2625" s="3" t="s">
        <v>726</v>
      </c>
      <c r="NI2625" s="3" t="s">
        <v>725</v>
      </c>
      <c r="NS2625" s="3" t="s">
        <v>726</v>
      </c>
      <c r="PE2625" s="3" t="s">
        <v>725</v>
      </c>
      <c r="PF2625" s="3" t="s">
        <v>726</v>
      </c>
      <c r="PK2625" s="3" t="s">
        <v>725</v>
      </c>
      <c r="QQ2625" s="3" t="s">
        <v>726</v>
      </c>
      <c r="SF2625" s="3">
        <v>9</v>
      </c>
      <c r="SG2625" s="3">
        <v>4</v>
      </c>
      <c r="SH2625" s="3">
        <v>1</v>
      </c>
      <c r="SI2625" s="3">
        <v>0</v>
      </c>
      <c r="SJ2625" s="3" t="s">
        <v>524</v>
      </c>
      <c r="SK2625" s="3" t="s">
        <v>767</v>
      </c>
      <c r="SL2625" s="3" t="s">
        <v>524</v>
      </c>
      <c r="SM2625" s="3" t="s">
        <v>1250</v>
      </c>
      <c r="SN2625" s="4">
        <v>0</v>
      </c>
      <c r="SO2625" s="3" t="s">
        <v>526</v>
      </c>
      <c r="SP2625" s="3" t="s">
        <v>561</v>
      </c>
    </row>
    <row r="2626" spans="1:510" ht="12.75" x14ac:dyDescent="0.2">
      <c r="A2626" s="2">
        <v>43955.739204247686</v>
      </c>
      <c r="B2626" s="3" t="s">
        <v>507</v>
      </c>
      <c r="C2626" s="3" t="s">
        <v>508</v>
      </c>
      <c r="D2626" s="3" t="s">
        <v>509</v>
      </c>
      <c r="E2626" s="3" t="s">
        <v>1143</v>
      </c>
      <c r="F2626" s="3" t="s">
        <v>528</v>
      </c>
      <c r="G2626" s="3" t="s">
        <v>511</v>
      </c>
      <c r="H2626" s="3" t="s">
        <v>959</v>
      </c>
      <c r="I2626" s="3" t="s">
        <v>529</v>
      </c>
      <c r="J2626" s="3" t="s">
        <v>514</v>
      </c>
      <c r="K2626" s="3"/>
      <c r="M2626" s="3" t="s">
        <v>516</v>
      </c>
      <c r="N2626" s="3" t="s">
        <v>531</v>
      </c>
      <c r="O2626" s="3" t="s">
        <v>518</v>
      </c>
      <c r="P2626" s="3">
        <v>7</v>
      </c>
      <c r="Q2626" s="3" t="s">
        <v>733</v>
      </c>
      <c r="R2626" s="3" t="s">
        <v>734</v>
      </c>
      <c r="S2626" s="3" t="s">
        <v>519</v>
      </c>
      <c r="T2626" s="3" t="s">
        <v>520</v>
      </c>
      <c r="U2626" s="3" t="s">
        <v>1125</v>
      </c>
      <c r="V2626" s="3" t="s">
        <v>1125</v>
      </c>
      <c r="W2626" s="3" t="s">
        <v>1125</v>
      </c>
      <c r="X2626" s="3" t="s">
        <v>1125</v>
      </c>
      <c r="Y2626" s="3" t="s">
        <v>1125</v>
      </c>
      <c r="AA2626" s="3">
        <v>1420</v>
      </c>
      <c r="AB2626" s="3">
        <v>710</v>
      </c>
      <c r="AC2626" s="3">
        <v>710</v>
      </c>
      <c r="AD2626" s="3" t="s">
        <v>521</v>
      </c>
      <c r="AE2626" s="3" t="s">
        <v>522</v>
      </c>
      <c r="AF2626" s="3" t="s">
        <v>523</v>
      </c>
      <c r="GA2626" s="3" t="s">
        <v>723</v>
      </c>
      <c r="GB2626" s="3" t="s">
        <v>723</v>
      </c>
      <c r="GC2626" s="3" t="s">
        <v>723</v>
      </c>
      <c r="GD2626" s="3" t="s">
        <v>723</v>
      </c>
      <c r="GG2626" s="3" t="s">
        <v>723</v>
      </c>
      <c r="GH2626" s="3" t="s">
        <v>723</v>
      </c>
      <c r="JD2626" s="3">
        <v>6</v>
      </c>
      <c r="JE2626" s="3">
        <v>2</v>
      </c>
      <c r="JF2626" s="3">
        <v>3</v>
      </c>
      <c r="JG2626" s="3">
        <v>1</v>
      </c>
      <c r="JH2626" s="3" t="s">
        <v>797</v>
      </c>
      <c r="PC2626" s="3" t="s">
        <v>725</v>
      </c>
      <c r="PD2626" s="3" t="s">
        <v>725</v>
      </c>
      <c r="PE2626" s="3" t="s">
        <v>727</v>
      </c>
      <c r="PF2626" s="3" t="s">
        <v>726</v>
      </c>
      <c r="PI2626" s="3" t="s">
        <v>725</v>
      </c>
      <c r="PJ2626" s="3" t="s">
        <v>727</v>
      </c>
      <c r="SF2626" s="3">
        <v>5</v>
      </c>
      <c r="SG2626" s="3">
        <v>1</v>
      </c>
      <c r="SH2626" s="3">
        <v>2</v>
      </c>
      <c r="SI2626" s="3">
        <v>1</v>
      </c>
      <c r="SJ2626" s="3" t="s">
        <v>524</v>
      </c>
      <c r="SK2626" s="3" t="s">
        <v>797</v>
      </c>
      <c r="SL2626" s="3" t="s">
        <v>524</v>
      </c>
      <c r="SM2626" s="3" t="s">
        <v>1254</v>
      </c>
      <c r="SN2626" s="3" t="s">
        <v>570</v>
      </c>
      <c r="SO2626" s="3" t="s">
        <v>543</v>
      </c>
      <c r="SP2626" s="3" t="s">
        <v>544</v>
      </c>
    </row>
    <row r="2627" spans="1:510" ht="12.75" x14ac:dyDescent="0.2">
      <c r="A2627" s="2">
        <v>43955.75705310185</v>
      </c>
      <c r="B2627" s="3" t="s">
        <v>507</v>
      </c>
      <c r="C2627" s="3" t="s">
        <v>508</v>
      </c>
      <c r="D2627" s="3" t="s">
        <v>509</v>
      </c>
      <c r="E2627" s="3" t="s">
        <v>1143</v>
      </c>
      <c r="F2627" s="3" t="s">
        <v>510</v>
      </c>
      <c r="G2627" s="3" t="s">
        <v>579</v>
      </c>
      <c r="H2627" s="3" t="s">
        <v>574</v>
      </c>
      <c r="I2627" s="3" t="s">
        <v>513</v>
      </c>
      <c r="J2627" s="3" t="s">
        <v>514</v>
      </c>
      <c r="K2627" s="3"/>
      <c r="M2627" s="3" t="s">
        <v>516</v>
      </c>
      <c r="N2627" s="3" t="s">
        <v>531</v>
      </c>
      <c r="O2627" s="3" t="s">
        <v>518</v>
      </c>
      <c r="P2627" s="3">
        <v>7</v>
      </c>
      <c r="Q2627" s="3" t="s">
        <v>733</v>
      </c>
      <c r="R2627" s="3" t="s">
        <v>1160</v>
      </c>
      <c r="S2627" s="3" t="s">
        <v>546</v>
      </c>
      <c r="T2627" s="3" t="s">
        <v>533</v>
      </c>
      <c r="U2627" s="3">
        <v>36</v>
      </c>
      <c r="V2627" s="3">
        <v>36</v>
      </c>
      <c r="W2627" s="3">
        <v>35</v>
      </c>
      <c r="X2627" s="3">
        <v>36</v>
      </c>
      <c r="Y2627" s="3">
        <v>36</v>
      </c>
      <c r="Z2627" s="3" t="s">
        <v>534</v>
      </c>
      <c r="AA2627" s="3">
        <v>1520</v>
      </c>
      <c r="AB2627" s="3">
        <v>770</v>
      </c>
      <c r="AC2627" s="3">
        <v>750</v>
      </c>
      <c r="AD2627" s="3" t="s">
        <v>540</v>
      </c>
      <c r="AE2627" s="3" t="s">
        <v>541</v>
      </c>
      <c r="AF2627" s="3" t="s">
        <v>523</v>
      </c>
      <c r="CP2627" s="3" t="s">
        <v>723</v>
      </c>
      <c r="FD2627" s="3" t="s">
        <v>729</v>
      </c>
      <c r="GA2627" s="3" t="s">
        <v>723</v>
      </c>
      <c r="GD2627" s="3" t="s">
        <v>723</v>
      </c>
      <c r="GJ2627" s="3" t="s">
        <v>723</v>
      </c>
      <c r="HC2627" s="3" t="s">
        <v>723</v>
      </c>
      <c r="HY2627" s="3" t="s">
        <v>723</v>
      </c>
      <c r="IH2627" s="3" t="s">
        <v>723</v>
      </c>
      <c r="JD2627" s="3">
        <v>8</v>
      </c>
      <c r="JE2627" s="3">
        <v>5</v>
      </c>
      <c r="JF2627" s="3">
        <v>2</v>
      </c>
      <c r="JG2627" s="3" t="s">
        <v>730</v>
      </c>
      <c r="JH2627" s="3" t="s">
        <v>735</v>
      </c>
      <c r="LR2627" s="3" t="s">
        <v>726</v>
      </c>
      <c r="OF2627" s="3" t="s">
        <v>726</v>
      </c>
      <c r="PC2627" s="3" t="s">
        <v>727</v>
      </c>
      <c r="PF2627" s="3" t="s">
        <v>725</v>
      </c>
      <c r="PL2627" s="3" t="s">
        <v>727</v>
      </c>
      <c r="QE2627" s="3" t="s">
        <v>725</v>
      </c>
      <c r="RA2627" s="3" t="s">
        <v>725</v>
      </c>
      <c r="RJ2627" s="3" t="s">
        <v>725</v>
      </c>
      <c r="SF2627" s="3">
        <v>4</v>
      </c>
      <c r="SG2627" s="3">
        <v>2</v>
      </c>
      <c r="SH2627" s="3">
        <v>2</v>
      </c>
      <c r="SI2627" s="3">
        <v>2</v>
      </c>
      <c r="SJ2627" s="3" t="s">
        <v>523</v>
      </c>
      <c r="SK2627" s="3" t="s">
        <v>779</v>
      </c>
      <c r="SL2627" s="3" t="s">
        <v>524</v>
      </c>
      <c r="SM2627" s="3" t="s">
        <v>1248</v>
      </c>
      <c r="SN2627" s="3" t="s">
        <v>570</v>
      </c>
      <c r="SO2627" s="3" t="s">
        <v>526</v>
      </c>
      <c r="SP2627" s="3" t="s">
        <v>527</v>
      </c>
    </row>
    <row r="2628" spans="1:510" ht="12.75" x14ac:dyDescent="0.2">
      <c r="A2628" s="2">
        <v>43955.763939282406</v>
      </c>
      <c r="B2628" s="3" t="s">
        <v>507</v>
      </c>
      <c r="C2628" s="3" t="s">
        <v>508</v>
      </c>
      <c r="D2628" s="3" t="s">
        <v>562</v>
      </c>
      <c r="E2628" s="3" t="s">
        <v>1143</v>
      </c>
      <c r="F2628" s="3" t="s">
        <v>510</v>
      </c>
      <c r="G2628" s="3" t="s">
        <v>511</v>
      </c>
      <c r="H2628" s="3" t="s">
        <v>512</v>
      </c>
      <c r="I2628" s="3" t="s">
        <v>529</v>
      </c>
      <c r="J2628" s="3" t="s">
        <v>514</v>
      </c>
      <c r="K2628" s="3"/>
      <c r="M2628" s="3" t="s">
        <v>516</v>
      </c>
      <c r="N2628" s="3" t="s">
        <v>531</v>
      </c>
      <c r="O2628" s="3" t="s">
        <v>518</v>
      </c>
      <c r="P2628" s="3">
        <v>4</v>
      </c>
      <c r="Q2628" s="3" t="s">
        <v>733</v>
      </c>
      <c r="R2628" s="3" t="s">
        <v>745</v>
      </c>
      <c r="S2628" s="3" t="s">
        <v>519</v>
      </c>
      <c r="T2628" s="3" t="s">
        <v>533</v>
      </c>
      <c r="U2628" s="3">
        <v>28</v>
      </c>
      <c r="V2628" s="3">
        <v>30</v>
      </c>
      <c r="W2628" s="3">
        <v>29</v>
      </c>
      <c r="X2628" s="3">
        <v>30</v>
      </c>
      <c r="Y2628" s="3">
        <v>27</v>
      </c>
      <c r="Z2628" s="3" t="s">
        <v>553</v>
      </c>
      <c r="AA2628" s="6" t="s">
        <v>1125</v>
      </c>
      <c r="AV2628" s="3" t="s">
        <v>729</v>
      </c>
      <c r="BT2628" s="3" t="s">
        <v>723</v>
      </c>
      <c r="BW2628" s="3" t="s">
        <v>723</v>
      </c>
      <c r="CA2628" s="3" t="s">
        <v>723</v>
      </c>
      <c r="CJ2628" s="3" t="s">
        <v>729</v>
      </c>
      <c r="EL2628" s="3" t="s">
        <v>723</v>
      </c>
      <c r="GJ2628" s="3" t="s">
        <v>723</v>
      </c>
      <c r="GQ2628" s="3" t="s">
        <v>729</v>
      </c>
      <c r="HJ2628" s="3" t="s">
        <v>729</v>
      </c>
      <c r="IR2628" s="3" t="s">
        <v>729</v>
      </c>
      <c r="JD2628" s="3">
        <v>11</v>
      </c>
      <c r="JE2628" s="3">
        <v>8</v>
      </c>
      <c r="JF2628" s="3">
        <v>3</v>
      </c>
      <c r="JG2628" s="3">
        <v>2</v>
      </c>
      <c r="JH2628" s="3" t="s">
        <v>760</v>
      </c>
      <c r="JX2628" s="3" t="s">
        <v>726</v>
      </c>
      <c r="KV2628" s="3" t="s">
        <v>727</v>
      </c>
      <c r="KY2628" s="3" t="s">
        <v>726</v>
      </c>
      <c r="LC2628" s="3" t="s">
        <v>727</v>
      </c>
      <c r="LL2628" s="3" t="s">
        <v>725</v>
      </c>
      <c r="NN2628" s="3" t="s">
        <v>727</v>
      </c>
      <c r="PL2628" s="3" t="s">
        <v>727</v>
      </c>
      <c r="PS2628" s="3" t="s">
        <v>725</v>
      </c>
      <c r="QL2628" s="3" t="s">
        <v>725</v>
      </c>
      <c r="RS2628" s="3" t="s">
        <v>725</v>
      </c>
      <c r="SF2628" s="3">
        <v>5</v>
      </c>
      <c r="SG2628" s="3">
        <v>2</v>
      </c>
      <c r="SH2628" s="3">
        <v>5</v>
      </c>
      <c r="SI2628" s="3">
        <v>3</v>
      </c>
      <c r="SJ2628" s="3" t="s">
        <v>523</v>
      </c>
      <c r="SK2628" s="3" t="s">
        <v>758</v>
      </c>
      <c r="SL2628" s="3" t="s">
        <v>524</v>
      </c>
      <c r="SM2628" s="3" t="s">
        <v>1250</v>
      </c>
      <c r="SN2628" s="3" t="s">
        <v>525</v>
      </c>
      <c r="SO2628" s="3" t="s">
        <v>543</v>
      </c>
      <c r="SP2628" s="3" t="s">
        <v>527</v>
      </c>
    </row>
    <row r="2629" spans="1:510" ht="12.75" x14ac:dyDescent="0.2">
      <c r="A2629" s="2">
        <v>43955.771442696758</v>
      </c>
      <c r="B2629" s="3" t="s">
        <v>507</v>
      </c>
      <c r="C2629" s="3" t="s">
        <v>508</v>
      </c>
      <c r="D2629" s="3" t="s">
        <v>509</v>
      </c>
      <c r="E2629" s="3" t="s">
        <v>1143</v>
      </c>
      <c r="F2629" s="3" t="s">
        <v>528</v>
      </c>
      <c r="G2629" s="3" t="s">
        <v>511</v>
      </c>
      <c r="H2629" s="3" t="s">
        <v>536</v>
      </c>
      <c r="I2629" s="3" t="s">
        <v>529</v>
      </c>
      <c r="J2629" s="3" t="s">
        <v>514</v>
      </c>
      <c r="K2629" s="3"/>
      <c r="M2629" s="3" t="s">
        <v>516</v>
      </c>
      <c r="N2629" s="3" t="s">
        <v>531</v>
      </c>
      <c r="O2629" s="3" t="s">
        <v>532</v>
      </c>
      <c r="P2629" s="3">
        <v>10</v>
      </c>
      <c r="Q2629" s="3">
        <v>4</v>
      </c>
      <c r="R2629" s="3" t="s">
        <v>734</v>
      </c>
      <c r="S2629" s="3" t="s">
        <v>569</v>
      </c>
      <c r="T2629" s="3" t="s">
        <v>533</v>
      </c>
      <c r="U2629" s="3">
        <v>33</v>
      </c>
      <c r="V2629" s="3">
        <v>35</v>
      </c>
      <c r="W2629" s="3">
        <v>34</v>
      </c>
      <c r="X2629" s="3">
        <v>34</v>
      </c>
      <c r="Y2629" s="3">
        <v>29</v>
      </c>
      <c r="Z2629" s="3" t="s">
        <v>534</v>
      </c>
      <c r="AA2629" s="3">
        <v>1570</v>
      </c>
      <c r="AB2629" s="3">
        <v>770</v>
      </c>
      <c r="AC2629" s="3">
        <v>800</v>
      </c>
      <c r="AD2629" s="3" t="s">
        <v>521</v>
      </c>
      <c r="AE2629" s="3" t="s">
        <v>522</v>
      </c>
      <c r="AF2629" s="3" t="s">
        <v>523</v>
      </c>
      <c r="AV2629" s="3" t="s">
        <v>723</v>
      </c>
      <c r="BE2629" s="3" t="s">
        <v>723</v>
      </c>
      <c r="BR2629" s="3" t="s">
        <v>723</v>
      </c>
      <c r="BS2629" s="3" t="s">
        <v>723</v>
      </c>
      <c r="BW2629" s="3" t="s">
        <v>723</v>
      </c>
      <c r="CP2629" s="3" t="s">
        <v>729</v>
      </c>
      <c r="CX2629" s="3" t="s">
        <v>723</v>
      </c>
      <c r="DJ2629" s="3" t="s">
        <v>723</v>
      </c>
      <c r="DT2629" s="3" t="s">
        <v>723</v>
      </c>
      <c r="EE2629" s="3" t="s">
        <v>723</v>
      </c>
      <c r="FD2629" s="3" t="s">
        <v>723</v>
      </c>
      <c r="GA2629" s="3" t="s">
        <v>723</v>
      </c>
      <c r="GD2629" s="3" t="s">
        <v>723</v>
      </c>
      <c r="GJ2629" s="3" t="s">
        <v>723</v>
      </c>
      <c r="HB2629" s="3" t="s">
        <v>723</v>
      </c>
      <c r="HO2629" s="3" t="s">
        <v>723</v>
      </c>
      <c r="HY2629" s="3" t="s">
        <v>723</v>
      </c>
      <c r="JC2629" s="3" t="s">
        <v>723</v>
      </c>
      <c r="JD2629" s="3">
        <v>19</v>
      </c>
      <c r="JE2629" s="3">
        <v>17</v>
      </c>
      <c r="JF2629" s="3">
        <v>1</v>
      </c>
      <c r="JG2629" s="3">
        <v>1</v>
      </c>
      <c r="JH2629" s="3" t="s">
        <v>746</v>
      </c>
      <c r="JX2629" s="3" t="s">
        <v>726</v>
      </c>
      <c r="KG2629" s="3" t="s">
        <v>727</v>
      </c>
      <c r="KT2629" s="3" t="s">
        <v>726</v>
      </c>
      <c r="KU2629" s="3" t="s">
        <v>725</v>
      </c>
      <c r="KY2629" s="3" t="s">
        <v>727</v>
      </c>
      <c r="LR2629" s="3" t="s">
        <v>726</v>
      </c>
      <c r="LZ2629" s="3" t="s">
        <v>726</v>
      </c>
      <c r="ML2629" s="3" t="s">
        <v>725</v>
      </c>
      <c r="MV2629" s="3" t="s">
        <v>726</v>
      </c>
      <c r="NG2629" s="3" t="s">
        <v>726</v>
      </c>
      <c r="OF2629" s="3" t="s">
        <v>726</v>
      </c>
      <c r="PC2629" s="3" t="s">
        <v>727</v>
      </c>
      <c r="PF2629" s="3" t="s">
        <v>725</v>
      </c>
      <c r="PL2629" s="3" t="s">
        <v>727</v>
      </c>
      <c r="QD2629" s="3" t="s">
        <v>725</v>
      </c>
      <c r="QQ2629" s="3" t="s">
        <v>726</v>
      </c>
      <c r="RA2629" s="3" t="s">
        <v>725</v>
      </c>
      <c r="SE2629" s="3" t="s">
        <v>726</v>
      </c>
      <c r="SF2629" s="3">
        <v>6</v>
      </c>
      <c r="SG2629" s="3">
        <v>9</v>
      </c>
      <c r="SH2629" s="3">
        <v>4</v>
      </c>
      <c r="SI2629" s="3">
        <v>4</v>
      </c>
      <c r="SJ2629" s="3" t="s">
        <v>523</v>
      </c>
      <c r="SK2629" s="3" t="s">
        <v>782</v>
      </c>
      <c r="SL2629" s="3" t="s">
        <v>524</v>
      </c>
      <c r="SM2629" s="3" t="s">
        <v>1249</v>
      </c>
      <c r="SN2629" s="3" t="s">
        <v>542</v>
      </c>
      <c r="SO2629" s="3" t="s">
        <v>554</v>
      </c>
      <c r="SP2629" s="3" t="s">
        <v>544</v>
      </c>
    </row>
    <row r="2630" spans="1:510" ht="12.75" x14ac:dyDescent="0.2">
      <c r="A2630" s="2">
        <v>43956.57578373843</v>
      </c>
      <c r="B2630" s="3" t="s">
        <v>507</v>
      </c>
      <c r="C2630" s="3" t="s">
        <v>508</v>
      </c>
      <c r="D2630" s="3" t="s">
        <v>509</v>
      </c>
      <c r="E2630" s="3" t="s">
        <v>1143</v>
      </c>
      <c r="F2630" s="3" t="s">
        <v>528</v>
      </c>
      <c r="G2630" s="3" t="s">
        <v>511</v>
      </c>
      <c r="H2630" s="3" t="s">
        <v>512</v>
      </c>
      <c r="I2630" s="3" t="s">
        <v>529</v>
      </c>
      <c r="J2630" s="3" t="s">
        <v>557</v>
      </c>
      <c r="K2630" s="3" t="s">
        <v>1240</v>
      </c>
      <c r="L2630" s="3" t="s">
        <v>889</v>
      </c>
      <c r="M2630" s="3" t="s">
        <v>1125</v>
      </c>
      <c r="N2630" s="3" t="s">
        <v>517</v>
      </c>
      <c r="O2630" s="3" t="s">
        <v>580</v>
      </c>
      <c r="P2630" s="3">
        <v>8</v>
      </c>
      <c r="Q2630" s="3">
        <v>4</v>
      </c>
      <c r="R2630" s="3" t="s">
        <v>1159</v>
      </c>
      <c r="S2630" s="3" t="s">
        <v>591</v>
      </c>
      <c r="T2630" s="3" t="s">
        <v>533</v>
      </c>
      <c r="U2630" s="3">
        <v>35</v>
      </c>
      <c r="V2630" s="3">
        <v>35</v>
      </c>
      <c r="W2630" s="3">
        <v>36</v>
      </c>
      <c r="X2630" s="3">
        <v>34</v>
      </c>
      <c r="Y2630" s="3">
        <v>35</v>
      </c>
      <c r="Z2630" s="3" t="s">
        <v>553</v>
      </c>
      <c r="AA2630" s="6" t="s">
        <v>1125</v>
      </c>
      <c r="CP2630" s="3" t="s">
        <v>723</v>
      </c>
      <c r="FD2630" s="3" t="s">
        <v>723</v>
      </c>
      <c r="JC2630" s="3" t="s">
        <v>729</v>
      </c>
      <c r="JD2630" s="3">
        <v>3</v>
      </c>
      <c r="JE2630" s="3">
        <v>3</v>
      </c>
      <c r="JF2630" s="3" t="s">
        <v>730</v>
      </c>
      <c r="JG2630" s="3" t="s">
        <v>730</v>
      </c>
      <c r="JH2630" s="3" t="s">
        <v>765</v>
      </c>
      <c r="LR2630" s="3" t="s">
        <v>726</v>
      </c>
      <c r="OF2630" s="3" t="s">
        <v>726</v>
      </c>
      <c r="SE2630" s="3" t="s">
        <v>725</v>
      </c>
      <c r="SF2630" s="3">
        <v>1</v>
      </c>
      <c r="SG2630" s="3">
        <v>2</v>
      </c>
      <c r="SH2630" s="3">
        <v>0</v>
      </c>
      <c r="SI2630" s="3">
        <v>1</v>
      </c>
      <c r="SJ2630" s="3" t="s">
        <v>524</v>
      </c>
      <c r="SK2630" s="3" t="s">
        <v>765</v>
      </c>
      <c r="SL2630" s="3" t="s">
        <v>523</v>
      </c>
      <c r="SM2630" s="3" t="s">
        <v>1254</v>
      </c>
      <c r="SN2630" s="3" t="s">
        <v>542</v>
      </c>
      <c r="SO2630" s="3" t="s">
        <v>543</v>
      </c>
      <c r="SP2630" s="3" t="s">
        <v>544</v>
      </c>
    </row>
    <row r="2631" spans="1:510" ht="12.75" x14ac:dyDescent="0.2">
      <c r="A2631" s="2">
        <v>43955.783809930552</v>
      </c>
      <c r="B2631" s="3" t="s">
        <v>507</v>
      </c>
      <c r="C2631" s="3" t="s">
        <v>508</v>
      </c>
      <c r="D2631" s="3" t="s">
        <v>509</v>
      </c>
      <c r="E2631" s="3" t="s">
        <v>1143</v>
      </c>
      <c r="F2631" s="3" t="s">
        <v>510</v>
      </c>
      <c r="G2631" s="3" t="s">
        <v>579</v>
      </c>
      <c r="H2631" s="3" t="s">
        <v>512</v>
      </c>
      <c r="I2631" s="3" t="s">
        <v>513</v>
      </c>
      <c r="J2631" s="3" t="s">
        <v>514</v>
      </c>
      <c r="K2631" s="3"/>
      <c r="M2631" s="3" t="s">
        <v>516</v>
      </c>
      <c r="N2631" s="3" t="s">
        <v>531</v>
      </c>
      <c r="O2631" s="3" t="s">
        <v>518</v>
      </c>
      <c r="P2631" s="3">
        <v>10</v>
      </c>
      <c r="Q2631" s="3">
        <v>4</v>
      </c>
      <c r="R2631" s="3" t="s">
        <v>734</v>
      </c>
      <c r="S2631" s="3" t="s">
        <v>569</v>
      </c>
      <c r="T2631" s="3" t="s">
        <v>520</v>
      </c>
      <c r="U2631" s="3" t="s">
        <v>1125</v>
      </c>
      <c r="V2631" s="3" t="s">
        <v>1125</v>
      </c>
      <c r="W2631" s="3" t="s">
        <v>1125</v>
      </c>
      <c r="X2631" s="3" t="s">
        <v>1125</v>
      </c>
      <c r="Y2631" s="3" t="s">
        <v>1125</v>
      </c>
      <c r="AA2631" s="3">
        <v>1590</v>
      </c>
      <c r="AB2631" s="3">
        <v>790</v>
      </c>
      <c r="AC2631" s="3">
        <v>800</v>
      </c>
      <c r="AD2631" s="3" t="s">
        <v>614</v>
      </c>
      <c r="AE2631" s="3" t="s">
        <v>587</v>
      </c>
      <c r="AF2631" s="3" t="s">
        <v>523</v>
      </c>
      <c r="AV2631" s="3" t="s">
        <v>723</v>
      </c>
      <c r="BS2631" s="3" t="s">
        <v>729</v>
      </c>
      <c r="BT2631" s="3" t="s">
        <v>723</v>
      </c>
      <c r="CF2631" s="3" t="s">
        <v>723</v>
      </c>
      <c r="DQ2631" s="3" t="s">
        <v>723</v>
      </c>
      <c r="DS2631" s="3" t="s">
        <v>723</v>
      </c>
      <c r="EL2631" s="3" t="s">
        <v>723</v>
      </c>
      <c r="FF2631" s="3" t="s">
        <v>723</v>
      </c>
      <c r="FV2631" s="3" t="s">
        <v>723</v>
      </c>
      <c r="JD2631" s="3">
        <v>8</v>
      </c>
      <c r="JE2631" s="3">
        <v>5</v>
      </c>
      <c r="JF2631" s="3">
        <v>2</v>
      </c>
      <c r="JG2631" s="3">
        <v>1</v>
      </c>
      <c r="JH2631" s="3" t="s">
        <v>782</v>
      </c>
      <c r="JX2631" s="3" t="s">
        <v>726</v>
      </c>
      <c r="KU2631" s="3" t="s">
        <v>727</v>
      </c>
      <c r="KV2631" s="3" t="s">
        <v>726</v>
      </c>
      <c r="LH2631" s="3" t="s">
        <v>725</v>
      </c>
      <c r="MS2631" s="3" t="s">
        <v>725</v>
      </c>
      <c r="MU2631" s="3" t="s">
        <v>725</v>
      </c>
      <c r="NN2631" s="3" t="s">
        <v>725</v>
      </c>
      <c r="OH2631" s="3" t="s">
        <v>725</v>
      </c>
      <c r="OX2631" s="3" t="s">
        <v>725</v>
      </c>
      <c r="SF2631" s="3">
        <v>6</v>
      </c>
      <c r="SG2631" s="3">
        <v>2</v>
      </c>
      <c r="SH2631" s="3">
        <v>1</v>
      </c>
      <c r="SI2631" s="3">
        <v>3</v>
      </c>
      <c r="SJ2631" s="3" t="s">
        <v>523</v>
      </c>
      <c r="SK2631" s="3" t="s">
        <v>825</v>
      </c>
      <c r="SL2631" s="3" t="s">
        <v>524</v>
      </c>
      <c r="SM2631" s="3" t="s">
        <v>1248</v>
      </c>
      <c r="SN2631" s="3" t="s">
        <v>594</v>
      </c>
      <c r="SO2631" s="3" t="s">
        <v>554</v>
      </c>
      <c r="SP2631" s="3" t="s">
        <v>544</v>
      </c>
    </row>
    <row r="2632" spans="1:510" ht="12.75" x14ac:dyDescent="0.2">
      <c r="A2632" s="2">
        <v>43962.239788576393</v>
      </c>
      <c r="B2632" s="3" t="s">
        <v>507</v>
      </c>
      <c r="C2632" s="3" t="s">
        <v>753</v>
      </c>
      <c r="D2632" s="3" t="s">
        <v>566</v>
      </c>
      <c r="E2632" s="3" t="s">
        <v>1143</v>
      </c>
      <c r="F2632" s="3" t="s">
        <v>510</v>
      </c>
      <c r="G2632" s="3" t="s">
        <v>511</v>
      </c>
      <c r="H2632" s="3" t="s">
        <v>512</v>
      </c>
      <c r="I2632" s="3" t="s">
        <v>513</v>
      </c>
      <c r="J2632" s="3" t="s">
        <v>557</v>
      </c>
      <c r="K2632" s="3" t="s">
        <v>1235</v>
      </c>
      <c r="L2632" s="3" t="s">
        <v>1086</v>
      </c>
      <c r="M2632" s="3" t="s">
        <v>1125</v>
      </c>
      <c r="N2632" s="3" t="s">
        <v>517</v>
      </c>
      <c r="O2632" s="3" t="s">
        <v>518</v>
      </c>
      <c r="P2632" s="3">
        <v>2</v>
      </c>
      <c r="Q2632" s="3" t="s">
        <v>747</v>
      </c>
      <c r="R2632" s="3" t="s">
        <v>1161</v>
      </c>
      <c r="S2632" s="3" t="s">
        <v>519</v>
      </c>
      <c r="T2632" s="3" t="s">
        <v>520</v>
      </c>
      <c r="U2632" s="3" t="s">
        <v>1125</v>
      </c>
      <c r="V2632" s="3" t="s">
        <v>1125</v>
      </c>
      <c r="W2632" s="3" t="s">
        <v>1125</v>
      </c>
      <c r="X2632" s="3" t="s">
        <v>1125</v>
      </c>
      <c r="Y2632" s="3" t="s">
        <v>1125</v>
      </c>
      <c r="AA2632" s="3">
        <v>1400</v>
      </c>
      <c r="AB2632" s="3">
        <v>700</v>
      </c>
      <c r="AC2632" s="3">
        <v>700</v>
      </c>
      <c r="AD2632" s="3" t="s">
        <v>1032</v>
      </c>
      <c r="AE2632" s="3" t="s">
        <v>548</v>
      </c>
      <c r="AF2632" s="3" t="s">
        <v>523</v>
      </c>
      <c r="AK2632" s="3" t="s">
        <v>723</v>
      </c>
      <c r="AV2632" s="3" t="s">
        <v>723</v>
      </c>
      <c r="BR2632" s="3" t="s">
        <v>723</v>
      </c>
      <c r="BS2632" s="3" t="s">
        <v>723</v>
      </c>
      <c r="BT2632" s="3" t="s">
        <v>723</v>
      </c>
      <c r="CH2632" s="3" t="s">
        <v>723</v>
      </c>
      <c r="CP2632" s="3" t="s">
        <v>723</v>
      </c>
      <c r="DT2632" s="3" t="s">
        <v>723</v>
      </c>
      <c r="ED2632" s="3" t="s">
        <v>723</v>
      </c>
      <c r="EE2632" s="3" t="s">
        <v>723</v>
      </c>
      <c r="FD2632" s="3" t="s">
        <v>723</v>
      </c>
      <c r="FR2632" s="3" t="s">
        <v>723</v>
      </c>
      <c r="GJ2632" s="3" t="s">
        <v>723</v>
      </c>
      <c r="HO2632" s="3" t="s">
        <v>723</v>
      </c>
      <c r="JC2632" s="3" t="s">
        <v>723</v>
      </c>
      <c r="JD2632" s="3">
        <v>23</v>
      </c>
      <c r="JE2632" s="3">
        <v>15</v>
      </c>
      <c r="JF2632" s="3">
        <v>5</v>
      </c>
      <c r="JG2632" s="3">
        <v>3</v>
      </c>
      <c r="JH2632" s="3" t="s">
        <v>746</v>
      </c>
      <c r="JM2632" s="3" t="s">
        <v>725</v>
      </c>
      <c r="JX2632" s="3" t="s">
        <v>727</v>
      </c>
      <c r="KV2632" s="3" t="s">
        <v>726</v>
      </c>
      <c r="LR2632" s="3" t="s">
        <v>725</v>
      </c>
      <c r="NF2632" s="3" t="s">
        <v>725</v>
      </c>
      <c r="OT2632" s="3" t="s">
        <v>725</v>
      </c>
      <c r="PL2632" s="3" t="s">
        <v>726</v>
      </c>
      <c r="SF2632" s="3">
        <v>10</v>
      </c>
      <c r="SG2632" s="3">
        <v>13</v>
      </c>
      <c r="SH2632" s="3">
        <v>5</v>
      </c>
      <c r="SI2632" s="3">
        <v>8</v>
      </c>
      <c r="SJ2632" s="3" t="s">
        <v>524</v>
      </c>
      <c r="SK2632" s="3" t="s">
        <v>746</v>
      </c>
      <c r="SL2632" s="3" t="s">
        <v>523</v>
      </c>
      <c r="SM2632" s="3" t="s">
        <v>1253</v>
      </c>
      <c r="SN2632" s="3" t="s">
        <v>594</v>
      </c>
      <c r="SO2632" s="3" t="s">
        <v>554</v>
      </c>
      <c r="SP2632" s="3" t="s">
        <v>527</v>
      </c>
    </row>
    <row r="2633" spans="1:510" ht="12.75" x14ac:dyDescent="0.2">
      <c r="A2633" s="2">
        <v>43955.794094236117</v>
      </c>
      <c r="B2633" s="3" t="s">
        <v>507</v>
      </c>
      <c r="C2633" s="3" t="s">
        <v>508</v>
      </c>
      <c r="D2633" t="s">
        <v>1125</v>
      </c>
      <c r="E2633" s="3" t="s">
        <v>1143</v>
      </c>
      <c r="F2633" s="3" t="s">
        <v>1125</v>
      </c>
      <c r="G2633" s="3" t="s">
        <v>1125</v>
      </c>
      <c r="H2633" s="3" t="s">
        <v>1125</v>
      </c>
      <c r="I2633" s="3" t="s">
        <v>1125</v>
      </c>
      <c r="J2633" s="3" t="s">
        <v>514</v>
      </c>
      <c r="K2633" s="3"/>
      <c r="M2633" s="3" t="s">
        <v>516</v>
      </c>
      <c r="N2633" s="3" t="s">
        <v>539</v>
      </c>
      <c r="O2633" s="3" t="s">
        <v>580</v>
      </c>
      <c r="P2633" s="3">
        <v>10</v>
      </c>
      <c r="Q2633" s="3" t="s">
        <v>1125</v>
      </c>
      <c r="R2633" s="3" t="s">
        <v>1125</v>
      </c>
      <c r="S2633" s="3" t="s">
        <v>519</v>
      </c>
      <c r="T2633" s="3" t="s">
        <v>533</v>
      </c>
      <c r="U2633" s="3">
        <v>33</v>
      </c>
      <c r="V2633" s="3">
        <v>35</v>
      </c>
      <c r="W2633" s="3">
        <v>31</v>
      </c>
      <c r="X2633" s="3">
        <v>32</v>
      </c>
      <c r="Y2633" s="3">
        <v>32</v>
      </c>
      <c r="Z2633" s="3" t="s">
        <v>553</v>
      </c>
      <c r="AA2633" s="6" t="s">
        <v>1125</v>
      </c>
      <c r="JE2633" s="3">
        <v>3</v>
      </c>
      <c r="JF2633" s="3">
        <v>5</v>
      </c>
      <c r="JG2633" s="3">
        <v>6</v>
      </c>
      <c r="JH2633" s="3" t="s">
        <v>810</v>
      </c>
      <c r="SF2633" s="3">
        <v>11</v>
      </c>
      <c r="SG2633" s="3">
        <v>5</v>
      </c>
      <c r="SH2633" s="3">
        <v>4</v>
      </c>
      <c r="SI2633" s="3">
        <v>0</v>
      </c>
      <c r="SJ2633" s="3" t="s">
        <v>523</v>
      </c>
      <c r="SK2633" s="3" t="s">
        <v>810</v>
      </c>
      <c r="SL2633" s="3" t="s">
        <v>524</v>
      </c>
      <c r="SM2633" s="3" t="s">
        <v>1251</v>
      </c>
      <c r="SN2633" s="3" t="s">
        <v>570</v>
      </c>
      <c r="SO2633" s="3" t="s">
        <v>526</v>
      </c>
      <c r="SP2633" s="3" t="s">
        <v>544</v>
      </c>
    </row>
    <row r="2634" spans="1:510" ht="12.75" x14ac:dyDescent="0.2">
      <c r="A2634" s="2">
        <v>43955.803349085647</v>
      </c>
      <c r="B2634" s="3" t="s">
        <v>507</v>
      </c>
      <c r="C2634" s="3" t="s">
        <v>508</v>
      </c>
      <c r="D2634" s="3" t="s">
        <v>1134</v>
      </c>
      <c r="E2634" s="3" t="s">
        <v>1143</v>
      </c>
      <c r="F2634" s="3" t="s">
        <v>528</v>
      </c>
      <c r="G2634" s="3" t="s">
        <v>511</v>
      </c>
      <c r="H2634" s="3" t="s">
        <v>512</v>
      </c>
      <c r="I2634" s="3" t="s">
        <v>556</v>
      </c>
      <c r="J2634" s="3" t="s">
        <v>514</v>
      </c>
      <c r="K2634" s="3"/>
      <c r="M2634" s="3" t="s">
        <v>572</v>
      </c>
      <c r="N2634" s="3" t="s">
        <v>517</v>
      </c>
      <c r="O2634" s="3" t="s">
        <v>518</v>
      </c>
      <c r="P2634" s="3">
        <v>5</v>
      </c>
      <c r="Q2634" s="3" t="s">
        <v>733</v>
      </c>
      <c r="R2634" s="3" t="s">
        <v>1125</v>
      </c>
      <c r="S2634" s="3" t="s">
        <v>519</v>
      </c>
      <c r="T2634" s="3" t="s">
        <v>520</v>
      </c>
      <c r="U2634" s="3" t="s">
        <v>1125</v>
      </c>
      <c r="V2634" s="3" t="s">
        <v>1125</v>
      </c>
      <c r="W2634" s="3" t="s">
        <v>1125</v>
      </c>
      <c r="X2634" s="3" t="s">
        <v>1125</v>
      </c>
      <c r="Y2634" s="3" t="s">
        <v>1125</v>
      </c>
      <c r="AA2634" s="3">
        <v>1400</v>
      </c>
      <c r="AB2634" s="3">
        <v>650</v>
      </c>
      <c r="AC2634" s="3">
        <v>750</v>
      </c>
      <c r="AD2634" s="3" t="s">
        <v>586</v>
      </c>
      <c r="AE2634" s="3" t="s">
        <v>548</v>
      </c>
      <c r="AF2634" s="3" t="s">
        <v>523</v>
      </c>
      <c r="GC2634" s="3" t="s">
        <v>723</v>
      </c>
      <c r="JE2634" s="3" t="s">
        <v>730</v>
      </c>
      <c r="JF2634" s="3">
        <v>1</v>
      </c>
      <c r="JG2634" s="3">
        <v>1</v>
      </c>
      <c r="JH2634" s="3" t="s">
        <v>807</v>
      </c>
      <c r="PE2634" s="3" t="s">
        <v>725</v>
      </c>
      <c r="SF2634" s="3">
        <v>1</v>
      </c>
      <c r="SG2634" s="3">
        <v>0</v>
      </c>
      <c r="SH2634" s="3">
        <v>0</v>
      </c>
      <c r="SI2634" s="3">
        <v>0</v>
      </c>
      <c r="SJ2634" s="3" t="s">
        <v>524</v>
      </c>
      <c r="SK2634" s="3" t="s">
        <v>807</v>
      </c>
      <c r="SL2634" s="3" t="s">
        <v>524</v>
      </c>
      <c r="SM2634" s="3" t="s">
        <v>1253</v>
      </c>
      <c r="SN2634" s="3" t="s">
        <v>535</v>
      </c>
      <c r="SO2634" s="3" t="s">
        <v>554</v>
      </c>
      <c r="SP2634" s="3" t="s">
        <v>561</v>
      </c>
    </row>
    <row r="2635" spans="1:510" ht="12.75" x14ac:dyDescent="0.2">
      <c r="A2635" s="2">
        <v>43955.805938969905</v>
      </c>
      <c r="B2635" s="3" t="s">
        <v>507</v>
      </c>
      <c r="C2635" s="3" t="s">
        <v>508</v>
      </c>
      <c r="D2635" s="3" t="s">
        <v>566</v>
      </c>
      <c r="E2635" s="3" t="s">
        <v>1127</v>
      </c>
      <c r="F2635" s="3" t="s">
        <v>510</v>
      </c>
      <c r="G2635" s="3" t="s">
        <v>511</v>
      </c>
      <c r="H2635" s="3" t="s">
        <v>1125</v>
      </c>
      <c r="I2635" s="3" t="s">
        <v>1125</v>
      </c>
      <c r="J2635" s="3" t="s">
        <v>514</v>
      </c>
      <c r="K2635" s="3"/>
      <c r="M2635" s="3" t="s">
        <v>552</v>
      </c>
      <c r="N2635" s="3" t="s">
        <v>539</v>
      </c>
      <c r="O2635" s="3" t="s">
        <v>518</v>
      </c>
      <c r="P2635" s="3">
        <v>7</v>
      </c>
      <c r="Q2635" s="3" t="s">
        <v>1125</v>
      </c>
      <c r="R2635" s="3" t="s">
        <v>1125</v>
      </c>
      <c r="S2635" s="3" t="s">
        <v>519</v>
      </c>
      <c r="T2635" s="3" t="s">
        <v>520</v>
      </c>
      <c r="U2635" s="3" t="s">
        <v>1125</v>
      </c>
      <c r="V2635" s="3" t="s">
        <v>1125</v>
      </c>
      <c r="W2635" s="3" t="s">
        <v>1125</v>
      </c>
      <c r="X2635" s="3" t="s">
        <v>1125</v>
      </c>
      <c r="Y2635" s="3" t="s">
        <v>1125</v>
      </c>
      <c r="AA2635" s="3">
        <v>1460</v>
      </c>
      <c r="AB2635" s="3">
        <v>720</v>
      </c>
      <c r="AC2635" s="3">
        <v>740</v>
      </c>
      <c r="AD2635" s="3" t="s">
        <v>564</v>
      </c>
      <c r="AE2635" s="3" t="s">
        <v>541</v>
      </c>
      <c r="AF2635" s="3" t="s">
        <v>523</v>
      </c>
      <c r="AL2635" s="3" t="s">
        <v>723</v>
      </c>
      <c r="FD2635" s="3" t="s">
        <v>723</v>
      </c>
      <c r="FQ2635" s="3" t="s">
        <v>723</v>
      </c>
      <c r="IA2635" s="3" t="s">
        <v>723</v>
      </c>
      <c r="JD2635" s="3">
        <v>4</v>
      </c>
      <c r="JE2635" s="3">
        <v>2</v>
      </c>
      <c r="JF2635" s="3">
        <v>2</v>
      </c>
      <c r="JG2635" s="3" t="s">
        <v>730</v>
      </c>
      <c r="SF2635" s="3">
        <v>2</v>
      </c>
      <c r="SG2635" s="3">
        <v>1</v>
      </c>
      <c r="SH2635" s="3">
        <v>1</v>
      </c>
      <c r="SI2635" s="3">
        <v>0</v>
      </c>
      <c r="SJ2635" s="3" t="s">
        <v>523</v>
      </c>
      <c r="SK2635" s="3" t="s">
        <v>741</v>
      </c>
      <c r="SL2635" s="3" t="s">
        <v>524</v>
      </c>
      <c r="SM2635" s="3" t="s">
        <v>1250</v>
      </c>
      <c r="SN2635" s="4">
        <v>0</v>
      </c>
      <c r="SO2635" s="3" t="s">
        <v>526</v>
      </c>
      <c r="SP2635" s="3" t="s">
        <v>527</v>
      </c>
    </row>
    <row r="2636" spans="1:510" ht="12.75" x14ac:dyDescent="0.2">
      <c r="A2636" s="2">
        <v>43955.81122329861</v>
      </c>
      <c r="B2636" s="3" t="s">
        <v>507</v>
      </c>
      <c r="C2636" s="3" t="s">
        <v>508</v>
      </c>
      <c r="D2636" s="3" t="s">
        <v>509</v>
      </c>
      <c r="E2636" s="3" t="s">
        <v>1143</v>
      </c>
      <c r="F2636" s="3" t="s">
        <v>510</v>
      </c>
      <c r="G2636" s="3" t="s">
        <v>511</v>
      </c>
      <c r="H2636" s="3" t="s">
        <v>512</v>
      </c>
      <c r="I2636" s="3" t="s">
        <v>556</v>
      </c>
      <c r="J2636" s="3" t="s">
        <v>557</v>
      </c>
      <c r="K2636" s="3" t="s">
        <v>602</v>
      </c>
      <c r="M2636" s="3" t="s">
        <v>1125</v>
      </c>
      <c r="N2636" s="3" t="s">
        <v>531</v>
      </c>
      <c r="O2636" s="3" t="s">
        <v>518</v>
      </c>
      <c r="P2636" s="3">
        <v>8</v>
      </c>
      <c r="Q2636" s="3" t="s">
        <v>733</v>
      </c>
      <c r="R2636" s="3" t="s">
        <v>1125</v>
      </c>
      <c r="S2636" s="3" t="s">
        <v>519</v>
      </c>
      <c r="T2636" s="3" t="s">
        <v>520</v>
      </c>
      <c r="U2636" s="3" t="s">
        <v>1125</v>
      </c>
      <c r="V2636" s="3" t="s">
        <v>1125</v>
      </c>
      <c r="W2636" s="3" t="s">
        <v>1125</v>
      </c>
      <c r="X2636" s="3" t="s">
        <v>1125</v>
      </c>
      <c r="Y2636" s="3" t="s">
        <v>1125</v>
      </c>
      <c r="AA2636" s="3" t="s">
        <v>1195</v>
      </c>
      <c r="AB2636" s="3" t="s">
        <v>1218</v>
      </c>
      <c r="AC2636" s="3" t="s">
        <v>1225</v>
      </c>
      <c r="AD2636" s="3" t="s">
        <v>540</v>
      </c>
      <c r="AE2636" s="3" t="s">
        <v>548</v>
      </c>
      <c r="AF2636" s="3" t="s">
        <v>523</v>
      </c>
      <c r="BD2636" s="3" t="s">
        <v>723</v>
      </c>
      <c r="BR2636" s="3" t="s">
        <v>729</v>
      </c>
      <c r="BS2636" s="3" t="s">
        <v>723</v>
      </c>
      <c r="BW2636" s="3" t="s">
        <v>723</v>
      </c>
      <c r="CJ2636" s="3" t="s">
        <v>723</v>
      </c>
      <c r="CX2636" s="3" t="s">
        <v>723</v>
      </c>
      <c r="DS2636" s="3" t="s">
        <v>723</v>
      </c>
      <c r="DT2636" s="3" t="s">
        <v>723</v>
      </c>
      <c r="EG2636" s="3" t="s">
        <v>723</v>
      </c>
      <c r="EL2636" s="3" t="s">
        <v>723</v>
      </c>
      <c r="GA2636" s="3" t="s">
        <v>723</v>
      </c>
      <c r="GD2636" s="3" t="s">
        <v>723</v>
      </c>
      <c r="GG2636" s="3" t="s">
        <v>723</v>
      </c>
      <c r="GH2636" s="3" t="s">
        <v>723</v>
      </c>
      <c r="GS2636" s="3" t="s">
        <v>723</v>
      </c>
      <c r="HB2636" s="3" t="s">
        <v>723</v>
      </c>
      <c r="JC2636" s="3" t="s">
        <v>723</v>
      </c>
      <c r="JD2636" s="3">
        <v>17</v>
      </c>
      <c r="JE2636" s="3">
        <v>15</v>
      </c>
      <c r="JF2636" s="3">
        <v>2</v>
      </c>
      <c r="JG2636" s="3">
        <v>3</v>
      </c>
      <c r="JH2636" s="3" t="s">
        <v>739</v>
      </c>
      <c r="KF2636" s="3" t="s">
        <v>725</v>
      </c>
      <c r="KT2636" s="3" t="s">
        <v>726</v>
      </c>
      <c r="KU2636" s="3" t="s">
        <v>725</v>
      </c>
      <c r="KY2636" s="3" t="s">
        <v>726</v>
      </c>
      <c r="LL2636" s="3" t="s">
        <v>726</v>
      </c>
      <c r="LZ2636" s="3" t="s">
        <v>727</v>
      </c>
      <c r="MU2636" s="3" t="s">
        <v>725</v>
      </c>
      <c r="MV2636" s="3" t="s">
        <v>726</v>
      </c>
      <c r="NI2636" s="3" t="s">
        <v>725</v>
      </c>
      <c r="NN2636" s="3" t="s">
        <v>726</v>
      </c>
      <c r="PC2636" s="3" t="s">
        <v>726</v>
      </c>
      <c r="PF2636" s="3" t="s">
        <v>726</v>
      </c>
      <c r="PI2636" s="3" t="s">
        <v>725</v>
      </c>
      <c r="PJ2636" s="3" t="s">
        <v>725</v>
      </c>
      <c r="PU2636" s="3" t="s">
        <v>725</v>
      </c>
      <c r="QD2636" s="3" t="s">
        <v>727</v>
      </c>
      <c r="SE2636" s="3" t="s">
        <v>726</v>
      </c>
      <c r="SF2636" s="3">
        <v>7</v>
      </c>
      <c r="SG2636" s="3">
        <v>9</v>
      </c>
      <c r="SH2636" s="3">
        <v>1</v>
      </c>
      <c r="SI2636" s="3">
        <v>5</v>
      </c>
      <c r="SJ2636" s="3" t="s">
        <v>523</v>
      </c>
      <c r="SK2636" s="3" t="s">
        <v>782</v>
      </c>
      <c r="SL2636" s="3" t="s">
        <v>523</v>
      </c>
      <c r="SM2636" s="6" t="s">
        <v>1125</v>
      </c>
      <c r="SO2636" s="3" t="s">
        <v>554</v>
      </c>
    </row>
    <row r="2637" spans="1:510" ht="12.75" x14ac:dyDescent="0.2">
      <c r="A2637" s="2">
        <v>43955.821954131941</v>
      </c>
      <c r="B2637" s="3" t="s">
        <v>507</v>
      </c>
      <c r="C2637" s="3" t="s">
        <v>753</v>
      </c>
      <c r="D2637" s="3" t="s">
        <v>566</v>
      </c>
      <c r="E2637" s="3" t="s">
        <v>1143</v>
      </c>
      <c r="F2637" s="3" t="s">
        <v>510</v>
      </c>
      <c r="G2637" s="3" t="s">
        <v>511</v>
      </c>
      <c r="H2637" s="3" t="s">
        <v>512</v>
      </c>
      <c r="I2637" s="3" t="s">
        <v>513</v>
      </c>
      <c r="J2637" s="3" t="s">
        <v>514</v>
      </c>
      <c r="K2637" s="3"/>
      <c r="M2637" s="3" t="s">
        <v>572</v>
      </c>
      <c r="N2637" s="3" t="s">
        <v>531</v>
      </c>
      <c r="O2637" s="3" t="s">
        <v>518</v>
      </c>
      <c r="P2637" s="3">
        <v>9</v>
      </c>
      <c r="Q2637" s="3" t="s">
        <v>733</v>
      </c>
      <c r="R2637" s="3" t="s">
        <v>1160</v>
      </c>
      <c r="S2637" s="3" t="s">
        <v>519</v>
      </c>
      <c r="T2637" s="3" t="s">
        <v>533</v>
      </c>
      <c r="U2637" s="3">
        <v>31</v>
      </c>
      <c r="V2637" s="3">
        <v>31</v>
      </c>
      <c r="W2637" s="3">
        <v>27</v>
      </c>
      <c r="X2637" s="3">
        <v>33</v>
      </c>
      <c r="Y2637" s="3">
        <v>31</v>
      </c>
      <c r="Z2637" s="3" t="s">
        <v>553</v>
      </c>
      <c r="AA2637" s="6" t="s">
        <v>1125</v>
      </c>
      <c r="AG2637" s="3" t="s">
        <v>723</v>
      </c>
      <c r="AV2637" s="3" t="s">
        <v>729</v>
      </c>
      <c r="BS2637" s="3" t="s">
        <v>723</v>
      </c>
      <c r="BT2637" s="3" t="s">
        <v>723</v>
      </c>
      <c r="CA2637" s="3" t="s">
        <v>723</v>
      </c>
      <c r="CP2637" s="3" t="s">
        <v>723</v>
      </c>
      <c r="DQ2637" s="3" t="s">
        <v>723</v>
      </c>
      <c r="EE2637" s="3" t="s">
        <v>723</v>
      </c>
      <c r="EH2637" s="3" t="s">
        <v>723</v>
      </c>
      <c r="FD2637" s="3" t="s">
        <v>723</v>
      </c>
      <c r="GX2637" s="3" t="s">
        <v>723</v>
      </c>
      <c r="IT2637" s="3" t="s">
        <v>723</v>
      </c>
      <c r="JD2637" s="3">
        <v>12</v>
      </c>
      <c r="JE2637" s="3">
        <v>9</v>
      </c>
      <c r="JF2637" s="3">
        <v>3</v>
      </c>
      <c r="JG2637" s="3" t="s">
        <v>730</v>
      </c>
      <c r="JH2637" s="3" t="s">
        <v>760</v>
      </c>
      <c r="JI2637" s="3" t="s">
        <v>725</v>
      </c>
      <c r="JX2637" s="3" t="s">
        <v>726</v>
      </c>
      <c r="KU2637" s="3" t="s">
        <v>726</v>
      </c>
      <c r="KV2637" s="3" t="s">
        <v>726</v>
      </c>
      <c r="LC2637" s="3" t="s">
        <v>725</v>
      </c>
      <c r="LR2637" s="3" t="s">
        <v>726</v>
      </c>
      <c r="MS2637" s="3" t="s">
        <v>726</v>
      </c>
      <c r="NG2637" s="3" t="s">
        <v>726</v>
      </c>
      <c r="NJ2637" s="3" t="s">
        <v>725</v>
      </c>
      <c r="OF2637" s="3" t="s">
        <v>726</v>
      </c>
      <c r="PZ2637" s="3" t="s">
        <v>725</v>
      </c>
      <c r="RV2637" s="3" t="s">
        <v>726</v>
      </c>
      <c r="SF2637" s="3">
        <v>4</v>
      </c>
      <c r="SG2637" s="3">
        <v>8</v>
      </c>
      <c r="SH2637" s="3">
        <v>0</v>
      </c>
      <c r="SI2637" s="3">
        <v>2</v>
      </c>
      <c r="SJ2637" s="3" t="s">
        <v>523</v>
      </c>
      <c r="SK2637" s="3" t="s">
        <v>792</v>
      </c>
      <c r="SL2637" s="3" t="s">
        <v>524</v>
      </c>
      <c r="SM2637" s="3" t="s">
        <v>1247</v>
      </c>
      <c r="SN2637" s="4">
        <v>0</v>
      </c>
      <c r="SO2637" s="3" t="s">
        <v>526</v>
      </c>
      <c r="SP2637" s="3" t="s">
        <v>561</v>
      </c>
    </row>
    <row r="2638" spans="1:510" ht="12.75" x14ac:dyDescent="0.2">
      <c r="A2638" s="2">
        <v>43948.906979872685</v>
      </c>
      <c r="B2638" s="3" t="s">
        <v>507</v>
      </c>
      <c r="C2638" s="3" t="s">
        <v>508</v>
      </c>
      <c r="D2638" s="3" t="s">
        <v>566</v>
      </c>
      <c r="E2638" s="3" t="s">
        <v>1143</v>
      </c>
      <c r="F2638" s="3" t="s">
        <v>510</v>
      </c>
      <c r="G2638" s="3" t="s">
        <v>579</v>
      </c>
      <c r="H2638" s="3" t="s">
        <v>512</v>
      </c>
      <c r="I2638" s="3" t="s">
        <v>513</v>
      </c>
      <c r="J2638" s="3" t="s">
        <v>557</v>
      </c>
      <c r="K2638" s="3" t="s">
        <v>1236</v>
      </c>
      <c r="L2638" s="3" t="s">
        <v>623</v>
      </c>
      <c r="M2638" s="3" t="s">
        <v>1125</v>
      </c>
      <c r="N2638" s="3" t="s">
        <v>517</v>
      </c>
      <c r="O2638" s="3" t="s">
        <v>580</v>
      </c>
      <c r="P2638" s="3">
        <v>7</v>
      </c>
      <c r="Q2638" s="3" t="s">
        <v>1125</v>
      </c>
      <c r="R2638" s="3" t="s">
        <v>1125</v>
      </c>
      <c r="S2638" s="3" t="s">
        <v>519</v>
      </c>
      <c r="T2638" s="3" t="s">
        <v>520</v>
      </c>
      <c r="U2638" s="3" t="s">
        <v>1125</v>
      </c>
      <c r="V2638" s="3" t="s">
        <v>1125</v>
      </c>
      <c r="W2638" s="3" t="s">
        <v>1125</v>
      </c>
      <c r="X2638" s="3" t="s">
        <v>1125</v>
      </c>
      <c r="Y2638" s="3" t="s">
        <v>1125</v>
      </c>
      <c r="AA2638" s="3">
        <v>1470</v>
      </c>
      <c r="AB2638" s="3">
        <v>770</v>
      </c>
      <c r="AC2638" s="3">
        <v>700</v>
      </c>
      <c r="AD2638" s="3" t="s">
        <v>599</v>
      </c>
      <c r="AE2638" s="3" t="s">
        <v>541</v>
      </c>
      <c r="AF2638" s="3" t="s">
        <v>523</v>
      </c>
      <c r="SF2638" s="3">
        <v>6</v>
      </c>
      <c r="SG2638" s="3">
        <v>2</v>
      </c>
      <c r="SH2638" s="3">
        <v>2</v>
      </c>
      <c r="SI2638" s="3">
        <v>3</v>
      </c>
      <c r="SJ2638" s="3" t="s">
        <v>524</v>
      </c>
      <c r="SL2638" s="3" t="s">
        <v>524</v>
      </c>
      <c r="SM2638" s="3" t="s">
        <v>1249</v>
      </c>
      <c r="SN2638" s="3" t="s">
        <v>542</v>
      </c>
      <c r="SO2638" s="3" t="s">
        <v>554</v>
      </c>
      <c r="SP2638" s="3" t="s">
        <v>544</v>
      </c>
    </row>
    <row r="2639" spans="1:510" ht="12.75" x14ac:dyDescent="0.2">
      <c r="A2639" s="2">
        <v>43949.510161388884</v>
      </c>
      <c r="B2639" s="3" t="s">
        <v>507</v>
      </c>
      <c r="C2639" s="3" t="s">
        <v>508</v>
      </c>
      <c r="D2639" s="3" t="s">
        <v>566</v>
      </c>
      <c r="E2639" s="3" t="s">
        <v>1143</v>
      </c>
      <c r="F2639" s="3" t="s">
        <v>528</v>
      </c>
      <c r="G2639" s="3" t="s">
        <v>511</v>
      </c>
      <c r="H2639" s="3" t="s">
        <v>512</v>
      </c>
      <c r="I2639" s="3" t="s">
        <v>529</v>
      </c>
      <c r="J2639" s="3" t="s">
        <v>557</v>
      </c>
      <c r="K2639" s="3" t="s">
        <v>1236</v>
      </c>
      <c r="L2639" s="3" t="s">
        <v>681</v>
      </c>
      <c r="M2639" s="3" t="s">
        <v>1125</v>
      </c>
      <c r="N2639" s="3" t="s">
        <v>517</v>
      </c>
      <c r="O2639" s="3" t="s">
        <v>518</v>
      </c>
      <c r="P2639" s="3">
        <v>9</v>
      </c>
      <c r="Q2639" s="3" t="s">
        <v>1125</v>
      </c>
      <c r="R2639" s="3" t="s">
        <v>1125</v>
      </c>
      <c r="S2639" s="3" t="s">
        <v>591</v>
      </c>
      <c r="T2639" s="3" t="s">
        <v>533</v>
      </c>
      <c r="U2639" s="3">
        <v>34</v>
      </c>
      <c r="V2639" s="3">
        <v>34</v>
      </c>
      <c r="W2639" s="3">
        <v>32</v>
      </c>
      <c r="X2639" s="3">
        <v>34</v>
      </c>
      <c r="Y2639" s="3">
        <v>36</v>
      </c>
      <c r="Z2639" s="3" t="s">
        <v>553</v>
      </c>
      <c r="AA2639" s="6" t="s">
        <v>1125</v>
      </c>
      <c r="SF2639" s="3">
        <v>1</v>
      </c>
      <c r="SG2639" s="3">
        <v>0</v>
      </c>
      <c r="SH2639" s="3">
        <v>0</v>
      </c>
      <c r="SI2639" s="3">
        <v>1</v>
      </c>
      <c r="SJ2639" s="3" t="s">
        <v>524</v>
      </c>
      <c r="SL2639" s="3" t="s">
        <v>523</v>
      </c>
      <c r="SM2639" s="3" t="s">
        <v>1254</v>
      </c>
      <c r="SO2639" s="3" t="s">
        <v>543</v>
      </c>
      <c r="SP2639" s="3" t="s">
        <v>544</v>
      </c>
    </row>
    <row r="2640" spans="1:510" ht="12.75" x14ac:dyDescent="0.2">
      <c r="A2640" s="2">
        <v>43950.156981608801</v>
      </c>
      <c r="B2640" s="3" t="s">
        <v>507</v>
      </c>
      <c r="C2640" s="3" t="s">
        <v>753</v>
      </c>
      <c r="D2640" s="3" t="s">
        <v>562</v>
      </c>
      <c r="E2640" s="3" t="s">
        <v>1143</v>
      </c>
      <c r="F2640" s="3" t="s">
        <v>528</v>
      </c>
      <c r="G2640" s="3" t="s">
        <v>511</v>
      </c>
      <c r="H2640" s="3" t="s">
        <v>555</v>
      </c>
      <c r="I2640" s="3" t="s">
        <v>556</v>
      </c>
      <c r="J2640" s="3" t="s">
        <v>557</v>
      </c>
      <c r="K2640" s="3" t="s">
        <v>1236</v>
      </c>
      <c r="L2640" s="3" t="s">
        <v>768</v>
      </c>
      <c r="M2640" s="3" t="s">
        <v>1125</v>
      </c>
      <c r="N2640" s="3" t="s">
        <v>604</v>
      </c>
      <c r="O2640" s="3" t="s">
        <v>605</v>
      </c>
      <c r="P2640" s="3">
        <v>4</v>
      </c>
      <c r="Q2640" s="3" t="s">
        <v>1125</v>
      </c>
      <c r="R2640" s="3" t="s">
        <v>1125</v>
      </c>
      <c r="S2640" s="3" t="s">
        <v>591</v>
      </c>
      <c r="T2640" s="3" t="s">
        <v>533</v>
      </c>
      <c r="U2640" s="3">
        <v>31</v>
      </c>
      <c r="V2640" s="3">
        <v>29</v>
      </c>
      <c r="W2640" s="3">
        <v>26</v>
      </c>
      <c r="X2640" s="3">
        <v>32</v>
      </c>
      <c r="Y2640" s="3">
        <v>35</v>
      </c>
      <c r="Z2640" s="3" t="s">
        <v>534</v>
      </c>
      <c r="AA2640" s="3">
        <v>1270</v>
      </c>
      <c r="AB2640" s="3">
        <v>630</v>
      </c>
      <c r="AC2640" s="3">
        <v>640</v>
      </c>
      <c r="AD2640" s="3" t="s">
        <v>593</v>
      </c>
      <c r="AE2640" s="3" t="s">
        <v>541</v>
      </c>
      <c r="AF2640" s="3" t="s">
        <v>523</v>
      </c>
      <c r="AR2640" s="3" t="s">
        <v>723</v>
      </c>
      <c r="BS2640" s="3" t="s">
        <v>723</v>
      </c>
      <c r="BT2640" s="3" t="s">
        <v>723</v>
      </c>
      <c r="BW2640" s="3" t="s">
        <v>723</v>
      </c>
      <c r="CA2640" s="3" t="s">
        <v>723</v>
      </c>
      <c r="CX2640" s="3" t="s">
        <v>723</v>
      </c>
      <c r="DS2640" s="3" t="s">
        <v>723</v>
      </c>
      <c r="DT2640" s="3" t="s">
        <v>723</v>
      </c>
      <c r="DU2640" s="3" t="s">
        <v>723</v>
      </c>
      <c r="FD2640" s="3" t="s">
        <v>729</v>
      </c>
      <c r="FG2640" s="3" t="s">
        <v>723</v>
      </c>
      <c r="FR2640" s="3" t="s">
        <v>723</v>
      </c>
      <c r="HJ2640" s="3" t="s">
        <v>723</v>
      </c>
      <c r="HL2640" s="3" t="s">
        <v>723</v>
      </c>
      <c r="HO2640" s="3" t="s">
        <v>723</v>
      </c>
      <c r="HY2640" s="3" t="s">
        <v>723</v>
      </c>
      <c r="IJ2640" s="3" t="s">
        <v>723</v>
      </c>
      <c r="JC2640" s="3" t="s">
        <v>723</v>
      </c>
      <c r="JD2640" s="3">
        <v>20</v>
      </c>
      <c r="JE2640" s="3">
        <v>19</v>
      </c>
      <c r="JF2640" s="3">
        <v>1</v>
      </c>
      <c r="JG2640" s="3" t="s">
        <v>730</v>
      </c>
      <c r="JH2640" s="3" t="s">
        <v>735</v>
      </c>
      <c r="JT2640" s="3" t="s">
        <v>726</v>
      </c>
      <c r="KU2640" s="3" t="s">
        <v>726</v>
      </c>
      <c r="KV2640" s="3" t="s">
        <v>726</v>
      </c>
      <c r="LC2640" s="3" t="s">
        <v>726</v>
      </c>
      <c r="LZ2640" s="3" t="s">
        <v>726</v>
      </c>
      <c r="MU2640" s="3" t="s">
        <v>726</v>
      </c>
      <c r="MV2640" s="3" t="s">
        <v>726</v>
      </c>
      <c r="MW2640" s="3" t="s">
        <v>725</v>
      </c>
      <c r="OF2640" s="3" t="s">
        <v>726</v>
      </c>
      <c r="OI2640" s="3" t="s">
        <v>726</v>
      </c>
      <c r="OT2640" s="3" t="s">
        <v>725</v>
      </c>
      <c r="QL2640" s="3" t="s">
        <v>793</v>
      </c>
      <c r="QN2640" s="3" t="s">
        <v>725</v>
      </c>
      <c r="QQ2640" s="3" t="s">
        <v>726</v>
      </c>
      <c r="RA2640" s="3" t="s">
        <v>726</v>
      </c>
      <c r="RL2640" s="3" t="s">
        <v>726</v>
      </c>
      <c r="SE2640" s="3" t="s">
        <v>726</v>
      </c>
      <c r="SF2640" s="3">
        <v>2</v>
      </c>
      <c r="SG2640" s="3">
        <v>17</v>
      </c>
      <c r="SH2640" s="3">
        <v>1</v>
      </c>
      <c r="SI2640" s="3">
        <v>2</v>
      </c>
      <c r="SJ2640" s="3" t="s">
        <v>523</v>
      </c>
      <c r="SK2640" s="3" t="s">
        <v>847</v>
      </c>
      <c r="SL2640" s="3" t="s">
        <v>524</v>
      </c>
      <c r="SM2640" s="3" t="s">
        <v>1252</v>
      </c>
      <c r="SN2640" s="3" t="s">
        <v>525</v>
      </c>
      <c r="SO2640" s="3" t="s">
        <v>554</v>
      </c>
      <c r="SP2640" s="3" t="s">
        <v>527</v>
      </c>
    </row>
    <row r="2641" spans="1:510" ht="12.75" x14ac:dyDescent="0.2">
      <c r="A2641" s="2">
        <v>43955.841494583336</v>
      </c>
      <c r="B2641" s="3" t="s">
        <v>507</v>
      </c>
      <c r="C2641" s="3" t="s">
        <v>508</v>
      </c>
      <c r="D2641" s="3" t="s">
        <v>566</v>
      </c>
      <c r="E2641" s="3" t="s">
        <v>1143</v>
      </c>
      <c r="F2641" s="3" t="s">
        <v>510</v>
      </c>
      <c r="G2641" s="3" t="s">
        <v>511</v>
      </c>
      <c r="H2641" s="3" t="s">
        <v>583</v>
      </c>
      <c r="I2641" s="3" t="s">
        <v>529</v>
      </c>
      <c r="J2641" s="3" t="s">
        <v>514</v>
      </c>
      <c r="K2641" s="3"/>
      <c r="M2641" s="3" t="s">
        <v>572</v>
      </c>
      <c r="N2641" s="3" t="s">
        <v>531</v>
      </c>
      <c r="O2641" s="3" t="s">
        <v>518</v>
      </c>
      <c r="P2641" s="3">
        <v>10</v>
      </c>
      <c r="Q2641" s="3" t="s">
        <v>733</v>
      </c>
      <c r="R2641" s="3" t="s">
        <v>734</v>
      </c>
      <c r="S2641" s="3" t="s">
        <v>519</v>
      </c>
      <c r="T2641" s="3" t="s">
        <v>533</v>
      </c>
      <c r="U2641" s="3">
        <v>33</v>
      </c>
      <c r="V2641" s="3">
        <v>35</v>
      </c>
      <c r="W2641" s="3">
        <v>30</v>
      </c>
      <c r="X2641" s="3">
        <v>36</v>
      </c>
      <c r="Y2641" s="3">
        <v>30</v>
      </c>
      <c r="Z2641" s="3" t="s">
        <v>553</v>
      </c>
      <c r="AA2641" s="6" t="s">
        <v>1125</v>
      </c>
      <c r="BA2641" s="3" t="s">
        <v>723</v>
      </c>
      <c r="BL2641" s="3" t="s">
        <v>723</v>
      </c>
      <c r="BS2641" s="3" t="s">
        <v>729</v>
      </c>
      <c r="DK2641" s="3" t="s">
        <v>723</v>
      </c>
      <c r="DS2641" s="3" t="s">
        <v>723</v>
      </c>
      <c r="DT2641" s="3" t="s">
        <v>723</v>
      </c>
      <c r="ES2641" s="3" t="s">
        <v>723</v>
      </c>
      <c r="FR2641" s="3" t="s">
        <v>723</v>
      </c>
      <c r="FS2641" s="3" t="s">
        <v>723</v>
      </c>
      <c r="GA2641" s="3" t="s">
        <v>723</v>
      </c>
      <c r="GB2641" s="3" t="s">
        <v>723</v>
      </c>
      <c r="GD2641" s="3" t="s">
        <v>723</v>
      </c>
      <c r="GG2641" s="3" t="s">
        <v>723</v>
      </c>
      <c r="GH2641" s="3" t="s">
        <v>723</v>
      </c>
      <c r="GI2641" s="3" t="s">
        <v>723</v>
      </c>
      <c r="HB2641" s="3" t="s">
        <v>723</v>
      </c>
      <c r="HO2641" s="3" t="s">
        <v>723</v>
      </c>
      <c r="IF2641" s="3" t="s">
        <v>723</v>
      </c>
      <c r="IG2641" s="3" t="s">
        <v>723</v>
      </c>
      <c r="IH2641" s="3" t="s">
        <v>723</v>
      </c>
      <c r="IJ2641" s="3" t="s">
        <v>723</v>
      </c>
      <c r="IR2641" s="3" t="s">
        <v>723</v>
      </c>
      <c r="JD2641" s="3">
        <v>22</v>
      </c>
      <c r="JE2641" s="3">
        <v>9</v>
      </c>
      <c r="JF2641" s="3">
        <v>7</v>
      </c>
      <c r="JG2641" s="3">
        <v>6</v>
      </c>
      <c r="JH2641" s="3" t="s">
        <v>782</v>
      </c>
      <c r="KC2641" s="3" t="s">
        <v>725</v>
      </c>
      <c r="KN2641" s="3" t="s">
        <v>725</v>
      </c>
      <c r="KU2641" s="3" t="s">
        <v>727</v>
      </c>
      <c r="MM2641" s="3" t="s">
        <v>726</v>
      </c>
      <c r="MU2641" s="3" t="s">
        <v>727</v>
      </c>
      <c r="NU2641" s="3" t="s">
        <v>725</v>
      </c>
      <c r="OT2641" s="3" t="s">
        <v>727</v>
      </c>
      <c r="OU2641" s="3" t="s">
        <v>725</v>
      </c>
      <c r="PC2641" s="3" t="s">
        <v>726</v>
      </c>
      <c r="PD2641" s="3" t="s">
        <v>725</v>
      </c>
      <c r="PF2641" s="3" t="s">
        <v>727</v>
      </c>
      <c r="PI2641" s="3" t="s">
        <v>726</v>
      </c>
      <c r="PJ2641" s="3" t="s">
        <v>725</v>
      </c>
      <c r="PK2641" s="3" t="s">
        <v>725</v>
      </c>
      <c r="QD2641" s="3" t="s">
        <v>725</v>
      </c>
      <c r="QQ2641" s="3" t="s">
        <v>727</v>
      </c>
      <c r="RH2641" s="3" t="s">
        <v>727</v>
      </c>
      <c r="RI2641" s="3" t="s">
        <v>725</v>
      </c>
      <c r="RJ2641" s="3" t="s">
        <v>725</v>
      </c>
      <c r="RL2641" s="3" t="s">
        <v>727</v>
      </c>
      <c r="RT2641" s="3" t="s">
        <v>727</v>
      </c>
      <c r="SF2641" s="3">
        <v>10</v>
      </c>
      <c r="SG2641" s="3">
        <v>9</v>
      </c>
      <c r="SH2641" s="3">
        <v>4</v>
      </c>
      <c r="SI2641" s="3">
        <v>0</v>
      </c>
      <c r="SJ2641" s="3" t="s">
        <v>523</v>
      </c>
      <c r="SK2641" s="3" t="s">
        <v>777</v>
      </c>
      <c r="SL2641" s="3" t="s">
        <v>523</v>
      </c>
      <c r="SM2641" s="3" t="s">
        <v>1254</v>
      </c>
      <c r="SN2641" s="3" t="s">
        <v>570</v>
      </c>
      <c r="SO2641" s="3" t="s">
        <v>554</v>
      </c>
      <c r="SP2641" s="3" t="s">
        <v>544</v>
      </c>
    </row>
    <row r="2642" spans="1:510" ht="12.75" x14ac:dyDescent="0.2">
      <c r="A2642" s="2">
        <v>43955.842468668983</v>
      </c>
      <c r="B2642" s="3" t="s">
        <v>507</v>
      </c>
      <c r="C2642" s="3" t="s">
        <v>508</v>
      </c>
      <c r="D2642" s="3" t="s">
        <v>566</v>
      </c>
      <c r="E2642" s="3" t="s">
        <v>1143</v>
      </c>
      <c r="F2642" s="3" t="s">
        <v>528</v>
      </c>
      <c r="G2642" s="3" t="s">
        <v>511</v>
      </c>
      <c r="H2642" s="3" t="s">
        <v>563</v>
      </c>
      <c r="I2642" s="3" t="s">
        <v>529</v>
      </c>
      <c r="J2642" s="3" t="s">
        <v>514</v>
      </c>
      <c r="K2642" s="3"/>
      <c r="M2642" s="3" t="s">
        <v>572</v>
      </c>
      <c r="N2642" s="3" t="s">
        <v>531</v>
      </c>
      <c r="O2642" s="3" t="s">
        <v>580</v>
      </c>
      <c r="P2642" s="3">
        <v>9</v>
      </c>
      <c r="Q2642" s="3" t="s">
        <v>1125</v>
      </c>
      <c r="R2642" s="3" t="s">
        <v>1125</v>
      </c>
      <c r="S2642" s="3" t="s">
        <v>519</v>
      </c>
      <c r="T2642" s="3" t="s">
        <v>533</v>
      </c>
      <c r="U2642" s="3">
        <v>35</v>
      </c>
      <c r="V2642" s="3">
        <v>36</v>
      </c>
      <c r="W2642" s="3">
        <v>35</v>
      </c>
      <c r="X2642" s="3">
        <v>35</v>
      </c>
      <c r="Y2642" s="3">
        <v>35</v>
      </c>
      <c r="Z2642" s="3" t="s">
        <v>534</v>
      </c>
      <c r="AA2642" s="3">
        <v>1490</v>
      </c>
      <c r="AB2642" s="3">
        <v>720</v>
      </c>
      <c r="AC2642" s="3">
        <v>770</v>
      </c>
      <c r="AD2642" s="3" t="s">
        <v>593</v>
      </c>
      <c r="AE2642" s="3" t="s">
        <v>541</v>
      </c>
      <c r="AF2642" s="3" t="s">
        <v>523</v>
      </c>
      <c r="AX2642" s="3" t="s">
        <v>729</v>
      </c>
      <c r="BX2642" s="3" t="s">
        <v>729</v>
      </c>
      <c r="DA2642" s="3" t="s">
        <v>729</v>
      </c>
      <c r="DB2642" s="3" t="s">
        <v>729</v>
      </c>
      <c r="GX2642" s="3" t="s">
        <v>723</v>
      </c>
      <c r="HS2642" s="3" t="s">
        <v>729</v>
      </c>
      <c r="IF2642" s="3" t="s">
        <v>723</v>
      </c>
      <c r="IO2642" s="3" t="s">
        <v>729</v>
      </c>
      <c r="IY2642" s="3" t="s">
        <v>729</v>
      </c>
      <c r="JD2642" s="3">
        <v>10</v>
      </c>
      <c r="JE2642" s="3">
        <v>4</v>
      </c>
      <c r="JF2642" s="3">
        <v>3</v>
      </c>
      <c r="JG2642" s="3">
        <v>3</v>
      </c>
      <c r="JH2642" s="3" t="s">
        <v>1060</v>
      </c>
      <c r="JZ2642" s="3" t="s">
        <v>725</v>
      </c>
      <c r="KZ2642" s="3" t="s">
        <v>725</v>
      </c>
      <c r="MC2642" s="3" t="s">
        <v>725</v>
      </c>
      <c r="MD2642" s="3" t="s">
        <v>727</v>
      </c>
      <c r="PZ2642" s="3" t="s">
        <v>726</v>
      </c>
      <c r="QU2642" s="3" t="s">
        <v>727</v>
      </c>
      <c r="RH2642" s="3" t="s">
        <v>726</v>
      </c>
      <c r="RQ2642" s="3" t="s">
        <v>726</v>
      </c>
      <c r="SA2642" s="3" t="s">
        <v>727</v>
      </c>
      <c r="SF2642" s="3">
        <v>4</v>
      </c>
      <c r="SG2642" s="3">
        <v>3</v>
      </c>
      <c r="SH2642" s="3">
        <v>4</v>
      </c>
      <c r="SI2642" s="3">
        <v>0</v>
      </c>
      <c r="SJ2642" s="3" t="s">
        <v>524</v>
      </c>
      <c r="SK2642" s="3" t="s">
        <v>1060</v>
      </c>
      <c r="SL2642" s="3" t="s">
        <v>524</v>
      </c>
      <c r="SM2642" s="3" t="s">
        <v>1249</v>
      </c>
      <c r="SO2642" s="3" t="s">
        <v>554</v>
      </c>
      <c r="SP2642" s="3" t="s">
        <v>544</v>
      </c>
    </row>
    <row r="2643" spans="1:510" ht="12.75" x14ac:dyDescent="0.2">
      <c r="A2643" s="2">
        <v>43955.844763946763</v>
      </c>
      <c r="B2643" s="3" t="s">
        <v>507</v>
      </c>
      <c r="C2643" s="3" t="s">
        <v>508</v>
      </c>
      <c r="D2643" s="3" t="s">
        <v>566</v>
      </c>
      <c r="E2643" s="3" t="s">
        <v>1143</v>
      </c>
      <c r="F2643" s="3" t="s">
        <v>528</v>
      </c>
      <c r="G2643" s="3" t="s">
        <v>579</v>
      </c>
      <c r="H2643" s="3" t="s">
        <v>512</v>
      </c>
      <c r="I2643" s="3" t="s">
        <v>529</v>
      </c>
      <c r="J2643" s="3" t="s">
        <v>514</v>
      </c>
      <c r="K2643" s="3"/>
      <c r="M2643" s="3" t="s">
        <v>572</v>
      </c>
      <c r="N2643" s="3" t="s">
        <v>531</v>
      </c>
      <c r="O2643" s="3" t="s">
        <v>518</v>
      </c>
      <c r="P2643" s="3">
        <v>7</v>
      </c>
      <c r="Q2643" s="3">
        <v>4</v>
      </c>
      <c r="R2643" s="3" t="s">
        <v>745</v>
      </c>
      <c r="S2643" s="3" t="s">
        <v>519</v>
      </c>
      <c r="T2643" s="3" t="s">
        <v>520</v>
      </c>
      <c r="U2643" s="3" t="s">
        <v>1125</v>
      </c>
      <c r="V2643" s="3" t="s">
        <v>1125</v>
      </c>
      <c r="W2643" s="3" t="s">
        <v>1125</v>
      </c>
      <c r="X2643" s="3" t="s">
        <v>1125</v>
      </c>
      <c r="Y2643" s="3" t="s">
        <v>1125</v>
      </c>
      <c r="AA2643" s="3">
        <v>1510</v>
      </c>
      <c r="AB2643" s="3">
        <v>730</v>
      </c>
      <c r="AC2643" s="3">
        <v>780</v>
      </c>
      <c r="AD2643" s="3" t="s">
        <v>540</v>
      </c>
      <c r="AE2643" s="3" t="s">
        <v>541</v>
      </c>
      <c r="AF2643" s="3" t="s">
        <v>523</v>
      </c>
      <c r="BD2643" s="3" t="s">
        <v>723</v>
      </c>
      <c r="BR2643" s="3" t="s">
        <v>723</v>
      </c>
      <c r="BS2643" s="3" t="s">
        <v>723</v>
      </c>
      <c r="BW2643" s="3" t="s">
        <v>723</v>
      </c>
      <c r="CJ2643" s="3" t="s">
        <v>723</v>
      </c>
      <c r="CP2643" s="3" t="s">
        <v>723</v>
      </c>
      <c r="DG2643" s="3" t="s">
        <v>723</v>
      </c>
      <c r="DS2643" s="3" t="s">
        <v>723</v>
      </c>
      <c r="IF2643" s="3" t="s">
        <v>723</v>
      </c>
      <c r="IN2643" s="3" t="s">
        <v>723</v>
      </c>
      <c r="JD2643" s="3">
        <v>10</v>
      </c>
      <c r="JE2643" s="3">
        <v>7</v>
      </c>
      <c r="JF2643" s="3">
        <v>2</v>
      </c>
      <c r="JG2643" s="3">
        <v>1</v>
      </c>
      <c r="JH2643" s="3" t="s">
        <v>750</v>
      </c>
      <c r="KF2643" s="3" t="s">
        <v>727</v>
      </c>
      <c r="KT2643" s="3" t="s">
        <v>727</v>
      </c>
      <c r="KU2643" s="3" t="s">
        <v>727</v>
      </c>
      <c r="KY2643" s="3" t="s">
        <v>725</v>
      </c>
      <c r="LL2643" s="3" t="s">
        <v>725</v>
      </c>
      <c r="LR2643" s="3" t="s">
        <v>726</v>
      </c>
      <c r="MI2643" s="3" t="s">
        <v>726</v>
      </c>
      <c r="MU2643" s="3" t="s">
        <v>725</v>
      </c>
      <c r="RH2643" s="3" t="s">
        <v>725</v>
      </c>
      <c r="RP2643" s="3" t="s">
        <v>727</v>
      </c>
      <c r="SF2643" s="3">
        <v>4</v>
      </c>
      <c r="SG2643" s="3">
        <v>2</v>
      </c>
      <c r="SH2643" s="3">
        <v>4</v>
      </c>
      <c r="SI2643" s="3">
        <v>2</v>
      </c>
      <c r="SJ2643" s="3" t="s">
        <v>523</v>
      </c>
      <c r="SK2643" s="3" t="s">
        <v>780</v>
      </c>
      <c r="SL2643" s="3" t="s">
        <v>524</v>
      </c>
      <c r="SM2643" s="3" t="s">
        <v>1248</v>
      </c>
      <c r="SN2643" s="3" t="s">
        <v>594</v>
      </c>
      <c r="SO2643" s="3" t="s">
        <v>554</v>
      </c>
      <c r="SP2643" s="3" t="s">
        <v>527</v>
      </c>
    </row>
    <row r="2644" spans="1:510" ht="12.75" x14ac:dyDescent="0.2">
      <c r="A2644" s="2">
        <v>43955.848811689815</v>
      </c>
      <c r="B2644" s="3" t="s">
        <v>507</v>
      </c>
      <c r="C2644" s="3" t="s">
        <v>508</v>
      </c>
      <c r="D2644" s="3" t="s">
        <v>566</v>
      </c>
      <c r="E2644" s="3" t="s">
        <v>1143</v>
      </c>
      <c r="F2644" s="3" t="s">
        <v>528</v>
      </c>
      <c r="G2644" s="3" t="s">
        <v>579</v>
      </c>
      <c r="H2644" s="3" t="s">
        <v>512</v>
      </c>
      <c r="I2644" s="3" t="s">
        <v>529</v>
      </c>
      <c r="J2644" s="3" t="s">
        <v>514</v>
      </c>
      <c r="K2644" s="3"/>
      <c r="M2644" s="3" t="s">
        <v>572</v>
      </c>
      <c r="N2644" s="3" t="s">
        <v>531</v>
      </c>
      <c r="O2644" s="3" t="s">
        <v>518</v>
      </c>
      <c r="P2644" s="3">
        <v>7</v>
      </c>
      <c r="Q2644" s="3">
        <v>4</v>
      </c>
      <c r="R2644" s="3" t="s">
        <v>745</v>
      </c>
      <c r="S2644" s="3" t="s">
        <v>519</v>
      </c>
      <c r="T2644" s="3" t="s">
        <v>520</v>
      </c>
      <c r="U2644" s="3" t="s">
        <v>1125</v>
      </c>
      <c r="V2644" s="3" t="s">
        <v>1125</v>
      </c>
      <c r="W2644" s="3" t="s">
        <v>1125</v>
      </c>
      <c r="X2644" s="3" t="s">
        <v>1125</v>
      </c>
      <c r="Y2644" s="3" t="s">
        <v>1125</v>
      </c>
      <c r="AA2644" s="3">
        <v>1510</v>
      </c>
      <c r="AB2644" s="3">
        <v>730</v>
      </c>
      <c r="AC2644" s="3">
        <v>780</v>
      </c>
      <c r="AD2644" s="3" t="s">
        <v>540</v>
      </c>
      <c r="AE2644" s="3" t="s">
        <v>541</v>
      </c>
      <c r="AF2644" s="3" t="s">
        <v>523</v>
      </c>
      <c r="BD2644" s="3" t="s">
        <v>723</v>
      </c>
      <c r="BR2644" s="3" t="s">
        <v>723</v>
      </c>
      <c r="BS2644" s="3" t="s">
        <v>723</v>
      </c>
      <c r="BW2644" s="3" t="s">
        <v>723</v>
      </c>
      <c r="CJ2644" s="3" t="s">
        <v>723</v>
      </c>
      <c r="CP2644" s="3" t="s">
        <v>723</v>
      </c>
      <c r="DG2644" s="3" t="s">
        <v>723</v>
      </c>
      <c r="DS2644" s="3" t="s">
        <v>723</v>
      </c>
      <c r="IF2644" s="3" t="s">
        <v>723</v>
      </c>
      <c r="IN2644" s="3" t="s">
        <v>723</v>
      </c>
      <c r="JD2644" s="3">
        <v>10</v>
      </c>
      <c r="JE2644" s="3">
        <v>7</v>
      </c>
      <c r="JF2644" s="3">
        <v>2</v>
      </c>
      <c r="JG2644" s="3">
        <v>1</v>
      </c>
      <c r="JH2644" s="3" t="s">
        <v>750</v>
      </c>
      <c r="KF2644" s="3" t="s">
        <v>727</v>
      </c>
      <c r="KT2644" s="3" t="s">
        <v>727</v>
      </c>
      <c r="KU2644" s="3" t="s">
        <v>727</v>
      </c>
      <c r="KY2644" s="3" t="s">
        <v>725</v>
      </c>
      <c r="LL2644" s="3" t="s">
        <v>725</v>
      </c>
      <c r="LR2644" s="3" t="s">
        <v>726</v>
      </c>
      <c r="MI2644" s="3" t="s">
        <v>726</v>
      </c>
      <c r="MU2644" s="3" t="s">
        <v>725</v>
      </c>
      <c r="RH2644" s="3" t="s">
        <v>725</v>
      </c>
      <c r="RP2644" s="3" t="s">
        <v>727</v>
      </c>
      <c r="SF2644" s="3">
        <v>4</v>
      </c>
      <c r="SG2644" s="3">
        <v>2</v>
      </c>
      <c r="SH2644" s="3">
        <v>4</v>
      </c>
      <c r="SI2644" s="3">
        <v>2</v>
      </c>
      <c r="SJ2644" s="3" t="s">
        <v>523</v>
      </c>
      <c r="SK2644" s="3" t="s">
        <v>780</v>
      </c>
      <c r="SL2644" s="3" t="s">
        <v>524</v>
      </c>
      <c r="SM2644" s="3" t="s">
        <v>1248</v>
      </c>
      <c r="SN2644" s="3" t="s">
        <v>594</v>
      </c>
      <c r="SO2644" s="3" t="s">
        <v>554</v>
      </c>
      <c r="SP2644" s="3" t="s">
        <v>527</v>
      </c>
    </row>
    <row r="2645" spans="1:510" ht="12.75" x14ac:dyDescent="0.2">
      <c r="A2645" s="2">
        <v>43955.853293831024</v>
      </c>
      <c r="B2645" s="3" t="s">
        <v>507</v>
      </c>
      <c r="C2645" s="3" t="s">
        <v>508</v>
      </c>
      <c r="D2645" s="3" t="s">
        <v>509</v>
      </c>
      <c r="E2645" s="3" t="s">
        <v>1143</v>
      </c>
      <c r="F2645" s="3" t="s">
        <v>528</v>
      </c>
      <c r="G2645" s="3" t="s">
        <v>511</v>
      </c>
      <c r="H2645" s="3" t="s">
        <v>512</v>
      </c>
      <c r="I2645" s="3" t="s">
        <v>529</v>
      </c>
      <c r="J2645" s="3" t="s">
        <v>557</v>
      </c>
      <c r="K2645" s="3" t="s">
        <v>602</v>
      </c>
      <c r="L2645" s="3" t="s">
        <v>1061</v>
      </c>
      <c r="M2645" s="3" t="s">
        <v>1125</v>
      </c>
      <c r="N2645" s="3" t="s">
        <v>531</v>
      </c>
      <c r="O2645" s="3" t="s">
        <v>518</v>
      </c>
      <c r="P2645" s="3">
        <v>7</v>
      </c>
      <c r="Q2645" s="3" t="s">
        <v>733</v>
      </c>
      <c r="R2645" s="3" t="s">
        <v>734</v>
      </c>
      <c r="S2645" s="3" t="s">
        <v>519</v>
      </c>
      <c r="T2645" s="3" t="s">
        <v>520</v>
      </c>
      <c r="U2645" s="3" t="s">
        <v>1125</v>
      </c>
      <c r="V2645" s="3" t="s">
        <v>1125</v>
      </c>
      <c r="W2645" s="3" t="s">
        <v>1125</v>
      </c>
      <c r="X2645" s="3" t="s">
        <v>1125</v>
      </c>
      <c r="Y2645" s="3" t="s">
        <v>1125</v>
      </c>
      <c r="AA2645" s="3">
        <v>1570</v>
      </c>
      <c r="AB2645" s="3">
        <v>800</v>
      </c>
      <c r="AC2645" s="3">
        <v>770</v>
      </c>
      <c r="AD2645" s="3" t="s">
        <v>613</v>
      </c>
      <c r="AE2645" s="3" t="s">
        <v>541</v>
      </c>
      <c r="AF2645" s="3" t="s">
        <v>523</v>
      </c>
      <c r="AH2645" s="3" t="s">
        <v>723</v>
      </c>
      <c r="JD2645" s="3">
        <v>1</v>
      </c>
      <c r="JE2645" s="3">
        <v>1</v>
      </c>
      <c r="JF2645" s="3" t="s">
        <v>730</v>
      </c>
      <c r="JG2645" s="3" t="s">
        <v>730</v>
      </c>
      <c r="JH2645" s="3" t="s">
        <v>836</v>
      </c>
      <c r="JJ2645" s="3" t="s">
        <v>725</v>
      </c>
      <c r="SF2645" s="3">
        <v>1</v>
      </c>
      <c r="SG2645" s="3">
        <v>0</v>
      </c>
      <c r="SH2645" s="3">
        <v>0</v>
      </c>
      <c r="SI2645" s="3">
        <v>1</v>
      </c>
      <c r="SJ2645" s="3" t="s">
        <v>524</v>
      </c>
      <c r="SK2645" s="3" t="s">
        <v>836</v>
      </c>
      <c r="SL2645" s="3" t="s">
        <v>523</v>
      </c>
      <c r="SM2645" s="3" t="s">
        <v>1254</v>
      </c>
      <c r="SN2645" s="3" t="s">
        <v>542</v>
      </c>
      <c r="SO2645" s="3" t="s">
        <v>554</v>
      </c>
      <c r="SP2645" s="3" t="s">
        <v>544</v>
      </c>
    </row>
    <row r="2646" spans="1:510" ht="12.75" x14ac:dyDescent="0.2">
      <c r="A2646" s="2">
        <v>43955.85483384259</v>
      </c>
      <c r="B2646" s="3" t="s">
        <v>507</v>
      </c>
      <c r="C2646" s="3" t="s">
        <v>508</v>
      </c>
      <c r="D2646" s="3" t="s">
        <v>566</v>
      </c>
      <c r="E2646" s="3" t="s">
        <v>1127</v>
      </c>
      <c r="F2646" s="3" t="s">
        <v>510</v>
      </c>
      <c r="G2646" s="3" t="s">
        <v>573</v>
      </c>
      <c r="H2646" s="3" t="s">
        <v>512</v>
      </c>
      <c r="I2646" s="3" t="s">
        <v>513</v>
      </c>
      <c r="J2646" s="3" t="s">
        <v>514</v>
      </c>
      <c r="K2646" s="3"/>
      <c r="M2646" s="3" t="s">
        <v>572</v>
      </c>
      <c r="N2646" s="3" t="s">
        <v>539</v>
      </c>
      <c r="O2646" s="3" t="s">
        <v>532</v>
      </c>
      <c r="P2646" s="3">
        <v>6</v>
      </c>
      <c r="Q2646" s="3" t="s">
        <v>747</v>
      </c>
      <c r="R2646" s="3" t="s">
        <v>1160</v>
      </c>
      <c r="S2646" s="3" t="s">
        <v>519</v>
      </c>
      <c r="T2646" s="3" t="s">
        <v>533</v>
      </c>
      <c r="U2646" s="3">
        <v>29</v>
      </c>
      <c r="V2646" s="3">
        <v>32</v>
      </c>
      <c r="W2646" s="3">
        <v>29</v>
      </c>
      <c r="X2646" s="3">
        <v>31</v>
      </c>
      <c r="Y2646" s="3">
        <v>25</v>
      </c>
      <c r="Z2646" s="3" t="s">
        <v>534</v>
      </c>
      <c r="AA2646" s="3">
        <v>1300</v>
      </c>
      <c r="AB2646" s="3">
        <v>620</v>
      </c>
      <c r="AC2646" s="3">
        <v>680</v>
      </c>
      <c r="AD2646" s="3" t="s">
        <v>667</v>
      </c>
      <c r="AE2646" s="3" t="s">
        <v>548</v>
      </c>
      <c r="AF2646" s="3" t="s">
        <v>523</v>
      </c>
      <c r="BV2646" s="3" t="s">
        <v>723</v>
      </c>
      <c r="DB2646" s="3" t="s">
        <v>723</v>
      </c>
      <c r="DR2646" s="3" t="s">
        <v>723</v>
      </c>
      <c r="DV2646" s="3" t="s">
        <v>723</v>
      </c>
      <c r="EM2646" s="3" t="s">
        <v>723</v>
      </c>
      <c r="EO2646" s="3" t="s">
        <v>723</v>
      </c>
      <c r="FJ2646" s="3" t="s">
        <v>723</v>
      </c>
      <c r="FR2646" s="3" t="s">
        <v>723</v>
      </c>
      <c r="IE2646" s="3" t="s">
        <v>723</v>
      </c>
      <c r="IN2646" s="3" t="s">
        <v>723</v>
      </c>
      <c r="JD2646" s="3">
        <v>13</v>
      </c>
      <c r="JE2646" s="3">
        <v>3</v>
      </c>
      <c r="JF2646" s="3">
        <v>5</v>
      </c>
      <c r="JG2646" s="3">
        <v>5</v>
      </c>
      <c r="JH2646" s="3" t="s">
        <v>855</v>
      </c>
      <c r="KX2646" s="3" t="s">
        <v>725</v>
      </c>
      <c r="MD2646" s="3" t="s">
        <v>727</v>
      </c>
      <c r="MT2646" s="3" t="s">
        <v>725</v>
      </c>
      <c r="MX2646" s="3" t="s">
        <v>726</v>
      </c>
      <c r="NO2646" s="3" t="s">
        <v>725</v>
      </c>
      <c r="NQ2646" s="3" t="s">
        <v>725</v>
      </c>
      <c r="OL2646" s="3" t="s">
        <v>725</v>
      </c>
      <c r="OT2646" s="3" t="s">
        <v>726</v>
      </c>
      <c r="RG2646" s="3" t="s">
        <v>725</v>
      </c>
      <c r="RP2646" s="3" t="s">
        <v>725</v>
      </c>
      <c r="SF2646" s="3">
        <v>10</v>
      </c>
      <c r="SG2646" s="3">
        <v>2</v>
      </c>
      <c r="SH2646" s="3">
        <v>1</v>
      </c>
      <c r="SI2646" s="3">
        <v>0</v>
      </c>
      <c r="SJ2646" s="3" t="s">
        <v>524</v>
      </c>
      <c r="SK2646" s="3" t="s">
        <v>1039</v>
      </c>
      <c r="SL2646" s="3" t="s">
        <v>524</v>
      </c>
      <c r="SM2646" s="3" t="s">
        <v>1250</v>
      </c>
      <c r="SN2646" s="3" t="s">
        <v>525</v>
      </c>
      <c r="SO2646" s="3" t="s">
        <v>526</v>
      </c>
      <c r="SP2646" s="3" t="s">
        <v>582</v>
      </c>
    </row>
    <row r="2647" spans="1:510" ht="12.75" x14ac:dyDescent="0.2">
      <c r="A2647" s="2">
        <v>43955.85879017361</v>
      </c>
      <c r="B2647" s="3" t="s">
        <v>507</v>
      </c>
      <c r="C2647" s="3" t="s">
        <v>508</v>
      </c>
      <c r="D2647" s="3" t="s">
        <v>1131</v>
      </c>
      <c r="E2647" s="3" t="s">
        <v>1143</v>
      </c>
      <c r="F2647" s="3" t="s">
        <v>574</v>
      </c>
      <c r="G2647" s="3" t="s">
        <v>636</v>
      </c>
      <c r="H2647" s="3" t="s">
        <v>563</v>
      </c>
      <c r="I2647" s="3" t="s">
        <v>556</v>
      </c>
      <c r="J2647" s="3" t="s">
        <v>514</v>
      </c>
      <c r="K2647" s="3"/>
      <c r="M2647" s="3" t="s">
        <v>572</v>
      </c>
      <c r="N2647" s="3" t="s">
        <v>517</v>
      </c>
      <c r="O2647" s="3" t="s">
        <v>518</v>
      </c>
      <c r="P2647" s="3">
        <v>6</v>
      </c>
      <c r="Q2647" s="3" t="s">
        <v>733</v>
      </c>
      <c r="R2647" s="3" t="s">
        <v>745</v>
      </c>
      <c r="S2647" s="3" t="s">
        <v>546</v>
      </c>
      <c r="T2647" s="3" t="s">
        <v>533</v>
      </c>
      <c r="U2647" s="3">
        <v>36</v>
      </c>
      <c r="V2647" s="3">
        <v>36</v>
      </c>
      <c r="W2647" s="3">
        <v>35</v>
      </c>
      <c r="X2647" s="3">
        <v>36</v>
      </c>
      <c r="Y2647" s="3">
        <v>36</v>
      </c>
      <c r="Z2647" s="3" t="s">
        <v>553</v>
      </c>
      <c r="AA2647" s="6" t="s">
        <v>1125</v>
      </c>
      <c r="BW2647" s="3" t="s">
        <v>723</v>
      </c>
      <c r="CP2647" s="3" t="s">
        <v>729</v>
      </c>
      <c r="DG2647" s="3" t="s">
        <v>723</v>
      </c>
      <c r="DT2647" s="3" t="s">
        <v>723</v>
      </c>
      <c r="EE2647" s="3" t="s">
        <v>723</v>
      </c>
      <c r="FD2647" s="3" t="s">
        <v>723</v>
      </c>
      <c r="FS2647" s="3" t="s">
        <v>723</v>
      </c>
      <c r="GJ2647" s="3" t="s">
        <v>723</v>
      </c>
      <c r="GP2647" s="3" t="s">
        <v>723</v>
      </c>
      <c r="HC2647" s="3" t="s">
        <v>723</v>
      </c>
      <c r="HO2647" s="3" t="s">
        <v>723</v>
      </c>
      <c r="HP2647" s="3" t="s">
        <v>723</v>
      </c>
      <c r="IA2647" s="3" t="s">
        <v>723</v>
      </c>
      <c r="IB2647" s="3" t="s">
        <v>723</v>
      </c>
      <c r="JC2647" s="3" t="s">
        <v>723</v>
      </c>
      <c r="JD2647" s="3">
        <v>20</v>
      </c>
      <c r="JE2647" s="3">
        <v>9</v>
      </c>
      <c r="JF2647" s="3" t="s">
        <v>730</v>
      </c>
      <c r="JG2647" s="3">
        <v>11</v>
      </c>
      <c r="LR2647" s="3" t="s">
        <v>726</v>
      </c>
      <c r="MI2647" s="3" t="s">
        <v>726</v>
      </c>
      <c r="MV2647" s="3" t="s">
        <v>726</v>
      </c>
      <c r="NG2647" s="3" t="s">
        <v>726</v>
      </c>
      <c r="OF2647" s="3" t="s">
        <v>726</v>
      </c>
      <c r="OU2647" s="3" t="s">
        <v>727</v>
      </c>
      <c r="PL2647" s="3" t="s">
        <v>727</v>
      </c>
      <c r="PR2647" s="3" t="s">
        <v>725</v>
      </c>
      <c r="QE2647" s="3" t="s">
        <v>725</v>
      </c>
      <c r="QQ2647" s="3" t="s">
        <v>726</v>
      </c>
      <c r="QR2647" s="3" t="s">
        <v>725</v>
      </c>
      <c r="RC2647" s="3" t="s">
        <v>725</v>
      </c>
      <c r="RD2647" s="3" t="s">
        <v>725</v>
      </c>
      <c r="SE2647" s="3" t="s">
        <v>726</v>
      </c>
      <c r="SF2647" s="3">
        <v>8</v>
      </c>
      <c r="SG2647" s="3">
        <v>9</v>
      </c>
      <c r="SH2647" s="3">
        <v>3</v>
      </c>
      <c r="SI2647" s="3">
        <v>1</v>
      </c>
      <c r="SJ2647" s="3" t="s">
        <v>524</v>
      </c>
      <c r="SK2647" s="3" t="s">
        <v>864</v>
      </c>
      <c r="SL2647" s="3" t="s">
        <v>524</v>
      </c>
      <c r="SM2647" s="3" t="s">
        <v>1253</v>
      </c>
      <c r="SN2647" s="3" t="s">
        <v>594</v>
      </c>
      <c r="SO2647" s="3" t="s">
        <v>543</v>
      </c>
      <c r="SP2647" s="3" t="s">
        <v>527</v>
      </c>
    </row>
    <row r="2648" spans="1:510" ht="12.75" x14ac:dyDescent="0.2">
      <c r="A2648" s="2">
        <v>43955.865657141199</v>
      </c>
      <c r="B2648" s="3" t="s">
        <v>507</v>
      </c>
      <c r="C2648" s="3" t="s">
        <v>508</v>
      </c>
      <c r="D2648" s="3" t="s">
        <v>509</v>
      </c>
      <c r="E2648" s="3" t="s">
        <v>1143</v>
      </c>
      <c r="F2648" s="3" t="s">
        <v>510</v>
      </c>
      <c r="G2648" s="3" t="s">
        <v>579</v>
      </c>
      <c r="H2648" s="3" t="s">
        <v>624</v>
      </c>
      <c r="I2648" s="3" t="s">
        <v>556</v>
      </c>
      <c r="J2648" s="3" t="s">
        <v>514</v>
      </c>
      <c r="K2648" s="3"/>
      <c r="M2648" s="3" t="s">
        <v>552</v>
      </c>
      <c r="N2648" s="3" t="s">
        <v>517</v>
      </c>
      <c r="O2648" s="3" t="s">
        <v>518</v>
      </c>
      <c r="P2648" s="3">
        <v>5</v>
      </c>
      <c r="Q2648" s="3" t="s">
        <v>733</v>
      </c>
      <c r="R2648" s="3" t="s">
        <v>734</v>
      </c>
      <c r="S2648" s="3" t="s">
        <v>519</v>
      </c>
      <c r="T2648" s="3" t="s">
        <v>520</v>
      </c>
      <c r="U2648" s="3" t="s">
        <v>1125</v>
      </c>
      <c r="V2648" s="3" t="s">
        <v>1125</v>
      </c>
      <c r="W2648" s="3" t="s">
        <v>1125</v>
      </c>
      <c r="X2648" s="3" t="s">
        <v>1125</v>
      </c>
      <c r="Y2648" s="3" t="s">
        <v>1125</v>
      </c>
      <c r="AA2648" s="3">
        <v>1360</v>
      </c>
      <c r="AB2648" s="3">
        <v>670</v>
      </c>
      <c r="AC2648" s="3">
        <v>690</v>
      </c>
      <c r="AD2648" s="3" t="s">
        <v>576</v>
      </c>
      <c r="AE2648" s="3" t="s">
        <v>587</v>
      </c>
      <c r="AF2648" s="3" t="s">
        <v>523</v>
      </c>
      <c r="CR2648" s="3" t="s">
        <v>723</v>
      </c>
      <c r="EE2648" s="3" t="s">
        <v>723</v>
      </c>
      <c r="FD2648" s="3" t="s">
        <v>723</v>
      </c>
      <c r="IG2648" s="3" t="s">
        <v>723</v>
      </c>
      <c r="JD2648" s="3">
        <v>7</v>
      </c>
      <c r="JE2648" s="3">
        <v>2</v>
      </c>
      <c r="JF2648" s="3">
        <v>1</v>
      </c>
      <c r="JG2648" s="3">
        <v>4</v>
      </c>
      <c r="JH2648" s="3" t="s">
        <v>746</v>
      </c>
      <c r="LR2648" s="3" t="s">
        <v>725</v>
      </c>
      <c r="NG2648" s="3" t="s">
        <v>726</v>
      </c>
      <c r="OF2648" s="3" t="s">
        <v>726</v>
      </c>
      <c r="RI2648" s="3" t="s">
        <v>725</v>
      </c>
      <c r="SF2648" s="3">
        <v>5</v>
      </c>
      <c r="SG2648" s="3">
        <v>2</v>
      </c>
      <c r="SH2648" s="3">
        <v>0</v>
      </c>
      <c r="SI2648" s="3">
        <v>1</v>
      </c>
      <c r="SJ2648" s="3" t="s">
        <v>524</v>
      </c>
      <c r="SK2648" s="3" t="s">
        <v>746</v>
      </c>
      <c r="SL2648" s="3" t="s">
        <v>524</v>
      </c>
      <c r="SM2648" s="3" t="s">
        <v>1254</v>
      </c>
      <c r="SN2648" s="3" t="s">
        <v>525</v>
      </c>
      <c r="SO2648" s="3" t="s">
        <v>543</v>
      </c>
      <c r="SP2648" s="3" t="s">
        <v>527</v>
      </c>
    </row>
    <row r="2649" spans="1:510" ht="12.75" x14ac:dyDescent="0.2">
      <c r="A2649" s="2">
        <v>43955.879982777777</v>
      </c>
      <c r="B2649" s="3" t="s">
        <v>507</v>
      </c>
      <c r="C2649" s="3" t="s">
        <v>508</v>
      </c>
      <c r="D2649" s="3" t="s">
        <v>509</v>
      </c>
      <c r="E2649" s="3" t="s">
        <v>1143</v>
      </c>
      <c r="F2649" s="3" t="s">
        <v>510</v>
      </c>
      <c r="G2649" s="3" t="s">
        <v>511</v>
      </c>
      <c r="H2649" s="3" t="s">
        <v>512</v>
      </c>
      <c r="I2649" s="3" t="s">
        <v>529</v>
      </c>
      <c r="J2649" s="3" t="s">
        <v>514</v>
      </c>
      <c r="K2649" s="3"/>
      <c r="M2649" s="3" t="s">
        <v>552</v>
      </c>
      <c r="N2649" s="3" t="s">
        <v>531</v>
      </c>
      <c r="O2649" s="3" t="s">
        <v>580</v>
      </c>
      <c r="P2649" s="3">
        <v>9</v>
      </c>
      <c r="Q2649" s="3" t="s">
        <v>747</v>
      </c>
      <c r="R2649" s="3" t="s">
        <v>1125</v>
      </c>
      <c r="S2649" s="3" t="s">
        <v>546</v>
      </c>
      <c r="T2649" s="3" t="s">
        <v>533</v>
      </c>
      <c r="U2649" s="3">
        <v>36</v>
      </c>
      <c r="V2649" s="3">
        <v>36</v>
      </c>
      <c r="W2649" s="3">
        <v>35</v>
      </c>
      <c r="X2649" s="3">
        <v>36</v>
      </c>
      <c r="Y2649" s="3">
        <v>36</v>
      </c>
      <c r="Z2649" s="3" t="s">
        <v>553</v>
      </c>
      <c r="AA2649" s="6" t="s">
        <v>1125</v>
      </c>
      <c r="AR2649" s="3" t="s">
        <v>723</v>
      </c>
      <c r="BD2649" s="3" t="s">
        <v>723</v>
      </c>
      <c r="DG2649" s="3" t="s">
        <v>723</v>
      </c>
      <c r="GA2649" s="3" t="s">
        <v>723</v>
      </c>
      <c r="GB2649" s="3" t="s">
        <v>723</v>
      </c>
      <c r="GD2649" s="3" t="s">
        <v>723</v>
      </c>
      <c r="GG2649" s="3" t="s">
        <v>723</v>
      </c>
      <c r="GI2649" s="3" t="s">
        <v>723</v>
      </c>
      <c r="HB2649" s="3" t="s">
        <v>723</v>
      </c>
      <c r="HO2649" s="3" t="s">
        <v>723</v>
      </c>
      <c r="HY2649" s="3" t="s">
        <v>723</v>
      </c>
      <c r="IA2649" s="3" t="s">
        <v>723</v>
      </c>
      <c r="IB2649" s="3" t="s">
        <v>723</v>
      </c>
      <c r="IR2649" s="3" t="s">
        <v>723</v>
      </c>
      <c r="JD2649" s="3">
        <v>17</v>
      </c>
      <c r="JE2649" s="3">
        <v>9</v>
      </c>
      <c r="JF2649" s="3">
        <v>5</v>
      </c>
      <c r="JG2649" s="3">
        <v>3</v>
      </c>
      <c r="JH2649" s="3" t="s">
        <v>779</v>
      </c>
      <c r="JT2649" s="3" t="s">
        <v>725</v>
      </c>
      <c r="KF2649" s="3" t="s">
        <v>726</v>
      </c>
      <c r="KT2649" s="3" t="s">
        <v>727</v>
      </c>
      <c r="MI2649" s="3" t="s">
        <v>726</v>
      </c>
      <c r="MS2649" s="3" t="s">
        <v>725</v>
      </c>
      <c r="PC2649" s="3" t="s">
        <v>726</v>
      </c>
      <c r="PD2649" s="3" t="s">
        <v>725</v>
      </c>
      <c r="PF2649" s="3" t="s">
        <v>725</v>
      </c>
      <c r="PJ2649" s="3" t="s">
        <v>725</v>
      </c>
      <c r="PK2649" s="3" t="s">
        <v>725</v>
      </c>
      <c r="QD2649" s="3" t="s">
        <v>727</v>
      </c>
      <c r="QQ2649" s="3" t="s">
        <v>726</v>
      </c>
      <c r="QR2649" s="3" t="s">
        <v>725</v>
      </c>
      <c r="RA2649" s="3" t="s">
        <v>726</v>
      </c>
      <c r="RC2649" s="3" t="s">
        <v>725</v>
      </c>
      <c r="RD2649" s="3" t="s">
        <v>725</v>
      </c>
      <c r="RT2649" s="3" t="s">
        <v>726</v>
      </c>
      <c r="SF2649" s="3">
        <v>8</v>
      </c>
      <c r="SG2649" s="3">
        <v>7</v>
      </c>
      <c r="SH2649" s="3">
        <v>2</v>
      </c>
      <c r="SI2649" s="3">
        <v>1</v>
      </c>
      <c r="SJ2649" s="3" t="s">
        <v>523</v>
      </c>
      <c r="SK2649" s="3" t="s">
        <v>741</v>
      </c>
      <c r="SL2649" s="3" t="s">
        <v>523</v>
      </c>
      <c r="SM2649" s="6" t="s">
        <v>1125</v>
      </c>
      <c r="SO2649" s="3" t="s">
        <v>543</v>
      </c>
    </row>
    <row r="2650" spans="1:510" ht="12.75" x14ac:dyDescent="0.2">
      <c r="A2650" s="2">
        <v>43955.882049525462</v>
      </c>
      <c r="B2650" s="3" t="s">
        <v>507</v>
      </c>
      <c r="C2650" s="3" t="s">
        <v>508</v>
      </c>
      <c r="D2650" s="3" t="s">
        <v>566</v>
      </c>
      <c r="E2650" s="3" t="s">
        <v>1127</v>
      </c>
      <c r="F2650" s="3" t="s">
        <v>510</v>
      </c>
      <c r="G2650" s="3" t="s">
        <v>511</v>
      </c>
      <c r="H2650" s="3" t="s">
        <v>512</v>
      </c>
      <c r="I2650" s="3" t="s">
        <v>529</v>
      </c>
      <c r="J2650" s="3" t="s">
        <v>514</v>
      </c>
      <c r="K2650" s="3"/>
      <c r="M2650" s="3" t="s">
        <v>516</v>
      </c>
      <c r="N2650" s="3" t="s">
        <v>517</v>
      </c>
      <c r="O2650" s="3" t="s">
        <v>518</v>
      </c>
      <c r="P2650" s="3">
        <v>7</v>
      </c>
      <c r="Q2650" s="3" t="s">
        <v>733</v>
      </c>
      <c r="R2650" s="3" t="s">
        <v>1159</v>
      </c>
      <c r="S2650" s="3" t="s">
        <v>569</v>
      </c>
      <c r="T2650" s="3" t="s">
        <v>520</v>
      </c>
      <c r="U2650" s="3" t="s">
        <v>1125</v>
      </c>
      <c r="V2650" s="3" t="s">
        <v>1125</v>
      </c>
      <c r="W2650" s="3" t="s">
        <v>1125</v>
      </c>
      <c r="X2650" s="3" t="s">
        <v>1125</v>
      </c>
      <c r="Y2650" s="3" t="s">
        <v>1125</v>
      </c>
      <c r="AA2650" s="3">
        <v>1550</v>
      </c>
      <c r="AB2650" s="3">
        <v>750</v>
      </c>
      <c r="AC2650" s="3">
        <v>800</v>
      </c>
      <c r="AD2650" s="3" t="s">
        <v>1062</v>
      </c>
      <c r="AE2650" s="3" t="s">
        <v>587</v>
      </c>
      <c r="AF2650" s="3" t="s">
        <v>523</v>
      </c>
      <c r="AG2650" s="3" t="s">
        <v>723</v>
      </c>
      <c r="BW2650" s="3" t="s">
        <v>729</v>
      </c>
      <c r="CH2650" s="3" t="s">
        <v>723</v>
      </c>
      <c r="CI2650" s="3" t="s">
        <v>723</v>
      </c>
      <c r="DJ2650" s="3" t="s">
        <v>723</v>
      </c>
      <c r="DT2650" s="3" t="s">
        <v>723</v>
      </c>
      <c r="GP2650" s="3" t="s">
        <v>723</v>
      </c>
      <c r="GZ2650" s="3" t="s">
        <v>723</v>
      </c>
      <c r="HA2650" s="3" t="s">
        <v>723</v>
      </c>
      <c r="HJ2650" s="3" t="s">
        <v>723</v>
      </c>
      <c r="IF2650" s="3" t="s">
        <v>723</v>
      </c>
      <c r="JD2650" s="3">
        <v>10</v>
      </c>
      <c r="JE2650" s="3">
        <v>4</v>
      </c>
      <c r="JF2650" s="3">
        <v>4</v>
      </c>
      <c r="JG2650" s="3">
        <v>2</v>
      </c>
      <c r="JH2650" s="3" t="s">
        <v>780</v>
      </c>
      <c r="JI2650" s="3" t="s">
        <v>725</v>
      </c>
      <c r="KY2650" s="3" t="s">
        <v>725</v>
      </c>
      <c r="LJ2650" s="3" t="s">
        <v>725</v>
      </c>
      <c r="LK2650" s="3" t="s">
        <v>727</v>
      </c>
      <c r="ML2650" s="3" t="s">
        <v>725</v>
      </c>
      <c r="MV2650" s="3" t="s">
        <v>725</v>
      </c>
      <c r="PR2650" s="3" t="s">
        <v>725</v>
      </c>
      <c r="QB2650" s="3" t="s">
        <v>725</v>
      </c>
      <c r="QC2650" s="3" t="s">
        <v>725</v>
      </c>
      <c r="QL2650" s="3" t="s">
        <v>727</v>
      </c>
      <c r="RH2650" s="3" t="s">
        <v>727</v>
      </c>
      <c r="SF2650" s="3">
        <v>7</v>
      </c>
      <c r="SG2650" s="3">
        <v>0</v>
      </c>
      <c r="SH2650" s="3">
        <v>3</v>
      </c>
      <c r="SI2650" s="3">
        <v>2</v>
      </c>
      <c r="SJ2650" s="3" t="s">
        <v>524</v>
      </c>
      <c r="SK2650" s="3" t="s">
        <v>780</v>
      </c>
      <c r="SL2650" s="3" t="s">
        <v>524</v>
      </c>
      <c r="SM2650" s="3" t="s">
        <v>1251</v>
      </c>
      <c r="SN2650" s="4">
        <v>0</v>
      </c>
      <c r="SO2650" s="3" t="s">
        <v>554</v>
      </c>
      <c r="SP2650" s="3" t="s">
        <v>544</v>
      </c>
    </row>
    <row r="2651" spans="1:510" ht="12.75" x14ac:dyDescent="0.2">
      <c r="A2651" s="2">
        <v>43955.910405162038</v>
      </c>
      <c r="B2651" s="3" t="s">
        <v>507</v>
      </c>
      <c r="C2651" s="3" t="s">
        <v>508</v>
      </c>
      <c r="D2651" s="3" t="s">
        <v>566</v>
      </c>
      <c r="E2651" s="3" t="s">
        <v>1127</v>
      </c>
      <c r="F2651" s="3" t="s">
        <v>510</v>
      </c>
      <c r="G2651" s="3" t="s">
        <v>511</v>
      </c>
      <c r="H2651" s="3" t="s">
        <v>512</v>
      </c>
      <c r="I2651" s="3" t="s">
        <v>513</v>
      </c>
      <c r="J2651" s="3" t="s">
        <v>617</v>
      </c>
      <c r="K2651" s="3" t="s">
        <v>1125</v>
      </c>
      <c r="M2651" s="3" t="s">
        <v>538</v>
      </c>
      <c r="N2651" s="3" t="s">
        <v>531</v>
      </c>
      <c r="O2651" s="3" t="s">
        <v>518</v>
      </c>
      <c r="P2651" s="3">
        <v>6</v>
      </c>
      <c r="Q2651" s="3">
        <v>4</v>
      </c>
      <c r="R2651" s="3" t="s">
        <v>1160</v>
      </c>
      <c r="S2651" s="3" t="s">
        <v>519</v>
      </c>
      <c r="T2651" s="3" t="s">
        <v>533</v>
      </c>
      <c r="U2651" s="3">
        <v>31</v>
      </c>
      <c r="V2651" s="3">
        <v>35</v>
      </c>
      <c r="W2651" s="3">
        <v>24</v>
      </c>
      <c r="X2651" s="3">
        <v>33</v>
      </c>
      <c r="Y2651" s="3">
        <v>30</v>
      </c>
      <c r="Z2651" s="3" t="s">
        <v>534</v>
      </c>
      <c r="AA2651" s="3">
        <v>1360</v>
      </c>
      <c r="AB2651" s="3">
        <v>690</v>
      </c>
      <c r="AC2651" s="3">
        <v>670</v>
      </c>
      <c r="AD2651" s="3" t="s">
        <v>1063</v>
      </c>
      <c r="AE2651" s="3" t="s">
        <v>541</v>
      </c>
      <c r="AF2651" s="3" t="s">
        <v>523</v>
      </c>
      <c r="AV2651" s="3" t="s">
        <v>723</v>
      </c>
      <c r="BR2651" s="3" t="s">
        <v>723</v>
      </c>
      <c r="BS2651" s="3" t="s">
        <v>723</v>
      </c>
      <c r="BT2651" s="3" t="s">
        <v>723</v>
      </c>
      <c r="CH2651" s="3" t="s">
        <v>723</v>
      </c>
      <c r="CI2651" s="3" t="s">
        <v>723</v>
      </c>
      <c r="CP2651" s="3" t="s">
        <v>723</v>
      </c>
      <c r="DT2651" s="3" t="s">
        <v>723</v>
      </c>
      <c r="EE2651" s="3" t="s">
        <v>723</v>
      </c>
      <c r="FR2651" s="3" t="s">
        <v>723</v>
      </c>
      <c r="GJ2651" s="3" t="s">
        <v>723</v>
      </c>
      <c r="HO2651" s="3" t="s">
        <v>723</v>
      </c>
      <c r="IF2651" s="3" t="s">
        <v>723</v>
      </c>
      <c r="IY2651" s="3" t="s">
        <v>723</v>
      </c>
      <c r="JC2651" s="3" t="s">
        <v>723</v>
      </c>
      <c r="JD2651" s="3">
        <v>16</v>
      </c>
      <c r="JE2651" s="3">
        <v>12</v>
      </c>
      <c r="JF2651" s="3">
        <v>3</v>
      </c>
      <c r="JG2651" s="3">
        <v>1</v>
      </c>
      <c r="JH2651" s="3" t="s">
        <v>748</v>
      </c>
      <c r="JX2651" s="3" t="s">
        <v>726</v>
      </c>
      <c r="KT2651" s="3" t="s">
        <v>726</v>
      </c>
      <c r="KU2651" s="3" t="s">
        <v>726</v>
      </c>
      <c r="KV2651" s="3" t="s">
        <v>726</v>
      </c>
      <c r="LJ2651" s="3" t="s">
        <v>725</v>
      </c>
      <c r="LK2651" s="3" t="s">
        <v>726</v>
      </c>
      <c r="LR2651" s="3" t="s">
        <v>726</v>
      </c>
      <c r="MV2651" s="3" t="s">
        <v>726</v>
      </c>
      <c r="NG2651" s="3" t="s">
        <v>726</v>
      </c>
      <c r="OT2651" s="3" t="s">
        <v>726</v>
      </c>
      <c r="PL2651" s="3" t="s">
        <v>727</v>
      </c>
      <c r="QQ2651" s="3" t="s">
        <v>726</v>
      </c>
      <c r="RH2651" s="3" t="s">
        <v>725</v>
      </c>
      <c r="SA2651" s="3" t="s">
        <v>725</v>
      </c>
      <c r="SE2651" s="3" t="s">
        <v>726</v>
      </c>
      <c r="SF2651" s="3">
        <v>4</v>
      </c>
      <c r="SG2651" s="3">
        <v>11</v>
      </c>
      <c r="SH2651" s="3">
        <v>1</v>
      </c>
      <c r="SI2651" s="3">
        <v>0</v>
      </c>
      <c r="SJ2651" s="3" t="s">
        <v>523</v>
      </c>
      <c r="SK2651" s="3" t="s">
        <v>790</v>
      </c>
      <c r="SL2651" s="3" t="s">
        <v>524</v>
      </c>
      <c r="SM2651" s="3" t="s">
        <v>1247</v>
      </c>
      <c r="SN2651" s="4">
        <v>0</v>
      </c>
      <c r="SO2651" s="3" t="s">
        <v>526</v>
      </c>
      <c r="SP2651" s="3" t="s">
        <v>527</v>
      </c>
    </row>
    <row r="2652" spans="1:510" ht="12.75" x14ac:dyDescent="0.2">
      <c r="A2652" s="2">
        <v>43955.917663113425</v>
      </c>
      <c r="B2652" s="3" t="s">
        <v>507</v>
      </c>
      <c r="C2652" s="3" t="s">
        <v>508</v>
      </c>
      <c r="D2652" s="3" t="s">
        <v>566</v>
      </c>
      <c r="E2652" s="3" t="s">
        <v>1143</v>
      </c>
      <c r="F2652" s="3" t="s">
        <v>528</v>
      </c>
      <c r="G2652" s="3" t="s">
        <v>579</v>
      </c>
      <c r="H2652" s="3" t="s">
        <v>563</v>
      </c>
      <c r="I2652" s="3" t="s">
        <v>513</v>
      </c>
      <c r="J2652" s="3" t="s">
        <v>514</v>
      </c>
      <c r="K2652" s="3"/>
      <c r="M2652" s="3" t="s">
        <v>572</v>
      </c>
      <c r="N2652" s="3" t="s">
        <v>517</v>
      </c>
      <c r="O2652" s="3" t="s">
        <v>518</v>
      </c>
      <c r="P2652" s="3">
        <v>10</v>
      </c>
      <c r="Q2652" s="3">
        <v>4</v>
      </c>
      <c r="R2652" s="3" t="s">
        <v>745</v>
      </c>
      <c r="S2652" s="3" t="s">
        <v>519</v>
      </c>
      <c r="T2652" s="3" t="s">
        <v>533</v>
      </c>
      <c r="U2652" s="3">
        <v>34</v>
      </c>
      <c r="V2652" s="3">
        <v>34</v>
      </c>
      <c r="W2652" s="3">
        <v>31</v>
      </c>
      <c r="X2652" s="3">
        <v>34</v>
      </c>
      <c r="Y2652" s="3">
        <v>35</v>
      </c>
      <c r="Z2652" s="3" t="s">
        <v>534</v>
      </c>
      <c r="AA2652" s="3">
        <v>1450</v>
      </c>
      <c r="AB2652" s="3">
        <v>750</v>
      </c>
      <c r="AC2652" s="3">
        <v>700</v>
      </c>
      <c r="AD2652" s="3" t="s">
        <v>1064</v>
      </c>
      <c r="AE2652" s="3" t="s">
        <v>541</v>
      </c>
      <c r="AF2652" s="3" t="s">
        <v>523</v>
      </c>
      <c r="BS2652" s="3" t="s">
        <v>723</v>
      </c>
      <c r="DH2652" s="3" t="s">
        <v>723</v>
      </c>
      <c r="EO2652" s="3" t="s">
        <v>723</v>
      </c>
      <c r="FJ2652" s="3" t="s">
        <v>723</v>
      </c>
      <c r="HO2652" s="3" t="s">
        <v>723</v>
      </c>
      <c r="IF2652" s="3" t="s">
        <v>723</v>
      </c>
      <c r="IN2652" s="3" t="s">
        <v>723</v>
      </c>
      <c r="JD2652" s="3">
        <v>7</v>
      </c>
      <c r="JE2652" s="3">
        <v>2</v>
      </c>
      <c r="JF2652" s="3">
        <v>2</v>
      </c>
      <c r="JG2652" s="3">
        <v>3</v>
      </c>
      <c r="JH2652" s="3" t="s">
        <v>782</v>
      </c>
      <c r="KU2652" s="3" t="s">
        <v>725</v>
      </c>
      <c r="MJ2652" s="3" t="s">
        <v>725</v>
      </c>
      <c r="NQ2652" s="3" t="s">
        <v>725</v>
      </c>
      <c r="OL2652" s="3" t="s">
        <v>725</v>
      </c>
      <c r="QQ2652" s="3" t="s">
        <v>727</v>
      </c>
      <c r="RH2652" s="3" t="s">
        <v>725</v>
      </c>
      <c r="RP2652" s="3" t="s">
        <v>725</v>
      </c>
      <c r="SF2652" s="3">
        <v>6</v>
      </c>
      <c r="SG2652" s="3">
        <v>0</v>
      </c>
      <c r="SH2652" s="3">
        <v>1</v>
      </c>
      <c r="SI2652" s="3">
        <v>1</v>
      </c>
      <c r="SJ2652" s="3" t="s">
        <v>524</v>
      </c>
      <c r="SK2652" s="3" t="s">
        <v>790</v>
      </c>
      <c r="SL2652" s="3" t="s">
        <v>524</v>
      </c>
      <c r="SM2652" s="3" t="s">
        <v>1254</v>
      </c>
      <c r="SN2652" s="3" t="s">
        <v>570</v>
      </c>
      <c r="SO2652" s="3" t="s">
        <v>526</v>
      </c>
      <c r="SP2652" s="3" t="s">
        <v>549</v>
      </c>
    </row>
    <row r="2653" spans="1:510" ht="12.75" x14ac:dyDescent="0.2">
      <c r="A2653" s="2">
        <v>43955.91875946759</v>
      </c>
      <c r="B2653" s="3" t="s">
        <v>507</v>
      </c>
      <c r="C2653" s="3" t="s">
        <v>508</v>
      </c>
      <c r="D2653" s="3" t="s">
        <v>509</v>
      </c>
      <c r="E2653" s="3" t="s">
        <v>1143</v>
      </c>
      <c r="F2653" s="3" t="s">
        <v>528</v>
      </c>
      <c r="G2653" s="3" t="s">
        <v>511</v>
      </c>
      <c r="H2653" s="3" t="s">
        <v>512</v>
      </c>
      <c r="I2653" s="3" t="s">
        <v>585</v>
      </c>
      <c r="J2653" s="3" t="s">
        <v>514</v>
      </c>
      <c r="K2653" s="3"/>
      <c r="M2653" s="3" t="s">
        <v>516</v>
      </c>
      <c r="N2653" s="3" t="s">
        <v>517</v>
      </c>
      <c r="O2653" s="3" t="s">
        <v>518</v>
      </c>
      <c r="P2653" s="3">
        <v>6</v>
      </c>
      <c r="Q2653" s="3" t="s">
        <v>1156</v>
      </c>
      <c r="R2653" s="3" t="s">
        <v>1156</v>
      </c>
      <c r="S2653" s="3" t="s">
        <v>519</v>
      </c>
      <c r="T2653" s="3" t="s">
        <v>533</v>
      </c>
      <c r="U2653" s="3">
        <v>21</v>
      </c>
      <c r="V2653" s="3">
        <v>18</v>
      </c>
      <c r="W2653" s="3">
        <v>28</v>
      </c>
      <c r="X2653" s="3">
        <v>13</v>
      </c>
      <c r="Y2653" s="3">
        <v>21</v>
      </c>
      <c r="Z2653" s="3" t="s">
        <v>534</v>
      </c>
      <c r="AA2653" s="3">
        <v>1160</v>
      </c>
      <c r="AB2653" s="3">
        <v>490</v>
      </c>
      <c r="AC2653" s="3">
        <v>670</v>
      </c>
      <c r="AD2653" s="3" t="s">
        <v>560</v>
      </c>
      <c r="AE2653" s="3" t="s">
        <v>541</v>
      </c>
      <c r="AF2653" s="3" t="s">
        <v>523</v>
      </c>
      <c r="CF2653" s="3" t="s">
        <v>723</v>
      </c>
      <c r="JD2653" s="3">
        <v>10</v>
      </c>
      <c r="JE2653" s="3">
        <v>7</v>
      </c>
      <c r="JF2653" s="3">
        <v>7</v>
      </c>
      <c r="JG2653" s="3">
        <v>5</v>
      </c>
      <c r="JH2653" s="3" t="s">
        <v>918</v>
      </c>
      <c r="LH2653" s="3" t="s">
        <v>726</v>
      </c>
      <c r="SF2653" s="3">
        <v>7</v>
      </c>
      <c r="SG2653" s="3">
        <v>3</v>
      </c>
      <c r="SH2653" s="3">
        <v>1</v>
      </c>
      <c r="SI2653" s="3">
        <v>0</v>
      </c>
      <c r="SJ2653" s="3" t="s">
        <v>523</v>
      </c>
      <c r="SL2653" s="3" t="s">
        <v>524</v>
      </c>
      <c r="SM2653" s="3" t="s">
        <v>1247</v>
      </c>
      <c r="SN2653" s="4">
        <v>0</v>
      </c>
      <c r="SO2653" s="3" t="s">
        <v>543</v>
      </c>
      <c r="SP2653" s="3" t="s">
        <v>561</v>
      </c>
    </row>
    <row r="2654" spans="1:510" ht="12.75" x14ac:dyDescent="0.2">
      <c r="A2654" s="2">
        <v>43955.933274907409</v>
      </c>
      <c r="B2654" s="3" t="s">
        <v>507</v>
      </c>
      <c r="C2654" s="3" t="s">
        <v>508</v>
      </c>
      <c r="D2654" s="3" t="s">
        <v>1131</v>
      </c>
      <c r="E2654" s="3" t="s">
        <v>1143</v>
      </c>
      <c r="F2654" s="3" t="s">
        <v>632</v>
      </c>
      <c r="G2654" s="3" t="s">
        <v>573</v>
      </c>
      <c r="H2654" s="3" t="s">
        <v>583</v>
      </c>
      <c r="I2654" s="3" t="s">
        <v>513</v>
      </c>
      <c r="J2654" s="3" t="s">
        <v>514</v>
      </c>
      <c r="K2654" s="3"/>
      <c r="M2654" s="3" t="s">
        <v>516</v>
      </c>
      <c r="N2654" s="3" t="s">
        <v>517</v>
      </c>
      <c r="O2654" s="3" t="s">
        <v>518</v>
      </c>
      <c r="P2654" s="3">
        <v>8</v>
      </c>
      <c r="Q2654" s="3" t="s">
        <v>733</v>
      </c>
      <c r="R2654" s="3" t="s">
        <v>734</v>
      </c>
      <c r="S2654" s="3" t="s">
        <v>546</v>
      </c>
      <c r="T2654" s="3" t="s">
        <v>520</v>
      </c>
      <c r="U2654" s="3" t="s">
        <v>1125</v>
      </c>
      <c r="V2654" s="3" t="s">
        <v>1125</v>
      </c>
      <c r="W2654" s="3" t="s">
        <v>1125</v>
      </c>
      <c r="X2654" s="3" t="s">
        <v>1125</v>
      </c>
      <c r="Y2654" s="3" t="s">
        <v>1125</v>
      </c>
      <c r="AA2654" s="3">
        <v>1550</v>
      </c>
      <c r="AB2654" s="3">
        <v>780</v>
      </c>
      <c r="AC2654" s="3">
        <v>770</v>
      </c>
      <c r="AD2654" s="3" t="s">
        <v>599</v>
      </c>
      <c r="AE2654" s="3" t="s">
        <v>541</v>
      </c>
      <c r="AF2654" s="3" t="s">
        <v>523</v>
      </c>
      <c r="BR2654" s="3" t="s">
        <v>723</v>
      </c>
      <c r="CZ2654" s="3" t="s">
        <v>723</v>
      </c>
      <c r="DV2654" s="3" t="s">
        <v>723</v>
      </c>
      <c r="EE2654" s="3" t="s">
        <v>729</v>
      </c>
      <c r="FD2654" s="3" t="s">
        <v>723</v>
      </c>
      <c r="GA2654" s="3" t="s">
        <v>723</v>
      </c>
      <c r="GB2654" s="3" t="s">
        <v>723</v>
      </c>
      <c r="GD2654" s="3" t="s">
        <v>723</v>
      </c>
      <c r="GG2654" s="3" t="s">
        <v>723</v>
      </c>
      <c r="GH2654" s="3" t="s">
        <v>723</v>
      </c>
      <c r="GI2654" s="3" t="s">
        <v>723</v>
      </c>
      <c r="HO2654" s="3" t="s">
        <v>723</v>
      </c>
      <c r="JC2654" s="3" t="s">
        <v>723</v>
      </c>
      <c r="JD2654" s="3">
        <v>14</v>
      </c>
      <c r="JE2654" s="3">
        <v>12</v>
      </c>
      <c r="JF2654" s="3">
        <v>2</v>
      </c>
      <c r="JG2654" s="3" t="s">
        <v>730</v>
      </c>
      <c r="JH2654" s="3" t="s">
        <v>736</v>
      </c>
      <c r="KT2654" s="3" t="s">
        <v>726</v>
      </c>
      <c r="MB2654" s="3" t="s">
        <v>725</v>
      </c>
      <c r="MX2654" s="3" t="s">
        <v>725</v>
      </c>
      <c r="NG2654" s="3" t="s">
        <v>726</v>
      </c>
      <c r="OF2654" s="3" t="s">
        <v>726</v>
      </c>
      <c r="PC2654" s="3" t="s">
        <v>725</v>
      </c>
      <c r="PD2654" s="3" t="s">
        <v>725</v>
      </c>
      <c r="PF2654" s="3" t="s">
        <v>726</v>
      </c>
      <c r="PI2654" s="3" t="s">
        <v>725</v>
      </c>
      <c r="PJ2654" s="3" t="s">
        <v>725</v>
      </c>
      <c r="PK2654" s="3" t="s">
        <v>725</v>
      </c>
      <c r="QQ2654" s="3" t="s">
        <v>725</v>
      </c>
      <c r="SE2654" s="3" t="s">
        <v>726</v>
      </c>
      <c r="SF2654" s="3">
        <v>8</v>
      </c>
      <c r="SG2654" s="3">
        <v>6</v>
      </c>
      <c r="SH2654" s="3">
        <v>0</v>
      </c>
      <c r="SI2654" s="3">
        <v>6</v>
      </c>
      <c r="SJ2654" s="3" t="s">
        <v>524</v>
      </c>
      <c r="SK2654" s="3" t="s">
        <v>736</v>
      </c>
      <c r="SL2654" s="3" t="s">
        <v>524</v>
      </c>
      <c r="SM2654" s="3" t="s">
        <v>1248</v>
      </c>
      <c r="SN2654" s="3" t="s">
        <v>594</v>
      </c>
      <c r="SO2654" s="3" t="s">
        <v>554</v>
      </c>
      <c r="SP2654" s="3" t="s">
        <v>561</v>
      </c>
    </row>
    <row r="2655" spans="1:510" ht="12.75" x14ac:dyDescent="0.2">
      <c r="A2655" s="2">
        <v>43955.934845972224</v>
      </c>
      <c r="B2655" s="3" t="s">
        <v>507</v>
      </c>
      <c r="C2655" s="3" t="s">
        <v>508</v>
      </c>
      <c r="D2655" s="3" t="s">
        <v>566</v>
      </c>
      <c r="E2655" s="3" t="s">
        <v>1143</v>
      </c>
      <c r="F2655" s="3" t="s">
        <v>528</v>
      </c>
      <c r="G2655" s="3" t="s">
        <v>579</v>
      </c>
      <c r="H2655" s="3" t="s">
        <v>512</v>
      </c>
      <c r="I2655" s="3" t="s">
        <v>513</v>
      </c>
      <c r="J2655" s="3" t="s">
        <v>514</v>
      </c>
      <c r="K2655" s="3"/>
      <c r="M2655" s="3" t="s">
        <v>516</v>
      </c>
      <c r="N2655" s="3" t="s">
        <v>517</v>
      </c>
      <c r="O2655" s="3" t="s">
        <v>518</v>
      </c>
      <c r="P2655" s="3">
        <v>7</v>
      </c>
      <c r="Q2655" s="3" t="s">
        <v>733</v>
      </c>
      <c r="R2655" s="3" t="s">
        <v>734</v>
      </c>
      <c r="S2655" s="3" t="s">
        <v>519</v>
      </c>
      <c r="T2655" s="3" t="s">
        <v>533</v>
      </c>
      <c r="U2655" s="3">
        <v>35</v>
      </c>
      <c r="V2655" s="3">
        <v>35</v>
      </c>
      <c r="W2655" s="3">
        <v>34</v>
      </c>
      <c r="X2655" s="3">
        <v>36</v>
      </c>
      <c r="Y2655" s="3">
        <v>33</v>
      </c>
      <c r="Z2655" s="3" t="s">
        <v>534</v>
      </c>
      <c r="AA2655" s="3">
        <v>1450</v>
      </c>
      <c r="AB2655" s="3">
        <v>740</v>
      </c>
      <c r="AC2655" s="3">
        <v>710</v>
      </c>
      <c r="AD2655" s="3" t="s">
        <v>564</v>
      </c>
      <c r="AE2655" s="3" t="s">
        <v>541</v>
      </c>
      <c r="AF2655" s="3" t="s">
        <v>523</v>
      </c>
      <c r="BA2655" s="3" t="s">
        <v>723</v>
      </c>
      <c r="EQ2655" s="3" t="s">
        <v>723</v>
      </c>
      <c r="ER2655" s="3" t="s">
        <v>723</v>
      </c>
      <c r="GA2655" s="3" t="s">
        <v>723</v>
      </c>
      <c r="GB2655" s="3" t="s">
        <v>723</v>
      </c>
      <c r="GC2655" s="3" t="s">
        <v>723</v>
      </c>
      <c r="GD2655" s="3" t="s">
        <v>723</v>
      </c>
      <c r="GG2655" s="3" t="s">
        <v>723</v>
      </c>
      <c r="GH2655" s="3" t="s">
        <v>723</v>
      </c>
      <c r="HY2655" s="3" t="s">
        <v>723</v>
      </c>
      <c r="JD2655" s="3">
        <v>10</v>
      </c>
      <c r="JE2655" s="3">
        <v>3</v>
      </c>
      <c r="JF2655" s="3">
        <v>5</v>
      </c>
      <c r="JG2655" s="3">
        <v>2</v>
      </c>
      <c r="JH2655" s="3" t="s">
        <v>752</v>
      </c>
      <c r="KC2655" s="3" t="s">
        <v>725</v>
      </c>
      <c r="NS2655" s="3" t="s">
        <v>725</v>
      </c>
      <c r="NT2655" s="3" t="s">
        <v>725</v>
      </c>
      <c r="PC2655" s="3" t="s">
        <v>727</v>
      </c>
      <c r="PD2655" s="3" t="s">
        <v>727</v>
      </c>
      <c r="PE2655" s="3" t="s">
        <v>725</v>
      </c>
      <c r="PF2655" s="3" t="s">
        <v>801</v>
      </c>
      <c r="PI2655" s="3" t="s">
        <v>725</v>
      </c>
      <c r="PJ2655" s="3" t="s">
        <v>725</v>
      </c>
      <c r="RA2655" s="3" t="s">
        <v>725</v>
      </c>
      <c r="SF2655" s="3">
        <v>8</v>
      </c>
      <c r="SG2655" s="3">
        <v>0</v>
      </c>
      <c r="SH2655" s="3">
        <v>3</v>
      </c>
      <c r="SI2655" s="3">
        <v>3</v>
      </c>
      <c r="SJ2655" s="3" t="s">
        <v>524</v>
      </c>
      <c r="SK2655" s="3" t="s">
        <v>752</v>
      </c>
      <c r="SL2655" s="3" t="s">
        <v>524</v>
      </c>
      <c r="SM2655" s="3" t="s">
        <v>1254</v>
      </c>
      <c r="SN2655" s="3" t="s">
        <v>542</v>
      </c>
      <c r="SO2655" s="3" t="s">
        <v>526</v>
      </c>
      <c r="SP2655" s="3" t="s">
        <v>544</v>
      </c>
    </row>
    <row r="2656" spans="1:510" ht="12.75" x14ac:dyDescent="0.2">
      <c r="A2656" s="2">
        <v>43955.951750821754</v>
      </c>
      <c r="B2656" s="3" t="s">
        <v>507</v>
      </c>
      <c r="C2656" s="3" t="s">
        <v>508</v>
      </c>
      <c r="D2656" s="3" t="s">
        <v>566</v>
      </c>
      <c r="E2656" s="3" t="s">
        <v>1127</v>
      </c>
      <c r="F2656" s="3" t="s">
        <v>510</v>
      </c>
      <c r="G2656" s="3" t="s">
        <v>579</v>
      </c>
      <c r="H2656" s="3" t="s">
        <v>583</v>
      </c>
      <c r="I2656" s="3" t="s">
        <v>556</v>
      </c>
      <c r="J2656" s="3" t="s">
        <v>514</v>
      </c>
      <c r="K2656" s="3"/>
      <c r="M2656" s="3" t="s">
        <v>516</v>
      </c>
      <c r="N2656" s="3" t="s">
        <v>517</v>
      </c>
      <c r="O2656" s="3" t="s">
        <v>518</v>
      </c>
      <c r="P2656" s="3">
        <v>5</v>
      </c>
      <c r="Q2656" s="3" t="s">
        <v>733</v>
      </c>
      <c r="R2656" s="3" t="s">
        <v>734</v>
      </c>
      <c r="S2656" s="3" t="s">
        <v>519</v>
      </c>
      <c r="T2656" s="3" t="s">
        <v>520</v>
      </c>
      <c r="U2656" s="3" t="s">
        <v>1125</v>
      </c>
      <c r="V2656" s="3" t="s">
        <v>1125</v>
      </c>
      <c r="W2656" s="3" t="s">
        <v>1125</v>
      </c>
      <c r="X2656" s="3" t="s">
        <v>1125</v>
      </c>
      <c r="Y2656" s="3" t="s">
        <v>1125</v>
      </c>
      <c r="AA2656" s="3">
        <v>1430</v>
      </c>
      <c r="AB2656" s="3">
        <v>720</v>
      </c>
      <c r="AC2656" s="3">
        <v>710</v>
      </c>
      <c r="AD2656" s="3" t="s">
        <v>593</v>
      </c>
      <c r="AE2656" s="3" t="s">
        <v>541</v>
      </c>
      <c r="AF2656" s="3" t="s">
        <v>523</v>
      </c>
      <c r="AV2656" s="3" t="s">
        <v>723</v>
      </c>
      <c r="BT2656" s="3" t="s">
        <v>723</v>
      </c>
      <c r="DS2656" s="3" t="s">
        <v>723</v>
      </c>
      <c r="GA2656" s="3" t="s">
        <v>723</v>
      </c>
      <c r="GB2656" s="3" t="s">
        <v>723</v>
      </c>
      <c r="GD2656" s="3" t="s">
        <v>723</v>
      </c>
      <c r="GH2656" s="3" t="s">
        <v>723</v>
      </c>
      <c r="HO2656" s="3" t="s">
        <v>723</v>
      </c>
      <c r="IG2656" s="3" t="s">
        <v>723</v>
      </c>
      <c r="IJ2656" s="3" t="s">
        <v>723</v>
      </c>
      <c r="IR2656" s="3" t="s">
        <v>723</v>
      </c>
      <c r="IT2656" s="3" t="s">
        <v>723</v>
      </c>
      <c r="JD2656" s="3">
        <v>12</v>
      </c>
      <c r="JE2656" s="3">
        <v>7</v>
      </c>
      <c r="JF2656" s="3">
        <v>3</v>
      </c>
      <c r="JG2656" s="3">
        <v>2</v>
      </c>
      <c r="JH2656" s="3" t="s">
        <v>769</v>
      </c>
      <c r="JX2656" s="3" t="s">
        <v>727</v>
      </c>
      <c r="KV2656" s="3" t="s">
        <v>727</v>
      </c>
      <c r="MU2656" s="3" t="s">
        <v>727</v>
      </c>
      <c r="PC2656" s="3" t="s">
        <v>725</v>
      </c>
      <c r="PD2656" s="3" t="s">
        <v>725</v>
      </c>
      <c r="PF2656" s="3" t="s">
        <v>727</v>
      </c>
      <c r="PJ2656" s="3" t="s">
        <v>725</v>
      </c>
      <c r="QQ2656" s="3" t="s">
        <v>727</v>
      </c>
      <c r="RI2656" s="3" t="s">
        <v>725</v>
      </c>
      <c r="RL2656" s="3" t="s">
        <v>727</v>
      </c>
      <c r="RT2656" s="3" t="s">
        <v>727</v>
      </c>
      <c r="RV2656" s="3" t="s">
        <v>727</v>
      </c>
      <c r="SF2656" s="3">
        <v>4</v>
      </c>
      <c r="SG2656" s="3">
        <v>6</v>
      </c>
      <c r="SH2656" s="3">
        <v>3</v>
      </c>
      <c r="SI2656" s="3">
        <v>2</v>
      </c>
      <c r="SJ2656" s="3" t="s">
        <v>523</v>
      </c>
      <c r="SK2656" s="3" t="s">
        <v>736</v>
      </c>
      <c r="SL2656" s="3" t="s">
        <v>524</v>
      </c>
      <c r="SM2656" s="3" t="s">
        <v>1250</v>
      </c>
      <c r="SN2656" s="3" t="s">
        <v>594</v>
      </c>
      <c r="SO2656" s="3" t="s">
        <v>554</v>
      </c>
      <c r="SP2656" s="3" t="s">
        <v>544</v>
      </c>
    </row>
    <row r="2657" spans="1:510" ht="12.75" x14ac:dyDescent="0.2">
      <c r="A2657" s="2">
        <v>43955.97033142361</v>
      </c>
      <c r="B2657" s="3" t="s">
        <v>507</v>
      </c>
      <c r="C2657" s="3" t="s">
        <v>508</v>
      </c>
      <c r="D2657" s="3" t="s">
        <v>509</v>
      </c>
      <c r="E2657" s="3" t="s">
        <v>1143</v>
      </c>
      <c r="F2657" s="3" t="s">
        <v>528</v>
      </c>
      <c r="G2657" s="3" t="s">
        <v>511</v>
      </c>
      <c r="H2657" s="3" t="s">
        <v>512</v>
      </c>
      <c r="I2657" s="3" t="s">
        <v>513</v>
      </c>
      <c r="J2657" s="3" t="s">
        <v>514</v>
      </c>
      <c r="K2657" s="3"/>
      <c r="M2657" s="3" t="s">
        <v>516</v>
      </c>
      <c r="N2657" s="3" t="s">
        <v>539</v>
      </c>
      <c r="O2657" s="3" t="s">
        <v>1150</v>
      </c>
      <c r="P2657" s="3">
        <v>9</v>
      </c>
      <c r="Q2657" s="3" t="s">
        <v>733</v>
      </c>
      <c r="R2657" s="3" t="s">
        <v>745</v>
      </c>
      <c r="S2657" s="3" t="s">
        <v>569</v>
      </c>
      <c r="T2657" s="3" t="s">
        <v>533</v>
      </c>
      <c r="U2657" s="3">
        <v>36</v>
      </c>
      <c r="V2657" s="3">
        <v>36</v>
      </c>
      <c r="W2657" s="3">
        <v>36</v>
      </c>
      <c r="X2657" s="3">
        <v>36</v>
      </c>
      <c r="Y2657" s="3">
        <v>36</v>
      </c>
      <c r="Z2657" s="3" t="s">
        <v>553</v>
      </c>
      <c r="AA2657" s="6" t="s">
        <v>1125</v>
      </c>
      <c r="AZ2657" s="3" t="s">
        <v>723</v>
      </c>
      <c r="BA2657" s="3" t="s">
        <v>723</v>
      </c>
      <c r="BS2657" s="3" t="s">
        <v>729</v>
      </c>
      <c r="CJ2657" s="3" t="s">
        <v>723</v>
      </c>
      <c r="JD2657" s="3">
        <v>18</v>
      </c>
      <c r="JE2657" s="3">
        <v>18</v>
      </c>
      <c r="JF2657" s="3">
        <v>5</v>
      </c>
      <c r="JG2657" s="3">
        <v>5</v>
      </c>
      <c r="JH2657" s="3" t="s">
        <v>782</v>
      </c>
      <c r="KU2657" s="3" t="s">
        <v>725</v>
      </c>
      <c r="SF2657" s="3">
        <v>1</v>
      </c>
      <c r="SG2657" s="3">
        <v>0</v>
      </c>
      <c r="SH2657" s="3">
        <v>0</v>
      </c>
      <c r="SI2657" s="3">
        <v>1</v>
      </c>
      <c r="SJ2657" s="3" t="s">
        <v>524</v>
      </c>
      <c r="SK2657" s="3" t="s">
        <v>782</v>
      </c>
      <c r="SL2657" s="3" t="s">
        <v>523</v>
      </c>
      <c r="SM2657" s="3" t="s">
        <v>1249</v>
      </c>
      <c r="SN2657" s="4">
        <v>0</v>
      </c>
      <c r="SO2657" s="3" t="s">
        <v>554</v>
      </c>
      <c r="SP2657" s="3" t="s">
        <v>544</v>
      </c>
    </row>
    <row r="2658" spans="1:510" ht="12.75" x14ac:dyDescent="0.2">
      <c r="A2658" s="2">
        <v>43955.970537638888</v>
      </c>
      <c r="B2658" s="3" t="s">
        <v>507</v>
      </c>
      <c r="C2658" s="3" t="s">
        <v>508</v>
      </c>
      <c r="D2658" s="3" t="s">
        <v>566</v>
      </c>
      <c r="E2658" s="3" t="s">
        <v>1143</v>
      </c>
      <c r="F2658" s="3" t="s">
        <v>510</v>
      </c>
      <c r="G2658" s="3" t="s">
        <v>511</v>
      </c>
      <c r="H2658" s="3" t="s">
        <v>555</v>
      </c>
      <c r="I2658" s="3" t="s">
        <v>513</v>
      </c>
      <c r="J2658" s="3" t="s">
        <v>514</v>
      </c>
      <c r="K2658" s="3"/>
      <c r="M2658" s="3" t="s">
        <v>572</v>
      </c>
      <c r="N2658" s="3" t="s">
        <v>539</v>
      </c>
      <c r="O2658" s="3" t="s">
        <v>597</v>
      </c>
      <c r="P2658" s="3">
        <v>10</v>
      </c>
      <c r="Q2658" s="3" t="s">
        <v>733</v>
      </c>
      <c r="R2658" s="3" t="s">
        <v>734</v>
      </c>
      <c r="S2658" s="3" t="s">
        <v>519</v>
      </c>
      <c r="T2658" s="3" t="s">
        <v>533</v>
      </c>
      <c r="U2658" s="3">
        <v>32</v>
      </c>
      <c r="V2658" s="3">
        <v>33</v>
      </c>
      <c r="W2658" s="3">
        <v>27</v>
      </c>
      <c r="X2658" s="3">
        <v>36</v>
      </c>
      <c r="Y2658" s="3">
        <v>32</v>
      </c>
      <c r="Z2658" s="3" t="s">
        <v>553</v>
      </c>
      <c r="AA2658" s="6" t="s">
        <v>1125</v>
      </c>
      <c r="BD2658" s="3" t="s">
        <v>723</v>
      </c>
      <c r="BE2658" s="3" t="s">
        <v>723</v>
      </c>
      <c r="DI2658" s="3" t="s">
        <v>723</v>
      </c>
      <c r="EG2658" s="3" t="s">
        <v>723</v>
      </c>
      <c r="FS2658" s="3" t="s">
        <v>723</v>
      </c>
      <c r="HL2658" s="3" t="s">
        <v>723</v>
      </c>
      <c r="IJ2658" s="3" t="s">
        <v>723</v>
      </c>
      <c r="JD2658" s="3">
        <v>8</v>
      </c>
      <c r="JE2658" s="3">
        <v>5</v>
      </c>
      <c r="JF2658" s="3">
        <v>1</v>
      </c>
      <c r="JG2658" s="3">
        <v>2</v>
      </c>
      <c r="JH2658" s="3" t="s">
        <v>751</v>
      </c>
      <c r="KF2658" s="3" t="s">
        <v>725</v>
      </c>
      <c r="KG2658" s="3" t="s">
        <v>727</v>
      </c>
      <c r="MK2658" s="3" t="s">
        <v>725</v>
      </c>
      <c r="NI2658" s="3" t="s">
        <v>725</v>
      </c>
      <c r="OU2658" s="3" t="s">
        <v>727</v>
      </c>
      <c r="QN2658" s="3" t="s">
        <v>726</v>
      </c>
      <c r="RL2658" s="3" t="s">
        <v>726</v>
      </c>
      <c r="SF2658" s="3">
        <v>4</v>
      </c>
      <c r="SG2658" s="3">
        <v>2</v>
      </c>
      <c r="SH2658" s="3">
        <v>2</v>
      </c>
      <c r="SI2658" s="3">
        <v>1</v>
      </c>
      <c r="SJ2658" s="3" t="s">
        <v>524</v>
      </c>
      <c r="SK2658" s="3" t="s">
        <v>751</v>
      </c>
      <c r="SL2658" s="3" t="s">
        <v>524</v>
      </c>
      <c r="SM2658" s="3" t="s">
        <v>1253</v>
      </c>
      <c r="SN2658" s="3" t="s">
        <v>594</v>
      </c>
      <c r="SO2658" s="3" t="s">
        <v>554</v>
      </c>
      <c r="SP2658" s="3" t="s">
        <v>527</v>
      </c>
    </row>
    <row r="2659" spans="1:510" ht="12.75" x14ac:dyDescent="0.2">
      <c r="A2659" s="2">
        <v>43955.986071446758</v>
      </c>
      <c r="B2659" s="3" t="s">
        <v>507</v>
      </c>
      <c r="C2659" s="3" t="s">
        <v>508</v>
      </c>
      <c r="D2659" s="3" t="s">
        <v>1130</v>
      </c>
      <c r="E2659" s="3" t="s">
        <v>1143</v>
      </c>
      <c r="F2659" s="3" t="s">
        <v>510</v>
      </c>
      <c r="G2659" s="3" t="s">
        <v>511</v>
      </c>
      <c r="H2659" s="3" t="s">
        <v>512</v>
      </c>
      <c r="I2659" s="3" t="s">
        <v>585</v>
      </c>
      <c r="J2659" s="3" t="s">
        <v>514</v>
      </c>
      <c r="K2659" s="3"/>
      <c r="M2659" s="3" t="s">
        <v>516</v>
      </c>
      <c r="N2659" s="3" t="s">
        <v>517</v>
      </c>
      <c r="O2659" s="3" t="s">
        <v>580</v>
      </c>
      <c r="P2659" s="3">
        <v>10</v>
      </c>
      <c r="Q2659" s="3">
        <v>4</v>
      </c>
      <c r="R2659" s="3" t="s">
        <v>745</v>
      </c>
      <c r="S2659" s="3" t="s">
        <v>569</v>
      </c>
      <c r="T2659" s="3" t="s">
        <v>622</v>
      </c>
      <c r="U2659" s="3" t="s">
        <v>1125</v>
      </c>
      <c r="V2659" s="3" t="s">
        <v>1125</v>
      </c>
      <c r="W2659" s="3" t="s">
        <v>1125</v>
      </c>
      <c r="X2659" s="3" t="s">
        <v>1125</v>
      </c>
      <c r="Y2659" s="3" t="s">
        <v>1125</v>
      </c>
      <c r="AA2659" s="6" t="s">
        <v>1125</v>
      </c>
      <c r="AV2659" s="3" t="s">
        <v>723</v>
      </c>
      <c r="AZ2659" s="3" t="s">
        <v>723</v>
      </c>
      <c r="BD2659" s="3" t="s">
        <v>723</v>
      </c>
      <c r="BR2659" s="3" t="s">
        <v>723</v>
      </c>
      <c r="BS2659" s="3" t="s">
        <v>723</v>
      </c>
      <c r="BT2659" s="3" t="s">
        <v>723</v>
      </c>
      <c r="BW2659" s="3" t="s">
        <v>723</v>
      </c>
      <c r="CJ2659" s="3" t="s">
        <v>723</v>
      </c>
      <c r="CP2659" s="3" t="s">
        <v>723</v>
      </c>
      <c r="CX2659" s="3" t="s">
        <v>723</v>
      </c>
      <c r="DG2659" s="3" t="s">
        <v>723</v>
      </c>
      <c r="DT2659" s="3" t="s">
        <v>723</v>
      </c>
      <c r="EE2659" s="3" t="s">
        <v>723</v>
      </c>
      <c r="FD2659" s="3" t="s">
        <v>723</v>
      </c>
      <c r="GA2659" s="3" t="s">
        <v>723</v>
      </c>
      <c r="GD2659" s="3" t="s">
        <v>723</v>
      </c>
      <c r="GJ2659" s="3" t="s">
        <v>723</v>
      </c>
      <c r="HB2659" s="3" t="s">
        <v>723</v>
      </c>
      <c r="HO2659" s="3" t="s">
        <v>723</v>
      </c>
      <c r="JC2659" s="3" t="s">
        <v>723</v>
      </c>
      <c r="JD2659" s="3">
        <v>20</v>
      </c>
      <c r="JE2659" s="3">
        <v>20</v>
      </c>
      <c r="JF2659" s="3" t="s">
        <v>730</v>
      </c>
      <c r="JG2659" s="3" t="s">
        <v>730</v>
      </c>
      <c r="JH2659" s="3" t="s">
        <v>750</v>
      </c>
      <c r="JX2659" s="3" t="s">
        <v>725</v>
      </c>
      <c r="KB2659" s="3" t="s">
        <v>726</v>
      </c>
      <c r="KF2659" s="3" t="s">
        <v>725</v>
      </c>
      <c r="KT2659" s="3" t="s">
        <v>725</v>
      </c>
      <c r="KU2659" s="3" t="s">
        <v>725</v>
      </c>
      <c r="KV2659" s="3" t="s">
        <v>727</v>
      </c>
      <c r="KY2659" s="3" t="s">
        <v>727</v>
      </c>
      <c r="LL2659" s="3" t="s">
        <v>725</v>
      </c>
      <c r="LR2659" s="3" t="s">
        <v>726</v>
      </c>
      <c r="LZ2659" s="3" t="s">
        <v>725</v>
      </c>
      <c r="MV2659" s="3" t="s">
        <v>726</v>
      </c>
      <c r="NG2659" s="3" t="s">
        <v>726</v>
      </c>
      <c r="OF2659" s="3" t="s">
        <v>727</v>
      </c>
      <c r="PC2659" s="3" t="s">
        <v>727</v>
      </c>
      <c r="PF2659" s="3" t="s">
        <v>725</v>
      </c>
      <c r="PL2659" s="3" t="s">
        <v>726</v>
      </c>
      <c r="QD2659" s="3" t="s">
        <v>725</v>
      </c>
      <c r="QQ2659" s="3" t="s">
        <v>727</v>
      </c>
      <c r="SE2659" s="3" t="s">
        <v>726</v>
      </c>
      <c r="SF2659" s="3">
        <v>8</v>
      </c>
      <c r="SG2659" s="3">
        <v>7</v>
      </c>
      <c r="SH2659" s="3">
        <v>5</v>
      </c>
      <c r="SI2659" s="3">
        <v>8</v>
      </c>
      <c r="SJ2659" s="3" t="s">
        <v>523</v>
      </c>
      <c r="SK2659" s="3" t="s">
        <v>739</v>
      </c>
      <c r="SL2659" s="3" t="s">
        <v>523</v>
      </c>
      <c r="SM2659" s="3" t="s">
        <v>1254</v>
      </c>
      <c r="SN2659" s="3" t="s">
        <v>542</v>
      </c>
      <c r="SO2659" s="3" t="s">
        <v>526</v>
      </c>
      <c r="SP2659" s="3" t="s">
        <v>561</v>
      </c>
    </row>
    <row r="2660" spans="1:510" ht="12.75" x14ac:dyDescent="0.2">
      <c r="A2660" s="2">
        <v>43955.98614523148</v>
      </c>
      <c r="B2660" s="3" t="s">
        <v>507</v>
      </c>
      <c r="C2660" s="3" t="s">
        <v>508</v>
      </c>
      <c r="D2660" s="3" t="s">
        <v>566</v>
      </c>
      <c r="E2660" s="3" t="s">
        <v>1143</v>
      </c>
      <c r="F2660" s="3" t="s">
        <v>528</v>
      </c>
      <c r="G2660" s="3" t="s">
        <v>511</v>
      </c>
      <c r="H2660" s="3" t="s">
        <v>555</v>
      </c>
      <c r="I2660" s="3" t="s">
        <v>529</v>
      </c>
      <c r="J2660" s="3" t="s">
        <v>514</v>
      </c>
      <c r="K2660" s="3"/>
      <c r="M2660" s="3" t="s">
        <v>572</v>
      </c>
      <c r="N2660" s="3" t="s">
        <v>578</v>
      </c>
      <c r="O2660" s="3" t="s">
        <v>518</v>
      </c>
      <c r="P2660" s="3">
        <v>7</v>
      </c>
      <c r="Q2660" s="3" t="s">
        <v>733</v>
      </c>
      <c r="R2660" s="3" t="s">
        <v>745</v>
      </c>
      <c r="S2660" s="3" t="s">
        <v>519</v>
      </c>
      <c r="T2660" s="3" t="s">
        <v>520</v>
      </c>
      <c r="U2660" s="3" t="s">
        <v>1125</v>
      </c>
      <c r="V2660" s="3" t="s">
        <v>1125</v>
      </c>
      <c r="W2660" s="3" t="s">
        <v>1125</v>
      </c>
      <c r="X2660" s="3" t="s">
        <v>1125</v>
      </c>
      <c r="Y2660" s="3" t="s">
        <v>1125</v>
      </c>
      <c r="AA2660" s="3">
        <v>1300</v>
      </c>
      <c r="AB2660" s="3">
        <v>680</v>
      </c>
      <c r="AC2660" s="3">
        <v>620</v>
      </c>
      <c r="AD2660" s="3" t="s">
        <v>540</v>
      </c>
      <c r="AE2660" s="3" t="s">
        <v>548</v>
      </c>
      <c r="AF2660" s="3" t="s">
        <v>523</v>
      </c>
      <c r="CW2660" s="3" t="s">
        <v>723</v>
      </c>
      <c r="IF2660" s="3" t="s">
        <v>723</v>
      </c>
      <c r="IN2660" s="3" t="s">
        <v>723</v>
      </c>
      <c r="JD2660" s="3">
        <v>3</v>
      </c>
      <c r="JE2660" s="3" t="s">
        <v>730</v>
      </c>
      <c r="JF2660" s="3">
        <v>3</v>
      </c>
      <c r="JG2660" s="3">
        <v>1</v>
      </c>
      <c r="JH2660" s="3" t="s">
        <v>855</v>
      </c>
      <c r="LY2660" s="3" t="s">
        <v>725</v>
      </c>
      <c r="RH2660" s="3" t="s">
        <v>725</v>
      </c>
      <c r="RP2660" s="3" t="s">
        <v>727</v>
      </c>
      <c r="SF2660" s="3">
        <v>2</v>
      </c>
      <c r="SG2660" s="3">
        <v>1</v>
      </c>
      <c r="SH2660" s="3">
        <v>1</v>
      </c>
      <c r="SI2660" s="3">
        <v>0</v>
      </c>
      <c r="SJ2660" s="3" t="s">
        <v>523</v>
      </c>
      <c r="SK2660" s="3" t="s">
        <v>790</v>
      </c>
      <c r="SL2660" s="3" t="s">
        <v>524</v>
      </c>
      <c r="SM2660" s="3" t="s">
        <v>1251</v>
      </c>
      <c r="SN2660" s="3" t="s">
        <v>542</v>
      </c>
      <c r="SO2660" s="3" t="s">
        <v>543</v>
      </c>
      <c r="SP2660" s="3" t="s">
        <v>544</v>
      </c>
    </row>
    <row r="2661" spans="1:510" ht="12.75" x14ac:dyDescent="0.2">
      <c r="A2661" s="2">
        <v>43956.012194016206</v>
      </c>
      <c r="B2661" s="3" t="s">
        <v>507</v>
      </c>
      <c r="C2661" s="3" t="s">
        <v>508</v>
      </c>
      <c r="D2661" s="3" t="s">
        <v>509</v>
      </c>
      <c r="E2661" s="3" t="s">
        <v>1143</v>
      </c>
      <c r="F2661" s="3" t="s">
        <v>528</v>
      </c>
      <c r="G2661" s="3" t="s">
        <v>511</v>
      </c>
      <c r="H2661" s="3" t="s">
        <v>563</v>
      </c>
      <c r="I2661" s="3" t="s">
        <v>529</v>
      </c>
      <c r="J2661" s="3" t="s">
        <v>514</v>
      </c>
      <c r="K2661" s="3"/>
      <c r="M2661" s="3" t="s">
        <v>552</v>
      </c>
      <c r="N2661" s="3" t="s">
        <v>531</v>
      </c>
      <c r="O2661" s="3" t="s">
        <v>518</v>
      </c>
      <c r="P2661" s="3">
        <v>7</v>
      </c>
      <c r="Q2661" s="3" t="s">
        <v>733</v>
      </c>
      <c r="R2661" s="3" t="s">
        <v>1159</v>
      </c>
      <c r="S2661" s="3" t="s">
        <v>546</v>
      </c>
      <c r="T2661" s="3" t="s">
        <v>533</v>
      </c>
      <c r="U2661" s="3">
        <v>35</v>
      </c>
      <c r="V2661" s="3">
        <v>36</v>
      </c>
      <c r="W2661" s="3">
        <v>33</v>
      </c>
      <c r="X2661" s="3">
        <v>36</v>
      </c>
      <c r="Y2661" s="3">
        <v>33</v>
      </c>
      <c r="Z2661" s="3" t="s">
        <v>553</v>
      </c>
      <c r="AA2661" s="6" t="s">
        <v>1125</v>
      </c>
      <c r="AV2661" s="3" t="s">
        <v>723</v>
      </c>
      <c r="BR2661" s="3" t="s">
        <v>729</v>
      </c>
      <c r="BS2661" s="3" t="s">
        <v>723</v>
      </c>
      <c r="CP2661" s="3" t="s">
        <v>723</v>
      </c>
      <c r="DT2661" s="3" t="s">
        <v>723</v>
      </c>
      <c r="EE2661" s="3" t="s">
        <v>723</v>
      </c>
      <c r="GJ2661" s="3" t="s">
        <v>729</v>
      </c>
      <c r="GS2661" s="3" t="s">
        <v>723</v>
      </c>
      <c r="HO2661" s="3" t="s">
        <v>723</v>
      </c>
      <c r="IJ2661" s="3" t="s">
        <v>723</v>
      </c>
      <c r="IR2661" s="3" t="s">
        <v>723</v>
      </c>
      <c r="JC2661" s="3" t="s">
        <v>723</v>
      </c>
      <c r="JD2661" s="3">
        <v>12</v>
      </c>
      <c r="JE2661" s="3">
        <v>3</v>
      </c>
      <c r="JF2661" s="3">
        <v>8</v>
      </c>
      <c r="JG2661" s="3">
        <v>1</v>
      </c>
      <c r="JH2661" s="3" t="s">
        <v>748</v>
      </c>
      <c r="KT2661" s="3" t="s">
        <v>793</v>
      </c>
      <c r="PL2661" s="3" t="s">
        <v>725</v>
      </c>
      <c r="PU2661" s="3" t="s">
        <v>725</v>
      </c>
      <c r="SF2661" s="3">
        <v>2</v>
      </c>
      <c r="SG2661" s="3">
        <v>1</v>
      </c>
      <c r="SH2661" s="3">
        <v>0</v>
      </c>
      <c r="SI2661" s="3">
        <v>0</v>
      </c>
      <c r="SJ2661" s="3" t="s">
        <v>524</v>
      </c>
      <c r="SK2661" s="3" t="s">
        <v>748</v>
      </c>
      <c r="SL2661" s="3" t="s">
        <v>524</v>
      </c>
      <c r="SM2661" s="3" t="s">
        <v>1252</v>
      </c>
      <c r="SN2661" s="3" t="s">
        <v>535</v>
      </c>
      <c r="SO2661" s="3" t="s">
        <v>543</v>
      </c>
      <c r="SP2661" s="3" t="s">
        <v>527</v>
      </c>
    </row>
    <row r="2662" spans="1:510" ht="12.75" x14ac:dyDescent="0.2">
      <c r="A2662" s="2">
        <v>43956.029454074072</v>
      </c>
      <c r="B2662" s="3" t="s">
        <v>507</v>
      </c>
      <c r="C2662" s="3" t="s">
        <v>508</v>
      </c>
      <c r="D2662" s="3" t="s">
        <v>509</v>
      </c>
      <c r="E2662" s="3" t="s">
        <v>1143</v>
      </c>
      <c r="F2662" s="3" t="s">
        <v>510</v>
      </c>
      <c r="G2662" s="3" t="s">
        <v>511</v>
      </c>
      <c r="H2662" s="3" t="s">
        <v>563</v>
      </c>
      <c r="I2662" s="3" t="s">
        <v>585</v>
      </c>
      <c r="J2662" s="3" t="s">
        <v>514</v>
      </c>
      <c r="K2662" s="3"/>
      <c r="M2662" s="3" t="s">
        <v>516</v>
      </c>
      <c r="N2662" s="3" t="s">
        <v>517</v>
      </c>
      <c r="O2662" s="3" t="s">
        <v>518</v>
      </c>
      <c r="P2662" s="3">
        <v>10</v>
      </c>
      <c r="Q2662" s="3" t="s">
        <v>733</v>
      </c>
      <c r="R2662" s="3" t="s">
        <v>1160</v>
      </c>
      <c r="S2662" s="3" t="s">
        <v>569</v>
      </c>
      <c r="T2662" s="3" t="s">
        <v>520</v>
      </c>
      <c r="U2662" s="3" t="s">
        <v>1125</v>
      </c>
      <c r="V2662" s="3" t="s">
        <v>1125</v>
      </c>
      <c r="W2662" s="3" t="s">
        <v>1125</v>
      </c>
      <c r="X2662" s="3" t="s">
        <v>1125</v>
      </c>
      <c r="Y2662" s="3" t="s">
        <v>1125</v>
      </c>
      <c r="AA2662" s="3">
        <v>1560</v>
      </c>
      <c r="AB2662" s="3">
        <v>760</v>
      </c>
      <c r="AC2662" s="3">
        <v>800</v>
      </c>
      <c r="AD2662" s="3" t="s">
        <v>560</v>
      </c>
      <c r="AE2662" s="3" t="s">
        <v>548</v>
      </c>
      <c r="AF2662" s="3" t="s">
        <v>523</v>
      </c>
      <c r="AI2662" s="3" t="s">
        <v>723</v>
      </c>
      <c r="AY2662" s="3" t="s">
        <v>723</v>
      </c>
      <c r="BA2662" s="3" t="s">
        <v>723</v>
      </c>
      <c r="CJ2662" s="3" t="s">
        <v>723</v>
      </c>
      <c r="DS2662" s="3" t="s">
        <v>723</v>
      </c>
      <c r="DT2662" s="3" t="s">
        <v>723</v>
      </c>
      <c r="EA2662" s="3" t="s">
        <v>723</v>
      </c>
      <c r="EG2662" s="3" t="s">
        <v>723</v>
      </c>
      <c r="ER2662" s="3" t="s">
        <v>723</v>
      </c>
      <c r="GA2662" s="3" t="s">
        <v>723</v>
      </c>
      <c r="GB2662" s="3" t="s">
        <v>723</v>
      </c>
      <c r="GC2662" s="3" t="s">
        <v>723</v>
      </c>
      <c r="GD2662" s="3" t="s">
        <v>723</v>
      </c>
      <c r="GG2662" s="3" t="s">
        <v>723</v>
      </c>
      <c r="GH2662" s="3" t="s">
        <v>723</v>
      </c>
      <c r="GI2662" s="3" t="s">
        <v>723</v>
      </c>
      <c r="GY2662" s="3" t="s">
        <v>723</v>
      </c>
      <c r="HC2662" s="3" t="s">
        <v>723</v>
      </c>
      <c r="HQ2662" s="3" t="s">
        <v>723</v>
      </c>
      <c r="HY2662" s="3" t="s">
        <v>723</v>
      </c>
      <c r="IR2662" s="3" t="s">
        <v>723</v>
      </c>
      <c r="JD2662" s="3">
        <v>21</v>
      </c>
      <c r="JE2662" s="3">
        <v>9</v>
      </c>
      <c r="JF2662" s="3">
        <v>8</v>
      </c>
      <c r="JG2662" s="3">
        <v>4</v>
      </c>
      <c r="JH2662" s="3" t="s">
        <v>752</v>
      </c>
      <c r="JK2662" s="3" t="s">
        <v>725</v>
      </c>
      <c r="KA2662" s="3" t="s">
        <v>725</v>
      </c>
      <c r="KC2662" s="3" t="s">
        <v>725</v>
      </c>
      <c r="LL2662" s="3" t="s">
        <v>726</v>
      </c>
      <c r="MU2662" s="3" t="s">
        <v>725</v>
      </c>
      <c r="MV2662" s="3" t="s">
        <v>726</v>
      </c>
      <c r="NC2662" s="3" t="s">
        <v>725</v>
      </c>
      <c r="NI2662" s="3" t="s">
        <v>725</v>
      </c>
      <c r="NT2662" s="3" t="s">
        <v>725</v>
      </c>
      <c r="PC2662" s="3" t="s">
        <v>727</v>
      </c>
      <c r="PD2662" s="3" t="s">
        <v>725</v>
      </c>
      <c r="PE2662" s="3" t="s">
        <v>727</v>
      </c>
      <c r="PF2662" s="3" t="s">
        <v>727</v>
      </c>
      <c r="PI2662" s="3" t="s">
        <v>725</v>
      </c>
      <c r="PJ2662" s="3" t="s">
        <v>725</v>
      </c>
      <c r="PK2662" s="3" t="s">
        <v>725</v>
      </c>
      <c r="QA2662" s="3" t="s">
        <v>725</v>
      </c>
      <c r="QE2662" s="3" t="s">
        <v>725</v>
      </c>
      <c r="RA2662" s="3" t="s">
        <v>726</v>
      </c>
      <c r="RT2662" s="3" t="s">
        <v>726</v>
      </c>
      <c r="SF2662" s="3">
        <v>13</v>
      </c>
      <c r="SG2662" s="3">
        <v>4</v>
      </c>
      <c r="SH2662" s="3">
        <v>3</v>
      </c>
      <c r="SI2662" s="3">
        <v>3</v>
      </c>
      <c r="SJ2662" s="3" t="s">
        <v>523</v>
      </c>
      <c r="SK2662" s="3" t="s">
        <v>858</v>
      </c>
      <c r="SL2662" s="3" t="s">
        <v>524</v>
      </c>
      <c r="SM2662" s="3" t="s">
        <v>1248</v>
      </c>
      <c r="SN2662" s="3" t="s">
        <v>594</v>
      </c>
      <c r="SO2662" s="3" t="s">
        <v>526</v>
      </c>
      <c r="SP2662" s="3" t="s">
        <v>549</v>
      </c>
    </row>
    <row r="2663" spans="1:510" ht="12.75" x14ac:dyDescent="0.2">
      <c r="A2663" s="2">
        <v>43956.043880682875</v>
      </c>
      <c r="B2663" s="3" t="s">
        <v>507</v>
      </c>
      <c r="C2663" s="3" t="s">
        <v>508</v>
      </c>
      <c r="D2663" s="3" t="s">
        <v>509</v>
      </c>
      <c r="E2663" s="3" t="s">
        <v>1143</v>
      </c>
      <c r="F2663" s="3" t="s">
        <v>528</v>
      </c>
      <c r="G2663" s="3" t="s">
        <v>511</v>
      </c>
      <c r="H2663" s="3" t="s">
        <v>512</v>
      </c>
      <c r="I2663" s="3" t="s">
        <v>556</v>
      </c>
      <c r="J2663" s="3" t="s">
        <v>514</v>
      </c>
      <c r="K2663" s="3"/>
      <c r="M2663" s="3" t="s">
        <v>516</v>
      </c>
      <c r="N2663" s="3" t="s">
        <v>531</v>
      </c>
      <c r="O2663" s="3" t="s">
        <v>518</v>
      </c>
      <c r="P2663" s="3">
        <v>10</v>
      </c>
      <c r="Q2663" s="3" t="s">
        <v>733</v>
      </c>
      <c r="R2663" s="3" t="s">
        <v>1159</v>
      </c>
      <c r="S2663" s="3" t="s">
        <v>546</v>
      </c>
      <c r="T2663" s="3" t="s">
        <v>520</v>
      </c>
      <c r="U2663" s="3" t="s">
        <v>1125</v>
      </c>
      <c r="V2663" s="3" t="s">
        <v>1125</v>
      </c>
      <c r="W2663" s="3" t="s">
        <v>1125</v>
      </c>
      <c r="X2663" s="3" t="s">
        <v>1125</v>
      </c>
      <c r="Y2663" s="3" t="s">
        <v>1125</v>
      </c>
      <c r="AA2663" s="3">
        <v>1550</v>
      </c>
      <c r="AB2663" s="3">
        <v>760</v>
      </c>
      <c r="AC2663" s="3">
        <v>790</v>
      </c>
      <c r="AD2663" s="3" t="s">
        <v>1065</v>
      </c>
      <c r="AE2663" s="3" t="s">
        <v>541</v>
      </c>
      <c r="AF2663" s="3" t="s">
        <v>523</v>
      </c>
      <c r="AR2663" s="3" t="s">
        <v>723</v>
      </c>
      <c r="AV2663" s="3" t="s">
        <v>723</v>
      </c>
      <c r="BD2663" s="3" t="s">
        <v>723</v>
      </c>
      <c r="BR2663" s="3" t="s">
        <v>723</v>
      </c>
      <c r="BS2663" s="3" t="s">
        <v>723</v>
      </c>
      <c r="BT2663" s="3" t="s">
        <v>723</v>
      </c>
      <c r="BW2663" s="3" t="s">
        <v>723</v>
      </c>
      <c r="CX2663" s="3" t="s">
        <v>723</v>
      </c>
      <c r="DS2663" s="3" t="s">
        <v>723</v>
      </c>
      <c r="DT2663" s="3" t="s">
        <v>723</v>
      </c>
      <c r="EA2663" s="3" t="s">
        <v>723</v>
      </c>
      <c r="EE2663" s="3" t="s">
        <v>723</v>
      </c>
      <c r="EG2663" s="3" t="s">
        <v>723</v>
      </c>
      <c r="EL2663" s="3" t="s">
        <v>723</v>
      </c>
      <c r="FD2663" s="3" t="s">
        <v>723</v>
      </c>
      <c r="GA2663" s="3" t="s">
        <v>723</v>
      </c>
      <c r="GD2663" s="3" t="s">
        <v>723</v>
      </c>
      <c r="HB2663" s="3" t="s">
        <v>723</v>
      </c>
      <c r="HO2663" s="3" t="s">
        <v>723</v>
      </c>
      <c r="HP2663" s="3" t="s">
        <v>723</v>
      </c>
      <c r="HT2663" s="3" t="s">
        <v>723</v>
      </c>
      <c r="IJ2663" s="3" t="s">
        <v>723</v>
      </c>
      <c r="JC2663" s="3" t="s">
        <v>729</v>
      </c>
      <c r="JD2663" s="3" t="s">
        <v>762</v>
      </c>
      <c r="JE2663" s="3">
        <v>17</v>
      </c>
      <c r="JF2663" s="3">
        <v>3</v>
      </c>
      <c r="JG2663" s="3">
        <v>6</v>
      </c>
      <c r="JH2663" s="3" t="s">
        <v>765</v>
      </c>
      <c r="JT2663" s="3" t="s">
        <v>725</v>
      </c>
      <c r="JX2663" s="3" t="s">
        <v>725</v>
      </c>
      <c r="KF2663" s="3" t="s">
        <v>726</v>
      </c>
      <c r="KT2663" s="3" t="s">
        <v>727</v>
      </c>
      <c r="KU2663" s="3" t="s">
        <v>726</v>
      </c>
      <c r="KV2663" s="3" t="s">
        <v>726</v>
      </c>
      <c r="KY2663" s="3" t="s">
        <v>726</v>
      </c>
      <c r="LZ2663" s="3" t="s">
        <v>726</v>
      </c>
      <c r="MU2663" s="3" t="s">
        <v>725</v>
      </c>
      <c r="MV2663" s="3" t="s">
        <v>725</v>
      </c>
      <c r="NC2663" s="3" t="s">
        <v>725</v>
      </c>
      <c r="NG2663" s="3" t="s">
        <v>726</v>
      </c>
      <c r="NI2663" s="3" t="s">
        <v>725</v>
      </c>
      <c r="NN2663" s="3" t="s">
        <v>726</v>
      </c>
      <c r="OF2663" s="3" t="s">
        <v>727</v>
      </c>
      <c r="PC2663" s="3" t="s">
        <v>727</v>
      </c>
      <c r="PF2663" s="3" t="s">
        <v>725</v>
      </c>
      <c r="QD2663" s="3" t="s">
        <v>725</v>
      </c>
      <c r="QQ2663" s="3" t="s">
        <v>726</v>
      </c>
      <c r="QR2663" s="3" t="s">
        <v>725</v>
      </c>
      <c r="QV2663" s="3" t="s">
        <v>725</v>
      </c>
      <c r="RL2663" s="3" t="s">
        <v>726</v>
      </c>
      <c r="SE2663" s="3" t="s">
        <v>726</v>
      </c>
      <c r="SF2663" s="3">
        <v>13</v>
      </c>
      <c r="SG2663" s="3">
        <v>11</v>
      </c>
      <c r="SH2663" s="3">
        <v>4</v>
      </c>
      <c r="SI2663" s="3">
        <v>3</v>
      </c>
      <c r="SJ2663" s="3" t="s">
        <v>523</v>
      </c>
      <c r="SK2663" s="3" t="s">
        <v>742</v>
      </c>
      <c r="SL2663" s="3" t="s">
        <v>524</v>
      </c>
      <c r="SM2663" s="3" t="s">
        <v>1248</v>
      </c>
      <c r="SN2663" s="3" t="s">
        <v>570</v>
      </c>
      <c r="SO2663" s="3" t="s">
        <v>543</v>
      </c>
      <c r="SP2663" s="3" t="s">
        <v>544</v>
      </c>
    </row>
    <row r="2664" spans="1:510" ht="12.75" x14ac:dyDescent="0.2">
      <c r="A2664" s="2">
        <v>43956.061223599536</v>
      </c>
      <c r="B2664" s="3" t="s">
        <v>507</v>
      </c>
      <c r="C2664" s="3" t="s">
        <v>508</v>
      </c>
      <c r="D2664" s="3" t="s">
        <v>1129</v>
      </c>
      <c r="E2664" s="3" t="s">
        <v>1143</v>
      </c>
      <c r="F2664" s="3" t="s">
        <v>528</v>
      </c>
      <c r="G2664" s="3" t="s">
        <v>511</v>
      </c>
      <c r="H2664" s="3" t="s">
        <v>574</v>
      </c>
      <c r="I2664" s="3" t="s">
        <v>556</v>
      </c>
      <c r="J2664" s="3" t="s">
        <v>514</v>
      </c>
      <c r="K2664" s="3"/>
      <c r="M2664" s="3" t="s">
        <v>516</v>
      </c>
      <c r="N2664" s="3" t="s">
        <v>539</v>
      </c>
      <c r="O2664" s="3" t="s">
        <v>518</v>
      </c>
      <c r="P2664" s="3">
        <v>4</v>
      </c>
      <c r="Q2664" s="3">
        <v>4</v>
      </c>
      <c r="R2664" s="3" t="s">
        <v>1159</v>
      </c>
      <c r="S2664" s="3" t="s">
        <v>519</v>
      </c>
      <c r="T2664" s="3" t="s">
        <v>533</v>
      </c>
      <c r="U2664" s="3">
        <v>36</v>
      </c>
      <c r="V2664" s="3">
        <v>36</v>
      </c>
      <c r="W2664" s="3">
        <v>35</v>
      </c>
      <c r="X2664" s="3">
        <v>36</v>
      </c>
      <c r="Y2664" s="3">
        <v>36</v>
      </c>
      <c r="Z2664" s="3" t="s">
        <v>534</v>
      </c>
      <c r="AA2664" s="3">
        <v>1530</v>
      </c>
      <c r="AB2664" s="3">
        <v>740</v>
      </c>
      <c r="AC2664" s="3">
        <v>790</v>
      </c>
      <c r="AD2664" s="3" t="s">
        <v>560</v>
      </c>
      <c r="AE2664" s="3" t="s">
        <v>548</v>
      </c>
      <c r="AF2664" s="3" t="s">
        <v>523</v>
      </c>
      <c r="BD2664" s="3" t="s">
        <v>723</v>
      </c>
      <c r="BR2664" s="3" t="s">
        <v>723</v>
      </c>
      <c r="BS2664" s="3" t="s">
        <v>723</v>
      </c>
      <c r="BW2664" s="3" t="s">
        <v>723</v>
      </c>
      <c r="CP2664" s="3" t="s">
        <v>723</v>
      </c>
      <c r="DG2664" s="3" t="s">
        <v>723</v>
      </c>
      <c r="EE2664" s="3" t="s">
        <v>723</v>
      </c>
      <c r="EL2664" s="3" t="s">
        <v>723</v>
      </c>
      <c r="FD2664" s="3" t="s">
        <v>729</v>
      </c>
      <c r="GJ2664" s="3" t="s">
        <v>723</v>
      </c>
      <c r="IA2664" s="3" t="s">
        <v>723</v>
      </c>
      <c r="IB2664" s="3" t="s">
        <v>723</v>
      </c>
      <c r="JC2664" s="3" t="s">
        <v>723</v>
      </c>
      <c r="JD2664" s="3">
        <v>14</v>
      </c>
      <c r="JE2664" s="3">
        <v>12</v>
      </c>
      <c r="JF2664" s="3" t="s">
        <v>730</v>
      </c>
      <c r="JG2664" s="3">
        <v>2</v>
      </c>
      <c r="JH2664" s="3" t="s">
        <v>750</v>
      </c>
      <c r="KF2664" s="3" t="s">
        <v>725</v>
      </c>
      <c r="KU2664" s="3" t="s">
        <v>725</v>
      </c>
      <c r="KY2664" s="3" t="s">
        <v>725</v>
      </c>
      <c r="LR2664" s="3" t="s">
        <v>725</v>
      </c>
      <c r="MI2664" s="3" t="s">
        <v>725</v>
      </c>
      <c r="NG2664" s="3" t="s">
        <v>725</v>
      </c>
      <c r="NN2664" s="3" t="s">
        <v>725</v>
      </c>
      <c r="OF2664" s="3" t="s">
        <v>726</v>
      </c>
      <c r="PL2664" s="3" t="s">
        <v>727</v>
      </c>
      <c r="RC2664" s="3" t="s">
        <v>725</v>
      </c>
      <c r="RD2664" s="3" t="s">
        <v>725</v>
      </c>
      <c r="SE2664" s="3" t="s">
        <v>725</v>
      </c>
      <c r="SF2664" s="3">
        <v>12</v>
      </c>
      <c r="SG2664" s="3">
        <v>2</v>
      </c>
      <c r="SH2664" s="3">
        <v>1</v>
      </c>
      <c r="SI2664" s="3">
        <v>10</v>
      </c>
      <c r="SJ2664" s="3" t="s">
        <v>524</v>
      </c>
      <c r="SK2664" s="3" t="s">
        <v>750</v>
      </c>
      <c r="SL2664" s="3" t="s">
        <v>524</v>
      </c>
      <c r="SM2664" s="3" t="s">
        <v>1249</v>
      </c>
      <c r="SN2664" s="3" t="s">
        <v>570</v>
      </c>
      <c r="SO2664" s="3" t="s">
        <v>554</v>
      </c>
      <c r="SP2664" s="3" t="s">
        <v>561</v>
      </c>
    </row>
    <row r="2665" spans="1:510" ht="12.75" x14ac:dyDescent="0.2">
      <c r="A2665" s="2">
        <v>43956.068326400462</v>
      </c>
      <c r="B2665" s="3" t="s">
        <v>507</v>
      </c>
      <c r="C2665" s="3" t="s">
        <v>508</v>
      </c>
      <c r="D2665" s="3" t="s">
        <v>509</v>
      </c>
      <c r="E2665" s="3" t="s">
        <v>1143</v>
      </c>
      <c r="F2665" s="3" t="s">
        <v>528</v>
      </c>
      <c r="G2665" s="3" t="s">
        <v>579</v>
      </c>
      <c r="H2665" s="3" t="s">
        <v>512</v>
      </c>
      <c r="I2665" s="3" t="s">
        <v>529</v>
      </c>
      <c r="J2665" s="3" t="s">
        <v>557</v>
      </c>
      <c r="K2665" s="3" t="s">
        <v>602</v>
      </c>
      <c r="L2665" s="3" t="s">
        <v>666</v>
      </c>
      <c r="M2665" s="3" t="s">
        <v>1125</v>
      </c>
      <c r="N2665" s="3" t="s">
        <v>531</v>
      </c>
      <c r="O2665" s="3" t="s">
        <v>580</v>
      </c>
      <c r="P2665" s="3">
        <v>6</v>
      </c>
      <c r="Q2665" s="3" t="s">
        <v>1125</v>
      </c>
      <c r="R2665" s="3" t="s">
        <v>1125</v>
      </c>
      <c r="S2665" s="3" t="s">
        <v>591</v>
      </c>
      <c r="T2665" s="3" t="s">
        <v>520</v>
      </c>
      <c r="U2665" s="3" t="s">
        <v>1125</v>
      </c>
      <c r="V2665" s="3" t="s">
        <v>1125</v>
      </c>
      <c r="W2665" s="3" t="s">
        <v>1125</v>
      </c>
      <c r="X2665" s="3" t="s">
        <v>1125</v>
      </c>
      <c r="Y2665" s="3" t="s">
        <v>1125</v>
      </c>
      <c r="AA2665" s="3">
        <v>1530</v>
      </c>
      <c r="AB2665" s="3">
        <v>790</v>
      </c>
      <c r="AC2665" s="3">
        <v>740</v>
      </c>
      <c r="AD2665" s="3" t="s">
        <v>593</v>
      </c>
      <c r="AE2665" s="3" t="s">
        <v>541</v>
      </c>
      <c r="AF2665" s="3" t="s">
        <v>523</v>
      </c>
      <c r="AG2665" s="3" t="s">
        <v>723</v>
      </c>
      <c r="AR2665" s="3" t="s">
        <v>723</v>
      </c>
      <c r="BD2665" s="3" t="s">
        <v>723</v>
      </c>
      <c r="BK2665" s="3" t="s">
        <v>723</v>
      </c>
      <c r="BR2665" s="3" t="s">
        <v>729</v>
      </c>
      <c r="BS2665" s="3" t="s">
        <v>723</v>
      </c>
      <c r="DQ2665" s="3" t="s">
        <v>723</v>
      </c>
      <c r="DS2665" s="3" t="s">
        <v>723</v>
      </c>
      <c r="DW2665" s="3" t="s">
        <v>723</v>
      </c>
      <c r="EH2665" s="3" t="s">
        <v>723</v>
      </c>
      <c r="FD2665" s="3" t="s">
        <v>723</v>
      </c>
      <c r="HB2665" s="3" t="s">
        <v>723</v>
      </c>
      <c r="IG2665" s="3" t="s">
        <v>723</v>
      </c>
      <c r="IL2665" s="3" t="s">
        <v>723</v>
      </c>
      <c r="JD2665" s="3">
        <v>15</v>
      </c>
      <c r="JE2665" s="3">
        <v>5</v>
      </c>
      <c r="JF2665" s="3">
        <v>5</v>
      </c>
      <c r="JG2665" s="3">
        <v>5</v>
      </c>
      <c r="JH2665" s="3" t="s">
        <v>777</v>
      </c>
      <c r="JI2665" s="3" t="s">
        <v>725</v>
      </c>
      <c r="JT2665" s="3" t="s">
        <v>725</v>
      </c>
      <c r="KF2665" s="3" t="s">
        <v>726</v>
      </c>
      <c r="KM2665" s="3" t="s">
        <v>727</v>
      </c>
      <c r="KT2665" s="3" t="s">
        <v>727</v>
      </c>
      <c r="KU2665" s="3" t="s">
        <v>727</v>
      </c>
      <c r="MS2665" s="3" t="s">
        <v>727</v>
      </c>
      <c r="MU2665" s="3" t="s">
        <v>726</v>
      </c>
      <c r="MY2665" s="3" t="s">
        <v>725</v>
      </c>
      <c r="NJ2665" s="3" t="s">
        <v>725</v>
      </c>
      <c r="QD2665" s="3" t="s">
        <v>837</v>
      </c>
      <c r="RI2665" s="3" t="s">
        <v>725</v>
      </c>
      <c r="SF2665" s="3">
        <v>6</v>
      </c>
      <c r="SG2665" s="3">
        <v>7</v>
      </c>
      <c r="SH2665" s="3">
        <v>2</v>
      </c>
      <c r="SI2665" s="3">
        <v>0</v>
      </c>
      <c r="SJ2665" s="3" t="s">
        <v>523</v>
      </c>
      <c r="SK2665" s="3" t="s">
        <v>824</v>
      </c>
      <c r="SL2665" s="3" t="s">
        <v>523</v>
      </c>
      <c r="SM2665" s="6" t="s">
        <v>1125</v>
      </c>
      <c r="SO2665" s="3" t="s">
        <v>543</v>
      </c>
    </row>
    <row r="2666" spans="1:510" ht="12.75" x14ac:dyDescent="0.2">
      <c r="A2666" s="2">
        <v>43956.081068564818</v>
      </c>
      <c r="B2666" s="3" t="s">
        <v>507</v>
      </c>
      <c r="C2666" s="3" t="s">
        <v>508</v>
      </c>
      <c r="D2666" s="3" t="s">
        <v>509</v>
      </c>
      <c r="E2666" s="3" t="s">
        <v>1143</v>
      </c>
      <c r="F2666" s="3" t="s">
        <v>528</v>
      </c>
      <c r="G2666" s="3" t="s">
        <v>511</v>
      </c>
      <c r="H2666" s="3" t="s">
        <v>512</v>
      </c>
      <c r="I2666" s="3" t="s">
        <v>556</v>
      </c>
      <c r="J2666" s="3" t="s">
        <v>617</v>
      </c>
      <c r="K2666" s="3" t="s">
        <v>1125</v>
      </c>
      <c r="M2666" s="3" t="s">
        <v>538</v>
      </c>
      <c r="N2666" s="3" t="s">
        <v>578</v>
      </c>
      <c r="O2666" s="3" t="s">
        <v>518</v>
      </c>
      <c r="P2666" s="3">
        <v>6</v>
      </c>
      <c r="Q2666" s="3">
        <v>4</v>
      </c>
      <c r="R2666" s="3" t="s">
        <v>734</v>
      </c>
      <c r="S2666" s="3" t="s">
        <v>519</v>
      </c>
      <c r="T2666" s="3" t="s">
        <v>520</v>
      </c>
      <c r="U2666" s="3" t="s">
        <v>1125</v>
      </c>
      <c r="V2666" s="3" t="s">
        <v>1125</v>
      </c>
      <c r="W2666" s="3" t="s">
        <v>1125</v>
      </c>
      <c r="X2666" s="3" t="s">
        <v>1125</v>
      </c>
      <c r="Y2666" s="3" t="s">
        <v>1125</v>
      </c>
      <c r="AA2666" s="3">
        <v>1450</v>
      </c>
      <c r="AB2666" s="3">
        <v>650</v>
      </c>
      <c r="AC2666" s="3">
        <v>800</v>
      </c>
      <c r="AD2666" s="3" t="s">
        <v>560</v>
      </c>
      <c r="AE2666" s="3" t="s">
        <v>541</v>
      </c>
      <c r="AF2666" s="3" t="s">
        <v>523</v>
      </c>
      <c r="BD2666" s="3" t="s">
        <v>729</v>
      </c>
      <c r="CJ2666" s="3" t="s">
        <v>723</v>
      </c>
      <c r="DQ2666" s="3" t="s">
        <v>723</v>
      </c>
      <c r="DR2666" s="3" t="s">
        <v>723</v>
      </c>
      <c r="EI2666" s="3" t="s">
        <v>723</v>
      </c>
      <c r="HJ2666" s="3" t="s">
        <v>723</v>
      </c>
      <c r="JA2666" s="3" t="s">
        <v>723</v>
      </c>
      <c r="JD2666" s="3">
        <v>7</v>
      </c>
      <c r="JE2666" s="3">
        <v>3</v>
      </c>
      <c r="JF2666" s="3">
        <v>4</v>
      </c>
      <c r="JG2666" s="3" t="s">
        <v>730</v>
      </c>
      <c r="JH2666" s="3" t="s">
        <v>751</v>
      </c>
      <c r="KF2666" s="3" t="s">
        <v>726</v>
      </c>
      <c r="LL2666" s="3" t="s">
        <v>726</v>
      </c>
      <c r="MS2666" s="3" t="s">
        <v>726</v>
      </c>
      <c r="MT2666" s="3" t="s">
        <v>725</v>
      </c>
      <c r="NK2666" s="3" t="s">
        <v>725</v>
      </c>
      <c r="QL2666" s="3" t="s">
        <v>725</v>
      </c>
      <c r="SC2666" s="3" t="s">
        <v>725</v>
      </c>
      <c r="SF2666" s="3">
        <v>4</v>
      </c>
      <c r="SG2666" s="3">
        <v>3</v>
      </c>
      <c r="SH2666" s="3">
        <v>0</v>
      </c>
      <c r="SI2666" s="3">
        <v>0</v>
      </c>
      <c r="SJ2666" s="3" t="s">
        <v>523</v>
      </c>
      <c r="SK2666" s="3" t="s">
        <v>794</v>
      </c>
      <c r="SL2666" s="3" t="s">
        <v>524</v>
      </c>
      <c r="SM2666" s="3" t="s">
        <v>1254</v>
      </c>
      <c r="SN2666" s="3" t="s">
        <v>542</v>
      </c>
      <c r="SO2666" s="3" t="s">
        <v>543</v>
      </c>
      <c r="SP2666" s="3" t="s">
        <v>549</v>
      </c>
    </row>
    <row r="2667" spans="1:510" ht="12.75" x14ac:dyDescent="0.2">
      <c r="A2667" s="2">
        <v>43956.098932777779</v>
      </c>
      <c r="B2667" s="3" t="s">
        <v>507</v>
      </c>
      <c r="C2667" s="3" t="s">
        <v>753</v>
      </c>
      <c r="D2667" s="3" t="s">
        <v>509</v>
      </c>
      <c r="E2667" s="3" t="s">
        <v>1143</v>
      </c>
      <c r="F2667" s="3" t="s">
        <v>528</v>
      </c>
      <c r="G2667" s="3" t="s">
        <v>511</v>
      </c>
      <c r="H2667" s="3" t="s">
        <v>536</v>
      </c>
      <c r="I2667" s="3" t="s">
        <v>645</v>
      </c>
      <c r="J2667" s="3" t="s">
        <v>557</v>
      </c>
      <c r="K2667" s="3" t="s">
        <v>643</v>
      </c>
      <c r="L2667" s="3" t="s">
        <v>701</v>
      </c>
      <c r="M2667" s="3" t="s">
        <v>1125</v>
      </c>
      <c r="N2667" s="3" t="s">
        <v>517</v>
      </c>
      <c r="O2667" s="3" t="s">
        <v>1150</v>
      </c>
      <c r="P2667" s="3">
        <v>9</v>
      </c>
      <c r="Q2667" s="3" t="s">
        <v>1125</v>
      </c>
      <c r="R2667" s="3" t="s">
        <v>1125</v>
      </c>
      <c r="S2667" s="3" t="s">
        <v>591</v>
      </c>
      <c r="T2667" s="3" t="s">
        <v>622</v>
      </c>
      <c r="U2667" s="3" t="s">
        <v>1125</v>
      </c>
      <c r="V2667" s="3" t="s">
        <v>1125</v>
      </c>
      <c r="W2667" s="3" t="s">
        <v>1125</v>
      </c>
      <c r="X2667" s="3" t="s">
        <v>1125</v>
      </c>
      <c r="Y2667" s="3" t="s">
        <v>1125</v>
      </c>
      <c r="AA2667" s="6" t="s">
        <v>1125</v>
      </c>
      <c r="AG2667" s="3" t="s">
        <v>729</v>
      </c>
      <c r="AH2667" s="3" t="s">
        <v>729</v>
      </c>
      <c r="JC2667" s="3" t="s">
        <v>729</v>
      </c>
      <c r="JD2667" s="3">
        <v>3</v>
      </c>
      <c r="JE2667" s="3" t="s">
        <v>730</v>
      </c>
      <c r="JF2667" s="3" t="s">
        <v>730</v>
      </c>
      <c r="JG2667" s="3">
        <v>3</v>
      </c>
      <c r="JH2667" s="3" t="s">
        <v>765</v>
      </c>
      <c r="JI2667" s="3" t="s">
        <v>725</v>
      </c>
      <c r="JJ2667" s="3" t="s">
        <v>725</v>
      </c>
      <c r="SE2667" s="3" t="s">
        <v>727</v>
      </c>
      <c r="SF2667" s="3">
        <v>2</v>
      </c>
      <c r="SG2667" s="3">
        <v>1</v>
      </c>
      <c r="SH2667" s="3">
        <v>0</v>
      </c>
      <c r="SI2667" s="3">
        <v>2</v>
      </c>
      <c r="SJ2667" s="3" t="s">
        <v>523</v>
      </c>
      <c r="SK2667" s="3" t="s">
        <v>836</v>
      </c>
      <c r="SL2667" s="3" t="s">
        <v>523</v>
      </c>
      <c r="SM2667" s="3" t="s">
        <v>1254</v>
      </c>
      <c r="SN2667" s="3" t="s">
        <v>542</v>
      </c>
      <c r="SO2667" s="3" t="s">
        <v>543</v>
      </c>
    </row>
    <row r="2668" spans="1:510" ht="12.75" x14ac:dyDescent="0.2">
      <c r="A2668" s="2">
        <v>43956.114180775461</v>
      </c>
      <c r="B2668" s="3" t="s">
        <v>507</v>
      </c>
      <c r="C2668" s="3" t="s">
        <v>508</v>
      </c>
      <c r="D2668" s="3" t="s">
        <v>509</v>
      </c>
      <c r="E2668" s="3" t="s">
        <v>1143</v>
      </c>
      <c r="F2668" s="3" t="s">
        <v>528</v>
      </c>
      <c r="G2668" s="3" t="s">
        <v>511</v>
      </c>
      <c r="H2668" s="3" t="s">
        <v>563</v>
      </c>
      <c r="I2668" s="3" t="s">
        <v>556</v>
      </c>
      <c r="J2668" s="3" t="s">
        <v>514</v>
      </c>
      <c r="K2668" s="3"/>
      <c r="M2668" s="3" t="s">
        <v>538</v>
      </c>
      <c r="N2668" s="3" t="s">
        <v>539</v>
      </c>
      <c r="O2668" s="3" t="s">
        <v>518</v>
      </c>
      <c r="P2668" s="3">
        <v>7</v>
      </c>
      <c r="Q2668" s="3" t="s">
        <v>747</v>
      </c>
      <c r="R2668" s="3" t="s">
        <v>1161</v>
      </c>
      <c r="S2668" s="3" t="s">
        <v>519</v>
      </c>
      <c r="T2668" s="3" t="s">
        <v>520</v>
      </c>
      <c r="U2668" s="3" t="s">
        <v>1125</v>
      </c>
      <c r="V2668" s="3" t="s">
        <v>1125</v>
      </c>
      <c r="W2668" s="3" t="s">
        <v>1125</v>
      </c>
      <c r="X2668" s="3" t="s">
        <v>1125</v>
      </c>
      <c r="Y2668" s="3" t="s">
        <v>1125</v>
      </c>
      <c r="AA2668" s="3">
        <v>1370</v>
      </c>
      <c r="AB2668" s="3">
        <v>580</v>
      </c>
      <c r="AC2668" s="3">
        <v>790</v>
      </c>
      <c r="AD2668" s="3" t="s">
        <v>560</v>
      </c>
      <c r="AE2668" s="3" t="s">
        <v>548</v>
      </c>
      <c r="AF2668" s="3" t="s">
        <v>523</v>
      </c>
      <c r="AY2668" s="3" t="s">
        <v>723</v>
      </c>
      <c r="BA2668" s="3" t="s">
        <v>723</v>
      </c>
      <c r="BB2668" s="3" t="s">
        <v>723</v>
      </c>
      <c r="BF2668" s="3" t="s">
        <v>723</v>
      </c>
      <c r="EB2668" s="3" t="s">
        <v>723</v>
      </c>
      <c r="GC2668" s="3" t="s">
        <v>723</v>
      </c>
      <c r="GG2668" s="3" t="s">
        <v>723</v>
      </c>
      <c r="GH2668" s="3" t="s">
        <v>723</v>
      </c>
      <c r="GI2668" s="3" t="s">
        <v>723</v>
      </c>
      <c r="JD2668" s="3">
        <v>14</v>
      </c>
      <c r="JE2668" s="3">
        <v>4</v>
      </c>
      <c r="JF2668" s="3">
        <v>5</v>
      </c>
      <c r="JG2668" s="3">
        <v>5</v>
      </c>
      <c r="JH2668" s="3" t="s">
        <v>771</v>
      </c>
      <c r="KA2668" s="3" t="s">
        <v>725</v>
      </c>
      <c r="KC2668" s="3" t="s">
        <v>726</v>
      </c>
      <c r="KD2668" s="3" t="s">
        <v>725</v>
      </c>
      <c r="KH2668" s="3" t="s">
        <v>725</v>
      </c>
      <c r="ND2668" s="3" t="s">
        <v>726</v>
      </c>
      <c r="PE2668" s="3" t="s">
        <v>726</v>
      </c>
      <c r="PI2668" s="3" t="s">
        <v>726</v>
      </c>
      <c r="PJ2668" s="3" t="s">
        <v>726</v>
      </c>
      <c r="PK2668" s="3" t="s">
        <v>725</v>
      </c>
      <c r="SF2668" s="3">
        <v>9</v>
      </c>
      <c r="SG2668" s="3">
        <v>5</v>
      </c>
      <c r="SH2668" s="3">
        <v>1</v>
      </c>
      <c r="SI2668" s="3">
        <v>0</v>
      </c>
      <c r="SJ2668" s="3" t="s">
        <v>523</v>
      </c>
      <c r="SK2668" s="3" t="s">
        <v>999</v>
      </c>
      <c r="SL2668" s="3" t="s">
        <v>524</v>
      </c>
      <c r="SM2668" s="3" t="s">
        <v>1252</v>
      </c>
      <c r="SN2668" s="3" t="s">
        <v>525</v>
      </c>
      <c r="SO2668" s="3" t="s">
        <v>526</v>
      </c>
      <c r="SP2668" s="3" t="s">
        <v>544</v>
      </c>
    </row>
    <row r="2669" spans="1:510" ht="12.75" x14ac:dyDescent="0.2">
      <c r="A2669" s="2">
        <v>43956.142305960646</v>
      </c>
      <c r="B2669" s="3" t="s">
        <v>507</v>
      </c>
      <c r="C2669" s="3" t="s">
        <v>508</v>
      </c>
      <c r="D2669" s="3" t="s">
        <v>1131</v>
      </c>
      <c r="E2669" s="3" t="s">
        <v>1143</v>
      </c>
      <c r="F2669" s="3" t="s">
        <v>510</v>
      </c>
      <c r="G2669" s="3" t="s">
        <v>511</v>
      </c>
      <c r="H2669" s="3" t="s">
        <v>1125</v>
      </c>
      <c r="I2669" s="3" t="s">
        <v>1125</v>
      </c>
      <c r="J2669" s="3" t="s">
        <v>514</v>
      </c>
      <c r="K2669" s="3"/>
      <c r="M2669" s="3" t="s">
        <v>572</v>
      </c>
      <c r="N2669" s="3" t="s">
        <v>578</v>
      </c>
      <c r="O2669" s="3" t="s">
        <v>1150</v>
      </c>
      <c r="P2669" s="3">
        <v>6</v>
      </c>
      <c r="Q2669" s="3">
        <v>4</v>
      </c>
      <c r="R2669" s="3" t="s">
        <v>745</v>
      </c>
      <c r="S2669" s="3" t="s">
        <v>546</v>
      </c>
      <c r="T2669" s="3" t="s">
        <v>533</v>
      </c>
      <c r="U2669" s="3">
        <v>35</v>
      </c>
      <c r="V2669" s="3">
        <v>36</v>
      </c>
      <c r="W2669" s="3">
        <v>35</v>
      </c>
      <c r="X2669" s="3">
        <v>35</v>
      </c>
      <c r="Y2669" s="3">
        <v>34</v>
      </c>
      <c r="Z2669" s="3" t="s">
        <v>534</v>
      </c>
      <c r="AA2669" s="3">
        <v>1570</v>
      </c>
      <c r="AB2669" s="3">
        <v>770</v>
      </c>
      <c r="AC2669" s="3">
        <v>800</v>
      </c>
      <c r="AD2669" s="3" t="s">
        <v>564</v>
      </c>
      <c r="AE2669" s="3" t="s">
        <v>541</v>
      </c>
      <c r="AF2669" s="3" t="s">
        <v>523</v>
      </c>
      <c r="AX2669" s="3" t="s">
        <v>723</v>
      </c>
      <c r="BU2669" s="3" t="s">
        <v>723</v>
      </c>
      <c r="BW2669" s="3" t="s">
        <v>723</v>
      </c>
      <c r="BX2669" s="3" t="s">
        <v>723</v>
      </c>
      <c r="CA2669" s="3" t="s">
        <v>723</v>
      </c>
      <c r="CF2669" s="3" t="s">
        <v>723</v>
      </c>
      <c r="DA2669" s="3" t="s">
        <v>723</v>
      </c>
      <c r="EO2669" s="3" t="s">
        <v>723</v>
      </c>
      <c r="FO2669" s="3" t="s">
        <v>723</v>
      </c>
      <c r="HS2669" s="3" t="s">
        <v>723</v>
      </c>
      <c r="IO2669" s="3" t="s">
        <v>723</v>
      </c>
      <c r="IP2669" s="3" t="s">
        <v>723</v>
      </c>
      <c r="IY2669" s="3" t="s">
        <v>723</v>
      </c>
      <c r="JD2669" s="3">
        <v>15</v>
      </c>
      <c r="JE2669" s="3">
        <v>3</v>
      </c>
      <c r="JF2669" s="3">
        <v>4</v>
      </c>
      <c r="JG2669" s="3">
        <v>8</v>
      </c>
      <c r="JH2669" s="3" t="s">
        <v>849</v>
      </c>
      <c r="JZ2669" s="3" t="s">
        <v>725</v>
      </c>
      <c r="KW2669" s="3" t="s">
        <v>725</v>
      </c>
      <c r="KY2669" s="3" t="s">
        <v>727</v>
      </c>
      <c r="KZ2669" s="3" t="s">
        <v>725</v>
      </c>
      <c r="LC2669" s="3" t="s">
        <v>727</v>
      </c>
      <c r="LH2669" s="3" t="s">
        <v>725</v>
      </c>
      <c r="MC2669" s="3" t="s">
        <v>725</v>
      </c>
      <c r="NQ2669" s="3" t="s">
        <v>725</v>
      </c>
      <c r="OQ2669" s="3" t="s">
        <v>725</v>
      </c>
      <c r="QU2669" s="3" t="s">
        <v>725</v>
      </c>
      <c r="RQ2669" s="3" t="s">
        <v>725</v>
      </c>
      <c r="RR2669" s="3" t="s">
        <v>725</v>
      </c>
      <c r="SA2669" s="3" t="s">
        <v>725</v>
      </c>
      <c r="SF2669" s="3">
        <v>13</v>
      </c>
      <c r="SG2669" s="3">
        <v>0</v>
      </c>
      <c r="SH2669" s="3">
        <v>2</v>
      </c>
      <c r="SI2669" s="3">
        <v>1</v>
      </c>
      <c r="SJ2669" s="3" t="s">
        <v>524</v>
      </c>
      <c r="SK2669" s="3" t="s">
        <v>849</v>
      </c>
      <c r="SL2669" s="3" t="s">
        <v>524</v>
      </c>
      <c r="SM2669" s="6" t="s">
        <v>1125</v>
      </c>
      <c r="SO2669" s="3" t="s">
        <v>554</v>
      </c>
    </row>
    <row r="2670" spans="1:510" ht="12.75" x14ac:dyDescent="0.2">
      <c r="A2670" s="2">
        <v>43956.156772013885</v>
      </c>
      <c r="B2670" s="3" t="s">
        <v>507</v>
      </c>
      <c r="C2670" s="3" t="s">
        <v>508</v>
      </c>
      <c r="D2670" s="3" t="s">
        <v>509</v>
      </c>
      <c r="E2670" s="3" t="s">
        <v>1143</v>
      </c>
      <c r="F2670" s="3" t="s">
        <v>528</v>
      </c>
      <c r="G2670" s="3" t="s">
        <v>511</v>
      </c>
      <c r="H2670" s="3" t="s">
        <v>959</v>
      </c>
      <c r="I2670" s="3" t="s">
        <v>529</v>
      </c>
      <c r="J2670" s="3" t="s">
        <v>557</v>
      </c>
      <c r="K2670" s="3" t="s">
        <v>643</v>
      </c>
      <c r="L2670" s="3" t="s">
        <v>869</v>
      </c>
      <c r="M2670" s="3" t="s">
        <v>1125</v>
      </c>
      <c r="N2670" s="3" t="s">
        <v>517</v>
      </c>
      <c r="O2670" s="3" t="s">
        <v>580</v>
      </c>
      <c r="P2670" s="3">
        <v>3</v>
      </c>
      <c r="Q2670" s="3" t="s">
        <v>733</v>
      </c>
      <c r="R2670" s="3" t="s">
        <v>745</v>
      </c>
      <c r="S2670" s="3" t="s">
        <v>591</v>
      </c>
      <c r="T2670" s="3" t="s">
        <v>520</v>
      </c>
      <c r="U2670" s="3" t="s">
        <v>1125</v>
      </c>
      <c r="V2670" s="3" t="s">
        <v>1125</v>
      </c>
      <c r="W2670" s="3" t="s">
        <v>1125</v>
      </c>
      <c r="X2670" s="3" t="s">
        <v>1125</v>
      </c>
      <c r="Y2670" s="3" t="s">
        <v>1125</v>
      </c>
      <c r="AA2670" s="3">
        <v>1480</v>
      </c>
      <c r="AB2670" s="3">
        <v>700</v>
      </c>
      <c r="AC2670" s="3">
        <v>780</v>
      </c>
      <c r="AD2670" s="3" t="s">
        <v>540</v>
      </c>
      <c r="AE2670" s="3" t="s">
        <v>548</v>
      </c>
      <c r="AF2670" s="3" t="s">
        <v>523</v>
      </c>
      <c r="JD2670" s="3">
        <v>8</v>
      </c>
      <c r="JE2670" s="3">
        <v>3</v>
      </c>
      <c r="JF2670" s="3">
        <v>1</v>
      </c>
      <c r="JG2670" s="3">
        <v>4</v>
      </c>
      <c r="SF2670" s="3">
        <v>8</v>
      </c>
      <c r="SG2670" s="3">
        <v>0</v>
      </c>
      <c r="SH2670" s="3">
        <v>0</v>
      </c>
      <c r="SI2670" s="3">
        <v>3</v>
      </c>
      <c r="SJ2670" s="3" t="s">
        <v>524</v>
      </c>
      <c r="SL2670" s="3" t="s">
        <v>523</v>
      </c>
      <c r="SM2670" s="3" t="s">
        <v>1254</v>
      </c>
      <c r="SO2670" s="3" t="s">
        <v>543</v>
      </c>
      <c r="SP2670" s="3" t="s">
        <v>544</v>
      </c>
    </row>
    <row r="2671" spans="1:510" ht="12.75" x14ac:dyDescent="0.2">
      <c r="A2671" s="2">
        <v>43956.169167835644</v>
      </c>
      <c r="B2671" s="3" t="s">
        <v>507</v>
      </c>
      <c r="C2671" s="3" t="s">
        <v>508</v>
      </c>
      <c r="D2671" s="3" t="s">
        <v>509</v>
      </c>
      <c r="E2671" s="3" t="s">
        <v>1143</v>
      </c>
      <c r="F2671" s="3" t="s">
        <v>528</v>
      </c>
      <c r="G2671" s="3" t="s">
        <v>511</v>
      </c>
      <c r="H2671" s="3" t="s">
        <v>512</v>
      </c>
      <c r="I2671" s="3" t="s">
        <v>513</v>
      </c>
      <c r="J2671" s="3" t="s">
        <v>557</v>
      </c>
      <c r="K2671" s="3" t="s">
        <v>678</v>
      </c>
      <c r="L2671" s="3" t="s">
        <v>696</v>
      </c>
      <c r="M2671" s="3" t="s">
        <v>1125</v>
      </c>
      <c r="N2671" s="3" t="s">
        <v>517</v>
      </c>
      <c r="O2671" s="3" t="s">
        <v>518</v>
      </c>
      <c r="P2671" s="3">
        <v>8</v>
      </c>
      <c r="Q2671" s="3" t="s">
        <v>1125</v>
      </c>
      <c r="R2671" s="3" t="s">
        <v>1125</v>
      </c>
      <c r="S2671" s="3" t="s">
        <v>591</v>
      </c>
      <c r="T2671" s="3" t="s">
        <v>533</v>
      </c>
      <c r="U2671" s="3">
        <v>36</v>
      </c>
      <c r="V2671" s="3">
        <v>35</v>
      </c>
      <c r="W2671" s="3">
        <v>36</v>
      </c>
      <c r="X2671" s="3">
        <v>35</v>
      </c>
      <c r="Y2671" s="3">
        <v>36</v>
      </c>
      <c r="Z2671" s="3" t="s">
        <v>553</v>
      </c>
      <c r="AA2671" s="6" t="s">
        <v>1125</v>
      </c>
      <c r="AH2671" s="3" t="s">
        <v>723</v>
      </c>
      <c r="AV2671" s="3" t="s">
        <v>723</v>
      </c>
      <c r="BR2671" s="3" t="s">
        <v>723</v>
      </c>
      <c r="BT2671" s="3" t="s">
        <v>723</v>
      </c>
      <c r="BW2671" s="3" t="s">
        <v>723</v>
      </c>
      <c r="CP2671" s="3" t="s">
        <v>729</v>
      </c>
      <c r="CX2671" s="3" t="s">
        <v>723</v>
      </c>
      <c r="DT2671" s="3" t="s">
        <v>723</v>
      </c>
      <c r="EE2671" s="3" t="s">
        <v>723</v>
      </c>
      <c r="EL2671" s="3" t="s">
        <v>723</v>
      </c>
      <c r="FD2671" s="3" t="s">
        <v>723</v>
      </c>
      <c r="GJ2671" s="3" t="s">
        <v>723</v>
      </c>
      <c r="HO2671" s="3" t="s">
        <v>723</v>
      </c>
      <c r="JC2671" s="3" t="s">
        <v>723</v>
      </c>
      <c r="JD2671" s="3">
        <v>15</v>
      </c>
      <c r="JE2671" s="3">
        <v>15</v>
      </c>
      <c r="JF2671" s="3" t="s">
        <v>730</v>
      </c>
      <c r="JG2671" s="3" t="s">
        <v>730</v>
      </c>
      <c r="JH2671" s="3" t="s">
        <v>746</v>
      </c>
      <c r="JJ2671" s="3" t="s">
        <v>726</v>
      </c>
      <c r="JX2671" s="3" t="s">
        <v>726</v>
      </c>
      <c r="KT2671" s="3" t="s">
        <v>726</v>
      </c>
      <c r="KV2671" s="3" t="s">
        <v>726</v>
      </c>
      <c r="KY2671" s="3" t="s">
        <v>726</v>
      </c>
      <c r="LR2671" s="3" t="s">
        <v>726</v>
      </c>
      <c r="LZ2671" s="3" t="s">
        <v>726</v>
      </c>
      <c r="MV2671" s="3" t="s">
        <v>726</v>
      </c>
      <c r="NG2671" s="3" t="s">
        <v>726</v>
      </c>
      <c r="NN2671" s="3" t="s">
        <v>726</v>
      </c>
      <c r="OF2671" s="3" t="s">
        <v>726</v>
      </c>
      <c r="PL2671" s="3" t="s">
        <v>726</v>
      </c>
      <c r="QQ2671" s="3" t="s">
        <v>727</v>
      </c>
      <c r="SE2671" s="3" t="s">
        <v>726</v>
      </c>
      <c r="SF2671" s="3">
        <v>1</v>
      </c>
      <c r="SG2671" s="3">
        <v>13</v>
      </c>
      <c r="SH2671" s="3">
        <v>1</v>
      </c>
      <c r="SI2671" s="3">
        <v>1</v>
      </c>
      <c r="SJ2671" s="3" t="s">
        <v>523</v>
      </c>
      <c r="SK2671" s="3" t="s">
        <v>788</v>
      </c>
      <c r="SL2671" s="3" t="s">
        <v>524</v>
      </c>
      <c r="SM2671" s="3" t="s">
        <v>1252</v>
      </c>
      <c r="SO2671" s="3" t="s">
        <v>554</v>
      </c>
      <c r="SP2671" s="3" t="s">
        <v>527</v>
      </c>
    </row>
    <row r="2672" spans="1:510" ht="12.75" x14ac:dyDescent="0.2">
      <c r="A2672" s="2">
        <v>43956.170567256944</v>
      </c>
      <c r="B2672" s="3" t="s">
        <v>507</v>
      </c>
      <c r="C2672" s="3" t="s">
        <v>508</v>
      </c>
      <c r="D2672" s="3" t="s">
        <v>562</v>
      </c>
      <c r="E2672" s="3" t="s">
        <v>1127</v>
      </c>
      <c r="F2672" s="3" t="s">
        <v>528</v>
      </c>
      <c r="G2672" s="3" t="s">
        <v>579</v>
      </c>
      <c r="H2672" s="3" t="s">
        <v>574</v>
      </c>
      <c r="I2672" s="3" t="s">
        <v>513</v>
      </c>
      <c r="J2672" s="3" t="s">
        <v>617</v>
      </c>
      <c r="K2672" s="3" t="s">
        <v>1125</v>
      </c>
      <c r="M2672" s="3" t="s">
        <v>538</v>
      </c>
      <c r="N2672" s="3" t="s">
        <v>517</v>
      </c>
      <c r="O2672" s="3" t="s">
        <v>518</v>
      </c>
      <c r="P2672" s="3">
        <v>2</v>
      </c>
      <c r="Q2672" s="3">
        <v>4</v>
      </c>
      <c r="R2672" s="3" t="s">
        <v>1159</v>
      </c>
      <c r="S2672" s="3" t="s">
        <v>519</v>
      </c>
      <c r="T2672" s="3" t="s">
        <v>533</v>
      </c>
      <c r="U2672" s="3">
        <v>34</v>
      </c>
      <c r="V2672" s="3">
        <v>35</v>
      </c>
      <c r="W2672" s="3">
        <v>32</v>
      </c>
      <c r="X2672" s="3">
        <v>34</v>
      </c>
      <c r="Y2672" s="3">
        <v>32</v>
      </c>
      <c r="Z2672" s="3" t="s">
        <v>534</v>
      </c>
      <c r="AA2672" s="3">
        <v>1470</v>
      </c>
      <c r="AB2672" s="3">
        <v>730</v>
      </c>
      <c r="AC2672" s="3">
        <v>740</v>
      </c>
      <c r="AD2672" s="3" t="s">
        <v>521</v>
      </c>
      <c r="AE2672" s="3" t="s">
        <v>522</v>
      </c>
      <c r="AF2672" s="3" t="s">
        <v>523</v>
      </c>
      <c r="AV2672" s="3" t="s">
        <v>723</v>
      </c>
      <c r="BR2672" s="3" t="s">
        <v>723</v>
      </c>
      <c r="BS2672" s="3" t="s">
        <v>723</v>
      </c>
      <c r="BT2672" s="3" t="s">
        <v>723</v>
      </c>
      <c r="CP2672" s="3" t="s">
        <v>723</v>
      </c>
      <c r="CX2672" s="3" t="s">
        <v>723</v>
      </c>
      <c r="ED2672" s="3" t="s">
        <v>723</v>
      </c>
      <c r="EE2672" s="3" t="s">
        <v>723</v>
      </c>
      <c r="FD2672" s="3" t="s">
        <v>723</v>
      </c>
      <c r="FG2672" s="3" t="s">
        <v>723</v>
      </c>
      <c r="HO2672" s="3" t="s">
        <v>723</v>
      </c>
      <c r="IJ2672" s="3" t="s">
        <v>723</v>
      </c>
      <c r="JC2672" s="3" t="s">
        <v>723</v>
      </c>
      <c r="JD2672" s="3">
        <v>17</v>
      </c>
      <c r="JE2672" s="3">
        <v>14</v>
      </c>
      <c r="JF2672" s="3" t="s">
        <v>730</v>
      </c>
      <c r="JG2672" s="3">
        <v>3</v>
      </c>
      <c r="JH2672" s="3" t="s">
        <v>765</v>
      </c>
      <c r="JX2672" s="3" t="s">
        <v>725</v>
      </c>
      <c r="KT2672" s="3" t="s">
        <v>725</v>
      </c>
      <c r="KU2672" s="3" t="s">
        <v>725</v>
      </c>
      <c r="KV2672" s="3" t="s">
        <v>725</v>
      </c>
      <c r="LR2672" s="3" t="s">
        <v>725</v>
      </c>
      <c r="LZ2672" s="3" t="s">
        <v>725</v>
      </c>
      <c r="NF2672" s="3" t="s">
        <v>725</v>
      </c>
      <c r="NG2672" s="3" t="s">
        <v>726</v>
      </c>
      <c r="OF2672" s="3" t="s">
        <v>725</v>
      </c>
      <c r="OI2672" s="3" t="s">
        <v>725</v>
      </c>
      <c r="QQ2672" s="3" t="s">
        <v>725</v>
      </c>
      <c r="RL2672" s="3" t="s">
        <v>725</v>
      </c>
      <c r="SE2672" s="3" t="s">
        <v>725</v>
      </c>
      <c r="SF2672" s="3">
        <v>16</v>
      </c>
      <c r="SG2672" s="3">
        <v>1</v>
      </c>
      <c r="SH2672" s="3">
        <v>1</v>
      </c>
      <c r="SI2672" s="3">
        <v>14</v>
      </c>
      <c r="SJ2672" s="3" t="s">
        <v>524</v>
      </c>
      <c r="SK2672" s="3" t="s">
        <v>746</v>
      </c>
      <c r="SL2672" s="3" t="s">
        <v>524</v>
      </c>
      <c r="SM2672" s="3" t="s">
        <v>1247</v>
      </c>
      <c r="SN2672" s="4">
        <v>0</v>
      </c>
      <c r="SO2672" s="3" t="s">
        <v>554</v>
      </c>
      <c r="SP2672" s="3" t="s">
        <v>527</v>
      </c>
    </row>
    <row r="2673" spans="1:510" ht="12.75" x14ac:dyDescent="0.2">
      <c r="A2673" s="2">
        <v>43956.17881805556</v>
      </c>
      <c r="B2673" s="3" t="s">
        <v>507</v>
      </c>
      <c r="C2673" s="3" t="s">
        <v>508</v>
      </c>
      <c r="D2673" s="3" t="s">
        <v>566</v>
      </c>
      <c r="E2673" s="3" t="s">
        <v>1143</v>
      </c>
      <c r="F2673" s="3" t="s">
        <v>528</v>
      </c>
      <c r="G2673" s="3" t="s">
        <v>511</v>
      </c>
      <c r="H2673" s="3" t="s">
        <v>512</v>
      </c>
      <c r="I2673" s="3" t="s">
        <v>513</v>
      </c>
      <c r="J2673" s="3" t="s">
        <v>557</v>
      </c>
      <c r="K2673" s="3" t="s">
        <v>628</v>
      </c>
      <c r="L2673" s="3" t="s">
        <v>687</v>
      </c>
      <c r="M2673" s="3" t="s">
        <v>1125</v>
      </c>
      <c r="N2673" s="3" t="s">
        <v>517</v>
      </c>
      <c r="O2673" s="3" t="s">
        <v>518</v>
      </c>
      <c r="P2673" s="3">
        <v>6</v>
      </c>
      <c r="Q2673" s="3" t="s">
        <v>1125</v>
      </c>
      <c r="R2673" s="3" t="s">
        <v>1125</v>
      </c>
      <c r="S2673" s="3" t="s">
        <v>591</v>
      </c>
      <c r="T2673" s="3" t="s">
        <v>520</v>
      </c>
      <c r="U2673" s="3" t="s">
        <v>1125</v>
      </c>
      <c r="V2673" s="3" t="s">
        <v>1125</v>
      </c>
      <c r="W2673" s="3" t="s">
        <v>1125</v>
      </c>
      <c r="X2673" s="3" t="s">
        <v>1125</v>
      </c>
      <c r="Y2673" s="3" t="s">
        <v>1125</v>
      </c>
      <c r="AA2673" s="3">
        <v>1580</v>
      </c>
      <c r="AB2673" s="3">
        <v>780</v>
      </c>
      <c r="AC2673" s="3">
        <v>800</v>
      </c>
      <c r="AD2673" s="3" t="s">
        <v>560</v>
      </c>
      <c r="AE2673" s="3" t="s">
        <v>541</v>
      </c>
      <c r="AF2673" s="3" t="s">
        <v>523</v>
      </c>
      <c r="BS2673" s="3" t="s">
        <v>729</v>
      </c>
      <c r="BT2673" s="3" t="s">
        <v>729</v>
      </c>
      <c r="BW2673" s="3" t="s">
        <v>729</v>
      </c>
      <c r="CP2673" s="3" t="s">
        <v>729</v>
      </c>
      <c r="DG2673" s="3" t="s">
        <v>729</v>
      </c>
      <c r="EE2673" s="3" t="s">
        <v>729</v>
      </c>
      <c r="EG2673" s="3" t="s">
        <v>723</v>
      </c>
      <c r="EL2673" s="3" t="s">
        <v>729</v>
      </c>
      <c r="EO2673" s="3" t="s">
        <v>729</v>
      </c>
      <c r="FD2673" s="3" t="s">
        <v>729</v>
      </c>
      <c r="FF2673" s="3" t="s">
        <v>729</v>
      </c>
      <c r="GA2673" s="3" t="s">
        <v>729</v>
      </c>
      <c r="GB2673" s="3" t="s">
        <v>729</v>
      </c>
      <c r="GC2673" s="3" t="s">
        <v>729</v>
      </c>
      <c r="GD2673" s="3" t="s">
        <v>729</v>
      </c>
      <c r="GG2673" s="3" t="s">
        <v>729</v>
      </c>
      <c r="GH2673" s="3" t="s">
        <v>729</v>
      </c>
      <c r="GI2673" s="3" t="s">
        <v>729</v>
      </c>
      <c r="GJ2673" s="3" t="s">
        <v>729</v>
      </c>
      <c r="JD2673" s="3">
        <v>8</v>
      </c>
      <c r="JE2673" s="3">
        <v>4</v>
      </c>
      <c r="JF2673" s="3">
        <v>3</v>
      </c>
      <c r="JG2673" s="3">
        <v>1</v>
      </c>
      <c r="JH2673" s="3" t="s">
        <v>782</v>
      </c>
      <c r="KU2673" s="3" t="s">
        <v>725</v>
      </c>
      <c r="KV2673" s="3" t="s">
        <v>725</v>
      </c>
      <c r="LR2673" s="3" t="s">
        <v>725</v>
      </c>
      <c r="MI2673" s="3" t="s">
        <v>727</v>
      </c>
      <c r="NG2673" s="3" t="s">
        <v>725</v>
      </c>
      <c r="OF2673" s="3" t="s">
        <v>725</v>
      </c>
      <c r="OH2673" s="3" t="s">
        <v>725</v>
      </c>
      <c r="PC2673" s="3" t="s">
        <v>725</v>
      </c>
      <c r="PD2673" s="3" t="s">
        <v>725</v>
      </c>
      <c r="PE2673" s="3" t="s">
        <v>725</v>
      </c>
      <c r="PF2673" s="3" t="s">
        <v>725</v>
      </c>
      <c r="PI2673" s="3" t="s">
        <v>725</v>
      </c>
      <c r="PJ2673" s="3" t="s">
        <v>725</v>
      </c>
      <c r="PK2673" s="3" t="s">
        <v>725</v>
      </c>
      <c r="PL2673" s="3" t="s">
        <v>725</v>
      </c>
      <c r="SF2673" s="3">
        <v>7</v>
      </c>
      <c r="SG2673" s="3">
        <v>1</v>
      </c>
      <c r="SH2673" s="3">
        <v>0</v>
      </c>
      <c r="SI2673" s="3">
        <v>4</v>
      </c>
      <c r="SJ2673" s="3" t="s">
        <v>524</v>
      </c>
      <c r="SK2673" s="3" t="s">
        <v>782</v>
      </c>
      <c r="SL2673" s="3" t="s">
        <v>524</v>
      </c>
      <c r="SM2673" s="3" t="s">
        <v>1248</v>
      </c>
      <c r="SN2673" s="3" t="s">
        <v>570</v>
      </c>
      <c r="SO2673" s="3" t="s">
        <v>554</v>
      </c>
      <c r="SP2673" s="3" t="s">
        <v>549</v>
      </c>
    </row>
    <row r="2674" spans="1:510" ht="12.75" x14ac:dyDescent="0.2">
      <c r="A2674" s="2">
        <v>43956.205756909723</v>
      </c>
      <c r="B2674" s="3" t="s">
        <v>507</v>
      </c>
      <c r="C2674" s="3" t="s">
        <v>508</v>
      </c>
      <c r="D2674" s="3" t="s">
        <v>509</v>
      </c>
      <c r="E2674" s="3" t="s">
        <v>1143</v>
      </c>
      <c r="F2674" s="3" t="s">
        <v>528</v>
      </c>
      <c r="G2674" s="3" t="s">
        <v>511</v>
      </c>
      <c r="H2674" s="3" t="s">
        <v>574</v>
      </c>
      <c r="I2674" s="3" t="s">
        <v>556</v>
      </c>
      <c r="J2674" s="3" t="s">
        <v>557</v>
      </c>
      <c r="K2674" s="3" t="s">
        <v>643</v>
      </c>
      <c r="L2674" s="3" t="s">
        <v>887</v>
      </c>
      <c r="M2674" s="3" t="s">
        <v>1125</v>
      </c>
      <c r="N2674" s="3" t="s">
        <v>517</v>
      </c>
      <c r="O2674" s="3" t="s">
        <v>580</v>
      </c>
      <c r="P2674" s="3">
        <v>10</v>
      </c>
      <c r="Q2674" s="3" t="s">
        <v>747</v>
      </c>
      <c r="R2674" s="3" t="s">
        <v>1125</v>
      </c>
      <c r="S2674" s="3" t="s">
        <v>519</v>
      </c>
      <c r="T2674" s="3" t="s">
        <v>520</v>
      </c>
      <c r="U2674" s="3" t="s">
        <v>1125</v>
      </c>
      <c r="V2674" s="3" t="s">
        <v>1125</v>
      </c>
      <c r="W2674" s="3" t="s">
        <v>1125</v>
      </c>
      <c r="X2674" s="3" t="s">
        <v>1125</v>
      </c>
      <c r="Y2674" s="3" t="s">
        <v>1125</v>
      </c>
      <c r="AA2674" s="3">
        <v>1400</v>
      </c>
      <c r="AB2674" s="3">
        <v>660</v>
      </c>
      <c r="AC2674" s="3">
        <v>740</v>
      </c>
      <c r="AD2674" s="3" t="s">
        <v>547</v>
      </c>
      <c r="AE2674" s="3" t="s">
        <v>548</v>
      </c>
      <c r="AF2674" s="3" t="s">
        <v>523</v>
      </c>
      <c r="AK2674" s="3" t="s">
        <v>723</v>
      </c>
      <c r="AR2674" s="3" t="s">
        <v>723</v>
      </c>
      <c r="BD2674" s="3" t="s">
        <v>723</v>
      </c>
      <c r="CA2674" s="3" t="s">
        <v>729</v>
      </c>
      <c r="DQ2674" s="3" t="s">
        <v>729</v>
      </c>
      <c r="DS2674" s="3" t="s">
        <v>729</v>
      </c>
      <c r="ES2674" s="3" t="s">
        <v>729</v>
      </c>
      <c r="GS2674" s="3" t="s">
        <v>723</v>
      </c>
      <c r="HY2674" s="3" t="s">
        <v>723</v>
      </c>
      <c r="JD2674" s="3">
        <v>9</v>
      </c>
      <c r="JE2674" s="3">
        <v>4</v>
      </c>
      <c r="JF2674" s="3">
        <v>3</v>
      </c>
      <c r="JG2674" s="3">
        <v>2</v>
      </c>
      <c r="JH2674" s="3" t="s">
        <v>751</v>
      </c>
      <c r="JM2674" s="3" t="s">
        <v>727</v>
      </c>
      <c r="JT2674" s="3" t="s">
        <v>726</v>
      </c>
      <c r="KF2674" s="3" t="s">
        <v>727</v>
      </c>
      <c r="LC2674" s="3" t="s">
        <v>726</v>
      </c>
      <c r="MS2674" s="3" t="s">
        <v>726</v>
      </c>
      <c r="MU2674" s="3" t="s">
        <v>725</v>
      </c>
      <c r="NU2674" s="3" t="s">
        <v>726</v>
      </c>
      <c r="PU2674" s="3" t="s">
        <v>725</v>
      </c>
      <c r="RA2674" s="3" t="s">
        <v>726</v>
      </c>
      <c r="SF2674" s="3">
        <v>2</v>
      </c>
      <c r="SG2674" s="3">
        <v>7</v>
      </c>
      <c r="SH2674" s="3">
        <v>2</v>
      </c>
      <c r="SI2674" s="3">
        <v>0</v>
      </c>
      <c r="SJ2674" s="3" t="s">
        <v>523</v>
      </c>
      <c r="SK2674" s="3" t="s">
        <v>891</v>
      </c>
      <c r="SL2674" s="3" t="s">
        <v>523</v>
      </c>
      <c r="SM2674" s="3" t="s">
        <v>1254</v>
      </c>
      <c r="SN2674" s="3" t="s">
        <v>542</v>
      </c>
      <c r="SO2674" s="3" t="s">
        <v>543</v>
      </c>
      <c r="SP2674" s="3" t="s">
        <v>544</v>
      </c>
    </row>
    <row r="2675" spans="1:510" ht="12.75" x14ac:dyDescent="0.2">
      <c r="A2675" s="2">
        <v>43956.238004837964</v>
      </c>
      <c r="B2675" s="3" t="s">
        <v>507</v>
      </c>
      <c r="C2675" s="3" t="s">
        <v>508</v>
      </c>
      <c r="D2675" s="3" t="s">
        <v>566</v>
      </c>
      <c r="E2675" s="3" t="s">
        <v>1143</v>
      </c>
      <c r="F2675" s="3" t="s">
        <v>510</v>
      </c>
      <c r="G2675" s="3" t="s">
        <v>579</v>
      </c>
      <c r="H2675" s="3" t="s">
        <v>512</v>
      </c>
      <c r="I2675" s="3" t="s">
        <v>513</v>
      </c>
      <c r="J2675" s="3" t="s">
        <v>514</v>
      </c>
      <c r="K2675" s="3"/>
      <c r="M2675" s="3" t="s">
        <v>572</v>
      </c>
      <c r="N2675" s="3" t="s">
        <v>578</v>
      </c>
      <c r="O2675" s="3" t="s">
        <v>518</v>
      </c>
      <c r="P2675" s="3">
        <v>7</v>
      </c>
      <c r="Q2675" s="3">
        <v>4</v>
      </c>
      <c r="R2675" s="3" t="s">
        <v>1159</v>
      </c>
      <c r="S2675" s="3" t="s">
        <v>592</v>
      </c>
      <c r="T2675" s="3" t="s">
        <v>520</v>
      </c>
      <c r="U2675" s="3" t="s">
        <v>1125</v>
      </c>
      <c r="V2675" s="3" t="s">
        <v>1125</v>
      </c>
      <c r="W2675" s="3" t="s">
        <v>1125</v>
      </c>
      <c r="X2675" s="3" t="s">
        <v>1125</v>
      </c>
      <c r="Y2675" s="3" t="s">
        <v>1125</v>
      </c>
      <c r="AA2675" s="3">
        <v>1570</v>
      </c>
      <c r="AB2675" s="3">
        <v>770</v>
      </c>
      <c r="AC2675" s="3">
        <v>800</v>
      </c>
      <c r="AD2675" s="3" t="s">
        <v>540</v>
      </c>
      <c r="AE2675" s="3" t="s">
        <v>541</v>
      </c>
      <c r="AF2675" s="3" t="s">
        <v>523</v>
      </c>
      <c r="BR2675" s="3" t="s">
        <v>723</v>
      </c>
      <c r="CJ2675" s="3" t="s">
        <v>723</v>
      </c>
      <c r="DG2675" s="3" t="s">
        <v>723</v>
      </c>
      <c r="DS2675" s="3" t="s">
        <v>723</v>
      </c>
      <c r="DT2675" s="3" t="s">
        <v>723</v>
      </c>
      <c r="EE2675" s="3" t="s">
        <v>723</v>
      </c>
      <c r="EM2675" s="3" t="s">
        <v>723</v>
      </c>
      <c r="FF2675" s="3" t="s">
        <v>723</v>
      </c>
      <c r="HB2675" s="3" t="s">
        <v>723</v>
      </c>
      <c r="HC2675" s="3" t="s">
        <v>723</v>
      </c>
      <c r="JD2675" s="3">
        <v>12</v>
      </c>
      <c r="JE2675" s="3">
        <v>4</v>
      </c>
      <c r="JF2675" s="3">
        <v>3</v>
      </c>
      <c r="JG2675" s="3">
        <v>5</v>
      </c>
      <c r="JH2675" s="3" t="s">
        <v>750</v>
      </c>
      <c r="KT2675" s="3" t="s">
        <v>727</v>
      </c>
      <c r="LL2675" s="3" t="s">
        <v>725</v>
      </c>
      <c r="MI2675" s="3" t="s">
        <v>726</v>
      </c>
      <c r="MU2675" s="3" t="s">
        <v>725</v>
      </c>
      <c r="MV2675" s="3" t="s">
        <v>726</v>
      </c>
      <c r="NG2675" s="3" t="s">
        <v>726</v>
      </c>
      <c r="NO2675" s="3" t="s">
        <v>725</v>
      </c>
      <c r="QD2675" s="3" t="s">
        <v>725</v>
      </c>
      <c r="QE2675" s="3" t="s">
        <v>725</v>
      </c>
      <c r="SF2675" s="3">
        <v>7</v>
      </c>
      <c r="SG2675" s="3">
        <v>3</v>
      </c>
      <c r="SH2675" s="3">
        <v>1</v>
      </c>
      <c r="SI2675" s="3">
        <v>0</v>
      </c>
      <c r="SJ2675" s="3" t="s">
        <v>523</v>
      </c>
      <c r="SK2675" s="3" t="s">
        <v>811</v>
      </c>
      <c r="SL2675" s="3" t="s">
        <v>524</v>
      </c>
      <c r="SM2675" s="3" t="s">
        <v>1250</v>
      </c>
      <c r="SN2675" s="3" t="s">
        <v>525</v>
      </c>
      <c r="SO2675" s="3" t="s">
        <v>526</v>
      </c>
      <c r="SP2675" s="3" t="s">
        <v>561</v>
      </c>
    </row>
    <row r="2676" spans="1:510" ht="12.75" x14ac:dyDescent="0.2">
      <c r="A2676" s="2">
        <v>43956.253507037036</v>
      </c>
      <c r="B2676" s="3" t="s">
        <v>507</v>
      </c>
      <c r="C2676" s="3" t="s">
        <v>508</v>
      </c>
      <c r="D2676" s="3" t="s">
        <v>509</v>
      </c>
      <c r="E2676" s="3" t="s">
        <v>1143</v>
      </c>
      <c r="F2676" s="3" t="s">
        <v>528</v>
      </c>
      <c r="G2676" s="3" t="s">
        <v>511</v>
      </c>
      <c r="H2676" s="3" t="s">
        <v>563</v>
      </c>
      <c r="I2676" s="3" t="s">
        <v>529</v>
      </c>
      <c r="J2676" s="3" t="s">
        <v>514</v>
      </c>
      <c r="K2676" s="3"/>
      <c r="M2676" s="3" t="s">
        <v>516</v>
      </c>
      <c r="N2676" s="3" t="s">
        <v>539</v>
      </c>
      <c r="O2676" s="3" t="s">
        <v>518</v>
      </c>
      <c r="P2676" s="3">
        <v>8</v>
      </c>
      <c r="Q2676" s="3" t="s">
        <v>733</v>
      </c>
      <c r="R2676" s="3" t="s">
        <v>734</v>
      </c>
      <c r="S2676" s="3" t="s">
        <v>519</v>
      </c>
      <c r="T2676" s="3" t="s">
        <v>533</v>
      </c>
      <c r="U2676" s="3">
        <v>27</v>
      </c>
      <c r="V2676" s="3">
        <v>33</v>
      </c>
      <c r="W2676" s="3">
        <v>28</v>
      </c>
      <c r="X2676" s="3">
        <v>22</v>
      </c>
      <c r="Y2676" s="3">
        <v>24</v>
      </c>
      <c r="Z2676" s="3" t="s">
        <v>534</v>
      </c>
      <c r="AA2676" s="3">
        <v>1500</v>
      </c>
      <c r="AB2676" s="3">
        <v>750</v>
      </c>
      <c r="AC2676" s="3">
        <v>750</v>
      </c>
      <c r="AD2676" s="3" t="s">
        <v>547</v>
      </c>
      <c r="AE2676" s="3" t="s">
        <v>541</v>
      </c>
      <c r="AF2676" s="3" t="s">
        <v>523</v>
      </c>
      <c r="AK2676" s="3" t="s">
        <v>729</v>
      </c>
      <c r="AQ2676" s="3" t="s">
        <v>723</v>
      </c>
      <c r="BA2676" s="3" t="s">
        <v>723</v>
      </c>
      <c r="BT2676" s="3" t="s">
        <v>729</v>
      </c>
      <c r="DQ2676" s="3" t="s">
        <v>723</v>
      </c>
      <c r="DS2676" s="3" t="s">
        <v>729</v>
      </c>
      <c r="EB2676" s="3" t="s">
        <v>729</v>
      </c>
      <c r="ED2676" s="3" t="s">
        <v>723</v>
      </c>
      <c r="FD2676" s="3" t="s">
        <v>723</v>
      </c>
      <c r="FG2676" s="3" t="s">
        <v>723</v>
      </c>
      <c r="GA2676" s="3" t="s">
        <v>723</v>
      </c>
      <c r="GB2676" s="3" t="s">
        <v>723</v>
      </c>
      <c r="GC2676" s="3" t="s">
        <v>723</v>
      </c>
      <c r="GD2676" s="3" t="s">
        <v>723</v>
      </c>
      <c r="GG2676" s="3" t="s">
        <v>723</v>
      </c>
      <c r="GH2676" s="3" t="s">
        <v>723</v>
      </c>
      <c r="GI2676" s="3" t="s">
        <v>723</v>
      </c>
      <c r="GJ2676" s="3" t="s">
        <v>729</v>
      </c>
      <c r="HY2676" s="3" t="s">
        <v>723</v>
      </c>
      <c r="IJ2676" s="3" t="s">
        <v>723</v>
      </c>
      <c r="IP2676" s="3" t="s">
        <v>723</v>
      </c>
      <c r="IT2676" s="3" t="s">
        <v>723</v>
      </c>
      <c r="JD2676" s="3">
        <v>22</v>
      </c>
      <c r="JE2676" s="3">
        <v>19</v>
      </c>
      <c r="JF2676" s="3">
        <v>3</v>
      </c>
      <c r="JG2676" s="3" t="s">
        <v>730</v>
      </c>
      <c r="JH2676" s="3" t="s">
        <v>735</v>
      </c>
      <c r="JM2676" s="3" t="s">
        <v>725</v>
      </c>
      <c r="JS2676" s="3" t="s">
        <v>727</v>
      </c>
      <c r="KC2676" s="3" t="s">
        <v>726</v>
      </c>
      <c r="KV2676" s="3" t="s">
        <v>726</v>
      </c>
      <c r="MS2676" s="3" t="s">
        <v>727</v>
      </c>
      <c r="MU2676" s="3" t="s">
        <v>725</v>
      </c>
      <c r="ND2676" s="3" t="s">
        <v>725</v>
      </c>
      <c r="NF2676" s="3" t="s">
        <v>726</v>
      </c>
      <c r="OF2676" s="3" t="s">
        <v>726</v>
      </c>
      <c r="OI2676" s="3" t="s">
        <v>726</v>
      </c>
      <c r="PC2676" s="3" t="s">
        <v>726</v>
      </c>
      <c r="PD2676" s="3" t="s">
        <v>725</v>
      </c>
      <c r="PE2676" s="3" t="s">
        <v>727</v>
      </c>
      <c r="PF2676" s="3" t="s">
        <v>726</v>
      </c>
      <c r="PI2676" s="3" t="s">
        <v>727</v>
      </c>
      <c r="PJ2676" s="3" t="s">
        <v>725</v>
      </c>
      <c r="PK2676" s="3" t="s">
        <v>725</v>
      </c>
      <c r="PL2676" s="3" t="s">
        <v>726</v>
      </c>
      <c r="RA2676" s="3" t="s">
        <v>726</v>
      </c>
      <c r="RL2676" s="3" t="s">
        <v>726</v>
      </c>
      <c r="RR2676" s="3" t="s">
        <v>727</v>
      </c>
      <c r="RV2676" s="3" t="s">
        <v>726</v>
      </c>
      <c r="SF2676" s="3">
        <v>6</v>
      </c>
      <c r="SG2676" s="3">
        <v>11</v>
      </c>
      <c r="SH2676" s="3">
        <v>5</v>
      </c>
      <c r="SI2676" s="3">
        <v>4</v>
      </c>
      <c r="SJ2676" s="3" t="s">
        <v>523</v>
      </c>
      <c r="SK2676" s="3" t="s">
        <v>813</v>
      </c>
      <c r="SL2676" s="3" t="s">
        <v>524</v>
      </c>
      <c r="SM2676" s="3" t="s">
        <v>1248</v>
      </c>
      <c r="SN2676" s="3" t="s">
        <v>570</v>
      </c>
      <c r="SO2676" s="3" t="s">
        <v>554</v>
      </c>
      <c r="SP2676" s="3" t="s">
        <v>544</v>
      </c>
    </row>
    <row r="2677" spans="1:510" ht="12.75" x14ac:dyDescent="0.2">
      <c r="A2677" s="2">
        <v>43956.287778124999</v>
      </c>
      <c r="B2677" s="3" t="s">
        <v>507</v>
      </c>
      <c r="C2677" s="3" t="s">
        <v>508</v>
      </c>
      <c r="D2677" s="3" t="s">
        <v>509</v>
      </c>
      <c r="E2677" s="3" t="s">
        <v>1143</v>
      </c>
      <c r="F2677" s="3" t="s">
        <v>510</v>
      </c>
      <c r="G2677" s="3" t="s">
        <v>511</v>
      </c>
      <c r="H2677" s="3" t="s">
        <v>512</v>
      </c>
      <c r="I2677" s="3" t="s">
        <v>529</v>
      </c>
      <c r="J2677" s="3" t="s">
        <v>514</v>
      </c>
      <c r="K2677" s="3"/>
      <c r="M2677" s="3" t="s">
        <v>552</v>
      </c>
      <c r="N2677" s="3" t="s">
        <v>517</v>
      </c>
      <c r="O2677" s="3" t="s">
        <v>518</v>
      </c>
      <c r="P2677" s="3">
        <v>5</v>
      </c>
      <c r="Q2677" s="3">
        <v>4</v>
      </c>
      <c r="R2677" s="3" t="s">
        <v>1159</v>
      </c>
      <c r="S2677" s="3" t="s">
        <v>519</v>
      </c>
      <c r="T2677" s="3" t="s">
        <v>520</v>
      </c>
      <c r="U2677" s="3" t="s">
        <v>1125</v>
      </c>
      <c r="V2677" s="3" t="s">
        <v>1125</v>
      </c>
      <c r="W2677" s="3" t="s">
        <v>1125</v>
      </c>
      <c r="X2677" s="3" t="s">
        <v>1125</v>
      </c>
      <c r="Y2677" s="3" t="s">
        <v>1125</v>
      </c>
      <c r="AA2677" s="3">
        <v>1300</v>
      </c>
      <c r="AB2677" s="3">
        <v>630</v>
      </c>
      <c r="AC2677" s="3">
        <v>670</v>
      </c>
      <c r="AD2677" s="3" t="s">
        <v>560</v>
      </c>
      <c r="AE2677" s="3" t="s">
        <v>541</v>
      </c>
      <c r="AF2677" s="3" t="s">
        <v>523</v>
      </c>
      <c r="AY2677" s="3" t="s">
        <v>723</v>
      </c>
      <c r="BA2677" s="3" t="s">
        <v>723</v>
      </c>
      <c r="BB2677" s="3" t="s">
        <v>723</v>
      </c>
      <c r="GA2677" s="3" t="s">
        <v>723</v>
      </c>
      <c r="GC2677" s="3" t="s">
        <v>723</v>
      </c>
      <c r="GD2677" s="3" t="s">
        <v>723</v>
      </c>
      <c r="GG2677" s="3" t="s">
        <v>723</v>
      </c>
      <c r="GH2677" s="3" t="s">
        <v>723</v>
      </c>
      <c r="JD2677" s="3">
        <v>10</v>
      </c>
      <c r="JE2677" s="3">
        <v>3</v>
      </c>
      <c r="JF2677" s="3">
        <v>3</v>
      </c>
      <c r="JG2677" s="3">
        <v>4</v>
      </c>
      <c r="JH2677" s="3" t="s">
        <v>736</v>
      </c>
      <c r="KA2677" s="3" t="s">
        <v>725</v>
      </c>
      <c r="KC2677" s="3" t="s">
        <v>726</v>
      </c>
      <c r="KD2677" s="3" t="s">
        <v>725</v>
      </c>
      <c r="PC2677" s="3" t="s">
        <v>725</v>
      </c>
      <c r="PE2677" s="3" t="s">
        <v>727</v>
      </c>
      <c r="PF2677" s="3" t="s">
        <v>726</v>
      </c>
      <c r="PI2677" s="3" t="s">
        <v>725</v>
      </c>
      <c r="PJ2677" s="3" t="s">
        <v>725</v>
      </c>
      <c r="SF2677" s="3">
        <v>7</v>
      </c>
      <c r="SG2677" s="3">
        <v>2</v>
      </c>
      <c r="SH2677" s="3">
        <v>1</v>
      </c>
      <c r="SI2677" s="3">
        <v>1</v>
      </c>
      <c r="SJ2677" s="3" t="s">
        <v>524</v>
      </c>
      <c r="SK2677" s="3" t="s">
        <v>736</v>
      </c>
      <c r="SL2677" s="3" t="s">
        <v>524</v>
      </c>
      <c r="SM2677" s="3" t="s">
        <v>1247</v>
      </c>
      <c r="SN2677" s="4">
        <v>0</v>
      </c>
      <c r="SO2677" s="3" t="s">
        <v>526</v>
      </c>
      <c r="SP2677" s="3" t="s">
        <v>527</v>
      </c>
    </row>
    <row r="2678" spans="1:510" ht="12.75" x14ac:dyDescent="0.2">
      <c r="A2678" s="2">
        <v>43956.289066712961</v>
      </c>
      <c r="B2678" s="3" t="s">
        <v>507</v>
      </c>
      <c r="C2678" s="3" t="s">
        <v>508</v>
      </c>
      <c r="D2678" s="3" t="s">
        <v>562</v>
      </c>
      <c r="E2678" s="3" t="s">
        <v>1143</v>
      </c>
      <c r="F2678" s="3" t="s">
        <v>510</v>
      </c>
      <c r="G2678" s="3" t="s">
        <v>511</v>
      </c>
      <c r="H2678" s="3" t="s">
        <v>512</v>
      </c>
      <c r="I2678" s="3" t="s">
        <v>513</v>
      </c>
      <c r="J2678" s="3" t="s">
        <v>557</v>
      </c>
      <c r="K2678" s="3" t="s">
        <v>589</v>
      </c>
      <c r="L2678" s="3" t="s">
        <v>768</v>
      </c>
      <c r="M2678" s="3" t="s">
        <v>1125</v>
      </c>
      <c r="N2678" s="3" t="s">
        <v>517</v>
      </c>
      <c r="O2678" s="3" t="s">
        <v>580</v>
      </c>
      <c r="P2678" s="3">
        <v>3</v>
      </c>
      <c r="Q2678" s="3" t="s">
        <v>747</v>
      </c>
      <c r="R2678" s="3" t="s">
        <v>1125</v>
      </c>
      <c r="S2678" s="3" t="s">
        <v>591</v>
      </c>
      <c r="T2678" s="3" t="s">
        <v>520</v>
      </c>
      <c r="U2678" s="3" t="s">
        <v>1125</v>
      </c>
      <c r="V2678" s="3" t="s">
        <v>1125</v>
      </c>
      <c r="W2678" s="3" t="s">
        <v>1125</v>
      </c>
      <c r="X2678" s="3" t="s">
        <v>1125</v>
      </c>
      <c r="Y2678" s="3" t="s">
        <v>1125</v>
      </c>
      <c r="AA2678" s="3">
        <v>1550</v>
      </c>
      <c r="AB2678" s="3">
        <v>790</v>
      </c>
      <c r="AC2678" s="3">
        <v>760</v>
      </c>
      <c r="AD2678" s="3" t="s">
        <v>540</v>
      </c>
      <c r="AE2678" s="3" t="s">
        <v>541</v>
      </c>
      <c r="AF2678" s="3" t="s">
        <v>523</v>
      </c>
      <c r="AL2678" s="3" t="s">
        <v>729</v>
      </c>
      <c r="FS2678" s="3" t="s">
        <v>723</v>
      </c>
      <c r="JD2678" s="3">
        <v>3</v>
      </c>
      <c r="JE2678" s="3">
        <v>1</v>
      </c>
      <c r="JF2678" s="3">
        <v>2</v>
      </c>
      <c r="JG2678" s="3" t="s">
        <v>730</v>
      </c>
      <c r="JH2678" s="3" t="s">
        <v>802</v>
      </c>
      <c r="JN2678" s="3" t="s">
        <v>725</v>
      </c>
      <c r="OU2678" s="3" t="s">
        <v>725</v>
      </c>
      <c r="SF2678" s="3">
        <v>3</v>
      </c>
      <c r="SG2678" s="3">
        <v>0</v>
      </c>
      <c r="SH2678" s="3">
        <v>0</v>
      </c>
      <c r="SI2678" s="3">
        <v>1</v>
      </c>
      <c r="SJ2678" s="3" t="s">
        <v>524</v>
      </c>
      <c r="SK2678" s="3" t="s">
        <v>802</v>
      </c>
      <c r="SL2678" s="3" t="s">
        <v>523</v>
      </c>
      <c r="SM2678" s="6" t="s">
        <v>1125</v>
      </c>
      <c r="SO2678" s="3" t="s">
        <v>543</v>
      </c>
    </row>
    <row r="2679" spans="1:510" ht="12.75" x14ac:dyDescent="0.2">
      <c r="A2679" s="2">
        <v>43956.363853541669</v>
      </c>
      <c r="B2679" s="3" t="s">
        <v>507</v>
      </c>
      <c r="C2679" s="3" t="s">
        <v>508</v>
      </c>
      <c r="D2679" s="3" t="s">
        <v>509</v>
      </c>
      <c r="E2679" s="3" t="s">
        <v>1143</v>
      </c>
      <c r="F2679" s="3" t="s">
        <v>510</v>
      </c>
      <c r="G2679" s="3" t="s">
        <v>511</v>
      </c>
      <c r="H2679" s="3" t="s">
        <v>512</v>
      </c>
      <c r="I2679" s="3" t="s">
        <v>529</v>
      </c>
      <c r="J2679" s="3" t="s">
        <v>514</v>
      </c>
      <c r="K2679" s="3"/>
      <c r="M2679" s="3" t="s">
        <v>516</v>
      </c>
      <c r="N2679" s="3" t="s">
        <v>578</v>
      </c>
      <c r="O2679" s="3" t="s">
        <v>518</v>
      </c>
      <c r="P2679" s="3">
        <v>9</v>
      </c>
      <c r="Q2679" s="3" t="s">
        <v>747</v>
      </c>
      <c r="R2679" s="3" t="s">
        <v>1161</v>
      </c>
      <c r="S2679" s="3" t="s">
        <v>519</v>
      </c>
      <c r="T2679" s="3" t="s">
        <v>533</v>
      </c>
      <c r="U2679" s="3">
        <v>33</v>
      </c>
      <c r="V2679" s="3">
        <v>35</v>
      </c>
      <c r="W2679" s="3">
        <v>31</v>
      </c>
      <c r="X2679" s="3">
        <v>35</v>
      </c>
      <c r="Y2679" s="3">
        <v>30</v>
      </c>
      <c r="Z2679" s="3" t="s">
        <v>534</v>
      </c>
      <c r="AA2679" s="3">
        <v>1460</v>
      </c>
      <c r="AB2679" s="3">
        <v>770</v>
      </c>
      <c r="AC2679" s="3">
        <v>690</v>
      </c>
      <c r="AD2679" s="3" t="s">
        <v>521</v>
      </c>
      <c r="AE2679" s="3" t="s">
        <v>522</v>
      </c>
      <c r="AF2679" s="3" t="s">
        <v>523</v>
      </c>
      <c r="CA2679" s="3" t="s">
        <v>729</v>
      </c>
      <c r="EO2679" s="3" t="s">
        <v>723</v>
      </c>
      <c r="GA2679" s="3" t="s">
        <v>723</v>
      </c>
      <c r="GD2679" s="3" t="s">
        <v>723</v>
      </c>
      <c r="GG2679" s="3" t="s">
        <v>723</v>
      </c>
      <c r="GH2679" s="3" t="s">
        <v>723</v>
      </c>
      <c r="GZ2679" s="3" t="s">
        <v>723</v>
      </c>
      <c r="HA2679" s="3" t="s">
        <v>723</v>
      </c>
      <c r="HY2679" s="3" t="s">
        <v>723</v>
      </c>
      <c r="JD2679" s="3">
        <v>7</v>
      </c>
      <c r="JE2679" s="3">
        <v>4</v>
      </c>
      <c r="JF2679" s="3" t="s">
        <v>730</v>
      </c>
      <c r="JG2679" s="3">
        <v>1</v>
      </c>
      <c r="JH2679" s="3" t="s">
        <v>792</v>
      </c>
      <c r="LC2679" s="3" t="s">
        <v>725</v>
      </c>
      <c r="SF2679" s="3">
        <v>2</v>
      </c>
      <c r="SG2679" s="3">
        <v>0</v>
      </c>
      <c r="SH2679" s="3">
        <v>0</v>
      </c>
      <c r="SI2679" s="3">
        <v>1</v>
      </c>
      <c r="SJ2679" s="3" t="s">
        <v>524</v>
      </c>
      <c r="SK2679" s="3" t="s">
        <v>792</v>
      </c>
      <c r="SL2679" s="3" t="s">
        <v>524</v>
      </c>
      <c r="SM2679" s="3" t="s">
        <v>1254</v>
      </c>
      <c r="SN2679" s="3" t="s">
        <v>570</v>
      </c>
      <c r="SO2679" s="3" t="s">
        <v>554</v>
      </c>
      <c r="SP2679" s="3" t="s">
        <v>544</v>
      </c>
    </row>
    <row r="2680" spans="1:510" ht="12.75" x14ac:dyDescent="0.2">
      <c r="A2680" s="2">
        <v>43956.365733182873</v>
      </c>
      <c r="B2680" s="3" t="s">
        <v>507</v>
      </c>
      <c r="C2680" s="3" t="s">
        <v>508</v>
      </c>
      <c r="D2680" s="3" t="s">
        <v>509</v>
      </c>
      <c r="E2680" s="3" t="s">
        <v>1143</v>
      </c>
      <c r="F2680" s="3" t="s">
        <v>528</v>
      </c>
      <c r="G2680" s="3" t="s">
        <v>511</v>
      </c>
      <c r="H2680" s="3" t="s">
        <v>536</v>
      </c>
      <c r="I2680" s="3" t="s">
        <v>585</v>
      </c>
      <c r="J2680" s="3" t="s">
        <v>514</v>
      </c>
      <c r="K2680" s="3"/>
      <c r="M2680" s="3" t="s">
        <v>516</v>
      </c>
      <c r="N2680" s="3" t="s">
        <v>531</v>
      </c>
      <c r="O2680" s="3" t="s">
        <v>518</v>
      </c>
      <c r="P2680" s="3">
        <v>8</v>
      </c>
      <c r="Q2680" s="3" t="s">
        <v>747</v>
      </c>
      <c r="R2680" s="3" t="s">
        <v>734</v>
      </c>
      <c r="S2680" s="3" t="s">
        <v>519</v>
      </c>
      <c r="T2680" s="3" t="s">
        <v>533</v>
      </c>
      <c r="U2680" s="3">
        <v>35</v>
      </c>
      <c r="V2680" s="3">
        <v>35</v>
      </c>
      <c r="W2680" s="3">
        <v>35</v>
      </c>
      <c r="X2680" s="3">
        <v>35</v>
      </c>
      <c r="Y2680" s="3">
        <v>35</v>
      </c>
      <c r="Z2680" s="3" t="s">
        <v>534</v>
      </c>
      <c r="AA2680" s="3">
        <v>1540</v>
      </c>
      <c r="AB2680" s="3">
        <v>750</v>
      </c>
      <c r="AC2680" s="3">
        <v>790</v>
      </c>
      <c r="AD2680" s="3" t="s">
        <v>560</v>
      </c>
      <c r="AE2680" s="3" t="s">
        <v>541</v>
      </c>
      <c r="AF2680" s="3" t="s">
        <v>523</v>
      </c>
      <c r="BD2680" s="3" t="s">
        <v>729</v>
      </c>
      <c r="BE2680" s="3" t="s">
        <v>723</v>
      </c>
      <c r="CJ2680" s="3" t="s">
        <v>723</v>
      </c>
      <c r="CX2680" s="3" t="s">
        <v>723</v>
      </c>
      <c r="DQ2680" s="3" t="s">
        <v>723</v>
      </c>
      <c r="DS2680" s="3" t="s">
        <v>723</v>
      </c>
      <c r="FE2680" s="3" t="s">
        <v>723</v>
      </c>
      <c r="GX2680" s="3" t="s">
        <v>723</v>
      </c>
      <c r="HO2680" s="3" t="s">
        <v>723</v>
      </c>
      <c r="JD2680" s="3">
        <v>12</v>
      </c>
      <c r="JE2680" s="3">
        <v>4</v>
      </c>
      <c r="JF2680" s="3">
        <v>5</v>
      </c>
      <c r="JG2680" s="3">
        <v>3</v>
      </c>
      <c r="JH2680" s="3" t="s">
        <v>751</v>
      </c>
      <c r="KF2680" s="3" t="s">
        <v>726</v>
      </c>
      <c r="KG2680" s="3" t="s">
        <v>725</v>
      </c>
      <c r="LL2680" s="3" t="s">
        <v>726</v>
      </c>
      <c r="MS2680" s="3" t="s">
        <v>725</v>
      </c>
      <c r="MU2680" s="3" t="s">
        <v>727</v>
      </c>
      <c r="OG2680" s="3" t="s">
        <v>725</v>
      </c>
      <c r="PZ2680" s="3" t="s">
        <v>725</v>
      </c>
      <c r="QQ2680" s="3" t="s">
        <v>726</v>
      </c>
      <c r="RP2680" s="3" t="s">
        <v>725</v>
      </c>
      <c r="SF2680" s="3">
        <v>6</v>
      </c>
      <c r="SG2680" s="3">
        <v>5</v>
      </c>
      <c r="SH2680" s="3">
        <v>1</v>
      </c>
      <c r="SI2680" s="3">
        <v>0</v>
      </c>
      <c r="SJ2680" s="3" t="s">
        <v>523</v>
      </c>
      <c r="SK2680" s="3" t="s">
        <v>796</v>
      </c>
      <c r="SL2680" s="3" t="s">
        <v>524</v>
      </c>
      <c r="SM2680" s="3" t="s">
        <v>1252</v>
      </c>
      <c r="SN2680" s="3" t="s">
        <v>535</v>
      </c>
      <c r="SO2680" s="3" t="s">
        <v>526</v>
      </c>
      <c r="SP2680" s="3" t="s">
        <v>549</v>
      </c>
    </row>
    <row r="2681" spans="1:510" ht="12.75" x14ac:dyDescent="0.2">
      <c r="A2681" s="2">
        <v>43956.367812673612</v>
      </c>
      <c r="B2681" s="3" t="s">
        <v>507</v>
      </c>
      <c r="C2681" s="3" t="s">
        <v>508</v>
      </c>
      <c r="D2681" s="3" t="s">
        <v>566</v>
      </c>
      <c r="E2681" s="3" t="s">
        <v>1143</v>
      </c>
      <c r="F2681" s="3" t="s">
        <v>528</v>
      </c>
      <c r="G2681" s="3" t="s">
        <v>511</v>
      </c>
      <c r="H2681" s="3" t="s">
        <v>583</v>
      </c>
      <c r="I2681" s="3" t="s">
        <v>585</v>
      </c>
      <c r="J2681" s="3" t="s">
        <v>514</v>
      </c>
      <c r="K2681" s="3"/>
      <c r="M2681" s="3" t="s">
        <v>572</v>
      </c>
      <c r="N2681" s="3" t="s">
        <v>517</v>
      </c>
      <c r="O2681" s="3" t="s">
        <v>518</v>
      </c>
      <c r="P2681" s="3">
        <v>10</v>
      </c>
      <c r="Q2681" s="3">
        <v>4</v>
      </c>
      <c r="R2681" s="3" t="s">
        <v>745</v>
      </c>
      <c r="S2681" s="3" t="s">
        <v>519</v>
      </c>
      <c r="T2681" s="3" t="s">
        <v>533</v>
      </c>
      <c r="U2681" s="3">
        <v>36</v>
      </c>
      <c r="V2681" s="3">
        <v>36</v>
      </c>
      <c r="W2681" s="3">
        <v>36</v>
      </c>
      <c r="X2681" s="3">
        <v>34</v>
      </c>
      <c r="Y2681" s="3">
        <v>36</v>
      </c>
      <c r="Z2681" s="3" t="s">
        <v>553</v>
      </c>
      <c r="AA2681" s="6" t="s">
        <v>1125</v>
      </c>
      <c r="AI2681" s="3" t="s">
        <v>723</v>
      </c>
      <c r="AZ2681" s="3" t="s">
        <v>723</v>
      </c>
      <c r="CJ2681" s="3" t="s">
        <v>723</v>
      </c>
      <c r="CX2681" s="3" t="s">
        <v>723</v>
      </c>
      <c r="DG2681" s="3" t="s">
        <v>723</v>
      </c>
      <c r="DS2681" s="3" t="s">
        <v>723</v>
      </c>
      <c r="DT2681" s="3" t="s">
        <v>723</v>
      </c>
      <c r="EA2681" s="3" t="s">
        <v>723</v>
      </c>
      <c r="EG2681" s="3" t="s">
        <v>723</v>
      </c>
      <c r="EI2681" s="3" t="s">
        <v>723</v>
      </c>
      <c r="EL2681" s="3" t="s">
        <v>723</v>
      </c>
      <c r="GA2681" s="3" t="s">
        <v>723</v>
      </c>
      <c r="GB2681" s="3" t="s">
        <v>723</v>
      </c>
      <c r="GD2681" s="3" t="s">
        <v>723</v>
      </c>
      <c r="GG2681" s="3" t="s">
        <v>723</v>
      </c>
      <c r="GH2681" s="3" t="s">
        <v>723</v>
      </c>
      <c r="HY2681" s="3" t="s">
        <v>723</v>
      </c>
      <c r="IA2681" s="3" t="s">
        <v>723</v>
      </c>
      <c r="IR2681" s="3" t="s">
        <v>723</v>
      </c>
      <c r="JD2681" s="3">
        <v>18</v>
      </c>
      <c r="JE2681" s="3">
        <v>13</v>
      </c>
      <c r="JF2681" s="3">
        <v>3</v>
      </c>
      <c r="JG2681" s="3">
        <v>2</v>
      </c>
      <c r="JH2681" s="3" t="s">
        <v>750</v>
      </c>
      <c r="JK2681" s="3" t="s">
        <v>725</v>
      </c>
      <c r="KB2681" s="3" t="s">
        <v>726</v>
      </c>
      <c r="LL2681" s="3" t="s">
        <v>725</v>
      </c>
      <c r="LZ2681" s="3" t="s">
        <v>725</v>
      </c>
      <c r="MI2681" s="3" t="s">
        <v>726</v>
      </c>
      <c r="MU2681" s="3" t="s">
        <v>725</v>
      </c>
      <c r="MV2681" s="3" t="s">
        <v>727</v>
      </c>
      <c r="NC2681" s="3" t="s">
        <v>725</v>
      </c>
      <c r="NI2681" s="3" t="s">
        <v>725</v>
      </c>
      <c r="NK2681" s="3" t="s">
        <v>725</v>
      </c>
      <c r="NN2681" s="3" t="s">
        <v>725</v>
      </c>
      <c r="PC2681" s="3" t="s">
        <v>726</v>
      </c>
      <c r="PD2681" s="3" t="s">
        <v>727</v>
      </c>
      <c r="PF2681" s="3" t="s">
        <v>725</v>
      </c>
      <c r="PI2681" s="3" t="s">
        <v>725</v>
      </c>
      <c r="PJ2681" s="3" t="s">
        <v>725</v>
      </c>
      <c r="RA2681" s="3" t="s">
        <v>725</v>
      </c>
      <c r="RC2681" s="3" t="s">
        <v>726</v>
      </c>
      <c r="RT2681" s="3" t="s">
        <v>726</v>
      </c>
      <c r="SF2681" s="3">
        <v>12</v>
      </c>
      <c r="SG2681" s="3">
        <v>5</v>
      </c>
      <c r="SH2681" s="3">
        <v>3</v>
      </c>
      <c r="SI2681" s="3">
        <v>8</v>
      </c>
      <c r="SJ2681" s="3" t="s">
        <v>523</v>
      </c>
      <c r="SK2681" s="3" t="s">
        <v>825</v>
      </c>
      <c r="SL2681" s="3" t="s">
        <v>523</v>
      </c>
      <c r="SM2681" s="3" t="s">
        <v>1254</v>
      </c>
      <c r="SN2681" s="4">
        <v>0</v>
      </c>
      <c r="SO2681" s="3" t="s">
        <v>554</v>
      </c>
      <c r="SP2681" s="3" t="s">
        <v>544</v>
      </c>
    </row>
    <row r="2682" spans="1:510" ht="12.75" x14ac:dyDescent="0.2">
      <c r="A2682" s="2">
        <v>43956.42935924769</v>
      </c>
      <c r="B2682" s="3" t="s">
        <v>507</v>
      </c>
      <c r="C2682" s="3" t="s">
        <v>508</v>
      </c>
      <c r="D2682" s="3" t="s">
        <v>566</v>
      </c>
      <c r="E2682" s="3" t="s">
        <v>1143</v>
      </c>
      <c r="F2682" s="3" t="s">
        <v>510</v>
      </c>
      <c r="G2682" s="3" t="s">
        <v>579</v>
      </c>
      <c r="H2682" s="3" t="s">
        <v>512</v>
      </c>
      <c r="I2682" s="3" t="s">
        <v>529</v>
      </c>
      <c r="J2682" s="3" t="s">
        <v>514</v>
      </c>
      <c r="K2682" s="3"/>
      <c r="M2682" s="3" t="s">
        <v>516</v>
      </c>
      <c r="N2682" s="3" t="s">
        <v>578</v>
      </c>
      <c r="O2682" s="3" t="s">
        <v>518</v>
      </c>
      <c r="P2682" s="3">
        <v>6</v>
      </c>
      <c r="Q2682" s="3" t="s">
        <v>1156</v>
      </c>
      <c r="R2682" s="3" t="s">
        <v>1161</v>
      </c>
      <c r="S2682" s="3" t="s">
        <v>519</v>
      </c>
      <c r="T2682" s="3" t="s">
        <v>533</v>
      </c>
      <c r="U2682" s="3">
        <v>27</v>
      </c>
      <c r="V2682" s="3">
        <v>31</v>
      </c>
      <c r="W2682" s="3">
        <v>25</v>
      </c>
      <c r="X2682" s="3">
        <v>31</v>
      </c>
      <c r="Y2682" s="3">
        <v>25</v>
      </c>
      <c r="Z2682" s="3" t="s">
        <v>534</v>
      </c>
      <c r="AA2682" s="3">
        <v>1310</v>
      </c>
      <c r="AB2682" s="3">
        <v>660</v>
      </c>
      <c r="AC2682" s="3">
        <v>650</v>
      </c>
      <c r="AD2682" s="3" t="s">
        <v>667</v>
      </c>
      <c r="AE2682" s="3" t="s">
        <v>541</v>
      </c>
      <c r="AF2682" s="3" t="s">
        <v>523</v>
      </c>
      <c r="JD2682" s="3">
        <v>3</v>
      </c>
      <c r="JE2682" s="3" t="s">
        <v>730</v>
      </c>
      <c r="JF2682" s="3">
        <v>1</v>
      </c>
      <c r="JG2682" s="3">
        <v>3</v>
      </c>
      <c r="SF2682" s="3">
        <v>3</v>
      </c>
      <c r="SG2682" s="3">
        <v>0</v>
      </c>
      <c r="SH2682" s="3">
        <v>0</v>
      </c>
      <c r="SI2682" s="3">
        <v>0</v>
      </c>
      <c r="SJ2682" s="3" t="s">
        <v>524</v>
      </c>
      <c r="SK2682" s="3" t="s">
        <v>749</v>
      </c>
      <c r="SL2682" s="3" t="s">
        <v>524</v>
      </c>
      <c r="SM2682" s="3" t="s">
        <v>1248</v>
      </c>
      <c r="SN2682" s="3" t="s">
        <v>570</v>
      </c>
      <c r="SO2682" s="3" t="s">
        <v>526</v>
      </c>
      <c r="SP2682" s="3" t="s">
        <v>544</v>
      </c>
    </row>
    <row r="2683" spans="1:510" ht="12.75" x14ac:dyDescent="0.2">
      <c r="A2683" s="2">
        <v>43956.456100925927</v>
      </c>
      <c r="B2683" s="3" t="s">
        <v>507</v>
      </c>
      <c r="C2683" s="3" t="s">
        <v>508</v>
      </c>
      <c r="D2683" s="3" t="s">
        <v>509</v>
      </c>
      <c r="E2683" s="3" t="s">
        <v>1143</v>
      </c>
      <c r="F2683" s="3" t="s">
        <v>528</v>
      </c>
      <c r="G2683" s="3" t="s">
        <v>511</v>
      </c>
      <c r="H2683" s="3" t="s">
        <v>624</v>
      </c>
      <c r="I2683" s="3" t="s">
        <v>556</v>
      </c>
      <c r="J2683" s="3" t="s">
        <v>514</v>
      </c>
      <c r="K2683" s="3"/>
      <c r="M2683" s="3" t="s">
        <v>516</v>
      </c>
      <c r="N2683" s="3" t="s">
        <v>539</v>
      </c>
      <c r="O2683" s="3" t="s">
        <v>580</v>
      </c>
      <c r="P2683" s="3">
        <v>8</v>
      </c>
      <c r="Q2683" s="3" t="s">
        <v>747</v>
      </c>
      <c r="R2683" s="3" t="s">
        <v>1125</v>
      </c>
      <c r="S2683" s="3" t="s">
        <v>591</v>
      </c>
      <c r="T2683" s="3" t="s">
        <v>520</v>
      </c>
      <c r="U2683" s="3" t="s">
        <v>1125</v>
      </c>
      <c r="V2683" s="3" t="s">
        <v>1125</v>
      </c>
      <c r="W2683" s="3" t="s">
        <v>1125</v>
      </c>
      <c r="X2683" s="3" t="s">
        <v>1125</v>
      </c>
      <c r="Y2683" s="3" t="s">
        <v>1125</v>
      </c>
      <c r="AA2683" s="3">
        <v>1280</v>
      </c>
      <c r="AB2683" s="3">
        <v>770</v>
      </c>
      <c r="AC2683" s="3">
        <v>510</v>
      </c>
      <c r="AD2683" s="3" t="s">
        <v>614</v>
      </c>
      <c r="AE2683" s="3" t="s">
        <v>587</v>
      </c>
      <c r="AF2683" s="3" t="s">
        <v>523</v>
      </c>
      <c r="AG2683" s="3" t="s">
        <v>723</v>
      </c>
      <c r="AR2683" s="3" t="s">
        <v>723</v>
      </c>
      <c r="BF2683" s="3" t="s">
        <v>723</v>
      </c>
      <c r="BZ2683" s="3" t="s">
        <v>723</v>
      </c>
      <c r="CF2683" s="3" t="s">
        <v>723</v>
      </c>
      <c r="DA2683" s="3" t="s">
        <v>723</v>
      </c>
      <c r="DQ2683" s="3" t="s">
        <v>729</v>
      </c>
      <c r="FH2683" s="3" t="s">
        <v>723</v>
      </c>
      <c r="JD2683" s="3">
        <v>13</v>
      </c>
      <c r="JE2683" s="3">
        <v>3</v>
      </c>
      <c r="JF2683" s="3">
        <v>5</v>
      </c>
      <c r="JG2683" s="3">
        <v>5</v>
      </c>
      <c r="JH2683" s="3" t="s">
        <v>737</v>
      </c>
      <c r="JI2683" s="3" t="s">
        <v>727</v>
      </c>
      <c r="JT2683" s="3" t="s">
        <v>727</v>
      </c>
      <c r="KH2683" s="3" t="s">
        <v>727</v>
      </c>
      <c r="LB2683" s="3" t="s">
        <v>725</v>
      </c>
      <c r="LH2683" s="3" t="s">
        <v>725</v>
      </c>
      <c r="MC2683" s="3" t="s">
        <v>725</v>
      </c>
      <c r="MS2683" s="3" t="s">
        <v>726</v>
      </c>
      <c r="OJ2683" s="3" t="s">
        <v>726</v>
      </c>
      <c r="SF2683" s="3">
        <v>4</v>
      </c>
      <c r="SG2683" s="3">
        <v>4</v>
      </c>
      <c r="SH2683" s="3">
        <v>2</v>
      </c>
      <c r="SI2683" s="3">
        <v>0</v>
      </c>
      <c r="SJ2683" s="3" t="s">
        <v>523</v>
      </c>
      <c r="SK2683" s="3" t="s">
        <v>918</v>
      </c>
      <c r="SL2683" s="3" t="s">
        <v>524</v>
      </c>
      <c r="SM2683" s="3" t="s">
        <v>1248</v>
      </c>
      <c r="SN2683" s="3" t="s">
        <v>594</v>
      </c>
      <c r="SO2683" s="3" t="s">
        <v>543</v>
      </c>
      <c r="SP2683" s="3" t="s">
        <v>544</v>
      </c>
    </row>
    <row r="2684" spans="1:510" ht="12.75" x14ac:dyDescent="0.2">
      <c r="A2684" s="2">
        <v>43956.474748032408</v>
      </c>
      <c r="B2684" s="3" t="s">
        <v>507</v>
      </c>
      <c r="C2684" s="3" t="s">
        <v>508</v>
      </c>
      <c r="D2684" s="3" t="s">
        <v>566</v>
      </c>
      <c r="E2684" s="3" t="s">
        <v>1143</v>
      </c>
      <c r="F2684" s="3" t="s">
        <v>510</v>
      </c>
      <c r="G2684" s="3" t="s">
        <v>573</v>
      </c>
      <c r="H2684" s="3" t="s">
        <v>512</v>
      </c>
      <c r="I2684" s="3" t="s">
        <v>513</v>
      </c>
      <c r="J2684" s="3" t="s">
        <v>514</v>
      </c>
      <c r="K2684" s="3"/>
      <c r="M2684" s="3" t="s">
        <v>516</v>
      </c>
      <c r="N2684" s="3" t="s">
        <v>578</v>
      </c>
      <c r="O2684" s="3" t="s">
        <v>641</v>
      </c>
      <c r="P2684" s="3">
        <v>7</v>
      </c>
      <c r="Q2684" s="3">
        <v>4</v>
      </c>
      <c r="R2684" s="3" t="s">
        <v>1125</v>
      </c>
      <c r="S2684" s="3" t="s">
        <v>546</v>
      </c>
      <c r="T2684" s="3" t="s">
        <v>520</v>
      </c>
      <c r="U2684" s="3" t="s">
        <v>1125</v>
      </c>
      <c r="V2684" s="3" t="s">
        <v>1125</v>
      </c>
      <c r="W2684" s="3" t="s">
        <v>1125</v>
      </c>
      <c r="X2684" s="3" t="s">
        <v>1125</v>
      </c>
      <c r="Y2684" s="3" t="s">
        <v>1125</v>
      </c>
      <c r="AA2684" s="3">
        <v>1580</v>
      </c>
      <c r="AB2684" s="3">
        <v>780</v>
      </c>
      <c r="AC2684" s="3">
        <v>800</v>
      </c>
      <c r="AD2684" s="3" t="s">
        <v>564</v>
      </c>
      <c r="AE2684" s="3" t="s">
        <v>541</v>
      </c>
      <c r="AF2684" s="3" t="s">
        <v>523</v>
      </c>
      <c r="AI2684" s="3" t="s">
        <v>723</v>
      </c>
      <c r="BA2684" s="3" t="s">
        <v>723</v>
      </c>
      <c r="EQ2684" s="3" t="s">
        <v>723</v>
      </c>
      <c r="GA2684" s="3" t="s">
        <v>723</v>
      </c>
      <c r="GB2684" s="3" t="s">
        <v>723</v>
      </c>
      <c r="GC2684" s="3" t="s">
        <v>723</v>
      </c>
      <c r="GG2684" s="3" t="s">
        <v>723</v>
      </c>
      <c r="GH2684" s="3" t="s">
        <v>723</v>
      </c>
      <c r="GI2684" s="3" t="s">
        <v>723</v>
      </c>
      <c r="JD2684" s="3">
        <v>9</v>
      </c>
      <c r="JE2684" s="3">
        <v>4</v>
      </c>
      <c r="JF2684" s="3">
        <v>2</v>
      </c>
      <c r="JG2684" s="3">
        <v>3</v>
      </c>
      <c r="JH2684" s="3" t="s">
        <v>736</v>
      </c>
      <c r="JK2684" s="3" t="s">
        <v>725</v>
      </c>
      <c r="KC2684" s="3" t="s">
        <v>725</v>
      </c>
      <c r="NS2684" s="3" t="s">
        <v>725</v>
      </c>
      <c r="PC2684" s="3" t="s">
        <v>726</v>
      </c>
      <c r="PD2684" s="3" t="s">
        <v>725</v>
      </c>
      <c r="PE2684" s="3" t="s">
        <v>725</v>
      </c>
      <c r="PI2684" s="3" t="s">
        <v>725</v>
      </c>
      <c r="PJ2684" s="3" t="s">
        <v>725</v>
      </c>
      <c r="PK2684" s="3" t="s">
        <v>725</v>
      </c>
      <c r="SF2684" s="3">
        <v>8</v>
      </c>
      <c r="SG2684" s="3">
        <v>1</v>
      </c>
      <c r="SH2684" s="3">
        <v>0</v>
      </c>
      <c r="SI2684" s="3">
        <v>3</v>
      </c>
      <c r="SJ2684" s="3" t="s">
        <v>523</v>
      </c>
      <c r="SK2684" s="3" t="s">
        <v>783</v>
      </c>
      <c r="SL2684" s="3" t="s">
        <v>524</v>
      </c>
      <c r="SM2684" s="3" t="s">
        <v>1249</v>
      </c>
      <c r="SN2684" s="3" t="s">
        <v>542</v>
      </c>
      <c r="SO2684" s="3" t="s">
        <v>543</v>
      </c>
      <c r="SP2684" s="3" t="s">
        <v>544</v>
      </c>
    </row>
    <row r="2685" spans="1:510" ht="12.75" x14ac:dyDescent="0.2">
      <c r="A2685" s="2">
        <v>43956.476561782409</v>
      </c>
      <c r="B2685" s="3" t="s">
        <v>507</v>
      </c>
      <c r="C2685" s="3" t="s">
        <v>508</v>
      </c>
      <c r="D2685" s="3" t="s">
        <v>566</v>
      </c>
      <c r="E2685" s="3" t="s">
        <v>1127</v>
      </c>
      <c r="F2685" s="3" t="s">
        <v>510</v>
      </c>
      <c r="G2685" s="3" t="s">
        <v>511</v>
      </c>
      <c r="H2685" s="3" t="s">
        <v>555</v>
      </c>
      <c r="I2685" s="3" t="s">
        <v>513</v>
      </c>
      <c r="J2685" s="3" t="s">
        <v>617</v>
      </c>
      <c r="K2685" s="3" t="s">
        <v>1125</v>
      </c>
      <c r="M2685" s="3" t="s">
        <v>538</v>
      </c>
      <c r="N2685" s="3" t="s">
        <v>517</v>
      </c>
      <c r="O2685" s="3" t="s">
        <v>532</v>
      </c>
      <c r="P2685" s="3">
        <v>7</v>
      </c>
      <c r="Q2685" s="3">
        <v>4</v>
      </c>
      <c r="R2685" s="3" t="s">
        <v>745</v>
      </c>
      <c r="S2685" s="3" t="s">
        <v>569</v>
      </c>
      <c r="T2685" s="3" t="s">
        <v>533</v>
      </c>
      <c r="U2685" s="3">
        <v>35</v>
      </c>
      <c r="V2685" s="3">
        <v>35</v>
      </c>
      <c r="W2685" s="3">
        <v>34</v>
      </c>
      <c r="X2685" s="3">
        <v>36</v>
      </c>
      <c r="Y2685" s="3">
        <v>33</v>
      </c>
      <c r="Z2685" s="3" t="s">
        <v>534</v>
      </c>
      <c r="AA2685" s="3">
        <v>1430</v>
      </c>
      <c r="AB2685" s="3">
        <v>730</v>
      </c>
      <c r="AC2685" s="3">
        <v>700</v>
      </c>
      <c r="AD2685" s="3" t="s">
        <v>576</v>
      </c>
      <c r="AE2685" s="3" t="s">
        <v>541</v>
      </c>
      <c r="AF2685" s="3" t="s">
        <v>523</v>
      </c>
      <c r="AG2685" s="3" t="s">
        <v>723</v>
      </c>
      <c r="AV2685" s="3" t="s">
        <v>723</v>
      </c>
      <c r="BR2685" s="3" t="s">
        <v>723</v>
      </c>
      <c r="BW2685" s="3" t="s">
        <v>723</v>
      </c>
      <c r="CH2685" s="3" t="s">
        <v>723</v>
      </c>
      <c r="CI2685" s="3" t="s">
        <v>723</v>
      </c>
      <c r="EE2685" s="3" t="s">
        <v>723</v>
      </c>
      <c r="HJ2685" s="3" t="s">
        <v>723</v>
      </c>
      <c r="HO2685" s="3" t="s">
        <v>723</v>
      </c>
      <c r="JC2685" s="3" t="s">
        <v>723</v>
      </c>
      <c r="JD2685" s="3">
        <v>11</v>
      </c>
      <c r="JE2685" s="3">
        <v>7</v>
      </c>
      <c r="JF2685" s="3">
        <v>2</v>
      </c>
      <c r="JG2685" s="3">
        <v>2</v>
      </c>
      <c r="JH2685" s="3" t="s">
        <v>765</v>
      </c>
      <c r="JI2685" s="3" t="s">
        <v>727</v>
      </c>
      <c r="JX2685" s="3" t="s">
        <v>725</v>
      </c>
      <c r="KT2685" s="3" t="s">
        <v>725</v>
      </c>
      <c r="KY2685" s="3" t="s">
        <v>725</v>
      </c>
      <c r="LJ2685" s="3" t="s">
        <v>725</v>
      </c>
      <c r="LK2685" s="3" t="s">
        <v>727</v>
      </c>
      <c r="NG2685" s="3" t="s">
        <v>726</v>
      </c>
      <c r="QL2685" s="3" t="s">
        <v>725</v>
      </c>
      <c r="QQ2685" s="3" t="s">
        <v>725</v>
      </c>
      <c r="SE2685" s="3" t="s">
        <v>725</v>
      </c>
      <c r="SF2685" s="3">
        <v>7</v>
      </c>
      <c r="SG2685" s="3">
        <v>2</v>
      </c>
      <c r="SH2685" s="3">
        <v>2</v>
      </c>
      <c r="SI2685" s="3">
        <v>5</v>
      </c>
      <c r="SJ2685" s="3" t="s">
        <v>524</v>
      </c>
      <c r="SK2685" s="3" t="s">
        <v>765</v>
      </c>
      <c r="SL2685" s="3" t="s">
        <v>524</v>
      </c>
      <c r="SM2685" s="3" t="s">
        <v>1252</v>
      </c>
      <c r="SN2685" s="4">
        <v>0</v>
      </c>
      <c r="SO2685" s="3" t="s">
        <v>554</v>
      </c>
      <c r="SP2685" s="3" t="s">
        <v>527</v>
      </c>
    </row>
    <row r="2686" spans="1:510" ht="12.75" x14ac:dyDescent="0.2">
      <c r="A2686" s="2">
        <v>43956.485086701388</v>
      </c>
      <c r="B2686" s="3" t="s">
        <v>507</v>
      </c>
      <c r="C2686" s="3" t="s">
        <v>508</v>
      </c>
      <c r="D2686" s="3" t="s">
        <v>566</v>
      </c>
      <c r="E2686" s="3" t="s">
        <v>1143</v>
      </c>
      <c r="F2686" s="3" t="s">
        <v>510</v>
      </c>
      <c r="G2686" s="3" t="s">
        <v>511</v>
      </c>
      <c r="H2686" s="3" t="s">
        <v>512</v>
      </c>
      <c r="I2686" s="3" t="s">
        <v>513</v>
      </c>
      <c r="J2686" s="3" t="s">
        <v>514</v>
      </c>
      <c r="K2686" s="3"/>
      <c r="M2686" s="3" t="s">
        <v>538</v>
      </c>
      <c r="N2686" s="3" t="s">
        <v>531</v>
      </c>
      <c r="O2686" s="3" t="s">
        <v>518</v>
      </c>
      <c r="P2686" s="3">
        <v>10</v>
      </c>
      <c r="Q2686" s="3">
        <v>4</v>
      </c>
      <c r="R2686" s="3" t="s">
        <v>745</v>
      </c>
      <c r="S2686" s="3" t="s">
        <v>569</v>
      </c>
      <c r="T2686" s="3" t="s">
        <v>520</v>
      </c>
      <c r="U2686" s="3" t="s">
        <v>1125</v>
      </c>
      <c r="V2686" s="3" t="s">
        <v>1125</v>
      </c>
      <c r="W2686" s="3" t="s">
        <v>1125</v>
      </c>
      <c r="X2686" s="3" t="s">
        <v>1125</v>
      </c>
      <c r="Y2686" s="3" t="s">
        <v>1125</v>
      </c>
      <c r="AA2686" s="3">
        <v>1540</v>
      </c>
      <c r="AB2686" s="3">
        <v>740</v>
      </c>
      <c r="AC2686" s="3">
        <v>800</v>
      </c>
      <c r="AD2686" s="3" t="s">
        <v>576</v>
      </c>
      <c r="AE2686" s="3" t="s">
        <v>548</v>
      </c>
      <c r="AF2686" s="3" t="s">
        <v>523</v>
      </c>
      <c r="EE2686" s="3" t="s">
        <v>729</v>
      </c>
      <c r="JD2686" s="3">
        <v>1</v>
      </c>
      <c r="JE2686" s="3">
        <v>1</v>
      </c>
      <c r="JF2686" s="3" t="s">
        <v>730</v>
      </c>
      <c r="JG2686" s="3">
        <v>1</v>
      </c>
      <c r="JH2686" s="3" t="s">
        <v>731</v>
      </c>
      <c r="NG2686" s="3" t="s">
        <v>725</v>
      </c>
      <c r="SF2686" s="3">
        <v>1</v>
      </c>
      <c r="SG2686" s="3">
        <v>0</v>
      </c>
      <c r="SH2686" s="3">
        <v>0</v>
      </c>
      <c r="SI2686" s="3">
        <v>1</v>
      </c>
      <c r="SJ2686" s="3" t="s">
        <v>524</v>
      </c>
      <c r="SK2686" s="3" t="s">
        <v>731</v>
      </c>
      <c r="SL2686" s="3" t="s">
        <v>524</v>
      </c>
      <c r="SM2686" s="3" t="s">
        <v>1254</v>
      </c>
      <c r="SN2686" s="3" t="s">
        <v>542</v>
      </c>
      <c r="SO2686" s="3" t="s">
        <v>543</v>
      </c>
      <c r="SP2686" s="3" t="s">
        <v>544</v>
      </c>
    </row>
    <row r="2687" spans="1:510" ht="12.75" x14ac:dyDescent="0.2">
      <c r="A2687" s="2">
        <v>43956.485186782404</v>
      </c>
      <c r="B2687" s="3" t="s">
        <v>507</v>
      </c>
      <c r="C2687" s="3" t="s">
        <v>508</v>
      </c>
      <c r="D2687" s="3" t="s">
        <v>566</v>
      </c>
      <c r="E2687" s="3" t="s">
        <v>1143</v>
      </c>
      <c r="F2687" s="3" t="s">
        <v>510</v>
      </c>
      <c r="G2687" s="3" t="s">
        <v>511</v>
      </c>
      <c r="H2687" s="3" t="s">
        <v>512</v>
      </c>
      <c r="I2687" s="3" t="s">
        <v>513</v>
      </c>
      <c r="J2687" s="3" t="s">
        <v>514</v>
      </c>
      <c r="K2687" s="3"/>
      <c r="M2687" s="3" t="s">
        <v>538</v>
      </c>
      <c r="N2687" s="3" t="s">
        <v>531</v>
      </c>
      <c r="O2687" s="3" t="s">
        <v>518</v>
      </c>
      <c r="P2687" s="3">
        <v>10</v>
      </c>
      <c r="Q2687" s="3">
        <v>4</v>
      </c>
      <c r="R2687" s="3" t="s">
        <v>745</v>
      </c>
      <c r="S2687" s="3" t="s">
        <v>569</v>
      </c>
      <c r="T2687" s="3" t="s">
        <v>520</v>
      </c>
      <c r="U2687" s="3" t="s">
        <v>1125</v>
      </c>
      <c r="V2687" s="3" t="s">
        <v>1125</v>
      </c>
      <c r="W2687" s="3" t="s">
        <v>1125</v>
      </c>
      <c r="X2687" s="3" t="s">
        <v>1125</v>
      </c>
      <c r="Y2687" s="3" t="s">
        <v>1125</v>
      </c>
      <c r="AA2687" s="3">
        <v>1540</v>
      </c>
      <c r="AB2687" s="3">
        <v>740</v>
      </c>
      <c r="AC2687" s="3">
        <v>800</v>
      </c>
      <c r="AD2687" s="3" t="s">
        <v>576</v>
      </c>
      <c r="AE2687" s="3" t="s">
        <v>548</v>
      </c>
      <c r="AF2687" s="3" t="s">
        <v>523</v>
      </c>
      <c r="EE2687" s="3" t="s">
        <v>729</v>
      </c>
      <c r="JD2687" s="3">
        <v>1</v>
      </c>
      <c r="JE2687" s="3">
        <v>1</v>
      </c>
      <c r="JF2687" s="3" t="s">
        <v>730</v>
      </c>
      <c r="JG2687" s="3">
        <v>1</v>
      </c>
      <c r="JH2687" s="3" t="s">
        <v>731</v>
      </c>
      <c r="NG2687" s="3" t="s">
        <v>725</v>
      </c>
      <c r="SF2687" s="3">
        <v>1</v>
      </c>
      <c r="SG2687" s="3">
        <v>0</v>
      </c>
      <c r="SH2687" s="3">
        <v>0</v>
      </c>
      <c r="SI2687" s="3">
        <v>1</v>
      </c>
      <c r="SJ2687" s="3" t="s">
        <v>524</v>
      </c>
      <c r="SK2687" s="3" t="s">
        <v>731</v>
      </c>
      <c r="SL2687" s="3" t="s">
        <v>524</v>
      </c>
      <c r="SM2687" s="3" t="s">
        <v>1254</v>
      </c>
      <c r="SN2687" s="3" t="s">
        <v>542</v>
      </c>
      <c r="SO2687" s="3" t="s">
        <v>543</v>
      </c>
      <c r="SP2687" s="3" t="s">
        <v>544</v>
      </c>
    </row>
    <row r="2688" spans="1:510" ht="12.75" x14ac:dyDescent="0.2">
      <c r="A2688" s="2">
        <v>43956.500333009259</v>
      </c>
      <c r="B2688" s="3" t="s">
        <v>507</v>
      </c>
      <c r="C2688" s="3" t="s">
        <v>508</v>
      </c>
      <c r="D2688" s="3" t="s">
        <v>566</v>
      </c>
      <c r="E2688" s="3" t="s">
        <v>1143</v>
      </c>
      <c r="F2688" s="3" t="s">
        <v>632</v>
      </c>
      <c r="G2688" s="3" t="s">
        <v>579</v>
      </c>
      <c r="H2688" s="3" t="s">
        <v>512</v>
      </c>
      <c r="I2688" s="3" t="s">
        <v>513</v>
      </c>
      <c r="J2688" s="3" t="s">
        <v>514</v>
      </c>
      <c r="K2688" s="3"/>
      <c r="M2688" s="3" t="s">
        <v>572</v>
      </c>
      <c r="N2688" s="3" t="s">
        <v>531</v>
      </c>
      <c r="O2688" s="3" t="s">
        <v>597</v>
      </c>
      <c r="P2688" s="3">
        <v>1</v>
      </c>
      <c r="Q2688" s="3" t="s">
        <v>733</v>
      </c>
      <c r="R2688" s="3" t="s">
        <v>734</v>
      </c>
      <c r="S2688" s="3" t="s">
        <v>519</v>
      </c>
      <c r="T2688" s="3" t="s">
        <v>520</v>
      </c>
      <c r="U2688" s="3" t="s">
        <v>1125</v>
      </c>
      <c r="V2688" s="3" t="s">
        <v>1125</v>
      </c>
      <c r="W2688" s="3" t="s">
        <v>1125</v>
      </c>
      <c r="X2688" s="3" t="s">
        <v>1125</v>
      </c>
      <c r="Y2688" s="3" t="s">
        <v>1125</v>
      </c>
      <c r="AA2688" s="3">
        <v>1450</v>
      </c>
      <c r="AB2688" s="3">
        <v>780</v>
      </c>
      <c r="AC2688" s="3">
        <v>670</v>
      </c>
      <c r="AD2688" s="3" t="s">
        <v>540</v>
      </c>
      <c r="AE2688" s="3" t="s">
        <v>548</v>
      </c>
      <c r="AF2688" s="3" t="s">
        <v>523</v>
      </c>
      <c r="BE2688" s="3" t="s">
        <v>723</v>
      </c>
      <c r="DJ2688" s="3" t="s">
        <v>723</v>
      </c>
      <c r="EI2688" s="3" t="s">
        <v>723</v>
      </c>
      <c r="FE2688" s="3" t="s">
        <v>723</v>
      </c>
      <c r="FF2688" s="3" t="s">
        <v>723</v>
      </c>
      <c r="FN2688" s="3" t="s">
        <v>723</v>
      </c>
      <c r="GQ2688" s="3" t="s">
        <v>723</v>
      </c>
      <c r="GW2688" s="3" t="s">
        <v>723</v>
      </c>
      <c r="HC2688" s="3" t="s">
        <v>723</v>
      </c>
      <c r="IE2688" s="3" t="s">
        <v>723</v>
      </c>
      <c r="JD2688" s="3">
        <v>12</v>
      </c>
      <c r="JE2688" s="3">
        <v>2</v>
      </c>
      <c r="JF2688" s="3">
        <v>8</v>
      </c>
      <c r="JG2688" s="3">
        <v>2</v>
      </c>
      <c r="JH2688" s="3" t="s">
        <v>804</v>
      </c>
      <c r="KG2688" s="3" t="s">
        <v>725</v>
      </c>
      <c r="ML2688" s="3" t="s">
        <v>725</v>
      </c>
      <c r="NK2688" s="3" t="s">
        <v>725</v>
      </c>
      <c r="OG2688" s="3" t="s">
        <v>725</v>
      </c>
      <c r="OH2688" s="3" t="s">
        <v>725</v>
      </c>
      <c r="OP2688" s="3" t="s">
        <v>725</v>
      </c>
      <c r="PS2688" s="3" t="s">
        <v>725</v>
      </c>
      <c r="PY2688" s="3" t="s">
        <v>725</v>
      </c>
      <c r="QE2688" s="3" t="s">
        <v>725</v>
      </c>
      <c r="RG2688" s="3" t="s">
        <v>725</v>
      </c>
      <c r="SF2688" s="3">
        <v>12</v>
      </c>
      <c r="SG2688" s="3">
        <v>0</v>
      </c>
      <c r="SH2688" s="3">
        <v>0</v>
      </c>
      <c r="SI2688" s="3">
        <v>2</v>
      </c>
      <c r="SJ2688" s="3" t="s">
        <v>524</v>
      </c>
      <c r="SK2688" s="3" t="s">
        <v>767</v>
      </c>
      <c r="SL2688" s="3" t="s">
        <v>524</v>
      </c>
      <c r="SM2688" s="3" t="s">
        <v>1250</v>
      </c>
      <c r="SN2688" s="3" t="s">
        <v>525</v>
      </c>
      <c r="SO2688" s="3" t="s">
        <v>526</v>
      </c>
      <c r="SP2688" s="3" t="s">
        <v>549</v>
      </c>
    </row>
    <row r="2689" spans="1:510" ht="12.75" x14ac:dyDescent="0.2">
      <c r="A2689" s="2">
        <v>43956.511939687502</v>
      </c>
      <c r="B2689" s="3" t="s">
        <v>507</v>
      </c>
      <c r="C2689" s="3" t="s">
        <v>508</v>
      </c>
      <c r="D2689" s="3" t="s">
        <v>509</v>
      </c>
      <c r="E2689" s="3" t="s">
        <v>1143</v>
      </c>
      <c r="F2689" s="3" t="s">
        <v>510</v>
      </c>
      <c r="G2689" s="3" t="s">
        <v>756</v>
      </c>
      <c r="H2689" s="3" t="s">
        <v>512</v>
      </c>
      <c r="I2689" s="3" t="s">
        <v>513</v>
      </c>
      <c r="J2689" s="3" t="s">
        <v>557</v>
      </c>
      <c r="K2689" s="3" t="s">
        <v>628</v>
      </c>
      <c r="L2689" s="3" t="s">
        <v>906</v>
      </c>
      <c r="M2689" s="3" t="s">
        <v>1125</v>
      </c>
      <c r="N2689" s="3" t="s">
        <v>517</v>
      </c>
      <c r="O2689" s="3" t="s">
        <v>518</v>
      </c>
      <c r="P2689" s="3">
        <v>5</v>
      </c>
      <c r="Q2689" s="3">
        <v>4</v>
      </c>
      <c r="R2689" s="3" t="s">
        <v>1125</v>
      </c>
      <c r="S2689" s="3" t="s">
        <v>591</v>
      </c>
      <c r="T2689" s="3" t="s">
        <v>520</v>
      </c>
      <c r="U2689" s="3" t="s">
        <v>1125</v>
      </c>
      <c r="V2689" s="3" t="s">
        <v>1125</v>
      </c>
      <c r="W2689" s="3" t="s">
        <v>1125</v>
      </c>
      <c r="X2689" s="3" t="s">
        <v>1125</v>
      </c>
      <c r="Y2689" s="3" t="s">
        <v>1125</v>
      </c>
      <c r="AA2689" s="3">
        <v>1590</v>
      </c>
      <c r="AB2689" s="3">
        <v>790</v>
      </c>
      <c r="AC2689" s="3">
        <v>800</v>
      </c>
      <c r="AD2689" s="3" t="s">
        <v>540</v>
      </c>
      <c r="AE2689" s="3" t="s">
        <v>548</v>
      </c>
      <c r="AF2689" s="3" t="s">
        <v>523</v>
      </c>
      <c r="BS2689" s="3" t="s">
        <v>723</v>
      </c>
      <c r="FD2689" s="3" t="s">
        <v>723</v>
      </c>
      <c r="JD2689" s="3">
        <v>2</v>
      </c>
      <c r="JE2689" s="3">
        <v>2</v>
      </c>
      <c r="JF2689" s="3" t="s">
        <v>730</v>
      </c>
      <c r="JG2689" s="3" t="s">
        <v>730</v>
      </c>
      <c r="JH2689" s="3" t="s">
        <v>782</v>
      </c>
      <c r="KU2689" s="3" t="s">
        <v>726</v>
      </c>
      <c r="OF2689" s="3" t="s">
        <v>726</v>
      </c>
      <c r="SF2689" s="3">
        <v>0</v>
      </c>
      <c r="SG2689" s="3">
        <v>2</v>
      </c>
      <c r="SH2689" s="3">
        <v>0</v>
      </c>
      <c r="SI2689" s="3">
        <v>0</v>
      </c>
      <c r="SJ2689" s="3" t="s">
        <v>523</v>
      </c>
      <c r="SK2689" s="3" t="s">
        <v>788</v>
      </c>
      <c r="SL2689" s="3" t="s">
        <v>524</v>
      </c>
      <c r="SM2689" s="3" t="s">
        <v>1248</v>
      </c>
      <c r="SN2689" s="3" t="s">
        <v>535</v>
      </c>
      <c r="SO2689" s="3" t="s">
        <v>526</v>
      </c>
      <c r="SP2689" s="3" t="s">
        <v>561</v>
      </c>
    </row>
    <row r="2690" spans="1:510" ht="12.75" x14ac:dyDescent="0.2">
      <c r="A2690" s="2">
        <v>43956.514091458332</v>
      </c>
      <c r="B2690" s="3" t="s">
        <v>507</v>
      </c>
      <c r="C2690" s="3" t="s">
        <v>508</v>
      </c>
      <c r="D2690" s="3" t="s">
        <v>566</v>
      </c>
      <c r="E2690" s="3" t="s">
        <v>1143</v>
      </c>
      <c r="F2690" s="3" t="s">
        <v>528</v>
      </c>
      <c r="G2690" s="3" t="s">
        <v>511</v>
      </c>
      <c r="H2690" s="3" t="s">
        <v>1125</v>
      </c>
      <c r="I2690" s="3" t="s">
        <v>1125</v>
      </c>
      <c r="J2690" s="3" t="s">
        <v>514</v>
      </c>
      <c r="K2690" s="3"/>
      <c r="M2690" s="3" t="s">
        <v>572</v>
      </c>
      <c r="N2690" s="3" t="s">
        <v>578</v>
      </c>
      <c r="O2690" s="3" t="s">
        <v>518</v>
      </c>
      <c r="P2690" s="3">
        <v>4</v>
      </c>
      <c r="Q2690" s="3" t="s">
        <v>1125</v>
      </c>
      <c r="R2690" s="3" t="s">
        <v>1125</v>
      </c>
      <c r="S2690" s="3" t="s">
        <v>519</v>
      </c>
      <c r="T2690" s="3" t="s">
        <v>533</v>
      </c>
      <c r="U2690" s="3">
        <v>30</v>
      </c>
      <c r="V2690" s="3">
        <v>30</v>
      </c>
      <c r="W2690" s="3">
        <v>30</v>
      </c>
      <c r="X2690" s="3">
        <v>30</v>
      </c>
      <c r="Y2690" s="3">
        <v>30</v>
      </c>
      <c r="Z2690" s="3" t="s">
        <v>553</v>
      </c>
      <c r="AA2690" s="6" t="s">
        <v>1125</v>
      </c>
      <c r="HJ2690" s="3" t="s">
        <v>723</v>
      </c>
      <c r="JD2690" s="3">
        <v>1</v>
      </c>
      <c r="JE2690" s="3">
        <v>1</v>
      </c>
      <c r="JF2690" s="3" t="s">
        <v>730</v>
      </c>
      <c r="JG2690" s="3" t="s">
        <v>730</v>
      </c>
      <c r="JH2690" s="3" t="s">
        <v>791</v>
      </c>
      <c r="QL2690" s="3" t="s">
        <v>725</v>
      </c>
      <c r="SF2690" s="3">
        <v>1</v>
      </c>
      <c r="SG2690" s="3">
        <v>0</v>
      </c>
      <c r="SH2690" s="3">
        <v>0</v>
      </c>
      <c r="SI2690" s="3">
        <v>1</v>
      </c>
      <c r="SJ2690" s="3" t="s">
        <v>524</v>
      </c>
      <c r="SK2690" s="3" t="s">
        <v>791</v>
      </c>
      <c r="SL2690" s="3" t="s">
        <v>523</v>
      </c>
      <c r="SM2690" s="3" t="s">
        <v>1248</v>
      </c>
      <c r="SN2690" s="4">
        <v>0</v>
      </c>
      <c r="SO2690" s="3" t="s">
        <v>526</v>
      </c>
    </row>
    <row r="2691" spans="1:510" ht="12.75" x14ac:dyDescent="0.2">
      <c r="A2691" s="2">
        <v>43956.514274108791</v>
      </c>
      <c r="B2691" s="3" t="s">
        <v>507</v>
      </c>
      <c r="C2691" s="3" t="s">
        <v>508</v>
      </c>
      <c r="D2691" s="3" t="s">
        <v>566</v>
      </c>
      <c r="E2691" s="3" t="s">
        <v>1143</v>
      </c>
      <c r="F2691" s="3" t="s">
        <v>528</v>
      </c>
      <c r="G2691" s="3" t="s">
        <v>511</v>
      </c>
      <c r="H2691" s="3" t="s">
        <v>1125</v>
      </c>
      <c r="I2691" s="3" t="s">
        <v>1125</v>
      </c>
      <c r="J2691" s="3" t="s">
        <v>514</v>
      </c>
      <c r="K2691" s="3"/>
      <c r="M2691" s="3" t="s">
        <v>572</v>
      </c>
      <c r="N2691" s="3" t="s">
        <v>578</v>
      </c>
      <c r="O2691" s="3" t="s">
        <v>518</v>
      </c>
      <c r="P2691" s="3">
        <v>4</v>
      </c>
      <c r="Q2691" s="3" t="s">
        <v>1125</v>
      </c>
      <c r="R2691" s="3" t="s">
        <v>1125</v>
      </c>
      <c r="S2691" s="3" t="s">
        <v>519</v>
      </c>
      <c r="T2691" s="3" t="s">
        <v>533</v>
      </c>
      <c r="U2691" s="3">
        <v>30</v>
      </c>
      <c r="V2691" s="3">
        <v>30</v>
      </c>
      <c r="W2691" s="3">
        <v>30</v>
      </c>
      <c r="X2691" s="3">
        <v>30</v>
      </c>
      <c r="Y2691" s="3">
        <v>30</v>
      </c>
      <c r="Z2691" s="3" t="s">
        <v>553</v>
      </c>
      <c r="AA2691" s="6" t="s">
        <v>1125</v>
      </c>
      <c r="HJ2691" s="3" t="s">
        <v>723</v>
      </c>
      <c r="JD2691" s="3">
        <v>1</v>
      </c>
      <c r="JE2691" s="3">
        <v>1</v>
      </c>
      <c r="JF2691" s="3" t="s">
        <v>730</v>
      </c>
      <c r="JG2691" s="3" t="s">
        <v>730</v>
      </c>
      <c r="JH2691" s="3" t="s">
        <v>791</v>
      </c>
      <c r="QL2691" s="3" t="s">
        <v>725</v>
      </c>
      <c r="SF2691" s="3">
        <v>1</v>
      </c>
      <c r="SG2691" s="3">
        <v>0</v>
      </c>
      <c r="SH2691" s="3">
        <v>0</v>
      </c>
      <c r="SI2691" s="3">
        <v>1</v>
      </c>
      <c r="SJ2691" s="3" t="s">
        <v>524</v>
      </c>
      <c r="SK2691" s="3" t="s">
        <v>791</v>
      </c>
      <c r="SL2691" s="3" t="s">
        <v>523</v>
      </c>
      <c r="SM2691" s="3" t="s">
        <v>1248</v>
      </c>
      <c r="SN2691" s="4">
        <v>0</v>
      </c>
      <c r="SO2691" s="3" t="s">
        <v>526</v>
      </c>
    </row>
    <row r="2692" spans="1:510" ht="12.75" x14ac:dyDescent="0.2">
      <c r="A2692" s="2">
        <v>43956.520762662039</v>
      </c>
      <c r="B2692" s="3" t="s">
        <v>507</v>
      </c>
      <c r="C2692" s="3" t="s">
        <v>508</v>
      </c>
      <c r="D2692" s="3" t="s">
        <v>566</v>
      </c>
      <c r="E2692" s="3" t="s">
        <v>1143</v>
      </c>
      <c r="F2692" s="3" t="s">
        <v>510</v>
      </c>
      <c r="G2692" s="3" t="s">
        <v>511</v>
      </c>
      <c r="H2692" s="3" t="s">
        <v>1125</v>
      </c>
      <c r="I2692" s="3" t="s">
        <v>1125</v>
      </c>
      <c r="J2692" s="3" t="s">
        <v>514</v>
      </c>
      <c r="K2692" s="3"/>
      <c r="M2692" s="3" t="s">
        <v>552</v>
      </c>
      <c r="N2692" s="3" t="s">
        <v>531</v>
      </c>
      <c r="O2692" s="3" t="s">
        <v>605</v>
      </c>
      <c r="P2692" s="3">
        <v>10</v>
      </c>
      <c r="Q2692" s="3" t="s">
        <v>747</v>
      </c>
      <c r="R2692" s="3" t="s">
        <v>1125</v>
      </c>
      <c r="S2692" s="3" t="s">
        <v>519</v>
      </c>
      <c r="T2692" s="3" t="s">
        <v>520</v>
      </c>
      <c r="U2692" s="3" t="s">
        <v>1125</v>
      </c>
      <c r="V2692" s="3" t="s">
        <v>1125</v>
      </c>
      <c r="W2692" s="3" t="s">
        <v>1125</v>
      </c>
      <c r="X2692" s="3" t="s">
        <v>1125</v>
      </c>
      <c r="Y2692" s="3" t="s">
        <v>1125</v>
      </c>
      <c r="AA2692" s="3">
        <v>1470</v>
      </c>
      <c r="AB2692" s="3">
        <v>690</v>
      </c>
      <c r="AC2692" s="3">
        <v>780</v>
      </c>
      <c r="AD2692" s="3" t="s">
        <v>547</v>
      </c>
      <c r="AE2692" s="3" t="s">
        <v>548</v>
      </c>
      <c r="AF2692" s="3" t="s">
        <v>523</v>
      </c>
      <c r="AK2692" s="3" t="s">
        <v>729</v>
      </c>
      <c r="CF2692" s="3" t="s">
        <v>729</v>
      </c>
      <c r="EO2692" s="3" t="s">
        <v>729</v>
      </c>
      <c r="GS2692" s="3" t="s">
        <v>729</v>
      </c>
      <c r="HP2692" s="3" t="s">
        <v>729</v>
      </c>
      <c r="JD2692" s="3">
        <v>5</v>
      </c>
      <c r="JE2692" s="3">
        <v>1</v>
      </c>
      <c r="JF2692" s="3">
        <v>3</v>
      </c>
      <c r="JG2692" s="3">
        <v>1</v>
      </c>
      <c r="JH2692" s="3" t="s">
        <v>910</v>
      </c>
      <c r="JM2692" s="3" t="s">
        <v>725</v>
      </c>
      <c r="LH2692" s="3" t="s">
        <v>725</v>
      </c>
      <c r="NQ2692" s="3" t="s">
        <v>725</v>
      </c>
      <c r="PU2692" s="3" t="s">
        <v>726</v>
      </c>
      <c r="QR2692" s="3" t="s">
        <v>725</v>
      </c>
      <c r="SF2692" s="3">
        <v>4</v>
      </c>
      <c r="SG2692" s="3">
        <v>0</v>
      </c>
      <c r="SH2692" s="3">
        <v>1</v>
      </c>
      <c r="SI2692" s="3">
        <v>1</v>
      </c>
      <c r="SJ2692" s="3" t="s">
        <v>524</v>
      </c>
      <c r="SK2692" s="3" t="s">
        <v>910</v>
      </c>
      <c r="SL2692" s="3" t="s">
        <v>523</v>
      </c>
      <c r="SM2692" s="3" t="s">
        <v>1254</v>
      </c>
      <c r="SN2692" s="3" t="s">
        <v>542</v>
      </c>
      <c r="SO2692" s="3" t="s">
        <v>554</v>
      </c>
      <c r="SP2692" s="3" t="s">
        <v>561</v>
      </c>
    </row>
    <row r="2693" spans="1:510" ht="12.75" x14ac:dyDescent="0.2">
      <c r="A2693" s="2">
        <v>43956.521295868057</v>
      </c>
      <c r="B2693" s="3" t="s">
        <v>507</v>
      </c>
      <c r="C2693" s="3" t="s">
        <v>508</v>
      </c>
      <c r="D2693" s="3" t="s">
        <v>509</v>
      </c>
      <c r="E2693" s="3" t="s">
        <v>1143</v>
      </c>
      <c r="F2693" s="3" t="s">
        <v>528</v>
      </c>
      <c r="G2693" s="3" t="s">
        <v>511</v>
      </c>
      <c r="H2693" s="3" t="s">
        <v>512</v>
      </c>
      <c r="I2693" s="3" t="s">
        <v>529</v>
      </c>
      <c r="J2693" s="3" t="s">
        <v>514</v>
      </c>
      <c r="K2693" s="3"/>
      <c r="M2693" s="3" t="s">
        <v>516</v>
      </c>
      <c r="N2693" s="3" t="s">
        <v>578</v>
      </c>
      <c r="O2693" s="3" t="s">
        <v>518</v>
      </c>
      <c r="P2693" s="3">
        <v>7</v>
      </c>
      <c r="Q2693" s="3" t="s">
        <v>733</v>
      </c>
      <c r="R2693" s="3" t="s">
        <v>1159</v>
      </c>
      <c r="S2693" s="3" t="s">
        <v>569</v>
      </c>
      <c r="T2693" s="3" t="s">
        <v>533</v>
      </c>
      <c r="U2693" s="3">
        <v>36</v>
      </c>
      <c r="V2693" s="3">
        <v>36</v>
      </c>
      <c r="W2693" s="3">
        <v>36</v>
      </c>
      <c r="X2693" s="3">
        <v>36</v>
      </c>
      <c r="Y2693" s="3">
        <v>36</v>
      </c>
      <c r="Z2693" s="3" t="s">
        <v>553</v>
      </c>
      <c r="AA2693" s="6" t="s">
        <v>1125</v>
      </c>
      <c r="AV2693" s="3" t="s">
        <v>723</v>
      </c>
      <c r="BR2693" s="3" t="s">
        <v>723</v>
      </c>
      <c r="BS2693" s="3" t="s">
        <v>723</v>
      </c>
      <c r="BT2693" s="3" t="s">
        <v>723</v>
      </c>
      <c r="BW2693" s="3" t="s">
        <v>723</v>
      </c>
      <c r="CA2693" s="3" t="s">
        <v>723</v>
      </c>
      <c r="CP2693" s="3" t="s">
        <v>723</v>
      </c>
      <c r="CU2693" s="3" t="s">
        <v>723</v>
      </c>
      <c r="DG2693" s="3" t="s">
        <v>723</v>
      </c>
      <c r="DT2693" s="3" t="s">
        <v>723</v>
      </c>
      <c r="DU2693" s="3" t="s">
        <v>723</v>
      </c>
      <c r="EE2693" s="3" t="s">
        <v>723</v>
      </c>
      <c r="EG2693" s="3" t="s">
        <v>729</v>
      </c>
      <c r="FD2693" s="3" t="s">
        <v>723</v>
      </c>
      <c r="GA2693" s="3" t="s">
        <v>729</v>
      </c>
      <c r="GD2693" s="3" t="s">
        <v>729</v>
      </c>
      <c r="GJ2693" s="3" t="s">
        <v>723</v>
      </c>
      <c r="HL2693" s="3" t="s">
        <v>723</v>
      </c>
      <c r="IJ2693" s="3" t="s">
        <v>723</v>
      </c>
      <c r="IR2693" s="3" t="s">
        <v>723</v>
      </c>
      <c r="JC2693" s="3" t="s">
        <v>729</v>
      </c>
      <c r="JD2693" s="3">
        <v>21</v>
      </c>
      <c r="JE2693" s="3">
        <v>15</v>
      </c>
      <c r="JF2693" s="3">
        <v>4</v>
      </c>
      <c r="JG2693" s="3">
        <v>2</v>
      </c>
      <c r="JH2693" s="3" t="s">
        <v>765</v>
      </c>
      <c r="JX2693" s="3" t="s">
        <v>727</v>
      </c>
      <c r="KT2693" s="3" t="s">
        <v>725</v>
      </c>
      <c r="KU2693" s="3" t="s">
        <v>727</v>
      </c>
      <c r="KV2693" s="3" t="s">
        <v>727</v>
      </c>
      <c r="KY2693" s="3" t="s">
        <v>727</v>
      </c>
      <c r="LC2693" s="3" t="s">
        <v>725</v>
      </c>
      <c r="LR2693" s="3" t="s">
        <v>727</v>
      </c>
      <c r="LZ2693" s="3" t="s">
        <v>725</v>
      </c>
      <c r="MI2693" s="3" t="s">
        <v>726</v>
      </c>
      <c r="MV2693" s="3" t="s">
        <v>726</v>
      </c>
      <c r="MW2693" s="3" t="s">
        <v>725</v>
      </c>
      <c r="NG2693" s="3" t="s">
        <v>727</v>
      </c>
      <c r="NI2693" s="3" t="s">
        <v>725</v>
      </c>
      <c r="OF2693" s="3" t="s">
        <v>726</v>
      </c>
      <c r="PC2693" s="3" t="s">
        <v>725</v>
      </c>
      <c r="PF2693" s="3" t="s">
        <v>725</v>
      </c>
      <c r="PL2693" s="3" t="s">
        <v>727</v>
      </c>
      <c r="QN2693" s="3" t="s">
        <v>725</v>
      </c>
      <c r="RL2693" s="3" t="s">
        <v>727</v>
      </c>
      <c r="RT2693" s="3" t="s">
        <v>725</v>
      </c>
      <c r="SE2693" s="3" t="s">
        <v>726</v>
      </c>
      <c r="SF2693" s="3">
        <v>9</v>
      </c>
      <c r="SG2693" s="3">
        <v>4</v>
      </c>
      <c r="SH2693" s="3">
        <v>8</v>
      </c>
      <c r="SI2693" s="3">
        <v>2</v>
      </c>
      <c r="SJ2693" s="3" t="s">
        <v>523</v>
      </c>
      <c r="SK2693" s="3" t="s">
        <v>739</v>
      </c>
      <c r="SL2693" s="3" t="s">
        <v>523</v>
      </c>
      <c r="SM2693" s="6" t="s">
        <v>1125</v>
      </c>
      <c r="SO2693" s="3" t="s">
        <v>554</v>
      </c>
      <c r="SP2693" s="3" t="s">
        <v>561</v>
      </c>
    </row>
    <row r="2694" spans="1:510" ht="12.75" x14ac:dyDescent="0.2">
      <c r="A2694" s="2">
        <v>43956.521969548616</v>
      </c>
      <c r="B2694" s="3" t="s">
        <v>507</v>
      </c>
      <c r="C2694" s="3" t="s">
        <v>508</v>
      </c>
      <c r="D2694" s="3" t="s">
        <v>509</v>
      </c>
      <c r="E2694" s="3" t="s">
        <v>1143</v>
      </c>
      <c r="F2694" s="3" t="s">
        <v>510</v>
      </c>
      <c r="G2694" s="3" t="s">
        <v>511</v>
      </c>
      <c r="H2694" s="3" t="s">
        <v>512</v>
      </c>
      <c r="I2694" s="3" t="s">
        <v>529</v>
      </c>
      <c r="J2694" s="3" t="s">
        <v>514</v>
      </c>
      <c r="K2694" s="3"/>
      <c r="M2694" s="3" t="s">
        <v>516</v>
      </c>
      <c r="N2694" s="3" t="s">
        <v>578</v>
      </c>
      <c r="O2694" s="3" t="s">
        <v>518</v>
      </c>
      <c r="P2694" s="3">
        <v>8</v>
      </c>
      <c r="Q2694" s="3" t="s">
        <v>733</v>
      </c>
      <c r="R2694" s="3" t="s">
        <v>1160</v>
      </c>
      <c r="S2694" s="3" t="s">
        <v>519</v>
      </c>
      <c r="T2694" s="3" t="s">
        <v>533</v>
      </c>
      <c r="U2694" s="3">
        <v>32</v>
      </c>
      <c r="V2694" s="3">
        <v>35</v>
      </c>
      <c r="W2694" s="3">
        <v>29</v>
      </c>
      <c r="X2694" s="3">
        <v>36</v>
      </c>
      <c r="Y2694" s="3">
        <v>28</v>
      </c>
      <c r="Z2694" s="3" t="s">
        <v>534</v>
      </c>
      <c r="AA2694" s="3">
        <v>1500</v>
      </c>
      <c r="AB2694" s="3">
        <v>730</v>
      </c>
      <c r="AC2694" s="3">
        <v>770</v>
      </c>
      <c r="AD2694" s="3" t="s">
        <v>547</v>
      </c>
      <c r="AE2694" s="3" t="s">
        <v>548</v>
      </c>
      <c r="AF2694" s="3" t="s">
        <v>523</v>
      </c>
      <c r="BT2694" s="3" t="s">
        <v>723</v>
      </c>
      <c r="CA2694" s="3" t="s">
        <v>723</v>
      </c>
      <c r="CJ2694" s="3" t="s">
        <v>723</v>
      </c>
      <c r="EO2694" s="3" t="s">
        <v>723</v>
      </c>
      <c r="HB2694" s="3" t="s">
        <v>723</v>
      </c>
      <c r="HT2694" s="3" t="s">
        <v>723</v>
      </c>
      <c r="IF2694" s="3" t="s">
        <v>723</v>
      </c>
      <c r="IG2694" s="3" t="s">
        <v>723</v>
      </c>
      <c r="IR2694" s="3" t="s">
        <v>723</v>
      </c>
      <c r="JD2694" s="3">
        <v>9</v>
      </c>
      <c r="JE2694" s="3">
        <v>6</v>
      </c>
      <c r="JF2694" s="3">
        <v>1</v>
      </c>
      <c r="JG2694" s="3">
        <v>2</v>
      </c>
      <c r="JH2694" s="3" t="s">
        <v>790</v>
      </c>
      <c r="KV2694" s="3" t="s">
        <v>726</v>
      </c>
      <c r="LC2694" s="3" t="s">
        <v>726</v>
      </c>
      <c r="LL2694" s="3" t="s">
        <v>726</v>
      </c>
      <c r="NQ2694" s="3" t="s">
        <v>725</v>
      </c>
      <c r="QD2694" s="3" t="s">
        <v>726</v>
      </c>
      <c r="QV2694" s="3" t="s">
        <v>725</v>
      </c>
      <c r="RH2694" s="3" t="s">
        <v>726</v>
      </c>
      <c r="RI2694" s="3" t="s">
        <v>725</v>
      </c>
      <c r="RT2694" s="3" t="s">
        <v>726</v>
      </c>
      <c r="SF2694" s="3">
        <v>3</v>
      </c>
      <c r="SG2694" s="3">
        <v>6</v>
      </c>
      <c r="SH2694" s="3">
        <v>0</v>
      </c>
      <c r="SI2694" s="3">
        <v>0</v>
      </c>
      <c r="SJ2694" s="3" t="s">
        <v>523</v>
      </c>
      <c r="SK2694" s="3" t="s">
        <v>776</v>
      </c>
      <c r="SL2694" s="3" t="s">
        <v>524</v>
      </c>
      <c r="SM2694" s="3" t="s">
        <v>1251</v>
      </c>
      <c r="SN2694" s="3" t="s">
        <v>570</v>
      </c>
      <c r="SO2694" s="3" t="s">
        <v>526</v>
      </c>
      <c r="SP2694" s="3" t="s">
        <v>561</v>
      </c>
    </row>
    <row r="2695" spans="1:510" ht="12.75" x14ac:dyDescent="0.2">
      <c r="A2695" s="2">
        <v>43956.525821423609</v>
      </c>
      <c r="B2695" s="3" t="s">
        <v>507</v>
      </c>
      <c r="C2695" s="3" t="s">
        <v>508</v>
      </c>
      <c r="D2695" s="3" t="s">
        <v>566</v>
      </c>
      <c r="E2695" s="3" t="s">
        <v>1143</v>
      </c>
      <c r="F2695" s="3" t="s">
        <v>528</v>
      </c>
      <c r="G2695" s="3" t="s">
        <v>511</v>
      </c>
      <c r="H2695" s="3" t="s">
        <v>555</v>
      </c>
      <c r="I2695" s="3" t="s">
        <v>537</v>
      </c>
      <c r="J2695" s="3" t="s">
        <v>514</v>
      </c>
      <c r="K2695" s="3"/>
      <c r="M2695" s="3" t="s">
        <v>572</v>
      </c>
      <c r="N2695" s="3" t="s">
        <v>578</v>
      </c>
      <c r="O2695" s="3" t="s">
        <v>1150</v>
      </c>
      <c r="P2695" s="3">
        <v>7</v>
      </c>
      <c r="Q2695" s="3">
        <v>4</v>
      </c>
      <c r="R2695" s="3" t="s">
        <v>1125</v>
      </c>
      <c r="S2695" s="3" t="s">
        <v>519</v>
      </c>
      <c r="T2695" s="3" t="s">
        <v>533</v>
      </c>
      <c r="U2695" s="3">
        <v>34</v>
      </c>
      <c r="V2695" s="3">
        <v>35</v>
      </c>
      <c r="W2695" s="3">
        <v>34</v>
      </c>
      <c r="X2695" s="3">
        <v>32</v>
      </c>
      <c r="Y2695" s="3">
        <v>33</v>
      </c>
      <c r="Z2695" s="3" t="s">
        <v>534</v>
      </c>
      <c r="AA2695" s="3">
        <v>1540</v>
      </c>
      <c r="AB2695" s="3">
        <v>760</v>
      </c>
      <c r="AC2695" s="3">
        <v>780</v>
      </c>
      <c r="AD2695" s="3" t="s">
        <v>560</v>
      </c>
      <c r="AE2695" s="3" t="s">
        <v>548</v>
      </c>
      <c r="AF2695" s="3" t="s">
        <v>523</v>
      </c>
      <c r="BS2695" s="3" t="s">
        <v>723</v>
      </c>
      <c r="CF2695" s="3" t="s">
        <v>729</v>
      </c>
      <c r="CJ2695" s="3" t="s">
        <v>729</v>
      </c>
      <c r="EG2695" s="3" t="s">
        <v>723</v>
      </c>
      <c r="EI2695" s="3" t="s">
        <v>729</v>
      </c>
      <c r="GM2695" s="3" t="s">
        <v>723</v>
      </c>
      <c r="JD2695" s="3">
        <v>7</v>
      </c>
      <c r="JE2695" s="3">
        <v>2</v>
      </c>
      <c r="JF2695" s="3">
        <v>2</v>
      </c>
      <c r="JG2695" s="3">
        <v>3</v>
      </c>
      <c r="JH2695" s="3" t="s">
        <v>811</v>
      </c>
      <c r="KU2695" s="3" t="s">
        <v>727</v>
      </c>
      <c r="LH2695" s="3" t="s">
        <v>725</v>
      </c>
      <c r="LL2695" s="3" t="s">
        <v>725</v>
      </c>
      <c r="NI2695" s="3" t="s">
        <v>725</v>
      </c>
      <c r="NK2695" s="3" t="s">
        <v>725</v>
      </c>
      <c r="PO2695" s="3" t="s">
        <v>725</v>
      </c>
      <c r="SF2695" s="3">
        <v>6</v>
      </c>
      <c r="SG2695" s="3">
        <v>1</v>
      </c>
      <c r="SH2695" s="3">
        <v>0</v>
      </c>
      <c r="SI2695" s="3">
        <v>1</v>
      </c>
      <c r="SJ2695" s="3" t="s">
        <v>524</v>
      </c>
      <c r="SK2695" s="3" t="s">
        <v>811</v>
      </c>
      <c r="SL2695" s="3" t="s">
        <v>524</v>
      </c>
      <c r="SM2695" s="3" t="s">
        <v>1254</v>
      </c>
      <c r="SN2695" s="3" t="s">
        <v>542</v>
      </c>
      <c r="SO2695" s="3" t="s">
        <v>554</v>
      </c>
      <c r="SP2695" s="3" t="s">
        <v>561</v>
      </c>
    </row>
    <row r="2696" spans="1:510" ht="12.75" x14ac:dyDescent="0.2">
      <c r="A2696" s="2">
        <v>43956.540105567125</v>
      </c>
      <c r="B2696" s="3" t="s">
        <v>507</v>
      </c>
      <c r="C2696" s="3" t="s">
        <v>508</v>
      </c>
      <c r="D2696" s="3" t="s">
        <v>566</v>
      </c>
      <c r="E2696" s="3" t="s">
        <v>1143</v>
      </c>
      <c r="F2696" s="3" t="s">
        <v>528</v>
      </c>
      <c r="G2696" s="3" t="s">
        <v>511</v>
      </c>
      <c r="H2696" s="3" t="s">
        <v>512</v>
      </c>
      <c r="I2696" s="3" t="s">
        <v>529</v>
      </c>
      <c r="J2696" s="3" t="s">
        <v>514</v>
      </c>
      <c r="K2696" s="3"/>
      <c r="M2696" s="3" t="s">
        <v>572</v>
      </c>
      <c r="N2696" s="3" t="s">
        <v>578</v>
      </c>
      <c r="O2696" s="3" t="s">
        <v>518</v>
      </c>
      <c r="P2696" s="3">
        <v>6</v>
      </c>
      <c r="Q2696" s="3">
        <v>4</v>
      </c>
      <c r="R2696" s="3" t="s">
        <v>1159</v>
      </c>
      <c r="S2696" s="3" t="s">
        <v>546</v>
      </c>
      <c r="T2696" s="3" t="s">
        <v>533</v>
      </c>
      <c r="U2696" s="3">
        <v>35</v>
      </c>
      <c r="V2696" s="3">
        <v>35</v>
      </c>
      <c r="W2696" s="3">
        <v>34</v>
      </c>
      <c r="X2696" s="3">
        <v>36</v>
      </c>
      <c r="Y2696" s="3">
        <v>36</v>
      </c>
      <c r="Z2696" s="3" t="s">
        <v>553</v>
      </c>
      <c r="AA2696" s="6" t="s">
        <v>1125</v>
      </c>
      <c r="AV2696" s="3" t="s">
        <v>723</v>
      </c>
      <c r="AX2696" s="3" t="s">
        <v>723</v>
      </c>
      <c r="BK2696" s="3" t="s">
        <v>723</v>
      </c>
      <c r="BW2696" s="3" t="s">
        <v>723</v>
      </c>
      <c r="CP2696" s="3" t="s">
        <v>729</v>
      </c>
      <c r="DG2696" s="3" t="s">
        <v>723</v>
      </c>
      <c r="DT2696" s="3" t="s">
        <v>723</v>
      </c>
      <c r="EE2696" s="3" t="s">
        <v>723</v>
      </c>
      <c r="FY2696" s="3" t="s">
        <v>723</v>
      </c>
      <c r="HB2696" s="3" t="s">
        <v>723</v>
      </c>
      <c r="IF2696" s="3" t="s">
        <v>723</v>
      </c>
      <c r="IJ2696" s="3" t="s">
        <v>723</v>
      </c>
      <c r="IY2696" s="3" t="s">
        <v>723</v>
      </c>
      <c r="JC2696" s="3" t="s">
        <v>723</v>
      </c>
      <c r="JD2696" s="3">
        <v>14</v>
      </c>
      <c r="JE2696" s="3">
        <v>7</v>
      </c>
      <c r="JF2696" s="3">
        <v>3</v>
      </c>
      <c r="JG2696" s="3">
        <v>4</v>
      </c>
      <c r="JH2696" s="3" t="s">
        <v>746</v>
      </c>
      <c r="JX2696" s="3" t="s">
        <v>727</v>
      </c>
      <c r="JZ2696" s="3" t="s">
        <v>725</v>
      </c>
      <c r="KM2696" s="3" t="s">
        <v>727</v>
      </c>
      <c r="KY2696" s="3" t="s">
        <v>727</v>
      </c>
      <c r="LR2696" s="3" t="s">
        <v>726</v>
      </c>
      <c r="MI2696" s="3" t="s">
        <v>726</v>
      </c>
      <c r="MV2696" s="3" t="s">
        <v>725</v>
      </c>
      <c r="NG2696" s="3" t="s">
        <v>727</v>
      </c>
      <c r="PA2696" s="3" t="s">
        <v>725</v>
      </c>
      <c r="QD2696" s="3" t="s">
        <v>725</v>
      </c>
      <c r="RH2696" s="3" t="s">
        <v>725</v>
      </c>
      <c r="RL2696" s="3" t="s">
        <v>725</v>
      </c>
      <c r="SA2696" s="3" t="s">
        <v>725</v>
      </c>
      <c r="SE2696" s="3" t="s">
        <v>727</v>
      </c>
      <c r="SF2696" s="3">
        <v>7</v>
      </c>
      <c r="SG2696" s="3">
        <v>2</v>
      </c>
      <c r="SH2696" s="3">
        <v>5</v>
      </c>
      <c r="SI2696" s="3">
        <v>1</v>
      </c>
      <c r="SJ2696" s="3" t="s">
        <v>523</v>
      </c>
      <c r="SK2696" s="3" t="s">
        <v>742</v>
      </c>
      <c r="SL2696" s="3" t="s">
        <v>524</v>
      </c>
      <c r="SM2696" s="3" t="s">
        <v>1254</v>
      </c>
      <c r="SN2696" s="3" t="s">
        <v>542</v>
      </c>
      <c r="SO2696" s="3" t="s">
        <v>554</v>
      </c>
      <c r="SP2696" s="3" t="s">
        <v>561</v>
      </c>
    </row>
    <row r="2697" spans="1:510" ht="12.75" x14ac:dyDescent="0.2">
      <c r="A2697" s="2">
        <v>43956.540334386576</v>
      </c>
      <c r="B2697" s="3" t="s">
        <v>507</v>
      </c>
      <c r="C2697" s="3" t="s">
        <v>508</v>
      </c>
      <c r="D2697" s="3" t="s">
        <v>566</v>
      </c>
      <c r="E2697" s="3" t="s">
        <v>1127</v>
      </c>
      <c r="F2697" s="3" t="s">
        <v>528</v>
      </c>
      <c r="G2697" s="3" t="s">
        <v>579</v>
      </c>
      <c r="H2697" s="3" t="s">
        <v>512</v>
      </c>
      <c r="I2697" s="3" t="s">
        <v>513</v>
      </c>
      <c r="J2697" s="3" t="s">
        <v>514</v>
      </c>
      <c r="K2697" s="3"/>
      <c r="M2697" s="3" t="s">
        <v>516</v>
      </c>
      <c r="N2697" s="3" t="s">
        <v>517</v>
      </c>
      <c r="O2697" s="3" t="s">
        <v>518</v>
      </c>
      <c r="P2697" s="3">
        <v>3</v>
      </c>
      <c r="Q2697" s="3" t="s">
        <v>733</v>
      </c>
      <c r="R2697" s="3" t="s">
        <v>745</v>
      </c>
      <c r="S2697" s="3" t="s">
        <v>519</v>
      </c>
      <c r="T2697" s="3" t="s">
        <v>520</v>
      </c>
      <c r="U2697" s="3" t="s">
        <v>1125</v>
      </c>
      <c r="V2697" s="3" t="s">
        <v>1125</v>
      </c>
      <c r="W2697" s="3" t="s">
        <v>1125</v>
      </c>
      <c r="X2697" s="3" t="s">
        <v>1125</v>
      </c>
      <c r="Y2697" s="3" t="s">
        <v>1125</v>
      </c>
      <c r="AA2697" s="3">
        <v>1330</v>
      </c>
      <c r="AB2697" s="3">
        <v>680</v>
      </c>
      <c r="AC2697" s="3">
        <v>650</v>
      </c>
      <c r="AD2697" s="3" t="s">
        <v>521</v>
      </c>
      <c r="AE2697" s="3" t="s">
        <v>522</v>
      </c>
      <c r="AF2697" s="3" t="s">
        <v>523</v>
      </c>
      <c r="JC2697" s="3" t="s">
        <v>729</v>
      </c>
      <c r="JD2697" s="3">
        <v>13</v>
      </c>
      <c r="JE2697" s="3">
        <v>10</v>
      </c>
      <c r="JF2697" s="3" t="s">
        <v>730</v>
      </c>
      <c r="JG2697" s="3">
        <v>3</v>
      </c>
      <c r="JH2697" s="3" t="s">
        <v>765</v>
      </c>
      <c r="KT2697" s="3" t="s">
        <v>726</v>
      </c>
      <c r="LZ2697" s="3" t="s">
        <v>726</v>
      </c>
      <c r="MX2697" s="3" t="s">
        <v>725</v>
      </c>
      <c r="NE2697" s="3" t="s">
        <v>726</v>
      </c>
      <c r="NF2697" s="3" t="s">
        <v>726</v>
      </c>
      <c r="OT2697" s="3" t="s">
        <v>726</v>
      </c>
      <c r="PC2697" s="3" t="s">
        <v>725</v>
      </c>
      <c r="PE2697" s="3" t="s">
        <v>725</v>
      </c>
      <c r="PF2697" s="3" t="s">
        <v>725</v>
      </c>
      <c r="PI2697" s="3" t="s">
        <v>725</v>
      </c>
      <c r="QQ2697" s="3" t="s">
        <v>726</v>
      </c>
      <c r="RA2697" s="3" t="s">
        <v>726</v>
      </c>
      <c r="SE2697" s="3" t="s">
        <v>725</v>
      </c>
      <c r="SF2697" s="3">
        <v>6</v>
      </c>
      <c r="SG2697" s="3">
        <v>7</v>
      </c>
      <c r="SH2697" s="3">
        <v>0</v>
      </c>
      <c r="SI2697" s="3">
        <v>3</v>
      </c>
      <c r="SJ2697" s="3" t="s">
        <v>524</v>
      </c>
      <c r="SK2697" s="3" t="s">
        <v>765</v>
      </c>
      <c r="SL2697" s="3" t="s">
        <v>524</v>
      </c>
      <c r="SM2697" s="3" t="s">
        <v>1248</v>
      </c>
      <c r="SN2697" s="3" t="s">
        <v>570</v>
      </c>
      <c r="SO2697" s="3" t="s">
        <v>543</v>
      </c>
      <c r="SP2697" s="3" t="s">
        <v>561</v>
      </c>
    </row>
    <row r="2698" spans="1:510" ht="12.75" x14ac:dyDescent="0.2">
      <c r="A2698" s="2">
        <v>43956.567953541671</v>
      </c>
      <c r="B2698" s="3" t="s">
        <v>507</v>
      </c>
      <c r="C2698" s="3" t="s">
        <v>753</v>
      </c>
      <c r="D2698" s="3" t="s">
        <v>566</v>
      </c>
      <c r="E2698" s="3" t="s">
        <v>1127</v>
      </c>
      <c r="F2698" s="3" t="s">
        <v>510</v>
      </c>
      <c r="G2698" s="3" t="s">
        <v>756</v>
      </c>
      <c r="H2698" s="3" t="s">
        <v>583</v>
      </c>
      <c r="I2698" s="3" t="s">
        <v>513</v>
      </c>
      <c r="J2698" s="3" t="s">
        <v>514</v>
      </c>
      <c r="K2698" s="3"/>
      <c r="M2698" s="3" t="s">
        <v>516</v>
      </c>
      <c r="N2698" s="3" t="s">
        <v>517</v>
      </c>
      <c r="O2698" s="3" t="s">
        <v>532</v>
      </c>
      <c r="P2698" s="3">
        <v>7</v>
      </c>
      <c r="Q2698" s="3" t="s">
        <v>733</v>
      </c>
      <c r="R2698" s="3" t="s">
        <v>734</v>
      </c>
      <c r="S2698" s="3" t="s">
        <v>519</v>
      </c>
      <c r="T2698" s="3" t="s">
        <v>533</v>
      </c>
      <c r="U2698" s="3">
        <v>34</v>
      </c>
      <c r="V2698" s="3">
        <v>36</v>
      </c>
      <c r="W2698" s="3">
        <v>35</v>
      </c>
      <c r="X2698" s="3">
        <v>35</v>
      </c>
      <c r="Y2698" s="3">
        <v>31</v>
      </c>
      <c r="Z2698" s="3" t="s">
        <v>534</v>
      </c>
      <c r="AA2698" s="3">
        <v>1510</v>
      </c>
      <c r="AB2698" s="3">
        <v>760</v>
      </c>
      <c r="AC2698" s="3">
        <v>750</v>
      </c>
      <c r="AD2698" s="3" t="s">
        <v>540</v>
      </c>
      <c r="AE2698" s="3" t="s">
        <v>574</v>
      </c>
      <c r="AF2698" s="3" t="s">
        <v>523</v>
      </c>
      <c r="BD2698" s="3" t="s">
        <v>723</v>
      </c>
      <c r="BE2698" s="3" t="s">
        <v>723</v>
      </c>
      <c r="BW2698" s="3" t="s">
        <v>723</v>
      </c>
      <c r="CX2698" s="3" t="s">
        <v>723</v>
      </c>
      <c r="DT2698" s="3" t="s">
        <v>723</v>
      </c>
      <c r="EA2698" s="3" t="s">
        <v>723</v>
      </c>
      <c r="IA2698" s="3" t="s">
        <v>723</v>
      </c>
      <c r="JD2698" s="3">
        <v>7</v>
      </c>
      <c r="JE2698" s="3">
        <v>4</v>
      </c>
      <c r="JF2698" s="3">
        <v>1</v>
      </c>
      <c r="JG2698" s="3">
        <v>2</v>
      </c>
      <c r="JH2698" s="3" t="s">
        <v>784</v>
      </c>
      <c r="KF2698" s="3" t="s">
        <v>725</v>
      </c>
      <c r="KG2698" s="3" t="s">
        <v>725</v>
      </c>
      <c r="KY2698" s="3" t="s">
        <v>725</v>
      </c>
      <c r="LZ2698" s="3" t="s">
        <v>725</v>
      </c>
      <c r="MV2698" s="3" t="s">
        <v>726</v>
      </c>
      <c r="NC2698" s="3" t="s">
        <v>725</v>
      </c>
      <c r="RC2698" s="3" t="s">
        <v>725</v>
      </c>
      <c r="SF2698" s="3">
        <v>6</v>
      </c>
      <c r="SG2698" s="3">
        <v>1</v>
      </c>
      <c r="SH2698" s="3">
        <v>0</v>
      </c>
      <c r="SI2698" s="3">
        <v>3</v>
      </c>
      <c r="SJ2698" s="3" t="s">
        <v>524</v>
      </c>
      <c r="SK2698" s="3" t="s">
        <v>784</v>
      </c>
      <c r="SL2698" s="3" t="s">
        <v>523</v>
      </c>
      <c r="SM2698" s="3" t="s">
        <v>1254</v>
      </c>
      <c r="SN2698" s="3" t="s">
        <v>542</v>
      </c>
      <c r="SO2698" s="3" t="s">
        <v>543</v>
      </c>
      <c r="SP2698" s="3" t="s">
        <v>544</v>
      </c>
    </row>
    <row r="2699" spans="1:510" ht="12.75" x14ac:dyDescent="0.2">
      <c r="A2699" s="2">
        <v>43956.56849578704</v>
      </c>
      <c r="B2699" s="3" t="s">
        <v>507</v>
      </c>
      <c r="C2699" s="3" t="s">
        <v>508</v>
      </c>
      <c r="D2699" s="3" t="s">
        <v>566</v>
      </c>
      <c r="E2699" s="3" t="s">
        <v>1143</v>
      </c>
      <c r="F2699" s="3" t="s">
        <v>510</v>
      </c>
      <c r="G2699" s="3" t="s">
        <v>579</v>
      </c>
      <c r="H2699" s="3" t="s">
        <v>512</v>
      </c>
      <c r="I2699" s="3" t="s">
        <v>513</v>
      </c>
      <c r="J2699" s="3" t="s">
        <v>514</v>
      </c>
      <c r="K2699" s="3"/>
      <c r="M2699" s="3" t="s">
        <v>572</v>
      </c>
      <c r="N2699" s="3" t="s">
        <v>531</v>
      </c>
      <c r="O2699" s="3" t="s">
        <v>580</v>
      </c>
      <c r="P2699" s="3">
        <v>10</v>
      </c>
      <c r="Q2699" s="3" t="s">
        <v>733</v>
      </c>
      <c r="R2699" s="3" t="s">
        <v>1161</v>
      </c>
      <c r="S2699" s="3" t="s">
        <v>592</v>
      </c>
      <c r="T2699" s="3" t="s">
        <v>520</v>
      </c>
      <c r="U2699" s="3" t="s">
        <v>1125</v>
      </c>
      <c r="V2699" s="3" t="s">
        <v>1125</v>
      </c>
      <c r="W2699" s="3" t="s">
        <v>1125</v>
      </c>
      <c r="X2699" s="3" t="s">
        <v>1125</v>
      </c>
      <c r="Y2699" s="3" t="s">
        <v>1125</v>
      </c>
      <c r="AA2699" s="3">
        <v>1520</v>
      </c>
      <c r="AB2699" s="3">
        <v>770</v>
      </c>
      <c r="AC2699" s="3">
        <v>750</v>
      </c>
      <c r="AD2699" s="3" t="s">
        <v>576</v>
      </c>
      <c r="AE2699" s="3" t="s">
        <v>541</v>
      </c>
      <c r="AF2699" s="3" t="s">
        <v>523</v>
      </c>
      <c r="AR2699" s="3" t="s">
        <v>723</v>
      </c>
      <c r="BR2699" s="3" t="s">
        <v>729</v>
      </c>
      <c r="CH2699" s="3" t="s">
        <v>723</v>
      </c>
      <c r="CI2699" s="3" t="s">
        <v>723</v>
      </c>
      <c r="DH2699" s="3" t="s">
        <v>723</v>
      </c>
      <c r="DQ2699" s="3" t="s">
        <v>723</v>
      </c>
      <c r="DT2699" s="3" t="s">
        <v>723</v>
      </c>
      <c r="FN2699" s="3" t="s">
        <v>723</v>
      </c>
      <c r="GA2699" s="3" t="s">
        <v>723</v>
      </c>
      <c r="GD2699" s="3" t="s">
        <v>723</v>
      </c>
      <c r="GH2699" s="3" t="s">
        <v>723</v>
      </c>
      <c r="JD2699" s="3">
        <v>13</v>
      </c>
      <c r="JE2699" s="3">
        <v>8</v>
      </c>
      <c r="JF2699" s="3">
        <v>4</v>
      </c>
      <c r="JG2699" s="3">
        <v>1</v>
      </c>
      <c r="JH2699" s="3" t="s">
        <v>739</v>
      </c>
      <c r="KT2699" s="3" t="s">
        <v>726</v>
      </c>
      <c r="LJ2699" s="3" t="s">
        <v>725</v>
      </c>
      <c r="LK2699" s="3" t="s">
        <v>726</v>
      </c>
      <c r="MJ2699" s="3" t="s">
        <v>725</v>
      </c>
      <c r="MS2699" s="3" t="s">
        <v>727</v>
      </c>
      <c r="MV2699" s="3" t="s">
        <v>726</v>
      </c>
      <c r="OP2699" s="3" t="s">
        <v>725</v>
      </c>
      <c r="PC2699" s="3" t="s">
        <v>726</v>
      </c>
      <c r="PF2699" s="3" t="s">
        <v>726</v>
      </c>
      <c r="PJ2699" s="3" t="s">
        <v>727</v>
      </c>
      <c r="SF2699" s="3">
        <v>6</v>
      </c>
      <c r="SG2699" s="3">
        <v>5</v>
      </c>
      <c r="SH2699" s="3">
        <v>2</v>
      </c>
      <c r="SI2699" s="3">
        <v>1</v>
      </c>
      <c r="SJ2699" s="3" t="s">
        <v>523</v>
      </c>
      <c r="SK2699" s="3" t="s">
        <v>788</v>
      </c>
      <c r="SL2699" s="3" t="s">
        <v>523</v>
      </c>
      <c r="SM2699" s="3" t="s">
        <v>1254</v>
      </c>
      <c r="SN2699" s="3" t="s">
        <v>542</v>
      </c>
      <c r="SO2699" s="3" t="s">
        <v>543</v>
      </c>
      <c r="SP2699" s="3" t="s">
        <v>544</v>
      </c>
    </row>
    <row r="2700" spans="1:510" ht="12.75" x14ac:dyDescent="0.2">
      <c r="A2700" s="2">
        <v>43956.570865023154</v>
      </c>
      <c r="B2700" s="3" t="s">
        <v>507</v>
      </c>
      <c r="C2700" s="3" t="s">
        <v>508</v>
      </c>
      <c r="D2700" s="3" t="s">
        <v>1131</v>
      </c>
      <c r="E2700" s="3" t="s">
        <v>1143</v>
      </c>
      <c r="F2700" s="3" t="s">
        <v>510</v>
      </c>
      <c r="G2700" s="3" t="s">
        <v>756</v>
      </c>
      <c r="H2700" s="3" t="s">
        <v>512</v>
      </c>
      <c r="I2700" s="3" t="s">
        <v>556</v>
      </c>
      <c r="J2700" s="3" t="s">
        <v>514</v>
      </c>
      <c r="K2700" s="3"/>
      <c r="M2700" s="3" t="s">
        <v>516</v>
      </c>
      <c r="N2700" s="3" t="s">
        <v>604</v>
      </c>
      <c r="O2700" s="3" t="s">
        <v>518</v>
      </c>
      <c r="P2700" s="3">
        <v>7</v>
      </c>
      <c r="Q2700" s="3" t="s">
        <v>733</v>
      </c>
      <c r="R2700" s="3" t="s">
        <v>734</v>
      </c>
      <c r="S2700" s="3" t="s">
        <v>519</v>
      </c>
      <c r="T2700" s="3" t="s">
        <v>520</v>
      </c>
      <c r="U2700" s="3" t="s">
        <v>1125</v>
      </c>
      <c r="V2700" s="3" t="s">
        <v>1125</v>
      </c>
      <c r="W2700" s="3" t="s">
        <v>1125</v>
      </c>
      <c r="X2700" s="3" t="s">
        <v>1125</v>
      </c>
      <c r="Y2700" s="3" t="s">
        <v>1125</v>
      </c>
      <c r="AA2700" s="3">
        <v>1320</v>
      </c>
      <c r="AB2700" s="3">
        <v>660</v>
      </c>
      <c r="AC2700" s="3">
        <v>660</v>
      </c>
      <c r="AD2700" s="3" t="s">
        <v>560</v>
      </c>
      <c r="AE2700" s="3" t="s">
        <v>541</v>
      </c>
      <c r="AF2700" s="3" t="s">
        <v>523</v>
      </c>
      <c r="EM2700" s="3" t="s">
        <v>723</v>
      </c>
      <c r="FE2700" s="3" t="s">
        <v>723</v>
      </c>
      <c r="GM2700" s="3" t="s">
        <v>723</v>
      </c>
      <c r="JD2700" s="3">
        <v>7</v>
      </c>
      <c r="JE2700" s="3">
        <v>1</v>
      </c>
      <c r="JF2700" s="3">
        <v>3</v>
      </c>
      <c r="JG2700" s="3">
        <v>3</v>
      </c>
      <c r="JH2700" s="3" t="s">
        <v>877</v>
      </c>
      <c r="LH2700" s="3" t="s">
        <v>727</v>
      </c>
      <c r="NO2700" s="3" t="s">
        <v>725</v>
      </c>
      <c r="OG2700" s="3" t="s">
        <v>726</v>
      </c>
      <c r="PO2700" s="3" t="s">
        <v>725</v>
      </c>
      <c r="SF2700" s="3">
        <v>6</v>
      </c>
      <c r="SG2700" s="3">
        <v>1</v>
      </c>
      <c r="SH2700" s="3">
        <v>1</v>
      </c>
      <c r="SI2700" s="3">
        <v>0</v>
      </c>
      <c r="SJ2700" s="3" t="s">
        <v>524</v>
      </c>
      <c r="SK2700" s="3" t="s">
        <v>877</v>
      </c>
      <c r="SL2700" s="3" t="s">
        <v>524</v>
      </c>
      <c r="SM2700" s="3" t="s">
        <v>1247</v>
      </c>
      <c r="SN2700" s="4">
        <v>0</v>
      </c>
      <c r="SO2700" s="3" t="s">
        <v>526</v>
      </c>
      <c r="SP2700" s="3" t="s">
        <v>549</v>
      </c>
    </row>
    <row r="2701" spans="1:510" ht="12.75" x14ac:dyDescent="0.2">
      <c r="A2701" s="2">
        <v>43957.030425405093</v>
      </c>
      <c r="B2701" s="3" t="s">
        <v>507</v>
      </c>
      <c r="C2701" s="3" t="s">
        <v>508</v>
      </c>
      <c r="D2701" s="3" t="s">
        <v>509</v>
      </c>
      <c r="E2701" s="3" t="s">
        <v>1143</v>
      </c>
      <c r="F2701" s="3" t="s">
        <v>510</v>
      </c>
      <c r="G2701" s="3" t="s">
        <v>511</v>
      </c>
      <c r="H2701" s="3" t="s">
        <v>624</v>
      </c>
      <c r="I2701" s="3" t="s">
        <v>556</v>
      </c>
      <c r="J2701" s="3" t="s">
        <v>557</v>
      </c>
      <c r="K2701" s="3" t="s">
        <v>1240</v>
      </c>
      <c r="L2701" s="3" t="s">
        <v>655</v>
      </c>
      <c r="M2701" s="3" t="s">
        <v>1125</v>
      </c>
      <c r="N2701" s="3" t="s">
        <v>517</v>
      </c>
      <c r="O2701" s="3" t="s">
        <v>743</v>
      </c>
      <c r="P2701" s="3">
        <v>8</v>
      </c>
      <c r="Q2701" s="3" t="s">
        <v>747</v>
      </c>
      <c r="R2701" s="3" t="s">
        <v>1125</v>
      </c>
      <c r="S2701" s="3" t="s">
        <v>591</v>
      </c>
      <c r="T2701" s="3" t="s">
        <v>520</v>
      </c>
      <c r="U2701" s="3" t="s">
        <v>1125</v>
      </c>
      <c r="V2701" s="3" t="s">
        <v>1125</v>
      </c>
      <c r="W2701" s="3" t="s">
        <v>1125</v>
      </c>
      <c r="X2701" s="3" t="s">
        <v>1125</v>
      </c>
      <c r="Y2701" s="3" t="s">
        <v>1125</v>
      </c>
      <c r="AA2701" s="3">
        <v>1480</v>
      </c>
      <c r="AB2701" s="3">
        <v>710</v>
      </c>
      <c r="AC2701" s="3">
        <v>770</v>
      </c>
      <c r="AD2701" s="3" t="s">
        <v>576</v>
      </c>
      <c r="AE2701" s="3" t="s">
        <v>548</v>
      </c>
      <c r="AF2701" s="3" t="s">
        <v>523</v>
      </c>
      <c r="BT2701" s="3" t="s">
        <v>723</v>
      </c>
      <c r="CI2701" s="3" t="s">
        <v>723</v>
      </c>
      <c r="DS2701" s="3" t="s">
        <v>723</v>
      </c>
      <c r="FS2701" s="3" t="s">
        <v>723</v>
      </c>
      <c r="GA2701" s="3" t="s">
        <v>723</v>
      </c>
      <c r="GD2701" s="3" t="s">
        <v>723</v>
      </c>
      <c r="GG2701" s="3" t="s">
        <v>723</v>
      </c>
      <c r="HL2701" s="3" t="s">
        <v>723</v>
      </c>
      <c r="HO2701" s="3" t="s">
        <v>723</v>
      </c>
      <c r="HY2701" s="3" t="s">
        <v>723</v>
      </c>
      <c r="JD2701" s="3">
        <v>10</v>
      </c>
      <c r="JE2701" s="3">
        <v>5</v>
      </c>
      <c r="JF2701" s="3">
        <v>2</v>
      </c>
      <c r="JG2701" s="3">
        <v>3</v>
      </c>
      <c r="JH2701" s="3" t="s">
        <v>752</v>
      </c>
      <c r="KV2701" s="3" t="s">
        <v>726</v>
      </c>
      <c r="LK2701" s="3" t="s">
        <v>726</v>
      </c>
      <c r="MU2701" s="3" t="s">
        <v>725</v>
      </c>
      <c r="OU2701" s="3" t="s">
        <v>727</v>
      </c>
      <c r="PC2701" s="3" t="s">
        <v>726</v>
      </c>
      <c r="PF2701" s="3" t="s">
        <v>726</v>
      </c>
      <c r="PI2701" s="3" t="s">
        <v>725</v>
      </c>
      <c r="QN2701" s="3" t="s">
        <v>726</v>
      </c>
      <c r="QQ2701" s="3" t="s">
        <v>726</v>
      </c>
      <c r="RA2701" s="3" t="s">
        <v>725</v>
      </c>
      <c r="SF2701" s="3">
        <v>3</v>
      </c>
      <c r="SG2701" s="3">
        <v>6</v>
      </c>
      <c r="SH2701" s="3">
        <v>1</v>
      </c>
      <c r="SI2701" s="3">
        <v>1</v>
      </c>
      <c r="SJ2701" s="3" t="s">
        <v>523</v>
      </c>
      <c r="SK2701" s="3" t="s">
        <v>779</v>
      </c>
      <c r="SL2701" s="3" t="s">
        <v>523</v>
      </c>
      <c r="SM2701" s="3" t="s">
        <v>1253</v>
      </c>
      <c r="SN2701" s="3" t="s">
        <v>542</v>
      </c>
      <c r="SO2701" s="3" t="s">
        <v>543</v>
      </c>
      <c r="SP2701" s="3" t="s">
        <v>544</v>
      </c>
    </row>
    <row r="2702" spans="1:510" ht="12.75" x14ac:dyDescent="0.2">
      <c r="A2702" s="2">
        <v>43956.586465405097</v>
      </c>
      <c r="B2702" s="3" t="s">
        <v>507</v>
      </c>
      <c r="C2702" s="3" t="s">
        <v>508</v>
      </c>
      <c r="D2702" s="3" t="s">
        <v>509</v>
      </c>
      <c r="E2702" s="3" t="s">
        <v>1143</v>
      </c>
      <c r="F2702" s="3" t="s">
        <v>510</v>
      </c>
      <c r="G2702" s="3" t="s">
        <v>511</v>
      </c>
      <c r="H2702" s="3" t="s">
        <v>1125</v>
      </c>
      <c r="I2702" s="3" t="s">
        <v>529</v>
      </c>
      <c r="J2702" s="3" t="s">
        <v>514</v>
      </c>
      <c r="K2702" s="3"/>
      <c r="M2702" s="3" t="s">
        <v>516</v>
      </c>
      <c r="N2702" s="3" t="s">
        <v>539</v>
      </c>
      <c r="O2702" s="3" t="s">
        <v>518</v>
      </c>
      <c r="P2702" s="3">
        <v>7</v>
      </c>
      <c r="Q2702" s="3">
        <v>4</v>
      </c>
      <c r="R2702" s="3" t="s">
        <v>1125</v>
      </c>
      <c r="S2702" s="3" t="s">
        <v>519</v>
      </c>
      <c r="T2702" s="3" t="s">
        <v>520</v>
      </c>
      <c r="U2702" s="3" t="s">
        <v>1125</v>
      </c>
      <c r="V2702" s="3" t="s">
        <v>1125</v>
      </c>
      <c r="W2702" s="3" t="s">
        <v>1125</v>
      </c>
      <c r="X2702" s="3" t="s">
        <v>1125</v>
      </c>
      <c r="Y2702" s="3" t="s">
        <v>1125</v>
      </c>
      <c r="AA2702" s="3">
        <v>1570</v>
      </c>
      <c r="AB2702" s="3">
        <v>770</v>
      </c>
      <c r="AC2702" s="3">
        <v>800</v>
      </c>
      <c r="AD2702" s="3" t="s">
        <v>560</v>
      </c>
      <c r="AF2702" s="3" t="s">
        <v>523</v>
      </c>
      <c r="AZ2702" s="3" t="s">
        <v>723</v>
      </c>
      <c r="CP2702" s="3" t="s">
        <v>723</v>
      </c>
      <c r="DG2702" s="3" t="s">
        <v>723</v>
      </c>
      <c r="EE2702" s="3" t="s">
        <v>723</v>
      </c>
      <c r="FD2702" s="3" t="s">
        <v>723</v>
      </c>
      <c r="GA2702" s="3" t="s">
        <v>723</v>
      </c>
      <c r="IG2702" s="3" t="s">
        <v>723</v>
      </c>
      <c r="JD2702" s="3">
        <v>7</v>
      </c>
      <c r="JE2702" s="3">
        <v>6</v>
      </c>
      <c r="JF2702" s="3" t="s">
        <v>730</v>
      </c>
      <c r="JG2702" s="3">
        <v>1</v>
      </c>
      <c r="JH2702" s="3" t="s">
        <v>750</v>
      </c>
      <c r="SF2702" s="3">
        <v>2</v>
      </c>
      <c r="SG2702" s="3">
        <v>2</v>
      </c>
      <c r="SH2702" s="3">
        <v>3</v>
      </c>
      <c r="SI2702" s="3">
        <v>1</v>
      </c>
      <c r="SJ2702" s="3" t="s">
        <v>524</v>
      </c>
      <c r="SK2702" s="3" t="s">
        <v>750</v>
      </c>
      <c r="SL2702" s="3" t="s">
        <v>523</v>
      </c>
      <c r="SM2702" s="6" t="s">
        <v>1125</v>
      </c>
      <c r="SO2702" s="3" t="s">
        <v>554</v>
      </c>
    </row>
    <row r="2703" spans="1:510" ht="12.75" x14ac:dyDescent="0.2">
      <c r="A2703" s="2">
        <v>43956.589336412042</v>
      </c>
      <c r="B2703" s="3" t="s">
        <v>507</v>
      </c>
      <c r="C2703" s="3" t="s">
        <v>508</v>
      </c>
      <c r="D2703" s="3" t="s">
        <v>509</v>
      </c>
      <c r="E2703" s="3" t="s">
        <v>1143</v>
      </c>
      <c r="F2703" s="3" t="s">
        <v>528</v>
      </c>
      <c r="G2703" s="3" t="s">
        <v>511</v>
      </c>
      <c r="H2703" s="3" t="s">
        <v>1125</v>
      </c>
      <c r="I2703" s="3" t="s">
        <v>1125</v>
      </c>
      <c r="J2703" s="3" t="s">
        <v>514</v>
      </c>
      <c r="K2703" s="3"/>
      <c r="M2703" s="3" t="s">
        <v>516</v>
      </c>
      <c r="N2703" s="3" t="s">
        <v>578</v>
      </c>
      <c r="O2703" s="3" t="s">
        <v>518</v>
      </c>
      <c r="P2703" s="3">
        <v>5</v>
      </c>
      <c r="Q2703" s="3" t="s">
        <v>733</v>
      </c>
      <c r="R2703" s="3" t="s">
        <v>745</v>
      </c>
      <c r="S2703" s="3" t="s">
        <v>519</v>
      </c>
      <c r="T2703" s="3" t="s">
        <v>520</v>
      </c>
      <c r="U2703" s="3" t="s">
        <v>1125</v>
      </c>
      <c r="V2703" s="3" t="s">
        <v>1125</v>
      </c>
      <c r="W2703" s="3" t="s">
        <v>1125</v>
      </c>
      <c r="X2703" s="3" t="s">
        <v>1125</v>
      </c>
      <c r="Y2703" s="3" t="s">
        <v>1125</v>
      </c>
      <c r="AA2703" s="3">
        <v>1510</v>
      </c>
      <c r="AB2703" s="3">
        <v>720</v>
      </c>
      <c r="AC2703" s="3">
        <v>790</v>
      </c>
      <c r="AD2703" s="3" t="s">
        <v>560</v>
      </c>
      <c r="AE2703" s="3" t="s">
        <v>541</v>
      </c>
      <c r="AF2703" s="3" t="s">
        <v>523</v>
      </c>
      <c r="BD2703" s="3" t="s">
        <v>723</v>
      </c>
      <c r="DB2703" s="3" t="s">
        <v>723</v>
      </c>
      <c r="DS2703" s="3" t="s">
        <v>729</v>
      </c>
      <c r="EI2703" s="3" t="s">
        <v>723</v>
      </c>
      <c r="EM2703" s="3" t="s">
        <v>723</v>
      </c>
      <c r="FE2703" s="3" t="s">
        <v>723</v>
      </c>
      <c r="FF2703" s="3" t="s">
        <v>729</v>
      </c>
      <c r="GS2703" s="3" t="s">
        <v>723</v>
      </c>
      <c r="GX2703" s="3" t="s">
        <v>729</v>
      </c>
      <c r="GY2703" s="3" t="s">
        <v>723</v>
      </c>
      <c r="HB2703" s="3" t="s">
        <v>729</v>
      </c>
      <c r="HP2703" s="3" t="s">
        <v>723</v>
      </c>
      <c r="JD2703" s="3">
        <v>14</v>
      </c>
      <c r="JE2703" s="3">
        <v>4</v>
      </c>
      <c r="JF2703" s="3">
        <v>6</v>
      </c>
      <c r="JG2703" s="3">
        <v>4</v>
      </c>
      <c r="JH2703" s="3" t="s">
        <v>751</v>
      </c>
      <c r="SF2703" s="3">
        <v>11</v>
      </c>
      <c r="SG2703" s="3">
        <v>0</v>
      </c>
      <c r="SH2703" s="3">
        <v>3</v>
      </c>
      <c r="SI2703" s="3">
        <v>1</v>
      </c>
      <c r="SJ2703" s="3" t="s">
        <v>523</v>
      </c>
      <c r="SK2703" s="3" t="s">
        <v>821</v>
      </c>
      <c r="SL2703" s="3" t="s">
        <v>524</v>
      </c>
      <c r="SM2703" s="3" t="s">
        <v>1249</v>
      </c>
      <c r="SN2703" s="3" t="s">
        <v>570</v>
      </c>
      <c r="SO2703" s="3" t="s">
        <v>543</v>
      </c>
      <c r="SP2703" s="3" t="s">
        <v>549</v>
      </c>
    </row>
    <row r="2704" spans="1:510" ht="12.75" x14ac:dyDescent="0.2">
      <c r="A2704" s="2">
        <v>43956.589373912037</v>
      </c>
      <c r="B2704" s="3" t="s">
        <v>507</v>
      </c>
      <c r="C2704" s="3" t="s">
        <v>508</v>
      </c>
      <c r="D2704" s="3" t="s">
        <v>509</v>
      </c>
      <c r="E2704" s="3" t="s">
        <v>1143</v>
      </c>
      <c r="F2704" s="3" t="s">
        <v>528</v>
      </c>
      <c r="G2704" s="3" t="s">
        <v>511</v>
      </c>
      <c r="H2704" s="3" t="s">
        <v>563</v>
      </c>
      <c r="I2704" s="3" t="s">
        <v>556</v>
      </c>
      <c r="J2704" s="3" t="s">
        <v>514</v>
      </c>
      <c r="K2704" s="3"/>
      <c r="M2704" s="3" t="s">
        <v>516</v>
      </c>
      <c r="N2704" s="3" t="s">
        <v>578</v>
      </c>
      <c r="O2704" s="3" t="s">
        <v>1150</v>
      </c>
      <c r="P2704" s="3">
        <v>7</v>
      </c>
      <c r="Q2704" s="3" t="s">
        <v>733</v>
      </c>
      <c r="R2704" s="3" t="s">
        <v>745</v>
      </c>
      <c r="S2704" s="3" t="s">
        <v>519</v>
      </c>
      <c r="T2704" s="3" t="s">
        <v>533</v>
      </c>
      <c r="U2704" s="3">
        <v>35</v>
      </c>
      <c r="V2704" s="3">
        <v>35</v>
      </c>
      <c r="W2704" s="3">
        <v>36</v>
      </c>
      <c r="X2704" s="3">
        <v>34</v>
      </c>
      <c r="Y2704" s="3">
        <v>34</v>
      </c>
      <c r="Z2704" s="3" t="s">
        <v>553</v>
      </c>
      <c r="AA2704" s="6" t="s">
        <v>1125</v>
      </c>
      <c r="AH2704" s="3" t="s">
        <v>729</v>
      </c>
      <c r="AQ2704" s="3" t="s">
        <v>723</v>
      </c>
      <c r="AV2704" s="3" t="s">
        <v>723</v>
      </c>
      <c r="BS2704" s="3" t="s">
        <v>723</v>
      </c>
      <c r="BT2704" s="3" t="s">
        <v>723</v>
      </c>
      <c r="BW2704" s="3" t="s">
        <v>723</v>
      </c>
      <c r="CA2704" s="3" t="s">
        <v>723</v>
      </c>
      <c r="CI2704" s="3" t="s">
        <v>723</v>
      </c>
      <c r="CP2704" s="3" t="s">
        <v>723</v>
      </c>
      <c r="DQ2704" s="3" t="s">
        <v>723</v>
      </c>
      <c r="DT2704" s="3" t="s">
        <v>723</v>
      </c>
      <c r="DU2704" s="3" t="s">
        <v>723</v>
      </c>
      <c r="ED2704" s="3" t="s">
        <v>723</v>
      </c>
      <c r="EE2704" s="3" t="s">
        <v>723</v>
      </c>
      <c r="EO2704" s="3" t="s">
        <v>723</v>
      </c>
      <c r="GA2704" s="3" t="s">
        <v>723</v>
      </c>
      <c r="GC2704" s="3" t="s">
        <v>723</v>
      </c>
      <c r="GD2704" s="3" t="s">
        <v>723</v>
      </c>
      <c r="GG2704" s="3" t="s">
        <v>723</v>
      </c>
      <c r="GH2704" s="3" t="s">
        <v>723</v>
      </c>
      <c r="HB2704" s="3" t="s">
        <v>723</v>
      </c>
      <c r="HL2704" s="3" t="s">
        <v>723</v>
      </c>
      <c r="HO2704" s="3" t="s">
        <v>723</v>
      </c>
      <c r="HY2704" s="3" t="s">
        <v>723</v>
      </c>
      <c r="IJ2704" s="3" t="s">
        <v>723</v>
      </c>
      <c r="IZ2704" s="3" t="s">
        <v>723</v>
      </c>
      <c r="JE2704" s="3">
        <v>18</v>
      </c>
      <c r="JF2704" s="3">
        <v>4</v>
      </c>
      <c r="JG2704" s="3">
        <v>3</v>
      </c>
      <c r="JJ2704" s="3" t="s">
        <v>726</v>
      </c>
      <c r="JS2704" s="3" t="s">
        <v>725</v>
      </c>
      <c r="JX2704" s="3" t="s">
        <v>727</v>
      </c>
      <c r="KU2704" s="3" t="s">
        <v>725</v>
      </c>
      <c r="KV2704" s="3" t="s">
        <v>726</v>
      </c>
      <c r="KY2704" s="3" t="s">
        <v>726</v>
      </c>
      <c r="LC2704" s="3" t="s">
        <v>727</v>
      </c>
      <c r="LK2704" s="3" t="s">
        <v>725</v>
      </c>
      <c r="LR2704" s="3" t="s">
        <v>726</v>
      </c>
      <c r="MV2704" s="3" t="s">
        <v>726</v>
      </c>
      <c r="NF2704" s="3" t="s">
        <v>726</v>
      </c>
      <c r="NG2704" s="3" t="s">
        <v>726</v>
      </c>
      <c r="NQ2704" s="3" t="s">
        <v>725</v>
      </c>
      <c r="PC2704" s="3" t="s">
        <v>727</v>
      </c>
      <c r="PE2704" s="3" t="s">
        <v>725</v>
      </c>
      <c r="PF2704" s="3" t="s">
        <v>725</v>
      </c>
      <c r="PI2704" s="3" t="s">
        <v>725</v>
      </c>
      <c r="PJ2704" s="3" t="s">
        <v>725</v>
      </c>
      <c r="QD2704" s="3" t="s">
        <v>727</v>
      </c>
      <c r="QN2704" s="3" t="s">
        <v>726</v>
      </c>
      <c r="QQ2704" s="3" t="s">
        <v>727</v>
      </c>
      <c r="RA2704" s="3" t="s">
        <v>725</v>
      </c>
      <c r="RL2704" s="3" t="s">
        <v>725</v>
      </c>
      <c r="SB2704" s="3" t="s">
        <v>727</v>
      </c>
      <c r="SF2704" s="3">
        <v>10</v>
      </c>
      <c r="SG2704" s="3">
        <v>8</v>
      </c>
      <c r="SH2704" s="3">
        <v>7</v>
      </c>
      <c r="SI2704" s="3">
        <v>5</v>
      </c>
      <c r="SJ2704" s="3" t="s">
        <v>523</v>
      </c>
      <c r="SK2704" s="3" t="s">
        <v>782</v>
      </c>
      <c r="SL2704" s="3" t="s">
        <v>523</v>
      </c>
      <c r="SM2704" s="3" t="s">
        <v>1254</v>
      </c>
      <c r="SN2704" s="3" t="s">
        <v>542</v>
      </c>
      <c r="SO2704" s="3" t="s">
        <v>554</v>
      </c>
      <c r="SP2704" s="3" t="s">
        <v>544</v>
      </c>
    </row>
    <row r="2705" spans="1:510" ht="12.75" x14ac:dyDescent="0.2">
      <c r="A2705" s="2">
        <v>43956.593564571755</v>
      </c>
      <c r="B2705" s="3" t="s">
        <v>507</v>
      </c>
      <c r="C2705" s="3" t="s">
        <v>508</v>
      </c>
      <c r="D2705" s="3" t="s">
        <v>562</v>
      </c>
      <c r="E2705" s="3" t="s">
        <v>1127</v>
      </c>
      <c r="F2705" s="3" t="s">
        <v>510</v>
      </c>
      <c r="G2705" s="3" t="s">
        <v>511</v>
      </c>
      <c r="H2705" s="3" t="s">
        <v>536</v>
      </c>
      <c r="I2705" s="3" t="s">
        <v>529</v>
      </c>
      <c r="J2705" s="3" t="s">
        <v>514</v>
      </c>
      <c r="K2705" s="3"/>
      <c r="M2705" s="3" t="s">
        <v>616</v>
      </c>
      <c r="N2705" s="3" t="s">
        <v>531</v>
      </c>
      <c r="O2705" s="3" t="s">
        <v>518</v>
      </c>
      <c r="P2705" s="3">
        <v>9</v>
      </c>
      <c r="Q2705" s="3">
        <v>4</v>
      </c>
      <c r="R2705" s="3" t="s">
        <v>1161</v>
      </c>
      <c r="S2705" s="3" t="s">
        <v>591</v>
      </c>
      <c r="T2705" s="3" t="s">
        <v>533</v>
      </c>
      <c r="U2705" s="3">
        <v>33</v>
      </c>
      <c r="V2705" s="3">
        <v>32</v>
      </c>
      <c r="W2705" s="3">
        <v>30</v>
      </c>
      <c r="X2705" s="3">
        <v>35</v>
      </c>
      <c r="Y2705" s="3">
        <v>35</v>
      </c>
      <c r="Z2705" s="3" t="s">
        <v>534</v>
      </c>
      <c r="AA2705" s="3">
        <v>1390</v>
      </c>
      <c r="AB2705" s="3">
        <v>710</v>
      </c>
      <c r="AC2705" s="3">
        <v>680</v>
      </c>
      <c r="AD2705" s="3" t="s">
        <v>560</v>
      </c>
      <c r="AE2705" s="3" t="s">
        <v>548</v>
      </c>
      <c r="AF2705" s="3" t="s">
        <v>523</v>
      </c>
      <c r="AV2705" s="3" t="s">
        <v>723</v>
      </c>
      <c r="BR2705" s="3" t="s">
        <v>723</v>
      </c>
      <c r="BS2705" s="3" t="s">
        <v>723</v>
      </c>
      <c r="BT2705" s="3" t="s">
        <v>723</v>
      </c>
      <c r="CP2705" s="3" t="s">
        <v>723</v>
      </c>
      <c r="DG2705" s="3" t="s">
        <v>723</v>
      </c>
      <c r="DQ2705" s="3" t="s">
        <v>723</v>
      </c>
      <c r="EE2705" s="3" t="s">
        <v>723</v>
      </c>
      <c r="FB2705" s="3" t="s">
        <v>723</v>
      </c>
      <c r="FD2705" s="3" t="s">
        <v>723</v>
      </c>
      <c r="FE2705" s="3" t="s">
        <v>723</v>
      </c>
      <c r="FF2705" s="3" t="s">
        <v>723</v>
      </c>
      <c r="JC2705" s="3" t="s">
        <v>723</v>
      </c>
      <c r="JD2705" s="3">
        <v>24</v>
      </c>
      <c r="JE2705" s="3">
        <v>11</v>
      </c>
      <c r="JF2705" s="3">
        <v>5</v>
      </c>
      <c r="JG2705" s="3">
        <v>8</v>
      </c>
      <c r="JH2705" s="3" t="s">
        <v>739</v>
      </c>
      <c r="JX2705" s="3" t="s">
        <v>726</v>
      </c>
      <c r="KT2705" s="3" t="s">
        <v>726</v>
      </c>
      <c r="KU2705" s="3" t="s">
        <v>725</v>
      </c>
      <c r="KV2705" s="3" t="s">
        <v>726</v>
      </c>
      <c r="LR2705" s="3" t="s">
        <v>726</v>
      </c>
      <c r="MI2705" s="3" t="s">
        <v>726</v>
      </c>
      <c r="MS2705" s="3" t="s">
        <v>725</v>
      </c>
      <c r="NG2705" s="3" t="s">
        <v>726</v>
      </c>
      <c r="OD2705" s="3" t="s">
        <v>725</v>
      </c>
      <c r="OF2705" s="3" t="s">
        <v>726</v>
      </c>
      <c r="OG2705" s="3" t="s">
        <v>725</v>
      </c>
      <c r="OH2705" s="3" t="s">
        <v>725</v>
      </c>
      <c r="QQ2705" s="3" t="s">
        <v>726</v>
      </c>
      <c r="SE2705" s="3" t="s">
        <v>726</v>
      </c>
      <c r="SF2705" s="3">
        <v>16</v>
      </c>
      <c r="SG2705" s="3">
        <v>9</v>
      </c>
      <c r="SH2705" s="3">
        <v>0</v>
      </c>
      <c r="SI2705" s="3">
        <v>2</v>
      </c>
      <c r="SJ2705" s="3" t="s">
        <v>523</v>
      </c>
      <c r="SK2705" s="3" t="s">
        <v>782</v>
      </c>
      <c r="SL2705" s="3" t="s">
        <v>524</v>
      </c>
      <c r="SM2705" s="3" t="s">
        <v>1247</v>
      </c>
      <c r="SN2705" s="4">
        <v>0</v>
      </c>
      <c r="SO2705" s="3" t="s">
        <v>526</v>
      </c>
      <c r="SP2705" s="3" t="s">
        <v>527</v>
      </c>
    </row>
    <row r="2706" spans="1:510" ht="12.75" x14ac:dyDescent="0.2">
      <c r="A2706" s="2">
        <v>43956.604274444442</v>
      </c>
      <c r="B2706" s="3" t="s">
        <v>507</v>
      </c>
      <c r="C2706" s="3" t="s">
        <v>508</v>
      </c>
      <c r="D2706" s="3" t="s">
        <v>509</v>
      </c>
      <c r="E2706" s="3" t="s">
        <v>1143</v>
      </c>
      <c r="F2706" s="3" t="s">
        <v>510</v>
      </c>
      <c r="G2706" s="3" t="s">
        <v>573</v>
      </c>
      <c r="H2706" s="3" t="s">
        <v>512</v>
      </c>
      <c r="I2706" s="3" t="s">
        <v>556</v>
      </c>
      <c r="J2706" s="3" t="s">
        <v>514</v>
      </c>
      <c r="K2706" s="3"/>
      <c r="M2706" s="3" t="s">
        <v>516</v>
      </c>
      <c r="N2706" s="3" t="s">
        <v>539</v>
      </c>
      <c r="O2706" s="3" t="s">
        <v>580</v>
      </c>
      <c r="P2706" s="3">
        <v>9</v>
      </c>
      <c r="Q2706" s="3" t="s">
        <v>1125</v>
      </c>
      <c r="R2706" s="3" t="s">
        <v>1125</v>
      </c>
      <c r="S2706" s="3" t="s">
        <v>519</v>
      </c>
      <c r="T2706" s="3" t="s">
        <v>520</v>
      </c>
      <c r="U2706" s="3" t="s">
        <v>1125</v>
      </c>
      <c r="V2706" s="3" t="s">
        <v>1125</v>
      </c>
      <c r="W2706" s="3" t="s">
        <v>1125</v>
      </c>
      <c r="X2706" s="3" t="s">
        <v>1125</v>
      </c>
      <c r="Y2706" s="3" t="s">
        <v>1125</v>
      </c>
      <c r="AA2706" s="3">
        <v>1570</v>
      </c>
      <c r="AB2706" s="3">
        <v>770</v>
      </c>
      <c r="AC2706" s="3">
        <v>800</v>
      </c>
      <c r="AD2706" s="3" t="s">
        <v>540</v>
      </c>
      <c r="AE2706" s="3" t="s">
        <v>548</v>
      </c>
      <c r="AF2706" s="3" t="s">
        <v>523</v>
      </c>
      <c r="AV2706" s="3" t="s">
        <v>723</v>
      </c>
      <c r="AZ2706" s="3" t="s">
        <v>729</v>
      </c>
      <c r="BR2706" s="3" t="s">
        <v>723</v>
      </c>
      <c r="CP2706" s="3" t="s">
        <v>723</v>
      </c>
      <c r="DG2706" s="3" t="s">
        <v>729</v>
      </c>
      <c r="EL2706" s="3" t="s">
        <v>723</v>
      </c>
      <c r="GA2706" s="3" t="s">
        <v>723</v>
      </c>
      <c r="GD2706" s="3" t="s">
        <v>723</v>
      </c>
      <c r="GM2706" s="3" t="s">
        <v>723</v>
      </c>
      <c r="HO2706" s="3" t="s">
        <v>729</v>
      </c>
      <c r="HY2706" s="3" t="s">
        <v>723</v>
      </c>
      <c r="IR2706" s="3" t="s">
        <v>723</v>
      </c>
      <c r="JC2706" s="3" t="s">
        <v>723</v>
      </c>
      <c r="JD2706" s="3">
        <v>11</v>
      </c>
      <c r="JE2706" s="3">
        <v>9</v>
      </c>
      <c r="JF2706" s="3">
        <v>1</v>
      </c>
      <c r="JG2706" s="3">
        <v>1</v>
      </c>
      <c r="JH2706" s="3" t="s">
        <v>778</v>
      </c>
      <c r="QQ2706" s="3" t="s">
        <v>725</v>
      </c>
      <c r="SF2706" s="3">
        <v>1</v>
      </c>
      <c r="SG2706" s="3">
        <v>0</v>
      </c>
      <c r="SH2706" s="3">
        <v>0</v>
      </c>
      <c r="SI2706" s="3">
        <v>1</v>
      </c>
      <c r="SJ2706" s="3" t="s">
        <v>524</v>
      </c>
      <c r="SK2706" s="3" t="s">
        <v>778</v>
      </c>
      <c r="SL2706" s="3" t="s">
        <v>524</v>
      </c>
      <c r="SM2706" s="3" t="s">
        <v>1253</v>
      </c>
      <c r="SN2706" s="3" t="s">
        <v>594</v>
      </c>
      <c r="SO2706" s="3" t="s">
        <v>526</v>
      </c>
      <c r="SP2706" s="3" t="s">
        <v>561</v>
      </c>
    </row>
    <row r="2707" spans="1:510" ht="12.75" x14ac:dyDescent="0.2">
      <c r="A2707" s="2">
        <v>43956.61512023148</v>
      </c>
      <c r="B2707" s="3" t="s">
        <v>507</v>
      </c>
      <c r="C2707" s="3" t="s">
        <v>508</v>
      </c>
      <c r="D2707" s="3" t="s">
        <v>566</v>
      </c>
      <c r="E2707" s="3" t="s">
        <v>1127</v>
      </c>
      <c r="F2707" s="3" t="s">
        <v>528</v>
      </c>
      <c r="G2707" s="3" t="s">
        <v>511</v>
      </c>
      <c r="H2707" s="3" t="s">
        <v>1125</v>
      </c>
      <c r="I2707" s="3" t="s">
        <v>1125</v>
      </c>
      <c r="J2707" s="3" t="s">
        <v>514</v>
      </c>
      <c r="K2707" s="3"/>
      <c r="M2707" s="3" t="s">
        <v>572</v>
      </c>
      <c r="N2707" s="3" t="s">
        <v>531</v>
      </c>
      <c r="O2707" s="3" t="s">
        <v>1150</v>
      </c>
      <c r="P2707" s="3">
        <v>9</v>
      </c>
      <c r="Q2707" s="3" t="s">
        <v>1125</v>
      </c>
      <c r="R2707" s="3" t="s">
        <v>1160</v>
      </c>
      <c r="S2707" s="3" t="s">
        <v>519</v>
      </c>
      <c r="T2707" s="3" t="s">
        <v>533</v>
      </c>
      <c r="U2707" s="3">
        <v>33</v>
      </c>
      <c r="V2707" s="3">
        <v>36</v>
      </c>
      <c r="W2707" s="3">
        <v>35</v>
      </c>
      <c r="X2707" s="3">
        <v>31</v>
      </c>
      <c r="Y2707" s="3">
        <v>31</v>
      </c>
      <c r="Z2707" s="3" t="s">
        <v>553</v>
      </c>
      <c r="AA2707" s="6" t="s">
        <v>1125</v>
      </c>
      <c r="AQ2707" s="3" t="s">
        <v>723</v>
      </c>
      <c r="CI2707" s="3" t="s">
        <v>723</v>
      </c>
      <c r="CP2707" s="3" t="s">
        <v>723</v>
      </c>
      <c r="DT2707" s="3" t="s">
        <v>723</v>
      </c>
      <c r="FD2707" s="3" t="s">
        <v>723</v>
      </c>
      <c r="GD2707" s="3" t="s">
        <v>723</v>
      </c>
      <c r="HB2707" s="3" t="s">
        <v>723</v>
      </c>
      <c r="HO2707" s="3" t="s">
        <v>723</v>
      </c>
      <c r="HY2707" s="3" t="s">
        <v>723</v>
      </c>
      <c r="IF2707" s="3" t="s">
        <v>723</v>
      </c>
      <c r="IJ2707" s="3" t="s">
        <v>723</v>
      </c>
      <c r="JD2707" s="3">
        <v>11</v>
      </c>
      <c r="JE2707" s="3">
        <v>4</v>
      </c>
      <c r="JF2707" s="3">
        <v>4</v>
      </c>
      <c r="JG2707" s="3">
        <v>3</v>
      </c>
      <c r="JH2707" s="3" t="s">
        <v>779</v>
      </c>
      <c r="JS2707" s="3" t="s">
        <v>725</v>
      </c>
      <c r="LK2707" s="3" t="s">
        <v>725</v>
      </c>
      <c r="LR2707" s="3" t="s">
        <v>726</v>
      </c>
      <c r="MV2707" s="3" t="s">
        <v>727</v>
      </c>
      <c r="OF2707" s="3" t="s">
        <v>726</v>
      </c>
      <c r="PF2707" s="3" t="s">
        <v>725</v>
      </c>
      <c r="QD2707" s="3" t="s">
        <v>725</v>
      </c>
      <c r="QQ2707" s="3" t="s">
        <v>725</v>
      </c>
      <c r="RA2707" s="3" t="s">
        <v>725</v>
      </c>
      <c r="RH2707" s="3" t="s">
        <v>727</v>
      </c>
      <c r="RL2707" s="3" t="s">
        <v>725</v>
      </c>
      <c r="SF2707" s="3">
        <v>7</v>
      </c>
      <c r="SG2707" s="3">
        <v>2</v>
      </c>
      <c r="SH2707" s="3">
        <v>2</v>
      </c>
      <c r="SI2707" s="3">
        <v>2</v>
      </c>
      <c r="SJ2707" s="3" t="s">
        <v>524</v>
      </c>
      <c r="SK2707" s="3" t="s">
        <v>779</v>
      </c>
      <c r="SL2707" s="3" t="s">
        <v>523</v>
      </c>
      <c r="SM2707" s="6" t="s">
        <v>1125</v>
      </c>
      <c r="SO2707" s="3" t="s">
        <v>554</v>
      </c>
      <c r="SP2707" s="3" t="s">
        <v>561</v>
      </c>
    </row>
    <row r="2708" spans="1:510" ht="12.75" x14ac:dyDescent="0.2">
      <c r="A2708" s="2">
        <v>43956.629765451391</v>
      </c>
      <c r="B2708" s="3" t="s">
        <v>507</v>
      </c>
      <c r="C2708" s="3" t="s">
        <v>508</v>
      </c>
      <c r="D2708" s="3" t="s">
        <v>509</v>
      </c>
      <c r="E2708" s="3" t="s">
        <v>1143</v>
      </c>
      <c r="F2708" s="3" t="s">
        <v>528</v>
      </c>
      <c r="G2708" s="3" t="s">
        <v>511</v>
      </c>
      <c r="H2708" s="3" t="s">
        <v>512</v>
      </c>
      <c r="I2708" s="3" t="s">
        <v>529</v>
      </c>
      <c r="J2708" s="3" t="s">
        <v>514</v>
      </c>
      <c r="K2708" s="3"/>
      <c r="M2708" s="3" t="s">
        <v>516</v>
      </c>
      <c r="N2708" s="3" t="s">
        <v>539</v>
      </c>
      <c r="O2708" s="3" t="s">
        <v>518</v>
      </c>
      <c r="P2708" s="3">
        <v>10</v>
      </c>
      <c r="Q2708" s="3" t="s">
        <v>1156</v>
      </c>
      <c r="R2708" s="3" t="s">
        <v>1160</v>
      </c>
      <c r="S2708" s="3" t="s">
        <v>519</v>
      </c>
      <c r="T2708" s="3" t="s">
        <v>520</v>
      </c>
      <c r="U2708" s="3" t="s">
        <v>1125</v>
      </c>
      <c r="V2708" s="3" t="s">
        <v>1125</v>
      </c>
      <c r="W2708" s="3" t="s">
        <v>1125</v>
      </c>
      <c r="X2708" s="3" t="s">
        <v>1125</v>
      </c>
      <c r="Y2708" s="3" t="s">
        <v>1125</v>
      </c>
      <c r="AA2708" s="3">
        <v>1530</v>
      </c>
      <c r="AB2708" s="3">
        <v>730</v>
      </c>
      <c r="AC2708" s="3">
        <v>800</v>
      </c>
      <c r="AD2708" s="3" t="s">
        <v>560</v>
      </c>
      <c r="AE2708" s="3" t="s">
        <v>541</v>
      </c>
      <c r="AF2708" s="3" t="s">
        <v>523</v>
      </c>
      <c r="BA2708" s="3" t="s">
        <v>723</v>
      </c>
      <c r="BD2708" s="3" t="s">
        <v>723</v>
      </c>
      <c r="BR2708" s="3" t="s">
        <v>723</v>
      </c>
      <c r="BT2708" s="3" t="s">
        <v>723</v>
      </c>
      <c r="CJ2708" s="3" t="s">
        <v>723</v>
      </c>
      <c r="ER2708" s="3" t="s">
        <v>723</v>
      </c>
      <c r="FD2708" s="3" t="s">
        <v>723</v>
      </c>
      <c r="GA2708" s="3" t="s">
        <v>723</v>
      </c>
      <c r="GB2708" s="3" t="s">
        <v>723</v>
      </c>
      <c r="GC2708" s="3" t="s">
        <v>723</v>
      </c>
      <c r="GD2708" s="3" t="s">
        <v>723</v>
      </c>
      <c r="GE2708" s="3" t="s">
        <v>723</v>
      </c>
      <c r="GF2708" s="3" t="s">
        <v>723</v>
      </c>
      <c r="GG2708" s="3" t="s">
        <v>723</v>
      </c>
      <c r="GH2708" s="3" t="s">
        <v>723</v>
      </c>
      <c r="GI2708" s="3" t="s">
        <v>723</v>
      </c>
      <c r="JD2708" s="3">
        <v>20</v>
      </c>
      <c r="JE2708" s="3">
        <v>9</v>
      </c>
      <c r="JF2708" s="3">
        <v>3</v>
      </c>
      <c r="JG2708" s="3">
        <v>2</v>
      </c>
      <c r="JH2708" s="3" t="s">
        <v>735</v>
      </c>
      <c r="KC2708" s="3" t="s">
        <v>726</v>
      </c>
      <c r="KT2708" s="3" t="s">
        <v>726</v>
      </c>
      <c r="KV2708" s="3" t="s">
        <v>725</v>
      </c>
      <c r="LL2708" s="3" t="s">
        <v>726</v>
      </c>
      <c r="NT2708" s="3" t="s">
        <v>726</v>
      </c>
      <c r="OF2708" s="3" t="s">
        <v>726</v>
      </c>
      <c r="PC2708" s="3" t="s">
        <v>726</v>
      </c>
      <c r="PD2708" s="3" t="s">
        <v>726</v>
      </c>
      <c r="PE2708" s="3" t="s">
        <v>727</v>
      </c>
      <c r="PF2708" s="3" t="s">
        <v>726</v>
      </c>
      <c r="PG2708" s="3" t="s">
        <v>725</v>
      </c>
      <c r="PH2708" s="3" t="s">
        <v>725</v>
      </c>
      <c r="PI2708" s="3" t="s">
        <v>725</v>
      </c>
      <c r="SF2708" s="3">
        <v>6</v>
      </c>
      <c r="SG2708" s="3">
        <v>14</v>
      </c>
      <c r="SH2708" s="3">
        <v>3</v>
      </c>
      <c r="SI2708" s="3">
        <v>2</v>
      </c>
      <c r="SJ2708" s="3" t="s">
        <v>523</v>
      </c>
      <c r="SK2708" s="3" t="s">
        <v>797</v>
      </c>
      <c r="SL2708" s="3" t="s">
        <v>523</v>
      </c>
      <c r="SM2708" s="3" t="s">
        <v>1254</v>
      </c>
      <c r="SN2708" s="3" t="s">
        <v>542</v>
      </c>
      <c r="SO2708" s="3" t="s">
        <v>543</v>
      </c>
      <c r="SP2708" s="3" t="s">
        <v>561</v>
      </c>
    </row>
    <row r="2709" spans="1:510" ht="12.75" x14ac:dyDescent="0.2">
      <c r="A2709" s="2">
        <v>43956.638171620369</v>
      </c>
      <c r="B2709" s="3" t="s">
        <v>507</v>
      </c>
      <c r="C2709" s="3" t="s">
        <v>508</v>
      </c>
      <c r="D2709" s="3" t="s">
        <v>566</v>
      </c>
      <c r="E2709" s="3" t="s">
        <v>1143</v>
      </c>
      <c r="F2709" s="3" t="s">
        <v>528</v>
      </c>
      <c r="G2709" s="3" t="s">
        <v>511</v>
      </c>
      <c r="H2709" s="3" t="s">
        <v>555</v>
      </c>
      <c r="I2709" s="3" t="s">
        <v>529</v>
      </c>
      <c r="J2709" s="3" t="s">
        <v>514</v>
      </c>
      <c r="K2709" s="3"/>
      <c r="M2709" s="3" t="s">
        <v>572</v>
      </c>
      <c r="N2709" s="3" t="s">
        <v>531</v>
      </c>
      <c r="O2709" s="3" t="s">
        <v>1150</v>
      </c>
      <c r="P2709" s="3">
        <v>7</v>
      </c>
      <c r="Q2709" s="3">
        <v>4</v>
      </c>
      <c r="R2709" s="3" t="s">
        <v>1125</v>
      </c>
      <c r="S2709" s="3" t="s">
        <v>519</v>
      </c>
      <c r="T2709" s="3" t="s">
        <v>533</v>
      </c>
      <c r="U2709" s="3">
        <v>35</v>
      </c>
      <c r="V2709" s="3">
        <v>36</v>
      </c>
      <c r="W2709" s="3">
        <v>35</v>
      </c>
      <c r="X2709" s="3">
        <v>35</v>
      </c>
      <c r="Y2709" s="3">
        <v>35</v>
      </c>
      <c r="Z2709" s="3" t="s">
        <v>553</v>
      </c>
      <c r="AA2709" s="6" t="s">
        <v>1125</v>
      </c>
      <c r="AQ2709" s="3" t="s">
        <v>723</v>
      </c>
      <c r="BC2709" s="3" t="s">
        <v>723</v>
      </c>
      <c r="BR2709" s="3" t="s">
        <v>723</v>
      </c>
      <c r="CF2709" s="3" t="s">
        <v>723</v>
      </c>
      <c r="DE2709" s="3" t="s">
        <v>723</v>
      </c>
      <c r="FD2709" s="3" t="s">
        <v>723</v>
      </c>
      <c r="GA2709" s="3" t="s">
        <v>723</v>
      </c>
      <c r="GD2709" s="3" t="s">
        <v>723</v>
      </c>
      <c r="GG2709" s="3" t="s">
        <v>723</v>
      </c>
      <c r="GJ2709" s="3" t="s">
        <v>723</v>
      </c>
      <c r="HB2709" s="3" t="s">
        <v>723</v>
      </c>
      <c r="HC2709" s="3" t="s">
        <v>723</v>
      </c>
      <c r="HO2709" s="3" t="s">
        <v>723</v>
      </c>
      <c r="HU2709" s="3" t="s">
        <v>723</v>
      </c>
      <c r="IH2709" s="3" t="s">
        <v>723</v>
      </c>
      <c r="IR2709" s="3" t="s">
        <v>723</v>
      </c>
      <c r="JD2709" s="3">
        <v>20</v>
      </c>
      <c r="JE2709" s="3">
        <v>11</v>
      </c>
      <c r="JF2709" s="3">
        <v>1</v>
      </c>
      <c r="JG2709" s="3">
        <v>8</v>
      </c>
      <c r="JH2709" s="3" t="s">
        <v>735</v>
      </c>
      <c r="JS2709" s="3" t="s">
        <v>725</v>
      </c>
      <c r="KE2709" s="3" t="s">
        <v>727</v>
      </c>
      <c r="KT2709" s="3" t="s">
        <v>726</v>
      </c>
      <c r="LH2709" s="3" t="s">
        <v>725</v>
      </c>
      <c r="MG2709" s="3" t="s">
        <v>725</v>
      </c>
      <c r="NN2709" s="3" t="s">
        <v>727</v>
      </c>
      <c r="OF2709" s="3" t="s">
        <v>726</v>
      </c>
      <c r="PC2709" s="3" t="s">
        <v>727</v>
      </c>
      <c r="PF2709" s="3" t="s">
        <v>725</v>
      </c>
      <c r="PI2709" s="3" t="s">
        <v>725</v>
      </c>
      <c r="PL2709" s="3" t="s">
        <v>727</v>
      </c>
      <c r="QD2709" s="3" t="s">
        <v>725</v>
      </c>
      <c r="QE2709" s="3" t="s">
        <v>725</v>
      </c>
      <c r="QQ2709" s="3" t="s">
        <v>726</v>
      </c>
      <c r="QW2709" s="3" t="s">
        <v>725</v>
      </c>
      <c r="RJ2709" s="3" t="s">
        <v>725</v>
      </c>
      <c r="RT2709" s="3" t="s">
        <v>726</v>
      </c>
      <c r="SF2709" s="3">
        <v>12</v>
      </c>
      <c r="SG2709" s="3">
        <v>4</v>
      </c>
      <c r="SH2709" s="3">
        <v>5</v>
      </c>
      <c r="SI2709" s="3">
        <v>3</v>
      </c>
      <c r="SJ2709" s="3" t="s">
        <v>523</v>
      </c>
      <c r="SK2709" s="3" t="s">
        <v>862</v>
      </c>
      <c r="SL2709" s="3" t="s">
        <v>524</v>
      </c>
      <c r="SM2709" s="3" t="s">
        <v>1251</v>
      </c>
      <c r="SN2709" s="3" t="s">
        <v>570</v>
      </c>
      <c r="SO2709" s="3" t="s">
        <v>543</v>
      </c>
      <c r="SP2709" s="3" t="s">
        <v>582</v>
      </c>
    </row>
    <row r="2710" spans="1:510" ht="12.75" x14ac:dyDescent="0.2">
      <c r="A2710" s="2">
        <v>43956.660736400459</v>
      </c>
      <c r="B2710" s="3" t="s">
        <v>507</v>
      </c>
      <c r="C2710" s="3" t="s">
        <v>508</v>
      </c>
      <c r="D2710" s="3" t="s">
        <v>509</v>
      </c>
      <c r="E2710" s="3" t="s">
        <v>1143</v>
      </c>
      <c r="F2710" s="3" t="s">
        <v>528</v>
      </c>
      <c r="G2710" s="3" t="s">
        <v>511</v>
      </c>
      <c r="H2710" s="3" t="s">
        <v>512</v>
      </c>
      <c r="I2710" s="3" t="s">
        <v>556</v>
      </c>
      <c r="J2710" s="3" t="s">
        <v>514</v>
      </c>
      <c r="K2710" s="3"/>
      <c r="M2710" s="3" t="s">
        <v>538</v>
      </c>
      <c r="N2710" s="3" t="s">
        <v>539</v>
      </c>
      <c r="O2710" s="3" t="s">
        <v>518</v>
      </c>
      <c r="P2710" s="3">
        <v>9</v>
      </c>
      <c r="Q2710" s="3" t="s">
        <v>733</v>
      </c>
      <c r="R2710" s="3" t="s">
        <v>734</v>
      </c>
      <c r="S2710" s="3" t="s">
        <v>519</v>
      </c>
      <c r="T2710" s="3" t="s">
        <v>520</v>
      </c>
      <c r="U2710" s="3" t="s">
        <v>1125</v>
      </c>
      <c r="V2710" s="3" t="s">
        <v>1125</v>
      </c>
      <c r="W2710" s="3" t="s">
        <v>1125</v>
      </c>
      <c r="X2710" s="3" t="s">
        <v>1125</v>
      </c>
      <c r="Y2710" s="3" t="s">
        <v>1125</v>
      </c>
      <c r="AA2710" s="3">
        <v>1480</v>
      </c>
      <c r="AB2710" s="3">
        <v>680</v>
      </c>
      <c r="AC2710" s="3">
        <v>800</v>
      </c>
      <c r="AD2710" s="3" t="s">
        <v>560</v>
      </c>
      <c r="AE2710" s="3" t="s">
        <v>541</v>
      </c>
      <c r="AF2710" s="3" t="s">
        <v>523</v>
      </c>
      <c r="AV2710" s="3" t="s">
        <v>723</v>
      </c>
      <c r="BD2710" s="3" t="s">
        <v>729</v>
      </c>
      <c r="BS2710" s="3" t="s">
        <v>723</v>
      </c>
      <c r="BT2710" s="3" t="s">
        <v>723</v>
      </c>
      <c r="BW2710" s="3" t="s">
        <v>723</v>
      </c>
      <c r="CJ2710" s="3" t="s">
        <v>723</v>
      </c>
      <c r="CP2710" s="3" t="s">
        <v>723</v>
      </c>
      <c r="CX2710" s="3" t="s">
        <v>723</v>
      </c>
      <c r="DQ2710" s="3" t="s">
        <v>723</v>
      </c>
      <c r="DT2710" s="3" t="s">
        <v>723</v>
      </c>
      <c r="GA2710" s="3" t="s">
        <v>723</v>
      </c>
      <c r="GB2710" s="3" t="s">
        <v>723</v>
      </c>
      <c r="GC2710" s="3" t="s">
        <v>723</v>
      </c>
      <c r="GD2710" s="3" t="s">
        <v>723</v>
      </c>
      <c r="GF2710" s="3" t="s">
        <v>723</v>
      </c>
      <c r="GG2710" s="3" t="s">
        <v>723</v>
      </c>
      <c r="GH2710" s="3" t="s">
        <v>723</v>
      </c>
      <c r="GI2710" s="3" t="s">
        <v>723</v>
      </c>
      <c r="GS2710" s="3" t="s">
        <v>723</v>
      </c>
      <c r="HB2710" s="3" t="s">
        <v>723</v>
      </c>
      <c r="HY2710" s="3" t="s">
        <v>723</v>
      </c>
      <c r="IG2710" s="3" t="s">
        <v>723</v>
      </c>
      <c r="IJ2710" s="3" t="s">
        <v>723</v>
      </c>
      <c r="IR2710" s="3" t="s">
        <v>723</v>
      </c>
      <c r="JD2710" s="3">
        <v>24</v>
      </c>
      <c r="JE2710" s="3">
        <v>9</v>
      </c>
      <c r="JF2710" s="3">
        <v>7</v>
      </c>
      <c r="JG2710" s="3">
        <v>8</v>
      </c>
      <c r="JH2710" s="3" t="s">
        <v>751</v>
      </c>
      <c r="JX2710" s="3" t="s">
        <v>726</v>
      </c>
      <c r="KF2710" s="3" t="s">
        <v>726</v>
      </c>
      <c r="KU2710" s="3" t="s">
        <v>727</v>
      </c>
      <c r="KV2710" s="3" t="s">
        <v>726</v>
      </c>
      <c r="KY2710" s="3" t="s">
        <v>726</v>
      </c>
      <c r="LL2710" s="3" t="s">
        <v>725</v>
      </c>
      <c r="LR2710" s="3" t="s">
        <v>726</v>
      </c>
      <c r="LZ2710" s="3" t="s">
        <v>726</v>
      </c>
      <c r="MS2710" s="3" t="s">
        <v>727</v>
      </c>
      <c r="MV2710" s="3" t="s">
        <v>726</v>
      </c>
      <c r="PC2710" s="3" t="s">
        <v>725</v>
      </c>
      <c r="PD2710" s="3" t="s">
        <v>793</v>
      </c>
      <c r="PE2710" s="3" t="s">
        <v>793</v>
      </c>
      <c r="PF2710" s="3" t="s">
        <v>725</v>
      </c>
      <c r="PH2710" s="3" t="s">
        <v>725</v>
      </c>
      <c r="PI2710" s="3" t="s">
        <v>725</v>
      </c>
      <c r="PJ2710" s="3" t="s">
        <v>726</v>
      </c>
      <c r="PK2710" s="3" t="s">
        <v>725</v>
      </c>
      <c r="PU2710" s="3" t="s">
        <v>725</v>
      </c>
      <c r="QD2710" s="3" t="s">
        <v>725</v>
      </c>
      <c r="RA2710" s="3" t="s">
        <v>726</v>
      </c>
      <c r="RI2710" s="3" t="s">
        <v>725</v>
      </c>
      <c r="RL2710" s="3" t="s">
        <v>726</v>
      </c>
      <c r="RT2710" s="3" t="s">
        <v>726</v>
      </c>
      <c r="SF2710" s="3">
        <v>9</v>
      </c>
      <c r="SG2710" s="3">
        <v>11</v>
      </c>
      <c r="SH2710" s="3">
        <v>4</v>
      </c>
      <c r="SI2710" s="3">
        <v>0</v>
      </c>
      <c r="SJ2710" s="3" t="s">
        <v>523</v>
      </c>
      <c r="SK2710" s="3" t="s">
        <v>736</v>
      </c>
      <c r="SL2710" s="3" t="s">
        <v>523</v>
      </c>
      <c r="SM2710" s="3" t="s">
        <v>1247</v>
      </c>
      <c r="SN2710" s="4">
        <v>0</v>
      </c>
      <c r="SO2710" s="3" t="s">
        <v>554</v>
      </c>
      <c r="SP2710" s="3" t="s">
        <v>544</v>
      </c>
    </row>
    <row r="2711" spans="1:510" ht="12.75" x14ac:dyDescent="0.2">
      <c r="A2711" s="2">
        <v>43956.661044699074</v>
      </c>
      <c r="B2711" s="3" t="s">
        <v>507</v>
      </c>
      <c r="C2711" s="3" t="s">
        <v>508</v>
      </c>
      <c r="D2711" s="3" t="s">
        <v>566</v>
      </c>
      <c r="E2711" s="3" t="s">
        <v>1143</v>
      </c>
      <c r="F2711" s="3" t="s">
        <v>528</v>
      </c>
      <c r="G2711" s="3" t="s">
        <v>1125</v>
      </c>
      <c r="H2711" s="3" t="s">
        <v>583</v>
      </c>
      <c r="I2711" s="3" t="s">
        <v>529</v>
      </c>
      <c r="J2711" s="3" t="s">
        <v>514</v>
      </c>
      <c r="K2711" s="3"/>
      <c r="M2711" s="3" t="s">
        <v>516</v>
      </c>
      <c r="N2711" s="3" t="s">
        <v>531</v>
      </c>
      <c r="O2711" s="3" t="s">
        <v>518</v>
      </c>
      <c r="P2711" s="3">
        <v>7</v>
      </c>
      <c r="Q2711" s="3">
        <v>4</v>
      </c>
      <c r="R2711" s="3" t="s">
        <v>1125</v>
      </c>
      <c r="S2711" s="3" t="s">
        <v>546</v>
      </c>
      <c r="T2711" s="3" t="s">
        <v>520</v>
      </c>
      <c r="U2711" s="3" t="s">
        <v>1125</v>
      </c>
      <c r="V2711" s="3" t="s">
        <v>1125</v>
      </c>
      <c r="W2711" s="3" t="s">
        <v>1125</v>
      </c>
      <c r="X2711" s="3" t="s">
        <v>1125</v>
      </c>
      <c r="Y2711" s="3" t="s">
        <v>1125</v>
      </c>
      <c r="AA2711" s="3">
        <v>1570</v>
      </c>
      <c r="AB2711" s="3">
        <v>800</v>
      </c>
      <c r="AC2711" s="3">
        <v>770</v>
      </c>
      <c r="AD2711" s="3" t="s">
        <v>564</v>
      </c>
      <c r="AE2711" s="3" t="s">
        <v>541</v>
      </c>
      <c r="AF2711" s="3" t="s">
        <v>523</v>
      </c>
      <c r="BC2711" s="3" t="s">
        <v>723</v>
      </c>
      <c r="BE2711" s="3" t="s">
        <v>723</v>
      </c>
      <c r="BR2711" s="3" t="s">
        <v>723</v>
      </c>
      <c r="CX2711" s="3" t="s">
        <v>723</v>
      </c>
      <c r="DS2711" s="3" t="s">
        <v>723</v>
      </c>
      <c r="DT2711" s="3" t="s">
        <v>723</v>
      </c>
      <c r="ED2711" s="3" t="s">
        <v>723</v>
      </c>
      <c r="EE2711" s="3" t="s">
        <v>723</v>
      </c>
      <c r="FF2711" s="3" t="s">
        <v>723</v>
      </c>
      <c r="FG2711" s="3" t="s">
        <v>723</v>
      </c>
      <c r="FO2711" s="3" t="s">
        <v>723</v>
      </c>
      <c r="FV2711" s="3" t="s">
        <v>723</v>
      </c>
      <c r="GJ2711" s="3" t="s">
        <v>729</v>
      </c>
      <c r="GP2711" s="3" t="s">
        <v>723</v>
      </c>
      <c r="HT2711" s="3" t="s">
        <v>723</v>
      </c>
      <c r="JE2711" s="3">
        <v>8</v>
      </c>
      <c r="JF2711" s="3">
        <v>2</v>
      </c>
      <c r="JG2711" s="3">
        <v>4</v>
      </c>
      <c r="JH2711" s="3" t="s">
        <v>748</v>
      </c>
      <c r="KE2711" s="3" t="s">
        <v>725</v>
      </c>
      <c r="KT2711" s="3" t="s">
        <v>727</v>
      </c>
      <c r="LZ2711" s="3" t="s">
        <v>727</v>
      </c>
      <c r="MU2711" s="3" t="s">
        <v>725</v>
      </c>
      <c r="MV2711" s="3" t="s">
        <v>727</v>
      </c>
      <c r="NF2711" s="3" t="s">
        <v>726</v>
      </c>
      <c r="NG2711" s="3" t="s">
        <v>726</v>
      </c>
      <c r="OH2711" s="3" t="s">
        <v>725</v>
      </c>
      <c r="OI2711" s="3" t="s">
        <v>725</v>
      </c>
      <c r="OQ2711" s="3" t="s">
        <v>725</v>
      </c>
      <c r="OX2711" s="3" t="s">
        <v>725</v>
      </c>
      <c r="PL2711" s="3" t="s">
        <v>726</v>
      </c>
      <c r="PR2711" s="3" t="s">
        <v>725</v>
      </c>
      <c r="QV2711" s="3" t="s">
        <v>725</v>
      </c>
      <c r="SF2711" s="3">
        <v>8</v>
      </c>
      <c r="SG2711" s="3">
        <v>3</v>
      </c>
      <c r="SH2711" s="3">
        <v>3</v>
      </c>
      <c r="SI2711" s="3">
        <v>2</v>
      </c>
      <c r="SJ2711" s="3" t="s">
        <v>523</v>
      </c>
      <c r="SK2711" s="3" t="s">
        <v>766</v>
      </c>
      <c r="SL2711" s="3" t="s">
        <v>524</v>
      </c>
      <c r="SM2711" s="3" t="s">
        <v>1249</v>
      </c>
      <c r="SN2711" s="3" t="s">
        <v>594</v>
      </c>
      <c r="SO2711" s="3" t="s">
        <v>554</v>
      </c>
      <c r="SP2711" s="3" t="s">
        <v>544</v>
      </c>
    </row>
    <row r="2712" spans="1:510" ht="12.75" x14ac:dyDescent="0.2">
      <c r="A2712" s="2">
        <v>43956.678134074071</v>
      </c>
      <c r="B2712" s="3" t="s">
        <v>507</v>
      </c>
      <c r="C2712" s="3" t="s">
        <v>508</v>
      </c>
      <c r="D2712" s="3" t="s">
        <v>509</v>
      </c>
      <c r="E2712" s="3" t="s">
        <v>1143</v>
      </c>
      <c r="F2712" s="3" t="s">
        <v>510</v>
      </c>
      <c r="G2712" s="3" t="s">
        <v>511</v>
      </c>
      <c r="H2712" s="3" t="s">
        <v>563</v>
      </c>
      <c r="I2712" s="3" t="s">
        <v>556</v>
      </c>
      <c r="J2712" s="3" t="s">
        <v>514</v>
      </c>
      <c r="K2712" s="3"/>
      <c r="M2712" s="3" t="s">
        <v>552</v>
      </c>
      <c r="N2712" s="3" t="s">
        <v>539</v>
      </c>
      <c r="O2712" s="3" t="s">
        <v>518</v>
      </c>
      <c r="P2712" s="3">
        <v>7</v>
      </c>
      <c r="Q2712" s="3" t="s">
        <v>747</v>
      </c>
      <c r="R2712" s="3" t="s">
        <v>1161</v>
      </c>
      <c r="S2712" s="3" t="s">
        <v>519</v>
      </c>
      <c r="T2712" s="3" t="s">
        <v>520</v>
      </c>
      <c r="U2712" s="3" t="s">
        <v>1125</v>
      </c>
      <c r="V2712" s="3" t="s">
        <v>1125</v>
      </c>
      <c r="W2712" s="3" t="s">
        <v>1125</v>
      </c>
      <c r="X2712" s="3" t="s">
        <v>1125</v>
      </c>
      <c r="Y2712" s="3" t="s">
        <v>1125</v>
      </c>
      <c r="AA2712" s="3">
        <v>1430</v>
      </c>
      <c r="AB2712" s="3">
        <v>720</v>
      </c>
      <c r="AC2712" s="3">
        <v>710</v>
      </c>
      <c r="AD2712" s="3" t="s">
        <v>614</v>
      </c>
      <c r="AE2712" s="3" t="s">
        <v>587</v>
      </c>
      <c r="AF2712" s="3" t="s">
        <v>523</v>
      </c>
      <c r="HP2712" s="3" t="s">
        <v>723</v>
      </c>
      <c r="IF2712" s="3" t="s">
        <v>723</v>
      </c>
      <c r="IN2712" s="3" t="s">
        <v>723</v>
      </c>
      <c r="IY2712" s="3" t="s">
        <v>729</v>
      </c>
      <c r="JD2712" s="3">
        <v>5</v>
      </c>
      <c r="JE2712" s="3">
        <v>3</v>
      </c>
      <c r="JF2712" s="3">
        <v>1</v>
      </c>
      <c r="JG2712" s="3">
        <v>1</v>
      </c>
      <c r="JH2712" s="3" t="s">
        <v>772</v>
      </c>
      <c r="QR2712" s="3" t="s">
        <v>725</v>
      </c>
      <c r="RH2712" s="3" t="s">
        <v>726</v>
      </c>
      <c r="RP2712" s="3" t="s">
        <v>727</v>
      </c>
      <c r="SA2712" s="3" t="s">
        <v>727</v>
      </c>
      <c r="SF2712" s="3">
        <v>2</v>
      </c>
      <c r="SG2712" s="3">
        <v>1</v>
      </c>
      <c r="SH2712" s="3">
        <v>2</v>
      </c>
      <c r="SI2712" s="3">
        <v>0</v>
      </c>
      <c r="SJ2712" s="3" t="s">
        <v>523</v>
      </c>
      <c r="SK2712" s="3" t="s">
        <v>844</v>
      </c>
      <c r="SL2712" s="3" t="s">
        <v>524</v>
      </c>
      <c r="SM2712" s="3" t="s">
        <v>1252</v>
      </c>
      <c r="SN2712" s="3" t="s">
        <v>525</v>
      </c>
      <c r="SO2712" s="3" t="s">
        <v>526</v>
      </c>
      <c r="SP2712" s="3" t="s">
        <v>549</v>
      </c>
    </row>
    <row r="2713" spans="1:510" ht="12.75" x14ac:dyDescent="0.2">
      <c r="A2713" s="2">
        <v>43956.685684386575</v>
      </c>
      <c r="B2713" s="3" t="s">
        <v>507</v>
      </c>
      <c r="C2713" s="3" t="s">
        <v>508</v>
      </c>
      <c r="D2713" s="3" t="s">
        <v>509</v>
      </c>
      <c r="E2713" s="3" t="s">
        <v>1143</v>
      </c>
      <c r="F2713" s="3" t="s">
        <v>510</v>
      </c>
      <c r="G2713" s="3" t="s">
        <v>511</v>
      </c>
      <c r="H2713" s="3" t="s">
        <v>1125</v>
      </c>
      <c r="I2713" s="3" t="s">
        <v>529</v>
      </c>
      <c r="J2713" s="3" t="s">
        <v>514</v>
      </c>
      <c r="K2713" s="3"/>
      <c r="M2713" s="3" t="s">
        <v>516</v>
      </c>
      <c r="N2713" s="3" t="s">
        <v>531</v>
      </c>
      <c r="O2713" s="3" t="s">
        <v>518</v>
      </c>
      <c r="P2713" s="3">
        <v>7</v>
      </c>
      <c r="Q2713" s="3" t="s">
        <v>733</v>
      </c>
      <c r="R2713" s="3" t="s">
        <v>734</v>
      </c>
      <c r="S2713" s="3" t="s">
        <v>519</v>
      </c>
      <c r="T2713" s="3" t="s">
        <v>533</v>
      </c>
      <c r="U2713" s="3">
        <v>34</v>
      </c>
      <c r="V2713" s="3">
        <v>35</v>
      </c>
      <c r="W2713" s="3">
        <v>31</v>
      </c>
      <c r="X2713" s="3">
        <v>35</v>
      </c>
      <c r="Y2713" s="3">
        <v>33</v>
      </c>
      <c r="Z2713" s="3" t="s">
        <v>553</v>
      </c>
      <c r="AA2713" s="6" t="s">
        <v>1125</v>
      </c>
      <c r="AS2713" s="3" t="s">
        <v>723</v>
      </c>
      <c r="BT2713" s="3" t="s">
        <v>723</v>
      </c>
      <c r="CA2713" s="3" t="s">
        <v>723</v>
      </c>
      <c r="CM2713" s="3" t="s">
        <v>723</v>
      </c>
      <c r="DK2713" s="3" t="s">
        <v>723</v>
      </c>
      <c r="DT2713" s="3" t="s">
        <v>723</v>
      </c>
      <c r="FD2713" s="3" t="s">
        <v>723</v>
      </c>
      <c r="GJ2713" s="3" t="s">
        <v>723</v>
      </c>
      <c r="HT2713" s="3" t="s">
        <v>723</v>
      </c>
      <c r="JC2713" s="3" t="s">
        <v>723</v>
      </c>
      <c r="JD2713" s="3">
        <v>15</v>
      </c>
      <c r="JE2713" s="3">
        <v>13</v>
      </c>
      <c r="JF2713" s="3">
        <v>2</v>
      </c>
      <c r="JG2713" s="3">
        <v>1</v>
      </c>
      <c r="JH2713" s="3" t="s">
        <v>748</v>
      </c>
      <c r="JU2713" s="3" t="s">
        <v>727</v>
      </c>
      <c r="KU2713" s="3" t="s">
        <v>727</v>
      </c>
      <c r="KV2713" s="3" t="s">
        <v>726</v>
      </c>
      <c r="LC2713" s="3" t="s">
        <v>726</v>
      </c>
      <c r="LO2713" s="3" t="s">
        <v>725</v>
      </c>
      <c r="MM2713" s="3" t="s">
        <v>725</v>
      </c>
      <c r="MV2713" s="3" t="s">
        <v>726</v>
      </c>
      <c r="OF2713" s="3" t="s">
        <v>726</v>
      </c>
      <c r="OU2713" s="3" t="s">
        <v>727</v>
      </c>
      <c r="PL2713" s="3" t="s">
        <v>726</v>
      </c>
      <c r="QV2713" s="3" t="s">
        <v>725</v>
      </c>
      <c r="SB2713" s="3" t="s">
        <v>727</v>
      </c>
      <c r="SE2713" s="3" t="s">
        <v>726</v>
      </c>
      <c r="SF2713" s="3">
        <v>6</v>
      </c>
      <c r="SG2713" s="3">
        <v>6</v>
      </c>
      <c r="SH2713" s="3">
        <v>3</v>
      </c>
      <c r="SI2713" s="3">
        <v>4</v>
      </c>
      <c r="SJ2713" s="3" t="s">
        <v>523</v>
      </c>
      <c r="SK2713" s="3" t="s">
        <v>749</v>
      </c>
      <c r="SL2713" s="3" t="s">
        <v>524</v>
      </c>
      <c r="SM2713" s="3" t="s">
        <v>1251</v>
      </c>
      <c r="SN2713" s="3" t="s">
        <v>542</v>
      </c>
      <c r="SO2713" s="3" t="s">
        <v>543</v>
      </c>
      <c r="SP2713" s="3" t="s">
        <v>549</v>
      </c>
    </row>
    <row r="2714" spans="1:510" ht="12.75" x14ac:dyDescent="0.2">
      <c r="A2714" s="2">
        <v>43956.6858278125</v>
      </c>
      <c r="B2714" s="3" t="s">
        <v>507</v>
      </c>
      <c r="C2714" s="3" t="s">
        <v>508</v>
      </c>
      <c r="D2714" s="3" t="s">
        <v>509</v>
      </c>
      <c r="E2714" s="3" t="s">
        <v>1143</v>
      </c>
      <c r="F2714" s="3" t="s">
        <v>510</v>
      </c>
      <c r="G2714" s="3" t="s">
        <v>511</v>
      </c>
      <c r="H2714" s="3" t="s">
        <v>563</v>
      </c>
      <c r="I2714" s="3" t="s">
        <v>556</v>
      </c>
      <c r="J2714" s="3" t="s">
        <v>514</v>
      </c>
      <c r="K2714" s="3"/>
      <c r="M2714" s="3" t="s">
        <v>516</v>
      </c>
      <c r="N2714" s="3" t="s">
        <v>531</v>
      </c>
      <c r="O2714" s="3" t="s">
        <v>518</v>
      </c>
      <c r="P2714" s="3">
        <v>8</v>
      </c>
      <c r="Q2714" s="3" t="s">
        <v>747</v>
      </c>
      <c r="R2714" s="3" t="s">
        <v>1161</v>
      </c>
      <c r="S2714" s="3" t="s">
        <v>519</v>
      </c>
      <c r="T2714" s="3" t="s">
        <v>533</v>
      </c>
      <c r="U2714" s="3">
        <v>31</v>
      </c>
      <c r="V2714" s="3">
        <v>34</v>
      </c>
      <c r="W2714" s="3">
        <v>33</v>
      </c>
      <c r="X2714" s="3">
        <v>28</v>
      </c>
      <c r="Y2714" s="3">
        <v>30</v>
      </c>
      <c r="Z2714" s="3" t="s">
        <v>553</v>
      </c>
      <c r="AA2714" s="6" t="s">
        <v>1125</v>
      </c>
      <c r="AQ2714" s="3" t="s">
        <v>723</v>
      </c>
      <c r="AR2714" s="3" t="s">
        <v>723</v>
      </c>
      <c r="BE2714" s="3" t="s">
        <v>723</v>
      </c>
      <c r="CA2714" s="3" t="s">
        <v>729</v>
      </c>
      <c r="CF2714" s="3" t="s">
        <v>723</v>
      </c>
      <c r="DS2714" s="3" t="s">
        <v>723</v>
      </c>
      <c r="FS2714" s="3" t="s">
        <v>723</v>
      </c>
      <c r="IO2714" s="3" t="s">
        <v>729</v>
      </c>
      <c r="IY2714" s="3" t="s">
        <v>723</v>
      </c>
      <c r="JD2714" s="3">
        <v>7</v>
      </c>
      <c r="JE2714" s="3">
        <v>4</v>
      </c>
      <c r="JF2714" s="3">
        <v>2</v>
      </c>
      <c r="JG2714" s="3">
        <v>1</v>
      </c>
      <c r="JH2714" s="3" t="s">
        <v>849</v>
      </c>
      <c r="JS2714" s="3" t="s">
        <v>726</v>
      </c>
      <c r="JT2714" s="3" t="s">
        <v>726</v>
      </c>
      <c r="KG2714" s="3" t="s">
        <v>725</v>
      </c>
      <c r="LC2714" s="3" t="s">
        <v>726</v>
      </c>
      <c r="LH2714" s="3" t="s">
        <v>725</v>
      </c>
      <c r="MU2714" s="3" t="s">
        <v>726</v>
      </c>
      <c r="OU2714" s="3" t="s">
        <v>727</v>
      </c>
      <c r="RQ2714" s="3" t="s">
        <v>727</v>
      </c>
      <c r="SA2714" s="3" t="s">
        <v>726</v>
      </c>
      <c r="SF2714" s="3">
        <v>2</v>
      </c>
      <c r="SG2714" s="3">
        <v>4</v>
      </c>
      <c r="SH2714" s="3">
        <v>2</v>
      </c>
      <c r="SI2714" s="3">
        <v>1</v>
      </c>
      <c r="SJ2714" s="3" t="s">
        <v>523</v>
      </c>
      <c r="SK2714" s="3" t="s">
        <v>767</v>
      </c>
      <c r="SL2714" s="3" t="s">
        <v>524</v>
      </c>
      <c r="SM2714" s="3" t="s">
        <v>1252</v>
      </c>
      <c r="SN2714" s="3" t="s">
        <v>525</v>
      </c>
      <c r="SO2714" s="3" t="s">
        <v>526</v>
      </c>
      <c r="SP2714" s="3" t="s">
        <v>527</v>
      </c>
    </row>
    <row r="2715" spans="1:510" ht="12.75" x14ac:dyDescent="0.2">
      <c r="A2715" s="2">
        <v>43956.68855460648</v>
      </c>
      <c r="B2715" s="3" t="s">
        <v>507</v>
      </c>
      <c r="C2715" s="3" t="s">
        <v>508</v>
      </c>
      <c r="D2715" s="3" t="s">
        <v>566</v>
      </c>
      <c r="E2715" s="3" t="s">
        <v>1143</v>
      </c>
      <c r="F2715" s="3" t="s">
        <v>510</v>
      </c>
      <c r="G2715" s="3" t="s">
        <v>579</v>
      </c>
      <c r="H2715" s="3" t="s">
        <v>512</v>
      </c>
      <c r="I2715" s="3" t="s">
        <v>645</v>
      </c>
      <c r="J2715" s="3" t="s">
        <v>514</v>
      </c>
      <c r="K2715" s="3"/>
      <c r="M2715" s="3" t="s">
        <v>572</v>
      </c>
      <c r="N2715" s="3" t="s">
        <v>531</v>
      </c>
      <c r="O2715" s="3" t="s">
        <v>518</v>
      </c>
      <c r="P2715" s="3">
        <v>6</v>
      </c>
      <c r="Q2715" s="3">
        <v>4</v>
      </c>
      <c r="R2715" s="3" t="s">
        <v>745</v>
      </c>
      <c r="S2715" s="3" t="s">
        <v>519</v>
      </c>
      <c r="T2715" s="3" t="s">
        <v>533</v>
      </c>
      <c r="U2715" s="3">
        <v>36</v>
      </c>
      <c r="V2715" s="3">
        <v>36</v>
      </c>
      <c r="W2715" s="3">
        <v>34</v>
      </c>
      <c r="X2715" s="3">
        <v>36</v>
      </c>
      <c r="Y2715" s="3">
        <v>36</v>
      </c>
      <c r="Z2715" s="3" t="s">
        <v>553</v>
      </c>
      <c r="AA2715" s="6" t="s">
        <v>1125</v>
      </c>
      <c r="BS2715" s="3" t="s">
        <v>723</v>
      </c>
      <c r="BW2715" s="3" t="s">
        <v>723</v>
      </c>
      <c r="CJ2715" s="3" t="s">
        <v>723</v>
      </c>
      <c r="CP2715" s="3" t="s">
        <v>723</v>
      </c>
      <c r="DT2715" s="3" t="s">
        <v>723</v>
      </c>
      <c r="EE2715" s="3" t="s">
        <v>723</v>
      </c>
      <c r="EW2715" s="3" t="s">
        <v>723</v>
      </c>
      <c r="FD2715" s="3" t="s">
        <v>729</v>
      </c>
      <c r="FN2715" s="3" t="s">
        <v>723</v>
      </c>
      <c r="IF2715" s="3" t="s">
        <v>723</v>
      </c>
      <c r="IJ2715" s="3" t="s">
        <v>723</v>
      </c>
      <c r="JC2715" s="3" t="s">
        <v>723</v>
      </c>
      <c r="JD2715" s="3">
        <v>12</v>
      </c>
      <c r="JE2715" s="3">
        <v>8</v>
      </c>
      <c r="JF2715" s="3">
        <v>2</v>
      </c>
      <c r="JG2715" s="3">
        <v>2</v>
      </c>
      <c r="JH2715" s="3" t="s">
        <v>735</v>
      </c>
      <c r="KU2715" s="3" t="s">
        <v>727</v>
      </c>
      <c r="KY2715" s="3" t="s">
        <v>727</v>
      </c>
      <c r="LL2715" s="3" t="s">
        <v>725</v>
      </c>
      <c r="LR2715" s="3" t="s">
        <v>727</v>
      </c>
      <c r="MV2715" s="3" t="s">
        <v>727</v>
      </c>
      <c r="NG2715" s="3" t="s">
        <v>726</v>
      </c>
      <c r="NY2715" s="3" t="s">
        <v>725</v>
      </c>
      <c r="OF2715" s="3" t="s">
        <v>726</v>
      </c>
      <c r="OP2715" s="3" t="s">
        <v>725</v>
      </c>
      <c r="RH2715" s="3" t="s">
        <v>725</v>
      </c>
      <c r="RL2715" s="3" t="s">
        <v>727</v>
      </c>
      <c r="SE2715" s="3" t="s">
        <v>726</v>
      </c>
      <c r="SF2715" s="3">
        <v>4</v>
      </c>
      <c r="SG2715" s="3">
        <v>3</v>
      </c>
      <c r="SH2715" s="3">
        <v>5</v>
      </c>
      <c r="SI2715" s="3">
        <v>0</v>
      </c>
      <c r="SJ2715" s="3" t="s">
        <v>523</v>
      </c>
      <c r="SK2715" s="3" t="s">
        <v>790</v>
      </c>
      <c r="SL2715" s="3" t="s">
        <v>523</v>
      </c>
      <c r="SM2715" s="3" t="s">
        <v>1254</v>
      </c>
      <c r="SN2715" s="3" t="s">
        <v>542</v>
      </c>
      <c r="SO2715" s="3" t="s">
        <v>554</v>
      </c>
      <c r="SP2715" s="3" t="s">
        <v>544</v>
      </c>
    </row>
    <row r="2716" spans="1:510" ht="12.75" x14ac:dyDescent="0.2">
      <c r="A2716" s="2">
        <v>43956.701293402773</v>
      </c>
      <c r="B2716" s="3" t="s">
        <v>507</v>
      </c>
      <c r="C2716" s="3" t="s">
        <v>550</v>
      </c>
      <c r="D2716" s="3" t="s">
        <v>509</v>
      </c>
      <c r="E2716" s="3" t="s">
        <v>1143</v>
      </c>
      <c r="F2716" s="3" t="s">
        <v>510</v>
      </c>
      <c r="G2716" s="3" t="s">
        <v>756</v>
      </c>
      <c r="H2716" s="3" t="s">
        <v>512</v>
      </c>
      <c r="I2716" s="3" t="s">
        <v>513</v>
      </c>
      <c r="J2716" s="3" t="s">
        <v>514</v>
      </c>
      <c r="K2716" s="3"/>
      <c r="M2716" s="3" t="s">
        <v>572</v>
      </c>
      <c r="N2716" s="3" t="s">
        <v>531</v>
      </c>
      <c r="O2716" s="3" t="s">
        <v>518</v>
      </c>
      <c r="P2716" s="3">
        <v>7</v>
      </c>
      <c r="Q2716" s="3" t="s">
        <v>733</v>
      </c>
      <c r="R2716" s="3" t="s">
        <v>1160</v>
      </c>
      <c r="S2716" s="3" t="s">
        <v>519</v>
      </c>
      <c r="T2716" s="3" t="s">
        <v>520</v>
      </c>
      <c r="U2716" s="3" t="s">
        <v>1125</v>
      </c>
      <c r="V2716" s="3" t="s">
        <v>1125</v>
      </c>
      <c r="W2716" s="3" t="s">
        <v>1125</v>
      </c>
      <c r="X2716" s="3" t="s">
        <v>1125</v>
      </c>
      <c r="Y2716" s="3" t="s">
        <v>1125</v>
      </c>
      <c r="AA2716" s="3">
        <v>1370</v>
      </c>
      <c r="AB2716" s="3">
        <v>700</v>
      </c>
      <c r="AC2716" s="3">
        <v>670</v>
      </c>
      <c r="AD2716" s="3" t="s">
        <v>586</v>
      </c>
      <c r="AE2716" s="3" t="s">
        <v>548</v>
      </c>
      <c r="AF2716" s="3" t="s">
        <v>523</v>
      </c>
      <c r="BB2716" s="3" t="s">
        <v>723</v>
      </c>
      <c r="FY2716" s="3" t="s">
        <v>723</v>
      </c>
      <c r="GC2716" s="3" t="s">
        <v>723</v>
      </c>
      <c r="GD2716" s="3" t="s">
        <v>723</v>
      </c>
      <c r="JD2716" s="3">
        <v>10</v>
      </c>
      <c r="JE2716" s="3">
        <v>6</v>
      </c>
      <c r="JF2716" s="3">
        <v>2</v>
      </c>
      <c r="JG2716" s="3">
        <v>2</v>
      </c>
      <c r="JH2716" s="3" t="s">
        <v>574</v>
      </c>
      <c r="KD2716" s="3" t="s">
        <v>725</v>
      </c>
      <c r="PA2716" s="3" t="s">
        <v>727</v>
      </c>
      <c r="PE2716" s="3" t="s">
        <v>725</v>
      </c>
      <c r="PF2716" s="3" t="s">
        <v>726</v>
      </c>
      <c r="SF2716" s="3">
        <v>8</v>
      </c>
      <c r="SG2716" s="3">
        <v>3</v>
      </c>
      <c r="SH2716" s="3">
        <v>2</v>
      </c>
      <c r="SI2716" s="3">
        <v>4</v>
      </c>
      <c r="SJ2716" s="3" t="s">
        <v>524</v>
      </c>
      <c r="SK2716" s="3" t="s">
        <v>749</v>
      </c>
      <c r="SL2716" s="3" t="s">
        <v>524</v>
      </c>
      <c r="SM2716" s="3" t="s">
        <v>1248</v>
      </c>
      <c r="SN2716" s="3" t="s">
        <v>594</v>
      </c>
      <c r="SO2716" s="3" t="s">
        <v>554</v>
      </c>
      <c r="SP2716" s="3" t="s">
        <v>527</v>
      </c>
    </row>
    <row r="2717" spans="1:510" ht="12.75" x14ac:dyDescent="0.2">
      <c r="A2717" s="2">
        <v>43956.708219456021</v>
      </c>
      <c r="B2717" s="3" t="s">
        <v>507</v>
      </c>
      <c r="C2717" s="3" t="s">
        <v>508</v>
      </c>
      <c r="D2717" s="3" t="s">
        <v>566</v>
      </c>
      <c r="E2717" s="3" t="s">
        <v>1143</v>
      </c>
      <c r="F2717" s="3" t="s">
        <v>510</v>
      </c>
      <c r="G2717" s="3" t="s">
        <v>756</v>
      </c>
      <c r="H2717" s="3" t="s">
        <v>512</v>
      </c>
      <c r="I2717" s="3" t="s">
        <v>529</v>
      </c>
      <c r="J2717" s="3" t="s">
        <v>514</v>
      </c>
      <c r="K2717" s="3"/>
      <c r="M2717" s="3" t="s">
        <v>572</v>
      </c>
      <c r="N2717" s="3" t="s">
        <v>578</v>
      </c>
      <c r="O2717" s="3" t="s">
        <v>518</v>
      </c>
      <c r="P2717" s="3">
        <v>3</v>
      </c>
      <c r="Q2717" s="3" t="s">
        <v>733</v>
      </c>
      <c r="R2717" s="3" t="s">
        <v>1161</v>
      </c>
      <c r="S2717" s="3" t="s">
        <v>591</v>
      </c>
      <c r="T2717" s="3" t="s">
        <v>533</v>
      </c>
      <c r="U2717" s="3">
        <v>22</v>
      </c>
      <c r="V2717" s="3">
        <v>24</v>
      </c>
      <c r="W2717" s="3">
        <v>16</v>
      </c>
      <c r="X2717" s="3">
        <v>27</v>
      </c>
      <c r="Y2717" s="3">
        <v>20</v>
      </c>
      <c r="Z2717" s="3" t="s">
        <v>553</v>
      </c>
      <c r="AA2717" s="6" t="s">
        <v>1125</v>
      </c>
      <c r="JD2717" s="3">
        <v>1</v>
      </c>
      <c r="JE2717" s="3" t="s">
        <v>730</v>
      </c>
      <c r="JF2717" s="3">
        <v>1</v>
      </c>
      <c r="JG2717" s="3">
        <v>1</v>
      </c>
      <c r="JH2717" s="3" t="s">
        <v>574</v>
      </c>
      <c r="SF2717" s="3">
        <v>1</v>
      </c>
      <c r="SG2717" s="3">
        <v>0</v>
      </c>
      <c r="SH2717" s="3">
        <v>0</v>
      </c>
      <c r="SI2717" s="3">
        <v>0</v>
      </c>
      <c r="SJ2717" s="3" t="s">
        <v>524</v>
      </c>
      <c r="SK2717" s="3" t="s">
        <v>749</v>
      </c>
      <c r="SL2717" s="3" t="s">
        <v>524</v>
      </c>
      <c r="SM2717" s="3" t="s">
        <v>1253</v>
      </c>
      <c r="SN2717" s="3" t="s">
        <v>535</v>
      </c>
      <c r="SO2717" s="3" t="s">
        <v>526</v>
      </c>
      <c r="SP2717" s="3" t="s">
        <v>561</v>
      </c>
    </row>
    <row r="2718" spans="1:510" ht="12.75" x14ac:dyDescent="0.2">
      <c r="A2718" s="2">
        <v>43956.716157372684</v>
      </c>
      <c r="B2718" s="3" t="s">
        <v>507</v>
      </c>
      <c r="C2718" s="3" t="s">
        <v>508</v>
      </c>
      <c r="D2718" s="3" t="s">
        <v>566</v>
      </c>
      <c r="E2718" s="3" t="s">
        <v>1143</v>
      </c>
      <c r="F2718" s="3" t="s">
        <v>528</v>
      </c>
      <c r="G2718" s="3" t="s">
        <v>511</v>
      </c>
      <c r="H2718" s="3" t="s">
        <v>555</v>
      </c>
      <c r="I2718" s="3" t="s">
        <v>529</v>
      </c>
      <c r="J2718" s="3" t="s">
        <v>514</v>
      </c>
      <c r="K2718" s="3"/>
      <c r="M2718" s="3" t="s">
        <v>572</v>
      </c>
      <c r="N2718" s="3" t="s">
        <v>531</v>
      </c>
      <c r="O2718" s="3" t="s">
        <v>1150</v>
      </c>
      <c r="P2718" s="3">
        <v>5</v>
      </c>
      <c r="Q2718" s="3">
        <v>4</v>
      </c>
      <c r="R2718" s="3" t="s">
        <v>745</v>
      </c>
      <c r="S2718" s="3" t="s">
        <v>569</v>
      </c>
      <c r="T2718" s="3" t="s">
        <v>533</v>
      </c>
      <c r="U2718" s="3">
        <v>35</v>
      </c>
      <c r="V2718" s="3">
        <v>36</v>
      </c>
      <c r="W2718" s="3">
        <v>35</v>
      </c>
      <c r="X2718" s="3">
        <v>35</v>
      </c>
      <c r="Y2718" s="3">
        <v>35</v>
      </c>
      <c r="Z2718" s="3" t="s">
        <v>534</v>
      </c>
      <c r="AA2718" s="3">
        <v>1560</v>
      </c>
      <c r="AB2718" s="3">
        <v>760</v>
      </c>
      <c r="AC2718" s="3">
        <v>800</v>
      </c>
      <c r="AD2718" s="3" t="s">
        <v>547</v>
      </c>
      <c r="AE2718" s="3" t="s">
        <v>548</v>
      </c>
      <c r="AF2718" s="3" t="s">
        <v>523</v>
      </c>
      <c r="BD2718" s="3" t="s">
        <v>723</v>
      </c>
      <c r="BR2718" s="3" t="s">
        <v>723</v>
      </c>
      <c r="CU2718" s="3" t="s">
        <v>723</v>
      </c>
      <c r="CY2718" s="3" t="s">
        <v>723</v>
      </c>
      <c r="DQ2718" s="3" t="s">
        <v>723</v>
      </c>
      <c r="DU2718" s="3" t="s">
        <v>723</v>
      </c>
      <c r="FD2718" s="3" t="s">
        <v>729</v>
      </c>
      <c r="GU2718" s="3" t="s">
        <v>723</v>
      </c>
      <c r="HJ2718" s="3" t="s">
        <v>723</v>
      </c>
      <c r="HL2718" s="3" t="s">
        <v>723</v>
      </c>
      <c r="HY2718" s="3" t="s">
        <v>723</v>
      </c>
      <c r="IR2718" s="3" t="s">
        <v>729</v>
      </c>
      <c r="JD2718" s="3">
        <v>11</v>
      </c>
      <c r="JE2718" s="3">
        <v>8</v>
      </c>
      <c r="JF2718" s="3" t="s">
        <v>730</v>
      </c>
      <c r="JG2718" s="3">
        <v>3</v>
      </c>
      <c r="JH2718" s="3" t="s">
        <v>735</v>
      </c>
      <c r="KF2718" s="3" t="s">
        <v>725</v>
      </c>
      <c r="KT2718" s="3" t="s">
        <v>726</v>
      </c>
      <c r="LW2718" s="3" t="s">
        <v>725</v>
      </c>
      <c r="MA2718" s="3" t="s">
        <v>725</v>
      </c>
      <c r="MS2718" s="3" t="s">
        <v>725</v>
      </c>
      <c r="MW2718" s="3" t="s">
        <v>727</v>
      </c>
      <c r="OF2718" s="3" t="s">
        <v>726</v>
      </c>
      <c r="PW2718" s="3" t="s">
        <v>725</v>
      </c>
      <c r="QL2718" s="3" t="s">
        <v>727</v>
      </c>
      <c r="QN2718" s="3" t="s">
        <v>727</v>
      </c>
      <c r="RA2718" s="3" t="s">
        <v>726</v>
      </c>
      <c r="RT2718" s="3" t="s">
        <v>725</v>
      </c>
      <c r="SF2718" s="3">
        <v>6</v>
      </c>
      <c r="SG2718" s="3">
        <v>3</v>
      </c>
      <c r="SH2718" s="3">
        <v>2</v>
      </c>
      <c r="SI2718" s="3">
        <v>3</v>
      </c>
      <c r="SJ2718" s="3" t="s">
        <v>523</v>
      </c>
      <c r="SK2718" s="3" t="s">
        <v>758</v>
      </c>
      <c r="SL2718" s="3" t="s">
        <v>524</v>
      </c>
      <c r="SM2718" s="3" t="s">
        <v>1254</v>
      </c>
      <c r="SN2718" s="3" t="s">
        <v>542</v>
      </c>
      <c r="SO2718" s="3" t="s">
        <v>554</v>
      </c>
      <c r="SP2718" s="3" t="s">
        <v>544</v>
      </c>
    </row>
    <row r="2719" spans="1:510" ht="12.75" x14ac:dyDescent="0.2">
      <c r="A2719" s="2">
        <v>43956.718526620374</v>
      </c>
      <c r="B2719" s="3" t="s">
        <v>507</v>
      </c>
      <c r="C2719" s="3" t="s">
        <v>508</v>
      </c>
      <c r="D2719" s="3" t="s">
        <v>1131</v>
      </c>
      <c r="E2719" s="3" t="s">
        <v>1143</v>
      </c>
      <c r="F2719" s="3" t="s">
        <v>528</v>
      </c>
      <c r="G2719" s="3" t="s">
        <v>511</v>
      </c>
      <c r="H2719" s="3" t="s">
        <v>563</v>
      </c>
      <c r="I2719" s="3" t="s">
        <v>556</v>
      </c>
      <c r="J2719" s="3" t="s">
        <v>514</v>
      </c>
      <c r="K2719" s="3"/>
      <c r="M2719" s="3" t="s">
        <v>516</v>
      </c>
      <c r="N2719" s="3" t="s">
        <v>531</v>
      </c>
      <c r="O2719" s="3" t="s">
        <v>518</v>
      </c>
      <c r="P2719" s="3">
        <v>10</v>
      </c>
      <c r="Q2719" s="3">
        <v>4</v>
      </c>
      <c r="R2719" s="3" t="s">
        <v>734</v>
      </c>
      <c r="S2719" s="3" t="s">
        <v>519</v>
      </c>
      <c r="T2719" s="3" t="s">
        <v>520</v>
      </c>
      <c r="U2719" s="3" t="s">
        <v>1125</v>
      </c>
      <c r="V2719" s="3" t="s">
        <v>1125</v>
      </c>
      <c r="W2719" s="3" t="s">
        <v>1125</v>
      </c>
      <c r="X2719" s="3" t="s">
        <v>1125</v>
      </c>
      <c r="Y2719" s="3" t="s">
        <v>1125</v>
      </c>
      <c r="AA2719" s="3">
        <v>1590</v>
      </c>
      <c r="AB2719" s="3">
        <v>790</v>
      </c>
      <c r="AC2719" s="3">
        <v>800</v>
      </c>
      <c r="AD2719" s="3" t="s">
        <v>564</v>
      </c>
      <c r="AE2719" s="3" t="s">
        <v>541</v>
      </c>
      <c r="AF2719" s="3" t="s">
        <v>523</v>
      </c>
      <c r="BD2719" s="3" t="s">
        <v>723</v>
      </c>
      <c r="BR2719" s="3" t="s">
        <v>723</v>
      </c>
      <c r="CP2719" s="3" t="s">
        <v>723</v>
      </c>
      <c r="DG2719" s="3" t="s">
        <v>723</v>
      </c>
      <c r="EE2719" s="3" t="s">
        <v>723</v>
      </c>
      <c r="FD2719" s="3" t="s">
        <v>729</v>
      </c>
      <c r="GA2719" s="3" t="s">
        <v>723</v>
      </c>
      <c r="GC2719" s="3" t="s">
        <v>723</v>
      </c>
      <c r="GD2719" s="3" t="s">
        <v>723</v>
      </c>
      <c r="GH2719" s="3" t="s">
        <v>723</v>
      </c>
      <c r="GS2719" s="3" t="s">
        <v>723</v>
      </c>
      <c r="HB2719" s="3" t="s">
        <v>723</v>
      </c>
      <c r="HO2719" s="3" t="s">
        <v>723</v>
      </c>
      <c r="JD2719" s="3">
        <v>13</v>
      </c>
      <c r="JE2719" s="3">
        <v>10</v>
      </c>
      <c r="JF2719" s="3">
        <v>3</v>
      </c>
      <c r="JG2719" s="3" t="s">
        <v>730</v>
      </c>
      <c r="JH2719" s="3" t="s">
        <v>735</v>
      </c>
      <c r="KF2719" s="3" t="s">
        <v>727</v>
      </c>
      <c r="KT2719" s="3" t="s">
        <v>726</v>
      </c>
      <c r="LR2719" s="3" t="s">
        <v>726</v>
      </c>
      <c r="MI2719" s="3" t="s">
        <v>726</v>
      </c>
      <c r="NG2719" s="3" t="s">
        <v>726</v>
      </c>
      <c r="OF2719" s="3" t="s">
        <v>726</v>
      </c>
      <c r="PC2719" s="3" t="s">
        <v>726</v>
      </c>
      <c r="PE2719" s="3" t="s">
        <v>725</v>
      </c>
      <c r="PF2719" s="3" t="s">
        <v>725</v>
      </c>
      <c r="PJ2719" s="3" t="s">
        <v>725</v>
      </c>
      <c r="PU2719" s="3" t="s">
        <v>725</v>
      </c>
      <c r="QD2719" s="3" t="s">
        <v>726</v>
      </c>
      <c r="QQ2719" s="3" t="s">
        <v>726</v>
      </c>
      <c r="SF2719" s="3">
        <v>4</v>
      </c>
      <c r="SG2719" s="3">
        <v>8</v>
      </c>
      <c r="SH2719" s="3">
        <v>1</v>
      </c>
      <c r="SI2719" s="3">
        <v>1</v>
      </c>
      <c r="SJ2719" s="3" t="s">
        <v>523</v>
      </c>
      <c r="SK2719" s="3" t="s">
        <v>752</v>
      </c>
      <c r="SL2719" s="3" t="s">
        <v>524</v>
      </c>
      <c r="SM2719" s="3" t="s">
        <v>1248</v>
      </c>
      <c r="SN2719" s="3" t="s">
        <v>542</v>
      </c>
      <c r="SO2719" s="3" t="s">
        <v>543</v>
      </c>
      <c r="SP2719" s="3" t="s">
        <v>544</v>
      </c>
    </row>
    <row r="2720" spans="1:510" ht="12.75" x14ac:dyDescent="0.2">
      <c r="A2720" s="2">
        <v>43956.718598402775</v>
      </c>
      <c r="B2720" s="3" t="s">
        <v>507</v>
      </c>
      <c r="C2720" s="3" t="s">
        <v>759</v>
      </c>
      <c r="D2720" s="3" t="s">
        <v>562</v>
      </c>
      <c r="E2720" s="3" t="s">
        <v>1143</v>
      </c>
      <c r="F2720" s="3" t="s">
        <v>528</v>
      </c>
      <c r="G2720" s="3" t="s">
        <v>511</v>
      </c>
      <c r="H2720" s="3" t="s">
        <v>512</v>
      </c>
      <c r="I2720" s="3" t="s">
        <v>529</v>
      </c>
      <c r="J2720" s="3" t="s">
        <v>514</v>
      </c>
      <c r="K2720" s="3"/>
      <c r="M2720" s="3" t="s">
        <v>572</v>
      </c>
      <c r="N2720" s="3" t="s">
        <v>539</v>
      </c>
      <c r="O2720" s="3" t="s">
        <v>518</v>
      </c>
      <c r="P2720" s="3">
        <v>3</v>
      </c>
      <c r="Q2720" s="3">
        <v>4</v>
      </c>
      <c r="R2720" s="3" t="s">
        <v>745</v>
      </c>
      <c r="S2720" s="3" t="s">
        <v>519</v>
      </c>
      <c r="T2720" s="3" t="s">
        <v>533</v>
      </c>
      <c r="U2720" s="3">
        <v>32</v>
      </c>
      <c r="V2720" s="3">
        <v>33</v>
      </c>
      <c r="W2720" s="3">
        <v>31</v>
      </c>
      <c r="X2720" s="3">
        <v>30</v>
      </c>
      <c r="Y2720" s="3">
        <v>34</v>
      </c>
      <c r="Z2720" s="3" t="s">
        <v>553</v>
      </c>
      <c r="AA2720" s="6" t="s">
        <v>1125</v>
      </c>
      <c r="AV2720" s="3" t="s">
        <v>723</v>
      </c>
      <c r="BS2720" s="3" t="s">
        <v>723</v>
      </c>
      <c r="FD2720" s="3" t="s">
        <v>723</v>
      </c>
      <c r="GD2720" s="3" t="s">
        <v>723</v>
      </c>
      <c r="GJ2720" s="3" t="s">
        <v>723</v>
      </c>
      <c r="IG2720" s="3" t="s">
        <v>723</v>
      </c>
      <c r="JD2720" s="3">
        <v>6</v>
      </c>
      <c r="JE2720" s="3">
        <v>6</v>
      </c>
      <c r="JF2720" s="3" t="s">
        <v>730</v>
      </c>
      <c r="JG2720" s="3" t="s">
        <v>730</v>
      </c>
      <c r="JH2720" s="3" t="s">
        <v>760</v>
      </c>
      <c r="JX2720" s="3" t="s">
        <v>725</v>
      </c>
      <c r="KU2720" s="3" t="s">
        <v>725</v>
      </c>
      <c r="OF2720" s="3" t="s">
        <v>726</v>
      </c>
      <c r="PF2720" s="3" t="s">
        <v>725</v>
      </c>
      <c r="PL2720" s="3" t="s">
        <v>725</v>
      </c>
      <c r="RI2720" s="3" t="s">
        <v>726</v>
      </c>
      <c r="SF2720" s="3">
        <v>4</v>
      </c>
      <c r="SG2720" s="3">
        <v>2</v>
      </c>
      <c r="SH2720" s="3">
        <v>0</v>
      </c>
      <c r="SI2720" s="3">
        <v>4</v>
      </c>
      <c r="SJ2720" s="3" t="s">
        <v>524</v>
      </c>
      <c r="SK2720" s="3" t="s">
        <v>740</v>
      </c>
      <c r="SL2720" s="3" t="s">
        <v>524</v>
      </c>
      <c r="SM2720" s="3" t="s">
        <v>1250</v>
      </c>
      <c r="SN2720" s="3" t="s">
        <v>525</v>
      </c>
      <c r="SO2720" s="3" t="s">
        <v>543</v>
      </c>
      <c r="SP2720" s="3" t="s">
        <v>527</v>
      </c>
    </row>
    <row r="2721" spans="1:510" ht="12.75" x14ac:dyDescent="0.2">
      <c r="A2721" s="2">
        <v>43956.73236440972</v>
      </c>
      <c r="B2721" s="3" t="s">
        <v>507</v>
      </c>
      <c r="C2721" s="3" t="s">
        <v>508</v>
      </c>
      <c r="D2721" s="3" t="s">
        <v>566</v>
      </c>
      <c r="E2721" s="3" t="s">
        <v>1143</v>
      </c>
      <c r="F2721" s="3" t="s">
        <v>528</v>
      </c>
      <c r="G2721" s="3" t="s">
        <v>511</v>
      </c>
      <c r="H2721" s="3" t="s">
        <v>583</v>
      </c>
      <c r="I2721" s="3" t="s">
        <v>513</v>
      </c>
      <c r="J2721" s="3" t="s">
        <v>514</v>
      </c>
      <c r="K2721" s="3"/>
      <c r="M2721" s="3" t="s">
        <v>572</v>
      </c>
      <c r="N2721" s="3" t="s">
        <v>578</v>
      </c>
      <c r="O2721" s="3" t="s">
        <v>605</v>
      </c>
      <c r="P2721" s="3">
        <v>10</v>
      </c>
      <c r="Q2721" s="3" t="s">
        <v>733</v>
      </c>
      <c r="R2721" s="3" t="s">
        <v>1125</v>
      </c>
      <c r="S2721" s="3" t="s">
        <v>519</v>
      </c>
      <c r="T2721" s="3" t="s">
        <v>520</v>
      </c>
      <c r="U2721" s="3" t="s">
        <v>1125</v>
      </c>
      <c r="V2721" s="3" t="s">
        <v>1125</v>
      </c>
      <c r="W2721" s="3" t="s">
        <v>1125</v>
      </c>
      <c r="X2721" s="3" t="s">
        <v>1125</v>
      </c>
      <c r="Y2721" s="3" t="s">
        <v>1125</v>
      </c>
      <c r="AA2721" s="3">
        <v>1580</v>
      </c>
      <c r="AB2721" s="3">
        <v>780</v>
      </c>
      <c r="AC2721" s="3">
        <v>800</v>
      </c>
      <c r="AD2721" s="3" t="s">
        <v>540</v>
      </c>
      <c r="AE2721" s="3" t="s">
        <v>541</v>
      </c>
      <c r="AF2721" s="3" t="s">
        <v>523</v>
      </c>
      <c r="AV2721" s="3" t="s">
        <v>723</v>
      </c>
      <c r="BS2721" s="3" t="s">
        <v>723</v>
      </c>
      <c r="BT2721" s="3" t="s">
        <v>723</v>
      </c>
      <c r="CP2721" s="3" t="s">
        <v>729</v>
      </c>
      <c r="CX2721" s="3" t="s">
        <v>723</v>
      </c>
      <c r="DS2721" s="3" t="s">
        <v>723</v>
      </c>
      <c r="FD2721" s="3" t="s">
        <v>723</v>
      </c>
      <c r="GA2721" s="3" t="s">
        <v>723</v>
      </c>
      <c r="GL2721" s="3" t="s">
        <v>723</v>
      </c>
      <c r="HB2721" s="3" t="s">
        <v>723</v>
      </c>
      <c r="HY2721" s="3" t="s">
        <v>723</v>
      </c>
      <c r="IF2721" s="3" t="s">
        <v>723</v>
      </c>
      <c r="JD2721" s="3">
        <v>12</v>
      </c>
      <c r="JE2721" s="3">
        <v>11</v>
      </c>
      <c r="JF2721" s="3" t="s">
        <v>730</v>
      </c>
      <c r="JG2721" s="3">
        <v>1</v>
      </c>
      <c r="JH2721" s="3" t="s">
        <v>736</v>
      </c>
      <c r="JX2721" s="3" t="s">
        <v>725</v>
      </c>
      <c r="KU2721" s="3" t="s">
        <v>725</v>
      </c>
      <c r="KV2721" s="3" t="s">
        <v>726</v>
      </c>
      <c r="LR2721" s="3" t="s">
        <v>727</v>
      </c>
      <c r="LZ2721" s="3" t="s">
        <v>726</v>
      </c>
      <c r="MU2721" s="3" t="s">
        <v>725</v>
      </c>
      <c r="OF2721" s="3" t="s">
        <v>726</v>
      </c>
      <c r="PC2721" s="3" t="s">
        <v>725</v>
      </c>
      <c r="PN2721" s="3" t="s">
        <v>725</v>
      </c>
      <c r="QD2721" s="3" t="s">
        <v>726</v>
      </c>
      <c r="RA2721" s="3" t="s">
        <v>725</v>
      </c>
      <c r="RH2721" s="3" t="s">
        <v>725</v>
      </c>
      <c r="SF2721" s="3">
        <v>7</v>
      </c>
      <c r="SG2721" s="3">
        <v>4</v>
      </c>
      <c r="SH2721" s="3">
        <v>1</v>
      </c>
      <c r="SI2721" s="3">
        <v>6</v>
      </c>
      <c r="SJ2721" s="3" t="s">
        <v>524</v>
      </c>
      <c r="SK2721" s="3" t="s">
        <v>736</v>
      </c>
      <c r="SL2721" s="3" t="s">
        <v>524</v>
      </c>
      <c r="SM2721" s="3" t="s">
        <v>1248</v>
      </c>
      <c r="SN2721" s="3" t="s">
        <v>542</v>
      </c>
      <c r="SO2721" s="3" t="s">
        <v>543</v>
      </c>
      <c r="SP2721" s="3" t="s">
        <v>544</v>
      </c>
    </row>
    <row r="2722" spans="1:510" ht="12.75" x14ac:dyDescent="0.2">
      <c r="A2722" s="2">
        <v>43956.732616793983</v>
      </c>
      <c r="B2722" s="3" t="s">
        <v>507</v>
      </c>
      <c r="C2722" s="3" t="s">
        <v>508</v>
      </c>
      <c r="D2722" s="3" t="s">
        <v>1139</v>
      </c>
      <c r="E2722" s="3" t="s">
        <v>1143</v>
      </c>
      <c r="F2722" s="3" t="s">
        <v>528</v>
      </c>
      <c r="G2722" s="3" t="s">
        <v>511</v>
      </c>
      <c r="H2722" s="3" t="s">
        <v>555</v>
      </c>
      <c r="I2722" s="3" t="s">
        <v>585</v>
      </c>
      <c r="J2722" s="3" t="s">
        <v>514</v>
      </c>
      <c r="K2722" s="3"/>
      <c r="M2722" s="3" t="s">
        <v>552</v>
      </c>
      <c r="N2722" s="3" t="s">
        <v>517</v>
      </c>
      <c r="O2722" s="3" t="s">
        <v>518</v>
      </c>
      <c r="P2722" s="3">
        <v>10</v>
      </c>
      <c r="Q2722" s="3" t="s">
        <v>733</v>
      </c>
      <c r="R2722" s="3" t="s">
        <v>1125</v>
      </c>
      <c r="S2722" s="3" t="s">
        <v>519</v>
      </c>
      <c r="T2722" s="3" t="s">
        <v>520</v>
      </c>
      <c r="U2722" s="3" t="s">
        <v>1125</v>
      </c>
      <c r="V2722" s="3" t="s">
        <v>1125</v>
      </c>
      <c r="W2722" s="3" t="s">
        <v>1125</v>
      </c>
      <c r="X2722" s="3" t="s">
        <v>1125</v>
      </c>
      <c r="Y2722" s="3" t="s">
        <v>1125</v>
      </c>
      <c r="AA2722" s="3" t="s">
        <v>1177</v>
      </c>
      <c r="AB2722" s="3" t="s">
        <v>1214</v>
      </c>
      <c r="AC2722" s="3" t="s">
        <v>1211</v>
      </c>
      <c r="AD2722" s="3" t="s">
        <v>560</v>
      </c>
      <c r="AE2722" s="3" t="s">
        <v>541</v>
      </c>
      <c r="AF2722" s="3" t="s">
        <v>523</v>
      </c>
      <c r="CT2722" s="3" t="s">
        <v>729</v>
      </c>
      <c r="GS2722" s="3" t="s">
        <v>729</v>
      </c>
      <c r="JD2722" s="3">
        <v>5</v>
      </c>
      <c r="JE2722" s="3">
        <v>1</v>
      </c>
      <c r="JF2722" s="3">
        <v>4</v>
      </c>
      <c r="JG2722" s="3" t="s">
        <v>730</v>
      </c>
      <c r="JH2722" s="3" t="s">
        <v>1029</v>
      </c>
      <c r="LV2722" s="3" t="s">
        <v>725</v>
      </c>
      <c r="PU2722" s="3" t="s">
        <v>725</v>
      </c>
      <c r="SF2722" s="3">
        <v>4</v>
      </c>
      <c r="SG2722" s="3">
        <v>0</v>
      </c>
      <c r="SH2722" s="3">
        <v>1</v>
      </c>
      <c r="SI2722" s="3">
        <v>1</v>
      </c>
      <c r="SJ2722" s="3" t="s">
        <v>524</v>
      </c>
      <c r="SK2722" s="3" t="s">
        <v>1029</v>
      </c>
      <c r="SL2722" s="3" t="s">
        <v>524</v>
      </c>
      <c r="SM2722" s="3" t="s">
        <v>1252</v>
      </c>
      <c r="SN2722" s="3" t="s">
        <v>525</v>
      </c>
      <c r="SO2722" s="3" t="s">
        <v>543</v>
      </c>
      <c r="SP2722" s="3" t="s">
        <v>527</v>
      </c>
    </row>
    <row r="2723" spans="1:510" ht="12.75" x14ac:dyDescent="0.2">
      <c r="A2723" s="2">
        <v>43956.757503182875</v>
      </c>
      <c r="B2723" s="3" t="s">
        <v>507</v>
      </c>
      <c r="C2723" s="3" t="s">
        <v>508</v>
      </c>
      <c r="D2723" s="3" t="s">
        <v>509</v>
      </c>
      <c r="E2723" s="3" t="s">
        <v>1143</v>
      </c>
      <c r="F2723" s="3" t="s">
        <v>528</v>
      </c>
      <c r="G2723" s="3" t="s">
        <v>511</v>
      </c>
      <c r="H2723" s="3" t="s">
        <v>512</v>
      </c>
      <c r="I2723" s="3" t="s">
        <v>529</v>
      </c>
      <c r="J2723" s="3" t="s">
        <v>514</v>
      </c>
      <c r="K2723" s="3"/>
      <c r="M2723" s="3" t="s">
        <v>516</v>
      </c>
      <c r="N2723" s="3" t="s">
        <v>539</v>
      </c>
      <c r="O2723" s="3" t="s">
        <v>518</v>
      </c>
      <c r="P2723" s="3">
        <v>6</v>
      </c>
      <c r="Q2723" s="3">
        <v>4</v>
      </c>
      <c r="R2723" s="3" t="s">
        <v>1125</v>
      </c>
      <c r="S2723" s="3" t="s">
        <v>519</v>
      </c>
      <c r="T2723" s="3" t="s">
        <v>533</v>
      </c>
      <c r="U2723" s="3">
        <v>35</v>
      </c>
      <c r="V2723" s="3">
        <v>35</v>
      </c>
      <c r="W2723" s="3">
        <v>35</v>
      </c>
      <c r="X2723" s="3">
        <v>32</v>
      </c>
      <c r="Y2723" s="3">
        <v>36</v>
      </c>
      <c r="Z2723" s="3" t="s">
        <v>553</v>
      </c>
      <c r="AA2723" s="6" t="s">
        <v>1125</v>
      </c>
      <c r="AV2723" s="3" t="s">
        <v>723</v>
      </c>
      <c r="AZ2723" s="3" t="s">
        <v>723</v>
      </c>
      <c r="BD2723" s="3" t="s">
        <v>723</v>
      </c>
      <c r="BR2723" s="3" t="s">
        <v>723</v>
      </c>
      <c r="BS2723" s="3" t="s">
        <v>723</v>
      </c>
      <c r="BT2723" s="3" t="s">
        <v>723</v>
      </c>
      <c r="BW2723" s="3" t="s">
        <v>723</v>
      </c>
      <c r="CJ2723" s="3" t="s">
        <v>729</v>
      </c>
      <c r="CP2723" s="3" t="s">
        <v>723</v>
      </c>
      <c r="CQ2723" s="3" t="s">
        <v>723</v>
      </c>
      <c r="DG2723" s="3" t="s">
        <v>723</v>
      </c>
      <c r="DZ2723" s="3" t="s">
        <v>723</v>
      </c>
      <c r="EE2723" s="3" t="s">
        <v>723</v>
      </c>
      <c r="EL2723" s="3" t="s">
        <v>723</v>
      </c>
      <c r="FD2723" s="3" t="s">
        <v>729</v>
      </c>
      <c r="GA2723" s="3" t="s">
        <v>723</v>
      </c>
      <c r="GC2723" s="3" t="s">
        <v>723</v>
      </c>
      <c r="GD2723" s="3" t="s">
        <v>723</v>
      </c>
      <c r="GG2723" s="3" t="s">
        <v>723</v>
      </c>
      <c r="GS2723" s="3" t="s">
        <v>729</v>
      </c>
      <c r="HB2723" s="3" t="s">
        <v>723</v>
      </c>
      <c r="HO2723" s="3" t="s">
        <v>723</v>
      </c>
      <c r="HY2723" s="3" t="s">
        <v>723</v>
      </c>
      <c r="IA2723" s="3" t="s">
        <v>723</v>
      </c>
      <c r="IG2723" s="3" t="s">
        <v>723</v>
      </c>
      <c r="JC2723" s="3" t="s">
        <v>723</v>
      </c>
      <c r="JD2723" s="3" t="s">
        <v>762</v>
      </c>
      <c r="JE2723" s="3" t="s">
        <v>762</v>
      </c>
      <c r="JF2723" s="3" t="s">
        <v>730</v>
      </c>
      <c r="JG2723" s="3">
        <v>1</v>
      </c>
      <c r="JH2723" s="3" t="s">
        <v>735</v>
      </c>
      <c r="JX2723" s="3" t="s">
        <v>727</v>
      </c>
      <c r="KB2723" s="3" t="s">
        <v>726</v>
      </c>
      <c r="KF2723" s="3" t="s">
        <v>727</v>
      </c>
      <c r="KT2723" s="3" t="s">
        <v>727</v>
      </c>
      <c r="KU2723" s="3" t="s">
        <v>727</v>
      </c>
      <c r="KV2723" s="3" t="s">
        <v>725</v>
      </c>
      <c r="KY2723" s="3" t="s">
        <v>727</v>
      </c>
      <c r="LL2723" s="3" t="s">
        <v>725</v>
      </c>
      <c r="LR2723" s="3" t="s">
        <v>726</v>
      </c>
      <c r="LS2723" s="3" t="s">
        <v>726</v>
      </c>
      <c r="MI2723" s="3" t="s">
        <v>726</v>
      </c>
      <c r="NB2723" s="3" t="s">
        <v>725</v>
      </c>
      <c r="NG2723" s="3" t="s">
        <v>726</v>
      </c>
      <c r="NN2723" s="3" t="s">
        <v>727</v>
      </c>
      <c r="OF2723" s="3" t="s">
        <v>726</v>
      </c>
      <c r="PC2723" s="3" t="s">
        <v>725</v>
      </c>
      <c r="PE2723" s="3" t="s">
        <v>725</v>
      </c>
      <c r="PF2723" s="3" t="s">
        <v>727</v>
      </c>
      <c r="PI2723" s="3" t="s">
        <v>725</v>
      </c>
      <c r="PU2723" s="3" t="s">
        <v>727</v>
      </c>
      <c r="QD2723" s="3" t="s">
        <v>727</v>
      </c>
      <c r="QQ2723" s="3" t="s">
        <v>727</v>
      </c>
      <c r="RA2723" s="3" t="s">
        <v>725</v>
      </c>
      <c r="RC2723" s="3" t="s">
        <v>725</v>
      </c>
      <c r="RI2723" s="3" t="s">
        <v>726</v>
      </c>
      <c r="SE2723" s="3" t="s">
        <v>726</v>
      </c>
      <c r="SF2723" s="3">
        <v>8</v>
      </c>
      <c r="SG2723" s="3">
        <v>8</v>
      </c>
      <c r="SH2723" s="3">
        <v>10</v>
      </c>
      <c r="SI2723" s="3">
        <v>7</v>
      </c>
      <c r="SJ2723" s="3" t="s">
        <v>523</v>
      </c>
      <c r="SK2723" s="3" t="s">
        <v>736</v>
      </c>
      <c r="SL2723" s="3" t="s">
        <v>524</v>
      </c>
      <c r="SM2723" s="3" t="s">
        <v>1254</v>
      </c>
      <c r="SN2723" s="3" t="s">
        <v>542</v>
      </c>
      <c r="SO2723" s="3" t="s">
        <v>543</v>
      </c>
      <c r="SP2723" s="3" t="s">
        <v>544</v>
      </c>
    </row>
    <row r="2724" spans="1:510" ht="12.75" x14ac:dyDescent="0.2">
      <c r="A2724" s="2">
        <v>43956.758708506939</v>
      </c>
      <c r="B2724" s="3" t="s">
        <v>507</v>
      </c>
      <c r="C2724" s="3" t="s">
        <v>508</v>
      </c>
      <c r="D2724" s="3" t="s">
        <v>566</v>
      </c>
      <c r="E2724" s="3" t="s">
        <v>1143</v>
      </c>
      <c r="F2724" s="3" t="s">
        <v>528</v>
      </c>
      <c r="G2724" s="3" t="s">
        <v>511</v>
      </c>
      <c r="H2724" s="3" t="s">
        <v>1125</v>
      </c>
      <c r="I2724" s="3" t="s">
        <v>537</v>
      </c>
      <c r="J2724" s="3" t="s">
        <v>514</v>
      </c>
      <c r="K2724" s="3"/>
      <c r="M2724" s="3" t="s">
        <v>516</v>
      </c>
      <c r="N2724" s="3" t="s">
        <v>578</v>
      </c>
      <c r="O2724" s="3" t="s">
        <v>518</v>
      </c>
      <c r="P2724" s="3">
        <v>1</v>
      </c>
      <c r="Q2724" s="3" t="s">
        <v>733</v>
      </c>
      <c r="R2724" s="3" t="s">
        <v>745</v>
      </c>
      <c r="S2724" s="3" t="s">
        <v>546</v>
      </c>
      <c r="T2724" s="3" t="s">
        <v>533</v>
      </c>
      <c r="U2724" s="3">
        <v>36</v>
      </c>
      <c r="V2724" s="3">
        <v>36</v>
      </c>
      <c r="W2724" s="3">
        <v>36</v>
      </c>
      <c r="X2724" s="3">
        <v>36</v>
      </c>
      <c r="Y2724" s="3">
        <v>36</v>
      </c>
      <c r="Z2724" s="3" t="s">
        <v>534</v>
      </c>
      <c r="AA2724" s="3">
        <v>1580</v>
      </c>
      <c r="AB2724" s="3">
        <v>780</v>
      </c>
      <c r="AC2724" s="3">
        <v>800</v>
      </c>
      <c r="AD2724" s="3" t="s">
        <v>560</v>
      </c>
      <c r="AE2724" s="3" t="s">
        <v>574</v>
      </c>
      <c r="AF2724" s="3" t="s">
        <v>523</v>
      </c>
      <c r="CJ2724" s="3" t="s">
        <v>723</v>
      </c>
      <c r="CP2724" s="3" t="s">
        <v>723</v>
      </c>
      <c r="DG2724" s="3" t="s">
        <v>723</v>
      </c>
      <c r="EG2724" s="3" t="s">
        <v>723</v>
      </c>
      <c r="FD2724" s="3" t="s">
        <v>723</v>
      </c>
      <c r="FF2724" s="3" t="s">
        <v>723</v>
      </c>
      <c r="HB2724" s="3" t="s">
        <v>723</v>
      </c>
      <c r="HO2724" s="3" t="s">
        <v>723</v>
      </c>
      <c r="HY2724" s="3" t="s">
        <v>723</v>
      </c>
      <c r="JC2724" s="3" t="s">
        <v>729</v>
      </c>
      <c r="JD2724" s="3">
        <v>10</v>
      </c>
      <c r="JE2724" s="3">
        <v>9</v>
      </c>
      <c r="JF2724" s="3">
        <v>1</v>
      </c>
      <c r="JG2724" s="3" t="s">
        <v>730</v>
      </c>
      <c r="JH2724" s="3" t="s">
        <v>778</v>
      </c>
      <c r="LL2724" s="3" t="s">
        <v>725</v>
      </c>
      <c r="LR2724" s="3" t="s">
        <v>726</v>
      </c>
      <c r="MI2724" s="3" t="s">
        <v>726</v>
      </c>
      <c r="NI2724" s="3" t="s">
        <v>725</v>
      </c>
      <c r="OF2724" s="3" t="s">
        <v>726</v>
      </c>
      <c r="OH2724" s="3" t="s">
        <v>725</v>
      </c>
      <c r="QD2724" s="3" t="s">
        <v>725</v>
      </c>
      <c r="QQ2724" s="3" t="s">
        <v>725</v>
      </c>
      <c r="RA2724" s="3" t="s">
        <v>726</v>
      </c>
      <c r="SE2724" s="3" t="s">
        <v>725</v>
      </c>
      <c r="SF2724" s="3">
        <v>6</v>
      </c>
      <c r="SG2724" s="3">
        <v>4</v>
      </c>
      <c r="SH2724" s="3">
        <v>0</v>
      </c>
      <c r="SI2724" s="3">
        <v>5</v>
      </c>
      <c r="SJ2724" s="3" t="s">
        <v>524</v>
      </c>
      <c r="SK2724" s="3" t="s">
        <v>778</v>
      </c>
      <c r="SL2724" s="3" t="s">
        <v>524</v>
      </c>
      <c r="SM2724" s="3" t="s">
        <v>1252</v>
      </c>
      <c r="SN2724" s="4">
        <v>0</v>
      </c>
      <c r="SO2724" s="3" t="s">
        <v>554</v>
      </c>
      <c r="SP2724" s="3" t="s">
        <v>527</v>
      </c>
    </row>
    <row r="2725" spans="1:510" ht="12.75" x14ac:dyDescent="0.2">
      <c r="A2725" s="2">
        <v>43956.762315358792</v>
      </c>
      <c r="B2725" s="3" t="s">
        <v>507</v>
      </c>
      <c r="C2725" s="3" t="s">
        <v>508</v>
      </c>
      <c r="D2725" s="3" t="s">
        <v>566</v>
      </c>
      <c r="E2725" s="3" t="s">
        <v>1143</v>
      </c>
      <c r="F2725" s="3" t="s">
        <v>528</v>
      </c>
      <c r="G2725" s="3" t="s">
        <v>511</v>
      </c>
      <c r="H2725" s="3" t="s">
        <v>1125</v>
      </c>
      <c r="I2725" s="3" t="s">
        <v>513</v>
      </c>
      <c r="J2725" s="3" t="s">
        <v>514</v>
      </c>
      <c r="K2725" s="3"/>
      <c r="M2725" s="3" t="s">
        <v>516</v>
      </c>
      <c r="N2725" s="3" t="s">
        <v>539</v>
      </c>
      <c r="O2725" s="3" t="s">
        <v>518</v>
      </c>
      <c r="P2725" s="3">
        <v>10</v>
      </c>
      <c r="Q2725" s="3">
        <v>4</v>
      </c>
      <c r="R2725" s="3" t="s">
        <v>734</v>
      </c>
      <c r="S2725" s="3" t="s">
        <v>569</v>
      </c>
      <c r="T2725" s="3" t="s">
        <v>520</v>
      </c>
      <c r="U2725" s="3" t="s">
        <v>1125</v>
      </c>
      <c r="V2725" s="3" t="s">
        <v>1125</v>
      </c>
      <c r="W2725" s="3" t="s">
        <v>1125</v>
      </c>
      <c r="X2725" s="3" t="s">
        <v>1125</v>
      </c>
      <c r="Y2725" s="3" t="s">
        <v>1125</v>
      </c>
      <c r="AA2725" s="3">
        <v>1580</v>
      </c>
      <c r="AB2725" s="3">
        <v>780</v>
      </c>
      <c r="AC2725" s="3">
        <v>800</v>
      </c>
      <c r="AD2725" s="3" t="s">
        <v>560</v>
      </c>
      <c r="AE2725" s="3" t="s">
        <v>541</v>
      </c>
      <c r="AF2725" s="3" t="s">
        <v>523</v>
      </c>
      <c r="AZ2725" s="3" t="s">
        <v>723</v>
      </c>
      <c r="BD2725" s="3" t="s">
        <v>723</v>
      </c>
      <c r="BR2725" s="3" t="s">
        <v>723</v>
      </c>
      <c r="DG2725" s="3" t="s">
        <v>723</v>
      </c>
      <c r="EE2725" s="3" t="s">
        <v>723</v>
      </c>
      <c r="FD2725" s="3" t="s">
        <v>729</v>
      </c>
      <c r="GA2725" s="3" t="s">
        <v>723</v>
      </c>
      <c r="GD2725" s="3" t="s">
        <v>723</v>
      </c>
      <c r="GG2725" s="3" t="s">
        <v>723</v>
      </c>
      <c r="GH2725" s="3" t="s">
        <v>723</v>
      </c>
      <c r="GI2725" s="3" t="s">
        <v>723</v>
      </c>
      <c r="GL2725" s="3" t="s">
        <v>723</v>
      </c>
      <c r="GS2725" s="3" t="s">
        <v>723</v>
      </c>
      <c r="HB2725" s="3" t="s">
        <v>723</v>
      </c>
      <c r="IA2725" s="3" t="s">
        <v>723</v>
      </c>
      <c r="IG2725" s="3" t="s">
        <v>723</v>
      </c>
      <c r="JD2725" s="3">
        <v>16</v>
      </c>
      <c r="JE2725" s="3">
        <v>8</v>
      </c>
      <c r="JF2725" s="3">
        <v>5</v>
      </c>
      <c r="JG2725" s="3">
        <v>3</v>
      </c>
      <c r="JH2725" s="3" t="s">
        <v>735</v>
      </c>
      <c r="KB2725" s="3" t="s">
        <v>726</v>
      </c>
      <c r="KF2725" s="3" t="s">
        <v>727</v>
      </c>
      <c r="KT2725" s="3" t="s">
        <v>726</v>
      </c>
      <c r="MI2725" s="3" t="s">
        <v>726</v>
      </c>
      <c r="NG2725" s="3" t="s">
        <v>726</v>
      </c>
      <c r="OF2725" s="3" t="s">
        <v>726</v>
      </c>
      <c r="PC2725" s="3" t="s">
        <v>726</v>
      </c>
      <c r="PF2725" s="3" t="s">
        <v>727</v>
      </c>
      <c r="PI2725" s="3" t="s">
        <v>725</v>
      </c>
      <c r="PJ2725" s="3" t="s">
        <v>725</v>
      </c>
      <c r="PK2725" s="3" t="s">
        <v>725</v>
      </c>
      <c r="PN2725" s="3" t="s">
        <v>725</v>
      </c>
      <c r="PU2725" s="3" t="s">
        <v>725</v>
      </c>
      <c r="QD2725" s="3" t="s">
        <v>727</v>
      </c>
      <c r="RC2725" s="3" t="s">
        <v>726</v>
      </c>
      <c r="RI2725" s="3" t="s">
        <v>725</v>
      </c>
      <c r="SF2725" s="3">
        <v>6</v>
      </c>
      <c r="SG2725" s="3">
        <v>7</v>
      </c>
      <c r="SH2725" s="3">
        <v>3</v>
      </c>
      <c r="SI2725" s="3">
        <v>0</v>
      </c>
      <c r="SJ2725" s="3" t="s">
        <v>523</v>
      </c>
      <c r="SK2725" s="3" t="s">
        <v>797</v>
      </c>
      <c r="SL2725" s="3" t="s">
        <v>523</v>
      </c>
      <c r="SM2725" s="3" t="s">
        <v>1254</v>
      </c>
      <c r="SN2725" s="3" t="s">
        <v>542</v>
      </c>
      <c r="SO2725" s="3" t="s">
        <v>543</v>
      </c>
      <c r="SP2725" s="3" t="s">
        <v>544</v>
      </c>
    </row>
    <row r="2726" spans="1:510" ht="12.75" x14ac:dyDescent="0.2">
      <c r="A2726" s="2">
        <v>43956.803462442127</v>
      </c>
      <c r="B2726" s="3" t="s">
        <v>507</v>
      </c>
      <c r="C2726" s="3" t="s">
        <v>508</v>
      </c>
      <c r="D2726" s="3" t="s">
        <v>562</v>
      </c>
      <c r="E2726" s="3" t="s">
        <v>1143</v>
      </c>
      <c r="F2726" s="3" t="s">
        <v>510</v>
      </c>
      <c r="G2726" s="3" t="s">
        <v>511</v>
      </c>
      <c r="H2726" s="3" t="s">
        <v>555</v>
      </c>
      <c r="I2726" s="3" t="s">
        <v>513</v>
      </c>
      <c r="J2726" s="3" t="s">
        <v>514</v>
      </c>
      <c r="K2726" s="3"/>
      <c r="M2726" s="3" t="s">
        <v>516</v>
      </c>
      <c r="N2726" s="3" t="s">
        <v>578</v>
      </c>
      <c r="O2726" s="3" t="s">
        <v>532</v>
      </c>
      <c r="P2726" s="3">
        <v>8</v>
      </c>
      <c r="Q2726" s="3">
        <v>4</v>
      </c>
      <c r="R2726" s="3" t="s">
        <v>1125</v>
      </c>
      <c r="S2726" s="3" t="s">
        <v>546</v>
      </c>
      <c r="T2726" s="3" t="s">
        <v>520</v>
      </c>
      <c r="U2726" s="3" t="s">
        <v>1125</v>
      </c>
      <c r="V2726" s="3" t="s">
        <v>1125</v>
      </c>
      <c r="W2726" s="3" t="s">
        <v>1125</v>
      </c>
      <c r="X2726" s="3" t="s">
        <v>1125</v>
      </c>
      <c r="Y2726" s="3" t="s">
        <v>1125</v>
      </c>
      <c r="AA2726" s="3">
        <v>1580</v>
      </c>
      <c r="AB2726" s="3">
        <v>780</v>
      </c>
      <c r="AC2726" s="3">
        <v>800</v>
      </c>
      <c r="AD2726" s="3" t="s">
        <v>521</v>
      </c>
      <c r="AE2726" s="3" t="s">
        <v>522</v>
      </c>
      <c r="AF2726" s="3" t="s">
        <v>523</v>
      </c>
      <c r="AR2726" s="3" t="s">
        <v>723</v>
      </c>
      <c r="AV2726" s="3" t="s">
        <v>723</v>
      </c>
      <c r="BR2726" s="3" t="s">
        <v>723</v>
      </c>
      <c r="BS2726" s="3" t="s">
        <v>723</v>
      </c>
      <c r="BW2726" s="3" t="s">
        <v>723</v>
      </c>
      <c r="CP2726" s="3" t="s">
        <v>723</v>
      </c>
      <c r="CX2726" s="3" t="s">
        <v>723</v>
      </c>
      <c r="DS2726" s="3" t="s">
        <v>723</v>
      </c>
      <c r="DT2726" s="3" t="s">
        <v>723</v>
      </c>
      <c r="EE2726" s="3" t="s">
        <v>723</v>
      </c>
      <c r="EO2726" s="3" t="s">
        <v>723</v>
      </c>
      <c r="GJ2726" s="3" t="s">
        <v>723</v>
      </c>
      <c r="HO2726" s="3" t="s">
        <v>723</v>
      </c>
      <c r="JC2726" s="3" t="s">
        <v>723</v>
      </c>
      <c r="JD2726" s="3">
        <v>14</v>
      </c>
      <c r="JE2726" s="3">
        <v>13</v>
      </c>
      <c r="JF2726" s="3" t="s">
        <v>730</v>
      </c>
      <c r="JG2726" s="3">
        <v>1</v>
      </c>
      <c r="JH2726" s="3" t="s">
        <v>746</v>
      </c>
      <c r="JT2726" s="3" t="s">
        <v>725</v>
      </c>
      <c r="JX2726" s="3" t="s">
        <v>725</v>
      </c>
      <c r="KT2726" s="3" t="s">
        <v>725</v>
      </c>
      <c r="KU2726" s="3" t="s">
        <v>725</v>
      </c>
      <c r="KY2726" s="3" t="s">
        <v>725</v>
      </c>
      <c r="LR2726" s="3" t="s">
        <v>725</v>
      </c>
      <c r="LZ2726" s="3" t="s">
        <v>725</v>
      </c>
      <c r="MU2726" s="3" t="s">
        <v>725</v>
      </c>
      <c r="MV2726" s="3" t="s">
        <v>725</v>
      </c>
      <c r="NG2726" s="3" t="s">
        <v>725</v>
      </c>
      <c r="NQ2726" s="3" t="s">
        <v>725</v>
      </c>
      <c r="PL2726" s="3" t="s">
        <v>725</v>
      </c>
      <c r="QQ2726" s="3" t="s">
        <v>725</v>
      </c>
      <c r="SE2726" s="3" t="s">
        <v>725</v>
      </c>
      <c r="SF2726" s="3">
        <v>14</v>
      </c>
      <c r="SG2726" s="3">
        <v>0</v>
      </c>
      <c r="SH2726" s="3">
        <v>0</v>
      </c>
      <c r="SI2726" s="3">
        <v>13</v>
      </c>
      <c r="SJ2726" s="3" t="s">
        <v>524</v>
      </c>
      <c r="SK2726" s="3" t="s">
        <v>746</v>
      </c>
      <c r="SL2726" s="3" t="s">
        <v>524</v>
      </c>
      <c r="SM2726" s="3" t="s">
        <v>1251</v>
      </c>
      <c r="SN2726" s="3" t="s">
        <v>570</v>
      </c>
      <c r="SO2726" s="3" t="s">
        <v>543</v>
      </c>
      <c r="SP2726" s="3" t="s">
        <v>561</v>
      </c>
    </row>
    <row r="2727" spans="1:510" ht="12.75" x14ac:dyDescent="0.2">
      <c r="A2727" s="2">
        <v>43956.80674832176</v>
      </c>
      <c r="B2727" s="3" t="s">
        <v>507</v>
      </c>
      <c r="C2727" s="3" t="s">
        <v>508</v>
      </c>
      <c r="D2727" s="3" t="s">
        <v>509</v>
      </c>
      <c r="E2727" s="3" t="s">
        <v>1143</v>
      </c>
      <c r="F2727" s="3" t="s">
        <v>528</v>
      </c>
      <c r="G2727" s="3" t="s">
        <v>511</v>
      </c>
      <c r="H2727" s="3" t="s">
        <v>512</v>
      </c>
      <c r="I2727" s="3" t="s">
        <v>556</v>
      </c>
      <c r="J2727" s="3" t="s">
        <v>514</v>
      </c>
      <c r="K2727" s="3"/>
      <c r="M2727" s="3" t="s">
        <v>516</v>
      </c>
      <c r="N2727" s="3" t="s">
        <v>531</v>
      </c>
      <c r="O2727" s="3" t="s">
        <v>518</v>
      </c>
      <c r="P2727" s="3">
        <v>8</v>
      </c>
      <c r="Q2727" s="3" t="s">
        <v>733</v>
      </c>
      <c r="R2727" s="3" t="s">
        <v>1159</v>
      </c>
      <c r="S2727" s="3" t="s">
        <v>569</v>
      </c>
      <c r="T2727" s="3" t="s">
        <v>533</v>
      </c>
      <c r="U2727" s="3">
        <v>36</v>
      </c>
      <c r="V2727" s="3">
        <v>35</v>
      </c>
      <c r="W2727" s="3">
        <v>36</v>
      </c>
      <c r="X2727" s="3">
        <v>35</v>
      </c>
      <c r="Y2727" s="3">
        <v>36</v>
      </c>
      <c r="Z2727" s="3" t="s">
        <v>534</v>
      </c>
      <c r="AA2727" s="3">
        <v>1570</v>
      </c>
      <c r="AB2727" s="3">
        <v>780</v>
      </c>
      <c r="AC2727" s="3">
        <v>790</v>
      </c>
      <c r="AD2727" s="3" t="s">
        <v>540</v>
      </c>
      <c r="AE2727" s="3" t="s">
        <v>541</v>
      </c>
      <c r="AF2727" s="3" t="s">
        <v>523</v>
      </c>
      <c r="AZ2727" s="3" t="s">
        <v>723</v>
      </c>
      <c r="BA2727" s="3" t="s">
        <v>723</v>
      </c>
      <c r="BD2727" s="3" t="s">
        <v>723</v>
      </c>
      <c r="BR2727" s="3" t="s">
        <v>723</v>
      </c>
      <c r="BS2727" s="3" t="s">
        <v>723</v>
      </c>
      <c r="CP2727" s="3" t="s">
        <v>723</v>
      </c>
      <c r="CQ2727" s="3" t="s">
        <v>723</v>
      </c>
      <c r="DG2727" s="3" t="s">
        <v>723</v>
      </c>
      <c r="EE2727" s="3" t="s">
        <v>723</v>
      </c>
      <c r="FD2727" s="3" t="s">
        <v>729</v>
      </c>
      <c r="GA2727" s="3" t="s">
        <v>723</v>
      </c>
      <c r="GC2727" s="3" t="s">
        <v>723</v>
      </c>
      <c r="GD2727" s="3" t="s">
        <v>723</v>
      </c>
      <c r="GF2727" s="3" t="s">
        <v>723</v>
      </c>
      <c r="GG2727" s="3" t="s">
        <v>723</v>
      </c>
      <c r="GH2727" s="3" t="s">
        <v>723</v>
      </c>
      <c r="JC2727" s="3" t="s">
        <v>723</v>
      </c>
      <c r="JD2727" s="3">
        <v>17</v>
      </c>
      <c r="JE2727" s="3">
        <v>10</v>
      </c>
      <c r="JF2727" s="3">
        <v>3</v>
      </c>
      <c r="JG2727" s="3">
        <v>4</v>
      </c>
      <c r="JH2727" s="3" t="s">
        <v>752</v>
      </c>
      <c r="KB2727" s="3" t="s">
        <v>726</v>
      </c>
      <c r="KC2727" s="3" t="s">
        <v>725</v>
      </c>
      <c r="KF2727" s="3" t="s">
        <v>727</v>
      </c>
      <c r="KT2727" s="3" t="s">
        <v>727</v>
      </c>
      <c r="KU2727" s="3" t="s">
        <v>726</v>
      </c>
      <c r="LR2727" s="3" t="s">
        <v>726</v>
      </c>
      <c r="LS2727" s="3" t="s">
        <v>726</v>
      </c>
      <c r="MI2727" s="3" t="s">
        <v>726</v>
      </c>
      <c r="NG2727" s="3" t="s">
        <v>726</v>
      </c>
      <c r="OF2727" s="3" t="s">
        <v>726</v>
      </c>
      <c r="PC2727" s="3" t="s">
        <v>726</v>
      </c>
      <c r="PE2727" s="3" t="s">
        <v>727</v>
      </c>
      <c r="PF2727" s="3" t="s">
        <v>725</v>
      </c>
      <c r="PH2727" s="3" t="s">
        <v>725</v>
      </c>
      <c r="PI2727" s="3" t="s">
        <v>725</v>
      </c>
      <c r="PJ2727" s="3" t="s">
        <v>725</v>
      </c>
      <c r="RA2727" s="3" t="s">
        <v>726</v>
      </c>
      <c r="SE2727" s="3" t="s">
        <v>726</v>
      </c>
      <c r="SF2727" s="3">
        <v>5</v>
      </c>
      <c r="SG2727" s="3">
        <v>11</v>
      </c>
      <c r="SH2727" s="3">
        <v>3</v>
      </c>
      <c r="SI2727" s="3">
        <v>0</v>
      </c>
      <c r="SJ2727" s="3" t="s">
        <v>524</v>
      </c>
      <c r="SK2727" s="3" t="s">
        <v>752</v>
      </c>
      <c r="SL2727" s="3" t="s">
        <v>524</v>
      </c>
      <c r="SM2727" s="3" t="s">
        <v>1248</v>
      </c>
      <c r="SO2727" s="3" t="s">
        <v>526</v>
      </c>
      <c r="SP2727" s="3" t="s">
        <v>544</v>
      </c>
    </row>
    <row r="2728" spans="1:510" ht="12.75" x14ac:dyDescent="0.2">
      <c r="A2728" s="2">
        <v>43956.814898217592</v>
      </c>
      <c r="B2728" s="3" t="s">
        <v>507</v>
      </c>
      <c r="C2728" s="3" t="s">
        <v>508</v>
      </c>
      <c r="D2728" s="3" t="s">
        <v>566</v>
      </c>
      <c r="E2728" s="3" t="s">
        <v>1143</v>
      </c>
      <c r="F2728" s="3" t="s">
        <v>528</v>
      </c>
      <c r="G2728" s="3" t="s">
        <v>511</v>
      </c>
      <c r="H2728" s="3" t="s">
        <v>555</v>
      </c>
      <c r="I2728" s="3" t="s">
        <v>537</v>
      </c>
      <c r="J2728" s="3" t="s">
        <v>514</v>
      </c>
      <c r="K2728" s="3"/>
      <c r="M2728" s="3" t="s">
        <v>572</v>
      </c>
      <c r="N2728" s="3" t="s">
        <v>531</v>
      </c>
      <c r="O2728" s="3" t="s">
        <v>518</v>
      </c>
      <c r="P2728" s="3">
        <v>9</v>
      </c>
      <c r="Q2728" s="3" t="s">
        <v>733</v>
      </c>
      <c r="R2728" s="3" t="s">
        <v>745</v>
      </c>
      <c r="S2728" s="3" t="s">
        <v>519</v>
      </c>
      <c r="T2728" s="3" t="s">
        <v>533</v>
      </c>
      <c r="U2728" s="3">
        <v>35</v>
      </c>
      <c r="V2728" s="3">
        <v>34</v>
      </c>
      <c r="W2728" s="3">
        <v>35</v>
      </c>
      <c r="X2728" s="3">
        <v>36</v>
      </c>
      <c r="Y2728" s="3">
        <v>36</v>
      </c>
      <c r="Z2728" s="3" t="s">
        <v>553</v>
      </c>
      <c r="AA2728" s="6" t="s">
        <v>1125</v>
      </c>
      <c r="AV2728" s="3" t="s">
        <v>723</v>
      </c>
      <c r="CF2728" s="3" t="s">
        <v>723</v>
      </c>
      <c r="DQ2728" s="3" t="s">
        <v>723</v>
      </c>
      <c r="FD2728" s="3" t="s">
        <v>723</v>
      </c>
      <c r="GA2728" s="3" t="s">
        <v>723</v>
      </c>
      <c r="GC2728" s="3" t="s">
        <v>723</v>
      </c>
      <c r="GD2728" s="3" t="s">
        <v>723</v>
      </c>
      <c r="GG2728" s="3" t="s">
        <v>723</v>
      </c>
      <c r="GJ2728" s="3" t="s">
        <v>723</v>
      </c>
      <c r="IF2728" s="3" t="s">
        <v>723</v>
      </c>
      <c r="JC2728" s="3" t="s">
        <v>723</v>
      </c>
      <c r="JD2728" s="3">
        <v>12</v>
      </c>
      <c r="JE2728" s="3">
        <v>6</v>
      </c>
      <c r="JF2728" s="3">
        <v>3</v>
      </c>
      <c r="JG2728" s="3">
        <v>3</v>
      </c>
      <c r="JH2728" s="3" t="s">
        <v>737</v>
      </c>
      <c r="JX2728" s="3" t="s">
        <v>726</v>
      </c>
      <c r="LH2728" s="3" t="s">
        <v>725</v>
      </c>
      <c r="MS2728" s="3" t="s">
        <v>727</v>
      </c>
      <c r="OF2728" s="3" t="s">
        <v>726</v>
      </c>
      <c r="PC2728" s="3" t="s">
        <v>726</v>
      </c>
      <c r="PE2728" s="3" t="s">
        <v>727</v>
      </c>
      <c r="PF2728" s="3" t="s">
        <v>726</v>
      </c>
      <c r="PI2728" s="3" t="s">
        <v>725</v>
      </c>
      <c r="PL2728" s="3" t="s">
        <v>727</v>
      </c>
      <c r="QQ2728" s="3" t="s">
        <v>726</v>
      </c>
      <c r="SE2728" s="3" t="s">
        <v>727</v>
      </c>
      <c r="SF2728" s="3">
        <v>2</v>
      </c>
      <c r="SG2728" s="3">
        <v>7</v>
      </c>
      <c r="SH2728" s="3">
        <v>3</v>
      </c>
      <c r="SI2728" s="3">
        <v>0</v>
      </c>
      <c r="SJ2728" s="3" t="s">
        <v>523</v>
      </c>
      <c r="SK2728" s="3" t="s">
        <v>918</v>
      </c>
      <c r="SL2728" s="3" t="s">
        <v>524</v>
      </c>
      <c r="SM2728" s="3" t="s">
        <v>1249</v>
      </c>
      <c r="SN2728" s="3" t="s">
        <v>594</v>
      </c>
      <c r="SO2728" s="3" t="s">
        <v>526</v>
      </c>
      <c r="SP2728" s="3" t="s">
        <v>544</v>
      </c>
    </row>
    <row r="2729" spans="1:510" ht="12.75" x14ac:dyDescent="0.2">
      <c r="A2729" s="2">
        <v>43956.818881354164</v>
      </c>
      <c r="B2729" s="3" t="s">
        <v>507</v>
      </c>
      <c r="C2729" s="3" t="s">
        <v>508</v>
      </c>
      <c r="D2729" s="3" t="s">
        <v>509</v>
      </c>
      <c r="E2729" s="3" t="s">
        <v>1143</v>
      </c>
      <c r="F2729" s="3" t="s">
        <v>510</v>
      </c>
      <c r="G2729" s="3" t="s">
        <v>579</v>
      </c>
      <c r="H2729" s="3" t="s">
        <v>512</v>
      </c>
      <c r="I2729" s="3" t="s">
        <v>529</v>
      </c>
      <c r="J2729" s="3" t="s">
        <v>514</v>
      </c>
      <c r="K2729" s="3"/>
      <c r="M2729" s="3" t="s">
        <v>552</v>
      </c>
      <c r="N2729" s="3" t="s">
        <v>539</v>
      </c>
      <c r="O2729" s="3" t="s">
        <v>518</v>
      </c>
      <c r="P2729" s="3">
        <v>8</v>
      </c>
      <c r="Q2729" s="3" t="s">
        <v>733</v>
      </c>
      <c r="R2729" s="3" t="s">
        <v>734</v>
      </c>
      <c r="S2729" s="3" t="s">
        <v>519</v>
      </c>
      <c r="T2729" s="3" t="s">
        <v>520</v>
      </c>
      <c r="U2729" s="3" t="s">
        <v>1125</v>
      </c>
      <c r="V2729" s="3" t="s">
        <v>1125</v>
      </c>
      <c r="W2729" s="3" t="s">
        <v>1125</v>
      </c>
      <c r="X2729" s="3" t="s">
        <v>1125</v>
      </c>
      <c r="Y2729" s="3" t="s">
        <v>1125</v>
      </c>
      <c r="AA2729" s="3">
        <v>1560</v>
      </c>
      <c r="AB2729" s="3">
        <v>790</v>
      </c>
      <c r="AC2729" s="3">
        <v>770</v>
      </c>
      <c r="AD2729" s="3" t="s">
        <v>560</v>
      </c>
      <c r="AE2729" s="3" t="s">
        <v>522</v>
      </c>
      <c r="AF2729" s="3" t="s">
        <v>523</v>
      </c>
      <c r="AR2729" s="3" t="s">
        <v>723</v>
      </c>
      <c r="BD2729" s="3" t="s">
        <v>723</v>
      </c>
      <c r="BR2729" s="3" t="s">
        <v>723</v>
      </c>
      <c r="BS2729" s="3" t="s">
        <v>723</v>
      </c>
      <c r="BW2729" s="3" t="s">
        <v>723</v>
      </c>
      <c r="CL2729" s="3" t="s">
        <v>723</v>
      </c>
      <c r="DQ2729" s="3" t="s">
        <v>723</v>
      </c>
      <c r="DS2729" s="3" t="s">
        <v>723</v>
      </c>
      <c r="DT2729" s="3" t="s">
        <v>723</v>
      </c>
      <c r="ED2729" s="3" t="s">
        <v>723</v>
      </c>
      <c r="EG2729" s="3" t="s">
        <v>723</v>
      </c>
      <c r="EL2729" s="3" t="s">
        <v>723</v>
      </c>
      <c r="FD2729" s="3" t="s">
        <v>729</v>
      </c>
      <c r="FU2729" s="3" t="s">
        <v>723</v>
      </c>
      <c r="GA2729" s="3" t="s">
        <v>723</v>
      </c>
      <c r="GB2729" s="3" t="s">
        <v>723</v>
      </c>
      <c r="GC2729" s="3" t="s">
        <v>723</v>
      </c>
      <c r="GD2729" s="3" t="s">
        <v>723</v>
      </c>
      <c r="GG2729" s="3" t="s">
        <v>723</v>
      </c>
      <c r="GH2729" s="3" t="s">
        <v>723</v>
      </c>
      <c r="HB2729" s="3" t="s">
        <v>723</v>
      </c>
      <c r="HQ2729" s="3" t="s">
        <v>723</v>
      </c>
      <c r="HY2729" s="3" t="s">
        <v>723</v>
      </c>
      <c r="IG2729" s="3" t="s">
        <v>723</v>
      </c>
      <c r="IR2729" s="3" t="s">
        <v>723</v>
      </c>
      <c r="IS2729" s="3" t="s">
        <v>723</v>
      </c>
      <c r="JD2729" s="3" t="s">
        <v>762</v>
      </c>
      <c r="JE2729" s="3">
        <v>14</v>
      </c>
      <c r="JF2729" s="3">
        <v>10</v>
      </c>
      <c r="JG2729" s="3">
        <v>3</v>
      </c>
      <c r="JH2729" s="3" t="s">
        <v>739</v>
      </c>
      <c r="JT2729" s="3" t="s">
        <v>725</v>
      </c>
      <c r="KF2729" s="3" t="s">
        <v>727</v>
      </c>
      <c r="KT2729" s="3" t="s">
        <v>726</v>
      </c>
      <c r="KU2729" s="3" t="s">
        <v>727</v>
      </c>
      <c r="KY2729" s="3" t="s">
        <v>727</v>
      </c>
      <c r="LN2729" s="3" t="s">
        <v>725</v>
      </c>
      <c r="MS2729" s="3" t="s">
        <v>725</v>
      </c>
      <c r="MU2729" s="3" t="s">
        <v>725</v>
      </c>
      <c r="MV2729" s="3" t="s">
        <v>727</v>
      </c>
      <c r="NF2729" s="3" t="s">
        <v>726</v>
      </c>
      <c r="NI2729" s="3" t="s">
        <v>725</v>
      </c>
      <c r="NN2729" s="3" t="s">
        <v>726</v>
      </c>
      <c r="OF2729" s="3" t="s">
        <v>726</v>
      </c>
      <c r="OW2729" s="3" t="s">
        <v>727</v>
      </c>
      <c r="PC2729" s="3" t="s">
        <v>725</v>
      </c>
      <c r="PD2729" s="3" t="s">
        <v>725</v>
      </c>
      <c r="PE2729" s="3" t="s">
        <v>725</v>
      </c>
      <c r="PF2729" s="3" t="s">
        <v>727</v>
      </c>
      <c r="PI2729" s="3" t="s">
        <v>725</v>
      </c>
      <c r="QD2729" s="3" t="s">
        <v>727</v>
      </c>
      <c r="RA2729" s="3" t="s">
        <v>725</v>
      </c>
      <c r="RI2729" s="3" t="s">
        <v>725</v>
      </c>
      <c r="RT2729" s="3" t="s">
        <v>801</v>
      </c>
      <c r="RU2729" s="3" t="s">
        <v>727</v>
      </c>
      <c r="SF2729" s="3">
        <v>16</v>
      </c>
      <c r="SG2729" s="3">
        <v>6</v>
      </c>
      <c r="SH2729" s="3">
        <v>8</v>
      </c>
      <c r="SI2729" s="3">
        <v>4</v>
      </c>
      <c r="SJ2729" s="3" t="s">
        <v>523</v>
      </c>
      <c r="SK2729" s="3" t="s">
        <v>763</v>
      </c>
      <c r="SL2729" s="3" t="s">
        <v>524</v>
      </c>
      <c r="SM2729" s="3" t="s">
        <v>1248</v>
      </c>
      <c r="SN2729" s="3" t="s">
        <v>542</v>
      </c>
      <c r="SO2729" s="3" t="s">
        <v>543</v>
      </c>
      <c r="SP2729" s="3" t="s">
        <v>549</v>
      </c>
    </row>
    <row r="2730" spans="1:510" ht="12.75" x14ac:dyDescent="0.2">
      <c r="A2730" s="2">
        <v>43956.824711828704</v>
      </c>
      <c r="B2730" s="3" t="s">
        <v>507</v>
      </c>
      <c r="C2730" s="3" t="s">
        <v>508</v>
      </c>
      <c r="D2730" s="3" t="s">
        <v>566</v>
      </c>
      <c r="E2730" s="3" t="s">
        <v>1127</v>
      </c>
      <c r="F2730" s="3" t="s">
        <v>528</v>
      </c>
      <c r="G2730" s="3" t="s">
        <v>511</v>
      </c>
      <c r="H2730" s="3" t="s">
        <v>555</v>
      </c>
      <c r="I2730" s="3" t="s">
        <v>529</v>
      </c>
      <c r="J2730" s="3" t="s">
        <v>514</v>
      </c>
      <c r="K2730" s="3"/>
      <c r="M2730" s="3" t="s">
        <v>516</v>
      </c>
      <c r="N2730" s="3" t="s">
        <v>539</v>
      </c>
      <c r="O2730" s="3" t="s">
        <v>518</v>
      </c>
      <c r="P2730" s="3">
        <v>6</v>
      </c>
      <c r="Q2730" s="3">
        <v>4</v>
      </c>
      <c r="R2730" s="3" t="s">
        <v>1159</v>
      </c>
      <c r="S2730" s="3" t="s">
        <v>546</v>
      </c>
      <c r="T2730" s="3" t="s">
        <v>520</v>
      </c>
      <c r="U2730" s="3" t="s">
        <v>1125</v>
      </c>
      <c r="V2730" s="3" t="s">
        <v>1125</v>
      </c>
      <c r="W2730" s="3" t="s">
        <v>1125</v>
      </c>
      <c r="X2730" s="3" t="s">
        <v>1125</v>
      </c>
      <c r="Y2730" s="3" t="s">
        <v>1125</v>
      </c>
      <c r="AA2730" s="3">
        <v>1390</v>
      </c>
      <c r="AB2730" s="3">
        <v>730</v>
      </c>
      <c r="AC2730" s="3">
        <v>660</v>
      </c>
      <c r="AD2730" s="3" t="s">
        <v>560</v>
      </c>
      <c r="AE2730" s="3" t="s">
        <v>548</v>
      </c>
      <c r="AF2730" s="3" t="s">
        <v>523</v>
      </c>
      <c r="AY2730" s="3" t="s">
        <v>723</v>
      </c>
      <c r="BD2730" s="3" t="s">
        <v>723</v>
      </c>
      <c r="BH2730" s="3" t="s">
        <v>723</v>
      </c>
      <c r="BS2730" s="3" t="s">
        <v>723</v>
      </c>
      <c r="BT2730" s="3" t="s">
        <v>723</v>
      </c>
      <c r="BW2730" s="3" t="s">
        <v>723</v>
      </c>
      <c r="CP2730" s="3" t="s">
        <v>723</v>
      </c>
      <c r="EE2730" s="3" t="s">
        <v>723</v>
      </c>
      <c r="FD2730" s="3" t="s">
        <v>723</v>
      </c>
      <c r="GA2730" s="3" t="s">
        <v>723</v>
      </c>
      <c r="GC2730" s="3" t="s">
        <v>723</v>
      </c>
      <c r="GD2730" s="3" t="s">
        <v>723</v>
      </c>
      <c r="GH2730" s="3" t="s">
        <v>723</v>
      </c>
      <c r="GJ2730" s="3" t="s">
        <v>723</v>
      </c>
      <c r="HY2730" s="3" t="s">
        <v>723</v>
      </c>
      <c r="JD2730" s="3">
        <v>16</v>
      </c>
      <c r="JE2730" s="3">
        <v>10</v>
      </c>
      <c r="JF2730" s="3">
        <v>4</v>
      </c>
      <c r="JG2730" s="3">
        <v>2</v>
      </c>
      <c r="JH2730" s="3" t="s">
        <v>735</v>
      </c>
      <c r="KC2730" s="3" t="s">
        <v>725</v>
      </c>
      <c r="KF2730" s="3" t="s">
        <v>725</v>
      </c>
      <c r="KJ2730" s="3" t="s">
        <v>725</v>
      </c>
      <c r="KU2730" s="3" t="s">
        <v>726</v>
      </c>
      <c r="KY2730" s="3" t="s">
        <v>725</v>
      </c>
      <c r="LR2730" s="3" t="s">
        <v>726</v>
      </c>
      <c r="NG2730" s="3" t="s">
        <v>726</v>
      </c>
      <c r="OF2730" s="3" t="s">
        <v>725</v>
      </c>
      <c r="PC2730" s="3" t="s">
        <v>725</v>
      </c>
      <c r="PF2730" s="3" t="s">
        <v>727</v>
      </c>
      <c r="PJ2730" s="3" t="s">
        <v>725</v>
      </c>
      <c r="PL2730" s="3" t="s">
        <v>725</v>
      </c>
      <c r="RA2730" s="3" t="s">
        <v>726</v>
      </c>
      <c r="SF2730" s="3">
        <v>11</v>
      </c>
      <c r="SG2730" s="3">
        <v>5</v>
      </c>
      <c r="SH2730" s="3">
        <v>1</v>
      </c>
      <c r="SI2730" s="3">
        <v>6</v>
      </c>
      <c r="SJ2730" s="3" t="s">
        <v>524</v>
      </c>
      <c r="SK2730" s="3" t="s">
        <v>735</v>
      </c>
      <c r="SL2730" s="3" t="s">
        <v>524</v>
      </c>
      <c r="SM2730" s="3" t="s">
        <v>1250</v>
      </c>
      <c r="SN2730" s="4">
        <v>0</v>
      </c>
      <c r="SO2730" s="3" t="s">
        <v>554</v>
      </c>
      <c r="SP2730" s="3" t="s">
        <v>527</v>
      </c>
    </row>
    <row r="2731" spans="1:510" ht="12.75" x14ac:dyDescent="0.2">
      <c r="A2731" s="2">
        <v>43956.858542731483</v>
      </c>
      <c r="B2731" s="3" t="s">
        <v>507</v>
      </c>
      <c r="C2731" s="3" t="s">
        <v>508</v>
      </c>
      <c r="D2731" s="3" t="s">
        <v>509</v>
      </c>
      <c r="E2731" s="3" t="s">
        <v>1143</v>
      </c>
      <c r="F2731" s="3" t="s">
        <v>528</v>
      </c>
      <c r="G2731" s="3" t="s">
        <v>511</v>
      </c>
      <c r="H2731" s="3" t="s">
        <v>512</v>
      </c>
      <c r="I2731" s="3" t="s">
        <v>556</v>
      </c>
      <c r="J2731" s="3" t="s">
        <v>514</v>
      </c>
      <c r="K2731" s="3"/>
      <c r="M2731" s="3" t="s">
        <v>516</v>
      </c>
      <c r="N2731" s="3" t="s">
        <v>578</v>
      </c>
      <c r="O2731" s="3" t="s">
        <v>518</v>
      </c>
      <c r="P2731" s="3">
        <v>7</v>
      </c>
      <c r="Q2731" s="3" t="s">
        <v>733</v>
      </c>
      <c r="R2731" s="3" t="s">
        <v>1125</v>
      </c>
      <c r="S2731" s="3" t="s">
        <v>546</v>
      </c>
      <c r="T2731" s="3" t="s">
        <v>520</v>
      </c>
      <c r="U2731" s="3" t="s">
        <v>1125</v>
      </c>
      <c r="V2731" s="3" t="s">
        <v>1125</v>
      </c>
      <c r="W2731" s="3" t="s">
        <v>1125</v>
      </c>
      <c r="X2731" s="3" t="s">
        <v>1125</v>
      </c>
      <c r="Y2731" s="3" t="s">
        <v>1125</v>
      </c>
      <c r="AA2731" s="3">
        <v>1560</v>
      </c>
      <c r="AB2731" s="3">
        <v>760</v>
      </c>
      <c r="AC2731" s="3">
        <v>800</v>
      </c>
      <c r="AD2731" s="3" t="s">
        <v>521</v>
      </c>
      <c r="AE2731" s="3" t="s">
        <v>522</v>
      </c>
      <c r="AF2731" s="3" t="s">
        <v>523</v>
      </c>
      <c r="AV2731" s="3" t="s">
        <v>723</v>
      </c>
      <c r="BR2731" s="3" t="s">
        <v>729</v>
      </c>
      <c r="BS2731" s="3" t="s">
        <v>723</v>
      </c>
      <c r="BT2731" s="3" t="s">
        <v>723</v>
      </c>
      <c r="BW2731" s="3" t="s">
        <v>723</v>
      </c>
      <c r="CP2731" s="3" t="s">
        <v>723</v>
      </c>
      <c r="EE2731" s="3" t="s">
        <v>723</v>
      </c>
      <c r="EL2731" s="3" t="s">
        <v>723</v>
      </c>
      <c r="HO2731" s="3" t="s">
        <v>723</v>
      </c>
      <c r="IA2731" s="3" t="s">
        <v>723</v>
      </c>
      <c r="IB2731" s="3" t="s">
        <v>723</v>
      </c>
      <c r="JC2731" s="3" t="s">
        <v>723</v>
      </c>
      <c r="JD2731" s="3">
        <v>12</v>
      </c>
      <c r="JE2731" s="3">
        <v>10</v>
      </c>
      <c r="JF2731" s="3" t="s">
        <v>730</v>
      </c>
      <c r="JG2731" s="3">
        <v>2</v>
      </c>
      <c r="JH2731" s="3" t="s">
        <v>739</v>
      </c>
      <c r="JX2731" s="3" t="s">
        <v>726</v>
      </c>
      <c r="KT2731" s="3" t="s">
        <v>726</v>
      </c>
      <c r="KU2731" s="3" t="s">
        <v>725</v>
      </c>
      <c r="KV2731" s="3" t="s">
        <v>726</v>
      </c>
      <c r="LR2731" s="3" t="s">
        <v>726</v>
      </c>
      <c r="NG2731" s="3" t="s">
        <v>726</v>
      </c>
      <c r="NN2731" s="3" t="s">
        <v>725</v>
      </c>
      <c r="QQ2731" s="3" t="s">
        <v>726</v>
      </c>
      <c r="RC2731" s="3" t="s">
        <v>725</v>
      </c>
      <c r="RD2731" s="3" t="s">
        <v>725</v>
      </c>
      <c r="SE2731" s="3" t="s">
        <v>726</v>
      </c>
      <c r="SF2731" s="3">
        <v>4</v>
      </c>
      <c r="SG2731" s="3">
        <v>8</v>
      </c>
      <c r="SH2731" s="3">
        <v>0</v>
      </c>
      <c r="SI2731" s="3">
        <v>2</v>
      </c>
      <c r="SJ2731" s="3" t="s">
        <v>523</v>
      </c>
      <c r="SK2731" s="3" t="s">
        <v>825</v>
      </c>
      <c r="SL2731" s="3" t="s">
        <v>524</v>
      </c>
      <c r="SM2731" s="3" t="s">
        <v>1254</v>
      </c>
      <c r="SN2731" s="3" t="s">
        <v>542</v>
      </c>
      <c r="SO2731" s="3" t="s">
        <v>543</v>
      </c>
      <c r="SP2731" s="3" t="s">
        <v>544</v>
      </c>
    </row>
    <row r="2732" spans="1:510" ht="12.75" x14ac:dyDescent="0.2">
      <c r="A2732" s="2">
        <v>43956.86388336806</v>
      </c>
      <c r="B2732" s="3" t="s">
        <v>507</v>
      </c>
      <c r="C2732" s="3" t="s">
        <v>508</v>
      </c>
      <c r="D2732" s="3" t="s">
        <v>509</v>
      </c>
      <c r="E2732" s="3" t="s">
        <v>1143</v>
      </c>
      <c r="F2732" s="3" t="s">
        <v>574</v>
      </c>
      <c r="G2732" s="3" t="s">
        <v>511</v>
      </c>
      <c r="H2732" s="3" t="s">
        <v>563</v>
      </c>
      <c r="I2732" s="3" t="s">
        <v>513</v>
      </c>
      <c r="J2732" s="3" t="s">
        <v>514</v>
      </c>
      <c r="K2732" s="3"/>
      <c r="M2732" s="3" t="s">
        <v>516</v>
      </c>
      <c r="N2732" s="3" t="s">
        <v>578</v>
      </c>
      <c r="O2732" s="3" t="s">
        <v>518</v>
      </c>
      <c r="P2732" s="3">
        <v>9</v>
      </c>
      <c r="Q2732" s="3" t="s">
        <v>1125</v>
      </c>
      <c r="R2732" s="3" t="s">
        <v>1125</v>
      </c>
      <c r="S2732" s="3" t="s">
        <v>519</v>
      </c>
      <c r="T2732" s="3" t="s">
        <v>520</v>
      </c>
      <c r="U2732" s="3" t="s">
        <v>1125</v>
      </c>
      <c r="V2732" s="3" t="s">
        <v>1125</v>
      </c>
      <c r="W2732" s="3" t="s">
        <v>1125</v>
      </c>
      <c r="X2732" s="3" t="s">
        <v>1125</v>
      </c>
      <c r="Y2732" s="3" t="s">
        <v>1125</v>
      </c>
      <c r="AA2732" s="3">
        <v>1510</v>
      </c>
      <c r="AB2732" s="3">
        <v>750</v>
      </c>
      <c r="AC2732" s="3">
        <v>760</v>
      </c>
      <c r="AD2732" s="3" t="s">
        <v>667</v>
      </c>
      <c r="AE2732" s="3" t="s">
        <v>541</v>
      </c>
      <c r="AF2732" s="3" t="s">
        <v>523</v>
      </c>
      <c r="AK2732" s="3" t="s">
        <v>723</v>
      </c>
      <c r="AQ2732" s="3" t="s">
        <v>729</v>
      </c>
      <c r="DS2732" s="3" t="s">
        <v>723</v>
      </c>
      <c r="GY2732" s="3" t="s">
        <v>723</v>
      </c>
      <c r="JD2732" s="3">
        <v>5</v>
      </c>
      <c r="JE2732" s="3">
        <v>1</v>
      </c>
      <c r="JF2732" s="3">
        <v>3</v>
      </c>
      <c r="JG2732" s="3">
        <v>1</v>
      </c>
      <c r="JH2732" s="3" t="s">
        <v>862</v>
      </c>
      <c r="JM2732" s="3" t="s">
        <v>725</v>
      </c>
      <c r="JS2732" s="3" t="s">
        <v>725</v>
      </c>
      <c r="QA2732" s="3" t="s">
        <v>725</v>
      </c>
      <c r="SF2732" s="3">
        <v>4</v>
      </c>
      <c r="SG2732" s="3">
        <v>0</v>
      </c>
      <c r="SH2732" s="3">
        <v>0</v>
      </c>
      <c r="SI2732" s="3">
        <v>1</v>
      </c>
      <c r="SJ2732" s="3" t="s">
        <v>524</v>
      </c>
      <c r="SK2732" s="3" t="s">
        <v>862</v>
      </c>
      <c r="SL2732" s="3" t="s">
        <v>524</v>
      </c>
      <c r="SM2732" s="3" t="s">
        <v>1248</v>
      </c>
      <c r="SN2732" s="3" t="s">
        <v>570</v>
      </c>
      <c r="SO2732" s="3" t="s">
        <v>554</v>
      </c>
      <c r="SP2732" s="3" t="s">
        <v>527</v>
      </c>
    </row>
    <row r="2733" spans="1:510" ht="12.75" x14ac:dyDescent="0.2">
      <c r="A2733" s="2">
        <v>43956.86664025463</v>
      </c>
      <c r="B2733" s="3" t="s">
        <v>507</v>
      </c>
      <c r="C2733" s="3" t="s">
        <v>508</v>
      </c>
      <c r="D2733" s="3" t="s">
        <v>566</v>
      </c>
      <c r="E2733" s="3" t="s">
        <v>1143</v>
      </c>
      <c r="F2733" s="3" t="s">
        <v>528</v>
      </c>
      <c r="G2733" s="3" t="s">
        <v>511</v>
      </c>
      <c r="H2733" s="3" t="s">
        <v>512</v>
      </c>
      <c r="I2733" s="3" t="s">
        <v>537</v>
      </c>
      <c r="J2733" s="3" t="s">
        <v>557</v>
      </c>
      <c r="K2733" s="3" t="s">
        <v>628</v>
      </c>
      <c r="L2733" s="3" t="s">
        <v>1066</v>
      </c>
      <c r="M2733" s="3" t="s">
        <v>1125</v>
      </c>
      <c r="N2733" s="3" t="s">
        <v>517</v>
      </c>
      <c r="O2733" s="3" t="s">
        <v>580</v>
      </c>
      <c r="P2733" s="3">
        <v>10</v>
      </c>
      <c r="Q2733" s="3">
        <v>4</v>
      </c>
      <c r="R2733" s="3" t="s">
        <v>1125</v>
      </c>
      <c r="S2733" s="3" t="s">
        <v>591</v>
      </c>
      <c r="T2733" s="3" t="s">
        <v>520</v>
      </c>
      <c r="U2733" s="3" t="s">
        <v>1125</v>
      </c>
      <c r="V2733" s="3" t="s">
        <v>1125</v>
      </c>
      <c r="W2733" s="3" t="s">
        <v>1125</v>
      </c>
      <c r="X2733" s="3" t="s">
        <v>1125</v>
      </c>
      <c r="Y2733" s="3" t="s">
        <v>1125</v>
      </c>
      <c r="AA2733" s="3">
        <v>1510</v>
      </c>
      <c r="AB2733" s="3">
        <v>710</v>
      </c>
      <c r="AC2733" s="3">
        <v>800</v>
      </c>
      <c r="AD2733" s="3" t="s">
        <v>576</v>
      </c>
      <c r="AE2733" s="3" t="s">
        <v>541</v>
      </c>
      <c r="AF2733" s="3" t="s">
        <v>523</v>
      </c>
      <c r="AH2733" s="3" t="s">
        <v>723</v>
      </c>
      <c r="AS2733" s="3" t="s">
        <v>723</v>
      </c>
      <c r="AV2733" s="3" t="s">
        <v>729</v>
      </c>
      <c r="BR2733" s="3" t="s">
        <v>723</v>
      </c>
      <c r="BT2733" s="3" t="s">
        <v>723</v>
      </c>
      <c r="BW2733" s="3" t="s">
        <v>723</v>
      </c>
      <c r="DH2733" s="3" t="s">
        <v>723</v>
      </c>
      <c r="DQ2733" s="3" t="s">
        <v>723</v>
      </c>
      <c r="DT2733" s="3" t="s">
        <v>723</v>
      </c>
      <c r="DU2733" s="3" t="s">
        <v>723</v>
      </c>
      <c r="ED2733" s="3" t="s">
        <v>723</v>
      </c>
      <c r="GA2733" s="3" t="s">
        <v>723</v>
      </c>
      <c r="GC2733" s="3" t="s">
        <v>723</v>
      </c>
      <c r="GD2733" s="3" t="s">
        <v>723</v>
      </c>
      <c r="GH2733" s="3" t="s">
        <v>723</v>
      </c>
      <c r="HB2733" s="3" t="s">
        <v>723</v>
      </c>
      <c r="HO2733" s="3" t="s">
        <v>723</v>
      </c>
      <c r="IJ2733" s="3" t="s">
        <v>723</v>
      </c>
      <c r="IR2733" s="3" t="s">
        <v>723</v>
      </c>
      <c r="IZ2733" s="3" t="s">
        <v>723</v>
      </c>
      <c r="JD2733" s="3">
        <v>24</v>
      </c>
      <c r="JE2733" s="3">
        <v>20</v>
      </c>
      <c r="JF2733" s="3" t="s">
        <v>730</v>
      </c>
      <c r="JG2733" s="3">
        <v>2</v>
      </c>
      <c r="JH2733" s="3" t="s">
        <v>760</v>
      </c>
      <c r="JJ2733" s="3" t="s">
        <v>726</v>
      </c>
      <c r="JX2733" s="3" t="s">
        <v>726</v>
      </c>
      <c r="KT2733" s="3" t="s">
        <v>726</v>
      </c>
      <c r="KV2733" s="3" t="s">
        <v>726</v>
      </c>
      <c r="KY2733" s="3" t="s">
        <v>726</v>
      </c>
      <c r="MJ2733" s="3" t="s">
        <v>725</v>
      </c>
      <c r="MV2733" s="3" t="s">
        <v>726</v>
      </c>
      <c r="NF2733" s="3" t="s">
        <v>726</v>
      </c>
      <c r="PC2733" s="3" t="s">
        <v>726</v>
      </c>
      <c r="PE2733" s="3" t="s">
        <v>725</v>
      </c>
      <c r="PF2733" s="3" t="s">
        <v>727</v>
      </c>
      <c r="PJ2733" s="3" t="s">
        <v>725</v>
      </c>
      <c r="QD2733" s="3" t="s">
        <v>725</v>
      </c>
      <c r="QN2733" s="3" t="s">
        <v>801</v>
      </c>
      <c r="QQ2733" s="3" t="s">
        <v>726</v>
      </c>
      <c r="RL2733" s="3" t="s">
        <v>726</v>
      </c>
      <c r="RT2733" s="3" t="s">
        <v>726</v>
      </c>
      <c r="SB2733" s="3" t="s">
        <v>726</v>
      </c>
      <c r="SF2733" s="3">
        <v>6</v>
      </c>
      <c r="SG2733" s="3">
        <v>15</v>
      </c>
      <c r="SH2733" s="3">
        <v>2</v>
      </c>
      <c r="SI2733" s="3">
        <v>1</v>
      </c>
      <c r="SJ2733" s="3" t="s">
        <v>523</v>
      </c>
      <c r="SK2733" s="3" t="s">
        <v>847</v>
      </c>
      <c r="SL2733" s="3" t="s">
        <v>523</v>
      </c>
      <c r="SM2733" s="3" t="s">
        <v>1254</v>
      </c>
      <c r="SN2733" s="3" t="s">
        <v>542</v>
      </c>
      <c r="SO2733" s="3" t="s">
        <v>543</v>
      </c>
      <c r="SP2733" s="3" t="s">
        <v>544</v>
      </c>
    </row>
    <row r="2734" spans="1:510" ht="12.75" x14ac:dyDescent="0.2">
      <c r="A2734" s="2">
        <v>43956.870220868055</v>
      </c>
      <c r="B2734" s="3" t="s">
        <v>507</v>
      </c>
      <c r="C2734" s="3" t="s">
        <v>508</v>
      </c>
      <c r="D2734" s="3" t="s">
        <v>566</v>
      </c>
      <c r="E2734" s="3" t="s">
        <v>1143</v>
      </c>
      <c r="F2734" s="3" t="s">
        <v>528</v>
      </c>
      <c r="G2734" s="3" t="s">
        <v>511</v>
      </c>
      <c r="H2734" s="3" t="s">
        <v>574</v>
      </c>
      <c r="I2734" s="3" t="s">
        <v>537</v>
      </c>
      <c r="J2734" s="3" t="s">
        <v>514</v>
      </c>
      <c r="K2734" s="3"/>
      <c r="M2734" s="3" t="s">
        <v>572</v>
      </c>
      <c r="N2734" s="3" t="s">
        <v>578</v>
      </c>
      <c r="O2734" s="3" t="s">
        <v>518</v>
      </c>
      <c r="P2734" s="3">
        <v>10</v>
      </c>
      <c r="Q2734" s="3" t="s">
        <v>747</v>
      </c>
      <c r="R2734" s="3" t="s">
        <v>1161</v>
      </c>
      <c r="S2734" s="3" t="s">
        <v>519</v>
      </c>
      <c r="T2734" s="3" t="s">
        <v>520</v>
      </c>
      <c r="U2734" s="3" t="s">
        <v>1125</v>
      </c>
      <c r="V2734" s="3" t="s">
        <v>1125</v>
      </c>
      <c r="W2734" s="3" t="s">
        <v>1125</v>
      </c>
      <c r="X2734" s="3" t="s">
        <v>1125</v>
      </c>
      <c r="Y2734" s="3" t="s">
        <v>1125</v>
      </c>
      <c r="AA2734" s="3">
        <v>1300</v>
      </c>
      <c r="AB2734" s="3">
        <v>660</v>
      </c>
      <c r="AC2734" s="3">
        <v>640</v>
      </c>
      <c r="AD2734" s="3" t="s">
        <v>547</v>
      </c>
      <c r="AE2734" s="3" t="s">
        <v>548</v>
      </c>
      <c r="AF2734" s="3" t="s">
        <v>523</v>
      </c>
      <c r="CE2734" s="3" t="s">
        <v>723</v>
      </c>
      <c r="CU2734" s="3" t="s">
        <v>723</v>
      </c>
      <c r="DR2734" s="3" t="s">
        <v>723</v>
      </c>
      <c r="EA2734" s="3" t="s">
        <v>723</v>
      </c>
      <c r="EQ2734" s="3" t="s">
        <v>723</v>
      </c>
      <c r="FN2734" s="3" t="s">
        <v>723</v>
      </c>
      <c r="GM2734" s="3" t="s">
        <v>723</v>
      </c>
      <c r="GX2734" s="3" t="s">
        <v>723</v>
      </c>
      <c r="GY2734" s="3" t="s">
        <v>723</v>
      </c>
      <c r="IN2734" s="3" t="s">
        <v>723</v>
      </c>
      <c r="JD2734" s="3">
        <v>11</v>
      </c>
      <c r="JE2734" s="3">
        <v>4</v>
      </c>
      <c r="JF2734" s="3">
        <v>4</v>
      </c>
      <c r="JG2734" s="3">
        <v>3</v>
      </c>
      <c r="JH2734" s="3" t="s">
        <v>855</v>
      </c>
      <c r="LG2734" s="3" t="s">
        <v>725</v>
      </c>
      <c r="LW2734" s="3" t="s">
        <v>725</v>
      </c>
      <c r="MT2734" s="3" t="s">
        <v>725</v>
      </c>
      <c r="NC2734" s="3" t="s">
        <v>725</v>
      </c>
      <c r="NS2734" s="3" t="s">
        <v>725</v>
      </c>
      <c r="OP2734" s="3" t="s">
        <v>725</v>
      </c>
      <c r="PO2734" s="3" t="s">
        <v>725</v>
      </c>
      <c r="PZ2734" s="3" t="s">
        <v>725</v>
      </c>
      <c r="QA2734" s="3" t="s">
        <v>725</v>
      </c>
      <c r="RP2734" s="3" t="s">
        <v>725</v>
      </c>
      <c r="SF2734" s="3">
        <v>11</v>
      </c>
      <c r="SG2734" s="3">
        <v>0</v>
      </c>
      <c r="SH2734" s="3">
        <v>0</v>
      </c>
      <c r="SI2734" s="3">
        <v>4</v>
      </c>
      <c r="SJ2734" s="3" t="s">
        <v>524</v>
      </c>
      <c r="SK2734" s="3" t="s">
        <v>855</v>
      </c>
      <c r="SL2734" s="3" t="s">
        <v>523</v>
      </c>
      <c r="SM2734" s="3" t="s">
        <v>1254</v>
      </c>
      <c r="SN2734" s="3" t="s">
        <v>542</v>
      </c>
      <c r="SO2734" s="3" t="s">
        <v>543</v>
      </c>
      <c r="SP2734" s="3" t="s">
        <v>549</v>
      </c>
    </row>
    <row r="2735" spans="1:510" ht="12.75" x14ac:dyDescent="0.2">
      <c r="A2735" s="2">
        <v>43956.877175138885</v>
      </c>
      <c r="B2735" s="3" t="s">
        <v>507</v>
      </c>
      <c r="C2735" s="3" t="s">
        <v>508</v>
      </c>
      <c r="D2735" s="3" t="s">
        <v>509</v>
      </c>
      <c r="E2735" s="3" t="s">
        <v>1143</v>
      </c>
      <c r="F2735" s="3" t="s">
        <v>528</v>
      </c>
      <c r="G2735" s="3" t="s">
        <v>511</v>
      </c>
      <c r="H2735" s="3" t="s">
        <v>512</v>
      </c>
      <c r="I2735" s="3" t="s">
        <v>529</v>
      </c>
      <c r="J2735" s="3" t="s">
        <v>514</v>
      </c>
      <c r="K2735" s="3"/>
      <c r="M2735" s="3" t="s">
        <v>516</v>
      </c>
      <c r="N2735" s="3" t="s">
        <v>578</v>
      </c>
      <c r="O2735" s="3" t="s">
        <v>518</v>
      </c>
      <c r="P2735" s="3">
        <v>9</v>
      </c>
      <c r="Q2735" s="3">
        <v>4</v>
      </c>
      <c r="R2735" s="3" t="s">
        <v>1159</v>
      </c>
      <c r="S2735" s="3" t="s">
        <v>546</v>
      </c>
      <c r="T2735" s="3" t="s">
        <v>533</v>
      </c>
      <c r="U2735" s="3">
        <v>36</v>
      </c>
      <c r="V2735" s="3">
        <v>36</v>
      </c>
      <c r="W2735" s="3">
        <v>36</v>
      </c>
      <c r="X2735" s="3">
        <v>36</v>
      </c>
      <c r="Y2735" s="3">
        <v>35</v>
      </c>
      <c r="Z2735" s="3" t="s">
        <v>553</v>
      </c>
      <c r="AA2735" s="6" t="s">
        <v>1125</v>
      </c>
      <c r="AV2735" s="3" t="s">
        <v>723</v>
      </c>
      <c r="BR2735" s="3" t="s">
        <v>723</v>
      </c>
      <c r="BS2735" s="3" t="s">
        <v>723</v>
      </c>
      <c r="BW2735" s="3" t="s">
        <v>723</v>
      </c>
      <c r="CJ2735" s="3" t="s">
        <v>723</v>
      </c>
      <c r="CP2735" s="3" t="s">
        <v>723</v>
      </c>
      <c r="CX2735" s="3" t="s">
        <v>723</v>
      </c>
      <c r="DG2735" s="3" t="s">
        <v>723</v>
      </c>
      <c r="DS2735" s="3" t="s">
        <v>723</v>
      </c>
      <c r="DT2735" s="3" t="s">
        <v>723</v>
      </c>
      <c r="EE2735" s="3" t="s">
        <v>723</v>
      </c>
      <c r="FD2735" s="3" t="s">
        <v>729</v>
      </c>
      <c r="FR2735" s="3" t="s">
        <v>723</v>
      </c>
      <c r="GA2735" s="3" t="s">
        <v>723</v>
      </c>
      <c r="GD2735" s="3" t="s">
        <v>723</v>
      </c>
      <c r="GG2735" s="3" t="s">
        <v>723</v>
      </c>
      <c r="GJ2735" s="3" t="s">
        <v>723</v>
      </c>
      <c r="GS2735" s="3" t="s">
        <v>723</v>
      </c>
      <c r="GY2735" s="3" t="s">
        <v>723</v>
      </c>
      <c r="HB2735" s="3" t="s">
        <v>723</v>
      </c>
      <c r="HO2735" s="3" t="s">
        <v>723</v>
      </c>
      <c r="IJ2735" s="3" t="s">
        <v>723</v>
      </c>
      <c r="IR2735" s="3" t="s">
        <v>723</v>
      </c>
      <c r="JC2735" s="3" t="s">
        <v>723</v>
      </c>
      <c r="JD2735" s="3" t="s">
        <v>762</v>
      </c>
      <c r="JE2735" s="3">
        <v>14</v>
      </c>
      <c r="JF2735" s="3">
        <v>6</v>
      </c>
      <c r="JG2735" s="3">
        <v>2</v>
      </c>
      <c r="JH2735" s="3" t="s">
        <v>750</v>
      </c>
      <c r="JX2735" s="3" t="s">
        <v>727</v>
      </c>
      <c r="KT2735" s="3" t="s">
        <v>727</v>
      </c>
      <c r="KU2735" s="3" t="s">
        <v>727</v>
      </c>
      <c r="KY2735" s="3" t="s">
        <v>727</v>
      </c>
      <c r="LL2735" s="3" t="s">
        <v>727</v>
      </c>
      <c r="LR2735" s="3" t="s">
        <v>727</v>
      </c>
      <c r="MI2735" s="3" t="s">
        <v>726</v>
      </c>
      <c r="MU2735" s="3" t="s">
        <v>725</v>
      </c>
      <c r="MV2735" s="3" t="s">
        <v>727</v>
      </c>
      <c r="NG2735" s="3" t="s">
        <v>726</v>
      </c>
      <c r="OF2735" s="3" t="s">
        <v>726</v>
      </c>
      <c r="OT2735" s="3" t="s">
        <v>725</v>
      </c>
      <c r="PC2735" s="3" t="s">
        <v>727</v>
      </c>
      <c r="PF2735" s="3" t="s">
        <v>727</v>
      </c>
      <c r="PI2735" s="3" t="s">
        <v>725</v>
      </c>
      <c r="PL2735" s="3" t="s">
        <v>727</v>
      </c>
      <c r="PU2735" s="3" t="s">
        <v>725</v>
      </c>
      <c r="PX2735" s="3" t="s">
        <v>726</v>
      </c>
      <c r="QQ2735" s="3" t="s">
        <v>727</v>
      </c>
      <c r="RL2735" s="3" t="s">
        <v>725</v>
      </c>
      <c r="RT2735" s="3" t="s">
        <v>727</v>
      </c>
      <c r="SE2735" s="3" t="s">
        <v>725</v>
      </c>
      <c r="SF2735" s="3">
        <v>8</v>
      </c>
      <c r="SG2735" s="3">
        <v>3</v>
      </c>
      <c r="SH2735" s="3">
        <v>14</v>
      </c>
      <c r="SI2735" s="3">
        <v>2</v>
      </c>
      <c r="SJ2735" s="3" t="s">
        <v>523</v>
      </c>
      <c r="SK2735" s="3" t="s">
        <v>765</v>
      </c>
      <c r="SL2735" s="3" t="s">
        <v>524</v>
      </c>
      <c r="SM2735" s="3" t="s">
        <v>1251</v>
      </c>
      <c r="SN2735" s="3" t="s">
        <v>542</v>
      </c>
      <c r="SO2735" s="3" t="s">
        <v>554</v>
      </c>
      <c r="SP2735" s="3" t="s">
        <v>544</v>
      </c>
    </row>
    <row r="2736" spans="1:510" ht="12.75" x14ac:dyDescent="0.2">
      <c r="A2736" s="2">
        <v>43956.883431898154</v>
      </c>
      <c r="B2736" s="3" t="s">
        <v>507</v>
      </c>
      <c r="C2736" s="3" t="s">
        <v>508</v>
      </c>
      <c r="D2736" s="3" t="s">
        <v>566</v>
      </c>
      <c r="E2736" s="3" t="s">
        <v>1143</v>
      </c>
      <c r="F2736" s="3" t="s">
        <v>528</v>
      </c>
      <c r="G2736" s="3" t="s">
        <v>511</v>
      </c>
      <c r="H2736" s="3" t="s">
        <v>555</v>
      </c>
      <c r="I2736" s="3" t="s">
        <v>585</v>
      </c>
      <c r="J2736" s="3" t="s">
        <v>514</v>
      </c>
      <c r="K2736" s="3"/>
      <c r="M2736" s="3" t="s">
        <v>572</v>
      </c>
      <c r="N2736" s="3" t="s">
        <v>531</v>
      </c>
      <c r="O2736" s="3" t="s">
        <v>1150</v>
      </c>
      <c r="P2736" s="3">
        <v>9</v>
      </c>
      <c r="Q2736" s="3">
        <v>4</v>
      </c>
      <c r="R2736" s="3" t="s">
        <v>734</v>
      </c>
      <c r="S2736" s="3" t="s">
        <v>519</v>
      </c>
      <c r="T2736" s="3" t="s">
        <v>533</v>
      </c>
      <c r="U2736" s="3">
        <v>33</v>
      </c>
      <c r="V2736" s="3">
        <v>33</v>
      </c>
      <c r="W2736" s="3">
        <v>35</v>
      </c>
      <c r="X2736" s="3">
        <v>30</v>
      </c>
      <c r="Y2736" s="3">
        <v>35</v>
      </c>
      <c r="Z2736" s="3" t="s">
        <v>534</v>
      </c>
      <c r="AA2736" s="3">
        <v>1550</v>
      </c>
      <c r="AB2736" s="3">
        <v>770</v>
      </c>
      <c r="AC2736" s="3">
        <v>780</v>
      </c>
      <c r="AD2736" s="3" t="s">
        <v>547</v>
      </c>
      <c r="AE2736" s="3" t="s">
        <v>548</v>
      </c>
      <c r="AF2736" s="3" t="s">
        <v>523</v>
      </c>
      <c r="HL2736" s="3" t="s">
        <v>729</v>
      </c>
      <c r="HT2736" s="3" t="s">
        <v>723</v>
      </c>
      <c r="JD2736" s="3">
        <v>6</v>
      </c>
      <c r="JE2736" s="3">
        <v>2</v>
      </c>
      <c r="JF2736" s="3" t="s">
        <v>730</v>
      </c>
      <c r="JG2736" s="3">
        <v>4</v>
      </c>
      <c r="JH2736" s="3" t="s">
        <v>847</v>
      </c>
      <c r="QN2736" s="3" t="s">
        <v>725</v>
      </c>
      <c r="QV2736" s="3" t="s">
        <v>725</v>
      </c>
      <c r="SD2736" s="3" t="s">
        <v>725</v>
      </c>
      <c r="SF2736" s="3">
        <v>6</v>
      </c>
      <c r="SG2736" s="3">
        <v>0</v>
      </c>
      <c r="SH2736" s="3">
        <v>0</v>
      </c>
      <c r="SI2736" s="3">
        <v>2</v>
      </c>
      <c r="SJ2736" s="3" t="s">
        <v>524</v>
      </c>
      <c r="SK2736" s="3" t="s">
        <v>847</v>
      </c>
      <c r="SL2736" s="3" t="s">
        <v>524</v>
      </c>
      <c r="SM2736" s="3" t="s">
        <v>1251</v>
      </c>
      <c r="SN2736" s="3" t="s">
        <v>570</v>
      </c>
      <c r="SO2736" s="3" t="s">
        <v>526</v>
      </c>
      <c r="SP2736" s="3" t="s">
        <v>544</v>
      </c>
    </row>
    <row r="2737" spans="1:510" ht="12.75" x14ac:dyDescent="0.2">
      <c r="A2737" s="2">
        <v>43956.890135231486</v>
      </c>
      <c r="B2737" s="3" t="s">
        <v>507</v>
      </c>
      <c r="C2737" s="3" t="s">
        <v>759</v>
      </c>
      <c r="D2737" s="3" t="s">
        <v>1139</v>
      </c>
      <c r="E2737" s="3" t="s">
        <v>1143</v>
      </c>
      <c r="F2737" s="3" t="s">
        <v>510</v>
      </c>
      <c r="G2737" s="3" t="s">
        <v>511</v>
      </c>
      <c r="H2737" s="3" t="s">
        <v>761</v>
      </c>
      <c r="I2737" s="3" t="s">
        <v>513</v>
      </c>
      <c r="J2737" s="3" t="s">
        <v>617</v>
      </c>
      <c r="K2737" s="3" t="s">
        <v>1125</v>
      </c>
      <c r="M2737" s="3" t="s">
        <v>572</v>
      </c>
      <c r="N2737" s="3" t="s">
        <v>517</v>
      </c>
      <c r="O2737" s="3" t="s">
        <v>580</v>
      </c>
      <c r="P2737" s="3">
        <v>7</v>
      </c>
      <c r="Q2737" s="3" t="s">
        <v>747</v>
      </c>
      <c r="R2737" s="3" t="s">
        <v>1156</v>
      </c>
      <c r="S2737" s="3" t="s">
        <v>592</v>
      </c>
      <c r="T2737" s="3" t="s">
        <v>533</v>
      </c>
      <c r="U2737" s="3">
        <v>23</v>
      </c>
      <c r="V2737" s="3">
        <v>35</v>
      </c>
      <c r="W2737" s="3">
        <v>31</v>
      </c>
      <c r="X2737" s="3">
        <v>10</v>
      </c>
      <c r="Y2737" s="3">
        <v>32</v>
      </c>
      <c r="Z2737" s="3" t="s">
        <v>553</v>
      </c>
      <c r="AA2737" s="6" t="s">
        <v>1125</v>
      </c>
      <c r="AG2737" s="3" t="s">
        <v>723</v>
      </c>
      <c r="IG2737" s="3" t="s">
        <v>723</v>
      </c>
      <c r="II2737" s="3" t="s">
        <v>723</v>
      </c>
      <c r="JD2737" s="3">
        <v>3</v>
      </c>
      <c r="JE2737" s="3">
        <v>3</v>
      </c>
      <c r="JF2737" s="3" t="s">
        <v>730</v>
      </c>
      <c r="JG2737" s="3" t="s">
        <v>730</v>
      </c>
      <c r="JH2737" s="3" t="s">
        <v>830</v>
      </c>
      <c r="JI2737" s="3" t="s">
        <v>725</v>
      </c>
      <c r="SF2737" s="3">
        <v>1</v>
      </c>
      <c r="SG2737" s="3">
        <v>2</v>
      </c>
      <c r="SH2737" s="3">
        <v>0</v>
      </c>
      <c r="SI2737" s="3">
        <v>1</v>
      </c>
      <c r="SJ2737" s="3" t="s">
        <v>524</v>
      </c>
      <c r="SK2737" s="3" t="s">
        <v>830</v>
      </c>
      <c r="SL2737" s="3" t="s">
        <v>523</v>
      </c>
      <c r="SM2737" s="3" t="s">
        <v>1254</v>
      </c>
      <c r="SN2737" s="4">
        <v>0</v>
      </c>
      <c r="SO2737" s="3" t="s">
        <v>526</v>
      </c>
      <c r="SP2737" s="3" t="s">
        <v>582</v>
      </c>
    </row>
    <row r="2738" spans="1:510" ht="12.75" x14ac:dyDescent="0.2">
      <c r="A2738" s="2">
        <v>43956.894716458337</v>
      </c>
      <c r="B2738" s="3" t="s">
        <v>507</v>
      </c>
      <c r="C2738" s="3" t="s">
        <v>508</v>
      </c>
      <c r="D2738" s="3" t="s">
        <v>509</v>
      </c>
      <c r="E2738" s="3" t="s">
        <v>1143</v>
      </c>
      <c r="F2738" s="3" t="s">
        <v>510</v>
      </c>
      <c r="G2738" s="3" t="s">
        <v>511</v>
      </c>
      <c r="H2738" s="3" t="s">
        <v>1125</v>
      </c>
      <c r="I2738" s="3" t="s">
        <v>1125</v>
      </c>
      <c r="J2738" s="3" t="s">
        <v>514</v>
      </c>
      <c r="K2738" s="3"/>
      <c r="M2738" s="3" t="s">
        <v>516</v>
      </c>
      <c r="N2738" s="3" t="s">
        <v>578</v>
      </c>
      <c r="O2738" s="3" t="s">
        <v>580</v>
      </c>
      <c r="P2738" s="3">
        <v>9</v>
      </c>
      <c r="Q2738" s="3" t="s">
        <v>1125</v>
      </c>
      <c r="R2738" s="3" t="s">
        <v>1125</v>
      </c>
      <c r="S2738" s="3" t="s">
        <v>519</v>
      </c>
      <c r="T2738" s="3" t="s">
        <v>520</v>
      </c>
      <c r="U2738" s="3" t="s">
        <v>1125</v>
      </c>
      <c r="V2738" s="3" t="s">
        <v>1125</v>
      </c>
      <c r="W2738" s="3" t="s">
        <v>1125</v>
      </c>
      <c r="X2738" s="3" t="s">
        <v>1125</v>
      </c>
      <c r="Y2738" s="3" t="s">
        <v>1125</v>
      </c>
      <c r="AA2738" s="3">
        <v>1560</v>
      </c>
      <c r="AB2738" s="3">
        <v>760</v>
      </c>
      <c r="AC2738" s="3">
        <v>800</v>
      </c>
      <c r="AD2738" s="3" t="s">
        <v>547</v>
      </c>
      <c r="AE2738" s="3" t="s">
        <v>548</v>
      </c>
      <c r="AF2738" s="3" t="s">
        <v>523</v>
      </c>
      <c r="AH2738" s="3" t="s">
        <v>723</v>
      </c>
      <c r="BD2738" s="3" t="s">
        <v>723</v>
      </c>
      <c r="BR2738" s="3" t="s">
        <v>723</v>
      </c>
      <c r="BS2738" s="3" t="s">
        <v>723</v>
      </c>
      <c r="BT2738" s="3" t="s">
        <v>729</v>
      </c>
      <c r="BW2738" s="3" t="s">
        <v>723</v>
      </c>
      <c r="CA2738" s="3" t="s">
        <v>723</v>
      </c>
      <c r="CF2738" s="3" t="s">
        <v>723</v>
      </c>
      <c r="CH2738" s="3" t="s">
        <v>723</v>
      </c>
      <c r="CI2738" s="3" t="s">
        <v>723</v>
      </c>
      <c r="DQ2738" s="3" t="s">
        <v>723</v>
      </c>
      <c r="EL2738" s="3" t="s">
        <v>723</v>
      </c>
      <c r="EO2738" s="3" t="s">
        <v>729</v>
      </c>
      <c r="GA2738" s="3" t="s">
        <v>723</v>
      </c>
      <c r="GD2738" s="3" t="s">
        <v>723</v>
      </c>
      <c r="HO2738" s="3" t="s">
        <v>723</v>
      </c>
      <c r="IA2738" s="3" t="s">
        <v>723</v>
      </c>
      <c r="IJ2738" s="3" t="s">
        <v>723</v>
      </c>
      <c r="JE2738" s="3">
        <v>13</v>
      </c>
      <c r="JF2738" s="3">
        <v>4</v>
      </c>
      <c r="JG2738" s="3">
        <v>1</v>
      </c>
      <c r="JH2738" s="3" t="s">
        <v>769</v>
      </c>
      <c r="JJ2738" s="3" t="s">
        <v>726</v>
      </c>
      <c r="KF2738" s="3" t="s">
        <v>726</v>
      </c>
      <c r="KT2738" s="3" t="s">
        <v>726</v>
      </c>
      <c r="KU2738" s="3" t="s">
        <v>726</v>
      </c>
      <c r="KV2738" s="3" t="s">
        <v>727</v>
      </c>
      <c r="KY2738" s="3" t="s">
        <v>726</v>
      </c>
      <c r="LC2738" s="3" t="s">
        <v>727</v>
      </c>
      <c r="LH2738" s="3" t="s">
        <v>725</v>
      </c>
      <c r="LJ2738" s="3" t="s">
        <v>725</v>
      </c>
      <c r="LK2738" s="3" t="s">
        <v>726</v>
      </c>
      <c r="MS2738" s="3" t="s">
        <v>725</v>
      </c>
      <c r="NN2738" s="3" t="s">
        <v>726</v>
      </c>
      <c r="NQ2738" s="3" t="s">
        <v>725</v>
      </c>
      <c r="PC2738" s="3" t="s">
        <v>726</v>
      </c>
      <c r="PF2738" s="3" t="s">
        <v>726</v>
      </c>
      <c r="RC2738" s="3" t="s">
        <v>726</v>
      </c>
      <c r="RL2738" s="3" t="s">
        <v>726</v>
      </c>
      <c r="SF2738" s="3">
        <v>4</v>
      </c>
      <c r="SG2738" s="3">
        <v>14</v>
      </c>
      <c r="SH2738" s="3">
        <v>1</v>
      </c>
      <c r="SI2738" s="3">
        <v>1</v>
      </c>
      <c r="SJ2738" s="3" t="s">
        <v>524</v>
      </c>
      <c r="SK2738" s="3" t="s">
        <v>737</v>
      </c>
      <c r="SL2738" s="3" t="s">
        <v>523</v>
      </c>
      <c r="SM2738" s="3" t="s">
        <v>1251</v>
      </c>
      <c r="SO2738" s="3" t="s">
        <v>543</v>
      </c>
      <c r="SP2738" s="3" t="s">
        <v>561</v>
      </c>
    </row>
    <row r="2739" spans="1:510" ht="12.75" x14ac:dyDescent="0.2">
      <c r="A2739" s="2">
        <v>43956.910017442133</v>
      </c>
      <c r="B2739" s="3" t="s">
        <v>507</v>
      </c>
      <c r="C2739" s="3" t="s">
        <v>508</v>
      </c>
      <c r="D2739" s="3" t="s">
        <v>562</v>
      </c>
      <c r="E2739" s="3" t="s">
        <v>1143</v>
      </c>
      <c r="F2739" s="3" t="s">
        <v>510</v>
      </c>
      <c r="G2739" s="3" t="s">
        <v>511</v>
      </c>
      <c r="H2739" s="3" t="s">
        <v>563</v>
      </c>
      <c r="I2739" s="3" t="s">
        <v>529</v>
      </c>
      <c r="J2739" s="3" t="s">
        <v>514</v>
      </c>
      <c r="K2739" s="3"/>
      <c r="M2739" s="3" t="s">
        <v>572</v>
      </c>
      <c r="N2739" s="3" t="s">
        <v>531</v>
      </c>
      <c r="O2739" s="3" t="s">
        <v>518</v>
      </c>
      <c r="P2739" s="3">
        <v>6</v>
      </c>
      <c r="Q2739" s="3" t="s">
        <v>733</v>
      </c>
      <c r="R2739" s="3" t="s">
        <v>1160</v>
      </c>
      <c r="S2739" s="3" t="s">
        <v>519</v>
      </c>
      <c r="T2739" s="3" t="s">
        <v>520</v>
      </c>
      <c r="U2739" s="3" t="s">
        <v>1125</v>
      </c>
      <c r="V2739" s="3" t="s">
        <v>1125</v>
      </c>
      <c r="W2739" s="3" t="s">
        <v>1125</v>
      </c>
      <c r="X2739" s="3" t="s">
        <v>1125</v>
      </c>
      <c r="Y2739" s="3" t="s">
        <v>1125</v>
      </c>
      <c r="AA2739" s="3">
        <v>1330</v>
      </c>
      <c r="AB2739" s="3">
        <v>660</v>
      </c>
      <c r="AC2739" s="3">
        <v>670</v>
      </c>
      <c r="AD2739" s="3" t="s">
        <v>540</v>
      </c>
      <c r="AE2739" s="3" t="s">
        <v>548</v>
      </c>
      <c r="AF2739" s="3" t="s">
        <v>523</v>
      </c>
      <c r="CE2739" s="3" t="s">
        <v>723</v>
      </c>
      <c r="DQ2739" s="3" t="s">
        <v>723</v>
      </c>
      <c r="GP2739" s="3" t="s">
        <v>723</v>
      </c>
      <c r="GQ2739" s="3" t="s">
        <v>723</v>
      </c>
      <c r="JD2739" s="3">
        <v>7</v>
      </c>
      <c r="JE2739" s="3">
        <v>2</v>
      </c>
      <c r="JF2739" s="3">
        <v>3</v>
      </c>
      <c r="JG2739" s="3">
        <v>2</v>
      </c>
      <c r="JH2739" s="3" t="s">
        <v>864</v>
      </c>
      <c r="MS2739" s="3" t="s">
        <v>727</v>
      </c>
      <c r="PR2739" s="3" t="s">
        <v>725</v>
      </c>
      <c r="PS2739" s="3" t="s">
        <v>726</v>
      </c>
      <c r="SF2739" s="3">
        <v>5</v>
      </c>
      <c r="SG2739" s="3">
        <v>1</v>
      </c>
      <c r="SH2739" s="3">
        <v>1</v>
      </c>
      <c r="SI2739" s="3">
        <v>1</v>
      </c>
      <c r="SJ2739" s="3" t="s">
        <v>524</v>
      </c>
      <c r="SK2739" s="3" t="s">
        <v>864</v>
      </c>
      <c r="SL2739" s="3" t="s">
        <v>524</v>
      </c>
      <c r="SM2739" s="3" t="s">
        <v>1254</v>
      </c>
      <c r="SN2739" s="3" t="s">
        <v>542</v>
      </c>
      <c r="SO2739" s="3" t="s">
        <v>543</v>
      </c>
      <c r="SP2739" s="3" t="s">
        <v>544</v>
      </c>
    </row>
    <row r="2740" spans="1:510" ht="12.75" x14ac:dyDescent="0.2">
      <c r="A2740" s="2">
        <v>43956.924647581021</v>
      </c>
      <c r="B2740" s="3" t="s">
        <v>507</v>
      </c>
      <c r="C2740" s="3" t="s">
        <v>508</v>
      </c>
      <c r="D2740" s="3" t="s">
        <v>509</v>
      </c>
      <c r="E2740" s="3" t="s">
        <v>1143</v>
      </c>
      <c r="F2740" s="3" t="s">
        <v>510</v>
      </c>
      <c r="G2740" s="3" t="s">
        <v>511</v>
      </c>
      <c r="H2740" s="3" t="s">
        <v>1125</v>
      </c>
      <c r="I2740" s="3" t="s">
        <v>513</v>
      </c>
      <c r="J2740" s="3" t="s">
        <v>514</v>
      </c>
      <c r="K2740" s="3"/>
      <c r="M2740" s="3" t="s">
        <v>516</v>
      </c>
      <c r="N2740" s="3" t="s">
        <v>531</v>
      </c>
      <c r="O2740" s="3" t="s">
        <v>518</v>
      </c>
      <c r="P2740" s="3">
        <v>7</v>
      </c>
      <c r="Q2740" s="3" t="s">
        <v>1156</v>
      </c>
      <c r="R2740" s="3" t="s">
        <v>747</v>
      </c>
      <c r="S2740" s="3" t="s">
        <v>519</v>
      </c>
      <c r="T2740" s="3" t="s">
        <v>533</v>
      </c>
      <c r="U2740" s="3">
        <v>34</v>
      </c>
      <c r="V2740" s="3">
        <v>33</v>
      </c>
      <c r="W2740" s="3">
        <v>34</v>
      </c>
      <c r="X2740" s="3">
        <v>36</v>
      </c>
      <c r="Y2740" s="3">
        <v>31</v>
      </c>
      <c r="Z2740" s="3" t="s">
        <v>553</v>
      </c>
      <c r="AA2740" s="6" t="s">
        <v>1125</v>
      </c>
      <c r="AH2740" s="3" t="s">
        <v>723</v>
      </c>
      <c r="AL2740" s="3" t="s">
        <v>723</v>
      </c>
      <c r="AW2740" s="3" t="s">
        <v>723</v>
      </c>
      <c r="BD2740" s="3" t="s">
        <v>723</v>
      </c>
      <c r="BR2740" s="3" t="s">
        <v>723</v>
      </c>
      <c r="BS2740" s="3" t="s">
        <v>723</v>
      </c>
      <c r="CF2740" s="3" t="s">
        <v>723</v>
      </c>
      <c r="DQ2740" s="3" t="s">
        <v>723</v>
      </c>
      <c r="EJ2740" s="3" t="s">
        <v>723</v>
      </c>
      <c r="EU2740" s="3" t="s">
        <v>723</v>
      </c>
      <c r="EY2740" s="3" t="s">
        <v>723</v>
      </c>
      <c r="FM2740" s="3" t="s">
        <v>723</v>
      </c>
      <c r="FR2740" s="3" t="s">
        <v>723</v>
      </c>
      <c r="GA2740" s="3" t="s">
        <v>723</v>
      </c>
      <c r="GB2740" s="3" t="s">
        <v>723</v>
      </c>
      <c r="GC2740" s="3" t="s">
        <v>723</v>
      </c>
      <c r="GD2740" s="3" t="s">
        <v>723</v>
      </c>
      <c r="GG2740" s="3" t="s">
        <v>723</v>
      </c>
      <c r="GH2740" s="3" t="s">
        <v>723</v>
      </c>
      <c r="GI2740" s="3" t="s">
        <v>723</v>
      </c>
      <c r="HB2740" s="3" t="s">
        <v>723</v>
      </c>
      <c r="IK2740" s="3" t="s">
        <v>723</v>
      </c>
      <c r="IS2740" s="3" t="s">
        <v>723</v>
      </c>
      <c r="JD2740" s="3" t="s">
        <v>762</v>
      </c>
      <c r="JE2740" s="3">
        <v>23</v>
      </c>
      <c r="JF2740" s="3">
        <v>3</v>
      </c>
      <c r="JG2740" s="3">
        <v>1</v>
      </c>
      <c r="JH2740" s="3" t="s">
        <v>770</v>
      </c>
      <c r="JJ2740" s="3" t="s">
        <v>726</v>
      </c>
      <c r="JN2740" s="3" t="s">
        <v>726</v>
      </c>
      <c r="JY2740" s="3" t="s">
        <v>727</v>
      </c>
      <c r="KF2740" s="3" t="s">
        <v>725</v>
      </c>
      <c r="KT2740" s="3" t="s">
        <v>727</v>
      </c>
      <c r="KU2740" s="3" t="s">
        <v>727</v>
      </c>
      <c r="LH2740" s="3" t="s">
        <v>725</v>
      </c>
      <c r="MS2740" s="3" t="s">
        <v>726</v>
      </c>
      <c r="NL2740" s="3" t="s">
        <v>727</v>
      </c>
      <c r="NW2740" s="3" t="s">
        <v>727</v>
      </c>
      <c r="OA2740" s="3" t="s">
        <v>727</v>
      </c>
      <c r="OO2740" s="3" t="s">
        <v>727</v>
      </c>
      <c r="OT2740" s="3" t="s">
        <v>727</v>
      </c>
      <c r="PC2740" s="3" t="s">
        <v>727</v>
      </c>
      <c r="PD2740" s="3" t="s">
        <v>726</v>
      </c>
      <c r="PE2740" s="3" t="s">
        <v>726</v>
      </c>
      <c r="PF2740" s="3" t="s">
        <v>727</v>
      </c>
      <c r="PI2740" s="3" t="s">
        <v>727</v>
      </c>
      <c r="PJ2740" s="3" t="s">
        <v>727</v>
      </c>
      <c r="PK2740" s="3" t="s">
        <v>725</v>
      </c>
      <c r="QD2740" s="3" t="s">
        <v>726</v>
      </c>
      <c r="RI2740" s="3" t="s">
        <v>725</v>
      </c>
      <c r="RM2740" s="3" t="s">
        <v>727</v>
      </c>
      <c r="RU2740" s="3" t="s">
        <v>727</v>
      </c>
      <c r="SF2740" s="3">
        <v>5</v>
      </c>
      <c r="SG2740" s="3">
        <v>18</v>
      </c>
      <c r="SH2740" s="3">
        <v>4</v>
      </c>
      <c r="SI2740" s="3">
        <v>1</v>
      </c>
      <c r="SJ2740" s="3" t="s">
        <v>523</v>
      </c>
      <c r="SK2740" s="3" t="s">
        <v>751</v>
      </c>
      <c r="SL2740" s="3" t="s">
        <v>524</v>
      </c>
      <c r="SM2740" s="3" t="s">
        <v>1249</v>
      </c>
      <c r="SN2740" s="3" t="s">
        <v>570</v>
      </c>
      <c r="SO2740" s="3" t="s">
        <v>554</v>
      </c>
      <c r="SP2740" s="3" t="s">
        <v>544</v>
      </c>
    </row>
    <row r="2741" spans="1:510" ht="12.75" x14ac:dyDescent="0.2">
      <c r="A2741" s="2">
        <v>43956.933705046293</v>
      </c>
      <c r="B2741" s="3" t="s">
        <v>507</v>
      </c>
      <c r="C2741" s="3" t="s">
        <v>508</v>
      </c>
      <c r="D2741" s="3" t="s">
        <v>509</v>
      </c>
      <c r="E2741" s="3" t="s">
        <v>1143</v>
      </c>
      <c r="F2741" s="3" t="s">
        <v>510</v>
      </c>
      <c r="G2741" s="3" t="s">
        <v>511</v>
      </c>
      <c r="H2741" s="3" t="s">
        <v>567</v>
      </c>
      <c r="I2741" s="3" t="s">
        <v>513</v>
      </c>
      <c r="J2741" s="3" t="s">
        <v>514</v>
      </c>
      <c r="K2741" s="3"/>
      <c r="M2741" s="3" t="s">
        <v>516</v>
      </c>
      <c r="N2741" s="3" t="s">
        <v>517</v>
      </c>
      <c r="O2741" s="3" t="s">
        <v>743</v>
      </c>
      <c r="P2741" s="3">
        <v>5</v>
      </c>
      <c r="Q2741" s="3" t="s">
        <v>733</v>
      </c>
      <c r="R2741" s="3" t="s">
        <v>1125</v>
      </c>
      <c r="S2741" s="3" t="s">
        <v>519</v>
      </c>
      <c r="T2741" s="3" t="s">
        <v>520</v>
      </c>
      <c r="U2741" s="3" t="s">
        <v>1125</v>
      </c>
      <c r="V2741" s="3" t="s">
        <v>1125</v>
      </c>
      <c r="W2741" s="3" t="s">
        <v>1125</v>
      </c>
      <c r="X2741" s="3" t="s">
        <v>1125</v>
      </c>
      <c r="Y2741" s="3" t="s">
        <v>1125</v>
      </c>
      <c r="AA2741" s="3">
        <v>1350</v>
      </c>
      <c r="AB2741" s="3">
        <v>680</v>
      </c>
      <c r="AC2741" s="3">
        <v>670</v>
      </c>
      <c r="AD2741" s="3" t="s">
        <v>521</v>
      </c>
      <c r="AE2741" s="3" t="s">
        <v>548</v>
      </c>
      <c r="AF2741" s="3" t="s">
        <v>523</v>
      </c>
      <c r="AL2741" s="3" t="s">
        <v>723</v>
      </c>
      <c r="BR2741" s="3" t="s">
        <v>729</v>
      </c>
      <c r="CF2741" s="3" t="s">
        <v>723</v>
      </c>
      <c r="DQ2741" s="3" t="s">
        <v>723</v>
      </c>
      <c r="EE2741" s="3" t="s">
        <v>723</v>
      </c>
      <c r="FF2741" s="3" t="s">
        <v>723</v>
      </c>
      <c r="HO2741" s="3" t="s">
        <v>723</v>
      </c>
      <c r="JD2741" s="3">
        <v>17</v>
      </c>
      <c r="JE2741" s="3">
        <v>6</v>
      </c>
      <c r="JF2741" s="3">
        <v>1</v>
      </c>
      <c r="JG2741" s="3">
        <v>10</v>
      </c>
      <c r="JH2741" s="3" t="s">
        <v>778</v>
      </c>
      <c r="JN2741" s="3" t="s">
        <v>727</v>
      </c>
      <c r="KT2741" s="3" t="s">
        <v>726</v>
      </c>
      <c r="MS2741" s="3" t="s">
        <v>727</v>
      </c>
      <c r="NG2741" s="3" t="s">
        <v>726</v>
      </c>
      <c r="OH2741" s="3" t="s">
        <v>725</v>
      </c>
      <c r="QQ2741" s="3" t="s">
        <v>727</v>
      </c>
      <c r="SF2741" s="3">
        <v>10</v>
      </c>
      <c r="SG2741" s="3">
        <v>2</v>
      </c>
      <c r="SH2741" s="3">
        <v>3</v>
      </c>
      <c r="SI2741" s="3">
        <v>0</v>
      </c>
      <c r="SJ2741" s="3" t="s">
        <v>523</v>
      </c>
      <c r="SK2741" s="3" t="s">
        <v>749</v>
      </c>
      <c r="SL2741" s="3" t="s">
        <v>524</v>
      </c>
      <c r="SM2741" s="3" t="s">
        <v>1250</v>
      </c>
      <c r="SN2741" s="3" t="s">
        <v>525</v>
      </c>
      <c r="SO2741" s="3" t="s">
        <v>526</v>
      </c>
      <c r="SP2741" s="3" t="s">
        <v>561</v>
      </c>
    </row>
    <row r="2742" spans="1:510" ht="12.75" x14ac:dyDescent="0.2">
      <c r="A2742" s="2">
        <v>43956.945407523148</v>
      </c>
      <c r="B2742" s="3" t="s">
        <v>507</v>
      </c>
      <c r="C2742" s="3" t="s">
        <v>508</v>
      </c>
      <c r="D2742" s="3" t="s">
        <v>566</v>
      </c>
      <c r="E2742" s="3" t="s">
        <v>1143</v>
      </c>
      <c r="F2742" s="3" t="s">
        <v>528</v>
      </c>
      <c r="G2742" s="3" t="s">
        <v>511</v>
      </c>
      <c r="H2742" s="3" t="s">
        <v>512</v>
      </c>
      <c r="I2742" s="3" t="s">
        <v>513</v>
      </c>
      <c r="J2742" s="3" t="s">
        <v>514</v>
      </c>
      <c r="K2742" s="3"/>
      <c r="M2742" s="3" t="s">
        <v>516</v>
      </c>
      <c r="N2742" s="3" t="s">
        <v>578</v>
      </c>
      <c r="O2742" s="3" t="s">
        <v>518</v>
      </c>
      <c r="P2742" s="3">
        <v>7</v>
      </c>
      <c r="Q2742" s="3" t="s">
        <v>733</v>
      </c>
      <c r="R2742" s="3" t="s">
        <v>734</v>
      </c>
      <c r="S2742" s="3" t="s">
        <v>519</v>
      </c>
      <c r="T2742" s="3" t="s">
        <v>520</v>
      </c>
      <c r="U2742" s="3" t="s">
        <v>1125</v>
      </c>
      <c r="V2742" s="3" t="s">
        <v>1125</v>
      </c>
      <c r="W2742" s="3" t="s">
        <v>1125</v>
      </c>
      <c r="X2742" s="3" t="s">
        <v>1125</v>
      </c>
      <c r="Y2742" s="3" t="s">
        <v>1125</v>
      </c>
      <c r="AA2742" s="3">
        <v>1560</v>
      </c>
      <c r="AB2742" s="3">
        <v>770</v>
      </c>
      <c r="AC2742" s="3">
        <v>790</v>
      </c>
      <c r="AD2742" s="3" t="s">
        <v>560</v>
      </c>
      <c r="AE2742" s="3" t="s">
        <v>548</v>
      </c>
      <c r="AF2742" s="3" t="s">
        <v>523</v>
      </c>
      <c r="BD2742" s="3" t="s">
        <v>729</v>
      </c>
      <c r="BS2742" s="3" t="s">
        <v>723</v>
      </c>
      <c r="CI2742" s="3" t="s">
        <v>723</v>
      </c>
      <c r="CJ2742" s="3" t="s">
        <v>723</v>
      </c>
      <c r="DG2742" s="3" t="s">
        <v>723</v>
      </c>
      <c r="DH2742" s="3" t="s">
        <v>723</v>
      </c>
      <c r="DS2742" s="3" t="s">
        <v>723</v>
      </c>
      <c r="EL2742" s="3" t="s">
        <v>723</v>
      </c>
      <c r="EO2742" s="3" t="s">
        <v>723</v>
      </c>
      <c r="GY2742" s="3" t="s">
        <v>723</v>
      </c>
      <c r="HO2742" s="3" t="s">
        <v>723</v>
      </c>
      <c r="HT2742" s="3" t="s">
        <v>723</v>
      </c>
      <c r="JD2742" s="3">
        <v>19</v>
      </c>
      <c r="JE2742" s="3">
        <v>10</v>
      </c>
      <c r="JF2742" s="3">
        <v>5</v>
      </c>
      <c r="JG2742" s="3">
        <v>4</v>
      </c>
      <c r="JH2742" s="3" t="s">
        <v>750</v>
      </c>
      <c r="KF2742" s="3" t="s">
        <v>726</v>
      </c>
      <c r="KU2742" s="3" t="s">
        <v>726</v>
      </c>
      <c r="LK2742" s="3" t="s">
        <v>726</v>
      </c>
      <c r="LL2742" s="3" t="s">
        <v>726</v>
      </c>
      <c r="MI2742" s="3" t="s">
        <v>726</v>
      </c>
      <c r="MJ2742" s="3" t="s">
        <v>725</v>
      </c>
      <c r="MU2742" s="3" t="s">
        <v>725</v>
      </c>
      <c r="NN2742" s="3" t="s">
        <v>726</v>
      </c>
      <c r="NQ2742" s="3" t="s">
        <v>725</v>
      </c>
      <c r="QA2742" s="3" t="s">
        <v>725</v>
      </c>
      <c r="QQ2742" s="3" t="s">
        <v>726</v>
      </c>
      <c r="QV2742" s="3" t="s">
        <v>725</v>
      </c>
      <c r="SF2742" s="3">
        <v>10</v>
      </c>
      <c r="SG2742" s="3">
        <v>9</v>
      </c>
      <c r="SH2742" s="3">
        <v>0</v>
      </c>
      <c r="SI2742" s="3">
        <v>1</v>
      </c>
      <c r="SJ2742" s="3" t="s">
        <v>523</v>
      </c>
      <c r="SK2742" s="3" t="s">
        <v>749</v>
      </c>
      <c r="SL2742" s="3" t="s">
        <v>524</v>
      </c>
      <c r="SM2742" s="3" t="s">
        <v>1248</v>
      </c>
      <c r="SN2742" s="3" t="s">
        <v>542</v>
      </c>
      <c r="SO2742" s="3" t="s">
        <v>543</v>
      </c>
      <c r="SP2742" s="3" t="s">
        <v>544</v>
      </c>
    </row>
    <row r="2743" spans="1:510" ht="12.75" x14ac:dyDescent="0.2">
      <c r="A2743" s="2">
        <v>43956.958502245368</v>
      </c>
      <c r="B2743" s="3" t="s">
        <v>507</v>
      </c>
      <c r="C2743" s="3" t="s">
        <v>508</v>
      </c>
      <c r="D2743" s="3" t="s">
        <v>509</v>
      </c>
      <c r="E2743" s="3" t="s">
        <v>1143</v>
      </c>
      <c r="F2743" s="3" t="s">
        <v>528</v>
      </c>
      <c r="G2743" s="3" t="s">
        <v>511</v>
      </c>
      <c r="H2743" s="3" t="s">
        <v>536</v>
      </c>
      <c r="I2743" s="3" t="s">
        <v>513</v>
      </c>
      <c r="J2743" s="3" t="s">
        <v>514</v>
      </c>
      <c r="K2743" s="3"/>
      <c r="M2743" s="3" t="s">
        <v>516</v>
      </c>
      <c r="N2743" s="3" t="s">
        <v>539</v>
      </c>
      <c r="O2743" s="3" t="s">
        <v>518</v>
      </c>
      <c r="P2743" s="3">
        <v>10</v>
      </c>
      <c r="Q2743" s="3" t="s">
        <v>747</v>
      </c>
      <c r="R2743" s="3" t="s">
        <v>1161</v>
      </c>
      <c r="S2743" s="3" t="s">
        <v>519</v>
      </c>
      <c r="T2743" s="3" t="s">
        <v>533</v>
      </c>
      <c r="U2743" s="3">
        <v>34</v>
      </c>
      <c r="V2743" s="3">
        <v>33</v>
      </c>
      <c r="W2743" s="3">
        <v>34</v>
      </c>
      <c r="X2743" s="3">
        <v>34</v>
      </c>
      <c r="Y2743" s="3">
        <v>36</v>
      </c>
      <c r="Z2743" s="3" t="s">
        <v>553</v>
      </c>
      <c r="AA2743" s="6" t="s">
        <v>1125</v>
      </c>
      <c r="AI2743" s="3" t="s">
        <v>729</v>
      </c>
      <c r="AK2743" s="3" t="s">
        <v>729</v>
      </c>
      <c r="BA2743" s="3" t="s">
        <v>729</v>
      </c>
      <c r="CU2743" s="3" t="s">
        <v>729</v>
      </c>
      <c r="DE2743" s="3" t="s">
        <v>729</v>
      </c>
      <c r="EQ2743" s="3" t="s">
        <v>729</v>
      </c>
      <c r="ER2743" s="3" t="s">
        <v>729</v>
      </c>
      <c r="ES2743" s="3" t="s">
        <v>729</v>
      </c>
      <c r="GA2743" s="3" t="s">
        <v>723</v>
      </c>
      <c r="GB2743" s="3" t="s">
        <v>723</v>
      </c>
      <c r="GC2743" s="3" t="s">
        <v>723</v>
      </c>
      <c r="GD2743" s="3" t="s">
        <v>723</v>
      </c>
      <c r="GG2743" s="3" t="s">
        <v>723</v>
      </c>
      <c r="GH2743" s="3" t="s">
        <v>723</v>
      </c>
      <c r="GI2743" s="3" t="s">
        <v>723</v>
      </c>
      <c r="HY2743" s="3" t="s">
        <v>729</v>
      </c>
      <c r="IA2743" s="3" t="s">
        <v>729</v>
      </c>
      <c r="JD2743" s="3">
        <v>16</v>
      </c>
      <c r="JE2743" s="3">
        <v>4</v>
      </c>
      <c r="JF2743" s="3">
        <v>8</v>
      </c>
      <c r="JG2743" s="3">
        <v>4</v>
      </c>
      <c r="JH2743" s="3" t="s">
        <v>968</v>
      </c>
      <c r="SF2743" s="3">
        <v>9</v>
      </c>
      <c r="SG2743" s="3">
        <v>5</v>
      </c>
      <c r="SH2743" s="3">
        <v>2</v>
      </c>
      <c r="SI2743" s="3">
        <v>2</v>
      </c>
      <c r="SJ2743" s="3" t="s">
        <v>524</v>
      </c>
      <c r="SK2743" s="3" t="s">
        <v>968</v>
      </c>
      <c r="SL2743" s="3" t="s">
        <v>524</v>
      </c>
      <c r="SM2743" s="3" t="s">
        <v>1254</v>
      </c>
      <c r="SO2743" s="3" t="s">
        <v>526</v>
      </c>
      <c r="SP2743" s="3" t="s">
        <v>544</v>
      </c>
    </row>
    <row r="2744" spans="1:510" ht="12.75" x14ac:dyDescent="0.2">
      <c r="A2744" s="2">
        <v>43956.968678229168</v>
      </c>
      <c r="B2744" s="3" t="s">
        <v>507</v>
      </c>
      <c r="C2744" s="3" t="s">
        <v>508</v>
      </c>
      <c r="D2744" s="3" t="s">
        <v>509</v>
      </c>
      <c r="E2744" s="3" t="s">
        <v>1143</v>
      </c>
      <c r="F2744" s="3" t="s">
        <v>510</v>
      </c>
      <c r="G2744" s="3" t="s">
        <v>511</v>
      </c>
      <c r="H2744" s="3" t="s">
        <v>512</v>
      </c>
      <c r="I2744" s="3" t="s">
        <v>513</v>
      </c>
      <c r="J2744" s="3" t="s">
        <v>514</v>
      </c>
      <c r="K2744" s="3"/>
      <c r="M2744" s="3" t="s">
        <v>516</v>
      </c>
      <c r="N2744" s="3" t="s">
        <v>604</v>
      </c>
      <c r="O2744" s="3" t="s">
        <v>518</v>
      </c>
      <c r="P2744" s="3">
        <v>1</v>
      </c>
      <c r="Q2744" s="3" t="s">
        <v>733</v>
      </c>
      <c r="R2744" s="3" t="s">
        <v>1125</v>
      </c>
      <c r="S2744" s="3" t="s">
        <v>519</v>
      </c>
      <c r="T2744" s="3" t="s">
        <v>520</v>
      </c>
      <c r="U2744" s="3" t="s">
        <v>1125</v>
      </c>
      <c r="V2744" s="3" t="s">
        <v>1125</v>
      </c>
      <c r="W2744" s="3" t="s">
        <v>1125</v>
      </c>
      <c r="X2744" s="3" t="s">
        <v>1125</v>
      </c>
      <c r="Y2744" s="3" t="s">
        <v>1125</v>
      </c>
      <c r="AA2744" s="3">
        <v>1130</v>
      </c>
      <c r="AB2744" s="3">
        <v>570</v>
      </c>
      <c r="AC2744" s="3">
        <v>560</v>
      </c>
      <c r="AD2744" s="3" t="s">
        <v>614</v>
      </c>
      <c r="AE2744" s="3" t="s">
        <v>587</v>
      </c>
      <c r="AF2744" s="3" t="s">
        <v>523</v>
      </c>
      <c r="AL2744" s="3" t="s">
        <v>723</v>
      </c>
      <c r="AS2744" s="3" t="s">
        <v>723</v>
      </c>
      <c r="AW2744" s="3" t="s">
        <v>723</v>
      </c>
      <c r="DN2744" s="3" t="s">
        <v>723</v>
      </c>
      <c r="DQ2744" s="3" t="s">
        <v>723</v>
      </c>
      <c r="DZ2744" s="3" t="s">
        <v>723</v>
      </c>
      <c r="EY2744" s="3" t="s">
        <v>723</v>
      </c>
      <c r="HY2744" s="3" t="s">
        <v>723</v>
      </c>
      <c r="IC2744" s="3" t="s">
        <v>723</v>
      </c>
      <c r="IG2744" s="3" t="s">
        <v>723</v>
      </c>
      <c r="IS2744" s="3" t="s">
        <v>723</v>
      </c>
      <c r="IT2744" s="3" t="s">
        <v>723</v>
      </c>
      <c r="IW2744" s="3" t="s">
        <v>723</v>
      </c>
      <c r="JD2744" s="3">
        <v>16</v>
      </c>
      <c r="JE2744" s="3">
        <v>12</v>
      </c>
      <c r="JF2744" s="3">
        <v>2</v>
      </c>
      <c r="JG2744" s="3">
        <v>2</v>
      </c>
      <c r="JH2744" s="3" t="s">
        <v>779</v>
      </c>
      <c r="JN2744" s="3" t="s">
        <v>726</v>
      </c>
      <c r="JU2744" s="3" t="s">
        <v>726</v>
      </c>
      <c r="JY2744" s="3" t="s">
        <v>725</v>
      </c>
      <c r="MP2744" s="3" t="s">
        <v>725</v>
      </c>
      <c r="NB2744" s="3" t="s">
        <v>725</v>
      </c>
      <c r="OA2744" s="3" t="s">
        <v>725</v>
      </c>
      <c r="RE2744" s="3" t="s">
        <v>725</v>
      </c>
      <c r="RI2744" s="3" t="s">
        <v>801</v>
      </c>
      <c r="RL2744" s="3" t="s">
        <v>727</v>
      </c>
      <c r="RU2744" s="3" t="s">
        <v>727</v>
      </c>
      <c r="RV2744" s="3" t="s">
        <v>725</v>
      </c>
      <c r="RY2744" s="3" t="s">
        <v>725</v>
      </c>
      <c r="SF2744" s="3">
        <v>10</v>
      </c>
      <c r="SG2744" s="3">
        <v>6</v>
      </c>
      <c r="SH2744" s="3">
        <v>1</v>
      </c>
      <c r="SI2744" s="3">
        <v>5</v>
      </c>
      <c r="SJ2744" s="3" t="s">
        <v>523</v>
      </c>
      <c r="SK2744" s="3" t="s">
        <v>925</v>
      </c>
      <c r="SL2744" s="3" t="s">
        <v>524</v>
      </c>
      <c r="SM2744" s="3" t="s">
        <v>1254</v>
      </c>
      <c r="SN2744" s="3" t="s">
        <v>542</v>
      </c>
      <c r="SO2744" s="3" t="s">
        <v>526</v>
      </c>
      <c r="SP2744" s="3" t="s">
        <v>544</v>
      </c>
    </row>
    <row r="2745" spans="1:510" ht="12.75" x14ac:dyDescent="0.2">
      <c r="A2745" s="2">
        <v>43956.974042592592</v>
      </c>
      <c r="B2745" s="3" t="s">
        <v>507</v>
      </c>
      <c r="C2745" s="3" t="s">
        <v>508</v>
      </c>
      <c r="D2745" s="3" t="s">
        <v>509</v>
      </c>
      <c r="E2745" s="3" t="s">
        <v>1143</v>
      </c>
      <c r="F2745" s="3" t="s">
        <v>510</v>
      </c>
      <c r="G2745" s="3" t="s">
        <v>579</v>
      </c>
      <c r="H2745" s="3" t="s">
        <v>512</v>
      </c>
      <c r="I2745" s="3" t="s">
        <v>513</v>
      </c>
      <c r="J2745" s="3" t="s">
        <v>514</v>
      </c>
      <c r="K2745" s="3"/>
      <c r="M2745" s="3" t="s">
        <v>516</v>
      </c>
      <c r="N2745" s="3" t="s">
        <v>531</v>
      </c>
      <c r="O2745" s="3" t="s">
        <v>518</v>
      </c>
      <c r="P2745" s="3">
        <v>10</v>
      </c>
      <c r="Q2745" s="3" t="s">
        <v>747</v>
      </c>
      <c r="R2745" s="3" t="s">
        <v>1161</v>
      </c>
      <c r="S2745" s="3" t="s">
        <v>519</v>
      </c>
      <c r="T2745" s="3" t="s">
        <v>520</v>
      </c>
      <c r="U2745" s="3" t="s">
        <v>1125</v>
      </c>
      <c r="V2745" s="3" t="s">
        <v>1125</v>
      </c>
      <c r="W2745" s="3" t="s">
        <v>1125</v>
      </c>
      <c r="X2745" s="3" t="s">
        <v>1125</v>
      </c>
      <c r="Y2745" s="3" t="s">
        <v>1125</v>
      </c>
      <c r="AA2745" s="3">
        <v>1600</v>
      </c>
      <c r="AB2745" s="3">
        <v>800</v>
      </c>
      <c r="AC2745" s="3">
        <v>800</v>
      </c>
      <c r="AD2745" s="3" t="s">
        <v>1067</v>
      </c>
      <c r="AE2745" s="3" t="s">
        <v>541</v>
      </c>
      <c r="AF2745" s="3" t="s">
        <v>523</v>
      </c>
      <c r="AL2745" s="3" t="s">
        <v>723</v>
      </c>
      <c r="AW2745" s="3" t="s">
        <v>723</v>
      </c>
      <c r="BT2745" s="3" t="s">
        <v>723</v>
      </c>
      <c r="BW2745" s="3" t="s">
        <v>723</v>
      </c>
      <c r="CA2745" s="3" t="s">
        <v>723</v>
      </c>
      <c r="CM2745" s="3" t="s">
        <v>723</v>
      </c>
      <c r="CZ2745" s="3" t="s">
        <v>723</v>
      </c>
      <c r="DN2745" s="3" t="s">
        <v>723</v>
      </c>
      <c r="EC2745" s="3" t="s">
        <v>723</v>
      </c>
      <c r="EU2745" s="3" t="s">
        <v>723</v>
      </c>
      <c r="EY2745" s="3" t="s">
        <v>723</v>
      </c>
      <c r="GA2745" s="3" t="s">
        <v>723</v>
      </c>
      <c r="GB2745" s="3" t="s">
        <v>723</v>
      </c>
      <c r="GC2745" s="3" t="s">
        <v>723</v>
      </c>
      <c r="GD2745" s="3" t="s">
        <v>723</v>
      </c>
      <c r="GG2745" s="3" t="s">
        <v>723</v>
      </c>
      <c r="GH2745" s="3" t="s">
        <v>723</v>
      </c>
      <c r="GI2745" s="3" t="s">
        <v>723</v>
      </c>
      <c r="HY2745" s="3" t="s">
        <v>723</v>
      </c>
      <c r="IJ2745" s="3" t="s">
        <v>723</v>
      </c>
      <c r="IS2745" s="3" t="s">
        <v>723</v>
      </c>
      <c r="IT2745" s="3" t="s">
        <v>723</v>
      </c>
      <c r="IY2745" s="3" t="s">
        <v>723</v>
      </c>
      <c r="JD2745" s="3" t="s">
        <v>762</v>
      </c>
      <c r="JE2745" s="3">
        <v>11</v>
      </c>
      <c r="JF2745" s="3">
        <v>10</v>
      </c>
      <c r="JG2745" s="3">
        <v>4</v>
      </c>
      <c r="JH2745" s="3" t="s">
        <v>802</v>
      </c>
      <c r="JN2745" s="3" t="s">
        <v>726</v>
      </c>
      <c r="JY2745" s="3" t="s">
        <v>725</v>
      </c>
      <c r="KV2745" s="3" t="s">
        <v>726</v>
      </c>
      <c r="LC2745" s="3" t="s">
        <v>726</v>
      </c>
      <c r="LO2745" s="3" t="s">
        <v>727</v>
      </c>
      <c r="MB2745" s="3" t="s">
        <v>725</v>
      </c>
      <c r="MP2745" s="3" t="s">
        <v>725</v>
      </c>
      <c r="NE2745" s="3" t="s">
        <v>727</v>
      </c>
      <c r="NW2745" s="3" t="s">
        <v>725</v>
      </c>
      <c r="OA2745" s="3" t="s">
        <v>727</v>
      </c>
      <c r="PC2745" s="3" t="s">
        <v>726</v>
      </c>
      <c r="PD2745" s="3" t="s">
        <v>725</v>
      </c>
      <c r="PE2745" s="3" t="s">
        <v>727</v>
      </c>
      <c r="PF2745" s="3" t="s">
        <v>726</v>
      </c>
      <c r="PI2745" s="3" t="s">
        <v>725</v>
      </c>
      <c r="PJ2745" s="3" t="s">
        <v>725</v>
      </c>
      <c r="PK2745" s="3" t="s">
        <v>725</v>
      </c>
      <c r="RA2745" s="3" t="s">
        <v>726</v>
      </c>
      <c r="RE2745" s="3" t="s">
        <v>725</v>
      </c>
      <c r="RL2745" s="3" t="s">
        <v>726</v>
      </c>
      <c r="RU2745" s="3" t="s">
        <v>726</v>
      </c>
      <c r="RV2745" s="3" t="s">
        <v>726</v>
      </c>
      <c r="SA2745" s="3" t="s">
        <v>726</v>
      </c>
      <c r="SF2745" s="3">
        <v>11</v>
      </c>
      <c r="SG2745" s="3">
        <v>11</v>
      </c>
      <c r="SH2745" s="3">
        <v>4</v>
      </c>
      <c r="SI2745" s="3">
        <v>0</v>
      </c>
      <c r="SJ2745" s="3" t="s">
        <v>523</v>
      </c>
      <c r="SK2745" s="3" t="s">
        <v>797</v>
      </c>
      <c r="SL2745" s="3" t="s">
        <v>524</v>
      </c>
      <c r="SM2745" s="3" t="s">
        <v>1254</v>
      </c>
      <c r="SN2745" s="4">
        <v>0</v>
      </c>
      <c r="SO2745" s="3" t="s">
        <v>543</v>
      </c>
      <c r="SP2745" s="3" t="s">
        <v>582</v>
      </c>
    </row>
    <row r="2746" spans="1:510" ht="12.75" x14ac:dyDescent="0.2">
      <c r="A2746" s="2">
        <v>43956.975050127316</v>
      </c>
      <c r="B2746" s="3" t="s">
        <v>507</v>
      </c>
      <c r="C2746" s="3" t="s">
        <v>508</v>
      </c>
      <c r="D2746" s="3" t="s">
        <v>566</v>
      </c>
      <c r="E2746" s="3" t="s">
        <v>1143</v>
      </c>
      <c r="F2746" s="3" t="s">
        <v>510</v>
      </c>
      <c r="G2746" s="3" t="s">
        <v>573</v>
      </c>
      <c r="H2746" s="3" t="s">
        <v>512</v>
      </c>
      <c r="I2746" s="3" t="s">
        <v>513</v>
      </c>
      <c r="J2746" s="3" t="s">
        <v>514</v>
      </c>
      <c r="K2746" s="3"/>
      <c r="M2746" s="3" t="s">
        <v>572</v>
      </c>
      <c r="N2746" s="3" t="s">
        <v>578</v>
      </c>
      <c r="O2746" s="3" t="s">
        <v>518</v>
      </c>
      <c r="P2746" s="3">
        <v>8</v>
      </c>
      <c r="Q2746" s="3" t="s">
        <v>747</v>
      </c>
      <c r="R2746" s="3" t="s">
        <v>1161</v>
      </c>
      <c r="S2746" s="3" t="s">
        <v>519</v>
      </c>
      <c r="T2746" s="3" t="s">
        <v>520</v>
      </c>
      <c r="U2746" s="3" t="s">
        <v>1125</v>
      </c>
      <c r="V2746" s="3" t="s">
        <v>1125</v>
      </c>
      <c r="W2746" s="3" t="s">
        <v>1125</v>
      </c>
      <c r="X2746" s="3" t="s">
        <v>1125</v>
      </c>
      <c r="Y2746" s="3" t="s">
        <v>1125</v>
      </c>
      <c r="AA2746" s="3">
        <v>1460</v>
      </c>
      <c r="AB2746" s="3">
        <v>760</v>
      </c>
      <c r="AC2746" s="3">
        <v>700</v>
      </c>
      <c r="AD2746" s="3" t="s">
        <v>540</v>
      </c>
      <c r="AE2746" s="3" t="s">
        <v>548</v>
      </c>
      <c r="AF2746" s="3" t="s">
        <v>523</v>
      </c>
      <c r="AI2746" s="3" t="s">
        <v>723</v>
      </c>
      <c r="CT2746" s="3" t="s">
        <v>723</v>
      </c>
      <c r="EN2746" s="3" t="s">
        <v>723</v>
      </c>
      <c r="FN2746" s="3" t="s">
        <v>723</v>
      </c>
      <c r="GP2746" s="3" t="s">
        <v>723</v>
      </c>
      <c r="JD2746" s="3">
        <v>7</v>
      </c>
      <c r="JE2746" s="3">
        <v>1</v>
      </c>
      <c r="JF2746" s="3">
        <v>4</v>
      </c>
      <c r="JG2746" s="3">
        <v>2</v>
      </c>
      <c r="JH2746" s="3" t="s">
        <v>574</v>
      </c>
      <c r="JK2746" s="3" t="s">
        <v>725</v>
      </c>
      <c r="LV2746" s="3" t="s">
        <v>725</v>
      </c>
      <c r="NP2746" s="3" t="s">
        <v>725</v>
      </c>
      <c r="OP2746" s="3" t="s">
        <v>725</v>
      </c>
      <c r="PR2746" s="3" t="s">
        <v>727</v>
      </c>
      <c r="SF2746" s="3">
        <v>6</v>
      </c>
      <c r="SG2746" s="3">
        <v>1</v>
      </c>
      <c r="SH2746" s="3">
        <v>0</v>
      </c>
      <c r="SI2746" s="3">
        <v>0</v>
      </c>
      <c r="SJ2746" s="3" t="s">
        <v>524</v>
      </c>
      <c r="SK2746" s="3" t="s">
        <v>749</v>
      </c>
      <c r="SL2746" s="3" t="s">
        <v>524</v>
      </c>
      <c r="SM2746" s="3" t="s">
        <v>1248</v>
      </c>
      <c r="SN2746" s="3" t="s">
        <v>535</v>
      </c>
      <c r="SO2746" s="3" t="s">
        <v>526</v>
      </c>
      <c r="SP2746" s="3" t="s">
        <v>527</v>
      </c>
    </row>
    <row r="2747" spans="1:510" ht="12.75" x14ac:dyDescent="0.2">
      <c r="A2747" s="2">
        <v>43956.989060462962</v>
      </c>
      <c r="B2747" s="3" t="s">
        <v>507</v>
      </c>
      <c r="C2747" s="3" t="s">
        <v>508</v>
      </c>
      <c r="D2747" s="3" t="s">
        <v>509</v>
      </c>
      <c r="E2747" s="3" t="s">
        <v>1143</v>
      </c>
      <c r="F2747" s="3" t="s">
        <v>510</v>
      </c>
      <c r="G2747" s="3" t="s">
        <v>511</v>
      </c>
      <c r="H2747" s="3" t="s">
        <v>536</v>
      </c>
      <c r="I2747" s="3" t="s">
        <v>513</v>
      </c>
      <c r="J2747" s="3" t="s">
        <v>514</v>
      </c>
      <c r="K2747" s="3"/>
      <c r="M2747" s="3" t="s">
        <v>552</v>
      </c>
      <c r="N2747" s="3" t="s">
        <v>531</v>
      </c>
      <c r="O2747" s="3" t="s">
        <v>518</v>
      </c>
      <c r="P2747" s="3">
        <v>4</v>
      </c>
      <c r="Q2747" s="3">
        <v>4</v>
      </c>
      <c r="R2747" s="3" t="s">
        <v>1159</v>
      </c>
      <c r="S2747" s="3" t="s">
        <v>592</v>
      </c>
      <c r="T2747" s="3" t="s">
        <v>520</v>
      </c>
      <c r="U2747" s="3" t="s">
        <v>1125</v>
      </c>
      <c r="V2747" s="3" t="s">
        <v>1125</v>
      </c>
      <c r="W2747" s="3" t="s">
        <v>1125</v>
      </c>
      <c r="X2747" s="3" t="s">
        <v>1125</v>
      </c>
      <c r="Y2747" s="3" t="s">
        <v>1125</v>
      </c>
      <c r="AA2747" s="3">
        <v>1560</v>
      </c>
      <c r="AB2747" s="3">
        <v>760</v>
      </c>
      <c r="AC2747" s="3">
        <v>800</v>
      </c>
      <c r="AD2747" s="3" t="s">
        <v>547</v>
      </c>
      <c r="AE2747" s="3" t="s">
        <v>548</v>
      </c>
      <c r="AF2747" s="3" t="s">
        <v>523</v>
      </c>
      <c r="BD2747" s="3" t="s">
        <v>723</v>
      </c>
      <c r="BS2747" s="3" t="s">
        <v>723</v>
      </c>
      <c r="CI2747" s="3" t="s">
        <v>723</v>
      </c>
      <c r="EA2747" s="3" t="s">
        <v>723</v>
      </c>
      <c r="GJ2747" s="3" t="s">
        <v>723</v>
      </c>
      <c r="HB2747" s="3" t="s">
        <v>723</v>
      </c>
      <c r="HO2747" s="3" t="s">
        <v>723</v>
      </c>
      <c r="HP2747" s="3" t="s">
        <v>723</v>
      </c>
      <c r="IJ2747" s="3" t="s">
        <v>723</v>
      </c>
      <c r="JD2747" s="3">
        <v>9</v>
      </c>
      <c r="JE2747" s="3">
        <v>7</v>
      </c>
      <c r="JF2747" s="3" t="s">
        <v>730</v>
      </c>
      <c r="JG2747" s="3">
        <v>2</v>
      </c>
      <c r="JH2747" s="3" t="s">
        <v>778</v>
      </c>
      <c r="KF2747" s="3" t="s">
        <v>725</v>
      </c>
      <c r="KU2747" s="3" t="s">
        <v>725</v>
      </c>
      <c r="LK2747" s="3" t="s">
        <v>725</v>
      </c>
      <c r="MS2747" s="3" t="s">
        <v>725</v>
      </c>
      <c r="NC2747" s="3" t="s">
        <v>725</v>
      </c>
      <c r="PL2747" s="3" t="s">
        <v>726</v>
      </c>
      <c r="QQ2747" s="3" t="s">
        <v>725</v>
      </c>
      <c r="QR2747" s="3" t="s">
        <v>725</v>
      </c>
      <c r="RL2747" s="3" t="s">
        <v>725</v>
      </c>
      <c r="SF2747" s="3">
        <v>8</v>
      </c>
      <c r="SG2747" s="3">
        <v>1</v>
      </c>
      <c r="SH2747" s="3">
        <v>0</v>
      </c>
      <c r="SI2747" s="3">
        <v>6</v>
      </c>
      <c r="SJ2747" s="3" t="s">
        <v>524</v>
      </c>
      <c r="SK2747" s="3" t="s">
        <v>778</v>
      </c>
      <c r="SL2747" s="3" t="s">
        <v>523</v>
      </c>
      <c r="SM2747" s="3" t="s">
        <v>1254</v>
      </c>
      <c r="SN2747" s="4">
        <v>0</v>
      </c>
      <c r="SO2747" s="3" t="s">
        <v>543</v>
      </c>
      <c r="SP2747" s="3" t="s">
        <v>544</v>
      </c>
    </row>
    <row r="2748" spans="1:510" ht="12.75" x14ac:dyDescent="0.2">
      <c r="A2748" s="2">
        <v>43957.474880833332</v>
      </c>
      <c r="B2748" s="3" t="s">
        <v>507</v>
      </c>
      <c r="C2748" s="3" t="s">
        <v>508</v>
      </c>
      <c r="D2748" s="3" t="s">
        <v>509</v>
      </c>
      <c r="E2748" s="3" t="s">
        <v>1143</v>
      </c>
      <c r="F2748" s="3" t="s">
        <v>528</v>
      </c>
      <c r="G2748" s="3" t="s">
        <v>756</v>
      </c>
      <c r="H2748" s="3" t="s">
        <v>512</v>
      </c>
      <c r="I2748" s="3" t="s">
        <v>556</v>
      </c>
      <c r="J2748" s="3" t="s">
        <v>557</v>
      </c>
      <c r="K2748" s="3" t="s">
        <v>1240</v>
      </c>
      <c r="L2748" s="3" t="s">
        <v>1070</v>
      </c>
      <c r="M2748" s="3" t="s">
        <v>1125</v>
      </c>
      <c r="N2748" s="3" t="s">
        <v>517</v>
      </c>
      <c r="O2748" s="3" t="s">
        <v>580</v>
      </c>
      <c r="P2748" s="3">
        <v>6</v>
      </c>
      <c r="Q2748" s="3" t="s">
        <v>1125</v>
      </c>
      <c r="R2748" s="3" t="s">
        <v>1125</v>
      </c>
      <c r="S2748" s="3" t="s">
        <v>591</v>
      </c>
      <c r="T2748" s="3" t="s">
        <v>533</v>
      </c>
      <c r="U2748" s="3">
        <v>35</v>
      </c>
      <c r="V2748" s="3">
        <v>33</v>
      </c>
      <c r="W2748" s="3">
        <v>34</v>
      </c>
      <c r="X2748" s="3">
        <v>35</v>
      </c>
      <c r="Y2748" s="3">
        <v>36</v>
      </c>
      <c r="Z2748" s="3" t="s">
        <v>534</v>
      </c>
      <c r="AA2748" s="3">
        <v>1410</v>
      </c>
      <c r="AB2748" s="3">
        <v>710</v>
      </c>
      <c r="AC2748" s="3">
        <v>700</v>
      </c>
      <c r="AD2748" s="3" t="s">
        <v>540</v>
      </c>
      <c r="AE2748" s="3" t="s">
        <v>548</v>
      </c>
      <c r="AF2748" s="3" t="s">
        <v>523</v>
      </c>
      <c r="BE2748" s="3" t="s">
        <v>723</v>
      </c>
      <c r="DH2748" s="3" t="s">
        <v>723</v>
      </c>
      <c r="EL2748" s="3" t="s">
        <v>729</v>
      </c>
      <c r="FQ2748" s="3" t="s">
        <v>723</v>
      </c>
      <c r="IB2748" s="3" t="s">
        <v>723</v>
      </c>
      <c r="JD2748" s="3">
        <v>5</v>
      </c>
      <c r="JE2748" s="3">
        <v>3</v>
      </c>
      <c r="JF2748" s="3">
        <v>1</v>
      </c>
      <c r="JG2748" s="3">
        <v>1</v>
      </c>
      <c r="JH2748" s="3" t="s">
        <v>825</v>
      </c>
      <c r="KG2748" s="3" t="s">
        <v>727</v>
      </c>
      <c r="MJ2748" s="3" t="s">
        <v>725</v>
      </c>
      <c r="NN2748" s="3" t="s">
        <v>725</v>
      </c>
      <c r="OS2748" s="3" t="s">
        <v>727</v>
      </c>
      <c r="RD2748" s="3" t="s">
        <v>725</v>
      </c>
      <c r="SF2748" s="3">
        <v>3</v>
      </c>
      <c r="SG2748" s="3">
        <v>0</v>
      </c>
      <c r="SH2748" s="3">
        <v>2</v>
      </c>
      <c r="SI2748" s="3">
        <v>1</v>
      </c>
      <c r="SJ2748" s="3" t="s">
        <v>524</v>
      </c>
      <c r="SK2748" s="3" t="s">
        <v>825</v>
      </c>
      <c r="SL2748" s="3" t="s">
        <v>524</v>
      </c>
      <c r="SM2748" s="3" t="s">
        <v>1252</v>
      </c>
      <c r="SN2748" s="3" t="s">
        <v>525</v>
      </c>
      <c r="SO2748" s="3" t="s">
        <v>543</v>
      </c>
      <c r="SP2748" s="3" t="s">
        <v>527</v>
      </c>
    </row>
    <row r="2749" spans="1:510" ht="12.75" x14ac:dyDescent="0.2">
      <c r="A2749" s="2">
        <v>43957.005184942129</v>
      </c>
      <c r="B2749" s="3" t="s">
        <v>507</v>
      </c>
      <c r="C2749" s="3" t="s">
        <v>508</v>
      </c>
      <c r="D2749" s="3" t="s">
        <v>509</v>
      </c>
      <c r="E2749" s="3" t="s">
        <v>1143</v>
      </c>
      <c r="F2749" s="3" t="s">
        <v>510</v>
      </c>
      <c r="G2749" s="3" t="s">
        <v>579</v>
      </c>
      <c r="H2749" s="3" t="s">
        <v>583</v>
      </c>
      <c r="I2749" s="3" t="s">
        <v>513</v>
      </c>
      <c r="J2749" s="3" t="s">
        <v>514</v>
      </c>
      <c r="K2749" s="3"/>
      <c r="M2749" s="3" t="s">
        <v>552</v>
      </c>
      <c r="N2749" s="3" t="s">
        <v>517</v>
      </c>
      <c r="O2749" s="3" t="s">
        <v>518</v>
      </c>
      <c r="P2749" s="3">
        <v>10</v>
      </c>
      <c r="Q2749" s="3" t="s">
        <v>1156</v>
      </c>
      <c r="R2749" s="3" t="s">
        <v>747</v>
      </c>
      <c r="S2749" s="3" t="s">
        <v>519</v>
      </c>
      <c r="T2749" s="3" t="s">
        <v>533</v>
      </c>
      <c r="U2749" s="3">
        <v>32</v>
      </c>
      <c r="V2749" s="3">
        <v>33</v>
      </c>
      <c r="W2749" s="3">
        <v>30</v>
      </c>
      <c r="X2749" s="3">
        <v>35</v>
      </c>
      <c r="Y2749" s="3">
        <v>33</v>
      </c>
      <c r="Z2749" s="3" t="s">
        <v>534</v>
      </c>
      <c r="AA2749" s="3">
        <v>1350</v>
      </c>
      <c r="AB2749" s="3">
        <v>700</v>
      </c>
      <c r="AC2749" s="3">
        <v>650</v>
      </c>
      <c r="AD2749" s="3" t="s">
        <v>614</v>
      </c>
      <c r="AE2749" s="3" t="s">
        <v>587</v>
      </c>
      <c r="AF2749" s="3" t="s">
        <v>523</v>
      </c>
      <c r="AG2749" s="3" t="s">
        <v>723</v>
      </c>
      <c r="AL2749" s="3" t="s">
        <v>729</v>
      </c>
      <c r="AQ2749" s="3" t="s">
        <v>723</v>
      </c>
      <c r="AR2749" s="3" t="s">
        <v>723</v>
      </c>
      <c r="CA2749" s="3" t="s">
        <v>723</v>
      </c>
      <c r="DQ2749" s="3" t="s">
        <v>723</v>
      </c>
      <c r="DT2749" s="3" t="s">
        <v>723</v>
      </c>
      <c r="FN2749" s="3" t="s">
        <v>723</v>
      </c>
      <c r="GS2749" s="3" t="s">
        <v>729</v>
      </c>
      <c r="GY2749" s="3" t="s">
        <v>729</v>
      </c>
      <c r="IG2749" s="3" t="s">
        <v>723</v>
      </c>
      <c r="IH2749" s="3" t="s">
        <v>723</v>
      </c>
      <c r="JD2749" s="3">
        <v>13</v>
      </c>
      <c r="JE2749" s="3">
        <v>5</v>
      </c>
      <c r="JF2749" s="3">
        <v>5</v>
      </c>
      <c r="JG2749" s="3">
        <v>3</v>
      </c>
      <c r="JH2749" s="3" t="s">
        <v>802</v>
      </c>
      <c r="JI2749" s="3" t="s">
        <v>725</v>
      </c>
      <c r="JN2749" s="3" t="s">
        <v>726</v>
      </c>
      <c r="JS2749" s="3" t="s">
        <v>726</v>
      </c>
      <c r="JT2749" s="3" t="s">
        <v>725</v>
      </c>
      <c r="LC2749" s="3" t="s">
        <v>726</v>
      </c>
      <c r="MS2749" s="3" t="s">
        <v>727</v>
      </c>
      <c r="MV2749" s="3" t="s">
        <v>726</v>
      </c>
      <c r="PU2749" s="3" t="s">
        <v>725</v>
      </c>
      <c r="QA2749" s="3" t="s">
        <v>725</v>
      </c>
      <c r="RI2749" s="3" t="s">
        <v>801</v>
      </c>
      <c r="RJ2749" s="3" t="s">
        <v>727</v>
      </c>
      <c r="SF2749" s="3">
        <v>8</v>
      </c>
      <c r="SG2749" s="3">
        <v>5</v>
      </c>
      <c r="SH2749" s="3">
        <v>3</v>
      </c>
      <c r="SI2749" s="3">
        <v>2</v>
      </c>
      <c r="SJ2749" s="3" t="s">
        <v>523</v>
      </c>
      <c r="SK2749" s="3" t="s">
        <v>763</v>
      </c>
      <c r="SL2749" s="3" t="s">
        <v>523</v>
      </c>
      <c r="SM2749" s="3" t="s">
        <v>1254</v>
      </c>
      <c r="SN2749" s="3" t="s">
        <v>542</v>
      </c>
      <c r="SO2749" s="3" t="s">
        <v>554</v>
      </c>
      <c r="SP2749" s="3" t="s">
        <v>544</v>
      </c>
    </row>
    <row r="2750" spans="1:510" ht="12.75" x14ac:dyDescent="0.2">
      <c r="A2750" s="2">
        <v>43957.010212789348</v>
      </c>
      <c r="B2750" s="3" t="s">
        <v>507</v>
      </c>
      <c r="C2750" s="3" t="s">
        <v>759</v>
      </c>
      <c r="D2750" s="3" t="s">
        <v>1129</v>
      </c>
      <c r="E2750" s="3" t="s">
        <v>1143</v>
      </c>
      <c r="F2750" s="3" t="s">
        <v>510</v>
      </c>
      <c r="G2750" s="3" t="s">
        <v>579</v>
      </c>
      <c r="H2750" s="3" t="s">
        <v>563</v>
      </c>
      <c r="I2750" s="3" t="s">
        <v>513</v>
      </c>
      <c r="J2750" s="3" t="s">
        <v>514</v>
      </c>
      <c r="K2750" s="3"/>
      <c r="M2750" s="3" t="s">
        <v>572</v>
      </c>
      <c r="N2750" s="3" t="s">
        <v>539</v>
      </c>
      <c r="O2750" s="3" t="s">
        <v>1151</v>
      </c>
      <c r="P2750" s="3">
        <v>7</v>
      </c>
      <c r="Q2750" s="3" t="s">
        <v>733</v>
      </c>
      <c r="R2750" s="3" t="s">
        <v>745</v>
      </c>
      <c r="S2750" s="3" t="s">
        <v>546</v>
      </c>
      <c r="T2750" s="3" t="s">
        <v>533</v>
      </c>
      <c r="U2750" s="3">
        <v>33</v>
      </c>
      <c r="V2750" s="3">
        <v>36</v>
      </c>
      <c r="W2750" s="3">
        <v>31</v>
      </c>
      <c r="X2750" s="3">
        <v>35</v>
      </c>
      <c r="Y2750" s="3">
        <v>31</v>
      </c>
      <c r="Z2750" s="3" t="s">
        <v>534</v>
      </c>
      <c r="AA2750" s="3">
        <v>1550</v>
      </c>
      <c r="AB2750" s="3">
        <v>800</v>
      </c>
      <c r="AC2750" s="3">
        <v>750</v>
      </c>
      <c r="AD2750" s="3" t="s">
        <v>599</v>
      </c>
      <c r="AE2750" s="3" t="s">
        <v>587</v>
      </c>
      <c r="AF2750" s="3" t="s">
        <v>523</v>
      </c>
      <c r="AV2750" s="3" t="s">
        <v>723</v>
      </c>
      <c r="DQ2750" s="3" t="s">
        <v>723</v>
      </c>
      <c r="FR2750" s="3" t="s">
        <v>723</v>
      </c>
      <c r="GA2750" s="3" t="s">
        <v>723</v>
      </c>
      <c r="GD2750" s="3" t="s">
        <v>723</v>
      </c>
      <c r="GV2750" s="3" t="s">
        <v>723</v>
      </c>
      <c r="JD2750" s="3">
        <v>7</v>
      </c>
      <c r="JE2750" s="3">
        <v>5</v>
      </c>
      <c r="JF2750" s="3" t="s">
        <v>730</v>
      </c>
      <c r="JG2750" s="3">
        <v>2</v>
      </c>
      <c r="JH2750" s="3" t="s">
        <v>760</v>
      </c>
      <c r="JX2750" s="3" t="s">
        <v>725</v>
      </c>
      <c r="MS2750" s="3" t="s">
        <v>725</v>
      </c>
      <c r="OT2750" s="3" t="s">
        <v>725</v>
      </c>
      <c r="PC2750" s="3" t="s">
        <v>725</v>
      </c>
      <c r="PF2750" s="3" t="s">
        <v>725</v>
      </c>
      <c r="PX2750" s="3" t="s">
        <v>725</v>
      </c>
      <c r="SF2750" s="3">
        <v>7</v>
      </c>
      <c r="SG2750" s="3">
        <v>0</v>
      </c>
      <c r="SH2750" s="3">
        <v>0</v>
      </c>
      <c r="SI2750" s="3">
        <v>5</v>
      </c>
      <c r="SJ2750" s="3" t="s">
        <v>524</v>
      </c>
      <c r="SK2750" s="3" t="s">
        <v>737</v>
      </c>
      <c r="SL2750" s="3" t="s">
        <v>524</v>
      </c>
      <c r="SM2750" s="3" t="s">
        <v>1253</v>
      </c>
      <c r="SN2750" s="3" t="s">
        <v>594</v>
      </c>
      <c r="SO2750" s="3" t="s">
        <v>543</v>
      </c>
      <c r="SP2750" s="3" t="s">
        <v>549</v>
      </c>
    </row>
    <row r="2751" spans="1:510" ht="12.75" x14ac:dyDescent="0.2">
      <c r="A2751" s="2">
        <v>43957.01238291667</v>
      </c>
      <c r="B2751" s="3" t="s">
        <v>507</v>
      </c>
      <c r="C2751" s="3" t="s">
        <v>508</v>
      </c>
      <c r="D2751" s="3" t="s">
        <v>566</v>
      </c>
      <c r="E2751" s="3" t="s">
        <v>1143</v>
      </c>
      <c r="F2751" s="3" t="s">
        <v>510</v>
      </c>
      <c r="G2751" s="3" t="s">
        <v>511</v>
      </c>
      <c r="H2751" s="3" t="s">
        <v>583</v>
      </c>
      <c r="I2751" s="3" t="s">
        <v>513</v>
      </c>
      <c r="J2751" s="3" t="s">
        <v>514</v>
      </c>
      <c r="K2751" s="3"/>
      <c r="M2751" s="3" t="s">
        <v>572</v>
      </c>
      <c r="N2751" s="3" t="s">
        <v>531</v>
      </c>
      <c r="O2751" s="3" t="s">
        <v>518</v>
      </c>
      <c r="P2751" s="3">
        <v>7</v>
      </c>
      <c r="Q2751" s="3" t="s">
        <v>747</v>
      </c>
      <c r="R2751" s="3" t="s">
        <v>1160</v>
      </c>
      <c r="S2751" s="3" t="s">
        <v>519</v>
      </c>
      <c r="T2751" s="3" t="s">
        <v>520</v>
      </c>
      <c r="U2751" s="3" t="s">
        <v>1125</v>
      </c>
      <c r="V2751" s="3" t="s">
        <v>1125</v>
      </c>
      <c r="W2751" s="3" t="s">
        <v>1125</v>
      </c>
      <c r="X2751" s="3" t="s">
        <v>1125</v>
      </c>
      <c r="Y2751" s="3" t="s">
        <v>1125</v>
      </c>
      <c r="AA2751" s="3">
        <v>1380</v>
      </c>
      <c r="AB2751" s="3">
        <v>680</v>
      </c>
      <c r="AC2751" s="3">
        <v>700</v>
      </c>
      <c r="AD2751" s="3" t="s">
        <v>614</v>
      </c>
      <c r="AE2751" s="3" t="s">
        <v>587</v>
      </c>
      <c r="AF2751" s="3" t="s">
        <v>523</v>
      </c>
      <c r="AG2751" s="3" t="s">
        <v>723</v>
      </c>
      <c r="AL2751" s="3" t="s">
        <v>723</v>
      </c>
      <c r="CA2751" s="3" t="s">
        <v>723</v>
      </c>
      <c r="FS2751" s="3" t="s">
        <v>839</v>
      </c>
      <c r="GN2751" s="3" t="s">
        <v>723</v>
      </c>
      <c r="HP2751" s="3" t="s">
        <v>723</v>
      </c>
      <c r="HY2751" s="3" t="s">
        <v>723</v>
      </c>
      <c r="IF2751" s="3" t="s">
        <v>723</v>
      </c>
      <c r="JD2751" s="3">
        <v>9</v>
      </c>
      <c r="JE2751" s="3">
        <v>3</v>
      </c>
      <c r="JF2751" s="3">
        <v>4</v>
      </c>
      <c r="JG2751" s="3">
        <v>2</v>
      </c>
      <c r="JH2751" s="3" t="s">
        <v>785</v>
      </c>
      <c r="JI2751" s="3" t="s">
        <v>725</v>
      </c>
      <c r="JN2751" s="3" t="s">
        <v>726</v>
      </c>
      <c r="LC2751" s="3" t="s">
        <v>727</v>
      </c>
      <c r="OU2751" s="3" t="s">
        <v>725</v>
      </c>
      <c r="PP2751" s="3" t="s">
        <v>725</v>
      </c>
      <c r="QR2751" s="3" t="s">
        <v>725</v>
      </c>
      <c r="RA2751" s="3" t="s">
        <v>727</v>
      </c>
      <c r="RH2751" s="3" t="s">
        <v>725</v>
      </c>
      <c r="SF2751" s="3">
        <v>6</v>
      </c>
      <c r="SG2751" s="3">
        <v>2</v>
      </c>
      <c r="SH2751" s="3">
        <v>1</v>
      </c>
      <c r="SI2751" s="3">
        <v>0</v>
      </c>
      <c r="SJ2751" s="3" t="s">
        <v>524</v>
      </c>
      <c r="SK2751" s="3" t="s">
        <v>785</v>
      </c>
      <c r="SL2751" s="3" t="s">
        <v>524</v>
      </c>
      <c r="SM2751" s="3" t="s">
        <v>1254</v>
      </c>
      <c r="SN2751" s="3" t="s">
        <v>570</v>
      </c>
      <c r="SO2751" s="3" t="s">
        <v>543</v>
      </c>
      <c r="SP2751" s="3" t="s">
        <v>544</v>
      </c>
    </row>
    <row r="2752" spans="1:510" ht="12.75" x14ac:dyDescent="0.2">
      <c r="A2752" s="2">
        <v>43957.015280462962</v>
      </c>
      <c r="B2752" s="3" t="s">
        <v>507</v>
      </c>
      <c r="C2752" s="3" t="s">
        <v>508</v>
      </c>
      <c r="D2752" s="3" t="s">
        <v>509</v>
      </c>
      <c r="E2752" s="3" t="s">
        <v>1143</v>
      </c>
      <c r="F2752" s="3" t="s">
        <v>510</v>
      </c>
      <c r="G2752" s="3" t="s">
        <v>756</v>
      </c>
      <c r="H2752" s="3" t="s">
        <v>512</v>
      </c>
      <c r="I2752" s="3" t="s">
        <v>513</v>
      </c>
      <c r="J2752" s="3" t="s">
        <v>514</v>
      </c>
      <c r="K2752" s="3"/>
      <c r="M2752" s="3" t="s">
        <v>516</v>
      </c>
      <c r="N2752" s="3" t="s">
        <v>578</v>
      </c>
      <c r="O2752" s="3" t="s">
        <v>518</v>
      </c>
      <c r="P2752" s="3">
        <v>6</v>
      </c>
      <c r="Q2752" s="3" t="s">
        <v>747</v>
      </c>
      <c r="R2752" s="3" t="s">
        <v>734</v>
      </c>
      <c r="S2752" s="3" t="s">
        <v>519</v>
      </c>
      <c r="T2752" s="3" t="s">
        <v>520</v>
      </c>
      <c r="U2752" s="3" t="s">
        <v>1125</v>
      </c>
      <c r="V2752" s="3" t="s">
        <v>1125</v>
      </c>
      <c r="W2752" s="3" t="s">
        <v>1125</v>
      </c>
      <c r="X2752" s="3" t="s">
        <v>1125</v>
      </c>
      <c r="Y2752" s="3" t="s">
        <v>1125</v>
      </c>
      <c r="AA2752" s="3">
        <v>1530</v>
      </c>
      <c r="AB2752" s="3">
        <v>770</v>
      </c>
      <c r="AC2752" s="3">
        <v>760</v>
      </c>
      <c r="AD2752" s="3" t="s">
        <v>560</v>
      </c>
      <c r="AE2752" s="3" t="s">
        <v>548</v>
      </c>
      <c r="AF2752" s="3" t="s">
        <v>523</v>
      </c>
      <c r="AV2752" s="3" t="s">
        <v>723</v>
      </c>
      <c r="BD2752" s="3" t="s">
        <v>723</v>
      </c>
      <c r="BE2752" s="3" t="s">
        <v>723</v>
      </c>
      <c r="BS2752" s="3" t="s">
        <v>723</v>
      </c>
      <c r="CJ2752" s="3" t="s">
        <v>723</v>
      </c>
      <c r="FD2752" s="3" t="s">
        <v>723</v>
      </c>
      <c r="FN2752" s="3" t="s">
        <v>729</v>
      </c>
      <c r="GA2752" s="3" t="s">
        <v>723</v>
      </c>
      <c r="GD2752" s="3" t="s">
        <v>723</v>
      </c>
      <c r="GJ2752" s="3" t="s">
        <v>723</v>
      </c>
      <c r="GS2752" s="3" t="s">
        <v>723</v>
      </c>
      <c r="HB2752" s="3" t="s">
        <v>723</v>
      </c>
      <c r="HT2752" s="3" t="s">
        <v>723</v>
      </c>
      <c r="JD2752" s="3">
        <v>13</v>
      </c>
      <c r="JE2752" s="3">
        <v>11</v>
      </c>
      <c r="JF2752" s="3">
        <v>1</v>
      </c>
      <c r="JG2752" s="3">
        <v>1</v>
      </c>
      <c r="JH2752" s="3" t="s">
        <v>736</v>
      </c>
      <c r="JX2752" s="3" t="s">
        <v>726</v>
      </c>
      <c r="KF2752" s="3" t="s">
        <v>726</v>
      </c>
      <c r="KG2752" s="3" t="s">
        <v>727</v>
      </c>
      <c r="KU2752" s="3" t="s">
        <v>726</v>
      </c>
      <c r="LL2752" s="3" t="s">
        <v>725</v>
      </c>
      <c r="OF2752" s="3" t="s">
        <v>726</v>
      </c>
      <c r="OP2752" s="3" t="s">
        <v>725</v>
      </c>
      <c r="PC2752" s="3" t="s">
        <v>725</v>
      </c>
      <c r="PF2752" s="3" t="s">
        <v>727</v>
      </c>
      <c r="PL2752" s="3" t="s">
        <v>727</v>
      </c>
      <c r="PU2752" s="3" t="s">
        <v>726</v>
      </c>
      <c r="QD2752" s="3" t="s">
        <v>727</v>
      </c>
      <c r="QV2752" s="3" t="s">
        <v>725</v>
      </c>
      <c r="SF2752" s="3">
        <v>4</v>
      </c>
      <c r="SG2752" s="3">
        <v>5</v>
      </c>
      <c r="SH2752" s="3">
        <v>4</v>
      </c>
      <c r="SI2752" s="3">
        <v>2</v>
      </c>
      <c r="SJ2752" s="3" t="s">
        <v>524</v>
      </c>
      <c r="SK2752" s="3" t="s">
        <v>736</v>
      </c>
      <c r="SL2752" s="3" t="s">
        <v>524</v>
      </c>
      <c r="SM2752" s="3" t="s">
        <v>1252</v>
      </c>
      <c r="SN2752" s="3" t="s">
        <v>594</v>
      </c>
      <c r="SO2752" s="3" t="s">
        <v>526</v>
      </c>
      <c r="SP2752" s="3" t="s">
        <v>544</v>
      </c>
    </row>
    <row r="2753" spans="1:510" ht="12.75" x14ac:dyDescent="0.2">
      <c r="A2753" s="2">
        <v>43957.025860254631</v>
      </c>
      <c r="B2753" s="3" t="s">
        <v>507</v>
      </c>
      <c r="C2753" s="3" t="s">
        <v>508</v>
      </c>
      <c r="D2753" s="3" t="s">
        <v>509</v>
      </c>
      <c r="E2753" s="3" t="s">
        <v>1143</v>
      </c>
      <c r="F2753" s="3" t="s">
        <v>528</v>
      </c>
      <c r="G2753" s="3" t="s">
        <v>511</v>
      </c>
      <c r="H2753" s="3" t="s">
        <v>512</v>
      </c>
      <c r="I2753" s="3" t="s">
        <v>529</v>
      </c>
      <c r="J2753" s="3" t="s">
        <v>514</v>
      </c>
      <c r="K2753" s="3"/>
      <c r="M2753" s="3" t="s">
        <v>516</v>
      </c>
      <c r="N2753" s="3" t="s">
        <v>531</v>
      </c>
      <c r="O2753" s="3" t="s">
        <v>518</v>
      </c>
      <c r="P2753" s="3">
        <v>4</v>
      </c>
      <c r="Q2753" s="3">
        <v>4</v>
      </c>
      <c r="R2753" s="3" t="s">
        <v>734</v>
      </c>
      <c r="S2753" s="3" t="s">
        <v>569</v>
      </c>
      <c r="T2753" s="3" t="s">
        <v>520</v>
      </c>
      <c r="U2753" s="3" t="s">
        <v>1125</v>
      </c>
      <c r="V2753" s="3" t="s">
        <v>1125</v>
      </c>
      <c r="W2753" s="3" t="s">
        <v>1125</v>
      </c>
      <c r="X2753" s="3" t="s">
        <v>1125</v>
      </c>
      <c r="Y2753" s="3" t="s">
        <v>1125</v>
      </c>
      <c r="AA2753" s="3">
        <v>1580</v>
      </c>
      <c r="AB2753" s="3">
        <v>780</v>
      </c>
      <c r="AC2753" s="3">
        <v>800</v>
      </c>
      <c r="AD2753" s="3" t="s">
        <v>1005</v>
      </c>
      <c r="AE2753" s="3" t="s">
        <v>541</v>
      </c>
      <c r="AF2753" s="3" t="s">
        <v>523</v>
      </c>
      <c r="BR2753" s="3" t="s">
        <v>723</v>
      </c>
      <c r="BS2753" s="3" t="s">
        <v>723</v>
      </c>
      <c r="BT2753" s="3" t="s">
        <v>723</v>
      </c>
      <c r="BW2753" s="3" t="s">
        <v>723</v>
      </c>
      <c r="CP2753" s="3" t="s">
        <v>723</v>
      </c>
      <c r="DG2753" s="3" t="s">
        <v>723</v>
      </c>
      <c r="EE2753" s="3" t="s">
        <v>723</v>
      </c>
      <c r="FD2753" s="3" t="s">
        <v>723</v>
      </c>
      <c r="GJ2753" s="3" t="s">
        <v>723</v>
      </c>
      <c r="GT2753" s="3" t="s">
        <v>723</v>
      </c>
      <c r="HO2753" s="3" t="s">
        <v>723</v>
      </c>
      <c r="IJ2753" s="3" t="s">
        <v>723</v>
      </c>
      <c r="IR2753" s="3" t="s">
        <v>723</v>
      </c>
      <c r="JC2753" s="3" t="s">
        <v>723</v>
      </c>
      <c r="JD2753" s="3">
        <v>15</v>
      </c>
      <c r="JE2753" s="3">
        <v>14</v>
      </c>
      <c r="JF2753" s="3" t="s">
        <v>730</v>
      </c>
      <c r="JG2753" s="3">
        <v>1</v>
      </c>
      <c r="JH2753" s="3" t="s">
        <v>746</v>
      </c>
      <c r="KT2753" s="3" t="s">
        <v>727</v>
      </c>
      <c r="KU2753" s="3" t="s">
        <v>725</v>
      </c>
      <c r="KV2753" s="3" t="s">
        <v>727</v>
      </c>
      <c r="KY2753" s="3" t="s">
        <v>725</v>
      </c>
      <c r="LR2753" s="3" t="s">
        <v>726</v>
      </c>
      <c r="MI2753" s="3" t="s">
        <v>726</v>
      </c>
      <c r="NG2753" s="3" t="s">
        <v>726</v>
      </c>
      <c r="OF2753" s="3" t="s">
        <v>725</v>
      </c>
      <c r="PL2753" s="3" t="s">
        <v>726</v>
      </c>
      <c r="PV2753" s="3" t="s">
        <v>725</v>
      </c>
      <c r="QQ2753" s="3" t="s">
        <v>793</v>
      </c>
      <c r="RL2753" s="3" t="s">
        <v>725</v>
      </c>
      <c r="RT2753" s="3" t="s">
        <v>727</v>
      </c>
      <c r="SE2753" s="3" t="s">
        <v>726</v>
      </c>
      <c r="SF2753" s="3">
        <v>5</v>
      </c>
      <c r="SG2753" s="3">
        <v>5</v>
      </c>
      <c r="SH2753" s="3">
        <v>5</v>
      </c>
      <c r="SI2753" s="3">
        <v>4</v>
      </c>
      <c r="SJ2753" s="3" t="s">
        <v>523</v>
      </c>
      <c r="SK2753" s="3" t="s">
        <v>735</v>
      </c>
      <c r="SL2753" s="3" t="s">
        <v>524</v>
      </c>
      <c r="SM2753" s="3" t="s">
        <v>1248</v>
      </c>
      <c r="SN2753" s="3" t="s">
        <v>594</v>
      </c>
      <c r="SO2753" s="3" t="s">
        <v>543</v>
      </c>
      <c r="SP2753" s="3" t="s">
        <v>527</v>
      </c>
    </row>
    <row r="2754" spans="1:510" ht="12.75" x14ac:dyDescent="0.2">
      <c r="A2754" s="2">
        <v>43957.028319004632</v>
      </c>
      <c r="B2754" s="3" t="s">
        <v>507</v>
      </c>
      <c r="C2754" s="3" t="s">
        <v>508</v>
      </c>
      <c r="D2754" s="3" t="s">
        <v>509</v>
      </c>
      <c r="E2754" s="3" t="s">
        <v>1143</v>
      </c>
      <c r="F2754" s="3" t="s">
        <v>510</v>
      </c>
      <c r="G2754" s="3" t="s">
        <v>573</v>
      </c>
      <c r="H2754" s="3" t="s">
        <v>512</v>
      </c>
      <c r="I2754" s="3" t="s">
        <v>513</v>
      </c>
      <c r="J2754" s="3" t="s">
        <v>514</v>
      </c>
      <c r="K2754" s="3"/>
      <c r="M2754" s="3" t="s">
        <v>516</v>
      </c>
      <c r="N2754" s="3" t="s">
        <v>531</v>
      </c>
      <c r="O2754" s="3" t="s">
        <v>518</v>
      </c>
      <c r="P2754" s="3">
        <v>6</v>
      </c>
      <c r="Q2754" s="3" t="s">
        <v>747</v>
      </c>
      <c r="R2754" s="3" t="s">
        <v>1125</v>
      </c>
      <c r="S2754" s="3" t="s">
        <v>519</v>
      </c>
      <c r="T2754" s="3" t="s">
        <v>533</v>
      </c>
      <c r="U2754" s="3">
        <v>28</v>
      </c>
      <c r="V2754" s="3">
        <v>31</v>
      </c>
      <c r="W2754" s="3">
        <v>20</v>
      </c>
      <c r="X2754" s="3">
        <v>33</v>
      </c>
      <c r="Y2754" s="3">
        <v>26</v>
      </c>
      <c r="Z2754" s="3" t="s">
        <v>553</v>
      </c>
      <c r="AA2754" s="6" t="s">
        <v>1125</v>
      </c>
      <c r="BC2754" s="3" t="s">
        <v>723</v>
      </c>
      <c r="DF2754" s="3" t="s">
        <v>723</v>
      </c>
      <c r="FC2754" s="3" t="s">
        <v>723</v>
      </c>
      <c r="GJ2754" s="3" t="s">
        <v>723</v>
      </c>
      <c r="HC2754" s="3" t="s">
        <v>723</v>
      </c>
      <c r="IH2754" s="3" t="s">
        <v>723</v>
      </c>
      <c r="JD2754" s="3">
        <v>11</v>
      </c>
      <c r="JE2754" s="3">
        <v>3</v>
      </c>
      <c r="JF2754" s="3">
        <v>6</v>
      </c>
      <c r="JG2754" s="3">
        <v>2</v>
      </c>
      <c r="JH2754" s="3" t="s">
        <v>1068</v>
      </c>
      <c r="KE2754" s="3" t="s">
        <v>726</v>
      </c>
      <c r="MH2754" s="3" t="s">
        <v>726</v>
      </c>
      <c r="OE2754" s="3" t="s">
        <v>725</v>
      </c>
      <c r="PL2754" s="3" t="s">
        <v>726</v>
      </c>
      <c r="QE2754" s="3" t="s">
        <v>727</v>
      </c>
      <c r="RJ2754" s="3" t="s">
        <v>727</v>
      </c>
      <c r="SF2754" s="3">
        <v>6</v>
      </c>
      <c r="SG2754" s="3">
        <v>3</v>
      </c>
      <c r="SH2754" s="3">
        <v>2</v>
      </c>
      <c r="SI2754" s="3">
        <v>0</v>
      </c>
      <c r="SJ2754" s="3" t="s">
        <v>524</v>
      </c>
      <c r="SK2754" s="3" t="s">
        <v>1068</v>
      </c>
      <c r="SL2754" s="3" t="s">
        <v>524</v>
      </c>
      <c r="SM2754" s="3" t="s">
        <v>1252</v>
      </c>
      <c r="SN2754" s="3" t="s">
        <v>535</v>
      </c>
      <c r="SO2754" s="3" t="s">
        <v>554</v>
      </c>
      <c r="SP2754" s="3" t="s">
        <v>527</v>
      </c>
    </row>
    <row r="2755" spans="1:510" ht="12.75" x14ac:dyDescent="0.2">
      <c r="A2755" s="2">
        <v>43958.181856180556</v>
      </c>
      <c r="B2755" s="3" t="s">
        <v>507</v>
      </c>
      <c r="C2755" s="3" t="s">
        <v>508</v>
      </c>
      <c r="D2755" s="3" t="s">
        <v>509</v>
      </c>
      <c r="E2755" s="3" t="s">
        <v>1143</v>
      </c>
      <c r="F2755" s="3" t="s">
        <v>510</v>
      </c>
      <c r="G2755" s="3" t="s">
        <v>511</v>
      </c>
      <c r="H2755" s="3" t="s">
        <v>555</v>
      </c>
      <c r="I2755" s="3" t="s">
        <v>529</v>
      </c>
      <c r="J2755" s="3" t="s">
        <v>557</v>
      </c>
      <c r="K2755" s="3" t="s">
        <v>1240</v>
      </c>
      <c r="L2755" s="3" t="s">
        <v>1074</v>
      </c>
      <c r="M2755" s="3" t="s">
        <v>1125</v>
      </c>
      <c r="N2755" s="3" t="s">
        <v>517</v>
      </c>
      <c r="O2755" s="3" t="s">
        <v>518</v>
      </c>
      <c r="P2755" s="3">
        <v>9</v>
      </c>
      <c r="Q2755" s="3" t="s">
        <v>1125</v>
      </c>
      <c r="R2755" s="3" t="s">
        <v>1125</v>
      </c>
      <c r="S2755" s="3" t="s">
        <v>591</v>
      </c>
      <c r="T2755" s="3" t="s">
        <v>520</v>
      </c>
      <c r="U2755" s="3" t="s">
        <v>1125</v>
      </c>
      <c r="V2755" s="3" t="s">
        <v>1125</v>
      </c>
      <c r="W2755" s="3" t="s">
        <v>1125</v>
      </c>
      <c r="X2755" s="3" t="s">
        <v>1125</v>
      </c>
      <c r="Y2755" s="3" t="s">
        <v>1125</v>
      </c>
      <c r="AA2755" s="3">
        <v>1570</v>
      </c>
      <c r="AB2755" s="3">
        <v>770</v>
      </c>
      <c r="AC2755" s="3">
        <v>800</v>
      </c>
      <c r="AD2755" s="3" t="s">
        <v>560</v>
      </c>
      <c r="AE2755" s="3" t="s">
        <v>541</v>
      </c>
      <c r="AF2755" s="3" t="s">
        <v>523</v>
      </c>
      <c r="CJ2755" s="3" t="s">
        <v>723</v>
      </c>
      <c r="FD2755" s="3" t="s">
        <v>729</v>
      </c>
      <c r="GA2755" s="3" t="s">
        <v>723</v>
      </c>
      <c r="GD2755" s="3" t="s">
        <v>723</v>
      </c>
      <c r="HB2755" s="3" t="s">
        <v>723</v>
      </c>
      <c r="JD2755" s="3">
        <v>5</v>
      </c>
      <c r="JE2755" s="3">
        <v>1</v>
      </c>
      <c r="JF2755" s="3">
        <v>3</v>
      </c>
      <c r="JG2755" s="3">
        <v>1</v>
      </c>
      <c r="JH2755" s="3" t="s">
        <v>735</v>
      </c>
      <c r="LL2755" s="3" t="s">
        <v>725</v>
      </c>
      <c r="OF2755" s="3" t="s">
        <v>725</v>
      </c>
      <c r="PC2755" s="3" t="s">
        <v>727</v>
      </c>
      <c r="PF2755" s="3" t="s">
        <v>725</v>
      </c>
      <c r="QD2755" s="3" t="s">
        <v>725</v>
      </c>
      <c r="SF2755" s="3">
        <v>4</v>
      </c>
      <c r="SG2755" s="3">
        <v>0</v>
      </c>
      <c r="SH2755" s="3">
        <v>1</v>
      </c>
      <c r="SI2755" s="3">
        <v>1</v>
      </c>
      <c r="SJ2755" s="3" t="s">
        <v>524</v>
      </c>
      <c r="SK2755" s="3" t="s">
        <v>735</v>
      </c>
      <c r="SL2755" s="3" t="s">
        <v>523</v>
      </c>
      <c r="SM2755" s="6" t="s">
        <v>1125</v>
      </c>
      <c r="SO2755" s="3" t="s">
        <v>554</v>
      </c>
    </row>
    <row r="2756" spans="1:510" ht="12.75" x14ac:dyDescent="0.2">
      <c r="A2756" s="2">
        <v>43957.062765995375</v>
      </c>
      <c r="B2756" s="3" t="s">
        <v>507</v>
      </c>
      <c r="C2756" s="3" t="s">
        <v>508</v>
      </c>
      <c r="D2756" s="3" t="s">
        <v>509</v>
      </c>
      <c r="E2756" s="3" t="s">
        <v>1143</v>
      </c>
      <c r="F2756" s="3" t="s">
        <v>528</v>
      </c>
      <c r="G2756" s="3" t="s">
        <v>511</v>
      </c>
      <c r="H2756" s="3" t="s">
        <v>563</v>
      </c>
      <c r="I2756" s="3" t="s">
        <v>585</v>
      </c>
      <c r="J2756" s="3" t="s">
        <v>514</v>
      </c>
      <c r="K2756" s="3"/>
      <c r="M2756" s="3" t="s">
        <v>516</v>
      </c>
      <c r="N2756" s="3" t="s">
        <v>539</v>
      </c>
      <c r="O2756" s="3" t="s">
        <v>518</v>
      </c>
      <c r="P2756" s="3">
        <v>7</v>
      </c>
      <c r="Q2756" s="3">
        <v>4</v>
      </c>
      <c r="R2756" s="3" t="s">
        <v>1159</v>
      </c>
      <c r="S2756" s="3" t="s">
        <v>546</v>
      </c>
      <c r="T2756" s="3" t="s">
        <v>533</v>
      </c>
      <c r="U2756" s="3">
        <v>35</v>
      </c>
      <c r="V2756" s="3">
        <v>34</v>
      </c>
      <c r="W2756" s="3">
        <v>35</v>
      </c>
      <c r="X2756" s="3">
        <v>35</v>
      </c>
      <c r="Y2756" s="3">
        <v>35</v>
      </c>
      <c r="Z2756" s="3" t="s">
        <v>534</v>
      </c>
      <c r="AA2756" s="3">
        <v>1530</v>
      </c>
      <c r="AB2756" s="3">
        <v>750</v>
      </c>
      <c r="AC2756" s="3">
        <v>780</v>
      </c>
      <c r="AD2756" s="3" t="s">
        <v>540</v>
      </c>
      <c r="AE2756" s="3" t="s">
        <v>541</v>
      </c>
      <c r="AF2756" s="3" t="s">
        <v>523</v>
      </c>
      <c r="BE2756" s="3" t="s">
        <v>723</v>
      </c>
      <c r="BS2756" s="3" t="s">
        <v>723</v>
      </c>
      <c r="CP2756" s="3" t="s">
        <v>723</v>
      </c>
      <c r="CX2756" s="3" t="s">
        <v>723</v>
      </c>
      <c r="DG2756" s="3" t="s">
        <v>729</v>
      </c>
      <c r="EE2756" s="3" t="s">
        <v>723</v>
      </c>
      <c r="FD2756" s="3" t="s">
        <v>723</v>
      </c>
      <c r="GA2756" s="3" t="s">
        <v>723</v>
      </c>
      <c r="IG2756" s="3" t="s">
        <v>723</v>
      </c>
      <c r="IJ2756" s="3" t="s">
        <v>723</v>
      </c>
      <c r="JD2756" s="3">
        <v>11</v>
      </c>
      <c r="JE2756" s="3">
        <v>9</v>
      </c>
      <c r="JF2756" s="3">
        <v>1</v>
      </c>
      <c r="JG2756" s="3">
        <v>1</v>
      </c>
      <c r="JH2756" s="3" t="s">
        <v>735</v>
      </c>
      <c r="KG2756" s="3" t="s">
        <v>801</v>
      </c>
      <c r="KU2756" s="3" t="s">
        <v>727</v>
      </c>
      <c r="LR2756" s="3" t="s">
        <v>726</v>
      </c>
      <c r="LZ2756" s="3" t="s">
        <v>801</v>
      </c>
      <c r="NG2756" s="3" t="s">
        <v>726</v>
      </c>
      <c r="OF2756" s="3" t="s">
        <v>726</v>
      </c>
      <c r="PC2756" s="3" t="s">
        <v>727</v>
      </c>
      <c r="RI2756" s="3" t="s">
        <v>725</v>
      </c>
      <c r="RL2756" s="3" t="s">
        <v>727</v>
      </c>
      <c r="SF2756" s="3">
        <v>4</v>
      </c>
      <c r="SG2756" s="3">
        <v>4</v>
      </c>
      <c r="SH2756" s="3">
        <v>5</v>
      </c>
      <c r="SI2756" s="3">
        <v>2</v>
      </c>
      <c r="SJ2756" s="3" t="s">
        <v>523</v>
      </c>
      <c r="SK2756" s="3" t="s">
        <v>784</v>
      </c>
      <c r="SL2756" s="3" t="s">
        <v>524</v>
      </c>
      <c r="SM2756" s="3" t="s">
        <v>1253</v>
      </c>
      <c r="SN2756" s="3" t="s">
        <v>570</v>
      </c>
      <c r="SO2756" s="3" t="s">
        <v>526</v>
      </c>
      <c r="SP2756" s="3" t="s">
        <v>527</v>
      </c>
    </row>
    <row r="2757" spans="1:510" ht="12.75" x14ac:dyDescent="0.2">
      <c r="A2757" s="2">
        <v>43957.071622430551</v>
      </c>
      <c r="B2757" s="3" t="s">
        <v>507</v>
      </c>
      <c r="C2757" s="3" t="s">
        <v>508</v>
      </c>
      <c r="D2757" s="3" t="s">
        <v>566</v>
      </c>
      <c r="E2757" s="3" t="s">
        <v>1143</v>
      </c>
      <c r="F2757" s="3" t="s">
        <v>510</v>
      </c>
      <c r="G2757" s="3" t="s">
        <v>511</v>
      </c>
      <c r="H2757" s="3" t="s">
        <v>512</v>
      </c>
      <c r="I2757" s="3" t="s">
        <v>513</v>
      </c>
      <c r="J2757" s="3" t="s">
        <v>514</v>
      </c>
      <c r="K2757" s="3"/>
      <c r="M2757" s="3" t="s">
        <v>516</v>
      </c>
      <c r="N2757" s="3" t="s">
        <v>539</v>
      </c>
      <c r="O2757" s="3" t="s">
        <v>518</v>
      </c>
      <c r="P2757" s="3">
        <v>6</v>
      </c>
      <c r="Q2757" s="3">
        <v>4</v>
      </c>
      <c r="R2757" s="3" t="s">
        <v>745</v>
      </c>
      <c r="S2757" s="3" t="s">
        <v>519</v>
      </c>
      <c r="T2757" s="3" t="s">
        <v>533</v>
      </c>
      <c r="U2757" s="3">
        <v>34</v>
      </c>
      <c r="V2757" s="3">
        <v>33</v>
      </c>
      <c r="W2757" s="3">
        <v>31</v>
      </c>
      <c r="X2757" s="3">
        <v>35</v>
      </c>
      <c r="Y2757" s="3">
        <v>35</v>
      </c>
      <c r="Z2757" s="3" t="s">
        <v>553</v>
      </c>
      <c r="AA2757" s="6" t="s">
        <v>1125</v>
      </c>
      <c r="AH2757" s="3" t="s">
        <v>723</v>
      </c>
      <c r="AQ2757" s="3" t="s">
        <v>723</v>
      </c>
      <c r="BT2757" s="3" t="s">
        <v>723</v>
      </c>
      <c r="CF2757" s="3" t="s">
        <v>729</v>
      </c>
      <c r="CI2757" s="3" t="s">
        <v>723</v>
      </c>
      <c r="FD2757" s="3" t="s">
        <v>723</v>
      </c>
      <c r="FR2757" s="3" t="s">
        <v>723</v>
      </c>
      <c r="GA2757" s="3" t="s">
        <v>723</v>
      </c>
      <c r="GB2757" s="3" t="s">
        <v>723</v>
      </c>
      <c r="GD2757" s="3" t="s">
        <v>723</v>
      </c>
      <c r="GG2757" s="3" t="s">
        <v>723</v>
      </c>
      <c r="GH2757" s="3" t="s">
        <v>723</v>
      </c>
      <c r="JC2757" s="3" t="s">
        <v>723</v>
      </c>
      <c r="JD2757" s="3">
        <v>13</v>
      </c>
      <c r="JE2757" s="3">
        <v>8</v>
      </c>
      <c r="JF2757" s="3">
        <v>3</v>
      </c>
      <c r="JG2757" s="3">
        <v>2</v>
      </c>
      <c r="JH2757" s="3" t="s">
        <v>765</v>
      </c>
      <c r="JJ2757" s="3" t="s">
        <v>725</v>
      </c>
      <c r="JS2757" s="3" t="s">
        <v>727</v>
      </c>
      <c r="KV2757" s="3" t="s">
        <v>725</v>
      </c>
      <c r="LH2757" s="3" t="s">
        <v>725</v>
      </c>
      <c r="LK2757" s="3" t="s">
        <v>727</v>
      </c>
      <c r="OF2757" s="3" t="s">
        <v>726</v>
      </c>
      <c r="OT2757" s="3" t="s">
        <v>725</v>
      </c>
      <c r="PC2757" s="3" t="s">
        <v>727</v>
      </c>
      <c r="PD2757" s="3" t="s">
        <v>725</v>
      </c>
      <c r="PF2757" s="3" t="s">
        <v>725</v>
      </c>
      <c r="PI2757" s="3" t="s">
        <v>725</v>
      </c>
      <c r="PJ2757" s="3" t="s">
        <v>725</v>
      </c>
      <c r="SE2757" s="3" t="s">
        <v>726</v>
      </c>
      <c r="SF2757" s="3">
        <v>8</v>
      </c>
      <c r="SG2757" s="3">
        <v>2</v>
      </c>
      <c r="SH2757" s="3">
        <v>3</v>
      </c>
      <c r="SI2757" s="3">
        <v>4</v>
      </c>
      <c r="SJ2757" s="3" t="s">
        <v>523</v>
      </c>
      <c r="SK2757" s="3" t="s">
        <v>769</v>
      </c>
      <c r="SL2757" s="3" t="s">
        <v>523</v>
      </c>
      <c r="SM2757" s="3" t="s">
        <v>1251</v>
      </c>
      <c r="SN2757" s="3" t="s">
        <v>542</v>
      </c>
      <c r="SO2757" s="3" t="s">
        <v>554</v>
      </c>
      <c r="SP2757" s="3" t="s">
        <v>544</v>
      </c>
    </row>
    <row r="2758" spans="1:510" ht="12.75" x14ac:dyDescent="0.2">
      <c r="A2758" s="2">
        <v>43957.085876990735</v>
      </c>
      <c r="B2758" s="3" t="s">
        <v>507</v>
      </c>
      <c r="C2758" s="3" t="s">
        <v>508</v>
      </c>
      <c r="D2758" s="3" t="s">
        <v>509</v>
      </c>
      <c r="E2758" s="3" t="s">
        <v>1143</v>
      </c>
      <c r="F2758" s="3" t="s">
        <v>510</v>
      </c>
      <c r="G2758" s="3" t="s">
        <v>511</v>
      </c>
      <c r="H2758" s="3" t="s">
        <v>555</v>
      </c>
      <c r="I2758" s="3" t="s">
        <v>513</v>
      </c>
      <c r="J2758" s="3" t="s">
        <v>514</v>
      </c>
      <c r="K2758" s="3"/>
      <c r="M2758" s="3" t="s">
        <v>552</v>
      </c>
      <c r="N2758" s="3" t="s">
        <v>578</v>
      </c>
      <c r="O2758" s="3" t="s">
        <v>518</v>
      </c>
      <c r="P2758" s="3">
        <v>8</v>
      </c>
      <c r="Q2758" s="3">
        <v>4</v>
      </c>
      <c r="R2758" s="3" t="s">
        <v>745</v>
      </c>
      <c r="S2758" s="3" t="s">
        <v>519</v>
      </c>
      <c r="T2758" s="3" t="s">
        <v>520</v>
      </c>
      <c r="U2758" s="3" t="s">
        <v>1125</v>
      </c>
      <c r="V2758" s="3" t="s">
        <v>1125</v>
      </c>
      <c r="W2758" s="3" t="s">
        <v>1125</v>
      </c>
      <c r="X2758" s="3" t="s">
        <v>1125</v>
      </c>
      <c r="Y2758" s="3" t="s">
        <v>1125</v>
      </c>
      <c r="AA2758" s="3">
        <v>1530</v>
      </c>
      <c r="AB2758" s="3">
        <v>730</v>
      </c>
      <c r="AC2758" s="3">
        <v>800</v>
      </c>
      <c r="AD2758" s="3" t="s">
        <v>521</v>
      </c>
      <c r="AE2758" s="3" t="s">
        <v>522</v>
      </c>
      <c r="AF2758" s="3" t="s">
        <v>523</v>
      </c>
      <c r="AH2758" s="3" t="s">
        <v>723</v>
      </c>
      <c r="AQ2758" s="3" t="s">
        <v>723</v>
      </c>
      <c r="AV2758" s="3" t="s">
        <v>723</v>
      </c>
      <c r="CF2758" s="3" t="s">
        <v>723</v>
      </c>
      <c r="CR2758" s="3" t="s">
        <v>723</v>
      </c>
      <c r="CX2758" s="3" t="s">
        <v>723</v>
      </c>
      <c r="DS2758" s="3" t="s">
        <v>723</v>
      </c>
      <c r="EO2758" s="3" t="s">
        <v>723</v>
      </c>
      <c r="FG2758" s="3" t="s">
        <v>723</v>
      </c>
      <c r="FR2758" s="3" t="s">
        <v>723</v>
      </c>
      <c r="GY2758" s="3" t="s">
        <v>723</v>
      </c>
      <c r="HT2758" s="3" t="s">
        <v>723</v>
      </c>
      <c r="JC2758" s="3" t="s">
        <v>729</v>
      </c>
      <c r="JD2758" s="3">
        <v>13</v>
      </c>
      <c r="JE2758" s="3">
        <v>7</v>
      </c>
      <c r="JF2758" s="3">
        <v>3</v>
      </c>
      <c r="JG2758" s="3">
        <v>3</v>
      </c>
      <c r="JH2758" s="3" t="s">
        <v>765</v>
      </c>
      <c r="JJ2758" s="3" t="s">
        <v>725</v>
      </c>
      <c r="JS2758" s="3" t="s">
        <v>725</v>
      </c>
      <c r="JX2758" s="3" t="s">
        <v>726</v>
      </c>
      <c r="LH2758" s="3" t="s">
        <v>725</v>
      </c>
      <c r="LT2758" s="3" t="s">
        <v>725</v>
      </c>
      <c r="LZ2758" s="3" t="s">
        <v>726</v>
      </c>
      <c r="MU2758" s="3" t="s">
        <v>725</v>
      </c>
      <c r="NQ2758" s="3" t="s">
        <v>725</v>
      </c>
      <c r="OI2758" s="3" t="s">
        <v>726</v>
      </c>
      <c r="OT2758" s="3" t="s">
        <v>726</v>
      </c>
      <c r="QA2758" s="3" t="s">
        <v>725</v>
      </c>
      <c r="QV2758" s="3" t="s">
        <v>725</v>
      </c>
      <c r="SE2758" s="3" t="s">
        <v>726</v>
      </c>
      <c r="SF2758" s="3">
        <v>8</v>
      </c>
      <c r="SG2758" s="3">
        <v>5</v>
      </c>
      <c r="SH2758" s="3">
        <v>0</v>
      </c>
      <c r="SI2758" s="3">
        <v>2</v>
      </c>
      <c r="SJ2758" s="3" t="s">
        <v>523</v>
      </c>
      <c r="SK2758" s="3" t="s">
        <v>836</v>
      </c>
      <c r="SL2758" s="3" t="s">
        <v>524</v>
      </c>
      <c r="SM2758" s="3" t="s">
        <v>1248</v>
      </c>
      <c r="SN2758" s="3" t="s">
        <v>594</v>
      </c>
      <c r="SO2758" s="3" t="s">
        <v>543</v>
      </c>
      <c r="SP2758" s="3" t="s">
        <v>527</v>
      </c>
    </row>
    <row r="2759" spans="1:510" ht="12.75" x14ac:dyDescent="0.2">
      <c r="A2759" s="2">
        <v>43957.131044340276</v>
      </c>
      <c r="B2759" s="3" t="s">
        <v>507</v>
      </c>
      <c r="C2759" s="3" t="s">
        <v>508</v>
      </c>
      <c r="D2759" s="3" t="s">
        <v>509</v>
      </c>
      <c r="E2759" s="3" t="s">
        <v>1143</v>
      </c>
      <c r="F2759" s="3" t="s">
        <v>510</v>
      </c>
      <c r="G2759" s="3" t="s">
        <v>511</v>
      </c>
      <c r="H2759" s="3" t="s">
        <v>555</v>
      </c>
      <c r="I2759" s="3" t="s">
        <v>529</v>
      </c>
      <c r="J2759" s="3" t="s">
        <v>514</v>
      </c>
      <c r="K2759" s="3"/>
      <c r="M2759" s="3" t="s">
        <v>516</v>
      </c>
      <c r="N2759" s="3" t="s">
        <v>539</v>
      </c>
      <c r="O2759" s="3" t="s">
        <v>518</v>
      </c>
      <c r="P2759" s="3">
        <v>7</v>
      </c>
      <c r="Q2759" s="3" t="s">
        <v>1156</v>
      </c>
      <c r="R2759" s="3" t="s">
        <v>747</v>
      </c>
      <c r="S2759" s="3" t="s">
        <v>592</v>
      </c>
      <c r="T2759" s="3" t="s">
        <v>533</v>
      </c>
      <c r="U2759" s="3">
        <v>35</v>
      </c>
      <c r="V2759" s="3">
        <v>35</v>
      </c>
      <c r="W2759" s="3">
        <v>33</v>
      </c>
      <c r="X2759" s="3">
        <v>35</v>
      </c>
      <c r="Y2759" s="3">
        <v>35</v>
      </c>
      <c r="Z2759" s="3" t="s">
        <v>553</v>
      </c>
      <c r="AA2759" s="6" t="s">
        <v>1125</v>
      </c>
      <c r="AH2759" s="3" t="s">
        <v>723</v>
      </c>
      <c r="AQ2759" s="3" t="s">
        <v>723</v>
      </c>
      <c r="AR2759" s="3" t="s">
        <v>723</v>
      </c>
      <c r="BH2759" s="3" t="s">
        <v>723</v>
      </c>
      <c r="CA2759" s="3" t="s">
        <v>723</v>
      </c>
      <c r="CH2759" s="3" t="s">
        <v>723</v>
      </c>
      <c r="CM2759" s="3" t="s">
        <v>723</v>
      </c>
      <c r="DQ2759" s="3" t="s">
        <v>723</v>
      </c>
      <c r="DS2759" s="3" t="s">
        <v>723</v>
      </c>
      <c r="EB2759" s="3" t="s">
        <v>723</v>
      </c>
      <c r="EG2759" s="3" t="s">
        <v>723</v>
      </c>
      <c r="FR2759" s="3" t="s">
        <v>723</v>
      </c>
      <c r="GC2759" s="3" t="s">
        <v>723</v>
      </c>
      <c r="GD2759" s="3" t="s">
        <v>723</v>
      </c>
      <c r="GF2759" s="3" t="s">
        <v>723</v>
      </c>
      <c r="GG2759" s="3" t="s">
        <v>723</v>
      </c>
      <c r="GH2759" s="3" t="s">
        <v>723</v>
      </c>
      <c r="GI2759" s="3" t="s">
        <v>723</v>
      </c>
      <c r="HT2759" s="3" t="s">
        <v>723</v>
      </c>
      <c r="HY2759" s="3" t="s">
        <v>723</v>
      </c>
      <c r="IS2759" s="3" t="s">
        <v>729</v>
      </c>
      <c r="JD2759" s="3">
        <v>21</v>
      </c>
      <c r="JE2759" s="3">
        <v>19</v>
      </c>
      <c r="JF2759" s="3">
        <v>2</v>
      </c>
      <c r="JG2759" s="3" t="s">
        <v>730</v>
      </c>
      <c r="JH2759" s="3" t="s">
        <v>842</v>
      </c>
      <c r="JJ2759" s="3" t="s">
        <v>726</v>
      </c>
      <c r="JS2759" s="3" t="s">
        <v>726</v>
      </c>
      <c r="JT2759" s="3" t="s">
        <v>726</v>
      </c>
      <c r="KJ2759" s="3" t="s">
        <v>726</v>
      </c>
      <c r="LC2759" s="3" t="s">
        <v>726</v>
      </c>
      <c r="LJ2759" s="3" t="s">
        <v>727</v>
      </c>
      <c r="LO2759" s="3" t="s">
        <v>727</v>
      </c>
      <c r="MS2759" s="3" t="s">
        <v>727</v>
      </c>
      <c r="MU2759" s="3" t="s">
        <v>726</v>
      </c>
      <c r="ND2759" s="3" t="s">
        <v>727</v>
      </c>
      <c r="NI2759" s="3" t="s">
        <v>725</v>
      </c>
      <c r="OT2759" s="3" t="s">
        <v>726</v>
      </c>
      <c r="PE2759" s="3" t="s">
        <v>727</v>
      </c>
      <c r="PF2759" s="3" t="s">
        <v>726</v>
      </c>
      <c r="PH2759" s="3" t="s">
        <v>725</v>
      </c>
      <c r="PI2759" s="3" t="s">
        <v>727</v>
      </c>
      <c r="PJ2759" s="3" t="s">
        <v>801</v>
      </c>
      <c r="PK2759" s="3" t="s">
        <v>725</v>
      </c>
      <c r="QV2759" s="3" t="s">
        <v>727</v>
      </c>
      <c r="RA2759" s="3" t="s">
        <v>725</v>
      </c>
      <c r="RU2759" s="3" t="s">
        <v>726</v>
      </c>
      <c r="SF2759" s="3">
        <v>5</v>
      </c>
      <c r="SG2759" s="3">
        <v>9</v>
      </c>
      <c r="SH2759" s="3">
        <v>8</v>
      </c>
      <c r="SI2759" s="3">
        <v>3</v>
      </c>
      <c r="SJ2759" s="3" t="s">
        <v>523</v>
      </c>
      <c r="SK2759" s="3" t="s">
        <v>844</v>
      </c>
      <c r="SL2759" s="3" t="s">
        <v>524</v>
      </c>
      <c r="SM2759" s="3" t="s">
        <v>1252</v>
      </c>
      <c r="SN2759" s="3" t="s">
        <v>570</v>
      </c>
      <c r="SO2759" s="3" t="s">
        <v>543</v>
      </c>
      <c r="SP2759" s="3" t="s">
        <v>527</v>
      </c>
    </row>
    <row r="2760" spans="1:510" ht="12.75" x14ac:dyDescent="0.2">
      <c r="A2760" s="2">
        <v>43957.136861678242</v>
      </c>
      <c r="B2760" s="3" t="s">
        <v>507</v>
      </c>
      <c r="C2760" s="3" t="s">
        <v>508</v>
      </c>
      <c r="D2760" s="3" t="s">
        <v>566</v>
      </c>
      <c r="E2760" s="3" t="s">
        <v>1127</v>
      </c>
      <c r="F2760" s="3" t="s">
        <v>510</v>
      </c>
      <c r="G2760" s="3" t="s">
        <v>579</v>
      </c>
      <c r="H2760" s="3" t="s">
        <v>512</v>
      </c>
      <c r="I2760" s="3" t="s">
        <v>529</v>
      </c>
      <c r="J2760" s="3" t="s">
        <v>514</v>
      </c>
      <c r="K2760" s="3"/>
      <c r="M2760" s="3" t="s">
        <v>516</v>
      </c>
      <c r="N2760" s="3" t="s">
        <v>578</v>
      </c>
      <c r="O2760" s="3" t="s">
        <v>518</v>
      </c>
      <c r="P2760" s="3">
        <v>3</v>
      </c>
      <c r="Q2760" s="3" t="s">
        <v>733</v>
      </c>
      <c r="R2760" s="3" t="s">
        <v>1125</v>
      </c>
      <c r="S2760" s="3" t="s">
        <v>519</v>
      </c>
      <c r="T2760" s="3" t="s">
        <v>533</v>
      </c>
      <c r="U2760" s="3">
        <v>29</v>
      </c>
      <c r="V2760" s="3">
        <v>24</v>
      </c>
      <c r="W2760" s="3">
        <v>28</v>
      </c>
      <c r="X2760" s="3">
        <v>34</v>
      </c>
      <c r="Y2760" s="3">
        <v>30</v>
      </c>
      <c r="Z2760" s="3" t="s">
        <v>534</v>
      </c>
      <c r="AA2760" s="3">
        <v>1380</v>
      </c>
      <c r="AB2760" s="3">
        <v>690</v>
      </c>
      <c r="AC2760" s="3">
        <v>690</v>
      </c>
      <c r="AD2760" s="3" t="s">
        <v>540</v>
      </c>
      <c r="AE2760" s="3" t="s">
        <v>548</v>
      </c>
      <c r="AF2760" s="3" t="s">
        <v>523</v>
      </c>
      <c r="BJ2760" s="3" t="s">
        <v>723</v>
      </c>
      <c r="BL2760" s="3" t="s">
        <v>723</v>
      </c>
      <c r="BV2760" s="3" t="s">
        <v>723</v>
      </c>
      <c r="CE2760" s="3" t="s">
        <v>729</v>
      </c>
      <c r="CF2760" s="3" t="s">
        <v>729</v>
      </c>
      <c r="CJ2760" s="3" t="s">
        <v>723</v>
      </c>
      <c r="CS2760" s="3" t="s">
        <v>723</v>
      </c>
      <c r="DA2760" s="3" t="s">
        <v>723</v>
      </c>
      <c r="DQ2760" s="3" t="s">
        <v>723</v>
      </c>
      <c r="DS2760" s="3" t="s">
        <v>723</v>
      </c>
      <c r="EM2760" s="3" t="s">
        <v>723</v>
      </c>
      <c r="FE2760" s="3" t="s">
        <v>723</v>
      </c>
      <c r="FF2760" s="3" t="s">
        <v>723</v>
      </c>
      <c r="GP2760" s="3" t="s">
        <v>729</v>
      </c>
      <c r="GZ2760" s="3" t="s">
        <v>729</v>
      </c>
      <c r="HJ2760" s="3" t="s">
        <v>723</v>
      </c>
      <c r="IK2760" s="3" t="s">
        <v>723</v>
      </c>
      <c r="IL2760" s="3" t="s">
        <v>723</v>
      </c>
      <c r="JD2760" s="3">
        <v>20</v>
      </c>
      <c r="JE2760" s="3">
        <v>9</v>
      </c>
      <c r="JF2760" s="3">
        <v>5</v>
      </c>
      <c r="JG2760" s="3">
        <v>6</v>
      </c>
      <c r="JH2760" s="3" t="s">
        <v>737</v>
      </c>
      <c r="KL2760" s="3" t="s">
        <v>725</v>
      </c>
      <c r="KN2760" s="3" t="s">
        <v>727</v>
      </c>
      <c r="KX2760" s="3" t="s">
        <v>725</v>
      </c>
      <c r="LG2760" s="3" t="s">
        <v>725</v>
      </c>
      <c r="LH2760" s="3" t="s">
        <v>725</v>
      </c>
      <c r="LL2760" s="3" t="s">
        <v>801</v>
      </c>
      <c r="LU2760" s="3" t="s">
        <v>725</v>
      </c>
      <c r="MC2760" s="3" t="s">
        <v>727</v>
      </c>
      <c r="MS2760" s="3" t="s">
        <v>725</v>
      </c>
      <c r="MU2760" s="3" t="s">
        <v>727</v>
      </c>
      <c r="NO2760" s="3" t="s">
        <v>725</v>
      </c>
      <c r="OG2760" s="3" t="s">
        <v>725</v>
      </c>
      <c r="OH2760" s="3" t="s">
        <v>725</v>
      </c>
      <c r="PR2760" s="3" t="s">
        <v>725</v>
      </c>
      <c r="QB2760" s="3" t="s">
        <v>725</v>
      </c>
      <c r="QL2760" s="3" t="s">
        <v>727</v>
      </c>
      <c r="RM2760" s="3" t="s">
        <v>726</v>
      </c>
      <c r="RN2760" s="3" t="s">
        <v>725</v>
      </c>
      <c r="SF2760" s="3">
        <v>16</v>
      </c>
      <c r="SG2760" s="3">
        <v>1</v>
      </c>
      <c r="SH2760" s="3">
        <v>4</v>
      </c>
      <c r="SI2760" s="3">
        <v>4</v>
      </c>
      <c r="SJ2760" s="3" t="s">
        <v>524</v>
      </c>
      <c r="SK2760" s="3" t="s">
        <v>737</v>
      </c>
      <c r="SL2760" s="3" t="s">
        <v>524</v>
      </c>
      <c r="SM2760" s="3" t="s">
        <v>1250</v>
      </c>
      <c r="SN2760" s="4">
        <v>0</v>
      </c>
      <c r="SO2760" s="3" t="s">
        <v>526</v>
      </c>
      <c r="SP2760" s="3" t="s">
        <v>544</v>
      </c>
    </row>
    <row r="2761" spans="1:510" ht="12.75" x14ac:dyDescent="0.2">
      <c r="A2761" s="2">
        <v>43957.142132222223</v>
      </c>
      <c r="B2761" s="3" t="s">
        <v>507</v>
      </c>
      <c r="C2761" s="3" t="s">
        <v>508</v>
      </c>
      <c r="D2761" s="3" t="s">
        <v>566</v>
      </c>
      <c r="E2761" s="3" t="s">
        <v>1127</v>
      </c>
      <c r="F2761" s="3" t="s">
        <v>510</v>
      </c>
      <c r="G2761" s="3" t="s">
        <v>579</v>
      </c>
      <c r="H2761" s="3" t="s">
        <v>512</v>
      </c>
      <c r="I2761" s="3" t="s">
        <v>529</v>
      </c>
      <c r="J2761" s="3" t="s">
        <v>514</v>
      </c>
      <c r="K2761" s="3"/>
      <c r="M2761" s="3" t="s">
        <v>516</v>
      </c>
      <c r="N2761" s="3" t="s">
        <v>539</v>
      </c>
      <c r="O2761" s="3" t="s">
        <v>518</v>
      </c>
      <c r="P2761" s="3">
        <v>6</v>
      </c>
      <c r="Q2761" s="3" t="s">
        <v>747</v>
      </c>
      <c r="R2761" s="3" t="s">
        <v>734</v>
      </c>
      <c r="S2761" s="3" t="s">
        <v>591</v>
      </c>
      <c r="T2761" s="3" t="s">
        <v>520</v>
      </c>
      <c r="U2761" s="3" t="s">
        <v>1125</v>
      </c>
      <c r="V2761" s="3" t="s">
        <v>1125</v>
      </c>
      <c r="W2761" s="3" t="s">
        <v>1125</v>
      </c>
      <c r="X2761" s="3" t="s">
        <v>1125</v>
      </c>
      <c r="Y2761" s="3" t="s">
        <v>1125</v>
      </c>
      <c r="AA2761" s="3">
        <v>1350</v>
      </c>
      <c r="AB2761" s="3">
        <v>710</v>
      </c>
      <c r="AC2761" s="3">
        <v>640</v>
      </c>
      <c r="AD2761" s="3" t="s">
        <v>576</v>
      </c>
      <c r="AE2761" s="3" t="s">
        <v>871</v>
      </c>
      <c r="AF2761" s="3" t="s">
        <v>523</v>
      </c>
      <c r="BF2761" s="3" t="s">
        <v>723</v>
      </c>
      <c r="DE2761" s="3" t="s">
        <v>723</v>
      </c>
      <c r="GA2761" s="3" t="s">
        <v>723</v>
      </c>
      <c r="GB2761" s="3" t="s">
        <v>723</v>
      </c>
      <c r="GC2761" s="3" t="s">
        <v>723</v>
      </c>
      <c r="GD2761" s="3" t="s">
        <v>723</v>
      </c>
      <c r="GG2761" s="3" t="s">
        <v>723</v>
      </c>
      <c r="GH2761" s="3" t="s">
        <v>723</v>
      </c>
      <c r="HU2761" s="3" t="s">
        <v>723</v>
      </c>
      <c r="HV2761" s="3" t="s">
        <v>723</v>
      </c>
      <c r="IC2761" s="3" t="s">
        <v>723</v>
      </c>
      <c r="JD2761" s="3">
        <v>11</v>
      </c>
      <c r="JE2761" s="3">
        <v>6</v>
      </c>
      <c r="JF2761" s="3">
        <v>3</v>
      </c>
      <c r="JG2761" s="3">
        <v>2</v>
      </c>
      <c r="JH2761" s="3" t="s">
        <v>771</v>
      </c>
      <c r="KH2761" s="3" t="s">
        <v>725</v>
      </c>
      <c r="MG2761" s="3" t="s">
        <v>725</v>
      </c>
      <c r="PC2761" s="3" t="s">
        <v>726</v>
      </c>
      <c r="PD2761" s="3" t="s">
        <v>727</v>
      </c>
      <c r="PE2761" s="3" t="s">
        <v>727</v>
      </c>
      <c r="PF2761" s="3" t="s">
        <v>726</v>
      </c>
      <c r="PI2761" s="3" t="s">
        <v>727</v>
      </c>
      <c r="PJ2761" s="3" t="s">
        <v>727</v>
      </c>
      <c r="QW2761" s="3" t="s">
        <v>725</v>
      </c>
      <c r="QX2761" s="3" t="s">
        <v>725</v>
      </c>
      <c r="RE2761" s="3" t="s">
        <v>725</v>
      </c>
      <c r="SF2761" s="3">
        <v>6</v>
      </c>
      <c r="SG2761" s="3">
        <v>0</v>
      </c>
      <c r="SH2761" s="3">
        <v>4</v>
      </c>
      <c r="SI2761" s="3">
        <v>1</v>
      </c>
      <c r="SJ2761" s="3" t="s">
        <v>524</v>
      </c>
      <c r="SK2761" s="3" t="s">
        <v>771</v>
      </c>
      <c r="SL2761" s="3" t="s">
        <v>524</v>
      </c>
      <c r="SM2761" s="3" t="s">
        <v>1248</v>
      </c>
      <c r="SN2761" s="3" t="s">
        <v>594</v>
      </c>
      <c r="SO2761" s="3" t="s">
        <v>526</v>
      </c>
      <c r="SP2761" s="3" t="s">
        <v>544</v>
      </c>
    </row>
    <row r="2762" spans="1:510" ht="12.75" x14ac:dyDescent="0.2">
      <c r="A2762" s="2">
        <v>43957.162532650458</v>
      </c>
      <c r="B2762" s="3" t="s">
        <v>507</v>
      </c>
      <c r="C2762" s="3" t="s">
        <v>508</v>
      </c>
      <c r="D2762" s="3" t="s">
        <v>1138</v>
      </c>
      <c r="E2762" s="3" t="s">
        <v>1127</v>
      </c>
      <c r="F2762" s="3" t="s">
        <v>528</v>
      </c>
      <c r="G2762" s="3" t="s">
        <v>511</v>
      </c>
      <c r="H2762" s="3" t="s">
        <v>563</v>
      </c>
      <c r="I2762" s="3" t="s">
        <v>585</v>
      </c>
      <c r="J2762" s="3" t="s">
        <v>514</v>
      </c>
      <c r="K2762" s="3"/>
      <c r="M2762" s="3" t="s">
        <v>516</v>
      </c>
      <c r="N2762" s="3" t="s">
        <v>578</v>
      </c>
      <c r="O2762" s="3" t="s">
        <v>597</v>
      </c>
      <c r="P2762" s="3">
        <v>10</v>
      </c>
      <c r="Q2762" s="3" t="s">
        <v>733</v>
      </c>
      <c r="R2762" s="3" t="s">
        <v>734</v>
      </c>
      <c r="S2762" s="3" t="s">
        <v>519</v>
      </c>
      <c r="T2762" s="3" t="s">
        <v>533</v>
      </c>
      <c r="U2762" s="3">
        <v>31</v>
      </c>
      <c r="V2762" s="3">
        <v>28</v>
      </c>
      <c r="W2762" s="3">
        <v>28</v>
      </c>
      <c r="X2762" s="3">
        <v>33</v>
      </c>
      <c r="Y2762" s="3">
        <v>33</v>
      </c>
      <c r="Z2762" s="3" t="s">
        <v>553</v>
      </c>
      <c r="AA2762" s="6" t="s">
        <v>1125</v>
      </c>
      <c r="BA2762" s="3" t="s">
        <v>723</v>
      </c>
      <c r="BS2762" s="3" t="s">
        <v>723</v>
      </c>
      <c r="CJ2762" s="3" t="s">
        <v>723</v>
      </c>
      <c r="CT2762" s="3" t="s">
        <v>723</v>
      </c>
      <c r="DS2762" s="3" t="s">
        <v>723</v>
      </c>
      <c r="EI2762" s="3" t="s">
        <v>723</v>
      </c>
      <c r="FH2762" s="3" t="s">
        <v>723</v>
      </c>
      <c r="GC2762" s="3" t="s">
        <v>723</v>
      </c>
      <c r="GD2762" s="3" t="s">
        <v>723</v>
      </c>
      <c r="GY2762" s="3" t="s">
        <v>723</v>
      </c>
      <c r="HN2762" s="3" t="s">
        <v>723</v>
      </c>
      <c r="HY2762" s="3" t="s">
        <v>723</v>
      </c>
      <c r="JD2762" s="3">
        <v>15</v>
      </c>
      <c r="JE2762" s="3">
        <v>5</v>
      </c>
      <c r="JF2762" s="3">
        <v>5</v>
      </c>
      <c r="JG2762" s="3">
        <v>5</v>
      </c>
      <c r="JH2762" s="3" t="s">
        <v>782</v>
      </c>
      <c r="KC2762" s="3" t="s">
        <v>726</v>
      </c>
      <c r="KU2762" s="3" t="s">
        <v>726</v>
      </c>
      <c r="LL2762" s="3" t="s">
        <v>726</v>
      </c>
      <c r="LV2762" s="3" t="s">
        <v>725</v>
      </c>
      <c r="MU2762" s="3" t="s">
        <v>725</v>
      </c>
      <c r="NK2762" s="3" t="s">
        <v>725</v>
      </c>
      <c r="OJ2762" s="3" t="s">
        <v>725</v>
      </c>
      <c r="PE2762" s="3" t="s">
        <v>725</v>
      </c>
      <c r="PF2762" s="3" t="s">
        <v>726</v>
      </c>
      <c r="QA2762" s="3" t="s">
        <v>725</v>
      </c>
      <c r="QP2762" s="3" t="s">
        <v>725</v>
      </c>
      <c r="RA2762" s="3" t="s">
        <v>725</v>
      </c>
      <c r="SF2762" s="3">
        <v>11</v>
      </c>
      <c r="SG2762" s="3">
        <v>4</v>
      </c>
      <c r="SH2762" s="3">
        <v>1</v>
      </c>
      <c r="SI2762" s="3">
        <v>3</v>
      </c>
      <c r="SJ2762" s="3" t="s">
        <v>523</v>
      </c>
      <c r="SK2762" s="3" t="s">
        <v>779</v>
      </c>
      <c r="SL2762" s="3" t="s">
        <v>524</v>
      </c>
      <c r="SM2762" s="3" t="s">
        <v>1248</v>
      </c>
      <c r="SN2762" s="3" t="s">
        <v>570</v>
      </c>
      <c r="SO2762" s="3" t="s">
        <v>554</v>
      </c>
      <c r="SP2762" s="3" t="s">
        <v>527</v>
      </c>
    </row>
    <row r="2763" spans="1:510" ht="12.75" x14ac:dyDescent="0.2">
      <c r="A2763" s="2">
        <v>43957.16482539352</v>
      </c>
      <c r="B2763" s="3" t="s">
        <v>507</v>
      </c>
      <c r="C2763" s="3" t="s">
        <v>508</v>
      </c>
      <c r="D2763" s="3" t="s">
        <v>509</v>
      </c>
      <c r="E2763" s="3" t="s">
        <v>1143</v>
      </c>
      <c r="F2763" s="3" t="s">
        <v>510</v>
      </c>
      <c r="G2763" s="3" t="s">
        <v>511</v>
      </c>
      <c r="H2763" s="3" t="s">
        <v>512</v>
      </c>
      <c r="I2763" s="3" t="s">
        <v>513</v>
      </c>
      <c r="J2763" s="3" t="s">
        <v>514</v>
      </c>
      <c r="K2763" s="3"/>
      <c r="M2763" s="3" t="s">
        <v>516</v>
      </c>
      <c r="N2763" s="3" t="s">
        <v>517</v>
      </c>
      <c r="O2763" s="3" t="s">
        <v>518</v>
      </c>
      <c r="P2763" s="3">
        <v>7</v>
      </c>
      <c r="Q2763" s="3" t="s">
        <v>1156</v>
      </c>
      <c r="R2763" s="3" t="s">
        <v>1160</v>
      </c>
      <c r="S2763" s="3" t="s">
        <v>519</v>
      </c>
      <c r="T2763" s="3" t="s">
        <v>520</v>
      </c>
      <c r="U2763" s="3" t="s">
        <v>1125</v>
      </c>
      <c r="V2763" s="3" t="s">
        <v>1125</v>
      </c>
      <c r="W2763" s="3" t="s">
        <v>1125</v>
      </c>
      <c r="X2763" s="3" t="s">
        <v>1125</v>
      </c>
      <c r="Y2763" s="3" t="s">
        <v>1125</v>
      </c>
      <c r="AA2763" s="3">
        <v>1390</v>
      </c>
      <c r="AB2763" s="3">
        <v>700</v>
      </c>
      <c r="AC2763" s="3">
        <v>690</v>
      </c>
      <c r="AD2763" s="3" t="s">
        <v>521</v>
      </c>
      <c r="AE2763" s="3" t="s">
        <v>522</v>
      </c>
      <c r="AF2763" s="3" t="s">
        <v>523</v>
      </c>
      <c r="AY2763" s="3" t="s">
        <v>723</v>
      </c>
      <c r="BA2763" s="3" t="s">
        <v>723</v>
      </c>
      <c r="BB2763" s="3" t="s">
        <v>723</v>
      </c>
      <c r="EQ2763" s="3" t="s">
        <v>723</v>
      </c>
      <c r="GA2763" s="3" t="s">
        <v>723</v>
      </c>
      <c r="GB2763" s="3" t="s">
        <v>723</v>
      </c>
      <c r="GC2763" s="3" t="s">
        <v>723</v>
      </c>
      <c r="GD2763" s="3" t="s">
        <v>723</v>
      </c>
      <c r="GE2763" s="3" t="s">
        <v>723</v>
      </c>
      <c r="GF2763" s="3" t="s">
        <v>723</v>
      </c>
      <c r="GG2763" s="3" t="s">
        <v>723</v>
      </c>
      <c r="GH2763" s="3" t="s">
        <v>723</v>
      </c>
      <c r="GI2763" s="3" t="s">
        <v>723</v>
      </c>
      <c r="JD2763" s="3">
        <v>14</v>
      </c>
      <c r="JE2763" s="3">
        <v>4</v>
      </c>
      <c r="JF2763" s="3">
        <v>7</v>
      </c>
      <c r="JG2763" s="3">
        <v>3</v>
      </c>
      <c r="JH2763" s="3" t="s">
        <v>797</v>
      </c>
      <c r="KA2763" s="3" t="s">
        <v>725</v>
      </c>
      <c r="KC2763" s="3" t="s">
        <v>726</v>
      </c>
      <c r="KD2763" s="3" t="s">
        <v>725</v>
      </c>
      <c r="NS2763" s="3" t="s">
        <v>726</v>
      </c>
      <c r="PC2763" s="3" t="s">
        <v>726</v>
      </c>
      <c r="PD2763" s="3" t="s">
        <v>726</v>
      </c>
      <c r="PE2763" s="3" t="s">
        <v>726</v>
      </c>
      <c r="PF2763" s="3" t="s">
        <v>726</v>
      </c>
      <c r="PG2763" s="3" t="s">
        <v>725</v>
      </c>
      <c r="PH2763" s="3" t="s">
        <v>725</v>
      </c>
      <c r="PI2763" s="3" t="s">
        <v>726</v>
      </c>
      <c r="PJ2763" s="3" t="s">
        <v>726</v>
      </c>
      <c r="PK2763" s="3" t="s">
        <v>727</v>
      </c>
      <c r="SF2763" s="3">
        <v>6</v>
      </c>
      <c r="SG2763" s="3">
        <v>8</v>
      </c>
      <c r="SH2763" s="3">
        <v>1</v>
      </c>
      <c r="SI2763" s="3">
        <v>0</v>
      </c>
      <c r="SJ2763" s="3" t="s">
        <v>523</v>
      </c>
      <c r="SK2763" s="3" t="s">
        <v>999</v>
      </c>
      <c r="SL2763" s="3" t="s">
        <v>523</v>
      </c>
      <c r="SM2763" s="3" t="s">
        <v>1248</v>
      </c>
      <c r="SN2763" s="4">
        <v>0</v>
      </c>
      <c r="SO2763" s="3" t="s">
        <v>554</v>
      </c>
      <c r="SP2763" s="3" t="s">
        <v>544</v>
      </c>
    </row>
    <row r="2764" spans="1:510" ht="12.75" x14ac:dyDescent="0.2">
      <c r="A2764" s="2">
        <v>43957.176498368055</v>
      </c>
      <c r="B2764" s="3" t="s">
        <v>507</v>
      </c>
      <c r="C2764" s="3" t="s">
        <v>508</v>
      </c>
      <c r="D2764" s="3" t="s">
        <v>509</v>
      </c>
      <c r="E2764" s="3" t="s">
        <v>1143</v>
      </c>
      <c r="F2764" s="3" t="s">
        <v>510</v>
      </c>
      <c r="G2764" s="3" t="s">
        <v>511</v>
      </c>
      <c r="H2764" s="3" t="s">
        <v>563</v>
      </c>
      <c r="I2764" s="3" t="s">
        <v>513</v>
      </c>
      <c r="J2764" s="3" t="s">
        <v>514</v>
      </c>
      <c r="K2764" s="3"/>
      <c r="M2764" s="3" t="s">
        <v>552</v>
      </c>
      <c r="N2764" s="3" t="s">
        <v>539</v>
      </c>
      <c r="O2764" s="3" t="s">
        <v>518</v>
      </c>
      <c r="P2764" s="3">
        <v>7</v>
      </c>
      <c r="Q2764" s="3" t="s">
        <v>733</v>
      </c>
      <c r="R2764" s="3" t="s">
        <v>734</v>
      </c>
      <c r="S2764" s="3" t="s">
        <v>519</v>
      </c>
      <c r="T2764" s="3" t="s">
        <v>533</v>
      </c>
      <c r="U2764" s="3">
        <v>26</v>
      </c>
      <c r="V2764" s="3">
        <v>30</v>
      </c>
      <c r="W2764" s="3">
        <v>22</v>
      </c>
      <c r="X2764" s="3">
        <v>28</v>
      </c>
      <c r="Y2764" s="3">
        <v>26</v>
      </c>
      <c r="Z2764" s="3" t="s">
        <v>534</v>
      </c>
      <c r="AA2764" s="3">
        <v>1270</v>
      </c>
      <c r="AB2764" s="3">
        <v>680</v>
      </c>
      <c r="AC2764" s="3">
        <v>590</v>
      </c>
      <c r="AD2764" s="3" t="s">
        <v>521</v>
      </c>
      <c r="AE2764" s="3" t="s">
        <v>522</v>
      </c>
      <c r="AF2764" s="3" t="s">
        <v>523</v>
      </c>
      <c r="GB2764" s="3" t="s">
        <v>723</v>
      </c>
      <c r="GC2764" s="3" t="s">
        <v>723</v>
      </c>
      <c r="GD2764" s="3" t="s">
        <v>723</v>
      </c>
      <c r="GG2764" s="3" t="s">
        <v>723</v>
      </c>
      <c r="JD2764" s="3">
        <v>4</v>
      </c>
      <c r="JE2764" s="3">
        <v>2</v>
      </c>
      <c r="JF2764" s="3">
        <v>2</v>
      </c>
      <c r="JG2764" s="3" t="s">
        <v>730</v>
      </c>
      <c r="JH2764" s="3" t="s">
        <v>807</v>
      </c>
      <c r="PD2764" s="3" t="s">
        <v>725</v>
      </c>
      <c r="PE2764" s="3" t="s">
        <v>725</v>
      </c>
      <c r="PF2764" s="3" t="s">
        <v>726</v>
      </c>
      <c r="PI2764" s="3" t="s">
        <v>727</v>
      </c>
      <c r="SF2764" s="3">
        <v>2</v>
      </c>
      <c r="SG2764" s="3">
        <v>1</v>
      </c>
      <c r="SH2764" s="3">
        <v>1</v>
      </c>
      <c r="SI2764" s="3">
        <v>0</v>
      </c>
      <c r="SJ2764" s="3" t="s">
        <v>524</v>
      </c>
      <c r="SK2764" s="3" t="s">
        <v>783</v>
      </c>
      <c r="SL2764" s="3" t="s">
        <v>524</v>
      </c>
      <c r="SM2764" s="3" t="s">
        <v>1249</v>
      </c>
      <c r="SN2764" s="3" t="s">
        <v>594</v>
      </c>
      <c r="SO2764" s="3" t="s">
        <v>554</v>
      </c>
      <c r="SP2764" s="3" t="s">
        <v>544</v>
      </c>
    </row>
    <row r="2765" spans="1:510" ht="12.75" x14ac:dyDescent="0.2">
      <c r="A2765" s="2">
        <v>43957.22422074074</v>
      </c>
      <c r="B2765" s="3" t="s">
        <v>507</v>
      </c>
      <c r="C2765" s="3" t="s">
        <v>508</v>
      </c>
      <c r="D2765" s="3" t="s">
        <v>509</v>
      </c>
      <c r="E2765" s="3" t="s">
        <v>1143</v>
      </c>
      <c r="F2765" s="3" t="s">
        <v>528</v>
      </c>
      <c r="G2765" s="3" t="s">
        <v>511</v>
      </c>
      <c r="H2765" s="3" t="s">
        <v>512</v>
      </c>
      <c r="I2765" s="3" t="s">
        <v>537</v>
      </c>
      <c r="J2765" s="3" t="s">
        <v>514</v>
      </c>
      <c r="K2765" s="3"/>
      <c r="M2765" s="3" t="s">
        <v>538</v>
      </c>
      <c r="N2765" s="3" t="s">
        <v>539</v>
      </c>
      <c r="O2765" s="3" t="s">
        <v>518</v>
      </c>
      <c r="P2765" s="3">
        <v>7</v>
      </c>
      <c r="Q2765" s="3">
        <v>4</v>
      </c>
      <c r="R2765" s="3" t="s">
        <v>734</v>
      </c>
      <c r="S2765" s="3" t="s">
        <v>519</v>
      </c>
      <c r="T2765" s="3" t="s">
        <v>520</v>
      </c>
      <c r="U2765" s="3" t="s">
        <v>1125</v>
      </c>
      <c r="V2765" s="3" t="s">
        <v>1125</v>
      </c>
      <c r="W2765" s="3" t="s">
        <v>1125</v>
      </c>
      <c r="X2765" s="3" t="s">
        <v>1125</v>
      </c>
      <c r="Y2765" s="3" t="s">
        <v>1125</v>
      </c>
      <c r="AA2765" s="3">
        <v>1490</v>
      </c>
      <c r="AB2765" s="3">
        <v>690</v>
      </c>
      <c r="AC2765" s="3">
        <v>800</v>
      </c>
      <c r="AD2765" s="3" t="s">
        <v>540</v>
      </c>
      <c r="AF2765" s="3" t="s">
        <v>523</v>
      </c>
      <c r="BD2765" s="3" t="s">
        <v>723</v>
      </c>
      <c r="BS2765" s="3" t="s">
        <v>723</v>
      </c>
      <c r="DT2765" s="3" t="s">
        <v>723</v>
      </c>
      <c r="DU2765" s="3" t="s">
        <v>723</v>
      </c>
      <c r="EL2765" s="3" t="s">
        <v>723</v>
      </c>
      <c r="FD2765" s="3" t="s">
        <v>729</v>
      </c>
      <c r="GA2765" s="3" t="s">
        <v>723</v>
      </c>
      <c r="GC2765" s="3" t="s">
        <v>723</v>
      </c>
      <c r="GD2765" s="3" t="s">
        <v>723</v>
      </c>
      <c r="GG2765" s="3" t="s">
        <v>723</v>
      </c>
      <c r="GH2765" s="3" t="s">
        <v>723</v>
      </c>
      <c r="JD2765" s="3">
        <v>7</v>
      </c>
      <c r="JE2765" s="3">
        <v>4</v>
      </c>
      <c r="JF2765" s="3">
        <v>3</v>
      </c>
      <c r="JG2765" s="3" t="s">
        <v>730</v>
      </c>
      <c r="JH2765" s="3" t="s">
        <v>752</v>
      </c>
      <c r="PF2765" s="3" t="s">
        <v>725</v>
      </c>
      <c r="SF2765" s="3">
        <v>7</v>
      </c>
      <c r="SG2765" s="3">
        <v>3</v>
      </c>
      <c r="SH2765" s="3">
        <v>1</v>
      </c>
      <c r="SI2765" s="3">
        <v>3</v>
      </c>
      <c r="SJ2765" s="3" t="s">
        <v>524</v>
      </c>
      <c r="SK2765" s="3" t="s">
        <v>752</v>
      </c>
      <c r="SL2765" s="3" t="s">
        <v>524</v>
      </c>
      <c r="SM2765" s="3" t="s">
        <v>1248</v>
      </c>
      <c r="SN2765" s="3" t="s">
        <v>594</v>
      </c>
      <c r="SO2765" s="3" t="s">
        <v>526</v>
      </c>
      <c r="SP2765" s="3" t="s">
        <v>544</v>
      </c>
    </row>
    <row r="2766" spans="1:510" ht="12.75" x14ac:dyDescent="0.2">
      <c r="A2766" s="2">
        <v>43957.228658784719</v>
      </c>
      <c r="B2766" s="3" t="s">
        <v>507</v>
      </c>
      <c r="C2766" s="3" t="s">
        <v>508</v>
      </c>
      <c r="D2766" s="3" t="s">
        <v>1131</v>
      </c>
      <c r="E2766" s="3" t="s">
        <v>1143</v>
      </c>
      <c r="F2766" s="3" t="s">
        <v>510</v>
      </c>
      <c r="G2766" s="3" t="s">
        <v>636</v>
      </c>
      <c r="H2766" s="3" t="s">
        <v>512</v>
      </c>
      <c r="I2766" s="3" t="s">
        <v>556</v>
      </c>
      <c r="J2766" s="3" t="s">
        <v>514</v>
      </c>
      <c r="K2766" s="3"/>
      <c r="M2766" s="3" t="s">
        <v>572</v>
      </c>
      <c r="N2766" s="3" t="s">
        <v>578</v>
      </c>
      <c r="O2766" s="3" t="s">
        <v>580</v>
      </c>
      <c r="P2766" s="3">
        <v>7</v>
      </c>
      <c r="Q2766" s="3" t="s">
        <v>747</v>
      </c>
      <c r="R2766" s="3" t="s">
        <v>1160</v>
      </c>
      <c r="S2766" s="3" t="s">
        <v>519</v>
      </c>
      <c r="T2766" s="3" t="s">
        <v>533</v>
      </c>
      <c r="U2766" s="3">
        <v>28</v>
      </c>
      <c r="V2766" s="3">
        <v>29</v>
      </c>
      <c r="W2766" s="3">
        <v>29</v>
      </c>
      <c r="X2766" s="3">
        <v>33</v>
      </c>
      <c r="Y2766" s="3">
        <v>26</v>
      </c>
      <c r="Z2766" s="3" t="s">
        <v>553</v>
      </c>
      <c r="AA2766" s="6" t="s">
        <v>1125</v>
      </c>
      <c r="BE2766" s="3" t="s">
        <v>723</v>
      </c>
      <c r="BS2766" s="3" t="s">
        <v>729</v>
      </c>
      <c r="FF2766" s="3" t="s">
        <v>723</v>
      </c>
      <c r="FS2766" s="3" t="s">
        <v>723</v>
      </c>
      <c r="HC2766" s="3" t="s">
        <v>723</v>
      </c>
      <c r="HE2766" s="3" t="s">
        <v>723</v>
      </c>
      <c r="HR2766" s="3" t="s">
        <v>723</v>
      </c>
      <c r="ID2766" s="3" t="s">
        <v>723</v>
      </c>
      <c r="JD2766" s="3">
        <v>10</v>
      </c>
      <c r="JE2766" s="3">
        <v>4</v>
      </c>
      <c r="JF2766" s="3">
        <v>2</v>
      </c>
      <c r="JG2766" s="3">
        <v>4</v>
      </c>
      <c r="JH2766" s="3" t="s">
        <v>767</v>
      </c>
      <c r="KG2766" s="3" t="s">
        <v>727</v>
      </c>
      <c r="KU2766" s="3" t="s">
        <v>726</v>
      </c>
      <c r="OH2766" s="3" t="s">
        <v>725</v>
      </c>
      <c r="OU2766" s="3" t="s">
        <v>726</v>
      </c>
      <c r="QE2766" s="3" t="s">
        <v>725</v>
      </c>
      <c r="QG2766" s="3" t="s">
        <v>725</v>
      </c>
      <c r="QT2766" s="3" t="s">
        <v>725</v>
      </c>
      <c r="RF2766" s="3" t="s">
        <v>725</v>
      </c>
      <c r="SF2766" s="3">
        <v>6</v>
      </c>
      <c r="SG2766" s="3">
        <v>2</v>
      </c>
      <c r="SH2766" s="3">
        <v>2</v>
      </c>
      <c r="SI2766" s="3">
        <v>1</v>
      </c>
      <c r="SJ2766" s="3" t="s">
        <v>523</v>
      </c>
      <c r="SK2766" s="3" t="s">
        <v>749</v>
      </c>
      <c r="SL2766" s="3" t="s">
        <v>523</v>
      </c>
      <c r="SM2766" s="3" t="s">
        <v>1254</v>
      </c>
      <c r="SN2766" s="3" t="s">
        <v>542</v>
      </c>
      <c r="SO2766" s="3" t="s">
        <v>554</v>
      </c>
      <c r="SP2766" s="3" t="s">
        <v>544</v>
      </c>
    </row>
    <row r="2767" spans="1:510" ht="12.75" x14ac:dyDescent="0.2">
      <c r="A2767" s="2">
        <v>43957.26253</v>
      </c>
      <c r="B2767" s="3" t="s">
        <v>507</v>
      </c>
      <c r="C2767" s="3" t="s">
        <v>588</v>
      </c>
      <c r="D2767" s="3" t="s">
        <v>509</v>
      </c>
      <c r="E2767" s="3" t="s">
        <v>1143</v>
      </c>
      <c r="F2767" s="3" t="s">
        <v>510</v>
      </c>
      <c r="G2767" s="3" t="s">
        <v>511</v>
      </c>
      <c r="H2767" s="3" t="s">
        <v>536</v>
      </c>
      <c r="I2767" s="3" t="s">
        <v>556</v>
      </c>
      <c r="J2767" s="3" t="s">
        <v>557</v>
      </c>
      <c r="K2767" s="3" t="s">
        <v>643</v>
      </c>
      <c r="L2767" s="3" t="s">
        <v>887</v>
      </c>
      <c r="M2767" s="3" t="s">
        <v>1125</v>
      </c>
      <c r="N2767" s="3" t="s">
        <v>578</v>
      </c>
      <c r="O2767" s="3" t="s">
        <v>580</v>
      </c>
      <c r="P2767" s="3">
        <v>7</v>
      </c>
      <c r="Q2767" s="3" t="s">
        <v>1125</v>
      </c>
      <c r="R2767" s="3" t="s">
        <v>1125</v>
      </c>
      <c r="S2767" s="3" t="s">
        <v>591</v>
      </c>
      <c r="T2767" s="3" t="s">
        <v>520</v>
      </c>
      <c r="U2767" s="3" t="s">
        <v>1125</v>
      </c>
      <c r="V2767" s="3" t="s">
        <v>1125</v>
      </c>
      <c r="W2767" s="3" t="s">
        <v>1125</v>
      </c>
      <c r="X2767" s="3" t="s">
        <v>1125</v>
      </c>
      <c r="Y2767" s="3" t="s">
        <v>1125</v>
      </c>
      <c r="AA2767" s="3">
        <v>1370</v>
      </c>
      <c r="AB2767" s="3">
        <v>660</v>
      </c>
      <c r="AC2767" s="3">
        <v>710</v>
      </c>
      <c r="AD2767" s="3" t="s">
        <v>560</v>
      </c>
      <c r="AE2767" s="3" t="s">
        <v>548</v>
      </c>
      <c r="AF2767" s="3" t="s">
        <v>523</v>
      </c>
      <c r="BV2767" s="3" t="s">
        <v>723</v>
      </c>
      <c r="DF2767" s="3" t="s">
        <v>723</v>
      </c>
      <c r="EK2767" s="3" t="s">
        <v>723</v>
      </c>
      <c r="FQ2767" s="3" t="s">
        <v>723</v>
      </c>
      <c r="JD2767" s="3">
        <v>5</v>
      </c>
      <c r="JE2767" s="3">
        <v>1</v>
      </c>
      <c r="JF2767" s="3">
        <v>3</v>
      </c>
      <c r="JG2767" s="3">
        <v>1</v>
      </c>
      <c r="JH2767" s="3" t="s">
        <v>781</v>
      </c>
      <c r="KX2767" s="3" t="s">
        <v>725</v>
      </c>
      <c r="MH2767" s="3" t="s">
        <v>726</v>
      </c>
      <c r="NM2767" s="3" t="s">
        <v>726</v>
      </c>
      <c r="OS2767" s="3" t="s">
        <v>727</v>
      </c>
      <c r="SF2767" s="3">
        <v>1</v>
      </c>
      <c r="SG2767" s="3">
        <v>3</v>
      </c>
      <c r="SH2767" s="3">
        <v>1</v>
      </c>
      <c r="SI2767" s="3">
        <v>0</v>
      </c>
      <c r="SJ2767" s="3" t="s">
        <v>524</v>
      </c>
      <c r="SK2767" s="3" t="s">
        <v>781</v>
      </c>
      <c r="SL2767" s="3" t="s">
        <v>524</v>
      </c>
      <c r="SM2767" s="3" t="s">
        <v>1247</v>
      </c>
      <c r="SN2767" s="3" t="s">
        <v>535</v>
      </c>
      <c r="SO2767" s="3" t="s">
        <v>526</v>
      </c>
      <c r="SP2767" s="3" t="s">
        <v>544</v>
      </c>
    </row>
    <row r="2768" spans="1:510" ht="12.75" x14ac:dyDescent="0.2">
      <c r="A2768" s="2">
        <v>43957.285851620371</v>
      </c>
      <c r="B2768" s="3" t="s">
        <v>507</v>
      </c>
      <c r="C2768" s="3" t="s">
        <v>508</v>
      </c>
      <c r="D2768" s="3" t="s">
        <v>509</v>
      </c>
      <c r="E2768" s="3" t="s">
        <v>1143</v>
      </c>
      <c r="F2768" s="3" t="s">
        <v>528</v>
      </c>
      <c r="G2768" s="3" t="s">
        <v>511</v>
      </c>
      <c r="H2768" s="3" t="s">
        <v>512</v>
      </c>
      <c r="I2768" s="3" t="s">
        <v>529</v>
      </c>
      <c r="J2768" s="3" t="s">
        <v>557</v>
      </c>
      <c r="K2768" s="3" t="s">
        <v>602</v>
      </c>
      <c r="M2768" s="3" t="s">
        <v>1125</v>
      </c>
      <c r="N2768" s="3" t="s">
        <v>578</v>
      </c>
      <c r="O2768" s="3" t="s">
        <v>605</v>
      </c>
      <c r="P2768" s="3">
        <v>7</v>
      </c>
      <c r="Q2768" s="3" t="s">
        <v>733</v>
      </c>
      <c r="R2768" s="3" t="s">
        <v>745</v>
      </c>
      <c r="S2768" s="3" t="s">
        <v>519</v>
      </c>
      <c r="T2768" s="3" t="s">
        <v>520</v>
      </c>
      <c r="U2768" s="3" t="s">
        <v>1125</v>
      </c>
      <c r="V2768" s="3" t="s">
        <v>1125</v>
      </c>
      <c r="W2768" s="3" t="s">
        <v>1125</v>
      </c>
      <c r="X2768" s="3" t="s">
        <v>1125</v>
      </c>
      <c r="Y2768" s="3" t="s">
        <v>1125</v>
      </c>
      <c r="AA2768" s="3">
        <v>1500</v>
      </c>
      <c r="AB2768" s="3">
        <v>710</v>
      </c>
      <c r="AC2768" s="3">
        <v>790</v>
      </c>
      <c r="AD2768" s="3" t="s">
        <v>1067</v>
      </c>
      <c r="AE2768" s="3" t="s">
        <v>541</v>
      </c>
      <c r="AF2768" s="3" t="s">
        <v>523</v>
      </c>
      <c r="AH2768" s="3" t="s">
        <v>729</v>
      </c>
      <c r="AQ2768" s="3" t="s">
        <v>723</v>
      </c>
      <c r="AS2768" s="3" t="s">
        <v>723</v>
      </c>
      <c r="AT2768" s="3" t="s">
        <v>723</v>
      </c>
      <c r="AV2768" s="3" t="s">
        <v>723</v>
      </c>
      <c r="BK2768" s="3" t="s">
        <v>723</v>
      </c>
      <c r="BR2768" s="3" t="s">
        <v>723</v>
      </c>
      <c r="ED2768" s="3" t="s">
        <v>723</v>
      </c>
      <c r="FG2768" s="3" t="s">
        <v>723</v>
      </c>
      <c r="FR2768" s="3" t="s">
        <v>723</v>
      </c>
      <c r="GA2768" s="3" t="s">
        <v>723</v>
      </c>
      <c r="GB2768" s="3" t="s">
        <v>723</v>
      </c>
      <c r="GC2768" s="3" t="s">
        <v>723</v>
      </c>
      <c r="GD2768" s="3" t="s">
        <v>723</v>
      </c>
      <c r="GG2768" s="3" t="s">
        <v>723</v>
      </c>
      <c r="GH2768" s="3" t="s">
        <v>723</v>
      </c>
      <c r="HY2768" s="3" t="s">
        <v>723</v>
      </c>
      <c r="IF2768" s="3" t="s">
        <v>729</v>
      </c>
      <c r="IJ2768" s="3" t="s">
        <v>723</v>
      </c>
      <c r="IK2768" s="3" t="s">
        <v>723</v>
      </c>
      <c r="IT2768" s="3" t="s">
        <v>723</v>
      </c>
      <c r="IY2768" s="3" t="s">
        <v>723</v>
      </c>
      <c r="JC2768" s="3" t="s">
        <v>723</v>
      </c>
      <c r="JD2768" s="3">
        <v>22</v>
      </c>
      <c r="JE2768" s="3">
        <v>7</v>
      </c>
      <c r="JF2768" s="3">
        <v>11</v>
      </c>
      <c r="JG2768" s="3">
        <v>2</v>
      </c>
      <c r="JH2768" s="3" t="s">
        <v>836</v>
      </c>
      <c r="JJ2768" s="3" t="s">
        <v>726</v>
      </c>
      <c r="JS2768" s="3" t="s">
        <v>725</v>
      </c>
      <c r="JU2768" s="3" t="s">
        <v>725</v>
      </c>
      <c r="JV2768" s="3" t="s">
        <v>727</v>
      </c>
      <c r="JX2768" s="3" t="s">
        <v>727</v>
      </c>
      <c r="KM2768" s="3" t="s">
        <v>725</v>
      </c>
      <c r="KT2768" s="3" t="s">
        <v>726</v>
      </c>
      <c r="NF2768" s="3" t="s">
        <v>727</v>
      </c>
      <c r="OI2768" s="3" t="s">
        <v>726</v>
      </c>
      <c r="OT2768" s="3" t="s">
        <v>725</v>
      </c>
      <c r="PC2768" s="3" t="s">
        <v>725</v>
      </c>
      <c r="PD2768" s="3" t="s">
        <v>725</v>
      </c>
      <c r="PE2768" s="3" t="s">
        <v>725</v>
      </c>
      <c r="PF2768" s="3" t="s">
        <v>727</v>
      </c>
      <c r="PI2768" s="3" t="s">
        <v>725</v>
      </c>
      <c r="PJ2768" s="3" t="s">
        <v>725</v>
      </c>
      <c r="RA2768" s="3" t="s">
        <v>725</v>
      </c>
      <c r="RH2768" s="3" t="s">
        <v>725</v>
      </c>
      <c r="RL2768" s="3" t="s">
        <v>726</v>
      </c>
      <c r="RM2768" s="3" t="s">
        <v>725</v>
      </c>
      <c r="RV2768" s="3" t="s">
        <v>725</v>
      </c>
      <c r="SA2768" s="3" t="s">
        <v>725</v>
      </c>
      <c r="SE2768" s="3" t="s">
        <v>726</v>
      </c>
      <c r="SF2768" s="3">
        <v>13</v>
      </c>
      <c r="SG2768" s="3">
        <v>5</v>
      </c>
      <c r="SH2768" s="3">
        <v>4</v>
      </c>
      <c r="SI2768" s="3">
        <v>2</v>
      </c>
      <c r="SJ2768" s="3" t="s">
        <v>523</v>
      </c>
      <c r="SK2768" s="3" t="s">
        <v>866</v>
      </c>
      <c r="SL2768" s="3" t="s">
        <v>523</v>
      </c>
      <c r="SM2768" s="6" t="s">
        <v>1125</v>
      </c>
      <c r="SO2768" s="3" t="s">
        <v>526</v>
      </c>
      <c r="SP2768" s="3" t="s">
        <v>561</v>
      </c>
    </row>
    <row r="2769" spans="1:510" ht="12.75" x14ac:dyDescent="0.2">
      <c r="A2769" s="2">
        <v>43957.299399976851</v>
      </c>
      <c r="B2769" s="3" t="s">
        <v>507</v>
      </c>
      <c r="C2769" s="3" t="s">
        <v>508</v>
      </c>
      <c r="D2769" s="3" t="s">
        <v>562</v>
      </c>
      <c r="E2769" s="3" t="s">
        <v>1143</v>
      </c>
      <c r="F2769" s="3" t="s">
        <v>528</v>
      </c>
      <c r="G2769" s="3" t="s">
        <v>579</v>
      </c>
      <c r="H2769" s="3" t="s">
        <v>563</v>
      </c>
      <c r="I2769" s="3" t="s">
        <v>513</v>
      </c>
      <c r="J2769" s="3" t="s">
        <v>514</v>
      </c>
      <c r="K2769" s="3"/>
      <c r="M2769" s="3" t="s">
        <v>516</v>
      </c>
      <c r="N2769" s="3" t="s">
        <v>539</v>
      </c>
      <c r="O2769" s="3" t="s">
        <v>518</v>
      </c>
      <c r="P2769" s="3">
        <v>8</v>
      </c>
      <c r="Q2769" s="3" t="s">
        <v>747</v>
      </c>
      <c r="R2769" s="3" t="s">
        <v>1161</v>
      </c>
      <c r="S2769" s="3" t="s">
        <v>519</v>
      </c>
      <c r="T2769" s="3" t="s">
        <v>533</v>
      </c>
      <c r="U2769" s="3">
        <v>26</v>
      </c>
      <c r="V2769" s="3">
        <v>29</v>
      </c>
      <c r="W2769" s="3">
        <v>24</v>
      </c>
      <c r="X2769" s="3">
        <v>28</v>
      </c>
      <c r="Y2769" s="3">
        <v>24</v>
      </c>
      <c r="Z2769" s="3" t="s">
        <v>534</v>
      </c>
      <c r="AA2769" s="3">
        <v>1180</v>
      </c>
      <c r="AB2769" s="3">
        <v>630</v>
      </c>
      <c r="AC2769" s="3">
        <v>550</v>
      </c>
      <c r="AD2769" s="3" t="s">
        <v>521</v>
      </c>
      <c r="AE2769" s="3" t="s">
        <v>522</v>
      </c>
      <c r="AF2769" s="3" t="s">
        <v>523</v>
      </c>
      <c r="AG2769" s="3" t="s">
        <v>723</v>
      </c>
      <c r="BX2769" s="3" t="s">
        <v>723</v>
      </c>
      <c r="DM2769" s="3" t="s">
        <v>723</v>
      </c>
      <c r="DR2769" s="3" t="s">
        <v>723</v>
      </c>
      <c r="FS2769" s="3" t="s">
        <v>723</v>
      </c>
      <c r="FY2769" s="3" t="s">
        <v>723</v>
      </c>
      <c r="HJ2769" s="3" t="s">
        <v>723</v>
      </c>
      <c r="HN2769" s="3" t="s">
        <v>723</v>
      </c>
      <c r="HZ2769" s="3" t="s">
        <v>723</v>
      </c>
      <c r="JD2769" s="3">
        <v>14</v>
      </c>
      <c r="JE2769" s="3">
        <v>3</v>
      </c>
      <c r="JF2769" s="3">
        <v>5</v>
      </c>
      <c r="JG2769" s="3">
        <v>6</v>
      </c>
      <c r="JH2769" s="3" t="s">
        <v>830</v>
      </c>
      <c r="JI2769" s="3" t="s">
        <v>725</v>
      </c>
      <c r="KZ2769" s="3" t="s">
        <v>725</v>
      </c>
      <c r="MO2769" s="3" t="s">
        <v>725</v>
      </c>
      <c r="MT2769" s="3" t="s">
        <v>727</v>
      </c>
      <c r="OU2769" s="3" t="s">
        <v>726</v>
      </c>
      <c r="PA2769" s="3" t="s">
        <v>725</v>
      </c>
      <c r="QL2769" s="3" t="s">
        <v>726</v>
      </c>
      <c r="QP2769" s="3" t="s">
        <v>725</v>
      </c>
      <c r="RB2769" s="3" t="s">
        <v>725</v>
      </c>
      <c r="SF2769" s="3">
        <v>11</v>
      </c>
      <c r="SG2769" s="3">
        <v>2</v>
      </c>
      <c r="SH2769" s="3">
        <v>1</v>
      </c>
      <c r="SI2769" s="3">
        <v>1</v>
      </c>
      <c r="SJ2769" s="3" t="s">
        <v>524</v>
      </c>
      <c r="SK2769" s="3" t="s">
        <v>1069</v>
      </c>
      <c r="SL2769" s="3" t="s">
        <v>524</v>
      </c>
      <c r="SM2769" s="3" t="s">
        <v>1250</v>
      </c>
      <c r="SN2769" s="3" t="s">
        <v>525</v>
      </c>
      <c r="SO2769" s="3" t="s">
        <v>543</v>
      </c>
      <c r="SP2769" s="3" t="s">
        <v>582</v>
      </c>
    </row>
    <row r="2770" spans="1:510" ht="12.75" x14ac:dyDescent="0.2">
      <c r="A2770" s="2">
        <v>43957.308026018523</v>
      </c>
      <c r="B2770" s="3" t="s">
        <v>507</v>
      </c>
      <c r="C2770" s="3" t="s">
        <v>508</v>
      </c>
      <c r="D2770" s="3" t="s">
        <v>509</v>
      </c>
      <c r="E2770" s="3" t="s">
        <v>1143</v>
      </c>
      <c r="F2770" s="3" t="s">
        <v>528</v>
      </c>
      <c r="G2770" s="3" t="s">
        <v>511</v>
      </c>
      <c r="H2770" s="3" t="s">
        <v>536</v>
      </c>
      <c r="I2770" s="3" t="s">
        <v>529</v>
      </c>
      <c r="J2770" s="3" t="s">
        <v>557</v>
      </c>
      <c r="K2770" s="3" t="s">
        <v>643</v>
      </c>
      <c r="L2770" s="3" t="s">
        <v>768</v>
      </c>
      <c r="M2770" s="3" t="s">
        <v>1125</v>
      </c>
      <c r="N2770" s="3" t="s">
        <v>517</v>
      </c>
      <c r="O2770" s="3" t="s">
        <v>580</v>
      </c>
      <c r="P2770" s="3">
        <v>10</v>
      </c>
      <c r="Q2770" s="3" t="s">
        <v>1125</v>
      </c>
      <c r="R2770" s="3" t="s">
        <v>1125</v>
      </c>
      <c r="S2770" s="3" t="s">
        <v>519</v>
      </c>
      <c r="T2770" s="3" t="s">
        <v>520</v>
      </c>
      <c r="U2770" s="3" t="s">
        <v>1125</v>
      </c>
      <c r="V2770" s="3" t="s">
        <v>1125</v>
      </c>
      <c r="W2770" s="3" t="s">
        <v>1125</v>
      </c>
      <c r="X2770" s="3" t="s">
        <v>1125</v>
      </c>
      <c r="Y2770" s="3" t="s">
        <v>1125</v>
      </c>
      <c r="AA2770" s="3">
        <v>1560</v>
      </c>
      <c r="AB2770" s="3">
        <v>760</v>
      </c>
      <c r="AC2770" s="3">
        <v>800</v>
      </c>
      <c r="AD2770" s="3" t="s">
        <v>521</v>
      </c>
      <c r="AE2770" s="3" t="s">
        <v>522</v>
      </c>
      <c r="AF2770" s="3" t="s">
        <v>523</v>
      </c>
      <c r="AR2770" s="3" t="s">
        <v>723</v>
      </c>
      <c r="BE2770" s="3" t="s">
        <v>723</v>
      </c>
      <c r="BV2770" s="3" t="s">
        <v>723</v>
      </c>
      <c r="BW2770" s="3" t="s">
        <v>729</v>
      </c>
      <c r="CA2770" s="3" t="s">
        <v>723</v>
      </c>
      <c r="CF2770" s="3" t="s">
        <v>723</v>
      </c>
      <c r="CX2770" s="3" t="s">
        <v>723</v>
      </c>
      <c r="DT2770" s="3" t="s">
        <v>723</v>
      </c>
      <c r="EA2770" s="3" t="s">
        <v>723</v>
      </c>
      <c r="EL2770" s="3" t="s">
        <v>723</v>
      </c>
      <c r="EO2770" s="3" t="s">
        <v>723</v>
      </c>
      <c r="FN2770" s="3" t="s">
        <v>723</v>
      </c>
      <c r="HB2770" s="3" t="s">
        <v>723</v>
      </c>
      <c r="HJ2770" s="3" t="s">
        <v>723</v>
      </c>
      <c r="HO2770" s="3" t="s">
        <v>723</v>
      </c>
      <c r="HP2770" s="3" t="s">
        <v>723</v>
      </c>
      <c r="HT2770" s="3" t="s">
        <v>723</v>
      </c>
      <c r="IB2770" s="3" t="s">
        <v>723</v>
      </c>
      <c r="IR2770" s="3" t="s">
        <v>723</v>
      </c>
      <c r="JD2770" s="3">
        <v>19</v>
      </c>
      <c r="JE2770" s="3">
        <v>8</v>
      </c>
      <c r="JF2770" s="3">
        <v>3</v>
      </c>
      <c r="JG2770" s="3">
        <v>8</v>
      </c>
      <c r="JH2770" s="3" t="s">
        <v>780</v>
      </c>
      <c r="JT2770" s="3" t="s">
        <v>726</v>
      </c>
      <c r="KG2770" s="3" t="s">
        <v>725</v>
      </c>
      <c r="KX2770" s="3" t="s">
        <v>725</v>
      </c>
      <c r="KY2770" s="3" t="s">
        <v>726</v>
      </c>
      <c r="LC2770" s="3" t="s">
        <v>725</v>
      </c>
      <c r="LH2770" s="3" t="s">
        <v>725</v>
      </c>
      <c r="LZ2770" s="3" t="s">
        <v>725</v>
      </c>
      <c r="MV2770" s="3" t="s">
        <v>726</v>
      </c>
      <c r="NC2770" s="3" t="s">
        <v>725</v>
      </c>
      <c r="NN2770" s="3" t="s">
        <v>727</v>
      </c>
      <c r="NQ2770" s="3" t="s">
        <v>725</v>
      </c>
      <c r="OP2770" s="3" t="s">
        <v>725</v>
      </c>
      <c r="QD2770" s="3" t="s">
        <v>725</v>
      </c>
      <c r="QL2770" s="3" t="s">
        <v>727</v>
      </c>
      <c r="QQ2770" s="3" t="s">
        <v>726</v>
      </c>
      <c r="QR2770" s="3" t="s">
        <v>725</v>
      </c>
      <c r="QV2770" s="3" t="s">
        <v>725</v>
      </c>
      <c r="RD2770" s="3" t="s">
        <v>725</v>
      </c>
      <c r="RT2770" s="3" t="s">
        <v>727</v>
      </c>
      <c r="SF2770" s="3">
        <v>12</v>
      </c>
      <c r="SG2770" s="3">
        <v>5</v>
      </c>
      <c r="SH2770" s="3">
        <v>2</v>
      </c>
      <c r="SI2770" s="3">
        <v>3</v>
      </c>
      <c r="SJ2770" s="3" t="s">
        <v>523</v>
      </c>
      <c r="SK2770" s="3" t="s">
        <v>784</v>
      </c>
      <c r="SL2770" s="3" t="s">
        <v>524</v>
      </c>
      <c r="SM2770" s="3" t="s">
        <v>1253</v>
      </c>
      <c r="SN2770" s="4">
        <v>0</v>
      </c>
      <c r="SO2770" s="3" t="s">
        <v>526</v>
      </c>
      <c r="SP2770" s="3" t="s">
        <v>544</v>
      </c>
    </row>
    <row r="2771" spans="1:510" ht="12.75" x14ac:dyDescent="0.2">
      <c r="A2771" s="2">
        <v>43957.309480243057</v>
      </c>
      <c r="B2771" s="3" t="s">
        <v>507</v>
      </c>
      <c r="C2771" s="3" t="s">
        <v>508</v>
      </c>
      <c r="D2771" s="3" t="s">
        <v>509</v>
      </c>
      <c r="E2771" s="3" t="s">
        <v>1143</v>
      </c>
      <c r="F2771" s="3" t="s">
        <v>510</v>
      </c>
      <c r="G2771" s="3" t="s">
        <v>511</v>
      </c>
      <c r="H2771" s="3" t="s">
        <v>1125</v>
      </c>
      <c r="I2771" s="3" t="s">
        <v>1125</v>
      </c>
      <c r="J2771" s="3" t="s">
        <v>617</v>
      </c>
      <c r="K2771" s="3" t="s">
        <v>1125</v>
      </c>
      <c r="M2771" s="3" t="s">
        <v>538</v>
      </c>
      <c r="N2771" s="3" t="s">
        <v>578</v>
      </c>
      <c r="O2771" s="3" t="s">
        <v>605</v>
      </c>
      <c r="P2771" s="3">
        <v>9</v>
      </c>
      <c r="Q2771" s="3" t="s">
        <v>733</v>
      </c>
      <c r="R2771" s="3" t="s">
        <v>1125</v>
      </c>
      <c r="S2771" s="3" t="s">
        <v>591</v>
      </c>
      <c r="T2771" s="3" t="s">
        <v>520</v>
      </c>
      <c r="U2771" s="3" t="s">
        <v>1125</v>
      </c>
      <c r="V2771" s="3" t="s">
        <v>1125</v>
      </c>
      <c r="W2771" s="3" t="s">
        <v>1125</v>
      </c>
      <c r="X2771" s="3" t="s">
        <v>1125</v>
      </c>
      <c r="Y2771" s="3" t="s">
        <v>1125</v>
      </c>
      <c r="AA2771" s="3">
        <v>1530</v>
      </c>
      <c r="AB2771" s="3">
        <v>730</v>
      </c>
      <c r="AC2771" s="3">
        <v>800</v>
      </c>
      <c r="AD2771" s="3" t="s">
        <v>564</v>
      </c>
      <c r="AE2771" s="3" t="s">
        <v>541</v>
      </c>
      <c r="AF2771" s="3" t="s">
        <v>523</v>
      </c>
      <c r="BH2771" s="3" t="s">
        <v>723</v>
      </c>
      <c r="BS2771" s="3" t="s">
        <v>723</v>
      </c>
      <c r="BW2771" s="3" t="s">
        <v>723</v>
      </c>
      <c r="DT2771" s="3" t="s">
        <v>723</v>
      </c>
      <c r="ED2771" s="3" t="s">
        <v>723</v>
      </c>
      <c r="EE2771" s="3" t="s">
        <v>723</v>
      </c>
      <c r="FD2771" s="3" t="s">
        <v>729</v>
      </c>
      <c r="GA2771" s="3" t="s">
        <v>723</v>
      </c>
      <c r="GD2771" s="3" t="s">
        <v>723</v>
      </c>
      <c r="GG2771" s="3" t="s">
        <v>723</v>
      </c>
      <c r="HB2771" s="3" t="s">
        <v>723</v>
      </c>
      <c r="HK2771" s="3" t="s">
        <v>723</v>
      </c>
      <c r="HO2771" s="3" t="s">
        <v>723</v>
      </c>
      <c r="IJ2771" s="3" t="s">
        <v>723</v>
      </c>
      <c r="JD2771" s="3">
        <v>13</v>
      </c>
      <c r="JE2771" s="3">
        <v>10</v>
      </c>
      <c r="JF2771" s="3" t="s">
        <v>730</v>
      </c>
      <c r="JG2771" s="3">
        <v>3</v>
      </c>
      <c r="JH2771" s="3" t="s">
        <v>735</v>
      </c>
      <c r="KJ2771" s="3" t="s">
        <v>727</v>
      </c>
      <c r="KU2771" s="3" t="s">
        <v>726</v>
      </c>
      <c r="KY2771" s="3" t="s">
        <v>727</v>
      </c>
      <c r="MV2771" s="3" t="s">
        <v>726</v>
      </c>
      <c r="NF2771" s="3" t="s">
        <v>726</v>
      </c>
      <c r="NG2771" s="3" t="s">
        <v>726</v>
      </c>
      <c r="OF2771" s="3" t="s">
        <v>726</v>
      </c>
      <c r="PC2771" s="3" t="s">
        <v>727</v>
      </c>
      <c r="PF2771" s="3" t="s">
        <v>725</v>
      </c>
      <c r="PI2771" s="3" t="s">
        <v>725</v>
      </c>
      <c r="QD2771" s="3" t="s">
        <v>727</v>
      </c>
      <c r="QL2771" s="3" t="s">
        <v>725</v>
      </c>
      <c r="QQ2771" s="3" t="s">
        <v>726</v>
      </c>
      <c r="RL2771" s="3" t="s">
        <v>727</v>
      </c>
      <c r="SF2771" s="3">
        <v>3</v>
      </c>
      <c r="SG2771" s="3">
        <v>6</v>
      </c>
      <c r="SH2771" s="3">
        <v>5</v>
      </c>
      <c r="SI2771" s="3">
        <v>0</v>
      </c>
      <c r="SJ2771" s="3" t="s">
        <v>523</v>
      </c>
      <c r="SK2771" s="3" t="s">
        <v>752</v>
      </c>
      <c r="SL2771" s="3" t="s">
        <v>523</v>
      </c>
      <c r="SM2771" s="3" t="s">
        <v>1251</v>
      </c>
      <c r="SN2771" s="3" t="s">
        <v>542</v>
      </c>
      <c r="SO2771" s="3" t="s">
        <v>554</v>
      </c>
      <c r="SP2771" s="3" t="s">
        <v>561</v>
      </c>
    </row>
    <row r="2772" spans="1:510" ht="12.75" x14ac:dyDescent="0.2">
      <c r="A2772" s="2">
        <v>43957.314920578705</v>
      </c>
      <c r="B2772" s="3" t="s">
        <v>507</v>
      </c>
      <c r="C2772" s="3" t="s">
        <v>508</v>
      </c>
      <c r="D2772" s="3" t="s">
        <v>509</v>
      </c>
      <c r="E2772" s="3" t="s">
        <v>1143</v>
      </c>
      <c r="F2772" s="3" t="s">
        <v>510</v>
      </c>
      <c r="G2772" s="3" t="s">
        <v>1125</v>
      </c>
      <c r="H2772" s="3" t="s">
        <v>1125</v>
      </c>
      <c r="I2772" s="3" t="s">
        <v>1125</v>
      </c>
      <c r="J2772" s="3" t="s">
        <v>557</v>
      </c>
      <c r="K2772" s="3" t="s">
        <v>602</v>
      </c>
      <c r="L2772" s="3" t="s">
        <v>939</v>
      </c>
      <c r="M2772" s="3" t="s">
        <v>1125</v>
      </c>
      <c r="N2772" s="3" t="s">
        <v>539</v>
      </c>
      <c r="O2772" s="3" t="s">
        <v>580</v>
      </c>
      <c r="P2772" s="3">
        <v>5</v>
      </c>
      <c r="Q2772" s="3" t="s">
        <v>733</v>
      </c>
      <c r="R2772" s="3" t="s">
        <v>1160</v>
      </c>
      <c r="S2772" s="3" t="s">
        <v>519</v>
      </c>
      <c r="T2772" s="3" t="s">
        <v>520</v>
      </c>
      <c r="U2772" s="3" t="s">
        <v>1125</v>
      </c>
      <c r="V2772" s="3" t="s">
        <v>1125</v>
      </c>
      <c r="W2772" s="3" t="s">
        <v>1125</v>
      </c>
      <c r="X2772" s="3" t="s">
        <v>1125</v>
      </c>
      <c r="Y2772" s="3" t="s">
        <v>1125</v>
      </c>
      <c r="AA2772" s="3">
        <v>1480</v>
      </c>
      <c r="AB2772" s="3">
        <v>680</v>
      </c>
      <c r="AC2772" s="3">
        <v>800</v>
      </c>
      <c r="AD2772" s="3" t="s">
        <v>560</v>
      </c>
      <c r="AE2772" s="3" t="s">
        <v>541</v>
      </c>
      <c r="AF2772" s="3" t="s">
        <v>523</v>
      </c>
      <c r="AV2772" s="3" t="s">
        <v>723</v>
      </c>
      <c r="BE2772" s="3" t="s">
        <v>723</v>
      </c>
      <c r="BS2772" s="3" t="s">
        <v>723</v>
      </c>
      <c r="CJ2772" s="3" t="s">
        <v>723</v>
      </c>
      <c r="DG2772" s="3" t="s">
        <v>723</v>
      </c>
      <c r="DS2772" s="3" t="s">
        <v>723</v>
      </c>
      <c r="EA2772" s="3" t="s">
        <v>729</v>
      </c>
      <c r="EG2772" s="3" t="s">
        <v>723</v>
      </c>
      <c r="EL2772" s="3" t="s">
        <v>723</v>
      </c>
      <c r="FD2772" s="3" t="s">
        <v>729</v>
      </c>
      <c r="GA2772" s="3" t="s">
        <v>723</v>
      </c>
      <c r="GB2772" s="3" t="s">
        <v>723</v>
      </c>
      <c r="GC2772" s="3" t="s">
        <v>723</v>
      </c>
      <c r="GD2772" s="3" t="s">
        <v>723</v>
      </c>
      <c r="GG2772" s="3" t="s">
        <v>723</v>
      </c>
      <c r="GH2772" s="3" t="s">
        <v>723</v>
      </c>
      <c r="GS2772" s="3" t="s">
        <v>729</v>
      </c>
      <c r="HB2772" s="3" t="s">
        <v>723</v>
      </c>
      <c r="HO2772" s="3" t="s">
        <v>723</v>
      </c>
      <c r="HY2772" s="3" t="s">
        <v>723</v>
      </c>
      <c r="JD2772" s="3">
        <v>21</v>
      </c>
      <c r="JE2772" s="3">
        <v>16</v>
      </c>
      <c r="JF2772" s="3">
        <v>3</v>
      </c>
      <c r="JG2772" s="3">
        <v>2</v>
      </c>
      <c r="JH2772" s="3" t="s">
        <v>735</v>
      </c>
      <c r="JX2772" s="3" t="s">
        <v>726</v>
      </c>
      <c r="KG2772" s="3" t="s">
        <v>725</v>
      </c>
      <c r="KU2772" s="3" t="s">
        <v>726</v>
      </c>
      <c r="LL2772" s="3" t="s">
        <v>727</v>
      </c>
      <c r="MI2772" s="3" t="s">
        <v>726</v>
      </c>
      <c r="MU2772" s="3" t="s">
        <v>725</v>
      </c>
      <c r="NC2772" s="3" t="s">
        <v>725</v>
      </c>
      <c r="NI2772" s="3" t="s">
        <v>727</v>
      </c>
      <c r="NN2772" s="3" t="s">
        <v>726</v>
      </c>
      <c r="OF2772" s="3" t="s">
        <v>725</v>
      </c>
      <c r="PC2772" s="3" t="s">
        <v>726</v>
      </c>
      <c r="PD2772" s="3" t="s">
        <v>727</v>
      </c>
      <c r="PE2772" s="3" t="s">
        <v>727</v>
      </c>
      <c r="PF2772" s="3" t="s">
        <v>726</v>
      </c>
      <c r="PI2772" s="3" t="s">
        <v>725</v>
      </c>
      <c r="PJ2772" s="3" t="s">
        <v>725</v>
      </c>
      <c r="PU2772" s="3" t="s">
        <v>727</v>
      </c>
      <c r="QD2772" s="3" t="s">
        <v>726</v>
      </c>
      <c r="QQ2772" s="3" t="s">
        <v>726</v>
      </c>
      <c r="RA2772" s="3" t="s">
        <v>726</v>
      </c>
      <c r="SF2772" s="3">
        <v>8</v>
      </c>
      <c r="SG2772" s="3">
        <v>8</v>
      </c>
      <c r="SH2772" s="3">
        <v>5</v>
      </c>
      <c r="SI2772" s="3">
        <v>5</v>
      </c>
      <c r="SJ2772" s="3" t="s">
        <v>524</v>
      </c>
      <c r="SK2772" s="3" t="s">
        <v>735</v>
      </c>
      <c r="SL2772" s="3" t="s">
        <v>523</v>
      </c>
      <c r="SM2772" s="3" t="s">
        <v>1254</v>
      </c>
      <c r="SN2772" s="3" t="s">
        <v>542</v>
      </c>
      <c r="SO2772" s="3" t="s">
        <v>554</v>
      </c>
      <c r="SP2772" s="3" t="s">
        <v>544</v>
      </c>
    </row>
    <row r="2773" spans="1:510" ht="12.75" x14ac:dyDescent="0.2">
      <c r="A2773" s="2">
        <v>43957.327201956017</v>
      </c>
      <c r="B2773" s="3" t="s">
        <v>507</v>
      </c>
      <c r="C2773" s="3" t="s">
        <v>508</v>
      </c>
      <c r="D2773" s="3" t="s">
        <v>566</v>
      </c>
      <c r="E2773" s="3" t="s">
        <v>1127</v>
      </c>
      <c r="F2773" s="3" t="s">
        <v>528</v>
      </c>
      <c r="G2773" s="3" t="s">
        <v>579</v>
      </c>
      <c r="H2773" s="3" t="s">
        <v>555</v>
      </c>
      <c r="I2773" s="3" t="s">
        <v>529</v>
      </c>
      <c r="J2773" s="3" t="s">
        <v>514</v>
      </c>
      <c r="K2773" s="3"/>
      <c r="M2773" s="3" t="s">
        <v>572</v>
      </c>
      <c r="N2773" s="3" t="s">
        <v>531</v>
      </c>
      <c r="O2773" s="3" t="s">
        <v>518</v>
      </c>
      <c r="P2773" s="3">
        <v>9</v>
      </c>
      <c r="Q2773" s="3" t="s">
        <v>733</v>
      </c>
      <c r="R2773" s="3" t="s">
        <v>745</v>
      </c>
      <c r="S2773" s="3" t="s">
        <v>569</v>
      </c>
      <c r="T2773" s="3" t="s">
        <v>533</v>
      </c>
      <c r="U2773" s="3">
        <v>34</v>
      </c>
      <c r="V2773" s="3">
        <v>34</v>
      </c>
      <c r="W2773" s="3">
        <v>33</v>
      </c>
      <c r="X2773" s="3">
        <v>33</v>
      </c>
      <c r="Y2773" s="3">
        <v>35</v>
      </c>
      <c r="Z2773" s="3" t="s">
        <v>534</v>
      </c>
      <c r="AA2773" s="3" t="s">
        <v>1192</v>
      </c>
      <c r="AB2773" s="3" t="s">
        <v>1222</v>
      </c>
      <c r="AC2773" s="3" t="s">
        <v>1222</v>
      </c>
      <c r="AD2773" s="3" t="s">
        <v>576</v>
      </c>
      <c r="AE2773" s="3" t="s">
        <v>548</v>
      </c>
      <c r="AF2773" s="3" t="s">
        <v>523</v>
      </c>
      <c r="AH2773" s="3" t="s">
        <v>729</v>
      </c>
      <c r="JD2773" s="3">
        <v>1</v>
      </c>
      <c r="JE2773" s="3">
        <v>1</v>
      </c>
      <c r="JF2773" s="3" t="s">
        <v>730</v>
      </c>
      <c r="JG2773" s="3" t="s">
        <v>730</v>
      </c>
      <c r="JH2773" s="3" t="s">
        <v>836</v>
      </c>
      <c r="JI2773" s="3" t="s">
        <v>725</v>
      </c>
      <c r="SF2773" s="3">
        <v>1</v>
      </c>
      <c r="SG2773" s="3">
        <v>0</v>
      </c>
      <c r="SH2773" s="3">
        <v>0</v>
      </c>
      <c r="SI2773" s="3">
        <v>1</v>
      </c>
      <c r="SJ2773" s="3" t="s">
        <v>524</v>
      </c>
      <c r="SK2773" s="3" t="s">
        <v>836</v>
      </c>
      <c r="SL2773" s="3" t="s">
        <v>524</v>
      </c>
      <c r="SM2773" s="3" t="s">
        <v>1249</v>
      </c>
      <c r="SN2773" s="3" t="s">
        <v>594</v>
      </c>
      <c r="SO2773" s="3" t="s">
        <v>554</v>
      </c>
      <c r="SP2773" s="3" t="s">
        <v>544</v>
      </c>
    </row>
    <row r="2774" spans="1:510" ht="12.75" x14ac:dyDescent="0.2">
      <c r="A2774" s="2">
        <v>43957.329802743057</v>
      </c>
      <c r="B2774" s="3" t="s">
        <v>507</v>
      </c>
      <c r="C2774" s="3" t="s">
        <v>508</v>
      </c>
      <c r="D2774" s="3" t="s">
        <v>562</v>
      </c>
      <c r="E2774" s="3" t="s">
        <v>1143</v>
      </c>
      <c r="F2774" s="3" t="s">
        <v>528</v>
      </c>
      <c r="G2774" s="3" t="s">
        <v>636</v>
      </c>
      <c r="H2774" s="3" t="s">
        <v>624</v>
      </c>
      <c r="I2774" s="3" t="s">
        <v>513</v>
      </c>
      <c r="J2774" s="3" t="s">
        <v>514</v>
      </c>
      <c r="K2774" s="3"/>
      <c r="M2774" s="3" t="s">
        <v>635</v>
      </c>
      <c r="N2774" s="3" t="s">
        <v>578</v>
      </c>
      <c r="O2774" s="3" t="s">
        <v>518</v>
      </c>
      <c r="P2774" s="3">
        <v>10</v>
      </c>
      <c r="Q2774" s="3">
        <v>4</v>
      </c>
      <c r="R2774" s="3" t="s">
        <v>745</v>
      </c>
      <c r="S2774" s="3" t="s">
        <v>546</v>
      </c>
      <c r="T2774" s="3" t="s">
        <v>533</v>
      </c>
      <c r="U2774" s="3">
        <v>30</v>
      </c>
      <c r="V2774" s="3">
        <v>30</v>
      </c>
      <c r="W2774" s="3">
        <v>30</v>
      </c>
      <c r="X2774" s="3">
        <v>30</v>
      </c>
      <c r="Y2774" s="3">
        <v>30</v>
      </c>
      <c r="Z2774" s="3" t="s">
        <v>553</v>
      </c>
      <c r="AA2774" s="6" t="s">
        <v>1125</v>
      </c>
      <c r="AT2774" s="3" t="s">
        <v>729</v>
      </c>
      <c r="BA2774" s="3" t="s">
        <v>729</v>
      </c>
      <c r="JD2774" s="3">
        <v>2</v>
      </c>
      <c r="JE2774" s="3" t="s">
        <v>730</v>
      </c>
      <c r="JF2774" s="3">
        <v>2</v>
      </c>
      <c r="JG2774" s="3" t="s">
        <v>730</v>
      </c>
      <c r="JH2774" s="3" t="s">
        <v>895</v>
      </c>
      <c r="JV2774" s="3" t="s">
        <v>725</v>
      </c>
      <c r="KC2774" s="3" t="s">
        <v>725</v>
      </c>
      <c r="SF2774" s="3">
        <v>2</v>
      </c>
      <c r="SG2774" s="3">
        <v>0</v>
      </c>
      <c r="SH2774" s="3">
        <v>0</v>
      </c>
      <c r="SI2774" s="3">
        <v>0</v>
      </c>
      <c r="SJ2774" s="3" t="s">
        <v>524</v>
      </c>
      <c r="SK2774" s="3" t="s">
        <v>895</v>
      </c>
      <c r="SL2774" s="3" t="s">
        <v>523</v>
      </c>
      <c r="SM2774" s="3" t="s">
        <v>1254</v>
      </c>
      <c r="SN2774" s="3" t="s">
        <v>542</v>
      </c>
      <c r="SO2774" s="3" t="s">
        <v>554</v>
      </c>
      <c r="SP2774" s="3" t="s">
        <v>561</v>
      </c>
    </row>
    <row r="2775" spans="1:510" ht="12.75" x14ac:dyDescent="0.2">
      <c r="A2775" s="2">
        <v>43957.365635543982</v>
      </c>
      <c r="B2775" s="3" t="s">
        <v>507</v>
      </c>
      <c r="C2775" s="3" t="s">
        <v>508</v>
      </c>
      <c r="D2775" s="3" t="s">
        <v>566</v>
      </c>
      <c r="E2775" s="3" t="s">
        <v>1143</v>
      </c>
      <c r="F2775" s="3" t="s">
        <v>528</v>
      </c>
      <c r="G2775" s="3" t="s">
        <v>511</v>
      </c>
      <c r="H2775" s="3" t="s">
        <v>512</v>
      </c>
      <c r="I2775" s="3" t="s">
        <v>529</v>
      </c>
      <c r="J2775" s="3" t="s">
        <v>514</v>
      </c>
      <c r="K2775" s="3"/>
      <c r="M2775" s="3" t="s">
        <v>572</v>
      </c>
      <c r="N2775" s="3" t="s">
        <v>604</v>
      </c>
      <c r="O2775" s="3" t="s">
        <v>518</v>
      </c>
      <c r="P2775" s="3">
        <v>6</v>
      </c>
      <c r="Q2775" s="3">
        <v>4</v>
      </c>
      <c r="R2775" s="3" t="s">
        <v>1159</v>
      </c>
      <c r="S2775" s="3" t="s">
        <v>546</v>
      </c>
      <c r="T2775" s="3" t="s">
        <v>520</v>
      </c>
      <c r="U2775" s="3" t="s">
        <v>1125</v>
      </c>
      <c r="V2775" s="3" t="s">
        <v>1125</v>
      </c>
      <c r="W2775" s="3" t="s">
        <v>1125</v>
      </c>
      <c r="X2775" s="3" t="s">
        <v>1125</v>
      </c>
      <c r="Y2775" s="3" t="s">
        <v>1125</v>
      </c>
      <c r="AA2775" s="3">
        <v>1600</v>
      </c>
      <c r="AB2775" s="3">
        <v>800</v>
      </c>
      <c r="AC2775" s="3">
        <v>800</v>
      </c>
      <c r="AD2775" s="3" t="s">
        <v>564</v>
      </c>
      <c r="AE2775" s="3" t="s">
        <v>541</v>
      </c>
      <c r="AF2775" s="3" t="s">
        <v>523</v>
      </c>
      <c r="CP2775" s="3" t="s">
        <v>729</v>
      </c>
      <c r="FD2775" s="3" t="s">
        <v>723</v>
      </c>
      <c r="GA2775" s="3" t="s">
        <v>723</v>
      </c>
      <c r="GD2775" s="3" t="s">
        <v>723</v>
      </c>
      <c r="GG2775" s="3" t="s">
        <v>723</v>
      </c>
      <c r="GY2775" s="3" t="s">
        <v>723</v>
      </c>
      <c r="HB2775" s="3" t="s">
        <v>723</v>
      </c>
      <c r="JD2775" s="3">
        <v>7</v>
      </c>
      <c r="JE2775" s="3">
        <v>4</v>
      </c>
      <c r="JF2775" s="3">
        <v>2</v>
      </c>
      <c r="JG2775" s="3">
        <v>1</v>
      </c>
      <c r="JH2775" s="3" t="s">
        <v>735</v>
      </c>
      <c r="LR2775" s="3" t="s">
        <v>725</v>
      </c>
      <c r="OF2775" s="3" t="s">
        <v>726</v>
      </c>
      <c r="PC2775" s="3" t="s">
        <v>725</v>
      </c>
      <c r="PF2775" s="3" t="s">
        <v>725</v>
      </c>
      <c r="PI2775" s="3" t="s">
        <v>725</v>
      </c>
      <c r="QA2775" s="3" t="s">
        <v>725</v>
      </c>
      <c r="QD2775" s="3" t="s">
        <v>725</v>
      </c>
      <c r="SF2775" s="3">
        <v>6</v>
      </c>
      <c r="SG2775" s="3">
        <v>1</v>
      </c>
      <c r="SH2775" s="3">
        <v>0</v>
      </c>
      <c r="SI2775" s="3">
        <v>3</v>
      </c>
      <c r="SJ2775" s="3" t="s">
        <v>523</v>
      </c>
      <c r="SK2775" s="3" t="s">
        <v>746</v>
      </c>
      <c r="SL2775" s="3" t="s">
        <v>524</v>
      </c>
      <c r="SM2775" s="3" t="s">
        <v>1248</v>
      </c>
      <c r="SN2775" s="3" t="s">
        <v>542</v>
      </c>
      <c r="SO2775" s="3" t="s">
        <v>543</v>
      </c>
      <c r="SP2775" s="3" t="s">
        <v>544</v>
      </c>
    </row>
    <row r="2776" spans="1:510" ht="12.75" x14ac:dyDescent="0.2">
      <c r="A2776" s="2">
        <v>43957.398224259261</v>
      </c>
      <c r="B2776" s="3" t="s">
        <v>507</v>
      </c>
      <c r="C2776" s="3" t="s">
        <v>508</v>
      </c>
      <c r="D2776" s="3" t="s">
        <v>566</v>
      </c>
      <c r="E2776" s="3" t="s">
        <v>1143</v>
      </c>
      <c r="F2776" s="3" t="s">
        <v>510</v>
      </c>
      <c r="G2776" s="3" t="s">
        <v>511</v>
      </c>
      <c r="H2776" s="3" t="s">
        <v>512</v>
      </c>
      <c r="I2776" s="3" t="s">
        <v>529</v>
      </c>
      <c r="J2776" s="3" t="s">
        <v>514</v>
      </c>
      <c r="K2776" s="3"/>
      <c r="M2776" s="3" t="s">
        <v>572</v>
      </c>
      <c r="N2776" s="3" t="s">
        <v>578</v>
      </c>
      <c r="O2776" s="3" t="s">
        <v>518</v>
      </c>
      <c r="P2776" s="3">
        <v>10</v>
      </c>
      <c r="Q2776" s="3" t="s">
        <v>747</v>
      </c>
      <c r="R2776" s="3" t="s">
        <v>1161</v>
      </c>
      <c r="S2776" s="3" t="s">
        <v>519</v>
      </c>
      <c r="T2776" s="3" t="s">
        <v>520</v>
      </c>
      <c r="U2776" s="3" t="s">
        <v>1125</v>
      </c>
      <c r="V2776" s="3" t="s">
        <v>1125</v>
      </c>
      <c r="W2776" s="3" t="s">
        <v>1125</v>
      </c>
      <c r="X2776" s="3" t="s">
        <v>1125</v>
      </c>
      <c r="Y2776" s="3" t="s">
        <v>1125</v>
      </c>
      <c r="AA2776" s="3">
        <v>1500</v>
      </c>
      <c r="AB2776" s="3">
        <v>770</v>
      </c>
      <c r="AC2776" s="3">
        <v>730</v>
      </c>
      <c r="AD2776" s="3" t="s">
        <v>613</v>
      </c>
      <c r="AE2776" s="3" t="s">
        <v>548</v>
      </c>
      <c r="AF2776" s="3" t="s">
        <v>523</v>
      </c>
      <c r="BA2776" s="3" t="s">
        <v>723</v>
      </c>
      <c r="GA2776" s="3" t="s">
        <v>723</v>
      </c>
      <c r="GD2776" s="3" t="s">
        <v>723</v>
      </c>
      <c r="GG2776" s="3" t="s">
        <v>723</v>
      </c>
      <c r="HB2776" s="3" t="s">
        <v>723</v>
      </c>
      <c r="HN2776" s="3" t="s">
        <v>723</v>
      </c>
      <c r="HY2776" s="3" t="s">
        <v>723</v>
      </c>
      <c r="IA2776" s="3" t="s">
        <v>723</v>
      </c>
      <c r="JD2776" s="3">
        <v>8</v>
      </c>
      <c r="JE2776" s="3">
        <v>4</v>
      </c>
      <c r="JF2776" s="3">
        <v>2</v>
      </c>
      <c r="JG2776" s="3">
        <v>2</v>
      </c>
      <c r="JH2776" s="3" t="s">
        <v>779</v>
      </c>
      <c r="KC2776" s="3" t="s">
        <v>725</v>
      </c>
      <c r="PC2776" s="3" t="s">
        <v>726</v>
      </c>
      <c r="PF2776" s="3" t="s">
        <v>726</v>
      </c>
      <c r="PI2776" s="3" t="s">
        <v>725</v>
      </c>
      <c r="QD2776" s="3" t="s">
        <v>725</v>
      </c>
      <c r="QP2776" s="3" t="s">
        <v>725</v>
      </c>
      <c r="RA2776" s="3" t="s">
        <v>725</v>
      </c>
      <c r="RC2776" s="3" t="s">
        <v>726</v>
      </c>
      <c r="SF2776" s="3">
        <v>5</v>
      </c>
      <c r="SG2776" s="3">
        <v>3</v>
      </c>
      <c r="SH2776" s="3">
        <v>0</v>
      </c>
      <c r="SI2776" s="3">
        <v>2</v>
      </c>
      <c r="SJ2776" s="3" t="s">
        <v>524</v>
      </c>
      <c r="SK2776" s="3" t="s">
        <v>779</v>
      </c>
      <c r="SL2776" s="3" t="s">
        <v>523</v>
      </c>
      <c r="SM2776" s="3" t="s">
        <v>1254</v>
      </c>
      <c r="SN2776" s="3" t="s">
        <v>542</v>
      </c>
      <c r="SO2776" s="3" t="s">
        <v>543</v>
      </c>
      <c r="SP2776" s="3" t="s">
        <v>544</v>
      </c>
    </row>
    <row r="2777" spans="1:510" ht="12.75" x14ac:dyDescent="0.2">
      <c r="A2777" s="2">
        <v>43957.419539479168</v>
      </c>
      <c r="B2777" s="3" t="s">
        <v>507</v>
      </c>
      <c r="C2777" s="3" t="s">
        <v>508</v>
      </c>
      <c r="D2777" s="3" t="s">
        <v>509</v>
      </c>
      <c r="E2777" s="3" t="s">
        <v>1143</v>
      </c>
      <c r="F2777" s="3" t="s">
        <v>528</v>
      </c>
      <c r="G2777" s="3" t="s">
        <v>511</v>
      </c>
      <c r="H2777" s="3" t="s">
        <v>512</v>
      </c>
      <c r="I2777" s="3" t="s">
        <v>529</v>
      </c>
      <c r="J2777" s="3" t="s">
        <v>514</v>
      </c>
      <c r="K2777" s="3"/>
      <c r="M2777" s="3" t="s">
        <v>516</v>
      </c>
      <c r="N2777" s="3" t="s">
        <v>531</v>
      </c>
      <c r="O2777" s="3" t="s">
        <v>518</v>
      </c>
      <c r="P2777" s="3">
        <v>8</v>
      </c>
      <c r="Q2777" s="3">
        <v>4</v>
      </c>
      <c r="R2777" s="3" t="s">
        <v>1159</v>
      </c>
      <c r="S2777" s="3" t="s">
        <v>569</v>
      </c>
      <c r="T2777" s="3" t="s">
        <v>533</v>
      </c>
      <c r="U2777" s="3">
        <v>36</v>
      </c>
      <c r="V2777" s="3">
        <v>35</v>
      </c>
      <c r="W2777" s="3">
        <v>36</v>
      </c>
      <c r="X2777" s="3">
        <v>36</v>
      </c>
      <c r="Y2777" s="3">
        <v>36</v>
      </c>
      <c r="Z2777" s="3" t="s">
        <v>553</v>
      </c>
      <c r="AA2777" s="6" t="s">
        <v>1125</v>
      </c>
      <c r="AV2777" s="3" t="s">
        <v>723</v>
      </c>
      <c r="BR2777" s="3" t="s">
        <v>723</v>
      </c>
      <c r="BS2777" s="3" t="s">
        <v>723</v>
      </c>
      <c r="BW2777" s="3" t="s">
        <v>723</v>
      </c>
      <c r="CA2777" s="3" t="s">
        <v>723</v>
      </c>
      <c r="CP2777" s="3" t="s">
        <v>723</v>
      </c>
      <c r="CX2777" s="3" t="s">
        <v>723</v>
      </c>
      <c r="DT2777" s="3" t="s">
        <v>723</v>
      </c>
      <c r="DU2777" s="3" t="s">
        <v>723</v>
      </c>
      <c r="EL2777" s="3" t="s">
        <v>723</v>
      </c>
      <c r="FD2777" s="3" t="s">
        <v>729</v>
      </c>
      <c r="FN2777" s="3" t="s">
        <v>729</v>
      </c>
      <c r="GA2777" s="3" t="s">
        <v>723</v>
      </c>
      <c r="GD2777" s="3" t="s">
        <v>723</v>
      </c>
      <c r="GJ2777" s="3" t="s">
        <v>723</v>
      </c>
      <c r="HB2777" s="3" t="s">
        <v>729</v>
      </c>
      <c r="HJ2777" s="3" t="s">
        <v>729</v>
      </c>
      <c r="HL2777" s="3" t="s">
        <v>723</v>
      </c>
      <c r="HO2777" s="3" t="s">
        <v>723</v>
      </c>
      <c r="IJ2777" s="3" t="s">
        <v>723</v>
      </c>
      <c r="IR2777" s="3" t="s">
        <v>723</v>
      </c>
      <c r="JC2777" s="3" t="s">
        <v>723</v>
      </c>
      <c r="JD2777" s="3">
        <v>22</v>
      </c>
      <c r="JE2777" s="3">
        <v>21</v>
      </c>
      <c r="JF2777" s="3" t="s">
        <v>730</v>
      </c>
      <c r="JG2777" s="3">
        <v>1</v>
      </c>
      <c r="JH2777" s="3" t="s">
        <v>735</v>
      </c>
      <c r="JX2777" s="3" t="s">
        <v>726</v>
      </c>
      <c r="KT2777" s="3" t="s">
        <v>726</v>
      </c>
      <c r="KU2777" s="3" t="s">
        <v>727</v>
      </c>
      <c r="KY2777" s="3" t="s">
        <v>726</v>
      </c>
      <c r="LC2777" s="3" t="s">
        <v>725</v>
      </c>
      <c r="LR2777" s="3" t="s">
        <v>726</v>
      </c>
      <c r="LZ2777" s="3" t="s">
        <v>727</v>
      </c>
      <c r="MV2777" s="3" t="s">
        <v>727</v>
      </c>
      <c r="MW2777" s="3" t="s">
        <v>725</v>
      </c>
      <c r="NG2777" s="3" t="s">
        <v>726</v>
      </c>
      <c r="NN2777" s="3" t="s">
        <v>727</v>
      </c>
      <c r="OF2777" s="3" t="s">
        <v>726</v>
      </c>
      <c r="OP2777" s="3" t="s">
        <v>725</v>
      </c>
      <c r="PC2777" s="3" t="s">
        <v>725</v>
      </c>
      <c r="PF2777" s="3" t="s">
        <v>725</v>
      </c>
      <c r="QD2777" s="3" t="s">
        <v>725</v>
      </c>
      <c r="QL2777" s="3" t="s">
        <v>725</v>
      </c>
      <c r="QN2777" s="3" t="s">
        <v>725</v>
      </c>
      <c r="QQ2777" s="3" t="s">
        <v>725</v>
      </c>
      <c r="RL2777" s="3" t="s">
        <v>725</v>
      </c>
      <c r="RT2777" s="3" t="s">
        <v>727</v>
      </c>
      <c r="SE2777" s="3" t="s">
        <v>727</v>
      </c>
      <c r="SF2777" s="3">
        <v>9</v>
      </c>
      <c r="SG2777" s="3">
        <v>13</v>
      </c>
      <c r="SH2777" s="3">
        <v>5</v>
      </c>
      <c r="SI2777" s="3">
        <v>8</v>
      </c>
      <c r="SJ2777" s="3" t="s">
        <v>523</v>
      </c>
      <c r="SK2777" s="3" t="s">
        <v>778</v>
      </c>
      <c r="SL2777" s="3" t="s">
        <v>524</v>
      </c>
      <c r="SM2777" s="6" t="s">
        <v>1125</v>
      </c>
      <c r="SO2777" s="3" t="s">
        <v>543</v>
      </c>
      <c r="SP2777" s="3" t="s">
        <v>561</v>
      </c>
    </row>
    <row r="2778" spans="1:510" ht="12.75" x14ac:dyDescent="0.2">
      <c r="A2778" s="2">
        <v>43957.442711655094</v>
      </c>
      <c r="B2778" s="3" t="s">
        <v>507</v>
      </c>
      <c r="C2778" s="3" t="s">
        <v>508</v>
      </c>
      <c r="D2778" s="3" t="s">
        <v>562</v>
      </c>
      <c r="E2778" s="3" t="s">
        <v>1143</v>
      </c>
      <c r="F2778" s="3" t="s">
        <v>528</v>
      </c>
      <c r="G2778" s="3" t="s">
        <v>579</v>
      </c>
      <c r="H2778" s="3" t="s">
        <v>1125</v>
      </c>
      <c r="I2778" s="3" t="s">
        <v>529</v>
      </c>
      <c r="J2778" s="3" t="s">
        <v>514</v>
      </c>
      <c r="K2778" s="3"/>
      <c r="M2778" s="3" t="s">
        <v>572</v>
      </c>
      <c r="N2778" s="3" t="s">
        <v>539</v>
      </c>
      <c r="O2778" s="3" t="s">
        <v>518</v>
      </c>
      <c r="P2778" s="3">
        <v>4</v>
      </c>
      <c r="Q2778" s="3" t="s">
        <v>733</v>
      </c>
      <c r="R2778" s="3" t="s">
        <v>745</v>
      </c>
      <c r="S2778" s="3" t="s">
        <v>519</v>
      </c>
      <c r="T2778" s="3" t="s">
        <v>533</v>
      </c>
      <c r="U2778" s="3">
        <v>35</v>
      </c>
      <c r="V2778" s="3">
        <v>36</v>
      </c>
      <c r="W2778" s="3">
        <v>34</v>
      </c>
      <c r="X2778" s="3">
        <v>35</v>
      </c>
      <c r="Y2778" s="3">
        <v>35</v>
      </c>
      <c r="Z2778" s="3" t="s">
        <v>553</v>
      </c>
      <c r="AA2778" s="6" t="s">
        <v>1125</v>
      </c>
      <c r="AV2778" s="3" t="s">
        <v>723</v>
      </c>
      <c r="BR2778" s="3" t="s">
        <v>723</v>
      </c>
      <c r="BW2778" s="3" t="s">
        <v>723</v>
      </c>
      <c r="CA2778" s="3" t="s">
        <v>723</v>
      </c>
      <c r="CJ2778" s="3" t="s">
        <v>729</v>
      </c>
      <c r="CX2778" s="3" t="s">
        <v>723</v>
      </c>
      <c r="DT2778" s="3" t="s">
        <v>723</v>
      </c>
      <c r="FD2778" s="3" t="s">
        <v>729</v>
      </c>
      <c r="GD2778" s="3" t="s">
        <v>723</v>
      </c>
      <c r="GQ2778" s="3" t="s">
        <v>729</v>
      </c>
      <c r="HY2778" s="3" t="s">
        <v>723</v>
      </c>
      <c r="IJ2778" s="3" t="s">
        <v>723</v>
      </c>
      <c r="JC2778" s="3" t="s">
        <v>723</v>
      </c>
      <c r="JD2778" s="3">
        <v>13</v>
      </c>
      <c r="JE2778" s="3">
        <v>10</v>
      </c>
      <c r="JF2778" s="3">
        <v>2</v>
      </c>
      <c r="JG2778" s="3">
        <v>1</v>
      </c>
      <c r="JH2778" s="3" t="s">
        <v>779</v>
      </c>
      <c r="JX2778" s="3" t="s">
        <v>725</v>
      </c>
      <c r="KT2778" s="3" t="s">
        <v>725</v>
      </c>
      <c r="KY2778" s="3" t="s">
        <v>725</v>
      </c>
      <c r="LC2778" s="3" t="s">
        <v>725</v>
      </c>
      <c r="LL2778" s="3" t="s">
        <v>725</v>
      </c>
      <c r="LZ2778" s="3" t="s">
        <v>725</v>
      </c>
      <c r="MV2778" s="3" t="s">
        <v>725</v>
      </c>
      <c r="OF2778" s="3" t="s">
        <v>793</v>
      </c>
      <c r="PF2778" s="3" t="s">
        <v>725</v>
      </c>
      <c r="PS2778" s="3" t="s">
        <v>725</v>
      </c>
      <c r="RA2778" s="3" t="s">
        <v>725</v>
      </c>
      <c r="RL2778" s="3" t="s">
        <v>725</v>
      </c>
      <c r="SE2778" s="3" t="s">
        <v>726</v>
      </c>
      <c r="SF2778" s="3">
        <v>11</v>
      </c>
      <c r="SG2778" s="3">
        <v>2</v>
      </c>
      <c r="SH2778" s="3">
        <v>0</v>
      </c>
      <c r="SI2778" s="3">
        <v>8</v>
      </c>
      <c r="SJ2778" s="3" t="s">
        <v>524</v>
      </c>
      <c r="SK2778" s="3" t="s">
        <v>779</v>
      </c>
      <c r="SL2778" s="3" t="s">
        <v>524</v>
      </c>
      <c r="SM2778" s="3" t="s">
        <v>1254</v>
      </c>
      <c r="SN2778" s="3" t="s">
        <v>542</v>
      </c>
      <c r="SO2778" s="3" t="s">
        <v>543</v>
      </c>
      <c r="SP2778" s="3" t="s">
        <v>582</v>
      </c>
    </row>
    <row r="2779" spans="1:510" ht="12.75" x14ac:dyDescent="0.2">
      <c r="A2779" s="2">
        <v>43958.876783969907</v>
      </c>
      <c r="B2779" s="3" t="s">
        <v>507</v>
      </c>
      <c r="C2779" s="3" t="s">
        <v>588</v>
      </c>
      <c r="D2779" s="3" t="s">
        <v>509</v>
      </c>
      <c r="E2779" s="3" t="s">
        <v>1143</v>
      </c>
      <c r="F2779" s="3" t="s">
        <v>528</v>
      </c>
      <c r="G2779" s="3" t="s">
        <v>511</v>
      </c>
      <c r="H2779" s="3" t="s">
        <v>512</v>
      </c>
      <c r="I2779" s="3" t="s">
        <v>556</v>
      </c>
      <c r="J2779" s="3" t="s">
        <v>557</v>
      </c>
      <c r="K2779" s="3" t="s">
        <v>1240</v>
      </c>
      <c r="L2779" s="3" t="s">
        <v>718</v>
      </c>
      <c r="M2779" s="3" t="s">
        <v>1125</v>
      </c>
      <c r="N2779" s="3" t="s">
        <v>539</v>
      </c>
      <c r="O2779" s="3" t="s">
        <v>580</v>
      </c>
      <c r="P2779" s="3">
        <v>10</v>
      </c>
      <c r="Q2779" s="3" t="s">
        <v>1125</v>
      </c>
      <c r="R2779" s="3" t="s">
        <v>1125</v>
      </c>
      <c r="S2779" s="3" t="s">
        <v>591</v>
      </c>
      <c r="T2779" s="3" t="s">
        <v>520</v>
      </c>
      <c r="U2779" s="3" t="s">
        <v>1125</v>
      </c>
      <c r="V2779" s="3" t="s">
        <v>1125</v>
      </c>
      <c r="W2779" s="3" t="s">
        <v>1125</v>
      </c>
      <c r="X2779" s="3" t="s">
        <v>1125</v>
      </c>
      <c r="Y2779" s="3" t="s">
        <v>1125</v>
      </c>
      <c r="AA2779" s="3">
        <v>1550</v>
      </c>
      <c r="AB2779" s="3">
        <v>780</v>
      </c>
      <c r="AC2779" s="3">
        <v>770</v>
      </c>
      <c r="AD2779" s="3" t="s">
        <v>540</v>
      </c>
      <c r="AE2779" s="3" t="s">
        <v>541</v>
      </c>
      <c r="AF2779" s="3" t="s">
        <v>523</v>
      </c>
      <c r="BD2779" s="3" t="s">
        <v>729</v>
      </c>
      <c r="BW2779" s="3" t="s">
        <v>729</v>
      </c>
      <c r="CJ2779" s="3" t="s">
        <v>729</v>
      </c>
      <c r="CQ2779" s="3" t="s">
        <v>723</v>
      </c>
      <c r="FD2779" s="3" t="s">
        <v>723</v>
      </c>
      <c r="GA2779" s="3" t="s">
        <v>729</v>
      </c>
      <c r="GD2779" s="3" t="s">
        <v>729</v>
      </c>
      <c r="HY2779" s="3" t="s">
        <v>729</v>
      </c>
      <c r="IG2779" s="3" t="s">
        <v>729</v>
      </c>
      <c r="JD2779" s="3">
        <v>9</v>
      </c>
      <c r="JE2779" s="3">
        <v>3</v>
      </c>
      <c r="JF2779" s="3">
        <v>5</v>
      </c>
      <c r="JG2779" s="3">
        <v>1</v>
      </c>
      <c r="JH2779" s="3" t="s">
        <v>735</v>
      </c>
      <c r="KY2779" s="3" t="s">
        <v>726</v>
      </c>
      <c r="LL2779" s="3" t="s">
        <v>726</v>
      </c>
      <c r="LS2779" s="3" t="s">
        <v>726</v>
      </c>
      <c r="OF2779" s="3" t="s">
        <v>726</v>
      </c>
      <c r="PC2779" s="3" t="s">
        <v>726</v>
      </c>
      <c r="PF2779" s="3" t="s">
        <v>727</v>
      </c>
      <c r="RA2779" s="3" t="s">
        <v>726</v>
      </c>
      <c r="RI2779" s="3" t="s">
        <v>726</v>
      </c>
      <c r="SF2779" s="3">
        <v>0</v>
      </c>
      <c r="SG2779" s="3">
        <v>8</v>
      </c>
      <c r="SH2779" s="3">
        <v>1</v>
      </c>
      <c r="SI2779" s="3">
        <v>0</v>
      </c>
      <c r="SJ2779" s="3" t="s">
        <v>523</v>
      </c>
      <c r="SK2779" s="3" t="s">
        <v>930</v>
      </c>
      <c r="SL2779" s="3" t="s">
        <v>523</v>
      </c>
      <c r="SM2779" s="3" t="s">
        <v>1248</v>
      </c>
      <c r="SN2779" s="4">
        <v>0</v>
      </c>
      <c r="SO2779" s="3" t="s">
        <v>543</v>
      </c>
      <c r="SP2779" s="3" t="s">
        <v>561</v>
      </c>
    </row>
    <row r="2780" spans="1:510" ht="12.75" x14ac:dyDescent="0.2">
      <c r="A2780" s="2">
        <v>43957.502291504628</v>
      </c>
      <c r="B2780" s="3" t="s">
        <v>507</v>
      </c>
      <c r="C2780" s="3" t="s">
        <v>508</v>
      </c>
      <c r="D2780" s="3" t="s">
        <v>1128</v>
      </c>
      <c r="E2780" s="3" t="s">
        <v>1127</v>
      </c>
      <c r="F2780" s="3" t="s">
        <v>510</v>
      </c>
      <c r="G2780" s="3" t="s">
        <v>511</v>
      </c>
      <c r="H2780" s="3" t="s">
        <v>555</v>
      </c>
      <c r="I2780" s="3" t="s">
        <v>585</v>
      </c>
      <c r="J2780" s="3" t="s">
        <v>514</v>
      </c>
      <c r="K2780" s="3"/>
      <c r="M2780" s="3" t="s">
        <v>572</v>
      </c>
      <c r="N2780" s="3" t="s">
        <v>531</v>
      </c>
      <c r="O2780" s="3" t="s">
        <v>641</v>
      </c>
      <c r="P2780" s="3">
        <v>5</v>
      </c>
      <c r="Q2780" s="3" t="s">
        <v>733</v>
      </c>
      <c r="R2780" s="3" t="s">
        <v>1125</v>
      </c>
      <c r="S2780" s="3" t="s">
        <v>519</v>
      </c>
      <c r="T2780" s="3" t="s">
        <v>520</v>
      </c>
      <c r="U2780" s="3" t="s">
        <v>1125</v>
      </c>
      <c r="V2780" s="3" t="s">
        <v>1125</v>
      </c>
      <c r="W2780" s="3" t="s">
        <v>1125</v>
      </c>
      <c r="X2780" s="3" t="s">
        <v>1125</v>
      </c>
      <c r="Y2780" s="3" t="s">
        <v>1125</v>
      </c>
      <c r="AA2780" s="3">
        <v>1480</v>
      </c>
      <c r="AB2780" s="3">
        <v>750</v>
      </c>
      <c r="AC2780" s="3">
        <v>730</v>
      </c>
      <c r="AD2780" s="3" t="s">
        <v>540</v>
      </c>
      <c r="AE2780" s="3" t="s">
        <v>548</v>
      </c>
      <c r="AF2780" s="3" t="s">
        <v>523</v>
      </c>
      <c r="HL2780" s="3" t="s">
        <v>729</v>
      </c>
      <c r="HQ2780" s="3" t="s">
        <v>723</v>
      </c>
      <c r="IG2780" s="3" t="s">
        <v>723</v>
      </c>
      <c r="IJ2780" s="3" t="s">
        <v>729</v>
      </c>
      <c r="JD2780" s="3">
        <v>6</v>
      </c>
      <c r="JE2780" s="3">
        <v>2</v>
      </c>
      <c r="JF2780" s="3">
        <v>1</v>
      </c>
      <c r="JG2780" s="3">
        <v>3</v>
      </c>
      <c r="JH2780" s="3" t="s">
        <v>795</v>
      </c>
      <c r="QN2780" s="3" t="s">
        <v>727</v>
      </c>
      <c r="QS2780" s="3" t="s">
        <v>725</v>
      </c>
      <c r="RL2780" s="3" t="s">
        <v>725</v>
      </c>
      <c r="SF2780" s="3">
        <v>4</v>
      </c>
      <c r="SG2780" s="3">
        <v>1</v>
      </c>
      <c r="SH2780" s="3">
        <v>1</v>
      </c>
      <c r="SI2780" s="3">
        <v>1</v>
      </c>
      <c r="SJ2780" s="3" t="s">
        <v>524</v>
      </c>
      <c r="SK2780" s="3" t="s">
        <v>795</v>
      </c>
      <c r="SL2780" s="3" t="s">
        <v>524</v>
      </c>
      <c r="SM2780" s="3" t="s">
        <v>1250</v>
      </c>
      <c r="SN2780" s="3" t="s">
        <v>525</v>
      </c>
      <c r="SO2780" s="3" t="s">
        <v>543</v>
      </c>
      <c r="SP2780" s="3" t="s">
        <v>527</v>
      </c>
    </row>
    <row r="2781" spans="1:510" ht="12.75" x14ac:dyDescent="0.2">
      <c r="A2781" s="2">
        <v>43957.504975370372</v>
      </c>
      <c r="B2781" s="3" t="s">
        <v>507</v>
      </c>
      <c r="C2781" s="3" t="s">
        <v>508</v>
      </c>
      <c r="D2781" s="3" t="s">
        <v>566</v>
      </c>
      <c r="E2781" s="3" t="s">
        <v>1143</v>
      </c>
      <c r="F2781" s="3" t="s">
        <v>510</v>
      </c>
      <c r="G2781" s="3" t="s">
        <v>511</v>
      </c>
      <c r="H2781" s="3" t="s">
        <v>583</v>
      </c>
      <c r="I2781" s="3" t="s">
        <v>556</v>
      </c>
      <c r="J2781" s="3" t="s">
        <v>514</v>
      </c>
      <c r="K2781" s="3"/>
      <c r="M2781" s="3" t="s">
        <v>572</v>
      </c>
      <c r="N2781" s="3" t="s">
        <v>578</v>
      </c>
      <c r="O2781" s="3" t="s">
        <v>518</v>
      </c>
      <c r="P2781" s="3">
        <v>6</v>
      </c>
      <c r="Q2781" s="3">
        <v>4</v>
      </c>
      <c r="R2781" s="3" t="s">
        <v>745</v>
      </c>
      <c r="S2781" s="3" t="s">
        <v>519</v>
      </c>
      <c r="T2781" s="3" t="s">
        <v>533</v>
      </c>
      <c r="U2781" s="3">
        <v>35</v>
      </c>
      <c r="V2781" s="3">
        <v>36</v>
      </c>
      <c r="W2781" s="3">
        <v>35</v>
      </c>
      <c r="X2781" s="3">
        <v>35</v>
      </c>
      <c r="Y2781" s="3">
        <v>35</v>
      </c>
      <c r="Z2781" s="3" t="s">
        <v>553</v>
      </c>
      <c r="AA2781" s="6" t="s">
        <v>1125</v>
      </c>
      <c r="AL2781" s="3" t="s">
        <v>723</v>
      </c>
      <c r="AR2781" s="3" t="s">
        <v>723</v>
      </c>
      <c r="AV2781" s="3" t="s">
        <v>729</v>
      </c>
      <c r="BR2781" s="3" t="s">
        <v>723</v>
      </c>
      <c r="BS2781" s="3" t="s">
        <v>723</v>
      </c>
      <c r="BT2781" s="3" t="s">
        <v>723</v>
      </c>
      <c r="BW2781" s="3" t="s">
        <v>723</v>
      </c>
      <c r="CF2781" s="3" t="s">
        <v>723</v>
      </c>
      <c r="CP2781" s="3" t="s">
        <v>723</v>
      </c>
      <c r="DQ2781" s="3" t="s">
        <v>723</v>
      </c>
      <c r="DS2781" s="3" t="s">
        <v>723</v>
      </c>
      <c r="DT2781" s="3" t="s">
        <v>723</v>
      </c>
      <c r="EE2781" s="3" t="s">
        <v>723</v>
      </c>
      <c r="FR2781" s="3" t="s">
        <v>723</v>
      </c>
      <c r="GA2781" s="3" t="s">
        <v>723</v>
      </c>
      <c r="GD2781" s="3" t="s">
        <v>723</v>
      </c>
      <c r="GG2781" s="3" t="s">
        <v>723</v>
      </c>
      <c r="HB2781" s="3" t="s">
        <v>723</v>
      </c>
      <c r="HY2781" s="3" t="s">
        <v>723</v>
      </c>
      <c r="IJ2781" s="3" t="s">
        <v>723</v>
      </c>
      <c r="IR2781" s="3" t="s">
        <v>723</v>
      </c>
      <c r="JC2781" s="3" t="s">
        <v>723</v>
      </c>
      <c r="JD2781" s="3">
        <v>23</v>
      </c>
      <c r="JE2781" s="3">
        <v>21</v>
      </c>
      <c r="JF2781" s="3">
        <v>1</v>
      </c>
      <c r="JG2781" s="3">
        <v>1</v>
      </c>
      <c r="JH2781" s="3" t="s">
        <v>760</v>
      </c>
      <c r="JN2781" s="3" t="s">
        <v>725</v>
      </c>
      <c r="JT2781" s="3" t="s">
        <v>801</v>
      </c>
      <c r="JX2781" s="3" t="s">
        <v>725</v>
      </c>
      <c r="KT2781" s="3" t="s">
        <v>726</v>
      </c>
      <c r="KU2781" s="3" t="s">
        <v>727</v>
      </c>
      <c r="KV2781" s="3" t="s">
        <v>726</v>
      </c>
      <c r="KY2781" s="3" t="s">
        <v>726</v>
      </c>
      <c r="LH2781" s="3" t="s">
        <v>725</v>
      </c>
      <c r="LR2781" s="3" t="s">
        <v>726</v>
      </c>
      <c r="MS2781" s="3" t="s">
        <v>725</v>
      </c>
      <c r="MU2781" s="3" t="s">
        <v>725</v>
      </c>
      <c r="MV2781" s="3" t="s">
        <v>726</v>
      </c>
      <c r="NG2781" s="3" t="s">
        <v>725</v>
      </c>
      <c r="OT2781" s="3" t="s">
        <v>727</v>
      </c>
      <c r="PC2781" s="3" t="s">
        <v>727</v>
      </c>
      <c r="PF2781" s="3" t="s">
        <v>727</v>
      </c>
      <c r="PI2781" s="3" t="s">
        <v>725</v>
      </c>
      <c r="QD2781" s="3" t="s">
        <v>726</v>
      </c>
      <c r="QQ2781" s="3" t="s">
        <v>726</v>
      </c>
      <c r="RA2781" s="3" t="s">
        <v>726</v>
      </c>
      <c r="RT2781" s="3" t="s">
        <v>801</v>
      </c>
      <c r="SE2781" s="3" t="s">
        <v>726</v>
      </c>
      <c r="SF2781" s="3">
        <v>9</v>
      </c>
      <c r="SG2781" s="3">
        <v>10</v>
      </c>
      <c r="SH2781" s="3">
        <v>6</v>
      </c>
      <c r="SI2781" s="3">
        <v>4</v>
      </c>
      <c r="SJ2781" s="3" t="s">
        <v>524</v>
      </c>
      <c r="SK2781" s="3" t="s">
        <v>760</v>
      </c>
      <c r="SL2781" s="3" t="s">
        <v>523</v>
      </c>
      <c r="SM2781" s="6" t="s">
        <v>1125</v>
      </c>
      <c r="SO2781" s="3" t="s">
        <v>543</v>
      </c>
    </row>
    <row r="2782" spans="1:510" ht="12.75" x14ac:dyDescent="0.2">
      <c r="A2782" s="2">
        <v>43957.517170590276</v>
      </c>
      <c r="B2782" s="3" t="s">
        <v>507</v>
      </c>
      <c r="C2782" s="3" t="s">
        <v>508</v>
      </c>
      <c r="D2782" s="3" t="s">
        <v>566</v>
      </c>
      <c r="E2782" s="3" t="s">
        <v>1143</v>
      </c>
      <c r="F2782" s="3" t="s">
        <v>510</v>
      </c>
      <c r="G2782" s="3" t="s">
        <v>511</v>
      </c>
      <c r="H2782" s="3" t="s">
        <v>555</v>
      </c>
      <c r="I2782" s="3" t="s">
        <v>529</v>
      </c>
      <c r="J2782" s="3" t="s">
        <v>514</v>
      </c>
      <c r="K2782" s="3"/>
      <c r="M2782" s="3" t="s">
        <v>572</v>
      </c>
      <c r="N2782" s="3" t="s">
        <v>531</v>
      </c>
      <c r="O2782" s="3" t="s">
        <v>518</v>
      </c>
      <c r="P2782" s="3">
        <v>8</v>
      </c>
      <c r="Q2782" s="3" t="s">
        <v>733</v>
      </c>
      <c r="R2782" s="3" t="s">
        <v>1160</v>
      </c>
      <c r="S2782" s="3" t="s">
        <v>519</v>
      </c>
      <c r="T2782" s="3" t="s">
        <v>520</v>
      </c>
      <c r="U2782" s="3" t="s">
        <v>1125</v>
      </c>
      <c r="V2782" s="3" t="s">
        <v>1125</v>
      </c>
      <c r="W2782" s="3" t="s">
        <v>1125</v>
      </c>
      <c r="X2782" s="3" t="s">
        <v>1125</v>
      </c>
      <c r="Y2782" s="3" t="s">
        <v>1125</v>
      </c>
      <c r="AA2782" s="3">
        <v>1430</v>
      </c>
      <c r="AB2782" s="3">
        <v>730</v>
      </c>
      <c r="AC2782" s="3">
        <v>700</v>
      </c>
      <c r="AD2782" s="3" t="s">
        <v>521</v>
      </c>
      <c r="AE2782" s="3" t="s">
        <v>522</v>
      </c>
      <c r="AF2782" s="3" t="s">
        <v>523</v>
      </c>
      <c r="AJ2782" s="3" t="s">
        <v>723</v>
      </c>
      <c r="BJ2782" s="3" t="s">
        <v>723</v>
      </c>
      <c r="CE2782" s="3" t="s">
        <v>723</v>
      </c>
      <c r="CH2782" s="3" t="s">
        <v>723</v>
      </c>
      <c r="DS2782" s="3" t="s">
        <v>723</v>
      </c>
      <c r="FO2782" s="3" t="s">
        <v>723</v>
      </c>
      <c r="FS2782" s="3" t="s">
        <v>723</v>
      </c>
      <c r="GP2782" s="3" t="s">
        <v>723</v>
      </c>
      <c r="GQ2782" s="3" t="s">
        <v>723</v>
      </c>
      <c r="HZ2782" s="3" t="s">
        <v>723</v>
      </c>
      <c r="IH2782" s="3" t="s">
        <v>723</v>
      </c>
      <c r="JD2782" s="3">
        <v>13</v>
      </c>
      <c r="JE2782" s="3">
        <v>3</v>
      </c>
      <c r="JF2782" s="3">
        <v>5</v>
      </c>
      <c r="JG2782" s="3">
        <v>5</v>
      </c>
      <c r="JH2782" s="3" t="s">
        <v>885</v>
      </c>
      <c r="JL2782" s="3" t="s">
        <v>725</v>
      </c>
      <c r="KL2782" s="3" t="s">
        <v>725</v>
      </c>
      <c r="LG2782" s="3" t="s">
        <v>725</v>
      </c>
      <c r="LJ2782" s="3" t="s">
        <v>727</v>
      </c>
      <c r="MU2782" s="3" t="s">
        <v>727</v>
      </c>
      <c r="OQ2782" s="3" t="s">
        <v>725</v>
      </c>
      <c r="OU2782" s="3" t="s">
        <v>727</v>
      </c>
      <c r="PR2782" s="3" t="s">
        <v>725</v>
      </c>
      <c r="PS2782" s="3" t="s">
        <v>725</v>
      </c>
      <c r="RB2782" s="3" t="s">
        <v>725</v>
      </c>
      <c r="RJ2782" s="3" t="s">
        <v>725</v>
      </c>
      <c r="SF2782" s="3">
        <v>10</v>
      </c>
      <c r="SG2782" s="3">
        <v>0</v>
      </c>
      <c r="SH2782" s="3">
        <v>3</v>
      </c>
      <c r="SI2782" s="3">
        <v>0</v>
      </c>
      <c r="SJ2782" s="3" t="s">
        <v>524</v>
      </c>
      <c r="SK2782" s="3" t="s">
        <v>885</v>
      </c>
      <c r="SL2782" s="3" t="s">
        <v>524</v>
      </c>
      <c r="SM2782" s="3" t="s">
        <v>1249</v>
      </c>
      <c r="SN2782" s="3" t="s">
        <v>570</v>
      </c>
      <c r="SO2782" s="3" t="s">
        <v>543</v>
      </c>
      <c r="SP2782" s="3" t="s">
        <v>549</v>
      </c>
    </row>
    <row r="2783" spans="1:510" ht="12.75" x14ac:dyDescent="0.2">
      <c r="A2783" s="2">
        <v>43957.522492349541</v>
      </c>
      <c r="B2783" s="3" t="s">
        <v>507</v>
      </c>
      <c r="C2783" s="3" t="s">
        <v>508</v>
      </c>
      <c r="D2783" s="3" t="s">
        <v>509</v>
      </c>
      <c r="E2783" s="3" t="s">
        <v>1143</v>
      </c>
      <c r="F2783" s="3" t="s">
        <v>510</v>
      </c>
      <c r="G2783" s="3" t="s">
        <v>511</v>
      </c>
      <c r="H2783" s="3" t="s">
        <v>624</v>
      </c>
      <c r="I2783" s="3" t="s">
        <v>529</v>
      </c>
      <c r="J2783" s="3" t="s">
        <v>514</v>
      </c>
      <c r="K2783" s="3"/>
      <c r="M2783" s="3" t="s">
        <v>516</v>
      </c>
      <c r="N2783" s="3" t="s">
        <v>578</v>
      </c>
      <c r="O2783" s="3" t="s">
        <v>518</v>
      </c>
      <c r="P2783" s="3">
        <v>8</v>
      </c>
      <c r="Q2783" s="3" t="s">
        <v>747</v>
      </c>
      <c r="R2783" s="3" t="s">
        <v>1160</v>
      </c>
      <c r="S2783" s="3" t="s">
        <v>519</v>
      </c>
      <c r="T2783" s="3" t="s">
        <v>533</v>
      </c>
      <c r="U2783" s="3">
        <v>31</v>
      </c>
      <c r="V2783" s="3">
        <v>31</v>
      </c>
      <c r="W2783" s="3">
        <v>32</v>
      </c>
      <c r="X2783" s="3">
        <v>31</v>
      </c>
      <c r="Y2783" s="3">
        <v>33</v>
      </c>
      <c r="Z2783" s="3" t="s">
        <v>534</v>
      </c>
      <c r="AA2783" s="3">
        <v>1410</v>
      </c>
      <c r="AB2783" s="3">
        <v>690</v>
      </c>
      <c r="AC2783" s="3">
        <v>720</v>
      </c>
      <c r="AD2783" s="3" t="s">
        <v>521</v>
      </c>
      <c r="AE2783" s="3" t="s">
        <v>541</v>
      </c>
      <c r="AF2783" s="3" t="s">
        <v>523</v>
      </c>
      <c r="BB2783" s="3" t="s">
        <v>723</v>
      </c>
      <c r="EQ2783" s="3" t="s">
        <v>723</v>
      </c>
      <c r="GB2783" s="3" t="s">
        <v>723</v>
      </c>
      <c r="GC2783" s="3" t="s">
        <v>723</v>
      </c>
      <c r="GD2783" s="3" t="s">
        <v>723</v>
      </c>
      <c r="GF2783" s="3" t="s">
        <v>723</v>
      </c>
      <c r="GG2783" s="3" t="s">
        <v>723</v>
      </c>
      <c r="GH2783" s="3" t="s">
        <v>723</v>
      </c>
      <c r="HQ2783" s="3" t="s">
        <v>723</v>
      </c>
      <c r="HV2783" s="3" t="s">
        <v>723</v>
      </c>
      <c r="JE2783" s="3" t="s">
        <v>762</v>
      </c>
      <c r="JF2783" s="3">
        <v>15</v>
      </c>
      <c r="JG2783" s="3">
        <v>4</v>
      </c>
      <c r="JH2783" s="3" t="s">
        <v>752</v>
      </c>
      <c r="KD2783" s="3" t="s">
        <v>837</v>
      </c>
      <c r="NS2783" s="3" t="s">
        <v>725</v>
      </c>
      <c r="PD2783" s="3" t="s">
        <v>726</v>
      </c>
      <c r="PE2783" s="3" t="s">
        <v>726</v>
      </c>
      <c r="PF2783" s="3" t="s">
        <v>725</v>
      </c>
      <c r="PH2783" s="3" t="s">
        <v>725</v>
      </c>
      <c r="PI2783" s="3" t="s">
        <v>726</v>
      </c>
      <c r="PJ2783" s="3" t="s">
        <v>725</v>
      </c>
      <c r="QS2783" s="3" t="s">
        <v>725</v>
      </c>
      <c r="QX2783" s="3" t="s">
        <v>725</v>
      </c>
      <c r="SF2783" s="3">
        <v>21</v>
      </c>
      <c r="SG2783" s="3">
        <v>4</v>
      </c>
      <c r="SH2783" s="3">
        <v>0</v>
      </c>
      <c r="SI2783" s="3">
        <v>2</v>
      </c>
      <c r="SJ2783" s="3" t="s">
        <v>524</v>
      </c>
      <c r="SK2783" s="3" t="s">
        <v>752</v>
      </c>
      <c r="SL2783" s="3" t="s">
        <v>524</v>
      </c>
      <c r="SM2783" s="3" t="s">
        <v>1251</v>
      </c>
      <c r="SN2783" s="3" t="s">
        <v>542</v>
      </c>
      <c r="SO2783" s="3" t="s">
        <v>543</v>
      </c>
      <c r="SP2783" s="3" t="s">
        <v>544</v>
      </c>
    </row>
    <row r="2784" spans="1:510" ht="12.75" x14ac:dyDescent="0.2">
      <c r="A2784" s="2">
        <v>43957.539480057865</v>
      </c>
      <c r="B2784" s="3" t="s">
        <v>507</v>
      </c>
      <c r="C2784" s="3" t="s">
        <v>508</v>
      </c>
      <c r="D2784" s="3" t="s">
        <v>509</v>
      </c>
      <c r="E2784" s="3" t="s">
        <v>1143</v>
      </c>
      <c r="F2784" s="3" t="s">
        <v>528</v>
      </c>
      <c r="G2784" s="3" t="s">
        <v>511</v>
      </c>
      <c r="H2784" s="3" t="s">
        <v>563</v>
      </c>
      <c r="I2784" s="3" t="s">
        <v>529</v>
      </c>
      <c r="J2784" s="3" t="s">
        <v>514</v>
      </c>
      <c r="K2784" s="3"/>
      <c r="M2784" s="3" t="s">
        <v>516</v>
      </c>
      <c r="N2784" s="3" t="s">
        <v>578</v>
      </c>
      <c r="O2784" s="3" t="s">
        <v>518</v>
      </c>
      <c r="P2784" s="3">
        <v>6</v>
      </c>
      <c r="Q2784" s="3" t="s">
        <v>733</v>
      </c>
      <c r="R2784" s="3" t="s">
        <v>1159</v>
      </c>
      <c r="S2784" s="3" t="s">
        <v>519</v>
      </c>
      <c r="T2784" s="3" t="s">
        <v>520</v>
      </c>
      <c r="U2784" s="3" t="s">
        <v>1125</v>
      </c>
      <c r="V2784" s="3" t="s">
        <v>1125</v>
      </c>
      <c r="W2784" s="3" t="s">
        <v>1125</v>
      </c>
      <c r="X2784" s="3" t="s">
        <v>1125</v>
      </c>
      <c r="Y2784" s="3" t="s">
        <v>1125</v>
      </c>
      <c r="AA2784" s="3">
        <v>1580</v>
      </c>
      <c r="AB2784" s="3">
        <v>790</v>
      </c>
      <c r="AC2784" s="3">
        <v>790</v>
      </c>
      <c r="AD2784" s="3" t="s">
        <v>560</v>
      </c>
      <c r="AE2784" s="3" t="s">
        <v>548</v>
      </c>
      <c r="AF2784" s="3" t="s">
        <v>523</v>
      </c>
      <c r="AV2784" s="3" t="s">
        <v>723</v>
      </c>
      <c r="BS2784" s="3" t="s">
        <v>723</v>
      </c>
      <c r="BW2784" s="3" t="s">
        <v>723</v>
      </c>
      <c r="CJ2784" s="3" t="s">
        <v>723</v>
      </c>
      <c r="CP2784" s="3" t="s">
        <v>723</v>
      </c>
      <c r="DS2784" s="3" t="s">
        <v>723</v>
      </c>
      <c r="DT2784" s="3" t="s">
        <v>723</v>
      </c>
      <c r="EO2784" s="3" t="s">
        <v>723</v>
      </c>
      <c r="FR2784" s="3" t="s">
        <v>723</v>
      </c>
      <c r="HB2784" s="3" t="s">
        <v>723</v>
      </c>
      <c r="IJ2784" s="3" t="s">
        <v>723</v>
      </c>
      <c r="IR2784" s="3" t="s">
        <v>723</v>
      </c>
      <c r="JC2784" s="3" t="s">
        <v>723</v>
      </c>
      <c r="JD2784" s="3">
        <v>15</v>
      </c>
      <c r="JE2784" s="3">
        <v>13</v>
      </c>
      <c r="JF2784" s="3" t="s">
        <v>730</v>
      </c>
      <c r="JG2784" s="3">
        <v>2</v>
      </c>
      <c r="JH2784" s="3" t="s">
        <v>765</v>
      </c>
      <c r="JX2784" s="3" t="s">
        <v>727</v>
      </c>
      <c r="KU2784" s="3" t="s">
        <v>726</v>
      </c>
      <c r="KY2784" s="3" t="s">
        <v>725</v>
      </c>
      <c r="LL2784" s="3" t="s">
        <v>725</v>
      </c>
      <c r="LR2784" s="3" t="s">
        <v>727</v>
      </c>
      <c r="MU2784" s="3" t="s">
        <v>725</v>
      </c>
      <c r="MV2784" s="3" t="s">
        <v>726</v>
      </c>
      <c r="NQ2784" s="3" t="s">
        <v>725</v>
      </c>
      <c r="QD2784" s="3" t="s">
        <v>727</v>
      </c>
      <c r="RT2784" s="3" t="s">
        <v>727</v>
      </c>
      <c r="SE2784" s="3" t="s">
        <v>725</v>
      </c>
      <c r="SF2784" s="3">
        <v>5</v>
      </c>
      <c r="SG2784" s="3">
        <v>6</v>
      </c>
      <c r="SH2784" s="3">
        <v>4</v>
      </c>
      <c r="SI2784" s="3">
        <v>3</v>
      </c>
      <c r="SJ2784" s="3" t="s">
        <v>524</v>
      </c>
      <c r="SK2784" s="3" t="s">
        <v>765</v>
      </c>
      <c r="SL2784" s="3" t="s">
        <v>524</v>
      </c>
      <c r="SM2784" s="3" t="s">
        <v>1249</v>
      </c>
      <c r="SN2784" s="3" t="s">
        <v>542</v>
      </c>
      <c r="SO2784" s="3" t="s">
        <v>554</v>
      </c>
      <c r="SP2784" s="3" t="s">
        <v>544</v>
      </c>
    </row>
    <row r="2785" spans="1:510" ht="12.75" x14ac:dyDescent="0.2">
      <c r="A2785" s="2">
        <v>43957.547449375001</v>
      </c>
      <c r="B2785" s="3" t="s">
        <v>507</v>
      </c>
      <c r="C2785" s="3" t="s">
        <v>508</v>
      </c>
      <c r="D2785" s="3" t="s">
        <v>509</v>
      </c>
      <c r="E2785" s="3" t="s">
        <v>1143</v>
      </c>
      <c r="F2785" s="3" t="s">
        <v>510</v>
      </c>
      <c r="G2785" s="3" t="s">
        <v>511</v>
      </c>
      <c r="H2785" s="3" t="s">
        <v>512</v>
      </c>
      <c r="I2785" s="3" t="s">
        <v>513</v>
      </c>
      <c r="J2785" s="3" t="s">
        <v>514</v>
      </c>
      <c r="K2785" s="3"/>
      <c r="M2785" s="3" t="s">
        <v>516</v>
      </c>
      <c r="N2785" s="3" t="s">
        <v>539</v>
      </c>
      <c r="O2785" s="3" t="s">
        <v>518</v>
      </c>
      <c r="P2785" s="3">
        <v>7</v>
      </c>
      <c r="Q2785" s="3" t="s">
        <v>733</v>
      </c>
      <c r="R2785" s="3" t="s">
        <v>734</v>
      </c>
      <c r="S2785" s="3" t="s">
        <v>519</v>
      </c>
      <c r="T2785" s="3" t="s">
        <v>520</v>
      </c>
      <c r="U2785" s="3" t="s">
        <v>1125</v>
      </c>
      <c r="V2785" s="3" t="s">
        <v>1125</v>
      </c>
      <c r="W2785" s="3" t="s">
        <v>1125</v>
      </c>
      <c r="X2785" s="3" t="s">
        <v>1125</v>
      </c>
      <c r="Y2785" s="3" t="s">
        <v>1125</v>
      </c>
      <c r="AA2785" s="3">
        <v>1500</v>
      </c>
      <c r="AB2785" s="3">
        <v>730</v>
      </c>
      <c r="AC2785" s="3">
        <v>770</v>
      </c>
      <c r="AD2785" s="3" t="s">
        <v>547</v>
      </c>
      <c r="AE2785" s="3" t="s">
        <v>548</v>
      </c>
      <c r="AF2785" s="3" t="s">
        <v>523</v>
      </c>
      <c r="DQ2785" s="3" t="s">
        <v>729</v>
      </c>
      <c r="EA2785" s="3" t="s">
        <v>723</v>
      </c>
      <c r="JD2785" s="3">
        <v>2</v>
      </c>
      <c r="JE2785" s="3">
        <v>1</v>
      </c>
      <c r="JF2785" s="3" t="s">
        <v>730</v>
      </c>
      <c r="JG2785" s="3">
        <v>1</v>
      </c>
      <c r="JH2785" s="3" t="s">
        <v>737</v>
      </c>
      <c r="MS2785" s="3" t="s">
        <v>725</v>
      </c>
      <c r="NC2785" s="3" t="s">
        <v>725</v>
      </c>
      <c r="SF2785" s="3">
        <v>2</v>
      </c>
      <c r="SG2785" s="3">
        <v>0</v>
      </c>
      <c r="SH2785" s="3">
        <v>0</v>
      </c>
      <c r="SI2785" s="3">
        <v>1</v>
      </c>
      <c r="SJ2785" s="3" t="s">
        <v>524</v>
      </c>
      <c r="SK2785" s="3" t="s">
        <v>737</v>
      </c>
      <c r="SL2785" s="3" t="s">
        <v>523</v>
      </c>
      <c r="SM2785" s="3" t="s">
        <v>1254</v>
      </c>
      <c r="SN2785" s="4">
        <v>0</v>
      </c>
      <c r="SO2785" s="3" t="s">
        <v>543</v>
      </c>
      <c r="SP2785" s="3" t="s">
        <v>544</v>
      </c>
    </row>
    <row r="2786" spans="1:510" ht="12.75" x14ac:dyDescent="0.2">
      <c r="A2786" s="2">
        <v>43951.497526250001</v>
      </c>
      <c r="B2786" s="3" t="s">
        <v>507</v>
      </c>
      <c r="C2786" s="3" t="s">
        <v>508</v>
      </c>
      <c r="D2786" s="3" t="s">
        <v>566</v>
      </c>
      <c r="E2786" s="3" t="s">
        <v>1143</v>
      </c>
      <c r="F2786" s="3" t="s">
        <v>510</v>
      </c>
      <c r="G2786" s="3" t="s">
        <v>579</v>
      </c>
      <c r="H2786" s="3" t="s">
        <v>512</v>
      </c>
      <c r="I2786" s="3" t="s">
        <v>529</v>
      </c>
      <c r="J2786" s="3" t="s">
        <v>557</v>
      </c>
      <c r="K2786" s="3" t="s">
        <v>1236</v>
      </c>
      <c r="L2786" s="3" t="s">
        <v>899</v>
      </c>
      <c r="M2786" s="3" t="s">
        <v>1125</v>
      </c>
      <c r="N2786" s="3" t="s">
        <v>517</v>
      </c>
      <c r="O2786" s="3" t="s">
        <v>580</v>
      </c>
      <c r="P2786" s="3">
        <v>8</v>
      </c>
      <c r="Q2786" s="3">
        <v>4</v>
      </c>
      <c r="R2786" s="3" t="s">
        <v>1125</v>
      </c>
      <c r="S2786" s="3" t="s">
        <v>591</v>
      </c>
      <c r="T2786" s="3" t="s">
        <v>520</v>
      </c>
      <c r="U2786" s="3" t="s">
        <v>1125</v>
      </c>
      <c r="V2786" s="3" t="s">
        <v>1125</v>
      </c>
      <c r="W2786" s="3" t="s">
        <v>1125</v>
      </c>
      <c r="X2786" s="3" t="s">
        <v>1125</v>
      </c>
      <c r="Y2786" s="3" t="s">
        <v>1125</v>
      </c>
      <c r="AA2786" s="3">
        <v>1500</v>
      </c>
      <c r="AB2786" s="3">
        <v>760</v>
      </c>
      <c r="AC2786" s="3">
        <v>740</v>
      </c>
      <c r="AD2786" s="3" t="s">
        <v>576</v>
      </c>
      <c r="AE2786" s="3" t="s">
        <v>587</v>
      </c>
      <c r="AF2786" s="3" t="s">
        <v>523</v>
      </c>
      <c r="AV2786" s="3" t="s">
        <v>729</v>
      </c>
      <c r="DH2786" s="3" t="s">
        <v>723</v>
      </c>
      <c r="JD2786" s="3">
        <v>2</v>
      </c>
      <c r="JE2786" s="3">
        <v>1</v>
      </c>
      <c r="JF2786" s="3" t="s">
        <v>730</v>
      </c>
      <c r="JG2786" s="3">
        <v>1</v>
      </c>
      <c r="JH2786" s="3" t="s">
        <v>760</v>
      </c>
      <c r="JX2786" s="3" t="s">
        <v>725</v>
      </c>
      <c r="SF2786" s="3">
        <v>1</v>
      </c>
      <c r="SG2786" s="3">
        <v>0</v>
      </c>
      <c r="SH2786" s="3">
        <v>0</v>
      </c>
      <c r="SI2786" s="3">
        <v>1</v>
      </c>
      <c r="SJ2786" s="3" t="s">
        <v>524</v>
      </c>
      <c r="SK2786" s="3" t="s">
        <v>760</v>
      </c>
      <c r="SL2786" s="3" t="s">
        <v>523</v>
      </c>
      <c r="SM2786" s="3" t="s">
        <v>1254</v>
      </c>
      <c r="SO2786" s="3" t="s">
        <v>554</v>
      </c>
      <c r="SP2786" s="3" t="s">
        <v>544</v>
      </c>
    </row>
    <row r="2787" spans="1:510" ht="12.75" x14ac:dyDescent="0.2">
      <c r="A2787" s="2">
        <v>43957.554373298612</v>
      </c>
      <c r="B2787" s="3" t="s">
        <v>507</v>
      </c>
      <c r="C2787" s="3" t="s">
        <v>508</v>
      </c>
      <c r="D2787" s="3" t="s">
        <v>566</v>
      </c>
      <c r="E2787" s="3" t="s">
        <v>1143</v>
      </c>
      <c r="F2787" s="3" t="s">
        <v>528</v>
      </c>
      <c r="G2787" s="3" t="s">
        <v>511</v>
      </c>
      <c r="H2787" s="3" t="s">
        <v>555</v>
      </c>
      <c r="I2787" s="3" t="s">
        <v>537</v>
      </c>
      <c r="J2787" s="3" t="s">
        <v>514</v>
      </c>
      <c r="K2787" s="3"/>
      <c r="M2787" s="3" t="s">
        <v>572</v>
      </c>
      <c r="N2787" s="3" t="s">
        <v>578</v>
      </c>
      <c r="O2787" s="3" t="s">
        <v>518</v>
      </c>
      <c r="P2787" s="3">
        <v>5</v>
      </c>
      <c r="Q2787" s="3" t="s">
        <v>747</v>
      </c>
      <c r="R2787" s="3" t="s">
        <v>734</v>
      </c>
      <c r="S2787" s="3" t="s">
        <v>519</v>
      </c>
      <c r="T2787" s="3" t="s">
        <v>520</v>
      </c>
      <c r="U2787" s="3" t="s">
        <v>1125</v>
      </c>
      <c r="V2787" s="3" t="s">
        <v>1125</v>
      </c>
      <c r="W2787" s="3" t="s">
        <v>1125</v>
      </c>
      <c r="X2787" s="3" t="s">
        <v>1125</v>
      </c>
      <c r="Y2787" s="3" t="s">
        <v>1125</v>
      </c>
      <c r="AA2787" s="3">
        <v>1420</v>
      </c>
      <c r="AB2787" s="3">
        <v>690</v>
      </c>
      <c r="AC2787" s="3">
        <v>730</v>
      </c>
      <c r="AD2787" s="3" t="s">
        <v>521</v>
      </c>
      <c r="AE2787" s="3" t="s">
        <v>522</v>
      </c>
      <c r="AF2787" s="3" t="s">
        <v>523</v>
      </c>
      <c r="EA2787" s="3" t="s">
        <v>729</v>
      </c>
      <c r="FJ2787" s="3" t="s">
        <v>729</v>
      </c>
      <c r="GP2787" s="3" t="s">
        <v>729</v>
      </c>
      <c r="GQ2787" s="3" t="s">
        <v>729</v>
      </c>
      <c r="GZ2787" s="3" t="s">
        <v>729</v>
      </c>
      <c r="HJ2787" s="3" t="s">
        <v>729</v>
      </c>
      <c r="HW2787" s="3" t="s">
        <v>729</v>
      </c>
      <c r="IA2787" s="3" t="s">
        <v>729</v>
      </c>
      <c r="ID2787" s="3" t="s">
        <v>729</v>
      </c>
      <c r="JE2787" s="3">
        <v>2</v>
      </c>
      <c r="JF2787" s="3">
        <v>4</v>
      </c>
      <c r="JG2787" s="3">
        <v>3</v>
      </c>
      <c r="JH2787" s="3" t="s">
        <v>885</v>
      </c>
      <c r="NC2787" s="3" t="s">
        <v>725</v>
      </c>
      <c r="OL2787" s="3" t="s">
        <v>725</v>
      </c>
      <c r="PR2787" s="3" t="s">
        <v>725</v>
      </c>
      <c r="PS2787" s="3" t="s">
        <v>725</v>
      </c>
      <c r="QB2787" s="3" t="s">
        <v>725</v>
      </c>
      <c r="QL2787" s="3" t="s">
        <v>726</v>
      </c>
      <c r="QY2787" s="3" t="s">
        <v>725</v>
      </c>
      <c r="RC2787" s="3" t="s">
        <v>725</v>
      </c>
      <c r="RF2787" s="3" t="s">
        <v>725</v>
      </c>
      <c r="SF2787" s="3">
        <v>8</v>
      </c>
      <c r="SG2787" s="3">
        <v>1</v>
      </c>
      <c r="SH2787" s="3">
        <v>0</v>
      </c>
      <c r="SI2787" s="3">
        <v>1</v>
      </c>
      <c r="SJ2787" s="3" t="s">
        <v>524</v>
      </c>
      <c r="SK2787" s="3" t="s">
        <v>885</v>
      </c>
      <c r="SL2787" s="3" t="s">
        <v>524</v>
      </c>
      <c r="SM2787" s="3" t="s">
        <v>1251</v>
      </c>
      <c r="SN2787" s="3" t="s">
        <v>542</v>
      </c>
      <c r="SO2787" s="3" t="s">
        <v>543</v>
      </c>
      <c r="SP2787" s="3" t="s">
        <v>544</v>
      </c>
    </row>
    <row r="2788" spans="1:510" ht="12.75" x14ac:dyDescent="0.2">
      <c r="A2788" s="2">
        <v>43957.562852499999</v>
      </c>
      <c r="B2788" s="3" t="s">
        <v>507</v>
      </c>
      <c r="C2788" s="3" t="s">
        <v>508</v>
      </c>
      <c r="D2788" s="3" t="s">
        <v>562</v>
      </c>
      <c r="E2788" s="3" t="s">
        <v>1143</v>
      </c>
      <c r="F2788" s="3" t="s">
        <v>510</v>
      </c>
      <c r="G2788" s="3" t="s">
        <v>511</v>
      </c>
      <c r="H2788" s="3" t="s">
        <v>761</v>
      </c>
      <c r="I2788" s="3" t="s">
        <v>529</v>
      </c>
      <c r="J2788" s="3" t="s">
        <v>514</v>
      </c>
      <c r="K2788" s="3"/>
      <c r="M2788" s="3" t="s">
        <v>516</v>
      </c>
      <c r="N2788" s="3" t="s">
        <v>578</v>
      </c>
      <c r="O2788" s="3" t="s">
        <v>518</v>
      </c>
      <c r="P2788" s="3">
        <v>7</v>
      </c>
      <c r="Q2788" s="3">
        <v>4</v>
      </c>
      <c r="R2788" s="3" t="s">
        <v>1159</v>
      </c>
      <c r="S2788" s="3" t="s">
        <v>591</v>
      </c>
      <c r="T2788" s="3" t="s">
        <v>520</v>
      </c>
      <c r="U2788" s="3" t="s">
        <v>1125</v>
      </c>
      <c r="V2788" s="3" t="s">
        <v>1125</v>
      </c>
      <c r="W2788" s="3" t="s">
        <v>1125</v>
      </c>
      <c r="X2788" s="3" t="s">
        <v>1125</v>
      </c>
      <c r="Y2788" s="3" t="s">
        <v>1125</v>
      </c>
      <c r="AA2788" s="3">
        <v>1550</v>
      </c>
      <c r="AB2788" s="3">
        <v>790</v>
      </c>
      <c r="AC2788" s="3">
        <v>760</v>
      </c>
      <c r="AD2788" s="3" t="s">
        <v>540</v>
      </c>
      <c r="AE2788" s="3" t="s">
        <v>548</v>
      </c>
      <c r="AF2788" s="3" t="s">
        <v>523</v>
      </c>
      <c r="DG2788" s="3" t="s">
        <v>723</v>
      </c>
      <c r="EO2788" s="3" t="s">
        <v>723</v>
      </c>
      <c r="FD2788" s="3" t="s">
        <v>723</v>
      </c>
      <c r="FN2788" s="3" t="s">
        <v>723</v>
      </c>
      <c r="GD2788" s="3" t="s">
        <v>723</v>
      </c>
      <c r="GX2788" s="3" t="s">
        <v>723</v>
      </c>
      <c r="GZ2788" s="3" t="s">
        <v>723</v>
      </c>
      <c r="HB2788" s="3" t="s">
        <v>723</v>
      </c>
      <c r="HY2788" s="3" t="s">
        <v>723</v>
      </c>
      <c r="IF2788" s="3" t="s">
        <v>723</v>
      </c>
      <c r="JD2788" s="3">
        <v>10</v>
      </c>
      <c r="JE2788" s="3">
        <v>6</v>
      </c>
      <c r="JF2788" s="3">
        <v>2</v>
      </c>
      <c r="JG2788" s="3">
        <v>2</v>
      </c>
      <c r="JH2788" s="3" t="s">
        <v>735</v>
      </c>
      <c r="MI2788" s="3" t="s">
        <v>726</v>
      </c>
      <c r="NQ2788" s="3" t="s">
        <v>725</v>
      </c>
      <c r="OF2788" s="3" t="s">
        <v>726</v>
      </c>
      <c r="OP2788" s="3" t="s">
        <v>725</v>
      </c>
      <c r="PF2788" s="3" t="s">
        <v>726</v>
      </c>
      <c r="PZ2788" s="3" t="s">
        <v>725</v>
      </c>
      <c r="QB2788" s="3" t="s">
        <v>725</v>
      </c>
      <c r="QD2788" s="3" t="s">
        <v>725</v>
      </c>
      <c r="RA2788" s="3" t="s">
        <v>725</v>
      </c>
      <c r="RH2788" s="3" t="s">
        <v>725</v>
      </c>
      <c r="SF2788" s="3">
        <v>7</v>
      </c>
      <c r="SG2788" s="3">
        <v>3</v>
      </c>
      <c r="SH2788" s="3">
        <v>0</v>
      </c>
      <c r="SI2788" s="3">
        <v>3</v>
      </c>
      <c r="SJ2788" s="3" t="s">
        <v>523</v>
      </c>
      <c r="SK2788" s="3" t="s">
        <v>777</v>
      </c>
      <c r="SL2788" s="3" t="s">
        <v>524</v>
      </c>
      <c r="SM2788" s="3" t="s">
        <v>1249</v>
      </c>
      <c r="SN2788" s="3" t="s">
        <v>570</v>
      </c>
      <c r="SO2788" s="3" t="s">
        <v>543</v>
      </c>
      <c r="SP2788" s="3" t="s">
        <v>549</v>
      </c>
    </row>
    <row r="2789" spans="1:510" ht="12.75" x14ac:dyDescent="0.2">
      <c r="A2789" s="2">
        <v>43957.563524699071</v>
      </c>
      <c r="B2789" s="3" t="s">
        <v>507</v>
      </c>
      <c r="C2789" s="3" t="s">
        <v>508</v>
      </c>
      <c r="D2789" s="3" t="s">
        <v>509</v>
      </c>
      <c r="E2789" s="3" t="s">
        <v>1143</v>
      </c>
      <c r="F2789" s="3" t="s">
        <v>510</v>
      </c>
      <c r="G2789" s="3" t="s">
        <v>511</v>
      </c>
      <c r="H2789" s="3" t="s">
        <v>512</v>
      </c>
      <c r="I2789" s="3" t="s">
        <v>529</v>
      </c>
      <c r="J2789" s="3" t="s">
        <v>514</v>
      </c>
      <c r="K2789" s="3"/>
      <c r="M2789" s="3" t="s">
        <v>552</v>
      </c>
      <c r="N2789" s="3" t="s">
        <v>539</v>
      </c>
      <c r="O2789" s="3" t="s">
        <v>532</v>
      </c>
      <c r="P2789" s="3">
        <v>7</v>
      </c>
      <c r="Q2789" s="3" t="s">
        <v>733</v>
      </c>
      <c r="R2789" s="3" t="s">
        <v>745</v>
      </c>
      <c r="S2789" s="3" t="s">
        <v>569</v>
      </c>
      <c r="T2789" s="3" t="s">
        <v>520</v>
      </c>
      <c r="U2789" s="3" t="s">
        <v>1125</v>
      </c>
      <c r="V2789" s="3" t="s">
        <v>1125</v>
      </c>
      <c r="W2789" s="3" t="s">
        <v>1125</v>
      </c>
      <c r="X2789" s="3" t="s">
        <v>1125</v>
      </c>
      <c r="Y2789" s="3" t="s">
        <v>1125</v>
      </c>
      <c r="AA2789" s="3">
        <v>1570</v>
      </c>
      <c r="AB2789" s="3">
        <v>770</v>
      </c>
      <c r="AC2789" s="3">
        <v>800</v>
      </c>
      <c r="AD2789" s="3" t="s">
        <v>564</v>
      </c>
      <c r="AE2789" s="3" t="s">
        <v>548</v>
      </c>
      <c r="AF2789" s="3" t="s">
        <v>523</v>
      </c>
      <c r="AZ2789" s="3" t="s">
        <v>723</v>
      </c>
      <c r="CX2789" s="3" t="s">
        <v>729</v>
      </c>
      <c r="JD2789" s="3">
        <v>2</v>
      </c>
      <c r="JE2789" s="3">
        <v>2</v>
      </c>
      <c r="JF2789" s="3" t="s">
        <v>730</v>
      </c>
      <c r="JG2789" s="3" t="s">
        <v>730</v>
      </c>
      <c r="JH2789" s="3" t="s">
        <v>784</v>
      </c>
      <c r="KB2789" s="3" t="s">
        <v>726</v>
      </c>
      <c r="LZ2789" s="3" t="s">
        <v>725</v>
      </c>
      <c r="SF2789" s="3">
        <v>1</v>
      </c>
      <c r="SG2789" s="3">
        <v>1</v>
      </c>
      <c r="SH2789" s="3">
        <v>0</v>
      </c>
      <c r="SI2789" s="3">
        <v>1</v>
      </c>
      <c r="SJ2789" s="3" t="s">
        <v>524</v>
      </c>
      <c r="SK2789" s="3" t="s">
        <v>784</v>
      </c>
      <c r="SL2789" s="3" t="s">
        <v>524</v>
      </c>
      <c r="SM2789" s="3" t="s">
        <v>1250</v>
      </c>
      <c r="SN2789" s="3" t="s">
        <v>525</v>
      </c>
      <c r="SO2789" s="3" t="s">
        <v>554</v>
      </c>
      <c r="SP2789" s="3" t="s">
        <v>527</v>
      </c>
    </row>
    <row r="2790" spans="1:510" ht="12.75" x14ac:dyDescent="0.2">
      <c r="A2790" s="2">
        <v>43957.571847546293</v>
      </c>
      <c r="B2790" s="3" t="s">
        <v>507</v>
      </c>
      <c r="C2790" s="3" t="s">
        <v>508</v>
      </c>
      <c r="D2790" s="3" t="s">
        <v>566</v>
      </c>
      <c r="E2790" s="3" t="s">
        <v>1143</v>
      </c>
      <c r="F2790" s="3" t="s">
        <v>528</v>
      </c>
      <c r="G2790" s="3" t="s">
        <v>511</v>
      </c>
      <c r="H2790" s="3" t="s">
        <v>555</v>
      </c>
      <c r="I2790" s="3" t="s">
        <v>537</v>
      </c>
      <c r="J2790" s="3" t="s">
        <v>514</v>
      </c>
      <c r="K2790" s="3"/>
      <c r="M2790" s="3" t="s">
        <v>572</v>
      </c>
      <c r="N2790" s="3" t="s">
        <v>578</v>
      </c>
      <c r="O2790" s="3" t="s">
        <v>518</v>
      </c>
      <c r="P2790" s="3">
        <v>5</v>
      </c>
      <c r="Q2790" s="3" t="s">
        <v>747</v>
      </c>
      <c r="R2790" s="3" t="s">
        <v>734</v>
      </c>
      <c r="S2790" s="3" t="s">
        <v>519</v>
      </c>
      <c r="T2790" s="3" t="s">
        <v>520</v>
      </c>
      <c r="U2790" s="3" t="s">
        <v>1125</v>
      </c>
      <c r="V2790" s="3" t="s">
        <v>1125</v>
      </c>
      <c r="W2790" s="3" t="s">
        <v>1125</v>
      </c>
      <c r="X2790" s="3" t="s">
        <v>1125</v>
      </c>
      <c r="Y2790" s="3" t="s">
        <v>1125</v>
      </c>
      <c r="AA2790" s="3">
        <v>1420</v>
      </c>
      <c r="AB2790" s="3">
        <v>690</v>
      </c>
      <c r="AC2790" s="3">
        <v>730</v>
      </c>
      <c r="AD2790" s="3" t="s">
        <v>521</v>
      </c>
      <c r="AE2790" s="3" t="s">
        <v>522</v>
      </c>
      <c r="AF2790" s="3" t="s">
        <v>523</v>
      </c>
      <c r="EA2790" s="3" t="s">
        <v>729</v>
      </c>
      <c r="FJ2790" s="3" t="s">
        <v>729</v>
      </c>
      <c r="GP2790" s="3" t="s">
        <v>729</v>
      </c>
      <c r="GQ2790" s="3" t="s">
        <v>729</v>
      </c>
      <c r="GZ2790" s="3" t="s">
        <v>729</v>
      </c>
      <c r="HJ2790" s="3" t="s">
        <v>729</v>
      </c>
      <c r="HW2790" s="3" t="s">
        <v>729</v>
      </c>
      <c r="IA2790" s="3" t="s">
        <v>729</v>
      </c>
      <c r="ID2790" s="3" t="s">
        <v>729</v>
      </c>
      <c r="JE2790" s="3">
        <v>2</v>
      </c>
      <c r="JF2790" s="3">
        <v>4</v>
      </c>
      <c r="JG2790" s="3">
        <v>3</v>
      </c>
      <c r="JH2790" s="3" t="s">
        <v>885</v>
      </c>
      <c r="NC2790" s="3" t="s">
        <v>725</v>
      </c>
      <c r="OL2790" s="3" t="s">
        <v>725</v>
      </c>
      <c r="PR2790" s="3" t="s">
        <v>725</v>
      </c>
      <c r="PS2790" s="3" t="s">
        <v>725</v>
      </c>
      <c r="QB2790" s="3" t="s">
        <v>725</v>
      </c>
      <c r="QL2790" s="3" t="s">
        <v>726</v>
      </c>
      <c r="QY2790" s="3" t="s">
        <v>725</v>
      </c>
      <c r="RC2790" s="3" t="s">
        <v>725</v>
      </c>
      <c r="RF2790" s="3" t="s">
        <v>725</v>
      </c>
      <c r="SF2790" s="3">
        <v>8</v>
      </c>
      <c r="SG2790" s="3">
        <v>1</v>
      </c>
      <c r="SH2790" s="3">
        <v>0</v>
      </c>
      <c r="SI2790" s="3">
        <v>1</v>
      </c>
      <c r="SJ2790" s="3" t="s">
        <v>524</v>
      </c>
      <c r="SK2790" s="3" t="s">
        <v>885</v>
      </c>
      <c r="SL2790" s="3" t="s">
        <v>524</v>
      </c>
      <c r="SM2790" s="3" t="s">
        <v>1251</v>
      </c>
      <c r="SN2790" s="3" t="s">
        <v>542</v>
      </c>
      <c r="SO2790" s="3" t="s">
        <v>543</v>
      </c>
      <c r="SP2790" s="3" t="s">
        <v>544</v>
      </c>
    </row>
    <row r="2791" spans="1:510" ht="12.75" x14ac:dyDescent="0.2">
      <c r="A2791" s="2">
        <v>43957.577483136571</v>
      </c>
      <c r="B2791" s="3" t="s">
        <v>507</v>
      </c>
      <c r="C2791" s="3" t="s">
        <v>508</v>
      </c>
      <c r="D2791" s="3" t="s">
        <v>562</v>
      </c>
      <c r="E2791" s="3" t="s">
        <v>1143</v>
      </c>
      <c r="F2791" s="3" t="s">
        <v>510</v>
      </c>
      <c r="G2791" s="3" t="s">
        <v>511</v>
      </c>
      <c r="H2791" s="3" t="s">
        <v>512</v>
      </c>
      <c r="I2791" s="3" t="s">
        <v>529</v>
      </c>
      <c r="J2791" s="3" t="s">
        <v>514</v>
      </c>
      <c r="K2791" s="3"/>
      <c r="M2791" s="3" t="s">
        <v>516</v>
      </c>
      <c r="N2791" s="3" t="s">
        <v>531</v>
      </c>
      <c r="O2791" s="3" t="s">
        <v>518</v>
      </c>
      <c r="P2791" s="3">
        <v>7</v>
      </c>
      <c r="Q2791" s="3">
        <v>4</v>
      </c>
      <c r="R2791" s="3" t="s">
        <v>1160</v>
      </c>
      <c r="S2791" s="3" t="s">
        <v>546</v>
      </c>
      <c r="T2791" s="3" t="s">
        <v>533</v>
      </c>
      <c r="U2791" s="3">
        <v>28</v>
      </c>
      <c r="V2791" s="3">
        <v>34</v>
      </c>
      <c r="W2791" s="3">
        <v>28</v>
      </c>
      <c r="X2791" s="3">
        <v>24</v>
      </c>
      <c r="Y2791" s="3">
        <v>18</v>
      </c>
      <c r="Z2791" s="3" t="s">
        <v>534</v>
      </c>
      <c r="AA2791" s="3">
        <v>1450</v>
      </c>
      <c r="AB2791" s="3">
        <v>700</v>
      </c>
      <c r="AC2791" s="3">
        <v>750</v>
      </c>
      <c r="AD2791" s="3" t="s">
        <v>1005</v>
      </c>
      <c r="AE2791" s="3" t="s">
        <v>522</v>
      </c>
      <c r="AF2791" s="3" t="s">
        <v>523</v>
      </c>
      <c r="BD2791" s="3" t="s">
        <v>723</v>
      </c>
      <c r="BS2791" s="3" t="s">
        <v>723</v>
      </c>
      <c r="BW2791" s="3" t="s">
        <v>723</v>
      </c>
      <c r="DQ2791" s="3" t="s">
        <v>723</v>
      </c>
      <c r="DT2791" s="3" t="s">
        <v>723</v>
      </c>
      <c r="FD2791" s="3" t="s">
        <v>723</v>
      </c>
      <c r="GA2791" s="3" t="s">
        <v>723</v>
      </c>
      <c r="GD2791" s="3" t="s">
        <v>723</v>
      </c>
      <c r="GJ2791" s="3" t="s">
        <v>723</v>
      </c>
      <c r="HJ2791" s="3" t="s">
        <v>723</v>
      </c>
      <c r="HM2791" s="3" t="s">
        <v>723</v>
      </c>
      <c r="JD2791" s="3">
        <v>11</v>
      </c>
      <c r="JE2791" s="3">
        <v>10</v>
      </c>
      <c r="JF2791" s="3" t="s">
        <v>730</v>
      </c>
      <c r="JG2791" s="3">
        <v>1</v>
      </c>
      <c r="JH2791" s="3" t="s">
        <v>735</v>
      </c>
      <c r="KF2791" s="3" t="s">
        <v>725</v>
      </c>
      <c r="KU2791" s="3" t="s">
        <v>725</v>
      </c>
      <c r="KY2791" s="3" t="s">
        <v>725</v>
      </c>
      <c r="MS2791" s="3" t="s">
        <v>725</v>
      </c>
      <c r="MV2791" s="3" t="s">
        <v>725</v>
      </c>
      <c r="OF2791" s="3" t="s">
        <v>726</v>
      </c>
      <c r="PC2791" s="3" t="s">
        <v>725</v>
      </c>
      <c r="PF2791" s="3" t="s">
        <v>725</v>
      </c>
      <c r="PL2791" s="3" t="s">
        <v>727</v>
      </c>
      <c r="QL2791" s="3" t="s">
        <v>725</v>
      </c>
      <c r="QO2791" s="3" t="s">
        <v>725</v>
      </c>
      <c r="SF2791" s="3">
        <v>9</v>
      </c>
      <c r="SG2791" s="3">
        <v>1</v>
      </c>
      <c r="SH2791" s="3">
        <v>1</v>
      </c>
      <c r="SI2791" s="3">
        <v>7</v>
      </c>
      <c r="SJ2791" s="3" t="s">
        <v>523</v>
      </c>
      <c r="SK2791" s="3" t="s">
        <v>782</v>
      </c>
      <c r="SL2791" s="3" t="s">
        <v>524</v>
      </c>
      <c r="SM2791" s="3" t="s">
        <v>1249</v>
      </c>
      <c r="SN2791" s="3" t="s">
        <v>594</v>
      </c>
      <c r="SO2791" s="3" t="s">
        <v>526</v>
      </c>
      <c r="SP2791" s="3" t="s">
        <v>544</v>
      </c>
    </row>
    <row r="2792" spans="1:510" ht="12.75" x14ac:dyDescent="0.2">
      <c r="A2792" s="2">
        <v>43957.578193877314</v>
      </c>
      <c r="B2792" s="3" t="s">
        <v>507</v>
      </c>
      <c r="C2792" s="3" t="s">
        <v>508</v>
      </c>
      <c r="D2792" s="3" t="s">
        <v>566</v>
      </c>
      <c r="E2792" s="3" t="s">
        <v>1143</v>
      </c>
      <c r="F2792" s="3" t="s">
        <v>528</v>
      </c>
      <c r="G2792" s="3" t="s">
        <v>511</v>
      </c>
      <c r="H2792" s="3" t="s">
        <v>555</v>
      </c>
      <c r="I2792" s="3" t="s">
        <v>513</v>
      </c>
      <c r="J2792" s="3" t="s">
        <v>514</v>
      </c>
      <c r="K2792" s="3"/>
      <c r="M2792" s="3" t="s">
        <v>516</v>
      </c>
      <c r="N2792" s="3" t="s">
        <v>531</v>
      </c>
      <c r="O2792" s="3" t="s">
        <v>518</v>
      </c>
      <c r="P2792" s="3">
        <v>8</v>
      </c>
      <c r="Q2792" s="3" t="s">
        <v>747</v>
      </c>
      <c r="R2792" s="3" t="s">
        <v>1160</v>
      </c>
      <c r="S2792" s="3" t="s">
        <v>519</v>
      </c>
      <c r="T2792" s="3" t="s">
        <v>520</v>
      </c>
      <c r="U2792" s="3" t="s">
        <v>1125</v>
      </c>
      <c r="V2792" s="3" t="s">
        <v>1125</v>
      </c>
      <c r="W2792" s="3" t="s">
        <v>1125</v>
      </c>
      <c r="X2792" s="3" t="s">
        <v>1125</v>
      </c>
      <c r="Y2792" s="3" t="s">
        <v>1125</v>
      </c>
      <c r="AA2792" s="3">
        <v>1490</v>
      </c>
      <c r="AB2792" s="3">
        <v>730</v>
      </c>
      <c r="AC2792" s="3">
        <v>760</v>
      </c>
      <c r="AD2792" s="3" t="s">
        <v>1005</v>
      </c>
      <c r="AE2792" s="3" t="s">
        <v>548</v>
      </c>
      <c r="AF2792" s="3" t="s">
        <v>523</v>
      </c>
      <c r="AV2792" s="3" t="s">
        <v>723</v>
      </c>
      <c r="BT2792" s="3" t="s">
        <v>723</v>
      </c>
      <c r="EE2792" s="3" t="s">
        <v>723</v>
      </c>
      <c r="GJ2792" s="3" t="s">
        <v>729</v>
      </c>
      <c r="JC2792" s="3" t="s">
        <v>723</v>
      </c>
      <c r="JD2792" s="3">
        <v>13</v>
      </c>
      <c r="JE2792" s="3">
        <v>9</v>
      </c>
      <c r="JF2792" s="3" t="s">
        <v>730</v>
      </c>
      <c r="JG2792" s="3">
        <v>4</v>
      </c>
      <c r="JH2792" s="3" t="s">
        <v>748</v>
      </c>
      <c r="JX2792" s="3" t="s">
        <v>726</v>
      </c>
      <c r="KV2792" s="3" t="s">
        <v>726</v>
      </c>
      <c r="LR2792" s="3" t="s">
        <v>726</v>
      </c>
      <c r="MV2792" s="3" t="s">
        <v>726</v>
      </c>
      <c r="MW2792" s="3" t="s">
        <v>726</v>
      </c>
      <c r="SF2792" s="3">
        <v>4</v>
      </c>
      <c r="SG2792" s="3">
        <v>9</v>
      </c>
      <c r="SH2792" s="3">
        <v>0</v>
      </c>
      <c r="SI2792" s="3">
        <v>0</v>
      </c>
      <c r="SJ2792" s="3" t="s">
        <v>523</v>
      </c>
      <c r="SK2792" s="3" t="s">
        <v>749</v>
      </c>
      <c r="SL2792" s="3" t="s">
        <v>524</v>
      </c>
      <c r="SM2792" s="3" t="s">
        <v>1253</v>
      </c>
      <c r="SN2792" s="3" t="s">
        <v>594</v>
      </c>
      <c r="SO2792" s="3" t="s">
        <v>526</v>
      </c>
      <c r="SP2792" s="3" t="s">
        <v>544</v>
      </c>
    </row>
    <row r="2793" spans="1:510" ht="12.75" x14ac:dyDescent="0.2">
      <c r="A2793" s="2">
        <v>43957.582962731482</v>
      </c>
      <c r="B2793" s="3" t="s">
        <v>507</v>
      </c>
      <c r="C2793" s="3" t="s">
        <v>508</v>
      </c>
      <c r="D2793" s="3" t="s">
        <v>566</v>
      </c>
      <c r="E2793" s="3" t="s">
        <v>1127</v>
      </c>
      <c r="F2793" s="3" t="s">
        <v>528</v>
      </c>
      <c r="G2793" s="3" t="s">
        <v>511</v>
      </c>
      <c r="H2793" s="3" t="s">
        <v>555</v>
      </c>
      <c r="I2793" s="3" t="s">
        <v>529</v>
      </c>
      <c r="J2793" s="3" t="s">
        <v>514</v>
      </c>
      <c r="K2793" s="3"/>
      <c r="M2793" s="3" t="s">
        <v>516</v>
      </c>
      <c r="N2793" s="3" t="s">
        <v>578</v>
      </c>
      <c r="O2793" s="3" t="s">
        <v>518</v>
      </c>
      <c r="P2793" s="3">
        <v>4</v>
      </c>
      <c r="Q2793" s="3" t="s">
        <v>733</v>
      </c>
      <c r="R2793" s="3" t="s">
        <v>734</v>
      </c>
      <c r="S2793" s="3" t="s">
        <v>519</v>
      </c>
      <c r="T2793" s="3" t="s">
        <v>520</v>
      </c>
      <c r="U2793" s="3" t="s">
        <v>1125</v>
      </c>
      <c r="V2793" s="3" t="s">
        <v>1125</v>
      </c>
      <c r="W2793" s="3" t="s">
        <v>1125</v>
      </c>
      <c r="X2793" s="3" t="s">
        <v>1125</v>
      </c>
      <c r="Y2793" s="3" t="s">
        <v>1125</v>
      </c>
      <c r="AA2793" s="3">
        <v>1480</v>
      </c>
      <c r="AB2793" s="3">
        <v>710</v>
      </c>
      <c r="AC2793" s="3">
        <v>770</v>
      </c>
      <c r="AD2793" s="3" t="s">
        <v>574</v>
      </c>
      <c r="AE2793" s="3" t="s">
        <v>541</v>
      </c>
      <c r="AF2793" s="3" t="s">
        <v>523</v>
      </c>
      <c r="AN2793" s="3" t="s">
        <v>723</v>
      </c>
      <c r="AR2793" s="3" t="s">
        <v>723</v>
      </c>
      <c r="BK2793" s="3" t="s">
        <v>723</v>
      </c>
      <c r="BW2793" s="3" t="s">
        <v>723</v>
      </c>
      <c r="CF2793" s="3" t="s">
        <v>723</v>
      </c>
      <c r="CX2793" s="3" t="s">
        <v>723</v>
      </c>
      <c r="CZ2793" s="3" t="s">
        <v>723</v>
      </c>
      <c r="DS2793" s="3" t="s">
        <v>723</v>
      </c>
      <c r="EL2793" s="3" t="s">
        <v>723</v>
      </c>
      <c r="EO2793" s="3" t="s">
        <v>723</v>
      </c>
      <c r="FE2793" s="3" t="s">
        <v>723</v>
      </c>
      <c r="FG2793" s="3" t="s">
        <v>723</v>
      </c>
      <c r="HJ2793" s="3" t="s">
        <v>723</v>
      </c>
      <c r="HP2793" s="3" t="s">
        <v>723</v>
      </c>
      <c r="IA2793" s="3" t="s">
        <v>723</v>
      </c>
      <c r="JB2793" s="3" t="s">
        <v>723</v>
      </c>
      <c r="JD2793" s="3">
        <v>21</v>
      </c>
      <c r="JE2793" s="3">
        <v>8</v>
      </c>
      <c r="JF2793" s="3">
        <v>6</v>
      </c>
      <c r="JG2793" s="3">
        <v>7</v>
      </c>
      <c r="JH2793" s="3" t="s">
        <v>825</v>
      </c>
      <c r="JP2793" s="3" t="s">
        <v>725</v>
      </c>
      <c r="JT2793" s="3" t="s">
        <v>725</v>
      </c>
      <c r="KM2793" s="3" t="s">
        <v>727</v>
      </c>
      <c r="KY2793" s="3" t="s">
        <v>726</v>
      </c>
      <c r="LH2793" s="3" t="s">
        <v>725</v>
      </c>
      <c r="LZ2793" s="3" t="s">
        <v>726</v>
      </c>
      <c r="MB2793" s="3" t="s">
        <v>725</v>
      </c>
      <c r="MU2793" s="3" t="s">
        <v>725</v>
      </c>
      <c r="NN2793" s="3" t="s">
        <v>726</v>
      </c>
      <c r="NQ2793" s="3" t="s">
        <v>725</v>
      </c>
      <c r="OG2793" s="3" t="s">
        <v>725</v>
      </c>
      <c r="OI2793" s="3" t="s">
        <v>726</v>
      </c>
      <c r="QL2793" s="3" t="s">
        <v>726</v>
      </c>
      <c r="QR2793" s="3" t="s">
        <v>725</v>
      </c>
      <c r="RC2793" s="3" t="s">
        <v>726</v>
      </c>
      <c r="SD2793" s="3" t="s">
        <v>725</v>
      </c>
      <c r="SF2793" s="3">
        <v>14</v>
      </c>
      <c r="SG2793" s="3">
        <v>6</v>
      </c>
      <c r="SH2793" s="3">
        <v>1</v>
      </c>
      <c r="SI2793" s="3">
        <v>2</v>
      </c>
      <c r="SJ2793" s="3" t="s">
        <v>523</v>
      </c>
      <c r="SK2793" s="3" t="s">
        <v>728</v>
      </c>
      <c r="SL2793" s="3" t="s">
        <v>524</v>
      </c>
      <c r="SM2793" s="3" t="s">
        <v>1253</v>
      </c>
      <c r="SN2793" s="3" t="s">
        <v>594</v>
      </c>
      <c r="SO2793" s="3" t="s">
        <v>526</v>
      </c>
    </row>
    <row r="2794" spans="1:510" ht="12.75" x14ac:dyDescent="0.2">
      <c r="A2794" s="2">
        <v>43957.583159768517</v>
      </c>
      <c r="B2794" s="3" t="s">
        <v>507</v>
      </c>
      <c r="C2794" s="3" t="s">
        <v>508</v>
      </c>
      <c r="D2794" s="3" t="s">
        <v>566</v>
      </c>
      <c r="E2794" s="3" t="s">
        <v>1127</v>
      </c>
      <c r="F2794" s="3" t="s">
        <v>528</v>
      </c>
      <c r="G2794" s="3" t="s">
        <v>511</v>
      </c>
      <c r="H2794" s="3" t="s">
        <v>512</v>
      </c>
      <c r="I2794" s="3" t="s">
        <v>537</v>
      </c>
      <c r="J2794" s="3" t="s">
        <v>514</v>
      </c>
      <c r="K2794" s="3"/>
      <c r="M2794" s="3" t="s">
        <v>516</v>
      </c>
      <c r="N2794" s="3" t="s">
        <v>578</v>
      </c>
      <c r="O2794" s="3" t="s">
        <v>518</v>
      </c>
      <c r="P2794" s="3">
        <v>4</v>
      </c>
      <c r="Q2794" s="3" t="s">
        <v>733</v>
      </c>
      <c r="R2794" s="3" t="s">
        <v>745</v>
      </c>
      <c r="S2794" s="3" t="s">
        <v>519</v>
      </c>
      <c r="T2794" s="3" t="s">
        <v>520</v>
      </c>
      <c r="U2794" s="3" t="s">
        <v>1125</v>
      </c>
      <c r="V2794" s="3" t="s">
        <v>1125</v>
      </c>
      <c r="W2794" s="3" t="s">
        <v>1125</v>
      </c>
      <c r="X2794" s="3" t="s">
        <v>1125</v>
      </c>
      <c r="Y2794" s="3" t="s">
        <v>1125</v>
      </c>
      <c r="AA2794" s="3">
        <v>1460</v>
      </c>
      <c r="AB2794" s="3">
        <v>660</v>
      </c>
      <c r="AC2794" s="3">
        <v>800</v>
      </c>
      <c r="AD2794" s="3" t="s">
        <v>540</v>
      </c>
      <c r="AE2794" s="3" t="s">
        <v>541</v>
      </c>
      <c r="AF2794" s="3" t="s">
        <v>523</v>
      </c>
      <c r="AZ2794" s="3" t="s">
        <v>723</v>
      </c>
      <c r="BR2794" s="3" t="s">
        <v>723</v>
      </c>
      <c r="BW2794" s="3" t="s">
        <v>723</v>
      </c>
      <c r="DG2794" s="3" t="s">
        <v>723</v>
      </c>
      <c r="DT2794" s="3" t="s">
        <v>723</v>
      </c>
      <c r="EA2794" s="3" t="s">
        <v>723</v>
      </c>
      <c r="EE2794" s="3" t="s">
        <v>723</v>
      </c>
      <c r="EL2794" s="3" t="s">
        <v>723</v>
      </c>
      <c r="EM2794" s="3" t="s">
        <v>723</v>
      </c>
      <c r="FD2794" s="3" t="s">
        <v>723</v>
      </c>
      <c r="IJ2794" s="3" t="s">
        <v>723</v>
      </c>
      <c r="JD2794" s="3">
        <v>10</v>
      </c>
      <c r="JE2794" s="3">
        <v>8</v>
      </c>
      <c r="JF2794" s="3" t="s">
        <v>730</v>
      </c>
      <c r="JG2794" s="3">
        <v>2</v>
      </c>
      <c r="JH2794" s="3" t="s">
        <v>750</v>
      </c>
      <c r="KB2794" s="3" t="s">
        <v>726</v>
      </c>
      <c r="KT2794" s="3" t="s">
        <v>726</v>
      </c>
      <c r="KY2794" s="3" t="s">
        <v>727</v>
      </c>
      <c r="MI2794" s="3" t="s">
        <v>726</v>
      </c>
      <c r="MV2794" s="3" t="s">
        <v>725</v>
      </c>
      <c r="NC2794" s="3" t="s">
        <v>725</v>
      </c>
      <c r="NG2794" s="3" t="s">
        <v>726</v>
      </c>
      <c r="NN2794" s="3" t="s">
        <v>725</v>
      </c>
      <c r="NO2794" s="3" t="s">
        <v>725</v>
      </c>
      <c r="OF2794" s="3" t="s">
        <v>726</v>
      </c>
      <c r="RL2794" s="3" t="s">
        <v>726</v>
      </c>
      <c r="SF2794" s="3">
        <v>4</v>
      </c>
      <c r="SG2794" s="3">
        <v>5</v>
      </c>
      <c r="SH2794" s="3">
        <v>1</v>
      </c>
      <c r="SI2794" s="3">
        <v>2</v>
      </c>
      <c r="SJ2794" s="3" t="s">
        <v>523</v>
      </c>
      <c r="SK2794" s="3" t="s">
        <v>742</v>
      </c>
      <c r="SL2794" s="3" t="s">
        <v>524</v>
      </c>
      <c r="SM2794" s="3" t="s">
        <v>1250</v>
      </c>
      <c r="SN2794" s="3" t="s">
        <v>525</v>
      </c>
      <c r="SO2794" s="3" t="s">
        <v>526</v>
      </c>
      <c r="SP2794" s="3" t="s">
        <v>527</v>
      </c>
    </row>
    <row r="2795" spans="1:510" ht="12.75" x14ac:dyDescent="0.2">
      <c r="A2795" s="2">
        <v>43957.598663831013</v>
      </c>
      <c r="B2795" s="3" t="s">
        <v>507</v>
      </c>
      <c r="C2795" s="3" t="s">
        <v>508</v>
      </c>
      <c r="D2795" s="3" t="s">
        <v>566</v>
      </c>
      <c r="E2795" s="3" t="s">
        <v>1143</v>
      </c>
      <c r="F2795" s="3" t="s">
        <v>528</v>
      </c>
      <c r="G2795" s="3" t="s">
        <v>573</v>
      </c>
      <c r="H2795" s="3" t="s">
        <v>512</v>
      </c>
      <c r="I2795" s="3" t="s">
        <v>513</v>
      </c>
      <c r="J2795" s="3" t="s">
        <v>514</v>
      </c>
      <c r="K2795" s="3"/>
      <c r="M2795" s="3" t="s">
        <v>572</v>
      </c>
      <c r="N2795" s="3" t="s">
        <v>517</v>
      </c>
      <c r="O2795" s="3" t="s">
        <v>518</v>
      </c>
      <c r="P2795" s="3">
        <v>8</v>
      </c>
      <c r="Q2795" s="3" t="s">
        <v>1156</v>
      </c>
      <c r="R2795" s="3" t="s">
        <v>747</v>
      </c>
      <c r="S2795" s="3" t="s">
        <v>591</v>
      </c>
      <c r="T2795" s="3" t="s">
        <v>533</v>
      </c>
      <c r="U2795" s="3">
        <v>26</v>
      </c>
      <c r="V2795" s="3">
        <v>26</v>
      </c>
      <c r="W2795" s="3">
        <v>24</v>
      </c>
      <c r="X2795" s="3">
        <v>26</v>
      </c>
      <c r="Y2795" s="3">
        <v>25</v>
      </c>
      <c r="Z2795" s="3" t="s">
        <v>553</v>
      </c>
      <c r="AA2795" s="6" t="s">
        <v>1125</v>
      </c>
      <c r="GL2795" s="3" t="s">
        <v>723</v>
      </c>
      <c r="HC2795" s="3" t="s">
        <v>723</v>
      </c>
      <c r="ID2795" s="3" t="s">
        <v>723</v>
      </c>
      <c r="JD2795" s="3">
        <v>6</v>
      </c>
      <c r="JE2795" s="3">
        <v>1</v>
      </c>
      <c r="JF2795" s="3">
        <v>3</v>
      </c>
      <c r="JG2795" s="3">
        <v>2</v>
      </c>
      <c r="JH2795" s="3" t="s">
        <v>804</v>
      </c>
      <c r="PN2795" s="3" t="s">
        <v>725</v>
      </c>
      <c r="QE2795" s="3" t="s">
        <v>801</v>
      </c>
      <c r="RJ2795" s="3" t="s">
        <v>726</v>
      </c>
      <c r="SF2795" s="3">
        <v>5</v>
      </c>
      <c r="SG2795" s="3">
        <v>1</v>
      </c>
      <c r="SH2795" s="3">
        <v>1</v>
      </c>
      <c r="SI2795" s="3">
        <v>0</v>
      </c>
      <c r="SJ2795" s="3" t="s">
        <v>524</v>
      </c>
      <c r="SK2795" s="3" t="s">
        <v>804</v>
      </c>
      <c r="SL2795" s="3" t="s">
        <v>524</v>
      </c>
      <c r="SM2795" s="3" t="s">
        <v>1253</v>
      </c>
      <c r="SN2795" s="3" t="s">
        <v>535</v>
      </c>
      <c r="SO2795" s="3" t="s">
        <v>526</v>
      </c>
      <c r="SP2795" s="3" t="s">
        <v>561</v>
      </c>
    </row>
    <row r="2796" spans="1:510" ht="12.75" x14ac:dyDescent="0.2">
      <c r="A2796" s="2">
        <v>43957.608084942127</v>
      </c>
      <c r="B2796" s="3" t="s">
        <v>507</v>
      </c>
      <c r="C2796" s="3" t="s">
        <v>508</v>
      </c>
      <c r="D2796" s="3" t="s">
        <v>566</v>
      </c>
      <c r="E2796" s="3" t="s">
        <v>1143</v>
      </c>
      <c r="F2796" s="3" t="s">
        <v>510</v>
      </c>
      <c r="G2796" s="3" t="s">
        <v>579</v>
      </c>
      <c r="H2796" s="3" t="s">
        <v>574</v>
      </c>
      <c r="I2796" s="3" t="s">
        <v>513</v>
      </c>
      <c r="J2796" s="3" t="s">
        <v>514</v>
      </c>
      <c r="K2796" s="3"/>
      <c r="M2796" s="3" t="s">
        <v>572</v>
      </c>
      <c r="N2796" s="3" t="s">
        <v>517</v>
      </c>
      <c r="O2796" s="3" t="s">
        <v>518</v>
      </c>
      <c r="P2796" s="3">
        <v>8</v>
      </c>
      <c r="Q2796" s="3" t="s">
        <v>733</v>
      </c>
      <c r="R2796" s="3" t="s">
        <v>1160</v>
      </c>
      <c r="S2796" s="3" t="s">
        <v>519</v>
      </c>
      <c r="T2796" s="3" t="s">
        <v>533</v>
      </c>
      <c r="U2796" s="3">
        <v>32</v>
      </c>
      <c r="V2796" s="3">
        <v>36</v>
      </c>
      <c r="W2796" s="3">
        <v>29</v>
      </c>
      <c r="X2796" s="3">
        <v>32</v>
      </c>
      <c r="Y2796" s="3">
        <v>33</v>
      </c>
      <c r="Z2796" s="3" t="s">
        <v>534</v>
      </c>
      <c r="AA2796" s="3">
        <v>1530</v>
      </c>
      <c r="AB2796" s="3">
        <v>730</v>
      </c>
      <c r="AC2796" s="3">
        <v>800</v>
      </c>
      <c r="AD2796" s="3" t="s">
        <v>564</v>
      </c>
      <c r="AE2796" s="3" t="s">
        <v>522</v>
      </c>
      <c r="AF2796" s="3" t="s">
        <v>523</v>
      </c>
      <c r="AL2796" s="3" t="s">
        <v>723</v>
      </c>
      <c r="AV2796" s="3" t="s">
        <v>723</v>
      </c>
      <c r="BD2796" s="3" t="s">
        <v>723</v>
      </c>
      <c r="BE2796" s="3" t="s">
        <v>723</v>
      </c>
      <c r="BR2796" s="3" t="s">
        <v>723</v>
      </c>
      <c r="BS2796" s="3" t="s">
        <v>729</v>
      </c>
      <c r="CI2796" s="3" t="s">
        <v>723</v>
      </c>
      <c r="CX2796" s="3" t="s">
        <v>723</v>
      </c>
      <c r="DN2796" s="3" t="s">
        <v>723</v>
      </c>
      <c r="DQ2796" s="3" t="s">
        <v>723</v>
      </c>
      <c r="DS2796" s="3" t="s">
        <v>723</v>
      </c>
      <c r="EI2796" s="3" t="s">
        <v>723</v>
      </c>
      <c r="EM2796" s="3" t="s">
        <v>723</v>
      </c>
      <c r="FF2796" s="3" t="s">
        <v>723</v>
      </c>
      <c r="FR2796" s="3" t="s">
        <v>723</v>
      </c>
      <c r="FS2796" s="3" t="s">
        <v>723</v>
      </c>
      <c r="HO2796" s="3" t="s">
        <v>723</v>
      </c>
      <c r="JD2796" s="3">
        <v>22</v>
      </c>
      <c r="JE2796" s="3">
        <v>11</v>
      </c>
      <c r="JF2796" s="3">
        <v>4</v>
      </c>
      <c r="JG2796" s="3">
        <v>7</v>
      </c>
      <c r="JH2796" s="3" t="s">
        <v>782</v>
      </c>
      <c r="JN2796" s="3" t="s">
        <v>726</v>
      </c>
      <c r="JX2796" s="3" t="s">
        <v>726</v>
      </c>
      <c r="KF2796" s="3" t="s">
        <v>726</v>
      </c>
      <c r="KG2796" s="3" t="s">
        <v>727</v>
      </c>
      <c r="KT2796" s="3" t="s">
        <v>726</v>
      </c>
      <c r="KU2796" s="3" t="s">
        <v>725</v>
      </c>
      <c r="LK2796" s="3" t="s">
        <v>726</v>
      </c>
      <c r="LZ2796" s="3" t="s">
        <v>726</v>
      </c>
      <c r="MP2796" s="3" t="s">
        <v>725</v>
      </c>
      <c r="MS2796" s="3" t="s">
        <v>727</v>
      </c>
      <c r="MU2796" s="3" t="s">
        <v>727</v>
      </c>
      <c r="NK2796" s="3" t="s">
        <v>725</v>
      </c>
      <c r="NO2796" s="3" t="s">
        <v>725</v>
      </c>
      <c r="OH2796" s="3" t="s">
        <v>725</v>
      </c>
      <c r="OT2796" s="3" t="s">
        <v>726</v>
      </c>
      <c r="OU2796" s="3" t="s">
        <v>727</v>
      </c>
      <c r="QQ2796" s="3" t="s">
        <v>726</v>
      </c>
      <c r="SF2796" s="3">
        <v>10</v>
      </c>
      <c r="SG2796" s="3">
        <v>9</v>
      </c>
      <c r="SH2796" s="3">
        <v>3</v>
      </c>
      <c r="SI2796" s="3">
        <v>1</v>
      </c>
      <c r="SJ2796" s="3" t="s">
        <v>524</v>
      </c>
      <c r="SK2796" s="3" t="s">
        <v>782</v>
      </c>
      <c r="SL2796" s="3" t="s">
        <v>524</v>
      </c>
      <c r="SM2796" s="3" t="s">
        <v>1248</v>
      </c>
      <c r="SN2796" s="3" t="s">
        <v>570</v>
      </c>
      <c r="SO2796" s="3" t="s">
        <v>554</v>
      </c>
      <c r="SP2796" s="3" t="s">
        <v>544</v>
      </c>
    </row>
    <row r="2797" spans="1:510" ht="12.75" x14ac:dyDescent="0.2">
      <c r="A2797" s="2">
        <v>43957.611414236111</v>
      </c>
      <c r="B2797" s="3" t="s">
        <v>507</v>
      </c>
      <c r="C2797" s="3" t="s">
        <v>508</v>
      </c>
      <c r="D2797" s="3" t="s">
        <v>566</v>
      </c>
      <c r="E2797" s="3" t="s">
        <v>1143</v>
      </c>
      <c r="F2797" s="3" t="s">
        <v>510</v>
      </c>
      <c r="G2797" s="3" t="s">
        <v>511</v>
      </c>
      <c r="H2797" s="3" t="s">
        <v>563</v>
      </c>
      <c r="I2797" s="3" t="s">
        <v>529</v>
      </c>
      <c r="J2797" s="3" t="s">
        <v>514</v>
      </c>
      <c r="K2797" s="3"/>
      <c r="M2797" s="3" t="s">
        <v>572</v>
      </c>
      <c r="N2797" s="3" t="s">
        <v>531</v>
      </c>
      <c r="O2797" s="3" t="s">
        <v>580</v>
      </c>
      <c r="P2797" s="3">
        <v>9</v>
      </c>
      <c r="Q2797" s="3">
        <v>4</v>
      </c>
      <c r="R2797" s="3" t="s">
        <v>734</v>
      </c>
      <c r="S2797" s="3" t="s">
        <v>592</v>
      </c>
      <c r="T2797" s="3" t="s">
        <v>520</v>
      </c>
      <c r="U2797" s="3" t="s">
        <v>1125</v>
      </c>
      <c r="V2797" s="3" t="s">
        <v>1125</v>
      </c>
      <c r="W2797" s="3" t="s">
        <v>1125</v>
      </c>
      <c r="X2797" s="3" t="s">
        <v>1125</v>
      </c>
      <c r="Y2797" s="3" t="s">
        <v>1125</v>
      </c>
      <c r="AA2797" s="3">
        <v>1590</v>
      </c>
      <c r="AB2797" s="3">
        <v>790</v>
      </c>
      <c r="AC2797" s="3">
        <v>800</v>
      </c>
      <c r="AD2797" s="3" t="s">
        <v>540</v>
      </c>
      <c r="AE2797" s="3" t="s">
        <v>548</v>
      </c>
      <c r="AF2797" s="3" t="s">
        <v>523</v>
      </c>
      <c r="BW2797" s="3" t="s">
        <v>729</v>
      </c>
      <c r="CH2797" s="3" t="s">
        <v>723</v>
      </c>
      <c r="EA2797" s="3" t="s">
        <v>723</v>
      </c>
      <c r="EG2797" s="3" t="s">
        <v>723</v>
      </c>
      <c r="GA2797" s="3" t="s">
        <v>723</v>
      </c>
      <c r="GD2797" s="3" t="s">
        <v>723</v>
      </c>
      <c r="GG2797" s="3" t="s">
        <v>723</v>
      </c>
      <c r="GX2797" s="3" t="s">
        <v>723</v>
      </c>
      <c r="HB2797" s="3" t="s">
        <v>723</v>
      </c>
      <c r="HY2797" s="3" t="s">
        <v>723</v>
      </c>
      <c r="JD2797" s="3">
        <v>11</v>
      </c>
      <c r="JE2797" s="3">
        <v>5</v>
      </c>
      <c r="JF2797" s="3">
        <v>3</v>
      </c>
      <c r="JG2797" s="3">
        <v>3</v>
      </c>
      <c r="JH2797" s="3" t="s">
        <v>780</v>
      </c>
      <c r="KY2797" s="3" t="s">
        <v>725</v>
      </c>
      <c r="NC2797" s="3" t="s">
        <v>725</v>
      </c>
      <c r="SF2797" s="3">
        <v>2</v>
      </c>
      <c r="SG2797" s="3">
        <v>0</v>
      </c>
      <c r="SH2797" s="3">
        <v>0</v>
      </c>
      <c r="SI2797" s="3">
        <v>1</v>
      </c>
      <c r="SJ2797" s="3" t="s">
        <v>524</v>
      </c>
      <c r="SK2797" s="3" t="s">
        <v>780</v>
      </c>
      <c r="SL2797" s="3" t="s">
        <v>523</v>
      </c>
      <c r="SM2797" s="3" t="s">
        <v>1254</v>
      </c>
      <c r="SN2797" s="3" t="s">
        <v>542</v>
      </c>
      <c r="SO2797" s="3" t="s">
        <v>554</v>
      </c>
      <c r="SP2797" s="3" t="s">
        <v>544</v>
      </c>
    </row>
    <row r="2798" spans="1:510" ht="12.75" x14ac:dyDescent="0.2">
      <c r="A2798" s="2">
        <v>43957.613134861109</v>
      </c>
      <c r="B2798" s="3" t="s">
        <v>507</v>
      </c>
      <c r="C2798" s="3" t="s">
        <v>508</v>
      </c>
      <c r="D2798" s="3" t="s">
        <v>509</v>
      </c>
      <c r="E2798" s="3" t="s">
        <v>1143</v>
      </c>
      <c r="F2798" s="3" t="s">
        <v>528</v>
      </c>
      <c r="G2798" s="3" t="s">
        <v>579</v>
      </c>
      <c r="H2798" s="3" t="s">
        <v>555</v>
      </c>
      <c r="I2798" s="3" t="s">
        <v>529</v>
      </c>
      <c r="J2798" s="3" t="s">
        <v>514</v>
      </c>
      <c r="K2798" s="3"/>
      <c r="M2798" s="3" t="s">
        <v>516</v>
      </c>
      <c r="N2798" s="3" t="s">
        <v>517</v>
      </c>
      <c r="O2798" s="3" t="s">
        <v>532</v>
      </c>
      <c r="P2798" s="3">
        <v>9</v>
      </c>
      <c r="Q2798" s="3">
        <v>4</v>
      </c>
      <c r="R2798" s="3" t="s">
        <v>745</v>
      </c>
      <c r="S2798" s="3" t="s">
        <v>569</v>
      </c>
      <c r="T2798" s="3" t="s">
        <v>533</v>
      </c>
      <c r="U2798" s="3">
        <v>36</v>
      </c>
      <c r="V2798" s="3">
        <v>36</v>
      </c>
      <c r="W2798" s="3">
        <v>36</v>
      </c>
      <c r="X2798" s="3">
        <v>36</v>
      </c>
      <c r="Y2798" s="3">
        <v>35</v>
      </c>
      <c r="Z2798" s="3" t="s">
        <v>534</v>
      </c>
      <c r="AA2798" s="3">
        <v>1540</v>
      </c>
      <c r="AB2798" s="3">
        <v>750</v>
      </c>
      <c r="AC2798" s="3">
        <v>790</v>
      </c>
      <c r="AD2798" s="3" t="s">
        <v>1032</v>
      </c>
      <c r="AE2798" s="3" t="s">
        <v>541</v>
      </c>
      <c r="AF2798" s="3" t="s">
        <v>523</v>
      </c>
      <c r="CA2798" s="3" t="s">
        <v>729</v>
      </c>
      <c r="CP2798" s="3" t="s">
        <v>729</v>
      </c>
      <c r="EE2798" s="3" t="s">
        <v>729</v>
      </c>
      <c r="FD2798" s="3" t="s">
        <v>729</v>
      </c>
      <c r="GA2798" s="3" t="s">
        <v>839</v>
      </c>
      <c r="GD2798" s="3" t="s">
        <v>729</v>
      </c>
      <c r="GG2798" s="3" t="s">
        <v>729</v>
      </c>
      <c r="GH2798" s="3" t="s">
        <v>729</v>
      </c>
      <c r="HY2798" s="3" t="s">
        <v>729</v>
      </c>
      <c r="JC2798" s="3" t="s">
        <v>723</v>
      </c>
      <c r="JD2798" s="3">
        <v>10</v>
      </c>
      <c r="JE2798" s="3">
        <v>9</v>
      </c>
      <c r="JF2798" s="3">
        <v>1</v>
      </c>
      <c r="JG2798" s="3" t="s">
        <v>730</v>
      </c>
      <c r="JH2798" s="3" t="s">
        <v>746</v>
      </c>
      <c r="LC2798" s="3" t="s">
        <v>725</v>
      </c>
      <c r="LR2798" s="3" t="s">
        <v>725</v>
      </c>
      <c r="NG2798" s="3" t="s">
        <v>727</v>
      </c>
      <c r="OF2798" s="3" t="s">
        <v>726</v>
      </c>
      <c r="PC2798" s="3" t="s">
        <v>725</v>
      </c>
      <c r="PF2798" s="3" t="s">
        <v>725</v>
      </c>
      <c r="PI2798" s="3" t="s">
        <v>725</v>
      </c>
      <c r="PJ2798" s="3" t="s">
        <v>725</v>
      </c>
      <c r="SE2798" s="3" t="s">
        <v>725</v>
      </c>
      <c r="SF2798" s="3">
        <v>8</v>
      </c>
      <c r="SG2798" s="3">
        <v>2</v>
      </c>
      <c r="SH2798" s="3">
        <v>1</v>
      </c>
      <c r="SI2798" s="3">
        <v>7</v>
      </c>
      <c r="SJ2798" s="3" t="s">
        <v>524</v>
      </c>
      <c r="SK2798" s="3" t="s">
        <v>746</v>
      </c>
      <c r="SL2798" s="3" t="s">
        <v>524</v>
      </c>
      <c r="SM2798" s="3" t="s">
        <v>1247</v>
      </c>
      <c r="SN2798" s="4">
        <v>0</v>
      </c>
      <c r="SO2798" s="3" t="s">
        <v>554</v>
      </c>
      <c r="SP2798" s="3" t="s">
        <v>527</v>
      </c>
    </row>
    <row r="2799" spans="1:510" ht="12.75" x14ac:dyDescent="0.2">
      <c r="A2799" s="2">
        <v>43957.615516296297</v>
      </c>
      <c r="B2799" s="3" t="s">
        <v>507</v>
      </c>
      <c r="C2799" s="3" t="s">
        <v>508</v>
      </c>
      <c r="D2799" s="3" t="s">
        <v>509</v>
      </c>
      <c r="E2799" s="3" t="s">
        <v>1143</v>
      </c>
      <c r="F2799" s="3" t="s">
        <v>528</v>
      </c>
      <c r="G2799" s="3" t="s">
        <v>511</v>
      </c>
      <c r="H2799" s="3" t="s">
        <v>536</v>
      </c>
      <c r="I2799" s="3" t="s">
        <v>556</v>
      </c>
      <c r="J2799" s="3" t="s">
        <v>557</v>
      </c>
      <c r="K2799" s="3" t="s">
        <v>643</v>
      </c>
      <c r="L2799" s="3" t="s">
        <v>1071</v>
      </c>
      <c r="M2799" s="3" t="s">
        <v>1125</v>
      </c>
      <c r="N2799" s="3" t="s">
        <v>517</v>
      </c>
      <c r="O2799" s="3" t="s">
        <v>518</v>
      </c>
      <c r="P2799" s="3">
        <v>10</v>
      </c>
      <c r="Q2799" s="3">
        <v>4</v>
      </c>
      <c r="R2799" s="3" t="s">
        <v>1159</v>
      </c>
      <c r="S2799" s="3" t="s">
        <v>519</v>
      </c>
      <c r="T2799" s="3" t="s">
        <v>520</v>
      </c>
      <c r="U2799" s="3" t="s">
        <v>1125</v>
      </c>
      <c r="V2799" s="3" t="s">
        <v>1125</v>
      </c>
      <c r="W2799" s="3" t="s">
        <v>1125</v>
      </c>
      <c r="X2799" s="3" t="s">
        <v>1125</v>
      </c>
      <c r="Y2799" s="3" t="s">
        <v>1125</v>
      </c>
      <c r="AA2799" s="3">
        <v>1470</v>
      </c>
      <c r="AB2799" s="3">
        <v>710</v>
      </c>
      <c r="AC2799" s="3">
        <v>760</v>
      </c>
      <c r="AD2799" s="3" t="s">
        <v>540</v>
      </c>
      <c r="AE2799" s="3" t="s">
        <v>548</v>
      </c>
      <c r="AF2799" s="3" t="s">
        <v>523</v>
      </c>
      <c r="CJ2799" s="3" t="s">
        <v>723</v>
      </c>
      <c r="CP2799" s="3" t="s">
        <v>729</v>
      </c>
      <c r="EE2799" s="3" t="s">
        <v>723</v>
      </c>
      <c r="FD2799" s="3" t="s">
        <v>723</v>
      </c>
      <c r="GA2799" s="3" t="s">
        <v>723</v>
      </c>
      <c r="JC2799" s="3" t="s">
        <v>723</v>
      </c>
      <c r="JD2799" s="3">
        <v>6</v>
      </c>
      <c r="JE2799" s="3" t="s">
        <v>730</v>
      </c>
      <c r="JF2799" s="3">
        <v>6</v>
      </c>
      <c r="JG2799" s="3" t="s">
        <v>730</v>
      </c>
      <c r="JH2799" s="3" t="s">
        <v>746</v>
      </c>
      <c r="LL2799" s="3" t="s">
        <v>725</v>
      </c>
      <c r="LR2799" s="3" t="s">
        <v>725</v>
      </c>
      <c r="NG2799" s="3" t="s">
        <v>725</v>
      </c>
      <c r="OF2799" s="3" t="s">
        <v>726</v>
      </c>
      <c r="PC2799" s="3" t="s">
        <v>725</v>
      </c>
      <c r="SE2799" s="3" t="s">
        <v>725</v>
      </c>
      <c r="SF2799" s="3">
        <v>5</v>
      </c>
      <c r="SG2799" s="3">
        <v>1</v>
      </c>
      <c r="SH2799" s="3">
        <v>0</v>
      </c>
      <c r="SI2799" s="3">
        <v>5</v>
      </c>
      <c r="SJ2799" s="3" t="s">
        <v>524</v>
      </c>
      <c r="SK2799" s="3" t="s">
        <v>746</v>
      </c>
      <c r="SL2799" s="3" t="s">
        <v>523</v>
      </c>
      <c r="SM2799" s="3" t="s">
        <v>1252</v>
      </c>
      <c r="SN2799" s="4">
        <v>0</v>
      </c>
      <c r="SO2799" s="3" t="s">
        <v>526</v>
      </c>
      <c r="SP2799" s="3" t="s">
        <v>544</v>
      </c>
    </row>
    <row r="2800" spans="1:510" ht="12.75" x14ac:dyDescent="0.2">
      <c r="A2800" s="2">
        <v>43957.6167703588</v>
      </c>
      <c r="B2800" s="3" t="s">
        <v>507</v>
      </c>
      <c r="C2800" s="3" t="s">
        <v>508</v>
      </c>
      <c r="D2800" s="3" t="s">
        <v>566</v>
      </c>
      <c r="E2800" s="3" t="s">
        <v>1143</v>
      </c>
      <c r="F2800" s="3" t="s">
        <v>510</v>
      </c>
      <c r="G2800" s="3" t="s">
        <v>511</v>
      </c>
      <c r="H2800" s="3" t="s">
        <v>555</v>
      </c>
      <c r="I2800" s="3" t="s">
        <v>513</v>
      </c>
      <c r="J2800" s="3" t="s">
        <v>514</v>
      </c>
      <c r="K2800" s="3"/>
      <c r="M2800" s="3" t="s">
        <v>572</v>
      </c>
      <c r="N2800" s="3" t="s">
        <v>578</v>
      </c>
      <c r="O2800" s="3" t="s">
        <v>1150</v>
      </c>
      <c r="P2800" s="3">
        <v>7</v>
      </c>
      <c r="Q2800" s="3">
        <v>4</v>
      </c>
      <c r="R2800" s="3" t="s">
        <v>745</v>
      </c>
      <c r="S2800" s="3" t="s">
        <v>519</v>
      </c>
      <c r="T2800" s="3" t="s">
        <v>520</v>
      </c>
      <c r="U2800" s="3" t="s">
        <v>1125</v>
      </c>
      <c r="V2800" s="3" t="s">
        <v>1125</v>
      </c>
      <c r="W2800" s="3" t="s">
        <v>1125</v>
      </c>
      <c r="X2800" s="3" t="s">
        <v>1125</v>
      </c>
      <c r="Y2800" s="3" t="s">
        <v>1125</v>
      </c>
      <c r="AA2800" s="3">
        <v>1500</v>
      </c>
      <c r="AB2800" s="3">
        <v>780</v>
      </c>
      <c r="AC2800" s="3">
        <v>720</v>
      </c>
      <c r="AD2800" s="3" t="s">
        <v>564</v>
      </c>
      <c r="AE2800" s="3" t="s">
        <v>541</v>
      </c>
      <c r="AF2800" s="3" t="s">
        <v>523</v>
      </c>
      <c r="AH2800" s="3" t="s">
        <v>729</v>
      </c>
      <c r="BL2800" s="3" t="s">
        <v>723</v>
      </c>
      <c r="BN2800" s="3" t="s">
        <v>723</v>
      </c>
      <c r="BT2800" s="3" t="s">
        <v>723</v>
      </c>
      <c r="CO2800" s="3" t="s">
        <v>723</v>
      </c>
      <c r="CP2800" s="3" t="s">
        <v>723</v>
      </c>
      <c r="EX2800" s="3" t="s">
        <v>723</v>
      </c>
      <c r="GW2800" s="3" t="s">
        <v>723</v>
      </c>
      <c r="IK2800" s="3" t="s">
        <v>723</v>
      </c>
      <c r="JD2800" s="3">
        <v>10</v>
      </c>
      <c r="JE2800" s="3">
        <v>5</v>
      </c>
      <c r="JF2800" s="3">
        <v>4</v>
      </c>
      <c r="JG2800" s="3">
        <v>1</v>
      </c>
      <c r="JH2800" s="3" t="s">
        <v>769</v>
      </c>
      <c r="JJ2800" s="3" t="s">
        <v>727</v>
      </c>
      <c r="KN2800" s="3" t="s">
        <v>725</v>
      </c>
      <c r="KP2800" s="3" t="s">
        <v>725</v>
      </c>
      <c r="KV2800" s="3" t="s">
        <v>727</v>
      </c>
      <c r="LQ2800" s="3" t="s">
        <v>725</v>
      </c>
      <c r="LR2800" s="3" t="s">
        <v>727</v>
      </c>
      <c r="NZ2800" s="3" t="s">
        <v>725</v>
      </c>
      <c r="PY2800" s="3" t="s">
        <v>725</v>
      </c>
      <c r="RM2800" s="3" t="s">
        <v>725</v>
      </c>
      <c r="SF2800" s="3">
        <v>7</v>
      </c>
      <c r="SG2800" s="3">
        <v>0</v>
      </c>
      <c r="SH2800" s="3">
        <v>3</v>
      </c>
      <c r="SI2800" s="3">
        <v>2</v>
      </c>
      <c r="SJ2800" s="3" t="s">
        <v>523</v>
      </c>
      <c r="SK2800" s="3" t="s">
        <v>732</v>
      </c>
      <c r="SL2800" s="3" t="s">
        <v>524</v>
      </c>
      <c r="SM2800" s="3" t="s">
        <v>1251</v>
      </c>
      <c r="SN2800" s="3" t="s">
        <v>525</v>
      </c>
      <c r="SO2800" s="3" t="s">
        <v>543</v>
      </c>
      <c r="SP2800" s="3" t="s">
        <v>544</v>
      </c>
    </row>
    <row r="2801" spans="1:510" ht="12.75" x14ac:dyDescent="0.2">
      <c r="A2801" s="2">
        <v>43957.62247545139</v>
      </c>
      <c r="B2801" s="3" t="s">
        <v>507</v>
      </c>
      <c r="C2801" s="3" t="s">
        <v>508</v>
      </c>
      <c r="D2801" s="3" t="s">
        <v>509</v>
      </c>
      <c r="E2801" s="3" t="s">
        <v>1143</v>
      </c>
      <c r="F2801" s="3" t="s">
        <v>510</v>
      </c>
      <c r="G2801" s="3" t="s">
        <v>636</v>
      </c>
      <c r="H2801" s="3" t="s">
        <v>574</v>
      </c>
      <c r="I2801" s="3" t="s">
        <v>556</v>
      </c>
      <c r="J2801" s="3" t="s">
        <v>514</v>
      </c>
      <c r="K2801" s="3"/>
      <c r="M2801" s="3" t="s">
        <v>516</v>
      </c>
      <c r="N2801" s="3" t="s">
        <v>531</v>
      </c>
      <c r="O2801" s="3" t="s">
        <v>518</v>
      </c>
      <c r="P2801" s="3">
        <v>9</v>
      </c>
      <c r="Q2801" s="3" t="s">
        <v>1156</v>
      </c>
      <c r="R2801" s="3" t="s">
        <v>747</v>
      </c>
      <c r="S2801" s="3" t="s">
        <v>519</v>
      </c>
      <c r="T2801" s="3" t="s">
        <v>533</v>
      </c>
      <c r="U2801" s="3">
        <v>34</v>
      </c>
      <c r="V2801" s="3">
        <v>32</v>
      </c>
      <c r="W2801" s="3">
        <v>35</v>
      </c>
      <c r="X2801" s="3">
        <v>34</v>
      </c>
      <c r="Y2801" s="3">
        <v>35</v>
      </c>
      <c r="Z2801" s="3" t="s">
        <v>553</v>
      </c>
      <c r="AA2801" s="6" t="s">
        <v>1125</v>
      </c>
      <c r="AM2801" s="3" t="s">
        <v>723</v>
      </c>
      <c r="AW2801" s="3" t="s">
        <v>723</v>
      </c>
      <c r="BK2801" s="3" t="s">
        <v>723</v>
      </c>
      <c r="BL2801" s="3" t="s">
        <v>723</v>
      </c>
      <c r="CO2801" s="3" t="s">
        <v>723</v>
      </c>
      <c r="DN2801" s="3" t="s">
        <v>723</v>
      </c>
      <c r="DQ2801" s="3" t="s">
        <v>723</v>
      </c>
      <c r="DS2801" s="3" t="s">
        <v>723</v>
      </c>
      <c r="EO2801" s="3" t="s">
        <v>723</v>
      </c>
      <c r="EX2801" s="3" t="s">
        <v>723</v>
      </c>
      <c r="EY2801" s="3" t="s">
        <v>723</v>
      </c>
      <c r="GJ2801" s="3" t="s">
        <v>729</v>
      </c>
      <c r="IK2801" s="3" t="s">
        <v>723</v>
      </c>
      <c r="IR2801" s="3" t="s">
        <v>729</v>
      </c>
      <c r="JD2801" s="3">
        <v>14</v>
      </c>
      <c r="JE2801" s="3">
        <v>4</v>
      </c>
      <c r="JF2801" s="3">
        <v>8</v>
      </c>
      <c r="JG2801" s="3">
        <v>2</v>
      </c>
      <c r="JH2801" s="3" t="s">
        <v>834</v>
      </c>
      <c r="JO2801" s="3" t="s">
        <v>727</v>
      </c>
      <c r="KM2801" s="3" t="s">
        <v>801</v>
      </c>
      <c r="KN2801" s="3" t="s">
        <v>726</v>
      </c>
      <c r="LQ2801" s="3" t="s">
        <v>726</v>
      </c>
      <c r="MP2801" s="3" t="s">
        <v>725</v>
      </c>
      <c r="MS2801" s="3" t="s">
        <v>727</v>
      </c>
      <c r="MU2801" s="3" t="s">
        <v>726</v>
      </c>
      <c r="NQ2801" s="3" t="s">
        <v>725</v>
      </c>
      <c r="OA2801" s="3" t="s">
        <v>726</v>
      </c>
      <c r="PL2801" s="3" t="s">
        <v>726</v>
      </c>
      <c r="RM2801" s="3" t="s">
        <v>726</v>
      </c>
      <c r="RT2801" s="3" t="s">
        <v>726</v>
      </c>
      <c r="SF2801" s="3">
        <v>3</v>
      </c>
      <c r="SG2801" s="3">
        <v>7</v>
      </c>
      <c r="SH2801" s="3">
        <v>4</v>
      </c>
      <c r="SI2801" s="3">
        <v>1</v>
      </c>
      <c r="SJ2801" s="3" t="s">
        <v>523</v>
      </c>
      <c r="SK2801" s="3" t="s">
        <v>947</v>
      </c>
      <c r="SL2801" s="3" t="s">
        <v>523</v>
      </c>
      <c r="SM2801" s="3" t="s">
        <v>1251</v>
      </c>
      <c r="SN2801" s="3" t="s">
        <v>525</v>
      </c>
      <c r="SO2801" s="3" t="s">
        <v>554</v>
      </c>
      <c r="SP2801" s="3" t="s">
        <v>561</v>
      </c>
    </row>
    <row r="2802" spans="1:510" ht="12.75" x14ac:dyDescent="0.2">
      <c r="A2802" s="2">
        <v>43957.625296932871</v>
      </c>
      <c r="B2802" s="3" t="s">
        <v>507</v>
      </c>
      <c r="C2802" s="3" t="s">
        <v>508</v>
      </c>
      <c r="D2802" s="3" t="s">
        <v>1141</v>
      </c>
      <c r="E2802" s="3" t="s">
        <v>1143</v>
      </c>
      <c r="F2802" s="3" t="s">
        <v>528</v>
      </c>
      <c r="G2802" s="3" t="s">
        <v>511</v>
      </c>
      <c r="H2802" s="3" t="s">
        <v>555</v>
      </c>
      <c r="I2802" s="3" t="s">
        <v>513</v>
      </c>
      <c r="J2802" s="3" t="s">
        <v>514</v>
      </c>
      <c r="K2802" s="3"/>
      <c r="M2802" s="3" t="s">
        <v>516</v>
      </c>
      <c r="N2802" s="3" t="s">
        <v>578</v>
      </c>
      <c r="O2802" s="3" t="s">
        <v>518</v>
      </c>
      <c r="P2802" s="3">
        <v>7</v>
      </c>
      <c r="Q2802" s="3" t="s">
        <v>733</v>
      </c>
      <c r="R2802" s="3" t="s">
        <v>1161</v>
      </c>
      <c r="S2802" s="3" t="s">
        <v>519</v>
      </c>
      <c r="T2802" s="3" t="s">
        <v>533</v>
      </c>
      <c r="U2802" s="3">
        <v>33</v>
      </c>
      <c r="V2802" s="3">
        <v>34</v>
      </c>
      <c r="W2802" s="3">
        <v>28</v>
      </c>
      <c r="X2802" s="3">
        <v>36</v>
      </c>
      <c r="Y2802" s="3">
        <v>31</v>
      </c>
      <c r="Z2802" s="3" t="s">
        <v>553</v>
      </c>
      <c r="AA2802" s="6" t="s">
        <v>1125</v>
      </c>
      <c r="BA2802" s="3" t="s">
        <v>723</v>
      </c>
      <c r="BB2802" s="3" t="s">
        <v>723</v>
      </c>
      <c r="DQ2802" s="3" t="s">
        <v>723</v>
      </c>
      <c r="GD2802" s="3" t="s">
        <v>723</v>
      </c>
      <c r="GE2802" s="3" t="s">
        <v>723</v>
      </c>
      <c r="GG2802" s="3" t="s">
        <v>723</v>
      </c>
      <c r="GI2802" s="3" t="s">
        <v>723</v>
      </c>
      <c r="JD2802" s="3">
        <v>7</v>
      </c>
      <c r="JE2802" s="3">
        <v>4</v>
      </c>
      <c r="JF2802" s="3">
        <v>2</v>
      </c>
      <c r="JG2802" s="3">
        <v>1</v>
      </c>
      <c r="JH2802" s="3" t="s">
        <v>999</v>
      </c>
      <c r="KC2802" s="3" t="s">
        <v>726</v>
      </c>
      <c r="KD2802" s="3" t="s">
        <v>725</v>
      </c>
      <c r="MS2802" s="3" t="s">
        <v>727</v>
      </c>
      <c r="PF2802" s="3" t="s">
        <v>726</v>
      </c>
      <c r="PG2802" s="3" t="s">
        <v>725</v>
      </c>
      <c r="PI2802" s="3" t="s">
        <v>726</v>
      </c>
      <c r="PK2802" s="3" t="s">
        <v>725</v>
      </c>
      <c r="SF2802" s="3">
        <v>3</v>
      </c>
      <c r="SG2802" s="3">
        <v>3</v>
      </c>
      <c r="SH2802" s="3">
        <v>1</v>
      </c>
      <c r="SI2802" s="3">
        <v>0</v>
      </c>
      <c r="SJ2802" s="3" t="s">
        <v>524</v>
      </c>
      <c r="SK2802" s="3" t="s">
        <v>999</v>
      </c>
      <c r="SL2802" s="3" t="s">
        <v>524</v>
      </c>
      <c r="SM2802" s="3" t="s">
        <v>1252</v>
      </c>
      <c r="SN2802" s="3" t="s">
        <v>525</v>
      </c>
      <c r="SO2802" s="3" t="s">
        <v>554</v>
      </c>
      <c r="SP2802" s="3" t="s">
        <v>527</v>
      </c>
    </row>
    <row r="2803" spans="1:510" ht="12.75" x14ac:dyDescent="0.2">
      <c r="A2803" s="2">
        <v>43957.628354930552</v>
      </c>
      <c r="B2803" s="3" t="s">
        <v>507</v>
      </c>
      <c r="C2803" s="3" t="s">
        <v>753</v>
      </c>
      <c r="D2803" s="3" t="s">
        <v>1131</v>
      </c>
      <c r="E2803" s="3" t="s">
        <v>1143</v>
      </c>
      <c r="F2803" s="3" t="s">
        <v>528</v>
      </c>
      <c r="G2803" s="3" t="s">
        <v>511</v>
      </c>
      <c r="H2803" s="3" t="s">
        <v>512</v>
      </c>
      <c r="I2803" s="3" t="s">
        <v>513</v>
      </c>
      <c r="J2803" s="3" t="s">
        <v>514</v>
      </c>
      <c r="K2803" s="3"/>
      <c r="M2803" s="3" t="s">
        <v>572</v>
      </c>
      <c r="N2803" s="3" t="s">
        <v>531</v>
      </c>
      <c r="O2803" s="3" t="s">
        <v>518</v>
      </c>
      <c r="P2803" s="3">
        <v>6</v>
      </c>
      <c r="Q2803" s="3" t="s">
        <v>733</v>
      </c>
      <c r="R2803" s="3" t="s">
        <v>734</v>
      </c>
      <c r="S2803" s="3" t="s">
        <v>519</v>
      </c>
      <c r="T2803" s="3" t="s">
        <v>520</v>
      </c>
      <c r="U2803" s="3" t="s">
        <v>1125</v>
      </c>
      <c r="V2803" s="3" t="s">
        <v>1125</v>
      </c>
      <c r="W2803" s="3" t="s">
        <v>1125</v>
      </c>
      <c r="X2803" s="3" t="s">
        <v>1125</v>
      </c>
      <c r="Y2803" s="3" t="s">
        <v>1125</v>
      </c>
      <c r="AA2803" s="3">
        <v>1450</v>
      </c>
      <c r="AB2803" s="3">
        <v>750</v>
      </c>
      <c r="AC2803" s="3">
        <v>700</v>
      </c>
      <c r="AD2803" s="3" t="s">
        <v>1067</v>
      </c>
      <c r="AE2803" s="3" t="s">
        <v>541</v>
      </c>
      <c r="AF2803" s="3" t="s">
        <v>524</v>
      </c>
      <c r="BA2803" s="3" t="s">
        <v>723</v>
      </c>
      <c r="BH2803" s="3" t="s">
        <v>723</v>
      </c>
      <c r="CM2803" s="3" t="s">
        <v>723</v>
      </c>
      <c r="DW2803" s="3" t="s">
        <v>723</v>
      </c>
      <c r="EC2803" s="3" t="s">
        <v>723</v>
      </c>
      <c r="ED2803" s="3" t="s">
        <v>729</v>
      </c>
      <c r="EH2803" s="3" t="s">
        <v>723</v>
      </c>
      <c r="FG2803" s="3" t="s">
        <v>723</v>
      </c>
      <c r="GD2803" s="3" t="s">
        <v>723</v>
      </c>
      <c r="GG2803" s="3" t="s">
        <v>723</v>
      </c>
      <c r="GI2803" s="3" t="s">
        <v>723</v>
      </c>
      <c r="JD2803" s="3">
        <v>11</v>
      </c>
      <c r="JE2803" s="3">
        <v>8</v>
      </c>
      <c r="JF2803" s="3">
        <v>5</v>
      </c>
      <c r="JG2803" s="3">
        <v>2</v>
      </c>
      <c r="JH2803" s="3" t="s">
        <v>773</v>
      </c>
      <c r="KC2803" s="3" t="s">
        <v>725</v>
      </c>
      <c r="KJ2803" s="3" t="s">
        <v>726</v>
      </c>
      <c r="LO2803" s="3" t="s">
        <v>727</v>
      </c>
      <c r="MY2803" s="3" t="s">
        <v>725</v>
      </c>
      <c r="NE2803" s="3" t="s">
        <v>727</v>
      </c>
      <c r="NF2803" s="3" t="s">
        <v>726</v>
      </c>
      <c r="NJ2803" s="3" t="s">
        <v>725</v>
      </c>
      <c r="OI2803" s="3" t="s">
        <v>726</v>
      </c>
      <c r="PF2803" s="3" t="s">
        <v>727</v>
      </c>
      <c r="PI2803" s="3" t="s">
        <v>727</v>
      </c>
      <c r="PK2803" s="3" t="s">
        <v>725</v>
      </c>
      <c r="SF2803" s="3">
        <v>4</v>
      </c>
      <c r="SG2803" s="3">
        <v>3</v>
      </c>
      <c r="SH2803" s="3">
        <v>4</v>
      </c>
      <c r="SI2803" s="3">
        <v>0</v>
      </c>
      <c r="SJ2803" s="3" t="s">
        <v>523</v>
      </c>
      <c r="SK2803" s="3" t="s">
        <v>810</v>
      </c>
      <c r="SL2803" s="3" t="s">
        <v>524</v>
      </c>
      <c r="SM2803" s="3" t="s">
        <v>1251</v>
      </c>
      <c r="SN2803" s="3" t="s">
        <v>594</v>
      </c>
      <c r="SO2803" s="3" t="s">
        <v>543</v>
      </c>
      <c r="SP2803" s="3" t="s">
        <v>527</v>
      </c>
    </row>
    <row r="2804" spans="1:510" ht="12.75" x14ac:dyDescent="0.2">
      <c r="A2804" s="2">
        <v>43957.634448217592</v>
      </c>
      <c r="B2804" s="3" t="s">
        <v>507</v>
      </c>
      <c r="C2804" s="3" t="s">
        <v>588</v>
      </c>
      <c r="D2804" s="3" t="s">
        <v>509</v>
      </c>
      <c r="E2804" s="3" t="s">
        <v>1143</v>
      </c>
      <c r="F2804" s="3" t="s">
        <v>510</v>
      </c>
      <c r="G2804" s="3" t="s">
        <v>511</v>
      </c>
      <c r="H2804" s="3" t="s">
        <v>536</v>
      </c>
      <c r="I2804" s="3" t="s">
        <v>556</v>
      </c>
      <c r="J2804" s="3" t="s">
        <v>557</v>
      </c>
      <c r="K2804" s="3" t="s">
        <v>643</v>
      </c>
      <c r="L2804" s="3" t="s">
        <v>651</v>
      </c>
      <c r="M2804" s="3" t="s">
        <v>1125</v>
      </c>
      <c r="N2804" s="3" t="s">
        <v>517</v>
      </c>
      <c r="O2804" s="3" t="s">
        <v>580</v>
      </c>
      <c r="P2804" s="3">
        <v>2</v>
      </c>
      <c r="Q2804" s="3">
        <v>4</v>
      </c>
      <c r="R2804" s="3" t="s">
        <v>1125</v>
      </c>
      <c r="S2804" s="3" t="s">
        <v>591</v>
      </c>
      <c r="T2804" s="3" t="s">
        <v>520</v>
      </c>
      <c r="U2804" s="3" t="s">
        <v>1125</v>
      </c>
      <c r="V2804" s="3" t="s">
        <v>1125</v>
      </c>
      <c r="W2804" s="3" t="s">
        <v>1125</v>
      </c>
      <c r="X2804" s="3" t="s">
        <v>1125</v>
      </c>
      <c r="Y2804" s="3" t="s">
        <v>1125</v>
      </c>
      <c r="AA2804" s="3">
        <v>1540</v>
      </c>
      <c r="AB2804" s="3">
        <v>760</v>
      </c>
      <c r="AC2804" s="3">
        <v>780</v>
      </c>
      <c r="AD2804" s="3" t="s">
        <v>576</v>
      </c>
      <c r="AE2804" s="3" t="s">
        <v>541</v>
      </c>
      <c r="AF2804" s="3" t="s">
        <v>523</v>
      </c>
      <c r="AI2804" s="3" t="s">
        <v>723</v>
      </c>
      <c r="BV2804" s="3" t="s">
        <v>723</v>
      </c>
      <c r="CA2804" s="3" t="s">
        <v>723</v>
      </c>
      <c r="CE2804" s="3" t="s">
        <v>723</v>
      </c>
      <c r="CS2804" s="3" t="s">
        <v>723</v>
      </c>
      <c r="DE2804" s="3" t="s">
        <v>723</v>
      </c>
      <c r="FJ2804" s="3" t="s">
        <v>723</v>
      </c>
      <c r="IB2804" s="3" t="s">
        <v>723</v>
      </c>
      <c r="IJ2804" s="3" t="s">
        <v>729</v>
      </c>
      <c r="IO2804" s="3" t="s">
        <v>723</v>
      </c>
      <c r="IP2804" s="3" t="s">
        <v>723</v>
      </c>
      <c r="JD2804" s="3">
        <v>12</v>
      </c>
      <c r="JE2804" s="3">
        <v>1</v>
      </c>
      <c r="JF2804" s="3">
        <v>6</v>
      </c>
      <c r="JG2804" s="3">
        <v>5</v>
      </c>
      <c r="JH2804" s="3" t="s">
        <v>795</v>
      </c>
      <c r="MG2804" s="3" t="s">
        <v>725</v>
      </c>
      <c r="RD2804" s="3" t="s">
        <v>725</v>
      </c>
      <c r="RL2804" s="3" t="s">
        <v>725</v>
      </c>
      <c r="SF2804" s="3">
        <v>3</v>
      </c>
      <c r="SG2804" s="3">
        <v>0</v>
      </c>
      <c r="SH2804" s="3">
        <v>0</v>
      </c>
      <c r="SI2804" s="3">
        <v>1</v>
      </c>
      <c r="SJ2804" s="3" t="s">
        <v>524</v>
      </c>
      <c r="SK2804" s="3" t="s">
        <v>795</v>
      </c>
      <c r="SL2804" s="3" t="s">
        <v>523</v>
      </c>
      <c r="SM2804" s="3" t="s">
        <v>1247</v>
      </c>
      <c r="SN2804" s="4">
        <v>0</v>
      </c>
      <c r="SO2804" s="3" t="s">
        <v>526</v>
      </c>
      <c r="SP2804" s="3" t="s">
        <v>527</v>
      </c>
    </row>
    <row r="2805" spans="1:510" ht="12.75" x14ac:dyDescent="0.2">
      <c r="A2805" s="2">
        <v>43957.647675416665</v>
      </c>
      <c r="B2805" s="3" t="s">
        <v>507</v>
      </c>
      <c r="C2805" s="3" t="s">
        <v>508</v>
      </c>
      <c r="D2805" s="3" t="s">
        <v>566</v>
      </c>
      <c r="E2805" s="3" t="s">
        <v>1143</v>
      </c>
      <c r="F2805" s="3" t="s">
        <v>510</v>
      </c>
      <c r="G2805" s="3" t="s">
        <v>573</v>
      </c>
      <c r="H2805" s="3" t="s">
        <v>512</v>
      </c>
      <c r="I2805" s="3" t="s">
        <v>513</v>
      </c>
      <c r="J2805" s="3" t="s">
        <v>514</v>
      </c>
      <c r="K2805" s="3"/>
      <c r="M2805" s="3" t="s">
        <v>516</v>
      </c>
      <c r="N2805" s="3" t="s">
        <v>578</v>
      </c>
      <c r="O2805" s="3" t="s">
        <v>518</v>
      </c>
      <c r="P2805" s="3">
        <v>4</v>
      </c>
      <c r="Q2805" s="3">
        <v>4</v>
      </c>
      <c r="R2805" s="3" t="s">
        <v>734</v>
      </c>
      <c r="S2805" s="3" t="s">
        <v>519</v>
      </c>
      <c r="T2805" s="3" t="s">
        <v>520</v>
      </c>
      <c r="U2805" s="3" t="s">
        <v>1125</v>
      </c>
      <c r="V2805" s="3" t="s">
        <v>1125</v>
      </c>
      <c r="W2805" s="3" t="s">
        <v>1125</v>
      </c>
      <c r="X2805" s="3" t="s">
        <v>1125</v>
      </c>
      <c r="Y2805" s="3" t="s">
        <v>1125</v>
      </c>
      <c r="AA2805" s="3">
        <v>1510</v>
      </c>
      <c r="AB2805" s="3">
        <v>770</v>
      </c>
      <c r="AC2805" s="3">
        <v>740</v>
      </c>
      <c r="AD2805" s="3" t="s">
        <v>576</v>
      </c>
      <c r="AE2805" s="3" t="s">
        <v>587</v>
      </c>
      <c r="AF2805" s="3" t="s">
        <v>523</v>
      </c>
      <c r="AL2805" s="3" t="s">
        <v>723</v>
      </c>
      <c r="AR2805" s="3" t="s">
        <v>723</v>
      </c>
      <c r="BR2805" s="3" t="s">
        <v>729</v>
      </c>
      <c r="BS2805" s="3" t="s">
        <v>723</v>
      </c>
      <c r="CH2805" s="3" t="s">
        <v>723</v>
      </c>
      <c r="CI2805" s="3" t="s">
        <v>723</v>
      </c>
      <c r="FN2805" s="3" t="s">
        <v>729</v>
      </c>
      <c r="GX2805" s="3" t="s">
        <v>729</v>
      </c>
      <c r="HP2805" s="3" t="s">
        <v>729</v>
      </c>
      <c r="JC2805" s="3" t="s">
        <v>723</v>
      </c>
      <c r="JD2805" s="3">
        <v>10</v>
      </c>
      <c r="JE2805" s="3">
        <v>5</v>
      </c>
      <c r="JF2805" s="3">
        <v>2</v>
      </c>
      <c r="JG2805" s="3">
        <v>3</v>
      </c>
      <c r="JH2805" s="3" t="s">
        <v>765</v>
      </c>
      <c r="JN2805" s="3" t="s">
        <v>725</v>
      </c>
      <c r="JT2805" s="3" t="s">
        <v>725</v>
      </c>
      <c r="KT2805" s="3" t="s">
        <v>726</v>
      </c>
      <c r="KU2805" s="3" t="s">
        <v>726</v>
      </c>
      <c r="LJ2805" s="3" t="s">
        <v>725</v>
      </c>
      <c r="LK2805" s="3" t="s">
        <v>727</v>
      </c>
      <c r="OP2805" s="3" t="s">
        <v>725</v>
      </c>
      <c r="PZ2805" s="3" t="s">
        <v>725</v>
      </c>
      <c r="QR2805" s="3" t="s">
        <v>725</v>
      </c>
      <c r="SE2805" s="3" t="s">
        <v>725</v>
      </c>
      <c r="SF2805" s="3">
        <v>7</v>
      </c>
      <c r="SG2805" s="3">
        <v>3</v>
      </c>
      <c r="SH2805" s="3">
        <v>1</v>
      </c>
      <c r="SI2805" s="3">
        <v>2</v>
      </c>
      <c r="SJ2805" s="3" t="s">
        <v>524</v>
      </c>
      <c r="SK2805" s="3" t="s">
        <v>765</v>
      </c>
      <c r="SL2805" s="3" t="s">
        <v>524</v>
      </c>
      <c r="SM2805" s="3" t="s">
        <v>1251</v>
      </c>
      <c r="SN2805" s="3" t="s">
        <v>542</v>
      </c>
      <c r="SO2805" s="3" t="s">
        <v>526</v>
      </c>
      <c r="SP2805" s="3" t="s">
        <v>544</v>
      </c>
    </row>
    <row r="2806" spans="1:510" ht="12.75" x14ac:dyDescent="0.2">
      <c r="A2806" s="2">
        <v>43957.653329733796</v>
      </c>
      <c r="B2806" s="3" t="s">
        <v>507</v>
      </c>
      <c r="C2806" s="3" t="s">
        <v>508</v>
      </c>
      <c r="D2806" s="3" t="s">
        <v>509</v>
      </c>
      <c r="E2806" s="3" t="s">
        <v>1143</v>
      </c>
      <c r="F2806" s="3" t="s">
        <v>510</v>
      </c>
      <c r="G2806" s="3" t="s">
        <v>511</v>
      </c>
      <c r="H2806" s="3" t="s">
        <v>563</v>
      </c>
      <c r="I2806" s="3" t="s">
        <v>529</v>
      </c>
      <c r="J2806" s="3" t="s">
        <v>617</v>
      </c>
      <c r="K2806" s="3" t="s">
        <v>1125</v>
      </c>
      <c r="M2806" s="3" t="s">
        <v>538</v>
      </c>
      <c r="N2806" s="3" t="s">
        <v>531</v>
      </c>
      <c r="O2806" s="3" t="s">
        <v>580</v>
      </c>
      <c r="P2806" s="3">
        <v>7</v>
      </c>
      <c r="Q2806" s="3" t="s">
        <v>733</v>
      </c>
      <c r="R2806" s="3" t="s">
        <v>734</v>
      </c>
      <c r="S2806" s="3" t="s">
        <v>519</v>
      </c>
      <c r="T2806" s="3" t="s">
        <v>533</v>
      </c>
      <c r="U2806" s="3">
        <v>34</v>
      </c>
      <c r="V2806" s="3">
        <v>33</v>
      </c>
      <c r="W2806" s="3">
        <v>35</v>
      </c>
      <c r="X2806" s="3">
        <v>33</v>
      </c>
      <c r="Y2806" s="3">
        <v>33</v>
      </c>
      <c r="Z2806" s="3" t="s">
        <v>553</v>
      </c>
      <c r="AA2806" s="6" t="s">
        <v>1125</v>
      </c>
      <c r="BR2806" s="3" t="s">
        <v>723</v>
      </c>
      <c r="CE2806" s="3" t="s">
        <v>723</v>
      </c>
      <c r="CI2806" s="3" t="s">
        <v>729</v>
      </c>
      <c r="DQ2806" s="3" t="s">
        <v>723</v>
      </c>
      <c r="DS2806" s="3" t="s">
        <v>723</v>
      </c>
      <c r="GA2806" s="3" t="s">
        <v>723</v>
      </c>
      <c r="GD2806" s="3" t="s">
        <v>723</v>
      </c>
      <c r="GP2806" s="3" t="s">
        <v>723</v>
      </c>
      <c r="GZ2806" s="3" t="s">
        <v>723</v>
      </c>
      <c r="HY2806" s="3" t="s">
        <v>723</v>
      </c>
      <c r="JD2806" s="3">
        <v>12</v>
      </c>
      <c r="JE2806" s="3">
        <v>6</v>
      </c>
      <c r="JF2806" s="3">
        <v>3</v>
      </c>
      <c r="JG2806" s="3">
        <v>3</v>
      </c>
      <c r="JH2806" s="3" t="s">
        <v>779</v>
      </c>
      <c r="KT2806" s="3" t="s">
        <v>726</v>
      </c>
      <c r="LK2806" s="3" t="s">
        <v>793</v>
      </c>
      <c r="MS2806" s="3" t="s">
        <v>801</v>
      </c>
      <c r="MU2806" s="3" t="s">
        <v>727</v>
      </c>
      <c r="PC2806" s="3" t="s">
        <v>726</v>
      </c>
      <c r="PF2806" s="3" t="s">
        <v>726</v>
      </c>
      <c r="PR2806" s="3" t="s">
        <v>725</v>
      </c>
      <c r="QB2806" s="3" t="s">
        <v>725</v>
      </c>
      <c r="RA2806" s="3" t="s">
        <v>726</v>
      </c>
      <c r="SF2806" s="3">
        <v>6</v>
      </c>
      <c r="SG2806" s="3">
        <v>5</v>
      </c>
      <c r="SH2806" s="3">
        <v>2</v>
      </c>
      <c r="SI2806" s="3">
        <v>0</v>
      </c>
      <c r="SJ2806" s="3" t="s">
        <v>523</v>
      </c>
      <c r="SK2806" s="3" t="s">
        <v>749</v>
      </c>
      <c r="SL2806" s="3" t="s">
        <v>523</v>
      </c>
      <c r="SM2806" s="3" t="s">
        <v>1254</v>
      </c>
      <c r="SN2806" s="4">
        <v>0</v>
      </c>
      <c r="SO2806" s="3" t="s">
        <v>554</v>
      </c>
      <c r="SP2806" s="3" t="s">
        <v>561</v>
      </c>
    </row>
    <row r="2807" spans="1:510" ht="12.75" x14ac:dyDescent="0.2">
      <c r="A2807" s="2">
        <v>43957.657731180559</v>
      </c>
      <c r="B2807" s="3" t="s">
        <v>507</v>
      </c>
      <c r="C2807" s="3" t="s">
        <v>508</v>
      </c>
      <c r="D2807" s="3" t="s">
        <v>562</v>
      </c>
      <c r="E2807" s="3" t="s">
        <v>1143</v>
      </c>
      <c r="F2807" s="3" t="s">
        <v>510</v>
      </c>
      <c r="G2807" s="3" t="s">
        <v>579</v>
      </c>
      <c r="H2807" s="3" t="s">
        <v>563</v>
      </c>
      <c r="I2807" s="3" t="s">
        <v>513</v>
      </c>
      <c r="J2807" s="3" t="s">
        <v>514</v>
      </c>
      <c r="K2807" s="3"/>
      <c r="M2807" s="3" t="s">
        <v>516</v>
      </c>
      <c r="N2807" s="3" t="s">
        <v>539</v>
      </c>
      <c r="O2807" s="3" t="s">
        <v>597</v>
      </c>
      <c r="P2807" s="3">
        <v>9</v>
      </c>
      <c r="Q2807" s="3" t="s">
        <v>733</v>
      </c>
      <c r="R2807" s="3" t="s">
        <v>745</v>
      </c>
      <c r="S2807" s="3" t="s">
        <v>519</v>
      </c>
      <c r="T2807" s="3" t="s">
        <v>520</v>
      </c>
      <c r="U2807" s="3" t="s">
        <v>1125</v>
      </c>
      <c r="V2807" s="3" t="s">
        <v>1125</v>
      </c>
      <c r="W2807" s="3" t="s">
        <v>1125</v>
      </c>
      <c r="X2807" s="3" t="s">
        <v>1125</v>
      </c>
      <c r="Y2807" s="3" t="s">
        <v>1125</v>
      </c>
      <c r="AA2807" s="3">
        <v>1500</v>
      </c>
      <c r="AB2807" s="3">
        <v>750</v>
      </c>
      <c r="AC2807" s="3">
        <v>750</v>
      </c>
      <c r="AD2807" s="3" t="s">
        <v>599</v>
      </c>
      <c r="AE2807" s="3" t="s">
        <v>541</v>
      </c>
      <c r="AF2807" s="3" t="s">
        <v>523</v>
      </c>
      <c r="AV2807" s="3" t="s">
        <v>723</v>
      </c>
      <c r="BR2807" s="3" t="s">
        <v>723</v>
      </c>
      <c r="CE2807" s="3" t="s">
        <v>723</v>
      </c>
      <c r="DQ2807" s="3" t="s">
        <v>723</v>
      </c>
      <c r="ED2807" s="3" t="s">
        <v>723</v>
      </c>
      <c r="FA2807" s="3" t="s">
        <v>723</v>
      </c>
      <c r="FD2807" s="3" t="s">
        <v>723</v>
      </c>
      <c r="GA2807" s="3" t="s">
        <v>723</v>
      </c>
      <c r="GD2807" s="3" t="s">
        <v>723</v>
      </c>
      <c r="GG2807" s="3" t="s">
        <v>723</v>
      </c>
      <c r="GH2807" s="3" t="s">
        <v>723</v>
      </c>
      <c r="GT2807" s="3" t="s">
        <v>723</v>
      </c>
      <c r="HB2807" s="3" t="s">
        <v>723</v>
      </c>
      <c r="HO2807" s="3" t="s">
        <v>723</v>
      </c>
      <c r="HY2807" s="3" t="s">
        <v>723</v>
      </c>
      <c r="JC2807" s="3" t="s">
        <v>723</v>
      </c>
      <c r="JD2807" s="3">
        <v>16</v>
      </c>
      <c r="JE2807" s="3">
        <v>11</v>
      </c>
      <c r="JF2807" s="3">
        <v>4</v>
      </c>
      <c r="JG2807" s="3">
        <v>3</v>
      </c>
      <c r="JH2807" s="3" t="s">
        <v>765</v>
      </c>
      <c r="JX2807" s="3" t="s">
        <v>726</v>
      </c>
      <c r="KT2807" s="3" t="s">
        <v>725</v>
      </c>
      <c r="LG2807" s="3" t="s">
        <v>725</v>
      </c>
      <c r="MS2807" s="3" t="s">
        <v>725</v>
      </c>
      <c r="NF2807" s="3" t="s">
        <v>727</v>
      </c>
      <c r="OC2807" s="3" t="s">
        <v>725</v>
      </c>
      <c r="OF2807" s="3" t="s">
        <v>726</v>
      </c>
      <c r="PC2807" s="3" t="s">
        <v>726</v>
      </c>
      <c r="PF2807" s="3" t="s">
        <v>725</v>
      </c>
      <c r="PI2807" s="3" t="s">
        <v>725</v>
      </c>
      <c r="PJ2807" s="3" t="s">
        <v>725</v>
      </c>
      <c r="PV2807" s="3" t="s">
        <v>725</v>
      </c>
      <c r="QD2807" s="3" t="s">
        <v>725</v>
      </c>
      <c r="QQ2807" s="3" t="s">
        <v>726</v>
      </c>
      <c r="RA2807" s="3" t="s">
        <v>725</v>
      </c>
      <c r="SE2807" s="3" t="s">
        <v>725</v>
      </c>
      <c r="SF2807" s="3">
        <v>11</v>
      </c>
      <c r="SG2807" s="3">
        <v>4</v>
      </c>
      <c r="SH2807" s="3">
        <v>1</v>
      </c>
      <c r="SI2807" s="3">
        <v>6</v>
      </c>
      <c r="SJ2807" s="3" t="s">
        <v>524</v>
      </c>
      <c r="SK2807" s="3" t="s">
        <v>765</v>
      </c>
      <c r="SL2807" s="3" t="s">
        <v>524</v>
      </c>
      <c r="SM2807" s="3" t="s">
        <v>1248</v>
      </c>
      <c r="SN2807" s="3" t="s">
        <v>570</v>
      </c>
      <c r="SO2807" s="3" t="s">
        <v>543</v>
      </c>
      <c r="SP2807" s="3" t="s">
        <v>544</v>
      </c>
    </row>
    <row r="2808" spans="1:510" ht="12.75" x14ac:dyDescent="0.2">
      <c r="A2808" s="2">
        <v>43957.659580983796</v>
      </c>
      <c r="B2808" s="3" t="s">
        <v>507</v>
      </c>
      <c r="C2808" s="3" t="s">
        <v>508</v>
      </c>
      <c r="D2808" s="3" t="s">
        <v>566</v>
      </c>
      <c r="E2808" s="3" t="s">
        <v>1127</v>
      </c>
      <c r="F2808" s="3" t="s">
        <v>528</v>
      </c>
      <c r="G2808" s="3" t="s">
        <v>511</v>
      </c>
      <c r="H2808" s="3" t="s">
        <v>555</v>
      </c>
      <c r="I2808" s="3" t="s">
        <v>529</v>
      </c>
      <c r="J2808" s="3" t="s">
        <v>514</v>
      </c>
      <c r="K2808" s="3"/>
      <c r="M2808" s="3" t="s">
        <v>516</v>
      </c>
      <c r="N2808" s="3" t="s">
        <v>517</v>
      </c>
      <c r="O2808" s="3" t="s">
        <v>580</v>
      </c>
      <c r="P2808" s="3">
        <v>7</v>
      </c>
      <c r="Q2808" s="3">
        <v>4</v>
      </c>
      <c r="R2808" s="3" t="s">
        <v>734</v>
      </c>
      <c r="S2808" s="3" t="s">
        <v>519</v>
      </c>
      <c r="T2808" s="3" t="s">
        <v>520</v>
      </c>
      <c r="U2808" s="3" t="s">
        <v>1125</v>
      </c>
      <c r="V2808" s="3" t="s">
        <v>1125</v>
      </c>
      <c r="W2808" s="3" t="s">
        <v>1125</v>
      </c>
      <c r="X2808" s="3" t="s">
        <v>1125</v>
      </c>
      <c r="Y2808" s="3" t="s">
        <v>1125</v>
      </c>
      <c r="AA2808" s="3">
        <v>1500</v>
      </c>
      <c r="AB2808" s="3">
        <v>750</v>
      </c>
      <c r="AC2808" s="3">
        <v>750</v>
      </c>
      <c r="AD2808" s="3" t="s">
        <v>547</v>
      </c>
      <c r="AE2808" s="3" t="s">
        <v>548</v>
      </c>
      <c r="AF2808" s="3" t="s">
        <v>523</v>
      </c>
      <c r="BW2808" s="3" t="s">
        <v>723</v>
      </c>
      <c r="DH2808" s="3" t="s">
        <v>723</v>
      </c>
      <c r="HJ2808" s="3" t="s">
        <v>723</v>
      </c>
      <c r="HY2808" s="3" t="s">
        <v>723</v>
      </c>
      <c r="IF2808" s="3" t="s">
        <v>723</v>
      </c>
      <c r="IJ2808" s="3" t="s">
        <v>723</v>
      </c>
      <c r="JD2808" s="3">
        <v>16</v>
      </c>
      <c r="JE2808" s="3">
        <v>4</v>
      </c>
      <c r="JF2808" s="3">
        <v>6</v>
      </c>
      <c r="JG2808" s="3">
        <v>6</v>
      </c>
      <c r="JH2808" s="3" t="s">
        <v>780</v>
      </c>
      <c r="KY2808" s="3" t="s">
        <v>727</v>
      </c>
      <c r="MJ2808" s="3" t="s">
        <v>725</v>
      </c>
      <c r="QL2808" s="3" t="s">
        <v>725</v>
      </c>
      <c r="RA2808" s="3" t="s">
        <v>725</v>
      </c>
      <c r="RH2808" s="3" t="s">
        <v>725</v>
      </c>
      <c r="RL2808" s="3" t="s">
        <v>727</v>
      </c>
      <c r="SF2808" s="3">
        <v>12</v>
      </c>
      <c r="SG2808" s="3">
        <v>4</v>
      </c>
      <c r="SH2808" s="3">
        <v>2</v>
      </c>
      <c r="SI2808" s="3">
        <v>1</v>
      </c>
      <c r="SJ2808" s="3" t="s">
        <v>523</v>
      </c>
      <c r="SK2808" s="3" t="s">
        <v>790</v>
      </c>
      <c r="SL2808" s="3" t="s">
        <v>524</v>
      </c>
      <c r="SM2808" s="3" t="s">
        <v>1254</v>
      </c>
      <c r="SN2808" s="4">
        <v>0</v>
      </c>
      <c r="SO2808" s="3" t="s">
        <v>543</v>
      </c>
      <c r="SP2808" s="3" t="s">
        <v>549</v>
      </c>
    </row>
    <row r="2809" spans="1:510" ht="12.75" x14ac:dyDescent="0.2">
      <c r="A2809" s="2">
        <v>43957.67257574074</v>
      </c>
      <c r="B2809" s="3" t="s">
        <v>507</v>
      </c>
      <c r="C2809" s="3" t="s">
        <v>508</v>
      </c>
      <c r="D2809" s="3" t="s">
        <v>566</v>
      </c>
      <c r="E2809" s="3" t="s">
        <v>1143</v>
      </c>
      <c r="F2809" s="3" t="s">
        <v>528</v>
      </c>
      <c r="G2809" s="3" t="s">
        <v>511</v>
      </c>
      <c r="H2809" s="3" t="s">
        <v>1125</v>
      </c>
      <c r="I2809" s="3" t="s">
        <v>513</v>
      </c>
      <c r="J2809" s="3" t="s">
        <v>514</v>
      </c>
      <c r="K2809" s="3"/>
      <c r="M2809" s="3" t="s">
        <v>572</v>
      </c>
      <c r="N2809" s="3" t="s">
        <v>517</v>
      </c>
      <c r="O2809" s="3" t="s">
        <v>580</v>
      </c>
      <c r="P2809" s="3">
        <v>10</v>
      </c>
      <c r="Q2809" s="3" t="s">
        <v>747</v>
      </c>
      <c r="R2809" s="3" t="s">
        <v>1161</v>
      </c>
      <c r="S2809" s="3" t="s">
        <v>519</v>
      </c>
      <c r="T2809" s="3" t="s">
        <v>520</v>
      </c>
      <c r="U2809" s="3" t="s">
        <v>1125</v>
      </c>
      <c r="V2809" s="3" t="s">
        <v>1125</v>
      </c>
      <c r="W2809" s="3" t="s">
        <v>1125</v>
      </c>
      <c r="X2809" s="3" t="s">
        <v>1125</v>
      </c>
      <c r="Y2809" s="3" t="s">
        <v>1125</v>
      </c>
      <c r="AA2809" s="3">
        <v>1520</v>
      </c>
      <c r="AB2809" s="3">
        <v>730</v>
      </c>
      <c r="AC2809" s="3">
        <v>790</v>
      </c>
      <c r="AD2809" s="3" t="s">
        <v>564</v>
      </c>
      <c r="AE2809" s="3" t="s">
        <v>541</v>
      </c>
      <c r="AF2809" s="3" t="s">
        <v>523</v>
      </c>
      <c r="CI2809" s="3" t="s">
        <v>723</v>
      </c>
      <c r="DQ2809" s="3" t="s">
        <v>723</v>
      </c>
      <c r="DS2809" s="3" t="s">
        <v>723</v>
      </c>
      <c r="DT2809" s="3" t="s">
        <v>729</v>
      </c>
      <c r="FS2809" s="3" t="s">
        <v>723</v>
      </c>
      <c r="HB2809" s="3" t="s">
        <v>723</v>
      </c>
      <c r="HJ2809" s="3" t="s">
        <v>723</v>
      </c>
      <c r="HY2809" s="3" t="s">
        <v>723</v>
      </c>
      <c r="IF2809" s="3" t="s">
        <v>723</v>
      </c>
      <c r="JD2809" s="3">
        <v>9</v>
      </c>
      <c r="JE2809" s="3">
        <v>5</v>
      </c>
      <c r="JF2809" s="3">
        <v>1</v>
      </c>
      <c r="JG2809" s="3">
        <v>1</v>
      </c>
      <c r="LK2809" s="3" t="s">
        <v>801</v>
      </c>
      <c r="MS2809" s="3" t="s">
        <v>801</v>
      </c>
      <c r="MU2809" s="3" t="s">
        <v>726</v>
      </c>
      <c r="MV2809" s="3" t="s">
        <v>726</v>
      </c>
      <c r="OU2809" s="3" t="s">
        <v>725</v>
      </c>
      <c r="QD2809" s="3" t="s">
        <v>726</v>
      </c>
      <c r="QL2809" s="3" t="s">
        <v>726</v>
      </c>
      <c r="RA2809" s="3" t="s">
        <v>726</v>
      </c>
      <c r="RH2809" s="3" t="s">
        <v>726</v>
      </c>
      <c r="SF2809" s="3">
        <v>3</v>
      </c>
      <c r="SG2809" s="3">
        <v>6</v>
      </c>
      <c r="SH2809" s="3">
        <v>2</v>
      </c>
      <c r="SI2809" s="3">
        <v>1</v>
      </c>
      <c r="SJ2809" s="3" t="s">
        <v>523</v>
      </c>
      <c r="SK2809" s="3" t="s">
        <v>737</v>
      </c>
      <c r="SL2809" s="3" t="s">
        <v>523</v>
      </c>
      <c r="SM2809" s="3" t="s">
        <v>1254</v>
      </c>
      <c r="SN2809" s="4">
        <v>0</v>
      </c>
      <c r="SO2809" s="3" t="s">
        <v>543</v>
      </c>
      <c r="SP2809" s="3" t="s">
        <v>561</v>
      </c>
    </row>
    <row r="2810" spans="1:510" ht="12.75" x14ac:dyDescent="0.2">
      <c r="A2810" s="2">
        <v>43957.684469826389</v>
      </c>
      <c r="B2810" s="3" t="s">
        <v>507</v>
      </c>
      <c r="C2810" s="3" t="s">
        <v>508</v>
      </c>
      <c r="D2810" s="3" t="s">
        <v>691</v>
      </c>
      <c r="E2810" s="3" t="s">
        <v>1143</v>
      </c>
      <c r="F2810" s="3" t="s">
        <v>528</v>
      </c>
      <c r="G2810" s="3" t="s">
        <v>511</v>
      </c>
      <c r="H2810" s="3" t="s">
        <v>563</v>
      </c>
      <c r="I2810" s="3" t="s">
        <v>529</v>
      </c>
      <c r="J2810" s="3" t="s">
        <v>514</v>
      </c>
      <c r="K2810" s="3"/>
      <c r="M2810" s="3" t="s">
        <v>572</v>
      </c>
      <c r="N2810" s="3" t="s">
        <v>539</v>
      </c>
      <c r="O2810" s="3" t="s">
        <v>1150</v>
      </c>
      <c r="P2810" s="3">
        <v>6</v>
      </c>
      <c r="Q2810" s="3" t="s">
        <v>733</v>
      </c>
      <c r="R2810" s="3" t="s">
        <v>734</v>
      </c>
      <c r="S2810" s="3" t="s">
        <v>519</v>
      </c>
      <c r="T2810" s="3" t="s">
        <v>533</v>
      </c>
      <c r="U2810" s="3">
        <v>35</v>
      </c>
      <c r="V2810" s="3">
        <v>35</v>
      </c>
      <c r="W2810" s="3">
        <v>36</v>
      </c>
      <c r="X2810" s="3">
        <v>36</v>
      </c>
      <c r="Y2810" s="3">
        <v>33</v>
      </c>
      <c r="Z2810" s="3" t="s">
        <v>553</v>
      </c>
      <c r="AA2810" s="6" t="s">
        <v>1125</v>
      </c>
      <c r="BR2810" s="3" t="s">
        <v>723</v>
      </c>
      <c r="BS2810" s="3" t="s">
        <v>723</v>
      </c>
      <c r="BT2810" s="3" t="s">
        <v>723</v>
      </c>
      <c r="CJ2810" s="3" t="s">
        <v>723</v>
      </c>
      <c r="CP2810" s="3" t="s">
        <v>723</v>
      </c>
      <c r="DL2810" s="3" t="s">
        <v>723</v>
      </c>
      <c r="DQ2810" s="3" t="s">
        <v>723</v>
      </c>
      <c r="HY2810" s="3" t="s">
        <v>723</v>
      </c>
      <c r="IJ2810" s="3" t="s">
        <v>723</v>
      </c>
      <c r="JC2810" s="3" t="s">
        <v>723</v>
      </c>
      <c r="JD2810" s="3">
        <v>12</v>
      </c>
      <c r="JE2810" s="3">
        <v>8</v>
      </c>
      <c r="JF2810" s="3">
        <v>2</v>
      </c>
      <c r="JG2810" s="3">
        <v>2</v>
      </c>
      <c r="JH2810" s="3" t="s">
        <v>765</v>
      </c>
      <c r="KT2810" s="3" t="s">
        <v>727</v>
      </c>
      <c r="KU2810" s="3" t="s">
        <v>726</v>
      </c>
      <c r="KV2810" s="3" t="s">
        <v>726</v>
      </c>
      <c r="LL2810" s="3" t="s">
        <v>725</v>
      </c>
      <c r="LR2810" s="3" t="s">
        <v>726</v>
      </c>
      <c r="MN2810" s="3" t="s">
        <v>725</v>
      </c>
      <c r="MS2810" s="3" t="s">
        <v>725</v>
      </c>
      <c r="RA2810" s="3" t="s">
        <v>726</v>
      </c>
      <c r="SE2810" s="3" t="s">
        <v>725</v>
      </c>
      <c r="SF2810" s="3">
        <v>6</v>
      </c>
      <c r="SG2810" s="3">
        <v>5</v>
      </c>
      <c r="SH2810" s="3">
        <v>1</v>
      </c>
      <c r="SI2810" s="3">
        <v>2</v>
      </c>
      <c r="SJ2810" s="3" t="s">
        <v>524</v>
      </c>
      <c r="SK2810" s="3" t="s">
        <v>765</v>
      </c>
      <c r="SL2810" s="3" t="s">
        <v>524</v>
      </c>
      <c r="SM2810" s="3" t="s">
        <v>1252</v>
      </c>
      <c r="SN2810" s="3" t="s">
        <v>535</v>
      </c>
      <c r="SO2810" s="3" t="s">
        <v>543</v>
      </c>
      <c r="SP2810" s="3" t="s">
        <v>527</v>
      </c>
    </row>
    <row r="2811" spans="1:510" ht="12.75" x14ac:dyDescent="0.2">
      <c r="A2811" s="2">
        <v>43957.686979108796</v>
      </c>
      <c r="B2811" s="3" t="s">
        <v>507</v>
      </c>
      <c r="C2811" s="3" t="s">
        <v>508</v>
      </c>
      <c r="D2811" s="3" t="s">
        <v>509</v>
      </c>
      <c r="E2811" s="3" t="s">
        <v>1143</v>
      </c>
      <c r="F2811" s="3" t="s">
        <v>528</v>
      </c>
      <c r="G2811" s="3" t="s">
        <v>511</v>
      </c>
      <c r="H2811" s="3" t="s">
        <v>512</v>
      </c>
      <c r="I2811" s="3" t="s">
        <v>513</v>
      </c>
      <c r="J2811" s="3" t="s">
        <v>514</v>
      </c>
      <c r="K2811" s="3"/>
      <c r="M2811" s="3" t="s">
        <v>516</v>
      </c>
      <c r="N2811" s="3" t="s">
        <v>539</v>
      </c>
      <c r="O2811" s="3" t="s">
        <v>518</v>
      </c>
      <c r="P2811" s="3">
        <v>9</v>
      </c>
      <c r="Q2811" s="3" t="s">
        <v>733</v>
      </c>
      <c r="R2811" s="3" t="s">
        <v>1159</v>
      </c>
      <c r="S2811" s="3" t="s">
        <v>519</v>
      </c>
      <c r="T2811" s="3" t="s">
        <v>533</v>
      </c>
      <c r="U2811" s="3">
        <v>34</v>
      </c>
      <c r="V2811" s="3">
        <v>35</v>
      </c>
      <c r="W2811" s="3">
        <v>36</v>
      </c>
      <c r="X2811" s="3">
        <v>34</v>
      </c>
      <c r="Y2811" s="3">
        <v>31</v>
      </c>
      <c r="Z2811" s="3" t="s">
        <v>553</v>
      </c>
      <c r="AA2811" s="6" t="s">
        <v>1125</v>
      </c>
      <c r="BD2811" s="3" t="s">
        <v>723</v>
      </c>
      <c r="DQ2811" s="3" t="s">
        <v>723</v>
      </c>
      <c r="FD2811" s="3" t="s">
        <v>729</v>
      </c>
      <c r="GA2811" s="3" t="s">
        <v>723</v>
      </c>
      <c r="GC2811" s="3" t="s">
        <v>723</v>
      </c>
      <c r="GD2811" s="3" t="s">
        <v>723</v>
      </c>
      <c r="GG2811" s="3" t="s">
        <v>723</v>
      </c>
      <c r="GH2811" s="3" t="s">
        <v>723</v>
      </c>
      <c r="GJ2811" s="3" t="s">
        <v>723</v>
      </c>
      <c r="HB2811" s="3" t="s">
        <v>729</v>
      </c>
      <c r="HY2811" s="3" t="s">
        <v>723</v>
      </c>
      <c r="IF2811" s="3" t="s">
        <v>729</v>
      </c>
      <c r="JD2811" s="3">
        <v>13</v>
      </c>
      <c r="JE2811" s="3">
        <v>7</v>
      </c>
      <c r="JF2811" s="3">
        <v>3</v>
      </c>
      <c r="JG2811" s="3">
        <v>3</v>
      </c>
      <c r="JH2811" s="3" t="s">
        <v>735</v>
      </c>
      <c r="KF2811" s="3" t="s">
        <v>727</v>
      </c>
      <c r="MS2811" s="3" t="s">
        <v>727</v>
      </c>
      <c r="OF2811" s="3" t="s">
        <v>726</v>
      </c>
      <c r="PC2811" s="3" t="s">
        <v>726</v>
      </c>
      <c r="PE2811" s="3" t="s">
        <v>727</v>
      </c>
      <c r="PF2811" s="3" t="s">
        <v>727</v>
      </c>
      <c r="PI2811" s="3" t="s">
        <v>727</v>
      </c>
      <c r="PJ2811" s="3" t="s">
        <v>725</v>
      </c>
      <c r="PL2811" s="3" t="s">
        <v>727</v>
      </c>
      <c r="QD2811" s="3" t="s">
        <v>727</v>
      </c>
      <c r="RA2811" s="3" t="s">
        <v>726</v>
      </c>
      <c r="RH2811" s="3" t="s">
        <v>727</v>
      </c>
      <c r="SF2811" s="3">
        <v>1</v>
      </c>
      <c r="SG2811" s="3">
        <v>3</v>
      </c>
      <c r="SH2811" s="3">
        <v>7</v>
      </c>
      <c r="SI2811" s="3">
        <v>0</v>
      </c>
      <c r="SJ2811" s="3" t="s">
        <v>523</v>
      </c>
      <c r="SK2811" s="3" t="s">
        <v>771</v>
      </c>
      <c r="SL2811" s="3" t="s">
        <v>524</v>
      </c>
      <c r="SM2811" s="3" t="s">
        <v>1254</v>
      </c>
      <c r="SN2811" s="4">
        <v>0</v>
      </c>
      <c r="SO2811" s="3" t="s">
        <v>554</v>
      </c>
      <c r="SP2811" s="3" t="s">
        <v>544</v>
      </c>
    </row>
    <row r="2812" spans="1:510" ht="12.75" x14ac:dyDescent="0.2">
      <c r="A2812" s="2">
        <v>43957.703593275466</v>
      </c>
      <c r="B2812" s="3" t="s">
        <v>507</v>
      </c>
      <c r="C2812" s="3" t="s">
        <v>508</v>
      </c>
      <c r="D2812" s="3" t="s">
        <v>509</v>
      </c>
      <c r="E2812" s="3" t="s">
        <v>1143</v>
      </c>
      <c r="F2812" s="3" t="s">
        <v>528</v>
      </c>
      <c r="G2812" s="3" t="s">
        <v>511</v>
      </c>
      <c r="H2812" s="3" t="s">
        <v>536</v>
      </c>
      <c r="I2812" s="3" t="s">
        <v>529</v>
      </c>
      <c r="J2812" s="3" t="s">
        <v>514</v>
      </c>
      <c r="K2812" s="3"/>
      <c r="M2812" s="3" t="s">
        <v>516</v>
      </c>
      <c r="N2812" s="3" t="s">
        <v>539</v>
      </c>
      <c r="O2812" s="3" t="s">
        <v>518</v>
      </c>
      <c r="P2812" s="3">
        <v>8</v>
      </c>
      <c r="Q2812" s="3" t="s">
        <v>733</v>
      </c>
      <c r="R2812" s="3" t="s">
        <v>745</v>
      </c>
      <c r="S2812" s="3" t="s">
        <v>592</v>
      </c>
      <c r="T2812" s="3" t="s">
        <v>520</v>
      </c>
      <c r="U2812" s="3" t="s">
        <v>1125</v>
      </c>
      <c r="V2812" s="3" t="s">
        <v>1125</v>
      </c>
      <c r="W2812" s="3" t="s">
        <v>1125</v>
      </c>
      <c r="X2812" s="3" t="s">
        <v>1125</v>
      </c>
      <c r="Y2812" s="3" t="s">
        <v>1125</v>
      </c>
      <c r="AA2812" s="3">
        <v>1520</v>
      </c>
      <c r="AB2812" s="3">
        <v>720</v>
      </c>
      <c r="AC2812" s="3">
        <v>800</v>
      </c>
      <c r="AD2812" s="3" t="s">
        <v>1005</v>
      </c>
      <c r="AE2812" s="3" t="s">
        <v>548</v>
      </c>
      <c r="AF2812" s="3" t="s">
        <v>523</v>
      </c>
      <c r="DQ2812" s="3" t="s">
        <v>729</v>
      </c>
      <c r="EO2812" s="3" t="s">
        <v>723</v>
      </c>
      <c r="GX2812" s="3" t="s">
        <v>723</v>
      </c>
      <c r="JD2812" s="3">
        <v>3</v>
      </c>
      <c r="JE2812" s="3" t="s">
        <v>730</v>
      </c>
      <c r="JF2812" s="3">
        <v>1</v>
      </c>
      <c r="JG2812" s="3">
        <v>2</v>
      </c>
      <c r="JH2812" s="3" t="s">
        <v>737</v>
      </c>
      <c r="MS2812" s="3" t="s">
        <v>725</v>
      </c>
      <c r="NQ2812" s="3" t="s">
        <v>725</v>
      </c>
      <c r="PZ2812" s="3" t="s">
        <v>725</v>
      </c>
      <c r="SF2812" s="3">
        <v>3</v>
      </c>
      <c r="SG2812" s="3">
        <v>0</v>
      </c>
      <c r="SH2812" s="3">
        <v>0</v>
      </c>
      <c r="SI2812" s="3">
        <v>0</v>
      </c>
      <c r="SJ2812" s="3" t="s">
        <v>524</v>
      </c>
      <c r="SK2812" s="3" t="s">
        <v>737</v>
      </c>
      <c r="SL2812" s="3" t="s">
        <v>524</v>
      </c>
      <c r="SM2812" s="3" t="s">
        <v>1249</v>
      </c>
      <c r="SN2812" s="3" t="s">
        <v>594</v>
      </c>
      <c r="SO2812" s="3" t="s">
        <v>526</v>
      </c>
      <c r="SP2812" s="3" t="s">
        <v>544</v>
      </c>
    </row>
    <row r="2813" spans="1:510" ht="12.75" x14ac:dyDescent="0.2">
      <c r="A2813" s="2">
        <v>43957.719548020832</v>
      </c>
      <c r="B2813" s="3" t="s">
        <v>507</v>
      </c>
      <c r="C2813" s="3" t="s">
        <v>508</v>
      </c>
      <c r="D2813" s="3" t="s">
        <v>566</v>
      </c>
      <c r="E2813" s="3" t="s">
        <v>1127</v>
      </c>
      <c r="F2813" s="3" t="s">
        <v>510</v>
      </c>
      <c r="G2813" s="3" t="s">
        <v>511</v>
      </c>
      <c r="H2813" s="3" t="s">
        <v>512</v>
      </c>
      <c r="I2813" s="3" t="s">
        <v>513</v>
      </c>
      <c r="J2813" s="3" t="s">
        <v>514</v>
      </c>
      <c r="K2813" s="3"/>
      <c r="M2813" s="3" t="s">
        <v>572</v>
      </c>
      <c r="N2813" s="3" t="s">
        <v>517</v>
      </c>
      <c r="O2813" s="3" t="s">
        <v>518</v>
      </c>
      <c r="P2813" s="3">
        <v>7</v>
      </c>
      <c r="Q2813" s="3" t="s">
        <v>733</v>
      </c>
      <c r="R2813" s="3" t="s">
        <v>734</v>
      </c>
      <c r="S2813" s="3" t="s">
        <v>519</v>
      </c>
      <c r="T2813" s="3" t="s">
        <v>533</v>
      </c>
      <c r="U2813" s="3">
        <v>31</v>
      </c>
      <c r="V2813" s="3">
        <v>34</v>
      </c>
      <c r="W2813" s="3">
        <v>29</v>
      </c>
      <c r="X2813" s="3">
        <v>35</v>
      </c>
      <c r="Y2813" s="3">
        <v>28</v>
      </c>
      <c r="Z2813" s="3" t="s">
        <v>534</v>
      </c>
      <c r="AA2813" s="3">
        <v>1420</v>
      </c>
      <c r="AB2813" s="3">
        <v>730</v>
      </c>
      <c r="AC2813" s="3">
        <v>690</v>
      </c>
      <c r="AD2813" s="3" t="s">
        <v>547</v>
      </c>
      <c r="AE2813" s="3" t="s">
        <v>541</v>
      </c>
      <c r="AF2813" s="3" t="s">
        <v>523</v>
      </c>
      <c r="AI2813" s="3" t="s">
        <v>723</v>
      </c>
      <c r="FS2813" s="3" t="s">
        <v>723</v>
      </c>
      <c r="GA2813" s="3" t="s">
        <v>723</v>
      </c>
      <c r="GC2813" s="3" t="s">
        <v>723</v>
      </c>
      <c r="GD2813" s="3" t="s">
        <v>723</v>
      </c>
      <c r="HY2813" s="3" t="s">
        <v>723</v>
      </c>
      <c r="IA2813" s="3" t="s">
        <v>723</v>
      </c>
      <c r="IG2813" s="3" t="s">
        <v>723</v>
      </c>
      <c r="JD2813" s="3">
        <v>8</v>
      </c>
      <c r="JE2813" s="3">
        <v>3</v>
      </c>
      <c r="JF2813" s="3">
        <v>4</v>
      </c>
      <c r="JG2813" s="3">
        <v>1</v>
      </c>
      <c r="JH2813" s="3" t="s">
        <v>752</v>
      </c>
      <c r="JK2813" s="3" t="s">
        <v>725</v>
      </c>
      <c r="OU2813" s="3" t="s">
        <v>727</v>
      </c>
      <c r="PC2813" s="3" t="s">
        <v>725</v>
      </c>
      <c r="PE2813" s="3" t="s">
        <v>725</v>
      </c>
      <c r="PF2813" s="3" t="s">
        <v>801</v>
      </c>
      <c r="RA2813" s="3" t="s">
        <v>726</v>
      </c>
      <c r="RC2813" s="3" t="s">
        <v>725</v>
      </c>
      <c r="RI2813" s="3" t="s">
        <v>801</v>
      </c>
      <c r="SF2813" s="3">
        <v>6</v>
      </c>
      <c r="SG2813" s="3">
        <v>1</v>
      </c>
      <c r="SH2813" s="3">
        <v>3</v>
      </c>
      <c r="SI2813" s="3">
        <v>2</v>
      </c>
      <c r="SJ2813" s="3" t="s">
        <v>524</v>
      </c>
      <c r="SK2813" s="3" t="s">
        <v>752</v>
      </c>
      <c r="SL2813" s="3" t="s">
        <v>524</v>
      </c>
      <c r="SM2813" s="3" t="s">
        <v>1253</v>
      </c>
      <c r="SN2813" s="3" t="s">
        <v>594</v>
      </c>
      <c r="SO2813" s="3" t="s">
        <v>526</v>
      </c>
      <c r="SP2813" s="3" t="s">
        <v>527</v>
      </c>
    </row>
    <row r="2814" spans="1:510" ht="12.75" x14ac:dyDescent="0.2">
      <c r="A2814" s="2">
        <v>43957.726354525468</v>
      </c>
      <c r="B2814" s="3" t="s">
        <v>507</v>
      </c>
      <c r="C2814" s="3" t="s">
        <v>508</v>
      </c>
      <c r="D2814" t="s">
        <v>1125</v>
      </c>
      <c r="E2814" s="3" t="s">
        <v>1143</v>
      </c>
      <c r="F2814" s="3" t="s">
        <v>1125</v>
      </c>
      <c r="G2814" s="3" t="s">
        <v>1125</v>
      </c>
      <c r="H2814" s="3" t="s">
        <v>1125</v>
      </c>
      <c r="I2814" s="3" t="s">
        <v>1125</v>
      </c>
      <c r="J2814" s="3" t="s">
        <v>514</v>
      </c>
      <c r="K2814" s="3"/>
      <c r="M2814" s="3" t="s">
        <v>572</v>
      </c>
      <c r="N2814" s="3" t="s">
        <v>539</v>
      </c>
      <c r="O2814" s="3" t="s">
        <v>1150</v>
      </c>
      <c r="P2814" s="3">
        <v>7</v>
      </c>
      <c r="Q2814" s="3" t="s">
        <v>1125</v>
      </c>
      <c r="R2814" s="3" t="s">
        <v>1125</v>
      </c>
      <c r="S2814" s="3" t="s">
        <v>592</v>
      </c>
      <c r="T2814" s="3" t="s">
        <v>622</v>
      </c>
      <c r="U2814" s="3" t="s">
        <v>1125</v>
      </c>
      <c r="V2814" s="3" t="s">
        <v>1125</v>
      </c>
      <c r="W2814" s="3" t="s">
        <v>1125</v>
      </c>
      <c r="X2814" s="3" t="s">
        <v>1125</v>
      </c>
      <c r="Y2814" s="3" t="s">
        <v>1125</v>
      </c>
      <c r="AA2814" s="6" t="s">
        <v>1125</v>
      </c>
      <c r="JD2814" s="3">
        <v>5</v>
      </c>
      <c r="JE2814" s="3">
        <v>3</v>
      </c>
      <c r="JF2814" s="3">
        <v>2</v>
      </c>
      <c r="JG2814" s="3">
        <v>2</v>
      </c>
      <c r="SF2814" s="3">
        <v>5</v>
      </c>
      <c r="SG2814" s="3">
        <v>2</v>
      </c>
      <c r="SH2814" s="3">
        <v>0</v>
      </c>
      <c r="SI2814" s="3">
        <v>1</v>
      </c>
      <c r="SJ2814" s="3" t="s">
        <v>523</v>
      </c>
      <c r="SL2814" s="3" t="s">
        <v>524</v>
      </c>
      <c r="SM2814" s="3" t="s">
        <v>1248</v>
      </c>
      <c r="SO2814" s="3" t="s">
        <v>554</v>
      </c>
    </row>
    <row r="2815" spans="1:510" ht="12.75" x14ac:dyDescent="0.2">
      <c r="A2815" s="2">
        <v>43957.74404636574</v>
      </c>
      <c r="B2815" s="3" t="s">
        <v>507</v>
      </c>
      <c r="C2815" s="3" t="s">
        <v>508</v>
      </c>
      <c r="D2815" s="3" t="s">
        <v>566</v>
      </c>
      <c r="E2815" s="3" t="s">
        <v>1127</v>
      </c>
      <c r="F2815" s="3" t="s">
        <v>510</v>
      </c>
      <c r="G2815" s="3" t="s">
        <v>511</v>
      </c>
      <c r="H2815" s="3" t="s">
        <v>555</v>
      </c>
      <c r="I2815" s="3" t="s">
        <v>513</v>
      </c>
      <c r="J2815" s="3" t="s">
        <v>514</v>
      </c>
      <c r="K2815" s="3"/>
      <c r="M2815" s="3" t="s">
        <v>616</v>
      </c>
      <c r="N2815" s="3" t="s">
        <v>539</v>
      </c>
      <c r="O2815" s="3" t="s">
        <v>518</v>
      </c>
      <c r="P2815" s="3">
        <v>6</v>
      </c>
      <c r="Q2815" s="3" t="s">
        <v>733</v>
      </c>
      <c r="R2815" s="3" t="s">
        <v>1161</v>
      </c>
      <c r="S2815" s="3" t="s">
        <v>519</v>
      </c>
      <c r="T2815" s="3" t="s">
        <v>520</v>
      </c>
      <c r="U2815" s="3" t="s">
        <v>1125</v>
      </c>
      <c r="V2815" s="3" t="s">
        <v>1125</v>
      </c>
      <c r="W2815" s="3" t="s">
        <v>1125</v>
      </c>
      <c r="X2815" s="3" t="s">
        <v>1125</v>
      </c>
      <c r="Y2815" s="3" t="s">
        <v>1125</v>
      </c>
      <c r="AA2815" s="3">
        <v>1100</v>
      </c>
      <c r="AB2815" s="3">
        <v>520</v>
      </c>
      <c r="AC2815" s="3">
        <v>580</v>
      </c>
      <c r="AD2815" s="3" t="s">
        <v>560</v>
      </c>
      <c r="AE2815" s="3" t="s">
        <v>548</v>
      </c>
      <c r="AF2815" s="3" t="s">
        <v>523</v>
      </c>
      <c r="EO2815" s="3" t="s">
        <v>839</v>
      </c>
      <c r="JD2815" s="3">
        <v>5</v>
      </c>
      <c r="JE2815" s="3">
        <v>1</v>
      </c>
      <c r="JF2815" s="3">
        <v>1</v>
      </c>
      <c r="JG2815" s="3">
        <v>3</v>
      </c>
      <c r="JH2815" s="3" t="s">
        <v>776</v>
      </c>
      <c r="NQ2815" s="3" t="s">
        <v>725</v>
      </c>
      <c r="SF2815" s="3">
        <v>5</v>
      </c>
      <c r="SG2815" s="3">
        <v>0</v>
      </c>
      <c r="SH2815" s="3">
        <v>0</v>
      </c>
      <c r="SI2815" s="3">
        <v>1</v>
      </c>
      <c r="SJ2815" s="3" t="s">
        <v>615</v>
      </c>
      <c r="SK2815" s="3" t="s">
        <v>776</v>
      </c>
      <c r="SL2815" s="3" t="s">
        <v>524</v>
      </c>
      <c r="SM2815" s="3" t="s">
        <v>1250</v>
      </c>
      <c r="SN2815" s="3" t="s">
        <v>525</v>
      </c>
      <c r="SO2815" s="3" t="s">
        <v>554</v>
      </c>
      <c r="SP2815" s="3" t="s">
        <v>544</v>
      </c>
    </row>
    <row r="2816" spans="1:510" ht="12.75" x14ac:dyDescent="0.2">
      <c r="A2816" s="2">
        <v>43957.744109178238</v>
      </c>
      <c r="B2816" s="3" t="s">
        <v>507</v>
      </c>
      <c r="C2816" s="3" t="s">
        <v>508</v>
      </c>
      <c r="D2816" s="3" t="s">
        <v>509</v>
      </c>
      <c r="E2816" s="3" t="s">
        <v>1143</v>
      </c>
      <c r="F2816" s="3" t="s">
        <v>510</v>
      </c>
      <c r="G2816" s="3" t="s">
        <v>511</v>
      </c>
      <c r="H2816" s="3" t="s">
        <v>555</v>
      </c>
      <c r="I2816" s="3" t="s">
        <v>529</v>
      </c>
      <c r="J2816" s="3" t="s">
        <v>514</v>
      </c>
      <c r="K2816" s="3"/>
      <c r="M2816" s="3" t="s">
        <v>516</v>
      </c>
      <c r="N2816" s="3" t="s">
        <v>539</v>
      </c>
      <c r="O2816" s="3" t="s">
        <v>518</v>
      </c>
      <c r="P2816" s="3">
        <v>6</v>
      </c>
      <c r="Q2816" s="3">
        <v>4</v>
      </c>
      <c r="R2816" s="3" t="s">
        <v>745</v>
      </c>
      <c r="S2816" s="3" t="s">
        <v>519</v>
      </c>
      <c r="T2816" s="3" t="s">
        <v>533</v>
      </c>
      <c r="U2816" s="3">
        <v>31</v>
      </c>
      <c r="V2816" s="3">
        <v>36</v>
      </c>
      <c r="W2816" s="3">
        <v>27</v>
      </c>
      <c r="X2816" s="3">
        <v>31</v>
      </c>
      <c r="Y2816" s="3">
        <v>31</v>
      </c>
      <c r="Z2816" s="3" t="s">
        <v>534</v>
      </c>
      <c r="AA2816" s="3">
        <v>1470</v>
      </c>
      <c r="AB2816" s="3">
        <v>790</v>
      </c>
      <c r="AC2816" s="3">
        <v>680</v>
      </c>
      <c r="AD2816" s="3" t="s">
        <v>521</v>
      </c>
      <c r="AE2816" s="3" t="s">
        <v>522</v>
      </c>
      <c r="AF2816" s="3" t="s">
        <v>523</v>
      </c>
      <c r="BB2816" s="3" t="s">
        <v>723</v>
      </c>
      <c r="FD2816" s="3" t="s">
        <v>729</v>
      </c>
      <c r="GA2816" s="3" t="s">
        <v>723</v>
      </c>
      <c r="GB2816" s="3" t="s">
        <v>723</v>
      </c>
      <c r="GC2816" s="3" t="s">
        <v>723</v>
      </c>
      <c r="GD2816" s="3" t="s">
        <v>723</v>
      </c>
      <c r="GG2816" s="3" t="s">
        <v>723</v>
      </c>
      <c r="GH2816" s="3" t="s">
        <v>723</v>
      </c>
      <c r="IC2816" s="3" t="s">
        <v>723</v>
      </c>
      <c r="JD2816" s="3">
        <v>10</v>
      </c>
      <c r="JE2816" s="3">
        <v>3</v>
      </c>
      <c r="JF2816" s="3">
        <v>4</v>
      </c>
      <c r="JG2816" s="3">
        <v>3</v>
      </c>
      <c r="JH2816" s="3" t="s">
        <v>752</v>
      </c>
      <c r="KD2816" s="3" t="s">
        <v>725</v>
      </c>
      <c r="OF2816" s="3" t="s">
        <v>726</v>
      </c>
      <c r="PC2816" s="3" t="s">
        <v>726</v>
      </c>
      <c r="PD2816" s="3" t="s">
        <v>725</v>
      </c>
      <c r="PE2816" s="3" t="s">
        <v>725</v>
      </c>
      <c r="PF2816" s="3" t="s">
        <v>727</v>
      </c>
      <c r="PI2816" s="3" t="s">
        <v>725</v>
      </c>
      <c r="PJ2816" s="3" t="s">
        <v>725</v>
      </c>
      <c r="RE2816" s="3" t="s">
        <v>725</v>
      </c>
      <c r="SF2816" s="3">
        <v>8</v>
      </c>
      <c r="SG2816" s="3">
        <v>2</v>
      </c>
      <c r="SH2816" s="3">
        <v>1</v>
      </c>
      <c r="SI2816" s="3">
        <v>1</v>
      </c>
      <c r="SJ2816" s="3" t="s">
        <v>524</v>
      </c>
      <c r="SK2816" s="3" t="s">
        <v>752</v>
      </c>
      <c r="SL2816" s="3" t="s">
        <v>524</v>
      </c>
      <c r="SM2816" s="3" t="s">
        <v>1249</v>
      </c>
      <c r="SN2816" s="3" t="s">
        <v>570</v>
      </c>
      <c r="SO2816" s="3" t="s">
        <v>543</v>
      </c>
      <c r="SP2816" s="3" t="s">
        <v>544</v>
      </c>
    </row>
    <row r="2817" spans="1:510" ht="12.75" x14ac:dyDescent="0.2">
      <c r="A2817" s="2">
        <v>43957.746525011578</v>
      </c>
      <c r="B2817" s="3" t="s">
        <v>507</v>
      </c>
      <c r="C2817" s="3" t="s">
        <v>508</v>
      </c>
      <c r="D2817" s="3" t="s">
        <v>566</v>
      </c>
      <c r="E2817" s="3" t="s">
        <v>1143</v>
      </c>
      <c r="F2817" s="3" t="s">
        <v>510</v>
      </c>
      <c r="G2817" s="3" t="s">
        <v>579</v>
      </c>
      <c r="H2817" s="3" t="s">
        <v>512</v>
      </c>
      <c r="I2817" s="3" t="s">
        <v>513</v>
      </c>
      <c r="J2817" s="3" t="s">
        <v>514</v>
      </c>
      <c r="K2817" s="3"/>
      <c r="M2817" s="3" t="s">
        <v>516</v>
      </c>
      <c r="N2817" s="3" t="s">
        <v>531</v>
      </c>
      <c r="O2817" s="3" t="s">
        <v>597</v>
      </c>
      <c r="P2817" s="3">
        <v>8</v>
      </c>
      <c r="Q2817" s="3" t="s">
        <v>1125</v>
      </c>
      <c r="R2817" s="3" t="s">
        <v>1125</v>
      </c>
      <c r="S2817" s="3" t="s">
        <v>519</v>
      </c>
      <c r="T2817" s="3" t="s">
        <v>520</v>
      </c>
      <c r="U2817" s="3" t="s">
        <v>1125</v>
      </c>
      <c r="V2817" s="3" t="s">
        <v>1125</v>
      </c>
      <c r="W2817" s="3" t="s">
        <v>1125</v>
      </c>
      <c r="X2817" s="3" t="s">
        <v>1125</v>
      </c>
      <c r="Y2817" s="3" t="s">
        <v>1125</v>
      </c>
      <c r="AA2817" s="3">
        <v>1520</v>
      </c>
      <c r="AB2817" s="3">
        <v>790</v>
      </c>
      <c r="AC2817" s="3">
        <v>730</v>
      </c>
      <c r="AD2817" s="3" t="s">
        <v>576</v>
      </c>
      <c r="AE2817" s="3" t="s">
        <v>587</v>
      </c>
      <c r="AF2817" s="3" t="s">
        <v>523</v>
      </c>
      <c r="AL2817" s="3" t="s">
        <v>723</v>
      </c>
      <c r="BT2817" s="3" t="s">
        <v>723</v>
      </c>
      <c r="CA2817" s="3" t="s">
        <v>723</v>
      </c>
      <c r="CF2817" s="3" t="s">
        <v>723</v>
      </c>
      <c r="CI2817" s="3" t="s">
        <v>723</v>
      </c>
      <c r="CP2817" s="3" t="s">
        <v>723</v>
      </c>
      <c r="DT2817" s="3" t="s">
        <v>723</v>
      </c>
      <c r="EE2817" s="3" t="s">
        <v>723</v>
      </c>
      <c r="FD2817" s="3" t="s">
        <v>723</v>
      </c>
      <c r="GP2817" s="3" t="s">
        <v>723</v>
      </c>
      <c r="GZ2817" s="3" t="s">
        <v>723</v>
      </c>
      <c r="IJ2817" s="3" t="s">
        <v>723</v>
      </c>
      <c r="IS2817" s="3" t="s">
        <v>723</v>
      </c>
      <c r="JC2817" s="3" t="s">
        <v>723</v>
      </c>
      <c r="JD2817" s="3">
        <v>14</v>
      </c>
      <c r="JE2817" s="3">
        <v>10</v>
      </c>
      <c r="JF2817" s="3">
        <v>3</v>
      </c>
      <c r="JG2817" s="3">
        <v>1</v>
      </c>
      <c r="JN2817" s="3" t="s">
        <v>727</v>
      </c>
      <c r="KV2817" s="3" t="s">
        <v>726</v>
      </c>
      <c r="LC2817" s="3" t="s">
        <v>725</v>
      </c>
      <c r="LH2817" s="3" t="s">
        <v>725</v>
      </c>
      <c r="LK2817" s="3" t="s">
        <v>725</v>
      </c>
      <c r="LR2817" s="3" t="s">
        <v>727</v>
      </c>
      <c r="MV2817" s="3" t="s">
        <v>727</v>
      </c>
      <c r="NG2817" s="3" t="s">
        <v>726</v>
      </c>
      <c r="OF2817" s="3" t="s">
        <v>726</v>
      </c>
      <c r="PR2817" s="3" t="s">
        <v>725</v>
      </c>
      <c r="QB2817" s="3" t="s">
        <v>725</v>
      </c>
      <c r="RL2817" s="3" t="s">
        <v>727</v>
      </c>
      <c r="RU2817" s="3" t="s">
        <v>725</v>
      </c>
      <c r="SE2817" s="3" t="s">
        <v>726</v>
      </c>
      <c r="SF2817" s="3">
        <v>6</v>
      </c>
      <c r="SG2817" s="3">
        <v>4</v>
      </c>
      <c r="SH2817" s="3">
        <v>4</v>
      </c>
      <c r="SI2817" s="3">
        <v>2</v>
      </c>
      <c r="SJ2817" s="3" t="s">
        <v>524</v>
      </c>
      <c r="SK2817" s="3" t="s">
        <v>864</v>
      </c>
      <c r="SL2817" s="3" t="s">
        <v>524</v>
      </c>
      <c r="SM2817" s="3" t="s">
        <v>1254</v>
      </c>
      <c r="SN2817" s="3" t="s">
        <v>542</v>
      </c>
      <c r="SO2817" s="3" t="s">
        <v>526</v>
      </c>
      <c r="SP2817" s="3" t="s">
        <v>582</v>
      </c>
    </row>
    <row r="2818" spans="1:510" ht="12.75" x14ac:dyDescent="0.2">
      <c r="A2818" s="2">
        <v>43957.752445266204</v>
      </c>
      <c r="B2818" s="3" t="s">
        <v>507</v>
      </c>
      <c r="C2818" s="3" t="s">
        <v>508</v>
      </c>
      <c r="D2818" s="3" t="s">
        <v>1131</v>
      </c>
      <c r="E2818" s="3" t="s">
        <v>1143</v>
      </c>
      <c r="F2818" s="3" t="s">
        <v>528</v>
      </c>
      <c r="G2818" s="3" t="s">
        <v>573</v>
      </c>
      <c r="H2818" s="3" t="s">
        <v>574</v>
      </c>
      <c r="I2818" s="3" t="s">
        <v>513</v>
      </c>
      <c r="J2818" s="3" t="s">
        <v>514</v>
      </c>
      <c r="K2818" s="3"/>
      <c r="M2818" s="3" t="s">
        <v>572</v>
      </c>
      <c r="N2818" s="3" t="s">
        <v>539</v>
      </c>
      <c r="O2818" s="3" t="s">
        <v>518</v>
      </c>
      <c r="P2818" s="3">
        <v>9</v>
      </c>
      <c r="Q2818" s="3">
        <v>4</v>
      </c>
      <c r="R2818" s="3" t="s">
        <v>734</v>
      </c>
      <c r="S2818" s="3" t="s">
        <v>519</v>
      </c>
      <c r="T2818" s="3" t="s">
        <v>520</v>
      </c>
      <c r="U2818" s="3" t="s">
        <v>1125</v>
      </c>
      <c r="V2818" s="3" t="s">
        <v>1125</v>
      </c>
      <c r="W2818" s="3" t="s">
        <v>1125</v>
      </c>
      <c r="X2818" s="3" t="s">
        <v>1125</v>
      </c>
      <c r="Y2818" s="3" t="s">
        <v>1125</v>
      </c>
      <c r="AA2818" s="3">
        <v>1490</v>
      </c>
      <c r="AB2818" s="3">
        <v>790</v>
      </c>
      <c r="AC2818" s="3">
        <v>700</v>
      </c>
      <c r="AD2818" s="3" t="s">
        <v>521</v>
      </c>
      <c r="AE2818" s="3" t="s">
        <v>522</v>
      </c>
      <c r="AF2818" s="3" t="s">
        <v>523</v>
      </c>
      <c r="AH2818" s="3" t="s">
        <v>723</v>
      </c>
      <c r="BA2818" s="3" t="s">
        <v>723</v>
      </c>
      <c r="FD2818" s="3" t="s">
        <v>723</v>
      </c>
      <c r="GA2818" s="3" t="s">
        <v>723</v>
      </c>
      <c r="GB2818" s="3" t="s">
        <v>723</v>
      </c>
      <c r="GC2818" s="3" t="s">
        <v>723</v>
      </c>
      <c r="GD2818" s="3" t="s">
        <v>723</v>
      </c>
      <c r="GG2818" s="3" t="s">
        <v>723</v>
      </c>
      <c r="GH2818" s="3" t="s">
        <v>723</v>
      </c>
      <c r="JD2818" s="3">
        <v>11</v>
      </c>
      <c r="JE2818" s="3">
        <v>4</v>
      </c>
      <c r="JF2818" s="3">
        <v>3</v>
      </c>
      <c r="JG2818" s="3">
        <v>2</v>
      </c>
      <c r="JH2818" s="3" t="s">
        <v>735</v>
      </c>
      <c r="JJ2818" s="3" t="s">
        <v>726</v>
      </c>
      <c r="KC2818" s="3" t="s">
        <v>727</v>
      </c>
      <c r="OF2818" s="3" t="s">
        <v>726</v>
      </c>
      <c r="PC2818" s="3" t="s">
        <v>726</v>
      </c>
      <c r="PD2818" s="3" t="s">
        <v>725</v>
      </c>
      <c r="PE2818" s="3" t="s">
        <v>801</v>
      </c>
      <c r="PF2818" s="3" t="s">
        <v>727</v>
      </c>
      <c r="PI2818" s="3" t="s">
        <v>725</v>
      </c>
      <c r="PJ2818" s="3" t="s">
        <v>725</v>
      </c>
      <c r="SF2818" s="3">
        <v>5</v>
      </c>
      <c r="SG2818" s="3">
        <v>3</v>
      </c>
      <c r="SH2818" s="3">
        <v>3</v>
      </c>
      <c r="SI2818" s="3">
        <v>0</v>
      </c>
      <c r="SJ2818" s="3" t="s">
        <v>523</v>
      </c>
      <c r="SK2818" s="3" t="s">
        <v>807</v>
      </c>
      <c r="SL2818" s="3" t="s">
        <v>524</v>
      </c>
      <c r="SM2818" s="3" t="s">
        <v>1248</v>
      </c>
      <c r="SN2818" s="3" t="s">
        <v>594</v>
      </c>
      <c r="SO2818" s="3" t="s">
        <v>526</v>
      </c>
      <c r="SP2818" s="3" t="s">
        <v>544</v>
      </c>
    </row>
    <row r="2819" spans="1:510" ht="12.75" x14ac:dyDescent="0.2">
      <c r="A2819" s="2">
        <v>43959.310785879628</v>
      </c>
      <c r="B2819" s="3" t="s">
        <v>507</v>
      </c>
      <c r="C2819" s="3" t="s">
        <v>588</v>
      </c>
      <c r="D2819" s="3" t="s">
        <v>509</v>
      </c>
      <c r="E2819" s="3" t="s">
        <v>1143</v>
      </c>
      <c r="F2819" s="3" t="s">
        <v>528</v>
      </c>
      <c r="G2819" s="3" t="s">
        <v>511</v>
      </c>
      <c r="H2819" s="3" t="s">
        <v>512</v>
      </c>
      <c r="I2819" s="3" t="s">
        <v>556</v>
      </c>
      <c r="J2819" s="3" t="s">
        <v>557</v>
      </c>
      <c r="K2819" s="3" t="s">
        <v>1240</v>
      </c>
      <c r="L2819" s="3" t="s">
        <v>692</v>
      </c>
      <c r="M2819" s="3" t="s">
        <v>1125</v>
      </c>
      <c r="N2819" s="3" t="s">
        <v>517</v>
      </c>
      <c r="O2819" s="3" t="s">
        <v>580</v>
      </c>
      <c r="P2819" s="3">
        <v>10</v>
      </c>
      <c r="Q2819" s="3" t="s">
        <v>1125</v>
      </c>
      <c r="R2819" s="3" t="s">
        <v>1125</v>
      </c>
      <c r="S2819" s="3" t="s">
        <v>591</v>
      </c>
      <c r="T2819" s="3" t="s">
        <v>520</v>
      </c>
      <c r="U2819" s="3" t="s">
        <v>1125</v>
      </c>
      <c r="V2819" s="3" t="s">
        <v>1125</v>
      </c>
      <c r="W2819" s="3" t="s">
        <v>1125</v>
      </c>
      <c r="X2819" s="3" t="s">
        <v>1125</v>
      </c>
      <c r="Y2819" s="3" t="s">
        <v>1125</v>
      </c>
      <c r="AA2819" s="3">
        <v>1560</v>
      </c>
      <c r="AB2819" s="3">
        <v>760</v>
      </c>
      <c r="AC2819" s="3">
        <v>800</v>
      </c>
      <c r="AD2819" s="3" t="s">
        <v>560</v>
      </c>
      <c r="AE2819" s="3" t="s">
        <v>548</v>
      </c>
      <c r="AF2819" s="3" t="s">
        <v>523</v>
      </c>
      <c r="CQ2819" s="3" t="s">
        <v>723</v>
      </c>
      <c r="GA2819" s="3" t="s">
        <v>723</v>
      </c>
      <c r="JD2819" s="3">
        <v>3</v>
      </c>
      <c r="JE2819" s="3">
        <v>2</v>
      </c>
      <c r="JF2819" s="3">
        <v>1</v>
      </c>
      <c r="JG2819" s="3" t="s">
        <v>730</v>
      </c>
      <c r="JH2819" s="3" t="s">
        <v>927</v>
      </c>
      <c r="LS2819" s="3" t="s">
        <v>726</v>
      </c>
      <c r="PC2819" s="3" t="s">
        <v>727</v>
      </c>
      <c r="SF2819" s="3">
        <v>1</v>
      </c>
      <c r="SG2819" s="3">
        <v>1</v>
      </c>
      <c r="SH2819" s="3">
        <v>1</v>
      </c>
      <c r="SI2819" s="3">
        <v>0</v>
      </c>
      <c r="SJ2819" s="3" t="s">
        <v>523</v>
      </c>
      <c r="SK2819" s="3" t="s">
        <v>740</v>
      </c>
      <c r="SL2819" s="3" t="s">
        <v>523</v>
      </c>
      <c r="SM2819" s="3" t="s">
        <v>1249</v>
      </c>
      <c r="SN2819" s="4">
        <v>0</v>
      </c>
      <c r="SO2819" s="3" t="s">
        <v>554</v>
      </c>
      <c r="SP2819" s="3" t="s">
        <v>544</v>
      </c>
    </row>
    <row r="2820" spans="1:510" ht="12.75" x14ac:dyDescent="0.2">
      <c r="A2820" s="2">
        <v>43957.781670428245</v>
      </c>
      <c r="B2820" s="3" t="s">
        <v>507</v>
      </c>
      <c r="C2820" s="3" t="s">
        <v>508</v>
      </c>
      <c r="D2820" s="3" t="s">
        <v>562</v>
      </c>
      <c r="E2820" s="3" t="s">
        <v>1143</v>
      </c>
      <c r="F2820" s="3" t="s">
        <v>528</v>
      </c>
      <c r="G2820" s="3" t="s">
        <v>511</v>
      </c>
      <c r="H2820" s="3" t="s">
        <v>512</v>
      </c>
      <c r="I2820" s="3" t="s">
        <v>585</v>
      </c>
      <c r="J2820" s="3" t="s">
        <v>514</v>
      </c>
      <c r="K2820" s="3"/>
      <c r="M2820" s="3" t="s">
        <v>516</v>
      </c>
      <c r="N2820" s="3" t="s">
        <v>539</v>
      </c>
      <c r="O2820" s="3" t="s">
        <v>518</v>
      </c>
      <c r="P2820" s="3">
        <v>4</v>
      </c>
      <c r="Q2820" s="3">
        <v>4</v>
      </c>
      <c r="R2820" s="3" t="s">
        <v>1125</v>
      </c>
      <c r="S2820" s="3" t="s">
        <v>519</v>
      </c>
      <c r="T2820" s="3" t="s">
        <v>520</v>
      </c>
      <c r="U2820" s="3" t="s">
        <v>1125</v>
      </c>
      <c r="V2820" s="3" t="s">
        <v>1125</v>
      </c>
      <c r="W2820" s="3" t="s">
        <v>1125</v>
      </c>
      <c r="X2820" s="3" t="s">
        <v>1125</v>
      </c>
      <c r="Y2820" s="3" t="s">
        <v>1125</v>
      </c>
      <c r="AA2820" s="3">
        <v>1430</v>
      </c>
      <c r="AB2820" s="3">
        <v>720</v>
      </c>
      <c r="AC2820" s="3">
        <v>710</v>
      </c>
      <c r="AD2820" s="3" t="s">
        <v>564</v>
      </c>
      <c r="AE2820" s="3" t="s">
        <v>541</v>
      </c>
      <c r="AF2820" s="3" t="s">
        <v>523</v>
      </c>
      <c r="AQ2820" s="3" t="s">
        <v>723</v>
      </c>
      <c r="DB2820" s="3" t="s">
        <v>723</v>
      </c>
      <c r="DS2820" s="3" t="s">
        <v>723</v>
      </c>
      <c r="DT2820" s="3" t="s">
        <v>723</v>
      </c>
      <c r="FF2820" s="3" t="s">
        <v>723</v>
      </c>
      <c r="HB2820" s="3" t="s">
        <v>723</v>
      </c>
      <c r="HO2820" s="3" t="s">
        <v>723</v>
      </c>
      <c r="JD2820" s="3">
        <v>9</v>
      </c>
      <c r="JE2820" s="3">
        <v>7</v>
      </c>
      <c r="JF2820" s="3">
        <v>1</v>
      </c>
      <c r="JG2820" s="3">
        <v>1</v>
      </c>
      <c r="JH2820" s="3" t="s">
        <v>742</v>
      </c>
      <c r="JS2820" s="3" t="s">
        <v>725</v>
      </c>
      <c r="MD2820" s="3" t="s">
        <v>725</v>
      </c>
      <c r="MU2820" s="3" t="s">
        <v>725</v>
      </c>
      <c r="MV2820" s="3" t="s">
        <v>725</v>
      </c>
      <c r="OH2820" s="3" t="s">
        <v>725</v>
      </c>
      <c r="QD2820" s="3" t="s">
        <v>725</v>
      </c>
      <c r="QQ2820" s="3" t="s">
        <v>727</v>
      </c>
      <c r="SF2820" s="3">
        <v>7</v>
      </c>
      <c r="SG2820" s="3">
        <v>1</v>
      </c>
      <c r="SH2820" s="3">
        <v>1</v>
      </c>
      <c r="SI2820" s="3">
        <v>6</v>
      </c>
      <c r="SJ2820" s="3" t="s">
        <v>524</v>
      </c>
      <c r="SK2820" s="3" t="s">
        <v>742</v>
      </c>
      <c r="SL2820" s="3" t="s">
        <v>524</v>
      </c>
      <c r="SM2820" s="3" t="s">
        <v>1250</v>
      </c>
      <c r="SN2820" s="4">
        <v>0</v>
      </c>
      <c r="SO2820" s="3" t="s">
        <v>554</v>
      </c>
      <c r="SP2820" s="3" t="s">
        <v>527</v>
      </c>
    </row>
    <row r="2821" spans="1:510" ht="12.75" x14ac:dyDescent="0.2">
      <c r="A2821" s="2">
        <v>43957.782937708333</v>
      </c>
      <c r="B2821" s="3" t="s">
        <v>507</v>
      </c>
      <c r="C2821" s="3" t="s">
        <v>508</v>
      </c>
      <c r="D2821" s="3" t="s">
        <v>509</v>
      </c>
      <c r="E2821" s="3" t="s">
        <v>1143</v>
      </c>
      <c r="F2821" s="3" t="s">
        <v>528</v>
      </c>
      <c r="G2821" s="3" t="s">
        <v>573</v>
      </c>
      <c r="H2821" s="3" t="s">
        <v>512</v>
      </c>
      <c r="I2821" s="3" t="s">
        <v>529</v>
      </c>
      <c r="J2821" s="3" t="s">
        <v>514</v>
      </c>
      <c r="K2821" s="3"/>
      <c r="M2821" s="3" t="s">
        <v>516</v>
      </c>
      <c r="N2821" s="3" t="s">
        <v>539</v>
      </c>
      <c r="O2821" s="3" t="s">
        <v>518</v>
      </c>
      <c r="P2821" s="3">
        <v>10</v>
      </c>
      <c r="Q2821" s="3">
        <v>4</v>
      </c>
      <c r="R2821" s="3" t="s">
        <v>734</v>
      </c>
      <c r="S2821" s="3" t="s">
        <v>519</v>
      </c>
      <c r="T2821" s="3" t="s">
        <v>520</v>
      </c>
      <c r="U2821" s="3" t="s">
        <v>1125</v>
      </c>
      <c r="V2821" s="3" t="s">
        <v>1125</v>
      </c>
      <c r="W2821" s="3" t="s">
        <v>1125</v>
      </c>
      <c r="X2821" s="3" t="s">
        <v>1125</v>
      </c>
      <c r="Y2821" s="3" t="s">
        <v>1125</v>
      </c>
      <c r="AA2821" s="3">
        <v>1550</v>
      </c>
      <c r="AB2821" s="3">
        <v>780</v>
      </c>
      <c r="AC2821" s="3">
        <v>770</v>
      </c>
      <c r="AD2821" s="3" t="s">
        <v>521</v>
      </c>
      <c r="AE2821" s="3" t="s">
        <v>522</v>
      </c>
      <c r="AF2821" s="3" t="s">
        <v>523</v>
      </c>
      <c r="AV2821" s="3" t="s">
        <v>723</v>
      </c>
      <c r="DQ2821" s="3" t="s">
        <v>723</v>
      </c>
      <c r="ED2821" s="3" t="s">
        <v>723</v>
      </c>
      <c r="EL2821" s="3" t="s">
        <v>723</v>
      </c>
      <c r="FD2821" s="3" t="s">
        <v>723</v>
      </c>
      <c r="GA2821" s="3" t="s">
        <v>723</v>
      </c>
      <c r="GB2821" s="3" t="s">
        <v>723</v>
      </c>
      <c r="GC2821" s="3" t="s">
        <v>723</v>
      </c>
      <c r="GD2821" s="3" t="s">
        <v>723</v>
      </c>
      <c r="GG2821" s="3" t="s">
        <v>723</v>
      </c>
      <c r="GH2821" s="3" t="s">
        <v>723</v>
      </c>
      <c r="GI2821" s="3" t="s">
        <v>723</v>
      </c>
      <c r="GJ2821" s="3" t="s">
        <v>723</v>
      </c>
      <c r="HO2821" s="3" t="s">
        <v>723</v>
      </c>
      <c r="HY2821" s="3" t="s">
        <v>723</v>
      </c>
      <c r="JE2821" s="3">
        <v>6</v>
      </c>
      <c r="JF2821" s="3">
        <v>5</v>
      </c>
      <c r="JG2821" s="3">
        <v>4</v>
      </c>
      <c r="JH2821" s="3" t="s">
        <v>748</v>
      </c>
      <c r="JX2821" s="3" t="s">
        <v>726</v>
      </c>
      <c r="MS2821" s="3" t="s">
        <v>725</v>
      </c>
      <c r="NF2821" s="3" t="s">
        <v>726</v>
      </c>
      <c r="NN2821" s="3" t="s">
        <v>727</v>
      </c>
      <c r="OF2821" s="3" t="s">
        <v>726</v>
      </c>
      <c r="PC2821" s="3" t="s">
        <v>725</v>
      </c>
      <c r="PD2821" s="3" t="s">
        <v>725</v>
      </c>
      <c r="PE2821" s="3" t="s">
        <v>725</v>
      </c>
      <c r="PF2821" s="3" t="s">
        <v>725</v>
      </c>
      <c r="PI2821" s="3" t="s">
        <v>725</v>
      </c>
      <c r="PJ2821" s="3" t="s">
        <v>725</v>
      </c>
      <c r="PK2821" s="3" t="s">
        <v>725</v>
      </c>
      <c r="PL2821" s="3" t="s">
        <v>801</v>
      </c>
      <c r="QQ2821" s="3" t="s">
        <v>726</v>
      </c>
      <c r="RA2821" s="3" t="s">
        <v>725</v>
      </c>
      <c r="SF2821" s="3">
        <v>10</v>
      </c>
      <c r="SG2821" s="3">
        <v>4</v>
      </c>
      <c r="SH2821" s="3">
        <v>2</v>
      </c>
      <c r="SI2821" s="3">
        <v>1</v>
      </c>
      <c r="SJ2821" s="3" t="s">
        <v>524</v>
      </c>
      <c r="SK2821" s="3" t="s">
        <v>748</v>
      </c>
      <c r="SL2821" s="3" t="s">
        <v>523</v>
      </c>
      <c r="SM2821" s="3" t="s">
        <v>1254</v>
      </c>
      <c r="SN2821" s="4">
        <v>0</v>
      </c>
      <c r="SO2821" s="3" t="s">
        <v>543</v>
      </c>
      <c r="SP2821" s="3" t="s">
        <v>544</v>
      </c>
    </row>
    <row r="2822" spans="1:510" ht="12.75" x14ac:dyDescent="0.2">
      <c r="A2822" s="2">
        <v>43957.787111562502</v>
      </c>
      <c r="B2822" s="3" t="s">
        <v>507</v>
      </c>
      <c r="C2822" s="3" t="s">
        <v>508</v>
      </c>
      <c r="D2822" s="3" t="s">
        <v>566</v>
      </c>
      <c r="E2822" s="3" t="s">
        <v>1143</v>
      </c>
      <c r="F2822" s="3" t="s">
        <v>528</v>
      </c>
      <c r="G2822" s="3" t="s">
        <v>573</v>
      </c>
      <c r="H2822" s="3" t="s">
        <v>583</v>
      </c>
      <c r="I2822" s="3" t="s">
        <v>529</v>
      </c>
      <c r="J2822" s="3" t="s">
        <v>514</v>
      </c>
      <c r="K2822" s="3"/>
      <c r="M2822" s="3" t="s">
        <v>572</v>
      </c>
      <c r="N2822" s="3" t="s">
        <v>531</v>
      </c>
      <c r="O2822" s="3" t="s">
        <v>580</v>
      </c>
      <c r="P2822" s="3">
        <v>9</v>
      </c>
      <c r="Q2822" s="3">
        <v>4</v>
      </c>
      <c r="R2822" s="3" t="s">
        <v>1125</v>
      </c>
      <c r="S2822" s="3" t="s">
        <v>546</v>
      </c>
      <c r="T2822" s="3" t="s">
        <v>520</v>
      </c>
      <c r="U2822" s="3" t="s">
        <v>1125</v>
      </c>
      <c r="V2822" s="3" t="s">
        <v>1125</v>
      </c>
      <c r="W2822" s="3" t="s">
        <v>1125</v>
      </c>
      <c r="X2822" s="3" t="s">
        <v>1125</v>
      </c>
      <c r="Y2822" s="3" t="s">
        <v>1125</v>
      </c>
      <c r="AA2822" s="3">
        <v>1580</v>
      </c>
      <c r="AB2822" s="3">
        <v>780</v>
      </c>
      <c r="AC2822" s="3">
        <v>800</v>
      </c>
      <c r="AD2822" s="3" t="s">
        <v>593</v>
      </c>
      <c r="AE2822" s="3" t="s">
        <v>541</v>
      </c>
      <c r="AF2822" s="3" t="s">
        <v>523</v>
      </c>
      <c r="BW2822" s="3" t="s">
        <v>723</v>
      </c>
      <c r="DR2822" s="3" t="s">
        <v>723</v>
      </c>
      <c r="HJ2822" s="3" t="s">
        <v>723</v>
      </c>
      <c r="JC2822" s="3" t="s">
        <v>729</v>
      </c>
      <c r="JD2822" s="3">
        <v>4</v>
      </c>
      <c r="JE2822" s="3">
        <v>3</v>
      </c>
      <c r="JF2822" s="3" t="s">
        <v>730</v>
      </c>
      <c r="JG2822" s="3">
        <v>1</v>
      </c>
      <c r="JH2822" s="3" t="s">
        <v>765</v>
      </c>
      <c r="KY2822" s="3" t="s">
        <v>725</v>
      </c>
      <c r="MT2822" s="3" t="s">
        <v>725</v>
      </c>
      <c r="QL2822" s="3" t="s">
        <v>725</v>
      </c>
      <c r="SE2822" s="3" t="s">
        <v>725</v>
      </c>
      <c r="SF2822" s="3">
        <v>4</v>
      </c>
      <c r="SG2822" s="3">
        <v>0</v>
      </c>
      <c r="SH2822" s="3">
        <v>0</v>
      </c>
      <c r="SI2822" s="3">
        <v>3</v>
      </c>
      <c r="SJ2822" s="3" t="s">
        <v>524</v>
      </c>
      <c r="SK2822" s="3" t="s">
        <v>765</v>
      </c>
      <c r="SL2822" s="3" t="s">
        <v>524</v>
      </c>
      <c r="SM2822" s="3" t="s">
        <v>1254</v>
      </c>
      <c r="SN2822" s="3" t="s">
        <v>542</v>
      </c>
      <c r="SO2822" s="3" t="s">
        <v>554</v>
      </c>
      <c r="SP2822" s="3" t="s">
        <v>544</v>
      </c>
    </row>
    <row r="2823" spans="1:510" ht="12.75" x14ac:dyDescent="0.2">
      <c r="A2823" s="2">
        <v>43957.791225810186</v>
      </c>
      <c r="B2823" s="3" t="s">
        <v>507</v>
      </c>
      <c r="C2823" s="3" t="s">
        <v>508</v>
      </c>
      <c r="D2823" s="3" t="s">
        <v>509</v>
      </c>
      <c r="E2823" s="3" t="s">
        <v>1143</v>
      </c>
      <c r="F2823" s="3" t="s">
        <v>510</v>
      </c>
      <c r="G2823" s="3" t="s">
        <v>511</v>
      </c>
      <c r="H2823" s="3" t="s">
        <v>1125</v>
      </c>
      <c r="I2823" s="3" t="s">
        <v>1125</v>
      </c>
      <c r="J2823" s="3" t="s">
        <v>514</v>
      </c>
      <c r="K2823" s="3"/>
      <c r="M2823" s="3" t="s">
        <v>552</v>
      </c>
      <c r="N2823" s="3" t="s">
        <v>539</v>
      </c>
      <c r="O2823" s="3" t="s">
        <v>518</v>
      </c>
      <c r="P2823" s="3">
        <v>10</v>
      </c>
      <c r="Q2823" s="3">
        <v>4</v>
      </c>
      <c r="R2823" s="3" t="s">
        <v>745</v>
      </c>
      <c r="S2823" s="3" t="s">
        <v>519</v>
      </c>
      <c r="T2823" s="3" t="s">
        <v>520</v>
      </c>
      <c r="U2823" s="3" t="s">
        <v>1125</v>
      </c>
      <c r="V2823" s="3" t="s">
        <v>1125</v>
      </c>
      <c r="W2823" s="3" t="s">
        <v>1125</v>
      </c>
      <c r="X2823" s="3" t="s">
        <v>1125</v>
      </c>
      <c r="Y2823" s="3" t="s">
        <v>1125</v>
      </c>
      <c r="AA2823" s="3">
        <v>1600</v>
      </c>
      <c r="AB2823" s="3">
        <v>800</v>
      </c>
      <c r="AC2823" s="3">
        <v>800</v>
      </c>
      <c r="AD2823" s="3" t="s">
        <v>547</v>
      </c>
      <c r="BR2823" s="3" t="s">
        <v>729</v>
      </c>
      <c r="JD2823" s="3">
        <v>1</v>
      </c>
      <c r="JE2823" s="3">
        <v>1</v>
      </c>
      <c r="JF2823" s="3" t="s">
        <v>730</v>
      </c>
      <c r="JG2823" s="3" t="s">
        <v>730</v>
      </c>
      <c r="SF2823" s="3">
        <v>1</v>
      </c>
      <c r="SG2823" s="3">
        <v>0</v>
      </c>
      <c r="SH2823" s="3">
        <v>0</v>
      </c>
      <c r="SI2823" s="3">
        <v>1</v>
      </c>
      <c r="SJ2823" s="3" t="s">
        <v>524</v>
      </c>
      <c r="SL2823" s="3" t="s">
        <v>524</v>
      </c>
      <c r="SM2823" s="3" t="s">
        <v>1252</v>
      </c>
      <c r="SN2823" s="4">
        <v>0</v>
      </c>
      <c r="SO2823" s="3" t="s">
        <v>554</v>
      </c>
      <c r="SP2823" s="3" t="s">
        <v>544</v>
      </c>
    </row>
    <row r="2824" spans="1:510" ht="12.75" x14ac:dyDescent="0.2">
      <c r="A2824" s="2">
        <v>43957.794759641205</v>
      </c>
      <c r="B2824" s="3" t="s">
        <v>507</v>
      </c>
      <c r="C2824" s="3" t="s">
        <v>508</v>
      </c>
      <c r="D2824" s="3" t="s">
        <v>566</v>
      </c>
      <c r="E2824" s="3" t="s">
        <v>1143</v>
      </c>
      <c r="F2824" s="3" t="s">
        <v>528</v>
      </c>
      <c r="G2824" s="3" t="s">
        <v>511</v>
      </c>
      <c r="H2824" s="3" t="s">
        <v>555</v>
      </c>
      <c r="I2824" s="3" t="s">
        <v>556</v>
      </c>
      <c r="J2824" s="3" t="s">
        <v>514</v>
      </c>
      <c r="K2824" s="3"/>
      <c r="M2824" s="3" t="s">
        <v>572</v>
      </c>
      <c r="N2824" s="3" t="s">
        <v>578</v>
      </c>
      <c r="O2824" s="3" t="s">
        <v>518</v>
      </c>
      <c r="P2824" s="3">
        <v>7</v>
      </c>
      <c r="Q2824" s="3" t="s">
        <v>733</v>
      </c>
      <c r="R2824" s="3" t="s">
        <v>1161</v>
      </c>
      <c r="S2824" s="3" t="s">
        <v>592</v>
      </c>
      <c r="T2824" s="3" t="s">
        <v>520</v>
      </c>
      <c r="U2824" s="3" t="s">
        <v>1125</v>
      </c>
      <c r="V2824" s="3" t="s">
        <v>1125</v>
      </c>
      <c r="W2824" s="3" t="s">
        <v>1125</v>
      </c>
      <c r="X2824" s="3" t="s">
        <v>1125</v>
      </c>
      <c r="Y2824" s="3" t="s">
        <v>1125</v>
      </c>
      <c r="AA2824" s="3">
        <v>1460</v>
      </c>
      <c r="AB2824" s="3">
        <v>750</v>
      </c>
      <c r="AC2824" s="3">
        <v>710</v>
      </c>
      <c r="AD2824" s="3" t="s">
        <v>564</v>
      </c>
      <c r="AE2824" s="3" t="s">
        <v>541</v>
      </c>
      <c r="AF2824" s="3" t="s">
        <v>523</v>
      </c>
      <c r="BE2824" s="3" t="s">
        <v>723</v>
      </c>
      <c r="BI2824" s="3" t="s">
        <v>723</v>
      </c>
      <c r="BK2824" s="3" t="s">
        <v>723</v>
      </c>
      <c r="BL2824" s="3" t="s">
        <v>723</v>
      </c>
      <c r="BP2824" s="3" t="s">
        <v>723</v>
      </c>
      <c r="BS2824" s="3" t="s">
        <v>723</v>
      </c>
      <c r="BT2824" s="3" t="s">
        <v>723</v>
      </c>
      <c r="CO2824" s="3" t="s">
        <v>723</v>
      </c>
      <c r="DK2824" s="3" t="s">
        <v>723</v>
      </c>
      <c r="DS2824" s="3" t="s">
        <v>723</v>
      </c>
      <c r="DT2824" s="3" t="s">
        <v>723</v>
      </c>
      <c r="EA2824" s="3" t="s">
        <v>723</v>
      </c>
      <c r="EI2824" s="3" t="s">
        <v>723</v>
      </c>
      <c r="FF2824" s="3" t="s">
        <v>723</v>
      </c>
      <c r="HB2824" s="3" t="s">
        <v>723</v>
      </c>
      <c r="HT2824" s="3" t="s">
        <v>723</v>
      </c>
      <c r="IJ2824" s="3" t="s">
        <v>723</v>
      </c>
      <c r="JD2824" s="3">
        <v>17</v>
      </c>
      <c r="JE2824" s="3">
        <v>4</v>
      </c>
      <c r="JF2824" s="3">
        <v>10</v>
      </c>
      <c r="JG2824" s="3">
        <v>3</v>
      </c>
      <c r="JH2824" s="3" t="s">
        <v>789</v>
      </c>
      <c r="KG2824" s="3" t="s">
        <v>727</v>
      </c>
      <c r="KK2824" s="3" t="s">
        <v>725</v>
      </c>
      <c r="KM2824" s="3" t="s">
        <v>727</v>
      </c>
      <c r="KN2824" s="3" t="s">
        <v>725</v>
      </c>
      <c r="KR2824" s="3" t="s">
        <v>725</v>
      </c>
      <c r="KU2824" s="3" t="s">
        <v>727</v>
      </c>
      <c r="KV2824" s="3" t="s">
        <v>726</v>
      </c>
      <c r="LQ2824" s="3" t="s">
        <v>725</v>
      </c>
      <c r="MM2824" s="3" t="s">
        <v>727</v>
      </c>
      <c r="MU2824" s="3" t="s">
        <v>726</v>
      </c>
      <c r="MV2824" s="3" t="s">
        <v>727</v>
      </c>
      <c r="NC2824" s="3" t="s">
        <v>725</v>
      </c>
      <c r="NK2824" s="3" t="s">
        <v>725</v>
      </c>
      <c r="OH2824" s="3" t="s">
        <v>725</v>
      </c>
      <c r="QD2824" s="3" t="s">
        <v>727</v>
      </c>
      <c r="QV2824" s="3" t="s">
        <v>725</v>
      </c>
      <c r="RL2824" s="3" t="s">
        <v>726</v>
      </c>
      <c r="SF2824" s="3">
        <v>8</v>
      </c>
      <c r="SG2824" s="3">
        <v>3</v>
      </c>
      <c r="SH2824" s="3">
        <v>6</v>
      </c>
      <c r="SI2824" s="3">
        <v>3</v>
      </c>
      <c r="SJ2824" s="3" t="s">
        <v>524</v>
      </c>
      <c r="SK2824" s="3" t="s">
        <v>789</v>
      </c>
      <c r="SL2824" s="3" t="s">
        <v>524</v>
      </c>
      <c r="SM2824" s="3" t="s">
        <v>1248</v>
      </c>
      <c r="SN2824" s="3" t="s">
        <v>594</v>
      </c>
      <c r="SO2824" s="3" t="s">
        <v>543</v>
      </c>
      <c r="SP2824" s="3" t="s">
        <v>544</v>
      </c>
    </row>
    <row r="2825" spans="1:510" ht="12.75" x14ac:dyDescent="0.2">
      <c r="A2825" s="2">
        <v>43957.796095844911</v>
      </c>
      <c r="B2825" s="3" t="s">
        <v>507</v>
      </c>
      <c r="C2825" s="3" t="s">
        <v>753</v>
      </c>
      <c r="D2825" s="3" t="s">
        <v>566</v>
      </c>
      <c r="E2825" s="3" t="s">
        <v>1143</v>
      </c>
      <c r="F2825" s="3" t="s">
        <v>528</v>
      </c>
      <c r="G2825" s="3" t="s">
        <v>511</v>
      </c>
      <c r="H2825" s="3" t="s">
        <v>512</v>
      </c>
      <c r="I2825" s="3" t="s">
        <v>585</v>
      </c>
      <c r="J2825" s="3" t="s">
        <v>514</v>
      </c>
      <c r="K2825" s="3"/>
      <c r="M2825" s="3" t="s">
        <v>572</v>
      </c>
      <c r="N2825" s="3" t="s">
        <v>578</v>
      </c>
      <c r="O2825" s="3" t="s">
        <v>518</v>
      </c>
      <c r="P2825" s="3">
        <v>10</v>
      </c>
      <c r="Q2825" s="3">
        <v>4</v>
      </c>
      <c r="R2825" s="3" t="s">
        <v>1159</v>
      </c>
      <c r="S2825" s="3" t="s">
        <v>592</v>
      </c>
      <c r="T2825" s="3" t="s">
        <v>533</v>
      </c>
      <c r="U2825" s="3">
        <v>36</v>
      </c>
      <c r="V2825" s="3">
        <v>36</v>
      </c>
      <c r="W2825" s="3">
        <v>35</v>
      </c>
      <c r="X2825" s="3">
        <v>36</v>
      </c>
      <c r="Y2825" s="3">
        <v>36</v>
      </c>
      <c r="Z2825" s="3" t="s">
        <v>534</v>
      </c>
      <c r="AA2825" s="3">
        <v>1550</v>
      </c>
      <c r="AB2825" s="3">
        <v>780</v>
      </c>
      <c r="AC2825" s="3">
        <v>770</v>
      </c>
      <c r="AD2825" s="3" t="s">
        <v>521</v>
      </c>
      <c r="AE2825" s="3" t="s">
        <v>522</v>
      </c>
      <c r="AF2825" s="3" t="s">
        <v>523</v>
      </c>
      <c r="CX2825" s="3" t="s">
        <v>723</v>
      </c>
      <c r="DJ2825" s="3" t="s">
        <v>723</v>
      </c>
      <c r="DT2825" s="3" t="s">
        <v>723</v>
      </c>
      <c r="DU2825" s="3" t="s">
        <v>729</v>
      </c>
      <c r="HB2825" s="3" t="s">
        <v>723</v>
      </c>
      <c r="HL2825" s="3" t="s">
        <v>729</v>
      </c>
      <c r="IJ2825" s="3" t="s">
        <v>723</v>
      </c>
      <c r="IR2825" s="3" t="s">
        <v>723</v>
      </c>
      <c r="JC2825" s="3" t="s">
        <v>723</v>
      </c>
      <c r="JD2825" s="3">
        <v>9</v>
      </c>
      <c r="JE2825" s="3">
        <v>7</v>
      </c>
      <c r="JF2825" s="3">
        <v>2</v>
      </c>
      <c r="JG2825" s="3" t="s">
        <v>730</v>
      </c>
      <c r="JH2825" s="3" t="s">
        <v>847</v>
      </c>
      <c r="LZ2825" s="3" t="s">
        <v>726</v>
      </c>
      <c r="ML2825" s="3" t="s">
        <v>725</v>
      </c>
      <c r="MV2825" s="3" t="s">
        <v>726</v>
      </c>
      <c r="MW2825" s="3" t="s">
        <v>725</v>
      </c>
      <c r="QD2825" s="3" t="s">
        <v>725</v>
      </c>
      <c r="QN2825" s="3" t="s">
        <v>725</v>
      </c>
      <c r="RL2825" s="3" t="s">
        <v>725</v>
      </c>
      <c r="RT2825" s="3" t="s">
        <v>725</v>
      </c>
      <c r="SE2825" s="3" t="s">
        <v>727</v>
      </c>
      <c r="SF2825" s="3">
        <v>6</v>
      </c>
      <c r="SG2825" s="3">
        <v>2</v>
      </c>
      <c r="SH2825" s="3">
        <v>1</v>
      </c>
      <c r="SI2825" s="3">
        <v>4</v>
      </c>
      <c r="SJ2825" s="3" t="s">
        <v>524</v>
      </c>
      <c r="SK2825" s="3" t="s">
        <v>847</v>
      </c>
      <c r="SL2825" s="3" t="s">
        <v>524</v>
      </c>
      <c r="SM2825" s="3" t="s">
        <v>1248</v>
      </c>
      <c r="SN2825" s="3" t="s">
        <v>594</v>
      </c>
      <c r="SO2825" s="3" t="s">
        <v>554</v>
      </c>
      <c r="SP2825" s="3" t="s">
        <v>527</v>
      </c>
    </row>
    <row r="2826" spans="1:510" ht="12.75" x14ac:dyDescent="0.2">
      <c r="A2826" s="2">
        <v>43957.804223888888</v>
      </c>
      <c r="B2826" s="3" t="s">
        <v>507</v>
      </c>
      <c r="C2826" s="3" t="s">
        <v>508</v>
      </c>
      <c r="D2826" s="3" t="s">
        <v>509</v>
      </c>
      <c r="E2826" s="3" t="s">
        <v>1143</v>
      </c>
      <c r="F2826" s="3" t="s">
        <v>510</v>
      </c>
      <c r="G2826" s="3" t="s">
        <v>511</v>
      </c>
      <c r="H2826" s="3" t="s">
        <v>512</v>
      </c>
      <c r="I2826" s="3" t="s">
        <v>556</v>
      </c>
      <c r="J2826" s="3" t="s">
        <v>514</v>
      </c>
      <c r="K2826" s="3"/>
      <c r="M2826" s="3" t="s">
        <v>552</v>
      </c>
      <c r="N2826" s="3" t="s">
        <v>539</v>
      </c>
      <c r="O2826" s="3" t="s">
        <v>518</v>
      </c>
      <c r="P2826" s="3">
        <v>7</v>
      </c>
      <c r="Q2826" s="3" t="s">
        <v>747</v>
      </c>
      <c r="R2826" s="3" t="s">
        <v>1161</v>
      </c>
      <c r="S2826" s="3" t="s">
        <v>519</v>
      </c>
      <c r="T2826" s="3" t="s">
        <v>520</v>
      </c>
      <c r="U2826" s="3" t="s">
        <v>1125</v>
      </c>
      <c r="V2826" s="3" t="s">
        <v>1125</v>
      </c>
      <c r="W2826" s="3" t="s">
        <v>1125</v>
      </c>
      <c r="X2826" s="3" t="s">
        <v>1125</v>
      </c>
      <c r="Y2826" s="3" t="s">
        <v>1125</v>
      </c>
      <c r="AA2826" s="3">
        <v>1470</v>
      </c>
      <c r="AB2826" s="3">
        <v>710</v>
      </c>
      <c r="AC2826" s="3">
        <v>760</v>
      </c>
      <c r="AD2826" s="3" t="s">
        <v>1032</v>
      </c>
      <c r="AE2826" s="3" t="s">
        <v>548</v>
      </c>
      <c r="AF2826" s="3" t="s">
        <v>523</v>
      </c>
      <c r="AQ2826" s="3" t="s">
        <v>723</v>
      </c>
      <c r="AR2826" s="3" t="s">
        <v>723</v>
      </c>
      <c r="AS2826" s="3" t="s">
        <v>723</v>
      </c>
      <c r="BA2826" s="3" t="s">
        <v>723</v>
      </c>
      <c r="BH2826" s="3" t="s">
        <v>723</v>
      </c>
      <c r="BS2826" s="3" t="s">
        <v>729</v>
      </c>
      <c r="CA2826" s="3" t="s">
        <v>723</v>
      </c>
      <c r="CI2826" s="3" t="s">
        <v>723</v>
      </c>
      <c r="DQ2826" s="3" t="s">
        <v>723</v>
      </c>
      <c r="DS2826" s="3" t="s">
        <v>723</v>
      </c>
      <c r="EB2826" s="3" t="s">
        <v>723</v>
      </c>
      <c r="EG2826" s="3" t="s">
        <v>723</v>
      </c>
      <c r="EL2826" s="3" t="s">
        <v>723</v>
      </c>
      <c r="EQ2826" s="3" t="s">
        <v>723</v>
      </c>
      <c r="ER2826" s="3" t="s">
        <v>723</v>
      </c>
      <c r="ES2826" s="3" t="s">
        <v>723</v>
      </c>
      <c r="GA2826" s="3" t="s">
        <v>723</v>
      </c>
      <c r="GB2826" s="3" t="s">
        <v>723</v>
      </c>
      <c r="GC2826" s="3" t="s">
        <v>723</v>
      </c>
      <c r="GD2826" s="3" t="s">
        <v>723</v>
      </c>
      <c r="GF2826" s="3" t="s">
        <v>723</v>
      </c>
      <c r="GG2826" s="3" t="s">
        <v>723</v>
      </c>
      <c r="GH2826" s="3" t="s">
        <v>723</v>
      </c>
      <c r="GI2826" s="3" t="s">
        <v>723</v>
      </c>
      <c r="HB2826" s="3" t="s">
        <v>723</v>
      </c>
      <c r="HJ2826" s="3" t="s">
        <v>723</v>
      </c>
      <c r="HL2826" s="3" t="s">
        <v>723</v>
      </c>
      <c r="HY2826" s="3" t="s">
        <v>723</v>
      </c>
      <c r="IJ2826" s="3" t="s">
        <v>723</v>
      </c>
      <c r="IN2826" s="3" t="s">
        <v>723</v>
      </c>
      <c r="JD2826" s="3" t="s">
        <v>762</v>
      </c>
      <c r="JE2826" s="3">
        <v>20</v>
      </c>
      <c r="JF2826" s="3">
        <v>6</v>
      </c>
      <c r="JG2826" s="3">
        <v>4</v>
      </c>
      <c r="JH2826" s="3" t="s">
        <v>736</v>
      </c>
      <c r="JS2826" s="3" t="s">
        <v>726</v>
      </c>
      <c r="JT2826" s="3" t="s">
        <v>725</v>
      </c>
      <c r="JU2826" s="3" t="s">
        <v>726</v>
      </c>
      <c r="KC2826" s="3" t="s">
        <v>726</v>
      </c>
      <c r="KJ2826" s="3" t="s">
        <v>726</v>
      </c>
      <c r="KU2826" s="3" t="s">
        <v>726</v>
      </c>
      <c r="LC2826" s="3" t="s">
        <v>726</v>
      </c>
      <c r="LK2826" s="3" t="s">
        <v>726</v>
      </c>
      <c r="MS2826" s="3" t="s">
        <v>727</v>
      </c>
      <c r="MU2826" s="3" t="s">
        <v>726</v>
      </c>
      <c r="ND2826" s="3" t="s">
        <v>727</v>
      </c>
      <c r="NI2826" s="3" t="s">
        <v>725</v>
      </c>
      <c r="NN2826" s="3" t="s">
        <v>726</v>
      </c>
      <c r="NS2826" s="3" t="s">
        <v>725</v>
      </c>
      <c r="NT2826" s="3" t="s">
        <v>725</v>
      </c>
      <c r="NU2826" s="3" t="s">
        <v>725</v>
      </c>
      <c r="OT2826" s="3" t="s">
        <v>726</v>
      </c>
      <c r="PC2826" s="3" t="s">
        <v>726</v>
      </c>
      <c r="PD2826" s="3" t="s">
        <v>727</v>
      </c>
      <c r="PE2826" s="3" t="s">
        <v>726</v>
      </c>
      <c r="PF2826" s="3" t="s">
        <v>726</v>
      </c>
      <c r="PH2826" s="3" t="s">
        <v>725</v>
      </c>
      <c r="PI2826" s="3" t="s">
        <v>727</v>
      </c>
      <c r="PJ2826" s="3" t="s">
        <v>726</v>
      </c>
      <c r="PK2826" s="3" t="s">
        <v>727</v>
      </c>
      <c r="QD2826" s="3" t="s">
        <v>801</v>
      </c>
      <c r="QL2826" s="3" t="s">
        <v>726</v>
      </c>
      <c r="QN2826" s="3" t="s">
        <v>726</v>
      </c>
      <c r="RA2826" s="3" t="s">
        <v>726</v>
      </c>
      <c r="RL2826" s="3" t="s">
        <v>726</v>
      </c>
      <c r="RP2826" s="3" t="s">
        <v>727</v>
      </c>
      <c r="SF2826" s="3">
        <v>7</v>
      </c>
      <c r="SG2826" s="3">
        <v>20</v>
      </c>
      <c r="SH2826" s="3">
        <v>7</v>
      </c>
      <c r="SI2826" s="3">
        <v>1</v>
      </c>
      <c r="SJ2826" s="3" t="s">
        <v>523</v>
      </c>
      <c r="SK2826" s="3" t="s">
        <v>777</v>
      </c>
      <c r="SL2826" s="3" t="s">
        <v>523</v>
      </c>
      <c r="SM2826" s="6" t="s">
        <v>1125</v>
      </c>
      <c r="SO2826" s="3" t="s">
        <v>543</v>
      </c>
      <c r="SP2826" s="3" t="s">
        <v>544</v>
      </c>
    </row>
    <row r="2827" spans="1:510" ht="12.75" x14ac:dyDescent="0.2">
      <c r="A2827" s="2">
        <v>43957.818588240742</v>
      </c>
      <c r="B2827" s="3" t="s">
        <v>507</v>
      </c>
      <c r="C2827" s="3" t="s">
        <v>508</v>
      </c>
      <c r="D2827" s="3" t="s">
        <v>566</v>
      </c>
      <c r="E2827" s="3" t="s">
        <v>1127</v>
      </c>
      <c r="F2827" s="3" t="s">
        <v>528</v>
      </c>
      <c r="G2827" s="3" t="s">
        <v>511</v>
      </c>
      <c r="H2827" s="3" t="s">
        <v>512</v>
      </c>
      <c r="I2827" s="3" t="s">
        <v>513</v>
      </c>
      <c r="J2827" s="3" t="s">
        <v>514</v>
      </c>
      <c r="K2827" s="3"/>
      <c r="M2827" s="3" t="s">
        <v>552</v>
      </c>
      <c r="N2827" s="3" t="s">
        <v>539</v>
      </c>
      <c r="O2827" s="3" t="s">
        <v>574</v>
      </c>
      <c r="P2827" s="3">
        <v>9</v>
      </c>
      <c r="Q2827" s="3">
        <v>4</v>
      </c>
      <c r="R2827" s="3" t="s">
        <v>1125</v>
      </c>
      <c r="S2827" s="3" t="s">
        <v>519</v>
      </c>
      <c r="T2827" s="3" t="s">
        <v>520</v>
      </c>
      <c r="U2827" s="3" t="s">
        <v>1125</v>
      </c>
      <c r="V2827" s="3" t="s">
        <v>1125</v>
      </c>
      <c r="W2827" s="3" t="s">
        <v>1125</v>
      </c>
      <c r="X2827" s="3" t="s">
        <v>1125</v>
      </c>
      <c r="Y2827" s="3" t="s">
        <v>1125</v>
      </c>
      <c r="AA2827" s="3">
        <v>1510</v>
      </c>
      <c r="AB2827" s="3">
        <v>760</v>
      </c>
      <c r="AC2827" s="3">
        <v>750</v>
      </c>
      <c r="AD2827" s="3" t="s">
        <v>560</v>
      </c>
      <c r="AF2827" s="3" t="s">
        <v>523</v>
      </c>
      <c r="AV2827" s="3" t="s">
        <v>723</v>
      </c>
      <c r="AZ2827" s="3" t="s">
        <v>723</v>
      </c>
      <c r="BD2827" s="3" t="s">
        <v>723</v>
      </c>
      <c r="BR2827" s="3" t="s">
        <v>723</v>
      </c>
      <c r="BS2827" s="3" t="s">
        <v>723</v>
      </c>
      <c r="CP2827" s="3" t="s">
        <v>723</v>
      </c>
      <c r="DG2827" s="3" t="s">
        <v>723</v>
      </c>
      <c r="EE2827" s="3" t="s">
        <v>723</v>
      </c>
      <c r="HO2827" s="3" t="s">
        <v>723</v>
      </c>
      <c r="JC2827" s="3" t="s">
        <v>723</v>
      </c>
      <c r="JD2827" s="3">
        <v>10</v>
      </c>
      <c r="JE2827" s="3">
        <v>10</v>
      </c>
      <c r="JF2827" s="3" t="s">
        <v>730</v>
      </c>
      <c r="JG2827" s="3" t="s">
        <v>730</v>
      </c>
      <c r="JH2827" s="3" t="s">
        <v>750</v>
      </c>
      <c r="JX2827" s="3" t="s">
        <v>726</v>
      </c>
      <c r="KB2827" s="3" t="s">
        <v>726</v>
      </c>
      <c r="KF2827" s="3" t="s">
        <v>727</v>
      </c>
      <c r="KT2827" s="3" t="s">
        <v>725</v>
      </c>
      <c r="KU2827" s="3" t="s">
        <v>726</v>
      </c>
      <c r="LR2827" s="3" t="s">
        <v>726</v>
      </c>
      <c r="MI2827" s="3" t="s">
        <v>725</v>
      </c>
      <c r="NG2827" s="3" t="s">
        <v>726</v>
      </c>
      <c r="QQ2827" s="3" t="s">
        <v>725</v>
      </c>
      <c r="SE2827" s="3" t="s">
        <v>726</v>
      </c>
      <c r="SF2827" s="3">
        <v>3</v>
      </c>
      <c r="SG2827" s="3">
        <v>6</v>
      </c>
      <c r="SH2827" s="3">
        <v>1</v>
      </c>
      <c r="SI2827" s="3">
        <v>3</v>
      </c>
      <c r="SJ2827" s="3" t="s">
        <v>524</v>
      </c>
      <c r="SK2827" s="3" t="s">
        <v>750</v>
      </c>
      <c r="SL2827" s="3" t="s">
        <v>524</v>
      </c>
      <c r="SM2827" s="3" t="s">
        <v>1250</v>
      </c>
      <c r="SN2827" s="4">
        <v>0</v>
      </c>
      <c r="SO2827" s="3" t="s">
        <v>554</v>
      </c>
      <c r="SP2827" s="3" t="s">
        <v>527</v>
      </c>
    </row>
    <row r="2828" spans="1:510" ht="12.75" x14ac:dyDescent="0.2">
      <c r="A2828" s="2">
        <v>43957.819427083334</v>
      </c>
      <c r="B2828" s="3" t="s">
        <v>507</v>
      </c>
      <c r="C2828" s="3" t="s">
        <v>508</v>
      </c>
      <c r="D2828" s="3" t="s">
        <v>566</v>
      </c>
      <c r="E2828" s="3" t="s">
        <v>1127</v>
      </c>
      <c r="F2828" s="3" t="s">
        <v>528</v>
      </c>
      <c r="G2828" s="3" t="s">
        <v>511</v>
      </c>
      <c r="H2828" s="3" t="s">
        <v>512</v>
      </c>
      <c r="I2828" s="3" t="s">
        <v>513</v>
      </c>
      <c r="J2828" s="3" t="s">
        <v>514</v>
      </c>
      <c r="K2828" s="3"/>
      <c r="M2828" s="3" t="s">
        <v>516</v>
      </c>
      <c r="N2828" s="3" t="s">
        <v>517</v>
      </c>
      <c r="O2828" s="3" t="s">
        <v>532</v>
      </c>
      <c r="P2828" s="3">
        <v>7</v>
      </c>
      <c r="Q2828" s="3" t="s">
        <v>733</v>
      </c>
      <c r="R2828" s="3" t="s">
        <v>1159</v>
      </c>
      <c r="S2828" s="3" t="s">
        <v>519</v>
      </c>
      <c r="T2828" s="3" t="s">
        <v>533</v>
      </c>
      <c r="U2828" s="3">
        <v>34</v>
      </c>
      <c r="V2828" s="3">
        <v>34</v>
      </c>
      <c r="W2828" s="3">
        <v>29</v>
      </c>
      <c r="X2828" s="3">
        <v>36</v>
      </c>
      <c r="Y2828" s="3">
        <v>36</v>
      </c>
      <c r="Z2828" s="3" t="s">
        <v>553</v>
      </c>
      <c r="AA2828" s="6" t="s">
        <v>1125</v>
      </c>
      <c r="BR2828" s="3" t="s">
        <v>729</v>
      </c>
      <c r="GP2828" s="3" t="s">
        <v>729</v>
      </c>
      <c r="JD2828" s="3">
        <v>2</v>
      </c>
      <c r="JE2828" s="3">
        <v>1</v>
      </c>
      <c r="JF2828" s="3">
        <v>1</v>
      </c>
      <c r="JG2828" s="3" t="s">
        <v>730</v>
      </c>
      <c r="JH2828" s="3" t="s">
        <v>739</v>
      </c>
      <c r="KT2828" s="3" t="s">
        <v>725</v>
      </c>
      <c r="PR2828" s="3" t="s">
        <v>725</v>
      </c>
      <c r="SF2828" s="3">
        <v>2</v>
      </c>
      <c r="SG2828" s="3">
        <v>0</v>
      </c>
      <c r="SH2828" s="3">
        <v>0</v>
      </c>
      <c r="SI2828" s="3">
        <v>1</v>
      </c>
      <c r="SJ2828" s="3" t="s">
        <v>524</v>
      </c>
      <c r="SK2828" s="3" t="s">
        <v>739</v>
      </c>
      <c r="SL2828" s="3" t="s">
        <v>524</v>
      </c>
      <c r="SM2828" s="3" t="s">
        <v>1247</v>
      </c>
      <c r="SN2828" s="4">
        <v>0</v>
      </c>
      <c r="SO2828" s="3" t="s">
        <v>526</v>
      </c>
      <c r="SP2828" s="3" t="s">
        <v>527</v>
      </c>
    </row>
    <row r="2829" spans="1:510" ht="12.75" x14ac:dyDescent="0.2">
      <c r="A2829" s="2">
        <v>43957.830181319441</v>
      </c>
      <c r="B2829" s="3" t="s">
        <v>507</v>
      </c>
      <c r="C2829" s="3" t="s">
        <v>508</v>
      </c>
      <c r="D2829" s="3" t="s">
        <v>1131</v>
      </c>
      <c r="E2829" s="3" t="s">
        <v>1143</v>
      </c>
      <c r="F2829" s="3" t="s">
        <v>528</v>
      </c>
      <c r="G2829" s="3" t="s">
        <v>511</v>
      </c>
      <c r="H2829" s="3" t="s">
        <v>555</v>
      </c>
      <c r="I2829" s="3" t="s">
        <v>513</v>
      </c>
      <c r="J2829" s="3" t="s">
        <v>617</v>
      </c>
      <c r="K2829" s="3" t="s">
        <v>1125</v>
      </c>
      <c r="M2829" s="3" t="s">
        <v>538</v>
      </c>
      <c r="N2829" s="3" t="s">
        <v>517</v>
      </c>
      <c r="O2829" s="3" t="s">
        <v>518</v>
      </c>
      <c r="P2829" s="3">
        <v>7</v>
      </c>
      <c r="Q2829" s="3" t="s">
        <v>747</v>
      </c>
      <c r="R2829" s="3" t="s">
        <v>1160</v>
      </c>
      <c r="S2829" s="3" t="s">
        <v>591</v>
      </c>
      <c r="T2829" s="3" t="s">
        <v>520</v>
      </c>
      <c r="U2829" s="3" t="s">
        <v>1125</v>
      </c>
      <c r="V2829" s="3" t="s">
        <v>1125</v>
      </c>
      <c r="W2829" s="3" t="s">
        <v>1125</v>
      </c>
      <c r="X2829" s="3" t="s">
        <v>1125</v>
      </c>
      <c r="Y2829" s="3" t="s">
        <v>1125</v>
      </c>
      <c r="AA2829" s="3">
        <v>1580</v>
      </c>
      <c r="AB2829" s="3">
        <v>790</v>
      </c>
      <c r="AC2829" s="3">
        <v>790</v>
      </c>
      <c r="AD2829" s="3" t="s">
        <v>560</v>
      </c>
      <c r="AE2829" s="3" t="s">
        <v>541</v>
      </c>
      <c r="AF2829" s="3" t="s">
        <v>523</v>
      </c>
      <c r="ES2829" s="3" t="s">
        <v>723</v>
      </c>
      <c r="GC2829" s="3" t="s">
        <v>723</v>
      </c>
      <c r="GD2829" s="3" t="s">
        <v>723</v>
      </c>
      <c r="GG2829" s="3" t="s">
        <v>723</v>
      </c>
      <c r="GH2829" s="3" t="s">
        <v>723</v>
      </c>
      <c r="GI2829" s="3" t="s">
        <v>723</v>
      </c>
      <c r="HY2829" s="3" t="s">
        <v>723</v>
      </c>
      <c r="JD2829" s="3">
        <v>9</v>
      </c>
      <c r="JE2829" s="3">
        <v>3</v>
      </c>
      <c r="JF2829" s="3">
        <v>5</v>
      </c>
      <c r="JG2829" s="3">
        <v>1</v>
      </c>
      <c r="JH2829" s="3" t="s">
        <v>736</v>
      </c>
      <c r="KC2829" s="3" t="s">
        <v>727</v>
      </c>
      <c r="NU2829" s="3" t="s">
        <v>725</v>
      </c>
      <c r="PC2829" s="3" t="s">
        <v>726</v>
      </c>
      <c r="PE2829" s="3" t="s">
        <v>727</v>
      </c>
      <c r="PF2829" s="3" t="s">
        <v>726</v>
      </c>
      <c r="PI2829" s="3" t="s">
        <v>727</v>
      </c>
      <c r="PJ2829" s="3" t="s">
        <v>726</v>
      </c>
      <c r="PK2829" s="3" t="s">
        <v>725</v>
      </c>
      <c r="RA2829" s="3" t="s">
        <v>726</v>
      </c>
      <c r="SF2829" s="3">
        <v>2</v>
      </c>
      <c r="SG2829" s="3">
        <v>3</v>
      </c>
      <c r="SH2829" s="3">
        <v>4</v>
      </c>
      <c r="SI2829" s="3">
        <v>0</v>
      </c>
      <c r="SJ2829" s="3" t="s">
        <v>523</v>
      </c>
      <c r="SK2829" s="3" t="s">
        <v>968</v>
      </c>
      <c r="SL2829" s="3" t="s">
        <v>524</v>
      </c>
      <c r="SM2829" s="3" t="s">
        <v>1251</v>
      </c>
      <c r="SN2829" s="3" t="s">
        <v>535</v>
      </c>
      <c r="SO2829" s="3" t="s">
        <v>526</v>
      </c>
      <c r="SP2829" s="3" t="s">
        <v>544</v>
      </c>
    </row>
    <row r="2830" spans="1:510" ht="12.75" x14ac:dyDescent="0.2">
      <c r="A2830" s="2">
        <v>43957.832915601852</v>
      </c>
      <c r="B2830" s="3" t="s">
        <v>507</v>
      </c>
      <c r="C2830" s="3" t="s">
        <v>508</v>
      </c>
      <c r="D2830" s="3" t="s">
        <v>509</v>
      </c>
      <c r="E2830" s="3" t="s">
        <v>1143</v>
      </c>
      <c r="F2830" s="3" t="s">
        <v>528</v>
      </c>
      <c r="G2830" s="3" t="s">
        <v>511</v>
      </c>
      <c r="H2830" s="3" t="s">
        <v>512</v>
      </c>
      <c r="I2830" s="3" t="s">
        <v>529</v>
      </c>
      <c r="J2830" s="3" t="s">
        <v>514</v>
      </c>
      <c r="K2830" s="3"/>
      <c r="M2830" s="3" t="s">
        <v>516</v>
      </c>
      <c r="N2830" s="3" t="s">
        <v>539</v>
      </c>
      <c r="O2830" s="3" t="s">
        <v>518</v>
      </c>
      <c r="P2830" s="3">
        <v>8</v>
      </c>
      <c r="Q2830" s="3" t="s">
        <v>733</v>
      </c>
      <c r="R2830" s="3" t="s">
        <v>734</v>
      </c>
      <c r="S2830" s="3" t="s">
        <v>569</v>
      </c>
      <c r="T2830" s="3" t="s">
        <v>533</v>
      </c>
      <c r="U2830" s="3">
        <v>36</v>
      </c>
      <c r="V2830" s="3">
        <v>36</v>
      </c>
      <c r="W2830" s="3">
        <v>35</v>
      </c>
      <c r="X2830" s="3">
        <v>36</v>
      </c>
      <c r="Y2830" s="3">
        <v>36</v>
      </c>
      <c r="Z2830" s="3" t="s">
        <v>553</v>
      </c>
      <c r="AA2830" s="6" t="s">
        <v>1125</v>
      </c>
      <c r="BA2830" s="3" t="s">
        <v>723</v>
      </c>
      <c r="BR2830" s="3" t="s">
        <v>723</v>
      </c>
      <c r="BS2830" s="3" t="s">
        <v>723</v>
      </c>
      <c r="BW2830" s="3" t="s">
        <v>723</v>
      </c>
      <c r="CJ2830" s="3" t="s">
        <v>723</v>
      </c>
      <c r="CX2830" s="3" t="s">
        <v>723</v>
      </c>
      <c r="DT2830" s="3" t="s">
        <v>723</v>
      </c>
      <c r="EL2830" s="3" t="s">
        <v>723</v>
      </c>
      <c r="ER2830" s="3" t="s">
        <v>723</v>
      </c>
      <c r="FD2830" s="3" t="s">
        <v>723</v>
      </c>
      <c r="GA2830" s="3" t="s">
        <v>723</v>
      </c>
      <c r="GB2830" s="3" t="s">
        <v>723</v>
      </c>
      <c r="GC2830" s="3" t="s">
        <v>723</v>
      </c>
      <c r="GD2830" s="3" t="s">
        <v>723</v>
      </c>
      <c r="GG2830" s="3" t="s">
        <v>723</v>
      </c>
      <c r="GH2830" s="3" t="s">
        <v>723</v>
      </c>
      <c r="GI2830" s="3" t="s">
        <v>723</v>
      </c>
      <c r="GS2830" s="3" t="s">
        <v>723</v>
      </c>
      <c r="HB2830" s="3" t="s">
        <v>723</v>
      </c>
      <c r="HO2830" s="3" t="s">
        <v>723</v>
      </c>
      <c r="HQ2830" s="3" t="s">
        <v>723</v>
      </c>
      <c r="HY2830" s="3" t="s">
        <v>723</v>
      </c>
      <c r="IG2830" s="3" t="s">
        <v>723</v>
      </c>
      <c r="IR2830" s="3" t="s">
        <v>723</v>
      </c>
      <c r="JC2830" s="3" t="s">
        <v>729</v>
      </c>
      <c r="JD2830" s="3" t="s">
        <v>762</v>
      </c>
      <c r="JE2830" s="3">
        <v>15</v>
      </c>
      <c r="JF2830" s="3">
        <v>5</v>
      </c>
      <c r="JG2830" s="3">
        <v>5</v>
      </c>
      <c r="JH2830" s="3" t="s">
        <v>736</v>
      </c>
      <c r="KC2830" s="3" t="s">
        <v>725</v>
      </c>
      <c r="KT2830" s="3" t="s">
        <v>727</v>
      </c>
      <c r="KU2830" s="3" t="s">
        <v>726</v>
      </c>
      <c r="KY2830" s="3" t="s">
        <v>726</v>
      </c>
      <c r="LL2830" s="3" t="s">
        <v>725</v>
      </c>
      <c r="LZ2830" s="3" t="s">
        <v>726</v>
      </c>
      <c r="MV2830" s="3" t="s">
        <v>726</v>
      </c>
      <c r="NN2830" s="3" t="s">
        <v>727</v>
      </c>
      <c r="NT2830" s="3" t="s">
        <v>725</v>
      </c>
      <c r="OF2830" s="3" t="s">
        <v>726</v>
      </c>
      <c r="PC2830" s="3" t="s">
        <v>725</v>
      </c>
      <c r="PD2830" s="3" t="s">
        <v>725</v>
      </c>
      <c r="PE2830" s="3" t="s">
        <v>727</v>
      </c>
      <c r="PF2830" s="3" t="s">
        <v>727</v>
      </c>
      <c r="PI2830" s="3" t="s">
        <v>725</v>
      </c>
      <c r="PJ2830" s="3" t="s">
        <v>725</v>
      </c>
      <c r="PK2830" s="3" t="s">
        <v>725</v>
      </c>
      <c r="PU2830" s="3" t="s">
        <v>725</v>
      </c>
      <c r="QD2830" s="3" t="s">
        <v>726</v>
      </c>
      <c r="QQ2830" s="3" t="s">
        <v>726</v>
      </c>
      <c r="QS2830" s="3" t="s">
        <v>725</v>
      </c>
      <c r="RA2830" s="3" t="s">
        <v>726</v>
      </c>
      <c r="RI2830" s="3" t="s">
        <v>725</v>
      </c>
      <c r="RT2830" s="3" t="s">
        <v>727</v>
      </c>
      <c r="SE2830" s="3" t="s">
        <v>726</v>
      </c>
      <c r="SF2830" s="3">
        <v>10</v>
      </c>
      <c r="SG2830" s="3">
        <v>9</v>
      </c>
      <c r="SH2830" s="3">
        <v>5</v>
      </c>
      <c r="SI2830" s="3">
        <v>5</v>
      </c>
      <c r="SJ2830" s="3" t="s">
        <v>524</v>
      </c>
      <c r="SK2830" s="3" t="s">
        <v>736</v>
      </c>
      <c r="SL2830" s="3" t="s">
        <v>523</v>
      </c>
      <c r="SM2830" s="3" t="s">
        <v>1254</v>
      </c>
      <c r="SO2830" s="3" t="s">
        <v>526</v>
      </c>
      <c r="SP2830" s="3" t="s">
        <v>544</v>
      </c>
    </row>
    <row r="2831" spans="1:510" ht="12.75" x14ac:dyDescent="0.2">
      <c r="A2831" s="2">
        <v>43957.835137372684</v>
      </c>
      <c r="B2831" s="3" t="s">
        <v>507</v>
      </c>
      <c r="C2831" s="3" t="s">
        <v>574</v>
      </c>
      <c r="D2831" s="3" t="s">
        <v>566</v>
      </c>
      <c r="E2831" s="3" t="s">
        <v>1127</v>
      </c>
      <c r="F2831" s="3" t="s">
        <v>574</v>
      </c>
      <c r="G2831" s="3" t="s">
        <v>756</v>
      </c>
      <c r="H2831" s="3" t="s">
        <v>624</v>
      </c>
      <c r="I2831" s="3" t="s">
        <v>556</v>
      </c>
      <c r="J2831" s="3" t="s">
        <v>557</v>
      </c>
      <c r="K2831" s="3" t="s">
        <v>1231</v>
      </c>
      <c r="L2831" s="3" t="s">
        <v>768</v>
      </c>
      <c r="M2831" s="3" t="s">
        <v>1125</v>
      </c>
      <c r="N2831" s="3" t="s">
        <v>578</v>
      </c>
      <c r="O2831" s="3" t="s">
        <v>605</v>
      </c>
      <c r="P2831" s="3">
        <v>1</v>
      </c>
      <c r="Q2831" s="3" t="s">
        <v>1125</v>
      </c>
      <c r="R2831" s="3" t="s">
        <v>1125</v>
      </c>
      <c r="S2831" s="3" t="s">
        <v>519</v>
      </c>
      <c r="T2831" s="3" t="s">
        <v>622</v>
      </c>
      <c r="U2831" s="3" t="s">
        <v>1125</v>
      </c>
      <c r="V2831" s="3" t="s">
        <v>1125</v>
      </c>
      <c r="W2831" s="3" t="s">
        <v>1125</v>
      </c>
      <c r="X2831" s="3" t="s">
        <v>1125</v>
      </c>
      <c r="Y2831" s="3" t="s">
        <v>1125</v>
      </c>
      <c r="AA2831" s="6" t="s">
        <v>1125</v>
      </c>
      <c r="JC2831" s="3" t="s">
        <v>729</v>
      </c>
      <c r="JD2831" s="3">
        <v>1</v>
      </c>
      <c r="JE2831" s="3" t="s">
        <v>730</v>
      </c>
      <c r="JF2831" s="3" t="s">
        <v>730</v>
      </c>
      <c r="JG2831" s="3" t="s">
        <v>730</v>
      </c>
      <c r="JH2831" s="3" t="s">
        <v>765</v>
      </c>
      <c r="SE2831" s="3" t="s">
        <v>726</v>
      </c>
      <c r="SF2831" s="3">
        <v>0</v>
      </c>
      <c r="SG2831" s="3">
        <v>1</v>
      </c>
      <c r="SH2831" s="3">
        <v>0</v>
      </c>
      <c r="SI2831" s="3">
        <v>0</v>
      </c>
      <c r="SJ2831" s="3" t="s">
        <v>523</v>
      </c>
      <c r="SK2831" s="3" t="s">
        <v>930</v>
      </c>
      <c r="SL2831" s="3" t="s">
        <v>523</v>
      </c>
      <c r="SM2831" s="6" t="s">
        <v>1125</v>
      </c>
      <c r="SO2831" s="3" t="s">
        <v>543</v>
      </c>
      <c r="SP2831" s="3" t="s">
        <v>561</v>
      </c>
    </row>
    <row r="2832" spans="1:510" ht="12.75" x14ac:dyDescent="0.2">
      <c r="A2832" s="2">
        <v>43957.835578124999</v>
      </c>
      <c r="B2832" s="3" t="s">
        <v>507</v>
      </c>
      <c r="C2832" s="3" t="s">
        <v>588</v>
      </c>
      <c r="D2832" s="3" t="s">
        <v>562</v>
      </c>
      <c r="E2832" s="3" t="s">
        <v>1143</v>
      </c>
      <c r="F2832" s="3" t="s">
        <v>528</v>
      </c>
      <c r="G2832" s="3" t="s">
        <v>756</v>
      </c>
      <c r="H2832" s="3" t="s">
        <v>512</v>
      </c>
      <c r="I2832" s="3" t="s">
        <v>513</v>
      </c>
      <c r="J2832" s="3" t="s">
        <v>557</v>
      </c>
      <c r="K2832" s="3" t="s">
        <v>902</v>
      </c>
      <c r="L2832" s="3" t="s">
        <v>717</v>
      </c>
      <c r="M2832" s="3" t="s">
        <v>1125</v>
      </c>
      <c r="N2832" s="3" t="s">
        <v>517</v>
      </c>
      <c r="O2832" s="3" t="s">
        <v>518</v>
      </c>
      <c r="P2832" s="3">
        <v>9</v>
      </c>
      <c r="Q2832" s="3" t="s">
        <v>733</v>
      </c>
      <c r="R2832" s="3" t="s">
        <v>1125</v>
      </c>
      <c r="S2832" s="3" t="s">
        <v>519</v>
      </c>
      <c r="T2832" s="3" t="s">
        <v>520</v>
      </c>
      <c r="U2832" s="3" t="s">
        <v>1125</v>
      </c>
      <c r="V2832" s="3" t="s">
        <v>1125</v>
      </c>
      <c r="W2832" s="3" t="s">
        <v>1125</v>
      </c>
      <c r="X2832" s="3" t="s">
        <v>1125</v>
      </c>
      <c r="Y2832" s="3" t="s">
        <v>1125</v>
      </c>
      <c r="AA2832" s="3">
        <v>1500</v>
      </c>
      <c r="AB2832" s="3">
        <v>710</v>
      </c>
      <c r="AC2832" s="3">
        <v>790</v>
      </c>
      <c r="AD2832" s="3" t="s">
        <v>560</v>
      </c>
      <c r="AE2832" s="3" t="s">
        <v>548</v>
      </c>
      <c r="AF2832" s="3" t="s">
        <v>523</v>
      </c>
      <c r="AH2832" s="3" t="s">
        <v>729</v>
      </c>
      <c r="GJ2832" s="3" t="s">
        <v>723</v>
      </c>
      <c r="IH2832" s="3" t="s">
        <v>723</v>
      </c>
      <c r="JD2832" s="3">
        <v>3</v>
      </c>
      <c r="JE2832" s="3">
        <v>2</v>
      </c>
      <c r="JF2832" s="3">
        <v>1</v>
      </c>
      <c r="JG2832" s="3" t="s">
        <v>730</v>
      </c>
      <c r="JH2832" s="3" t="s">
        <v>836</v>
      </c>
      <c r="JJ2832" s="3" t="s">
        <v>725</v>
      </c>
      <c r="PL2832" s="3" t="s">
        <v>727</v>
      </c>
      <c r="SF2832" s="3">
        <v>1</v>
      </c>
      <c r="SG2832" s="3">
        <v>0</v>
      </c>
      <c r="SH2832" s="3">
        <v>1</v>
      </c>
      <c r="SI2832" s="3">
        <v>1</v>
      </c>
      <c r="SJ2832" s="3" t="s">
        <v>524</v>
      </c>
      <c r="SK2832" s="3" t="s">
        <v>836</v>
      </c>
      <c r="SL2832" s="3" t="s">
        <v>524</v>
      </c>
      <c r="SM2832" s="3" t="s">
        <v>1247</v>
      </c>
      <c r="SN2832" s="4">
        <v>0</v>
      </c>
      <c r="SO2832" s="3" t="s">
        <v>554</v>
      </c>
      <c r="SP2832" s="3" t="s">
        <v>527</v>
      </c>
    </row>
    <row r="2833" spans="1:510" ht="12.75" x14ac:dyDescent="0.2">
      <c r="A2833" s="2">
        <v>43957.843424479172</v>
      </c>
      <c r="B2833" s="3" t="s">
        <v>507</v>
      </c>
      <c r="C2833" s="3" t="s">
        <v>508</v>
      </c>
      <c r="D2833" s="3" t="s">
        <v>566</v>
      </c>
      <c r="E2833" s="3" t="s">
        <v>1143</v>
      </c>
      <c r="F2833" s="3" t="s">
        <v>528</v>
      </c>
      <c r="G2833" s="3" t="s">
        <v>579</v>
      </c>
      <c r="H2833" s="3" t="s">
        <v>512</v>
      </c>
      <c r="I2833" s="3" t="s">
        <v>513</v>
      </c>
      <c r="J2833" s="3" t="s">
        <v>514</v>
      </c>
      <c r="K2833" s="3"/>
      <c r="M2833" s="3" t="s">
        <v>572</v>
      </c>
      <c r="N2833" s="3" t="s">
        <v>517</v>
      </c>
      <c r="O2833" s="3" t="s">
        <v>518</v>
      </c>
      <c r="P2833" s="3">
        <v>7</v>
      </c>
      <c r="Q2833" s="3" t="s">
        <v>733</v>
      </c>
      <c r="R2833" s="3" t="s">
        <v>745</v>
      </c>
      <c r="S2833" s="3" t="s">
        <v>569</v>
      </c>
      <c r="T2833" s="3" t="s">
        <v>520</v>
      </c>
      <c r="U2833" s="3" t="s">
        <v>1125</v>
      </c>
      <c r="V2833" s="3" t="s">
        <v>1125</v>
      </c>
      <c r="W2833" s="3" t="s">
        <v>1125</v>
      </c>
      <c r="X2833" s="3" t="s">
        <v>1125</v>
      </c>
      <c r="Y2833" s="3" t="s">
        <v>1125</v>
      </c>
      <c r="AA2833" s="3">
        <v>1560</v>
      </c>
      <c r="AB2833" s="3">
        <v>770</v>
      </c>
      <c r="AC2833" s="3">
        <v>790</v>
      </c>
      <c r="AD2833" s="3" t="s">
        <v>540</v>
      </c>
      <c r="AE2833" s="3" t="s">
        <v>548</v>
      </c>
      <c r="AF2833" s="3" t="s">
        <v>523</v>
      </c>
      <c r="BA2833" s="3" t="s">
        <v>723</v>
      </c>
      <c r="BD2833" s="3" t="s">
        <v>723</v>
      </c>
      <c r="CQ2833" s="3" t="s">
        <v>729</v>
      </c>
      <c r="EG2833" s="3" t="s">
        <v>723</v>
      </c>
      <c r="EI2833" s="3" t="s">
        <v>723</v>
      </c>
      <c r="EN2833" s="3" t="s">
        <v>723</v>
      </c>
      <c r="GB2833" s="3" t="s">
        <v>723</v>
      </c>
      <c r="IG2833" s="3" t="s">
        <v>723</v>
      </c>
      <c r="JD2833" s="3">
        <v>9</v>
      </c>
      <c r="JE2833" s="3">
        <v>4</v>
      </c>
      <c r="JF2833" s="3">
        <v>2</v>
      </c>
      <c r="JG2833" s="3">
        <v>3</v>
      </c>
      <c r="JH2833" s="3" t="s">
        <v>927</v>
      </c>
      <c r="KC2833" s="3" t="s">
        <v>725</v>
      </c>
      <c r="KF2833" s="3" t="s">
        <v>725</v>
      </c>
      <c r="LS2833" s="3" t="s">
        <v>726</v>
      </c>
      <c r="NI2833" s="3" t="s">
        <v>725</v>
      </c>
      <c r="NK2833" s="3" t="s">
        <v>725</v>
      </c>
      <c r="NP2833" s="3" t="s">
        <v>725</v>
      </c>
      <c r="PD2833" s="3" t="s">
        <v>725</v>
      </c>
      <c r="RI2833" s="3" t="s">
        <v>725</v>
      </c>
      <c r="SF2833" s="3">
        <v>8</v>
      </c>
      <c r="SG2833" s="3">
        <v>1</v>
      </c>
      <c r="SH2833" s="3">
        <v>0</v>
      </c>
      <c r="SI2833" s="3">
        <v>3</v>
      </c>
      <c r="SJ2833" s="3" t="s">
        <v>523</v>
      </c>
      <c r="SK2833" s="3" t="s">
        <v>744</v>
      </c>
      <c r="SL2833" s="3" t="s">
        <v>524</v>
      </c>
      <c r="SM2833" s="3" t="s">
        <v>1254</v>
      </c>
      <c r="SN2833" s="3" t="s">
        <v>542</v>
      </c>
      <c r="SO2833" s="3" t="s">
        <v>554</v>
      </c>
      <c r="SP2833" s="3" t="s">
        <v>549</v>
      </c>
    </row>
    <row r="2834" spans="1:510" ht="12.75" x14ac:dyDescent="0.2">
      <c r="A2834" s="2">
        <v>43957.843760046293</v>
      </c>
      <c r="B2834" s="3" t="s">
        <v>507</v>
      </c>
      <c r="C2834" s="3" t="s">
        <v>508</v>
      </c>
      <c r="D2834" s="3" t="s">
        <v>566</v>
      </c>
      <c r="E2834" s="3" t="s">
        <v>1143</v>
      </c>
      <c r="F2834" s="3" t="s">
        <v>528</v>
      </c>
      <c r="G2834" s="3" t="s">
        <v>511</v>
      </c>
      <c r="H2834" s="3" t="s">
        <v>555</v>
      </c>
      <c r="I2834" s="3" t="s">
        <v>645</v>
      </c>
      <c r="J2834" s="3" t="s">
        <v>514</v>
      </c>
      <c r="K2834" s="3"/>
      <c r="M2834" s="3" t="s">
        <v>572</v>
      </c>
      <c r="N2834" s="3" t="s">
        <v>531</v>
      </c>
      <c r="O2834" s="3" t="s">
        <v>518</v>
      </c>
      <c r="P2834" s="3">
        <v>7</v>
      </c>
      <c r="Q2834" s="3">
        <v>4</v>
      </c>
      <c r="R2834" s="3" t="s">
        <v>1159</v>
      </c>
      <c r="S2834" s="3" t="s">
        <v>519</v>
      </c>
      <c r="T2834" s="3" t="s">
        <v>533</v>
      </c>
      <c r="U2834" s="3">
        <v>32</v>
      </c>
      <c r="V2834" s="3">
        <v>35</v>
      </c>
      <c r="W2834" s="3">
        <v>30</v>
      </c>
      <c r="X2834" s="3">
        <v>27</v>
      </c>
      <c r="Y2834" s="3">
        <v>30</v>
      </c>
      <c r="Z2834" s="3" t="s">
        <v>534</v>
      </c>
      <c r="AA2834" s="3">
        <v>1540</v>
      </c>
      <c r="AB2834" s="3">
        <v>770</v>
      </c>
      <c r="AC2834" s="3">
        <v>770</v>
      </c>
      <c r="AD2834" s="3" t="s">
        <v>560</v>
      </c>
      <c r="AE2834" s="3" t="s">
        <v>541</v>
      </c>
      <c r="AF2834" s="3" t="s">
        <v>523</v>
      </c>
      <c r="BR2834" s="3" t="s">
        <v>723</v>
      </c>
      <c r="BS2834" s="3" t="s">
        <v>723</v>
      </c>
      <c r="BT2834" s="3" t="s">
        <v>723</v>
      </c>
      <c r="BW2834" s="3" t="s">
        <v>723</v>
      </c>
      <c r="CI2834" s="3" t="s">
        <v>723</v>
      </c>
      <c r="CP2834" s="3" t="s">
        <v>723</v>
      </c>
      <c r="DU2834" s="3" t="s">
        <v>723</v>
      </c>
      <c r="EE2834" s="3" t="s">
        <v>729</v>
      </c>
      <c r="FF2834" s="3" t="s">
        <v>729</v>
      </c>
      <c r="FH2834" s="3" t="s">
        <v>723</v>
      </c>
      <c r="GJ2834" s="3" t="s">
        <v>723</v>
      </c>
      <c r="HJ2834" s="3" t="s">
        <v>723</v>
      </c>
      <c r="HO2834" s="3" t="s">
        <v>723</v>
      </c>
      <c r="JC2834" s="3" t="s">
        <v>723</v>
      </c>
      <c r="JD2834" s="3">
        <v>13</v>
      </c>
      <c r="JE2834" s="3">
        <v>8</v>
      </c>
      <c r="JF2834" s="3">
        <v>4</v>
      </c>
      <c r="JG2834" s="3">
        <v>3</v>
      </c>
      <c r="JH2834" s="3" t="s">
        <v>731</v>
      </c>
      <c r="KT2834" s="3" t="s">
        <v>725</v>
      </c>
      <c r="KU2834" s="3" t="s">
        <v>725</v>
      </c>
      <c r="KV2834" s="3" t="s">
        <v>727</v>
      </c>
      <c r="KY2834" s="3" t="s">
        <v>725</v>
      </c>
      <c r="LK2834" s="3" t="s">
        <v>726</v>
      </c>
      <c r="LR2834" s="3" t="s">
        <v>727</v>
      </c>
      <c r="MW2834" s="3" t="s">
        <v>725</v>
      </c>
      <c r="NG2834" s="3" t="s">
        <v>726</v>
      </c>
      <c r="OH2834" s="3" t="s">
        <v>725</v>
      </c>
      <c r="OJ2834" s="3" t="s">
        <v>725</v>
      </c>
      <c r="PL2834" s="3" t="s">
        <v>727</v>
      </c>
      <c r="QL2834" s="3" t="s">
        <v>725</v>
      </c>
      <c r="QN2834" s="3" t="s">
        <v>725</v>
      </c>
      <c r="QQ2834" s="3" t="s">
        <v>727</v>
      </c>
      <c r="SE2834" s="3" t="s">
        <v>726</v>
      </c>
      <c r="SF2834" s="3">
        <v>7</v>
      </c>
      <c r="SG2834" s="3">
        <v>3</v>
      </c>
      <c r="SH2834" s="3">
        <v>3</v>
      </c>
      <c r="SI2834" s="3">
        <v>3</v>
      </c>
      <c r="SJ2834" s="3" t="s">
        <v>523</v>
      </c>
      <c r="SK2834" s="3" t="s">
        <v>782</v>
      </c>
      <c r="SL2834" s="3" t="s">
        <v>524</v>
      </c>
      <c r="SM2834" s="3" t="s">
        <v>1252</v>
      </c>
      <c r="SN2834" s="3" t="s">
        <v>525</v>
      </c>
      <c r="SO2834" s="3" t="s">
        <v>554</v>
      </c>
      <c r="SP2834" s="3" t="s">
        <v>527</v>
      </c>
    </row>
    <row r="2835" spans="1:510" ht="12.75" x14ac:dyDescent="0.2">
      <c r="A2835" s="2">
        <v>43957.855230405097</v>
      </c>
      <c r="B2835" s="3" t="s">
        <v>507</v>
      </c>
      <c r="C2835" s="3" t="s">
        <v>759</v>
      </c>
      <c r="D2835" s="3" t="s">
        <v>566</v>
      </c>
      <c r="E2835" s="3" t="s">
        <v>1143</v>
      </c>
      <c r="F2835" s="3" t="s">
        <v>510</v>
      </c>
      <c r="G2835" s="3" t="s">
        <v>573</v>
      </c>
      <c r="H2835" s="3" t="s">
        <v>512</v>
      </c>
      <c r="I2835" s="3" t="s">
        <v>513</v>
      </c>
      <c r="J2835" s="3" t="s">
        <v>514</v>
      </c>
      <c r="K2835" s="3"/>
      <c r="M2835" s="3" t="s">
        <v>572</v>
      </c>
      <c r="N2835" s="3" t="s">
        <v>517</v>
      </c>
      <c r="O2835" s="3" t="s">
        <v>518</v>
      </c>
      <c r="P2835" s="3">
        <v>10</v>
      </c>
      <c r="Q2835" s="3" t="s">
        <v>733</v>
      </c>
      <c r="R2835" s="3" t="s">
        <v>1125</v>
      </c>
      <c r="S2835" s="3" t="s">
        <v>519</v>
      </c>
      <c r="T2835" s="3" t="s">
        <v>520</v>
      </c>
      <c r="U2835" s="3" t="s">
        <v>1125</v>
      </c>
      <c r="V2835" s="3" t="s">
        <v>1125</v>
      </c>
      <c r="W2835" s="3" t="s">
        <v>1125</v>
      </c>
      <c r="X2835" s="3" t="s">
        <v>1125</v>
      </c>
      <c r="Y2835" s="3" t="s">
        <v>1125</v>
      </c>
      <c r="AA2835" s="3">
        <v>1440</v>
      </c>
      <c r="AB2835" s="3">
        <v>770</v>
      </c>
      <c r="AC2835" s="3">
        <v>670</v>
      </c>
      <c r="AD2835" s="3" t="s">
        <v>1032</v>
      </c>
      <c r="AE2835" s="3" t="s">
        <v>541</v>
      </c>
      <c r="AF2835" s="3" t="s">
        <v>523</v>
      </c>
      <c r="AL2835" s="3" t="s">
        <v>723</v>
      </c>
      <c r="AT2835" s="3" t="s">
        <v>723</v>
      </c>
      <c r="BS2835" s="3" t="s">
        <v>723</v>
      </c>
      <c r="DS2835" s="3" t="s">
        <v>723</v>
      </c>
      <c r="EO2835" s="3" t="s">
        <v>723</v>
      </c>
      <c r="FF2835" s="3" t="s">
        <v>723</v>
      </c>
      <c r="GM2835" s="3" t="s">
        <v>723</v>
      </c>
      <c r="IS2835" s="3" t="s">
        <v>729</v>
      </c>
      <c r="IT2835" s="3" t="s">
        <v>723</v>
      </c>
      <c r="JD2835" s="3">
        <v>10</v>
      </c>
      <c r="JE2835" s="3">
        <v>3</v>
      </c>
      <c r="JF2835" s="3">
        <v>3</v>
      </c>
      <c r="JG2835" s="3">
        <v>4</v>
      </c>
      <c r="JH2835" s="3" t="s">
        <v>842</v>
      </c>
      <c r="JN2835" s="3" t="s">
        <v>726</v>
      </c>
      <c r="JV2835" s="3" t="s">
        <v>725</v>
      </c>
      <c r="KU2835" s="3" t="s">
        <v>726</v>
      </c>
      <c r="MU2835" s="3" t="s">
        <v>726</v>
      </c>
      <c r="NQ2835" s="3" t="s">
        <v>725</v>
      </c>
      <c r="OH2835" s="3" t="s">
        <v>725</v>
      </c>
      <c r="PO2835" s="3" t="s">
        <v>725</v>
      </c>
      <c r="RU2835" s="3" t="s">
        <v>727</v>
      </c>
      <c r="RV2835" s="3" t="s">
        <v>726</v>
      </c>
      <c r="SF2835" s="3">
        <v>5</v>
      </c>
      <c r="SG2835" s="3">
        <v>4</v>
      </c>
      <c r="SH2835" s="3">
        <v>1</v>
      </c>
      <c r="SI2835" s="3">
        <v>0</v>
      </c>
      <c r="SJ2835" s="3" t="s">
        <v>524</v>
      </c>
      <c r="SK2835" s="3" t="s">
        <v>895</v>
      </c>
      <c r="SL2835" s="3" t="s">
        <v>524</v>
      </c>
      <c r="SM2835" s="3" t="s">
        <v>1249</v>
      </c>
      <c r="SN2835" s="3" t="s">
        <v>570</v>
      </c>
      <c r="SO2835" s="3" t="s">
        <v>554</v>
      </c>
      <c r="SP2835" s="3" t="s">
        <v>544</v>
      </c>
    </row>
    <row r="2836" spans="1:510" ht="12.75" x14ac:dyDescent="0.2">
      <c r="A2836" s="2">
        <v>43957.86765064815</v>
      </c>
      <c r="B2836" s="3" t="s">
        <v>507</v>
      </c>
      <c r="C2836" s="3" t="s">
        <v>508</v>
      </c>
      <c r="D2836" s="3" t="s">
        <v>562</v>
      </c>
      <c r="E2836" s="3" t="s">
        <v>1143</v>
      </c>
      <c r="F2836" s="3" t="s">
        <v>510</v>
      </c>
      <c r="G2836" s="3" t="s">
        <v>579</v>
      </c>
      <c r="H2836" s="3" t="s">
        <v>624</v>
      </c>
      <c r="I2836" s="3" t="s">
        <v>513</v>
      </c>
      <c r="J2836" s="3" t="s">
        <v>514</v>
      </c>
      <c r="K2836" s="3"/>
      <c r="M2836" s="3" t="s">
        <v>572</v>
      </c>
      <c r="N2836" s="3" t="s">
        <v>578</v>
      </c>
      <c r="O2836" s="3" t="s">
        <v>641</v>
      </c>
      <c r="P2836" s="3">
        <v>6</v>
      </c>
      <c r="Q2836" s="3" t="s">
        <v>733</v>
      </c>
      <c r="R2836" s="3" t="s">
        <v>1161</v>
      </c>
      <c r="S2836" s="3" t="s">
        <v>519</v>
      </c>
      <c r="T2836" s="3" t="s">
        <v>533</v>
      </c>
      <c r="U2836" s="3">
        <v>32</v>
      </c>
      <c r="V2836" s="3">
        <v>30</v>
      </c>
      <c r="W2836" s="3">
        <v>29</v>
      </c>
      <c r="X2836" s="3">
        <v>33</v>
      </c>
      <c r="Y2836" s="3">
        <v>35</v>
      </c>
      <c r="Z2836" s="3" t="s">
        <v>553</v>
      </c>
      <c r="AA2836" s="6" t="s">
        <v>1125</v>
      </c>
      <c r="AH2836" s="3" t="s">
        <v>723</v>
      </c>
      <c r="AM2836" s="3" t="s">
        <v>723</v>
      </c>
      <c r="AS2836" s="3" t="s">
        <v>723</v>
      </c>
      <c r="AV2836" s="3" t="s">
        <v>723</v>
      </c>
      <c r="BK2836" s="3" t="s">
        <v>723</v>
      </c>
      <c r="BT2836" s="3" t="s">
        <v>723</v>
      </c>
      <c r="BU2836" s="3" t="s">
        <v>723</v>
      </c>
      <c r="CG2836" s="3" t="s">
        <v>723</v>
      </c>
      <c r="CM2836" s="3" t="s">
        <v>723</v>
      </c>
      <c r="CO2836" s="3" t="s">
        <v>723</v>
      </c>
      <c r="CR2836" s="3" t="s">
        <v>723</v>
      </c>
      <c r="CZ2836" s="3" t="s">
        <v>723</v>
      </c>
      <c r="DN2836" s="3" t="s">
        <v>723</v>
      </c>
      <c r="EE2836" s="3" t="s">
        <v>723</v>
      </c>
      <c r="EX2836" s="3" t="s">
        <v>723</v>
      </c>
      <c r="FF2836" s="3" t="s">
        <v>723</v>
      </c>
      <c r="FG2836" s="3" t="s">
        <v>723</v>
      </c>
      <c r="FV2836" s="3" t="s">
        <v>723</v>
      </c>
      <c r="HT2836" s="3" t="s">
        <v>723</v>
      </c>
      <c r="IZ2836" s="3" t="s">
        <v>723</v>
      </c>
      <c r="JC2836" s="3" t="s">
        <v>723</v>
      </c>
      <c r="JD2836" s="3">
        <v>23</v>
      </c>
      <c r="JE2836" s="3">
        <v>17</v>
      </c>
      <c r="JF2836" s="3">
        <v>4</v>
      </c>
      <c r="JG2836" s="3">
        <v>2</v>
      </c>
      <c r="JH2836" s="3" t="s">
        <v>760</v>
      </c>
      <c r="JJ2836" s="3" t="s">
        <v>726</v>
      </c>
      <c r="JO2836" s="3" t="s">
        <v>726</v>
      </c>
      <c r="JU2836" s="3" t="s">
        <v>726</v>
      </c>
      <c r="JX2836" s="3" t="s">
        <v>726</v>
      </c>
      <c r="KE2836" s="3" t="s">
        <v>726</v>
      </c>
      <c r="KM2836" s="3" t="s">
        <v>726</v>
      </c>
      <c r="KV2836" s="3" t="s">
        <v>726</v>
      </c>
      <c r="LI2836" s="3" t="s">
        <v>726</v>
      </c>
      <c r="LO2836" s="3" t="s">
        <v>727</v>
      </c>
      <c r="LQ2836" s="3" t="s">
        <v>727</v>
      </c>
      <c r="LT2836" s="3" t="s">
        <v>726</v>
      </c>
      <c r="MB2836" s="3" t="s">
        <v>727</v>
      </c>
      <c r="MP2836" s="3" t="s">
        <v>725</v>
      </c>
      <c r="NG2836" s="3" t="s">
        <v>726</v>
      </c>
      <c r="NZ2836" s="3" t="s">
        <v>727</v>
      </c>
      <c r="OH2836" s="3" t="s">
        <v>725</v>
      </c>
      <c r="OI2836" s="3" t="s">
        <v>726</v>
      </c>
      <c r="OX2836" s="3" t="s">
        <v>725</v>
      </c>
      <c r="QV2836" s="3" t="s">
        <v>725</v>
      </c>
      <c r="SB2836" s="3" t="s">
        <v>727</v>
      </c>
      <c r="SE2836" s="3" t="s">
        <v>726</v>
      </c>
      <c r="SF2836" s="3">
        <v>4</v>
      </c>
      <c r="SG2836" s="3">
        <v>13</v>
      </c>
      <c r="SH2836" s="3">
        <v>6</v>
      </c>
      <c r="SI2836" s="3">
        <v>0</v>
      </c>
      <c r="SJ2836" s="3" t="s">
        <v>523</v>
      </c>
      <c r="SK2836" s="3" t="s">
        <v>893</v>
      </c>
      <c r="SL2836" s="3" t="s">
        <v>524</v>
      </c>
      <c r="SM2836" s="3" t="s">
        <v>1250</v>
      </c>
      <c r="SN2836" s="4">
        <v>0</v>
      </c>
      <c r="SO2836" s="3" t="s">
        <v>526</v>
      </c>
      <c r="SP2836" s="3" t="s">
        <v>527</v>
      </c>
    </row>
    <row r="2837" spans="1:510" ht="12.75" x14ac:dyDescent="0.2">
      <c r="A2837" s="2">
        <v>43957.873029884257</v>
      </c>
      <c r="B2837" s="3" t="s">
        <v>507</v>
      </c>
      <c r="C2837" s="3" t="s">
        <v>508</v>
      </c>
      <c r="D2837" s="3" t="s">
        <v>566</v>
      </c>
      <c r="E2837" s="3" t="s">
        <v>1143</v>
      </c>
      <c r="F2837" s="3" t="s">
        <v>510</v>
      </c>
      <c r="G2837" s="3" t="s">
        <v>511</v>
      </c>
      <c r="H2837" s="3" t="s">
        <v>512</v>
      </c>
      <c r="I2837" s="3" t="s">
        <v>513</v>
      </c>
      <c r="J2837" s="3" t="s">
        <v>514</v>
      </c>
      <c r="K2837" s="3"/>
      <c r="M2837" s="3" t="s">
        <v>572</v>
      </c>
      <c r="N2837" s="3" t="s">
        <v>578</v>
      </c>
      <c r="O2837" s="3" t="s">
        <v>518</v>
      </c>
      <c r="P2837" s="3">
        <v>10</v>
      </c>
      <c r="Q2837" s="3">
        <v>4</v>
      </c>
      <c r="R2837" s="3" t="s">
        <v>734</v>
      </c>
      <c r="S2837" s="3" t="s">
        <v>519</v>
      </c>
      <c r="T2837" s="3" t="s">
        <v>533</v>
      </c>
      <c r="U2837" s="3">
        <v>35</v>
      </c>
      <c r="V2837" s="3">
        <v>34</v>
      </c>
      <c r="W2837" s="3">
        <v>35</v>
      </c>
      <c r="X2837" s="3">
        <v>36</v>
      </c>
      <c r="Y2837" s="3">
        <v>35</v>
      </c>
      <c r="Z2837" s="3" t="s">
        <v>534</v>
      </c>
      <c r="AA2837" s="3">
        <v>1560</v>
      </c>
      <c r="AB2837" s="3">
        <v>780</v>
      </c>
      <c r="AC2837" s="3">
        <v>780</v>
      </c>
      <c r="AD2837" s="3" t="s">
        <v>540</v>
      </c>
      <c r="AE2837" s="3" t="s">
        <v>522</v>
      </c>
      <c r="AF2837" s="3" t="s">
        <v>523</v>
      </c>
      <c r="AV2837" s="3" t="s">
        <v>723</v>
      </c>
      <c r="BE2837" s="3" t="s">
        <v>723</v>
      </c>
      <c r="BW2837" s="3" t="s">
        <v>723</v>
      </c>
      <c r="CA2837" s="3" t="s">
        <v>723</v>
      </c>
      <c r="CI2837" s="3" t="s">
        <v>723</v>
      </c>
      <c r="CJ2837" s="3" t="s">
        <v>723</v>
      </c>
      <c r="CU2837" s="3" t="s">
        <v>723</v>
      </c>
      <c r="DT2837" s="3" t="s">
        <v>723</v>
      </c>
      <c r="DU2837" s="3" t="s">
        <v>723</v>
      </c>
      <c r="FD2837" s="3" t="s">
        <v>723</v>
      </c>
      <c r="FS2837" s="3" t="s">
        <v>723</v>
      </c>
      <c r="GA2837" s="3" t="s">
        <v>723</v>
      </c>
      <c r="GD2837" s="3" t="s">
        <v>723</v>
      </c>
      <c r="GG2837" s="3" t="s">
        <v>723</v>
      </c>
      <c r="GH2837" s="3" t="s">
        <v>723</v>
      </c>
      <c r="HB2837" s="3" t="s">
        <v>723</v>
      </c>
      <c r="HL2837" s="3" t="s">
        <v>723</v>
      </c>
      <c r="HY2837" s="3" t="s">
        <v>723</v>
      </c>
      <c r="IR2837" s="3" t="s">
        <v>723</v>
      </c>
      <c r="JC2837" s="3" t="s">
        <v>723</v>
      </c>
      <c r="JD2837" s="3">
        <v>20</v>
      </c>
      <c r="JE2837" s="3">
        <v>14</v>
      </c>
      <c r="JF2837" s="3">
        <v>2</v>
      </c>
      <c r="JG2837" s="3">
        <v>4</v>
      </c>
      <c r="JH2837" s="3" t="s">
        <v>752</v>
      </c>
      <c r="JX2837" s="3" t="s">
        <v>726</v>
      </c>
      <c r="KG2837" s="3" t="s">
        <v>725</v>
      </c>
      <c r="KY2837" s="3" t="s">
        <v>726</v>
      </c>
      <c r="LC2837" s="3" t="s">
        <v>727</v>
      </c>
      <c r="LK2837" s="3" t="s">
        <v>725</v>
      </c>
      <c r="LL2837" s="3" t="s">
        <v>801</v>
      </c>
      <c r="MV2837" s="3" t="s">
        <v>726</v>
      </c>
      <c r="MW2837" s="3" t="s">
        <v>726</v>
      </c>
      <c r="OF2837" s="3" t="s">
        <v>726</v>
      </c>
      <c r="PC2837" s="3" t="s">
        <v>727</v>
      </c>
      <c r="PF2837" s="3" t="s">
        <v>801</v>
      </c>
      <c r="PI2837" s="3" t="s">
        <v>725</v>
      </c>
      <c r="PJ2837" s="3" t="s">
        <v>725</v>
      </c>
      <c r="QD2837" s="3" t="s">
        <v>727</v>
      </c>
      <c r="QN2837" s="3" t="s">
        <v>726</v>
      </c>
      <c r="QQ2837" s="3" t="s">
        <v>726</v>
      </c>
      <c r="RT2837" s="3" t="s">
        <v>726</v>
      </c>
      <c r="SE2837" s="3" t="s">
        <v>726</v>
      </c>
      <c r="SF2837" s="3">
        <v>6</v>
      </c>
      <c r="SG2837" s="3">
        <v>9</v>
      </c>
      <c r="SH2837" s="3">
        <v>5</v>
      </c>
      <c r="SI2837" s="3">
        <v>2</v>
      </c>
      <c r="SJ2837" s="3" t="s">
        <v>524</v>
      </c>
      <c r="SK2837" s="3" t="s">
        <v>752</v>
      </c>
      <c r="SL2837" s="3" t="s">
        <v>524</v>
      </c>
      <c r="SM2837" s="3" t="s">
        <v>1249</v>
      </c>
      <c r="SN2837" s="3" t="s">
        <v>542</v>
      </c>
      <c r="SO2837" s="3" t="s">
        <v>554</v>
      </c>
      <c r="SP2837" s="3" t="s">
        <v>544</v>
      </c>
    </row>
    <row r="2838" spans="1:510" ht="12.75" x14ac:dyDescent="0.2">
      <c r="A2838" s="2">
        <v>43957.880859895835</v>
      </c>
      <c r="B2838" s="3" t="s">
        <v>507</v>
      </c>
      <c r="C2838" s="3" t="s">
        <v>508</v>
      </c>
      <c r="D2838" s="3" t="s">
        <v>509</v>
      </c>
      <c r="E2838" s="3" t="s">
        <v>1143</v>
      </c>
      <c r="F2838" s="3" t="s">
        <v>528</v>
      </c>
      <c r="G2838" s="3" t="s">
        <v>511</v>
      </c>
      <c r="H2838" s="3" t="s">
        <v>512</v>
      </c>
      <c r="I2838" s="3" t="s">
        <v>513</v>
      </c>
      <c r="J2838" s="3" t="s">
        <v>514</v>
      </c>
      <c r="K2838" s="3"/>
      <c r="M2838" s="3" t="s">
        <v>516</v>
      </c>
      <c r="N2838" s="3" t="s">
        <v>539</v>
      </c>
      <c r="O2838" s="3" t="s">
        <v>641</v>
      </c>
      <c r="P2838" s="3">
        <v>5</v>
      </c>
      <c r="Q2838" s="3">
        <v>4</v>
      </c>
      <c r="R2838" s="3" t="s">
        <v>745</v>
      </c>
      <c r="S2838" s="3" t="s">
        <v>591</v>
      </c>
      <c r="T2838" s="3" t="s">
        <v>520</v>
      </c>
      <c r="U2838" s="3" t="s">
        <v>1125</v>
      </c>
      <c r="V2838" s="3" t="s">
        <v>1125</v>
      </c>
      <c r="W2838" s="3" t="s">
        <v>1125</v>
      </c>
      <c r="X2838" s="3" t="s">
        <v>1125</v>
      </c>
      <c r="Y2838" s="3" t="s">
        <v>1125</v>
      </c>
      <c r="AA2838" s="3">
        <v>1540</v>
      </c>
      <c r="AB2838" s="3">
        <v>770</v>
      </c>
      <c r="AC2838" s="3">
        <v>770</v>
      </c>
      <c r="AD2838" s="3" t="s">
        <v>564</v>
      </c>
      <c r="AE2838" s="3" t="s">
        <v>541</v>
      </c>
      <c r="AF2838" s="3" t="s">
        <v>523</v>
      </c>
      <c r="AV2838" s="3" t="s">
        <v>723</v>
      </c>
      <c r="CJ2838" s="3" t="s">
        <v>729</v>
      </c>
      <c r="CP2838" s="3" t="s">
        <v>723</v>
      </c>
      <c r="DG2838" s="3" t="s">
        <v>723</v>
      </c>
      <c r="DY2838" s="3" t="s">
        <v>723</v>
      </c>
      <c r="EE2838" s="3" t="s">
        <v>729</v>
      </c>
      <c r="GJ2838" s="3" t="s">
        <v>723</v>
      </c>
      <c r="GS2838" s="3" t="s">
        <v>723</v>
      </c>
      <c r="HB2838" s="3" t="s">
        <v>723</v>
      </c>
      <c r="HJ2838" s="3" t="s">
        <v>729</v>
      </c>
      <c r="ID2838" s="3" t="s">
        <v>729</v>
      </c>
      <c r="JC2838" s="3" t="s">
        <v>723</v>
      </c>
      <c r="JE2838" s="3">
        <v>9</v>
      </c>
      <c r="JF2838" s="3">
        <v>1</v>
      </c>
      <c r="JG2838" s="3">
        <v>2</v>
      </c>
      <c r="JH2838" s="3" t="s">
        <v>731</v>
      </c>
      <c r="JX2838" s="3" t="s">
        <v>726</v>
      </c>
      <c r="LR2838" s="3" t="s">
        <v>726</v>
      </c>
      <c r="MI2838" s="3" t="s">
        <v>726</v>
      </c>
      <c r="NA2838" s="3" t="s">
        <v>725</v>
      </c>
      <c r="NG2838" s="3" t="s">
        <v>726</v>
      </c>
      <c r="PL2838" s="3" t="s">
        <v>727</v>
      </c>
      <c r="PU2838" s="3" t="s">
        <v>725</v>
      </c>
      <c r="QD2838" s="3" t="s">
        <v>727</v>
      </c>
      <c r="QL2838" s="3" t="s">
        <v>725</v>
      </c>
      <c r="RF2838" s="3" t="s">
        <v>725</v>
      </c>
      <c r="SE2838" s="3" t="s">
        <v>726</v>
      </c>
      <c r="SF2838" s="3">
        <v>4</v>
      </c>
      <c r="SG2838" s="3">
        <v>5</v>
      </c>
      <c r="SH2838" s="3">
        <v>2</v>
      </c>
      <c r="SI2838" s="3">
        <v>1</v>
      </c>
      <c r="SJ2838" s="3" t="s">
        <v>523</v>
      </c>
      <c r="SK2838" s="3" t="s">
        <v>850</v>
      </c>
      <c r="SL2838" s="3" t="s">
        <v>524</v>
      </c>
      <c r="SM2838" s="3" t="s">
        <v>1252</v>
      </c>
      <c r="SN2838" s="3" t="s">
        <v>525</v>
      </c>
      <c r="SO2838" s="3" t="s">
        <v>543</v>
      </c>
      <c r="SP2838" s="3" t="s">
        <v>549</v>
      </c>
    </row>
    <row r="2839" spans="1:510" ht="12.75" x14ac:dyDescent="0.2">
      <c r="A2839" s="2">
        <v>43957.904016921297</v>
      </c>
      <c r="B2839" s="3" t="s">
        <v>507</v>
      </c>
      <c r="C2839" s="3" t="s">
        <v>508</v>
      </c>
      <c r="D2839" s="3" t="s">
        <v>509</v>
      </c>
      <c r="E2839" s="3" t="s">
        <v>1143</v>
      </c>
      <c r="F2839" s="3" t="s">
        <v>510</v>
      </c>
      <c r="G2839" s="3" t="s">
        <v>511</v>
      </c>
      <c r="H2839" s="3" t="s">
        <v>512</v>
      </c>
      <c r="I2839" s="3" t="s">
        <v>556</v>
      </c>
      <c r="J2839" s="3" t="s">
        <v>514</v>
      </c>
      <c r="K2839" s="3"/>
      <c r="M2839" s="3" t="s">
        <v>516</v>
      </c>
      <c r="N2839" s="3" t="s">
        <v>531</v>
      </c>
      <c r="O2839" s="3" t="s">
        <v>518</v>
      </c>
      <c r="P2839" s="3">
        <v>7</v>
      </c>
      <c r="Q2839" s="3" t="s">
        <v>1156</v>
      </c>
      <c r="R2839" s="3" t="s">
        <v>1161</v>
      </c>
      <c r="S2839" s="3" t="s">
        <v>519</v>
      </c>
      <c r="T2839" s="3" t="s">
        <v>520</v>
      </c>
      <c r="U2839" s="3" t="s">
        <v>1125</v>
      </c>
      <c r="V2839" s="3" t="s">
        <v>1125</v>
      </c>
      <c r="W2839" s="3" t="s">
        <v>1125</v>
      </c>
      <c r="X2839" s="3" t="s">
        <v>1125</v>
      </c>
      <c r="Y2839" s="3" t="s">
        <v>1125</v>
      </c>
      <c r="AA2839" s="3">
        <v>1330</v>
      </c>
      <c r="AB2839" s="3">
        <v>660</v>
      </c>
      <c r="AC2839" s="3">
        <v>670</v>
      </c>
      <c r="AD2839" s="3" t="s">
        <v>560</v>
      </c>
      <c r="AE2839" s="3" t="s">
        <v>548</v>
      </c>
      <c r="AF2839" s="3" t="s">
        <v>523</v>
      </c>
      <c r="BE2839" s="3" t="s">
        <v>723</v>
      </c>
      <c r="BJ2839" s="3" t="s">
        <v>723</v>
      </c>
      <c r="CA2839" s="3" t="s">
        <v>723</v>
      </c>
      <c r="CJ2839" s="3" t="s">
        <v>723</v>
      </c>
      <c r="CT2839" s="3" t="s">
        <v>723</v>
      </c>
      <c r="EA2839" s="3" t="s">
        <v>723</v>
      </c>
      <c r="EG2839" s="3" t="s">
        <v>723</v>
      </c>
      <c r="EN2839" s="3" t="s">
        <v>723</v>
      </c>
      <c r="FN2839" s="3" t="s">
        <v>723</v>
      </c>
      <c r="GQ2839" s="3" t="s">
        <v>723</v>
      </c>
      <c r="GV2839" s="3" t="s">
        <v>723</v>
      </c>
      <c r="HB2839" s="3" t="s">
        <v>723</v>
      </c>
      <c r="HD2839" s="3" t="s">
        <v>723</v>
      </c>
      <c r="IH2839" s="3" t="s">
        <v>723</v>
      </c>
      <c r="IN2839" s="3" t="s">
        <v>723</v>
      </c>
      <c r="IR2839" s="3" t="s">
        <v>723</v>
      </c>
      <c r="JD2839" s="3">
        <v>18</v>
      </c>
      <c r="JE2839" s="3">
        <v>2</v>
      </c>
      <c r="JF2839" s="3">
        <v>13</v>
      </c>
      <c r="JG2839" s="3">
        <v>3</v>
      </c>
      <c r="JH2839" s="3" t="s">
        <v>744</v>
      </c>
      <c r="KG2839" s="3" t="s">
        <v>727</v>
      </c>
      <c r="KL2839" s="3" t="s">
        <v>725</v>
      </c>
      <c r="LC2839" s="3" t="s">
        <v>726</v>
      </c>
      <c r="LL2839" s="3" t="s">
        <v>726</v>
      </c>
      <c r="LV2839" s="3" t="s">
        <v>725</v>
      </c>
      <c r="NC2839" s="3" t="s">
        <v>725</v>
      </c>
      <c r="NI2839" s="3" t="s">
        <v>725</v>
      </c>
      <c r="NP2839" s="3" t="s">
        <v>725</v>
      </c>
      <c r="OP2839" s="3" t="s">
        <v>725</v>
      </c>
      <c r="PX2839" s="3" t="s">
        <v>725</v>
      </c>
      <c r="QD2839" s="3" t="s">
        <v>726</v>
      </c>
      <c r="QF2839" s="3" t="s">
        <v>725</v>
      </c>
      <c r="RJ2839" s="3" t="s">
        <v>725</v>
      </c>
      <c r="RP2839" s="3" t="s">
        <v>725</v>
      </c>
      <c r="RT2839" s="3" t="s">
        <v>726</v>
      </c>
      <c r="SF2839" s="3">
        <v>12</v>
      </c>
      <c r="SG2839" s="3">
        <v>5</v>
      </c>
      <c r="SH2839" s="3">
        <v>1</v>
      </c>
      <c r="SI2839" s="3">
        <v>0</v>
      </c>
      <c r="SJ2839" s="3" t="s">
        <v>615</v>
      </c>
      <c r="SK2839" s="3" t="s">
        <v>744</v>
      </c>
      <c r="SL2839" s="3" t="s">
        <v>524</v>
      </c>
      <c r="SM2839" s="3" t="s">
        <v>1248</v>
      </c>
      <c r="SN2839" s="3" t="s">
        <v>542</v>
      </c>
      <c r="SO2839" s="3" t="s">
        <v>526</v>
      </c>
      <c r="SP2839" s="3" t="s">
        <v>544</v>
      </c>
    </row>
    <row r="2840" spans="1:510" ht="12.75" x14ac:dyDescent="0.2">
      <c r="A2840" s="2">
        <v>43957.914493159726</v>
      </c>
      <c r="B2840" s="3" t="s">
        <v>507</v>
      </c>
      <c r="C2840" s="3" t="s">
        <v>574</v>
      </c>
      <c r="D2840" s="3" t="s">
        <v>566</v>
      </c>
      <c r="E2840" s="3" t="s">
        <v>1143</v>
      </c>
      <c r="F2840" s="3" t="s">
        <v>510</v>
      </c>
      <c r="G2840" s="3" t="s">
        <v>579</v>
      </c>
      <c r="H2840" s="3" t="s">
        <v>583</v>
      </c>
      <c r="I2840" s="3" t="s">
        <v>529</v>
      </c>
      <c r="J2840" s="3" t="s">
        <v>514</v>
      </c>
      <c r="K2840" s="3"/>
      <c r="M2840" s="3" t="s">
        <v>572</v>
      </c>
      <c r="N2840" s="3" t="s">
        <v>531</v>
      </c>
      <c r="O2840" s="3" t="s">
        <v>574</v>
      </c>
      <c r="P2840" s="3">
        <v>9</v>
      </c>
      <c r="Q2840" s="3">
        <v>4</v>
      </c>
      <c r="R2840" s="3" t="s">
        <v>1159</v>
      </c>
      <c r="S2840" s="3" t="s">
        <v>592</v>
      </c>
      <c r="T2840" s="3" t="s">
        <v>520</v>
      </c>
      <c r="U2840" s="3" t="s">
        <v>1125</v>
      </c>
      <c r="V2840" s="3" t="s">
        <v>1125</v>
      </c>
      <c r="W2840" s="3" t="s">
        <v>1125</v>
      </c>
      <c r="X2840" s="3" t="s">
        <v>1125</v>
      </c>
      <c r="Y2840" s="3" t="s">
        <v>1125</v>
      </c>
      <c r="AA2840" s="3">
        <v>1500</v>
      </c>
      <c r="AB2840" s="3">
        <v>800</v>
      </c>
      <c r="AC2840" s="3">
        <v>700</v>
      </c>
      <c r="AD2840" s="3" t="s">
        <v>574</v>
      </c>
      <c r="AE2840" s="3" t="s">
        <v>541</v>
      </c>
      <c r="AF2840" s="3" t="s">
        <v>523</v>
      </c>
      <c r="HB2840" s="3" t="s">
        <v>729</v>
      </c>
      <c r="JD2840" s="3">
        <v>1</v>
      </c>
      <c r="JE2840" s="3">
        <v>1</v>
      </c>
      <c r="JF2840" s="3" t="s">
        <v>730</v>
      </c>
      <c r="JG2840" s="3" t="s">
        <v>730</v>
      </c>
      <c r="JH2840" s="3" t="s">
        <v>777</v>
      </c>
      <c r="QD2840" s="3" t="s">
        <v>725</v>
      </c>
      <c r="SF2840" s="3">
        <v>1</v>
      </c>
      <c r="SG2840" s="3">
        <v>0</v>
      </c>
      <c r="SH2840" s="3">
        <v>0</v>
      </c>
      <c r="SI2840" s="3">
        <v>1</v>
      </c>
      <c r="SJ2840" s="3" t="s">
        <v>524</v>
      </c>
      <c r="SK2840" s="3" t="s">
        <v>777</v>
      </c>
      <c r="SL2840" s="3" t="s">
        <v>523</v>
      </c>
      <c r="SM2840" s="3" t="s">
        <v>1254</v>
      </c>
      <c r="SN2840" s="3" t="s">
        <v>542</v>
      </c>
      <c r="SO2840" s="3" t="s">
        <v>554</v>
      </c>
      <c r="SP2840" s="3" t="s">
        <v>544</v>
      </c>
    </row>
    <row r="2841" spans="1:510" ht="12.75" x14ac:dyDescent="0.2">
      <c r="A2841" s="2">
        <v>43957.914947291662</v>
      </c>
      <c r="B2841" s="3" t="s">
        <v>507</v>
      </c>
      <c r="C2841" s="3" t="s">
        <v>508</v>
      </c>
      <c r="D2841" s="3" t="s">
        <v>566</v>
      </c>
      <c r="E2841" s="3" t="s">
        <v>1143</v>
      </c>
      <c r="F2841" s="3" t="s">
        <v>528</v>
      </c>
      <c r="G2841" s="3" t="s">
        <v>511</v>
      </c>
      <c r="H2841" s="3" t="s">
        <v>555</v>
      </c>
      <c r="I2841" s="3" t="s">
        <v>645</v>
      </c>
      <c r="J2841" s="3" t="s">
        <v>514</v>
      </c>
      <c r="K2841" s="3"/>
      <c r="M2841" s="3" t="s">
        <v>572</v>
      </c>
      <c r="N2841" s="3" t="s">
        <v>531</v>
      </c>
      <c r="O2841" s="3" t="s">
        <v>518</v>
      </c>
      <c r="P2841" s="3">
        <v>7</v>
      </c>
      <c r="Q2841" s="3">
        <v>4</v>
      </c>
      <c r="R2841" s="3" t="s">
        <v>1159</v>
      </c>
      <c r="S2841" s="3" t="s">
        <v>519</v>
      </c>
      <c r="T2841" s="3" t="s">
        <v>533</v>
      </c>
      <c r="U2841" s="3">
        <v>32</v>
      </c>
      <c r="V2841" s="3">
        <v>35</v>
      </c>
      <c r="W2841" s="3">
        <v>30</v>
      </c>
      <c r="X2841" s="3">
        <v>27</v>
      </c>
      <c r="Y2841" s="3">
        <v>30</v>
      </c>
      <c r="Z2841" s="3" t="s">
        <v>534</v>
      </c>
      <c r="AA2841" s="3">
        <v>1540</v>
      </c>
      <c r="AB2841" s="3">
        <v>770</v>
      </c>
      <c r="AC2841" s="3">
        <v>770</v>
      </c>
      <c r="AD2841" s="3" t="s">
        <v>560</v>
      </c>
      <c r="AE2841" s="3" t="s">
        <v>541</v>
      </c>
      <c r="AF2841" s="3" t="s">
        <v>523</v>
      </c>
      <c r="BR2841" s="3" t="s">
        <v>723</v>
      </c>
      <c r="BS2841" s="3" t="s">
        <v>723</v>
      </c>
      <c r="BT2841" s="3" t="s">
        <v>723</v>
      </c>
      <c r="BW2841" s="3" t="s">
        <v>723</v>
      </c>
      <c r="CI2841" s="3" t="s">
        <v>723</v>
      </c>
      <c r="CP2841" s="3" t="s">
        <v>723</v>
      </c>
      <c r="DU2841" s="3" t="s">
        <v>723</v>
      </c>
      <c r="EE2841" s="3" t="s">
        <v>729</v>
      </c>
      <c r="FF2841" s="3" t="s">
        <v>729</v>
      </c>
      <c r="FH2841" s="3" t="s">
        <v>723</v>
      </c>
      <c r="GJ2841" s="3" t="s">
        <v>723</v>
      </c>
      <c r="HJ2841" s="3" t="s">
        <v>723</v>
      </c>
      <c r="HO2841" s="3" t="s">
        <v>723</v>
      </c>
      <c r="JC2841" s="3" t="s">
        <v>723</v>
      </c>
      <c r="JD2841" s="3">
        <v>13</v>
      </c>
      <c r="JE2841" s="3">
        <v>8</v>
      </c>
      <c r="JF2841" s="3">
        <v>4</v>
      </c>
      <c r="JG2841" s="3">
        <v>3</v>
      </c>
      <c r="JH2841" s="3" t="s">
        <v>731</v>
      </c>
      <c r="KT2841" s="3" t="s">
        <v>725</v>
      </c>
      <c r="KU2841" s="3" t="s">
        <v>725</v>
      </c>
      <c r="KV2841" s="3" t="s">
        <v>727</v>
      </c>
      <c r="KY2841" s="3" t="s">
        <v>725</v>
      </c>
      <c r="LK2841" s="3" t="s">
        <v>726</v>
      </c>
      <c r="LR2841" s="3" t="s">
        <v>727</v>
      </c>
      <c r="MW2841" s="3" t="s">
        <v>725</v>
      </c>
      <c r="NG2841" s="3" t="s">
        <v>726</v>
      </c>
      <c r="OH2841" s="3" t="s">
        <v>725</v>
      </c>
      <c r="OJ2841" s="3" t="s">
        <v>725</v>
      </c>
      <c r="PL2841" s="3" t="s">
        <v>727</v>
      </c>
      <c r="QL2841" s="3" t="s">
        <v>725</v>
      </c>
      <c r="QN2841" s="3" t="s">
        <v>725</v>
      </c>
      <c r="QQ2841" s="3" t="s">
        <v>727</v>
      </c>
      <c r="SE2841" s="3" t="s">
        <v>726</v>
      </c>
      <c r="SF2841" s="3">
        <v>7</v>
      </c>
      <c r="SG2841" s="3">
        <v>3</v>
      </c>
      <c r="SH2841" s="3">
        <v>3</v>
      </c>
      <c r="SI2841" s="3">
        <v>3</v>
      </c>
      <c r="SJ2841" s="3" t="s">
        <v>523</v>
      </c>
      <c r="SK2841" s="3" t="s">
        <v>782</v>
      </c>
      <c r="SL2841" s="3" t="s">
        <v>524</v>
      </c>
      <c r="SM2841" s="3" t="s">
        <v>1252</v>
      </c>
      <c r="SN2841" s="3" t="s">
        <v>525</v>
      </c>
      <c r="SO2841" s="3" t="s">
        <v>554</v>
      </c>
      <c r="SP2841" s="3" t="s">
        <v>527</v>
      </c>
    </row>
    <row r="2842" spans="1:510" ht="12.75" x14ac:dyDescent="0.2">
      <c r="A2842" s="2">
        <v>43957.937960324074</v>
      </c>
      <c r="B2842" s="3" t="s">
        <v>507</v>
      </c>
      <c r="C2842" s="3" t="s">
        <v>508</v>
      </c>
      <c r="D2842" s="3" t="s">
        <v>566</v>
      </c>
      <c r="E2842" s="3" t="s">
        <v>1143</v>
      </c>
      <c r="F2842" s="3" t="s">
        <v>510</v>
      </c>
      <c r="G2842" s="3" t="s">
        <v>756</v>
      </c>
      <c r="H2842" s="3" t="s">
        <v>583</v>
      </c>
      <c r="I2842" s="3" t="s">
        <v>513</v>
      </c>
      <c r="J2842" s="3" t="s">
        <v>514</v>
      </c>
      <c r="K2842" s="3"/>
      <c r="M2842" s="3" t="s">
        <v>572</v>
      </c>
      <c r="N2842" s="3" t="s">
        <v>578</v>
      </c>
      <c r="O2842" s="3" t="s">
        <v>518</v>
      </c>
      <c r="P2842" s="3">
        <v>5</v>
      </c>
      <c r="Q2842" s="3" t="s">
        <v>747</v>
      </c>
      <c r="R2842" s="3" t="s">
        <v>1125</v>
      </c>
      <c r="S2842" s="3" t="s">
        <v>519</v>
      </c>
      <c r="T2842" s="3" t="s">
        <v>520</v>
      </c>
      <c r="U2842" s="3" t="s">
        <v>1125</v>
      </c>
      <c r="V2842" s="3" t="s">
        <v>1125</v>
      </c>
      <c r="W2842" s="3" t="s">
        <v>1125</v>
      </c>
      <c r="X2842" s="3" t="s">
        <v>1125</v>
      </c>
      <c r="Y2842" s="3" t="s">
        <v>1125</v>
      </c>
      <c r="AA2842" s="3">
        <v>1360</v>
      </c>
      <c r="AB2842" s="3">
        <v>700</v>
      </c>
      <c r="AC2842" s="3">
        <v>660</v>
      </c>
      <c r="AD2842" s="3" t="s">
        <v>576</v>
      </c>
      <c r="AE2842" s="3" t="s">
        <v>541</v>
      </c>
      <c r="AF2842" s="3" t="s">
        <v>523</v>
      </c>
      <c r="AT2842" s="3" t="s">
        <v>723</v>
      </c>
      <c r="CG2842" s="3" t="s">
        <v>723</v>
      </c>
      <c r="FI2842" s="3" t="s">
        <v>723</v>
      </c>
      <c r="HT2842" s="3" t="s">
        <v>723</v>
      </c>
      <c r="JD2842" s="3">
        <v>8</v>
      </c>
      <c r="JE2842" s="3">
        <v>2</v>
      </c>
      <c r="JF2842" s="3">
        <v>2</v>
      </c>
      <c r="JG2842" s="3">
        <v>4</v>
      </c>
      <c r="JH2842" s="3" t="s">
        <v>574</v>
      </c>
      <c r="JV2842" s="3" t="s">
        <v>725</v>
      </c>
      <c r="LI2842" s="3" t="s">
        <v>726</v>
      </c>
      <c r="OK2842" s="3" t="s">
        <v>725</v>
      </c>
      <c r="QV2842" s="3" t="s">
        <v>727</v>
      </c>
      <c r="SF2842" s="3">
        <v>6</v>
      </c>
      <c r="SG2842" s="3">
        <v>1</v>
      </c>
      <c r="SH2842" s="3">
        <v>1</v>
      </c>
      <c r="SI2842" s="3">
        <v>1</v>
      </c>
      <c r="SJ2842" s="3" t="s">
        <v>524</v>
      </c>
      <c r="SK2842" s="3" t="s">
        <v>749</v>
      </c>
      <c r="SL2842" s="3" t="s">
        <v>524</v>
      </c>
      <c r="SM2842" s="3" t="s">
        <v>1250</v>
      </c>
      <c r="SN2842" s="3" t="s">
        <v>525</v>
      </c>
      <c r="SO2842" s="3" t="s">
        <v>543</v>
      </c>
      <c r="SP2842" s="3" t="s">
        <v>527</v>
      </c>
    </row>
    <row r="2843" spans="1:510" ht="12.75" x14ac:dyDescent="0.2">
      <c r="A2843" s="2">
        <v>43957.943656516203</v>
      </c>
      <c r="B2843" s="3" t="s">
        <v>507</v>
      </c>
      <c r="C2843" s="3" t="s">
        <v>508</v>
      </c>
      <c r="D2843" s="3" t="s">
        <v>509</v>
      </c>
      <c r="E2843" s="3" t="s">
        <v>1143</v>
      </c>
      <c r="F2843" s="3" t="s">
        <v>510</v>
      </c>
      <c r="G2843" s="3" t="s">
        <v>511</v>
      </c>
      <c r="H2843" s="3" t="s">
        <v>536</v>
      </c>
      <c r="I2843" s="3" t="s">
        <v>556</v>
      </c>
      <c r="J2843" s="3" t="s">
        <v>617</v>
      </c>
      <c r="K2843" s="3" t="s">
        <v>1125</v>
      </c>
      <c r="M2843" s="3" t="s">
        <v>516</v>
      </c>
      <c r="N2843" s="3" t="s">
        <v>539</v>
      </c>
      <c r="O2843" s="3" t="s">
        <v>518</v>
      </c>
      <c r="P2843" s="3">
        <v>10</v>
      </c>
      <c r="Q2843" s="3" t="s">
        <v>733</v>
      </c>
      <c r="R2843" s="3" t="s">
        <v>1160</v>
      </c>
      <c r="S2843" s="3" t="s">
        <v>519</v>
      </c>
      <c r="T2843" s="3" t="s">
        <v>520</v>
      </c>
      <c r="U2843" s="3" t="s">
        <v>1125</v>
      </c>
      <c r="V2843" s="3" t="s">
        <v>1125</v>
      </c>
      <c r="W2843" s="3" t="s">
        <v>1125</v>
      </c>
      <c r="X2843" s="3" t="s">
        <v>1125</v>
      </c>
      <c r="Y2843" s="3" t="s">
        <v>1125</v>
      </c>
      <c r="AA2843" s="3">
        <v>1500</v>
      </c>
      <c r="AB2843" s="3">
        <v>730</v>
      </c>
      <c r="AC2843" s="3">
        <v>770</v>
      </c>
      <c r="AD2843" s="3" t="s">
        <v>560</v>
      </c>
      <c r="AE2843" s="3" t="s">
        <v>541</v>
      </c>
      <c r="AF2843" s="3" t="s">
        <v>523</v>
      </c>
      <c r="BA2843" s="3" t="s">
        <v>723</v>
      </c>
      <c r="BS2843" s="3" t="s">
        <v>723</v>
      </c>
      <c r="BW2843" s="3" t="s">
        <v>723</v>
      </c>
      <c r="CJ2843" s="3" t="s">
        <v>723</v>
      </c>
      <c r="EG2843" s="3" t="s">
        <v>723</v>
      </c>
      <c r="FD2843" s="3" t="s">
        <v>723</v>
      </c>
      <c r="GB2843" s="3" t="s">
        <v>723</v>
      </c>
      <c r="GC2843" s="3" t="s">
        <v>723</v>
      </c>
      <c r="GD2843" s="3" t="s">
        <v>723</v>
      </c>
      <c r="GG2843" s="3" t="s">
        <v>723</v>
      </c>
      <c r="GS2843" s="3" t="s">
        <v>723</v>
      </c>
      <c r="HO2843" s="3" t="s">
        <v>723</v>
      </c>
      <c r="IG2843" s="3" t="s">
        <v>723</v>
      </c>
      <c r="IQ2843" s="3" t="s">
        <v>723</v>
      </c>
      <c r="JD2843" s="3">
        <v>12</v>
      </c>
      <c r="JE2843" s="3">
        <v>7</v>
      </c>
      <c r="JF2843" s="3">
        <v>4</v>
      </c>
      <c r="JG2843" s="3">
        <v>2</v>
      </c>
      <c r="JH2843" s="3" t="s">
        <v>763</v>
      </c>
      <c r="KC2843" s="3" t="s">
        <v>725</v>
      </c>
      <c r="KU2843" s="3" t="s">
        <v>726</v>
      </c>
      <c r="KY2843" s="3" t="s">
        <v>726</v>
      </c>
      <c r="LL2843" s="3" t="s">
        <v>726</v>
      </c>
      <c r="NI2843" s="3" t="s">
        <v>725</v>
      </c>
      <c r="OF2843" s="3" t="s">
        <v>726</v>
      </c>
      <c r="PC2843" s="3" t="s">
        <v>726</v>
      </c>
      <c r="PE2843" s="3" t="s">
        <v>725</v>
      </c>
      <c r="PF2843" s="3" t="s">
        <v>726</v>
      </c>
      <c r="PI2843" s="3" t="s">
        <v>725</v>
      </c>
      <c r="PU2843" s="3" t="s">
        <v>725</v>
      </c>
      <c r="QQ2843" s="3" t="s">
        <v>726</v>
      </c>
      <c r="RI2843" s="3" t="s">
        <v>725</v>
      </c>
      <c r="SF2843" s="3">
        <v>7</v>
      </c>
      <c r="SG2843" s="3">
        <v>5</v>
      </c>
      <c r="SH2843" s="3">
        <v>0</v>
      </c>
      <c r="SI2843" s="3">
        <v>1</v>
      </c>
      <c r="SJ2843" s="3" t="s">
        <v>524</v>
      </c>
      <c r="SK2843" s="3" t="s">
        <v>763</v>
      </c>
      <c r="SL2843" s="3" t="s">
        <v>524</v>
      </c>
      <c r="SM2843" s="3" t="s">
        <v>1251</v>
      </c>
      <c r="SN2843" s="3" t="s">
        <v>542</v>
      </c>
      <c r="SO2843" s="3" t="s">
        <v>543</v>
      </c>
      <c r="SP2843" s="3" t="s">
        <v>544</v>
      </c>
    </row>
    <row r="2844" spans="1:510" ht="12.75" x14ac:dyDescent="0.2">
      <c r="A2844" s="2">
        <v>43957.949936793986</v>
      </c>
      <c r="B2844" s="3" t="s">
        <v>507</v>
      </c>
      <c r="C2844" s="3" t="s">
        <v>508</v>
      </c>
      <c r="D2844" s="3" t="s">
        <v>566</v>
      </c>
      <c r="E2844" s="3" t="s">
        <v>1143</v>
      </c>
      <c r="F2844" s="3" t="s">
        <v>510</v>
      </c>
      <c r="G2844" s="3" t="s">
        <v>511</v>
      </c>
      <c r="H2844" s="3" t="s">
        <v>512</v>
      </c>
      <c r="I2844" s="3" t="s">
        <v>513</v>
      </c>
      <c r="J2844" s="3" t="s">
        <v>514</v>
      </c>
      <c r="K2844" s="3"/>
      <c r="M2844" s="3" t="s">
        <v>516</v>
      </c>
      <c r="N2844" s="3" t="s">
        <v>578</v>
      </c>
      <c r="O2844" s="3" t="s">
        <v>518</v>
      </c>
      <c r="P2844" s="3">
        <v>8</v>
      </c>
      <c r="Q2844" s="3">
        <v>4</v>
      </c>
      <c r="R2844" s="3" t="s">
        <v>1159</v>
      </c>
      <c r="S2844" s="3" t="s">
        <v>546</v>
      </c>
      <c r="T2844" s="3" t="s">
        <v>533</v>
      </c>
      <c r="U2844" s="3">
        <v>35</v>
      </c>
      <c r="V2844" s="3">
        <v>36</v>
      </c>
      <c r="W2844" s="3">
        <v>34</v>
      </c>
      <c r="X2844" s="3">
        <v>36</v>
      </c>
      <c r="Y2844" s="3">
        <v>34</v>
      </c>
      <c r="Z2844" s="3" t="s">
        <v>534</v>
      </c>
      <c r="AA2844" s="3">
        <v>1570</v>
      </c>
      <c r="AB2844" s="3">
        <v>780</v>
      </c>
      <c r="AC2844" s="3">
        <v>790</v>
      </c>
      <c r="AD2844" s="3" t="s">
        <v>521</v>
      </c>
      <c r="AE2844" s="3" t="s">
        <v>522</v>
      </c>
      <c r="AF2844" s="3" t="s">
        <v>523</v>
      </c>
      <c r="AR2844" s="3" t="s">
        <v>723</v>
      </c>
      <c r="BW2844" s="3" t="s">
        <v>723</v>
      </c>
      <c r="CF2844" s="3" t="s">
        <v>723</v>
      </c>
      <c r="CI2844" s="3" t="s">
        <v>723</v>
      </c>
      <c r="DR2844" s="3" t="s">
        <v>723</v>
      </c>
      <c r="DS2844" s="3" t="s">
        <v>723</v>
      </c>
      <c r="EA2844" s="3" t="s">
        <v>723</v>
      </c>
      <c r="EK2844" s="3" t="s">
        <v>723</v>
      </c>
      <c r="GD2844" s="3" t="s">
        <v>723</v>
      </c>
      <c r="GX2844" s="3" t="s">
        <v>723</v>
      </c>
      <c r="HW2844" s="3" t="s">
        <v>723</v>
      </c>
      <c r="HY2844" s="3" t="s">
        <v>723</v>
      </c>
      <c r="IJ2844" s="3" t="s">
        <v>723</v>
      </c>
      <c r="JC2844" s="3" t="s">
        <v>723</v>
      </c>
      <c r="JD2844" s="3">
        <v>14</v>
      </c>
      <c r="JE2844" s="3">
        <v>8</v>
      </c>
      <c r="JF2844" s="3">
        <v>3</v>
      </c>
      <c r="JG2844" s="3">
        <v>3</v>
      </c>
      <c r="JT2844" s="3" t="s">
        <v>725</v>
      </c>
      <c r="KY2844" s="3" t="s">
        <v>726</v>
      </c>
      <c r="LH2844" s="3" t="s">
        <v>725</v>
      </c>
      <c r="LK2844" s="3" t="s">
        <v>726</v>
      </c>
      <c r="MT2844" s="3" t="s">
        <v>725</v>
      </c>
      <c r="MU2844" s="3" t="s">
        <v>725</v>
      </c>
      <c r="NC2844" s="3" t="s">
        <v>725</v>
      </c>
      <c r="NM2844" s="3" t="s">
        <v>727</v>
      </c>
      <c r="PF2844" s="3" t="s">
        <v>725</v>
      </c>
      <c r="PZ2844" s="3" t="s">
        <v>725</v>
      </c>
      <c r="QY2844" s="3" t="s">
        <v>725</v>
      </c>
      <c r="RA2844" s="3" t="s">
        <v>726</v>
      </c>
      <c r="RL2844" s="3" t="s">
        <v>727</v>
      </c>
      <c r="SE2844" s="3" t="s">
        <v>726</v>
      </c>
      <c r="SF2844" s="3">
        <v>8</v>
      </c>
      <c r="SG2844" s="3">
        <v>6</v>
      </c>
      <c r="SH2844" s="3">
        <v>2</v>
      </c>
      <c r="SI2844" s="3">
        <v>3</v>
      </c>
      <c r="SJ2844" s="3" t="s">
        <v>524</v>
      </c>
      <c r="SK2844" s="3" t="s">
        <v>724</v>
      </c>
      <c r="SL2844" s="3" t="s">
        <v>524</v>
      </c>
      <c r="SM2844" s="3" t="s">
        <v>1249</v>
      </c>
      <c r="SN2844" s="3" t="s">
        <v>570</v>
      </c>
      <c r="SO2844" s="3" t="s">
        <v>543</v>
      </c>
      <c r="SP2844" s="3" t="s">
        <v>582</v>
      </c>
    </row>
    <row r="2845" spans="1:510" ht="12.75" x14ac:dyDescent="0.2">
      <c r="A2845" s="2">
        <v>43957.95200315972</v>
      </c>
      <c r="B2845" s="3" t="s">
        <v>507</v>
      </c>
      <c r="C2845" s="3" t="s">
        <v>508</v>
      </c>
      <c r="D2845" s="3" t="s">
        <v>509</v>
      </c>
      <c r="E2845" s="3" t="s">
        <v>1143</v>
      </c>
      <c r="F2845" s="3" t="s">
        <v>528</v>
      </c>
      <c r="G2845" s="3" t="s">
        <v>511</v>
      </c>
      <c r="H2845" s="3" t="s">
        <v>512</v>
      </c>
      <c r="I2845" s="3" t="s">
        <v>556</v>
      </c>
      <c r="J2845" s="3" t="s">
        <v>514</v>
      </c>
      <c r="K2845" s="3"/>
      <c r="M2845" s="3" t="s">
        <v>516</v>
      </c>
      <c r="N2845" s="3" t="s">
        <v>539</v>
      </c>
      <c r="O2845" s="3" t="s">
        <v>518</v>
      </c>
      <c r="P2845" s="3">
        <v>10</v>
      </c>
      <c r="Q2845" s="3" t="s">
        <v>733</v>
      </c>
      <c r="R2845" s="3" t="s">
        <v>745</v>
      </c>
      <c r="S2845" s="3" t="s">
        <v>519</v>
      </c>
      <c r="T2845" s="3" t="s">
        <v>533</v>
      </c>
      <c r="U2845" s="3">
        <v>35</v>
      </c>
      <c r="V2845" s="3">
        <v>36</v>
      </c>
      <c r="W2845" s="3">
        <v>34</v>
      </c>
      <c r="X2845" s="3">
        <v>36</v>
      </c>
      <c r="Y2845" s="3">
        <v>33</v>
      </c>
      <c r="Z2845" s="3" t="s">
        <v>553</v>
      </c>
      <c r="AA2845" s="6" t="s">
        <v>1125</v>
      </c>
      <c r="AI2845" s="3" t="s">
        <v>729</v>
      </c>
      <c r="AR2845" s="3" t="s">
        <v>729</v>
      </c>
      <c r="AV2845" s="3" t="s">
        <v>729</v>
      </c>
      <c r="BA2845" s="3" t="s">
        <v>729</v>
      </c>
      <c r="BD2845" s="3" t="s">
        <v>729</v>
      </c>
      <c r="BE2845" s="3" t="s">
        <v>729</v>
      </c>
      <c r="BR2845" s="3" t="s">
        <v>729</v>
      </c>
      <c r="BS2845" s="3" t="s">
        <v>729</v>
      </c>
      <c r="BT2845" s="3" t="s">
        <v>729</v>
      </c>
      <c r="BW2845" s="3" t="s">
        <v>729</v>
      </c>
      <c r="CJ2845" s="3" t="s">
        <v>729</v>
      </c>
      <c r="DG2845" s="3" t="s">
        <v>729</v>
      </c>
      <c r="DS2845" s="3" t="s">
        <v>729</v>
      </c>
      <c r="DT2845" s="3" t="s">
        <v>729</v>
      </c>
      <c r="EA2845" s="3" t="s">
        <v>729</v>
      </c>
      <c r="EE2845" s="3" t="s">
        <v>729</v>
      </c>
      <c r="EG2845" s="3" t="s">
        <v>729</v>
      </c>
      <c r="EI2845" s="3" t="s">
        <v>729</v>
      </c>
      <c r="EO2845" s="3" t="s">
        <v>729</v>
      </c>
      <c r="EQ2845" s="3" t="s">
        <v>729</v>
      </c>
      <c r="ER2845" s="3" t="s">
        <v>729</v>
      </c>
      <c r="ES2845" s="3" t="s">
        <v>729</v>
      </c>
      <c r="FD2845" s="3" t="s">
        <v>729</v>
      </c>
      <c r="FN2845" s="3" t="s">
        <v>729</v>
      </c>
      <c r="FY2845" s="3" t="s">
        <v>729</v>
      </c>
      <c r="GA2845" s="3" t="s">
        <v>729</v>
      </c>
      <c r="GB2845" s="3" t="s">
        <v>729</v>
      </c>
      <c r="GC2845" s="3" t="s">
        <v>729</v>
      </c>
      <c r="GD2845" s="3" t="s">
        <v>729</v>
      </c>
      <c r="GG2845" s="3" t="s">
        <v>729</v>
      </c>
      <c r="GH2845" s="3" t="s">
        <v>729</v>
      </c>
      <c r="GI2845" s="3" t="s">
        <v>729</v>
      </c>
      <c r="GS2845" s="3" t="s">
        <v>729</v>
      </c>
      <c r="GT2845" s="3" t="s">
        <v>729</v>
      </c>
      <c r="HB2845" s="3" t="s">
        <v>729</v>
      </c>
      <c r="HO2845" s="3" t="s">
        <v>729</v>
      </c>
      <c r="HY2845" s="3" t="s">
        <v>729</v>
      </c>
      <c r="IA2845" s="3" t="s">
        <v>729</v>
      </c>
      <c r="IH2845" s="3" t="s">
        <v>729</v>
      </c>
      <c r="JA2845" s="3" t="s">
        <v>729</v>
      </c>
      <c r="JD2845" s="3" t="s">
        <v>762</v>
      </c>
      <c r="JE2845" s="3">
        <v>15</v>
      </c>
      <c r="JF2845" s="3">
        <v>16</v>
      </c>
      <c r="JG2845" s="3">
        <v>8</v>
      </c>
      <c r="JH2845" s="3" t="s">
        <v>750</v>
      </c>
      <c r="JK2845" s="3" t="s">
        <v>725</v>
      </c>
      <c r="JT2845" s="3" t="s">
        <v>725</v>
      </c>
      <c r="JX2845" s="3" t="s">
        <v>727</v>
      </c>
      <c r="KC2845" s="3" t="s">
        <v>725</v>
      </c>
      <c r="KF2845" s="3" t="s">
        <v>727</v>
      </c>
      <c r="KG2845" s="3" t="s">
        <v>726</v>
      </c>
      <c r="KT2845" s="3" t="s">
        <v>727</v>
      </c>
      <c r="KU2845" s="3" t="s">
        <v>727</v>
      </c>
      <c r="KV2845" s="3" t="s">
        <v>727</v>
      </c>
      <c r="KY2845" s="3" t="s">
        <v>727</v>
      </c>
      <c r="LL2845" s="3" t="s">
        <v>727</v>
      </c>
      <c r="MI2845" s="3" t="s">
        <v>727</v>
      </c>
      <c r="MU2845" s="3" t="s">
        <v>725</v>
      </c>
      <c r="MV2845" s="3" t="s">
        <v>727</v>
      </c>
      <c r="NC2845" s="3" t="s">
        <v>725</v>
      </c>
      <c r="NG2845" s="3" t="s">
        <v>727</v>
      </c>
      <c r="NI2845" s="3" t="s">
        <v>725</v>
      </c>
      <c r="NK2845" s="3" t="s">
        <v>725</v>
      </c>
      <c r="NQ2845" s="3" t="s">
        <v>725</v>
      </c>
      <c r="NS2845" s="3" t="s">
        <v>725</v>
      </c>
      <c r="NT2845" s="3" t="s">
        <v>727</v>
      </c>
      <c r="NU2845" s="3" t="s">
        <v>725</v>
      </c>
      <c r="OF2845" s="3" t="s">
        <v>727</v>
      </c>
      <c r="OP2845" s="3" t="s">
        <v>725</v>
      </c>
      <c r="PC2845" s="3" t="s">
        <v>727</v>
      </c>
      <c r="PD2845" s="3" t="s">
        <v>727</v>
      </c>
      <c r="PE2845" s="3" t="s">
        <v>726</v>
      </c>
      <c r="PF2845" s="3" t="s">
        <v>727</v>
      </c>
      <c r="PI2845" s="3" t="s">
        <v>725</v>
      </c>
      <c r="PJ2845" s="3" t="s">
        <v>726</v>
      </c>
      <c r="PK2845" s="3" t="s">
        <v>725</v>
      </c>
      <c r="PU2845" s="3" t="s">
        <v>727</v>
      </c>
      <c r="QD2845" s="3" t="s">
        <v>725</v>
      </c>
      <c r="QQ2845" s="3" t="s">
        <v>727</v>
      </c>
      <c r="RA2845" s="3" t="s">
        <v>727</v>
      </c>
      <c r="RC2845" s="3" t="s">
        <v>727</v>
      </c>
      <c r="RJ2845" s="3" t="s">
        <v>725</v>
      </c>
      <c r="SC2845" s="3" t="s">
        <v>725</v>
      </c>
      <c r="SF2845" s="3">
        <v>17</v>
      </c>
      <c r="SG2845" s="3">
        <v>18</v>
      </c>
      <c r="SH2845" s="3">
        <v>4</v>
      </c>
      <c r="SI2845" s="3">
        <v>0</v>
      </c>
      <c r="SJ2845" s="3" t="s">
        <v>523</v>
      </c>
      <c r="SK2845" s="3" t="s">
        <v>777</v>
      </c>
      <c r="SL2845" s="3" t="s">
        <v>524</v>
      </c>
      <c r="SM2845" s="3" t="s">
        <v>1254</v>
      </c>
      <c r="SN2845" s="3" t="s">
        <v>542</v>
      </c>
      <c r="SO2845" s="3" t="s">
        <v>543</v>
      </c>
      <c r="SP2845" s="3" t="s">
        <v>544</v>
      </c>
    </row>
    <row r="2846" spans="1:510" ht="12.75" x14ac:dyDescent="0.2">
      <c r="A2846" s="2">
        <v>43957.959559861112</v>
      </c>
      <c r="B2846" s="3" t="s">
        <v>507</v>
      </c>
      <c r="C2846" s="3" t="s">
        <v>508</v>
      </c>
      <c r="D2846" s="3" t="s">
        <v>509</v>
      </c>
      <c r="E2846" s="3" t="s">
        <v>1143</v>
      </c>
      <c r="F2846" s="3" t="s">
        <v>528</v>
      </c>
      <c r="G2846" s="3" t="s">
        <v>573</v>
      </c>
      <c r="H2846" s="3" t="s">
        <v>512</v>
      </c>
      <c r="I2846" s="3" t="s">
        <v>513</v>
      </c>
      <c r="J2846" s="3" t="s">
        <v>514</v>
      </c>
      <c r="K2846" s="3"/>
      <c r="M2846" s="3" t="s">
        <v>516</v>
      </c>
      <c r="N2846" s="3" t="s">
        <v>517</v>
      </c>
      <c r="O2846" s="3" t="s">
        <v>518</v>
      </c>
      <c r="P2846" s="3">
        <v>7</v>
      </c>
      <c r="Q2846" s="3">
        <v>4</v>
      </c>
      <c r="R2846" s="3" t="s">
        <v>745</v>
      </c>
      <c r="S2846" s="3" t="s">
        <v>546</v>
      </c>
      <c r="T2846" s="3" t="s">
        <v>533</v>
      </c>
      <c r="U2846" s="3">
        <v>32</v>
      </c>
      <c r="V2846" s="3">
        <v>32</v>
      </c>
      <c r="W2846" s="3">
        <v>29</v>
      </c>
      <c r="X2846" s="3">
        <v>34</v>
      </c>
      <c r="Y2846" s="3">
        <v>34</v>
      </c>
      <c r="Z2846" s="3" t="s">
        <v>534</v>
      </c>
      <c r="AA2846" s="3">
        <v>1550</v>
      </c>
      <c r="AB2846" s="3">
        <v>790</v>
      </c>
      <c r="AC2846" s="3">
        <v>760</v>
      </c>
      <c r="AD2846" s="3" t="s">
        <v>564</v>
      </c>
      <c r="AE2846" s="3" t="s">
        <v>541</v>
      </c>
      <c r="AF2846" s="3" t="s">
        <v>523</v>
      </c>
      <c r="AH2846" s="3" t="s">
        <v>723</v>
      </c>
      <c r="AS2846" s="3" t="s">
        <v>723</v>
      </c>
      <c r="AV2846" s="3" t="s">
        <v>723</v>
      </c>
      <c r="BE2846" s="3" t="s">
        <v>723</v>
      </c>
      <c r="CA2846" s="3" t="s">
        <v>723</v>
      </c>
      <c r="DS2846" s="3" t="s">
        <v>723</v>
      </c>
      <c r="ED2846" s="3" t="s">
        <v>723</v>
      </c>
      <c r="EL2846" s="3" t="s">
        <v>723</v>
      </c>
      <c r="FJ2846" s="3" t="s">
        <v>723</v>
      </c>
      <c r="HY2846" s="3" t="s">
        <v>723</v>
      </c>
      <c r="IA2846" s="3" t="s">
        <v>723</v>
      </c>
      <c r="IZ2846" s="3" t="s">
        <v>723</v>
      </c>
      <c r="JD2846" s="3">
        <v>15</v>
      </c>
      <c r="JE2846" s="3">
        <v>11</v>
      </c>
      <c r="JF2846" s="3">
        <v>1</v>
      </c>
      <c r="JG2846" s="3">
        <v>3</v>
      </c>
      <c r="JH2846" s="3" t="s">
        <v>741</v>
      </c>
      <c r="JJ2846" s="3" t="s">
        <v>725</v>
      </c>
      <c r="JU2846" s="3" t="s">
        <v>725</v>
      </c>
      <c r="JX2846" s="3" t="s">
        <v>726</v>
      </c>
      <c r="KG2846" s="3" t="s">
        <v>725</v>
      </c>
      <c r="LC2846" s="3" t="s">
        <v>725</v>
      </c>
      <c r="MU2846" s="3" t="s">
        <v>725</v>
      </c>
      <c r="NF2846" s="3" t="s">
        <v>727</v>
      </c>
      <c r="NN2846" s="3" t="s">
        <v>727</v>
      </c>
      <c r="OL2846" s="3" t="s">
        <v>725</v>
      </c>
      <c r="RA2846" s="3" t="s">
        <v>725</v>
      </c>
      <c r="RC2846" s="3" t="s">
        <v>725</v>
      </c>
      <c r="SB2846" s="3" t="s">
        <v>725</v>
      </c>
      <c r="SF2846" s="3">
        <v>12</v>
      </c>
      <c r="SG2846" s="3">
        <v>1</v>
      </c>
      <c r="SH2846" s="3">
        <v>2</v>
      </c>
      <c r="SI2846" s="3">
        <v>8</v>
      </c>
      <c r="SJ2846" s="3" t="s">
        <v>524</v>
      </c>
      <c r="SK2846" s="3" t="s">
        <v>741</v>
      </c>
      <c r="SL2846" s="3" t="s">
        <v>524</v>
      </c>
      <c r="SM2846" s="3" t="s">
        <v>1250</v>
      </c>
      <c r="SN2846" s="3" t="s">
        <v>525</v>
      </c>
      <c r="SO2846" s="3" t="s">
        <v>526</v>
      </c>
      <c r="SP2846" s="3" t="s">
        <v>544</v>
      </c>
    </row>
    <row r="2847" spans="1:510" ht="12.75" x14ac:dyDescent="0.2">
      <c r="A2847" s="2">
        <v>43957.970878599532</v>
      </c>
      <c r="B2847" s="3" t="s">
        <v>507</v>
      </c>
      <c r="C2847" s="3" t="s">
        <v>508</v>
      </c>
      <c r="D2847" s="3" t="s">
        <v>509</v>
      </c>
      <c r="E2847" s="3" t="s">
        <v>1143</v>
      </c>
      <c r="F2847" s="3" t="s">
        <v>528</v>
      </c>
      <c r="G2847" s="3" t="s">
        <v>579</v>
      </c>
      <c r="H2847" s="3" t="s">
        <v>512</v>
      </c>
      <c r="I2847" s="3" t="s">
        <v>529</v>
      </c>
      <c r="J2847" s="3" t="s">
        <v>514</v>
      </c>
      <c r="K2847" s="3"/>
      <c r="M2847" s="3" t="s">
        <v>616</v>
      </c>
      <c r="N2847" s="3" t="s">
        <v>539</v>
      </c>
      <c r="O2847" s="3" t="s">
        <v>518</v>
      </c>
      <c r="P2847" s="3">
        <v>10</v>
      </c>
      <c r="Q2847" s="3" t="s">
        <v>733</v>
      </c>
      <c r="R2847" s="3" t="s">
        <v>734</v>
      </c>
      <c r="S2847" s="3" t="s">
        <v>519</v>
      </c>
      <c r="T2847" s="3" t="s">
        <v>520</v>
      </c>
      <c r="U2847" s="3" t="s">
        <v>1125</v>
      </c>
      <c r="V2847" s="3" t="s">
        <v>1125</v>
      </c>
      <c r="W2847" s="3" t="s">
        <v>1125</v>
      </c>
      <c r="X2847" s="3" t="s">
        <v>1125</v>
      </c>
      <c r="Y2847" s="3" t="s">
        <v>1125</v>
      </c>
      <c r="AA2847" s="3">
        <v>1540</v>
      </c>
      <c r="AB2847" s="3">
        <v>770</v>
      </c>
      <c r="AC2847" s="3">
        <v>770</v>
      </c>
      <c r="AD2847" s="3" t="s">
        <v>576</v>
      </c>
      <c r="AE2847" s="3" t="s">
        <v>587</v>
      </c>
      <c r="AF2847" s="3" t="s">
        <v>523</v>
      </c>
      <c r="AV2847" s="3" t="s">
        <v>723</v>
      </c>
      <c r="BR2847" s="3" t="s">
        <v>729</v>
      </c>
      <c r="BS2847" s="3" t="s">
        <v>723</v>
      </c>
      <c r="BT2847" s="3" t="s">
        <v>723</v>
      </c>
      <c r="BW2847" s="3" t="s">
        <v>723</v>
      </c>
      <c r="CA2847" s="3" t="s">
        <v>723</v>
      </c>
      <c r="CH2847" s="3" t="s">
        <v>723</v>
      </c>
      <c r="CI2847" s="3" t="s">
        <v>723</v>
      </c>
      <c r="DQ2847" s="3" t="s">
        <v>723</v>
      </c>
      <c r="DS2847" s="3" t="s">
        <v>723</v>
      </c>
      <c r="DT2847" s="3" t="s">
        <v>723</v>
      </c>
      <c r="EL2847" s="3" t="s">
        <v>723</v>
      </c>
      <c r="EO2847" s="3" t="s">
        <v>723</v>
      </c>
      <c r="FR2847" s="3" t="s">
        <v>723</v>
      </c>
      <c r="GA2847" s="3" t="s">
        <v>723</v>
      </c>
      <c r="GD2847" s="3" t="s">
        <v>723</v>
      </c>
      <c r="HB2847" s="3" t="s">
        <v>723</v>
      </c>
      <c r="IR2847" s="3" t="s">
        <v>723</v>
      </c>
      <c r="JC2847" s="3" t="s">
        <v>723</v>
      </c>
      <c r="JD2847" s="3">
        <v>20</v>
      </c>
      <c r="JE2847" s="3">
        <v>18</v>
      </c>
      <c r="JF2847" s="3">
        <v>1</v>
      </c>
      <c r="JG2847" s="3">
        <v>1</v>
      </c>
      <c r="JH2847" s="3" t="s">
        <v>739</v>
      </c>
      <c r="JX2847" s="3" t="s">
        <v>726</v>
      </c>
      <c r="KT2847" s="3" t="s">
        <v>726</v>
      </c>
      <c r="KU2847" s="3" t="s">
        <v>727</v>
      </c>
      <c r="KV2847" s="3" t="s">
        <v>727</v>
      </c>
      <c r="KY2847" s="3" t="s">
        <v>726</v>
      </c>
      <c r="LC2847" s="3" t="s">
        <v>725</v>
      </c>
      <c r="LJ2847" s="3" t="s">
        <v>725</v>
      </c>
      <c r="LK2847" s="3" t="s">
        <v>727</v>
      </c>
      <c r="MS2847" s="3" t="s">
        <v>725</v>
      </c>
      <c r="MU2847" s="3" t="s">
        <v>727</v>
      </c>
      <c r="MV2847" s="3" t="s">
        <v>726</v>
      </c>
      <c r="NN2847" s="3" t="s">
        <v>727</v>
      </c>
      <c r="NQ2847" s="3" t="s">
        <v>725</v>
      </c>
      <c r="OT2847" s="3" t="s">
        <v>726</v>
      </c>
      <c r="PC2847" s="3" t="s">
        <v>725</v>
      </c>
      <c r="PF2847" s="3" t="s">
        <v>727</v>
      </c>
      <c r="QD2847" s="3" t="s">
        <v>727</v>
      </c>
      <c r="RT2847" s="3" t="s">
        <v>801</v>
      </c>
      <c r="SE2847" s="3" t="s">
        <v>726</v>
      </c>
      <c r="SF2847" s="3">
        <v>6</v>
      </c>
      <c r="SG2847" s="3">
        <v>6</v>
      </c>
      <c r="SH2847" s="3">
        <v>9</v>
      </c>
      <c r="SI2847" s="3">
        <v>4</v>
      </c>
      <c r="SJ2847" s="3" t="s">
        <v>523</v>
      </c>
      <c r="SK2847" s="3" t="s">
        <v>736</v>
      </c>
      <c r="SL2847" s="3" t="s">
        <v>523</v>
      </c>
      <c r="SM2847" s="3" t="s">
        <v>1254</v>
      </c>
      <c r="SN2847" s="3" t="s">
        <v>542</v>
      </c>
      <c r="SO2847" s="3" t="s">
        <v>554</v>
      </c>
      <c r="SP2847" s="3" t="s">
        <v>544</v>
      </c>
    </row>
    <row r="2848" spans="1:510" ht="12.75" x14ac:dyDescent="0.2">
      <c r="A2848" s="2">
        <v>43957.974496423616</v>
      </c>
      <c r="B2848" s="3" t="s">
        <v>507</v>
      </c>
      <c r="C2848" s="3" t="s">
        <v>508</v>
      </c>
      <c r="D2848" s="3" t="s">
        <v>509</v>
      </c>
      <c r="E2848" s="3" t="s">
        <v>1143</v>
      </c>
      <c r="F2848" s="3" t="s">
        <v>528</v>
      </c>
      <c r="G2848" s="3" t="s">
        <v>511</v>
      </c>
      <c r="H2848" s="3" t="s">
        <v>536</v>
      </c>
      <c r="I2848" s="3" t="s">
        <v>1125</v>
      </c>
      <c r="J2848" s="3" t="s">
        <v>514</v>
      </c>
      <c r="K2848" s="3"/>
      <c r="M2848" s="3" t="s">
        <v>516</v>
      </c>
      <c r="N2848" s="3" t="s">
        <v>517</v>
      </c>
      <c r="O2848" s="3" t="s">
        <v>580</v>
      </c>
      <c r="P2848" s="3">
        <v>10</v>
      </c>
      <c r="Q2848" s="3" t="s">
        <v>733</v>
      </c>
      <c r="R2848" s="3" t="s">
        <v>1125</v>
      </c>
      <c r="S2848" s="3" t="s">
        <v>519</v>
      </c>
      <c r="T2848" s="3" t="s">
        <v>533</v>
      </c>
      <c r="U2848" s="3">
        <v>36</v>
      </c>
      <c r="V2848" s="3">
        <v>36</v>
      </c>
      <c r="W2848" s="3">
        <v>36</v>
      </c>
      <c r="X2848" s="3">
        <v>34</v>
      </c>
      <c r="Y2848" s="3">
        <v>36</v>
      </c>
      <c r="Z2848" s="3" t="s">
        <v>553</v>
      </c>
      <c r="AA2848" s="6" t="s">
        <v>1125</v>
      </c>
      <c r="JD2848" s="3">
        <v>20</v>
      </c>
      <c r="JE2848" s="3">
        <v>10</v>
      </c>
      <c r="JF2848" s="3">
        <v>8</v>
      </c>
      <c r="JG2848" s="3">
        <v>2</v>
      </c>
      <c r="SF2848" s="3">
        <v>7</v>
      </c>
      <c r="SG2848" s="3">
        <v>7</v>
      </c>
      <c r="SH2848" s="3">
        <v>6</v>
      </c>
      <c r="SI2848" s="3">
        <v>2</v>
      </c>
      <c r="SJ2848" s="3" t="s">
        <v>524</v>
      </c>
      <c r="SL2848" s="3" t="s">
        <v>523</v>
      </c>
      <c r="SM2848" s="6" t="s">
        <v>1125</v>
      </c>
      <c r="SO2848" s="3" t="s">
        <v>526</v>
      </c>
    </row>
    <row r="2849" spans="1:510" ht="12.75" x14ac:dyDescent="0.2">
      <c r="A2849" s="2">
        <v>43957.976808344909</v>
      </c>
      <c r="B2849" s="3" t="s">
        <v>507</v>
      </c>
      <c r="C2849" s="3" t="s">
        <v>508</v>
      </c>
      <c r="D2849" s="3" t="s">
        <v>509</v>
      </c>
      <c r="E2849" s="3" t="s">
        <v>1143</v>
      </c>
      <c r="F2849" s="3" t="s">
        <v>510</v>
      </c>
      <c r="G2849" s="3" t="s">
        <v>511</v>
      </c>
      <c r="H2849" s="3" t="s">
        <v>574</v>
      </c>
      <c r="I2849" s="3" t="s">
        <v>529</v>
      </c>
      <c r="J2849" s="3" t="s">
        <v>514</v>
      </c>
      <c r="K2849" s="3"/>
      <c r="M2849" s="3" t="s">
        <v>516</v>
      </c>
      <c r="N2849" s="3" t="s">
        <v>531</v>
      </c>
      <c r="O2849" s="3" t="s">
        <v>518</v>
      </c>
      <c r="P2849" s="3">
        <v>8</v>
      </c>
      <c r="Q2849" s="3" t="s">
        <v>733</v>
      </c>
      <c r="R2849" s="3" t="s">
        <v>1159</v>
      </c>
      <c r="S2849" s="3" t="s">
        <v>569</v>
      </c>
      <c r="T2849" s="3" t="s">
        <v>520</v>
      </c>
      <c r="U2849" s="3" t="s">
        <v>1125</v>
      </c>
      <c r="V2849" s="3" t="s">
        <v>1125</v>
      </c>
      <c r="W2849" s="3" t="s">
        <v>1125</v>
      </c>
      <c r="X2849" s="3" t="s">
        <v>1125</v>
      </c>
      <c r="Y2849" s="3" t="s">
        <v>1125</v>
      </c>
      <c r="AA2849" s="3">
        <v>1550</v>
      </c>
      <c r="AB2849" s="3">
        <v>750</v>
      </c>
      <c r="AC2849" s="3">
        <v>800</v>
      </c>
      <c r="AD2849" s="3" t="s">
        <v>560</v>
      </c>
      <c r="AE2849" s="3" t="s">
        <v>541</v>
      </c>
      <c r="AF2849" s="3" t="s">
        <v>523</v>
      </c>
      <c r="AV2849" s="3" t="s">
        <v>723</v>
      </c>
      <c r="AZ2849" s="3" t="s">
        <v>723</v>
      </c>
      <c r="BD2849" s="3" t="s">
        <v>723</v>
      </c>
      <c r="BR2849" s="3" t="s">
        <v>723</v>
      </c>
      <c r="BS2849" s="3" t="s">
        <v>723</v>
      </c>
      <c r="BW2849" s="3" t="s">
        <v>723</v>
      </c>
      <c r="CP2849" s="3" t="s">
        <v>723</v>
      </c>
      <c r="CX2849" s="3" t="s">
        <v>723</v>
      </c>
      <c r="DG2849" s="3" t="s">
        <v>723</v>
      </c>
      <c r="EE2849" s="3" t="s">
        <v>723</v>
      </c>
      <c r="FD2849" s="3" t="s">
        <v>723</v>
      </c>
      <c r="FG2849" s="3" t="s">
        <v>723</v>
      </c>
      <c r="FR2849" s="3" t="s">
        <v>723</v>
      </c>
      <c r="HO2849" s="3" t="s">
        <v>723</v>
      </c>
      <c r="HP2849" s="3" t="s">
        <v>723</v>
      </c>
      <c r="IJ2849" s="3" t="s">
        <v>723</v>
      </c>
      <c r="JC2849" s="3" t="s">
        <v>729</v>
      </c>
      <c r="JD2849" s="3">
        <v>17</v>
      </c>
      <c r="JE2849" s="3">
        <v>15</v>
      </c>
      <c r="JF2849" s="3">
        <v>1</v>
      </c>
      <c r="JG2849" s="3">
        <v>1</v>
      </c>
      <c r="JH2849" s="3" t="s">
        <v>750</v>
      </c>
      <c r="JX2849" s="3" t="s">
        <v>726</v>
      </c>
      <c r="KB2849" s="3" t="s">
        <v>725</v>
      </c>
      <c r="KF2849" s="3" t="s">
        <v>725</v>
      </c>
      <c r="KT2849" s="3" t="s">
        <v>727</v>
      </c>
      <c r="KU2849" s="3" t="s">
        <v>727</v>
      </c>
      <c r="KY2849" s="3" t="s">
        <v>727</v>
      </c>
      <c r="LR2849" s="3" t="s">
        <v>726</v>
      </c>
      <c r="LZ2849" s="3" t="s">
        <v>726</v>
      </c>
      <c r="MI2849" s="3" t="s">
        <v>725</v>
      </c>
      <c r="NG2849" s="3" t="s">
        <v>726</v>
      </c>
      <c r="OF2849" s="3" t="s">
        <v>726</v>
      </c>
      <c r="OI2849" s="3" t="s">
        <v>727</v>
      </c>
      <c r="OT2849" s="3" t="s">
        <v>725</v>
      </c>
      <c r="QQ2849" s="3" t="s">
        <v>725</v>
      </c>
      <c r="QR2849" s="3" t="s">
        <v>725</v>
      </c>
      <c r="RL2849" s="3" t="s">
        <v>725</v>
      </c>
      <c r="SE2849" s="3" t="s">
        <v>726</v>
      </c>
      <c r="SF2849" s="3">
        <v>7</v>
      </c>
      <c r="SG2849" s="3">
        <v>6</v>
      </c>
      <c r="SH2849" s="3">
        <v>4</v>
      </c>
      <c r="SI2849" s="3">
        <v>6</v>
      </c>
      <c r="SJ2849" s="3" t="s">
        <v>524</v>
      </c>
      <c r="SK2849" s="3" t="s">
        <v>750</v>
      </c>
      <c r="SL2849" s="3" t="s">
        <v>524</v>
      </c>
      <c r="SM2849" s="3" t="s">
        <v>1252</v>
      </c>
      <c r="SN2849" s="3" t="s">
        <v>594</v>
      </c>
      <c r="SO2849" s="3" t="s">
        <v>543</v>
      </c>
      <c r="SP2849" s="3" t="s">
        <v>527</v>
      </c>
    </row>
    <row r="2850" spans="1:510" ht="12.75" x14ac:dyDescent="0.2">
      <c r="A2850" s="2">
        <v>43957.983763055556</v>
      </c>
      <c r="B2850" s="3" t="s">
        <v>507</v>
      </c>
      <c r="C2850" s="3" t="s">
        <v>508</v>
      </c>
      <c r="D2850" s="3" t="s">
        <v>566</v>
      </c>
      <c r="E2850" s="3" t="s">
        <v>1143</v>
      </c>
      <c r="F2850" s="3" t="s">
        <v>510</v>
      </c>
      <c r="G2850" s="3" t="s">
        <v>579</v>
      </c>
      <c r="H2850" s="3" t="s">
        <v>563</v>
      </c>
      <c r="I2850" s="3" t="s">
        <v>513</v>
      </c>
      <c r="J2850" s="3" t="s">
        <v>514</v>
      </c>
      <c r="K2850" s="3"/>
      <c r="M2850" s="3" t="s">
        <v>572</v>
      </c>
      <c r="N2850" s="3" t="s">
        <v>539</v>
      </c>
      <c r="O2850" s="3" t="s">
        <v>518</v>
      </c>
      <c r="P2850" s="3">
        <v>5</v>
      </c>
      <c r="Q2850" s="3">
        <v>4</v>
      </c>
      <c r="R2850" s="3" t="s">
        <v>745</v>
      </c>
      <c r="S2850" s="3" t="s">
        <v>519</v>
      </c>
      <c r="T2850" s="3" t="s">
        <v>520</v>
      </c>
      <c r="U2850" s="3" t="s">
        <v>1125</v>
      </c>
      <c r="V2850" s="3" t="s">
        <v>1125</v>
      </c>
      <c r="W2850" s="3" t="s">
        <v>1125</v>
      </c>
      <c r="X2850" s="3" t="s">
        <v>1125</v>
      </c>
      <c r="Y2850" s="3" t="s">
        <v>1125</v>
      </c>
      <c r="AA2850" s="3">
        <v>1460</v>
      </c>
      <c r="AB2850" s="3">
        <v>750</v>
      </c>
      <c r="AC2850" s="3">
        <v>710</v>
      </c>
      <c r="AD2850" s="3" t="s">
        <v>560</v>
      </c>
      <c r="AE2850" s="3" t="s">
        <v>548</v>
      </c>
      <c r="AF2850" s="3" t="s">
        <v>523</v>
      </c>
      <c r="AR2850" s="3" t="s">
        <v>723</v>
      </c>
      <c r="BT2850" s="3" t="s">
        <v>723</v>
      </c>
      <c r="DS2850" s="3" t="s">
        <v>723</v>
      </c>
      <c r="EY2850" s="3" t="s">
        <v>723</v>
      </c>
      <c r="GY2850" s="3" t="s">
        <v>723</v>
      </c>
      <c r="IE2850" s="3" t="s">
        <v>723</v>
      </c>
      <c r="IS2850" s="3" t="s">
        <v>723</v>
      </c>
      <c r="JA2850" s="3" t="s">
        <v>723</v>
      </c>
      <c r="JD2850" s="3">
        <v>10</v>
      </c>
      <c r="JE2850" s="3">
        <v>4</v>
      </c>
      <c r="JF2850" s="3">
        <v>3</v>
      </c>
      <c r="JG2850" s="3">
        <v>3</v>
      </c>
      <c r="JH2850" s="3" t="s">
        <v>842</v>
      </c>
      <c r="JT2850" s="3" t="s">
        <v>727</v>
      </c>
      <c r="KV2850" s="3" t="s">
        <v>726</v>
      </c>
      <c r="MU2850" s="3" t="s">
        <v>726</v>
      </c>
      <c r="OA2850" s="3" t="s">
        <v>725</v>
      </c>
      <c r="QA2850" s="3" t="s">
        <v>725</v>
      </c>
      <c r="RG2850" s="3" t="s">
        <v>725</v>
      </c>
      <c r="RU2850" s="3" t="s">
        <v>725</v>
      </c>
      <c r="SC2850" s="3" t="s">
        <v>725</v>
      </c>
      <c r="SF2850" s="3">
        <v>7</v>
      </c>
      <c r="SG2850" s="3">
        <v>2</v>
      </c>
      <c r="SH2850" s="3">
        <v>1</v>
      </c>
      <c r="SI2850" s="3">
        <v>1</v>
      </c>
      <c r="SJ2850" s="3" t="s">
        <v>524</v>
      </c>
      <c r="SK2850" s="3" t="s">
        <v>842</v>
      </c>
      <c r="SL2850" s="3" t="s">
        <v>524</v>
      </c>
      <c r="SM2850" s="3" t="s">
        <v>1250</v>
      </c>
      <c r="SN2850" s="4">
        <v>0</v>
      </c>
      <c r="SO2850" s="3" t="s">
        <v>554</v>
      </c>
      <c r="SP2850" s="3" t="s">
        <v>527</v>
      </c>
    </row>
    <row r="2851" spans="1:510" ht="12.75" x14ac:dyDescent="0.2">
      <c r="A2851" s="2">
        <v>43957.9962790625</v>
      </c>
      <c r="B2851" s="3" t="s">
        <v>507</v>
      </c>
      <c r="C2851" s="3" t="s">
        <v>508</v>
      </c>
      <c r="D2851" s="3" t="s">
        <v>1131</v>
      </c>
      <c r="E2851" s="3" t="s">
        <v>1127</v>
      </c>
      <c r="F2851" s="3" t="s">
        <v>510</v>
      </c>
      <c r="G2851" s="3" t="s">
        <v>579</v>
      </c>
      <c r="H2851" s="3" t="s">
        <v>512</v>
      </c>
      <c r="I2851" s="3" t="s">
        <v>513</v>
      </c>
      <c r="J2851" s="3" t="s">
        <v>514</v>
      </c>
      <c r="K2851" s="3"/>
      <c r="M2851" s="3" t="s">
        <v>516</v>
      </c>
      <c r="N2851" s="3" t="s">
        <v>531</v>
      </c>
      <c r="O2851" s="3" t="s">
        <v>1150</v>
      </c>
      <c r="P2851" s="3">
        <v>8</v>
      </c>
      <c r="Q2851" s="3" t="s">
        <v>733</v>
      </c>
      <c r="R2851" s="3" t="s">
        <v>1125</v>
      </c>
      <c r="S2851" s="3" t="s">
        <v>519</v>
      </c>
      <c r="T2851" s="3" t="s">
        <v>533</v>
      </c>
      <c r="U2851" s="3">
        <v>33</v>
      </c>
      <c r="V2851" s="3">
        <v>36</v>
      </c>
      <c r="W2851" s="3">
        <v>26</v>
      </c>
      <c r="X2851" s="3">
        <v>33</v>
      </c>
      <c r="Y2851" s="3">
        <v>36</v>
      </c>
      <c r="Z2851" s="3" t="s">
        <v>553</v>
      </c>
      <c r="AA2851" s="6" t="s">
        <v>1125</v>
      </c>
      <c r="AH2851" s="3" t="s">
        <v>729</v>
      </c>
      <c r="AV2851" s="3" t="s">
        <v>723</v>
      </c>
      <c r="AW2851" s="3" t="s">
        <v>723</v>
      </c>
      <c r="BC2851" s="3" t="s">
        <v>723</v>
      </c>
      <c r="CM2851" s="3" t="s">
        <v>723</v>
      </c>
      <c r="CR2851" s="3" t="s">
        <v>723</v>
      </c>
      <c r="DF2851" s="3" t="s">
        <v>723</v>
      </c>
      <c r="DN2851" s="3" t="s">
        <v>723</v>
      </c>
      <c r="DV2851" s="3" t="s">
        <v>723</v>
      </c>
      <c r="EO2851" s="3" t="s">
        <v>723</v>
      </c>
      <c r="ET2851" s="3" t="s">
        <v>723</v>
      </c>
      <c r="EU2851" s="3" t="s">
        <v>723</v>
      </c>
      <c r="EY2851" s="3" t="s">
        <v>723</v>
      </c>
      <c r="FG2851" s="3" t="s">
        <v>723</v>
      </c>
      <c r="IK2851" s="3" t="s">
        <v>723</v>
      </c>
      <c r="IT2851" s="3" t="s">
        <v>723</v>
      </c>
      <c r="IZ2851" s="3" t="s">
        <v>723</v>
      </c>
      <c r="JD2851" s="3">
        <v>18</v>
      </c>
      <c r="JE2851" s="3">
        <v>12</v>
      </c>
      <c r="JF2851" s="3">
        <v>4</v>
      </c>
      <c r="JG2851" s="3">
        <v>2</v>
      </c>
      <c r="JH2851" s="3" t="s">
        <v>836</v>
      </c>
      <c r="JJ2851" s="3" t="s">
        <v>726</v>
      </c>
      <c r="JX2851" s="3" t="s">
        <v>726</v>
      </c>
      <c r="JY2851" s="3" t="s">
        <v>725</v>
      </c>
      <c r="KE2851" s="3" t="s">
        <v>727</v>
      </c>
      <c r="LO2851" s="3" t="s">
        <v>725</v>
      </c>
      <c r="LT2851" s="3" t="s">
        <v>727</v>
      </c>
      <c r="MH2851" s="3" t="s">
        <v>725</v>
      </c>
      <c r="MP2851" s="3" t="s">
        <v>725</v>
      </c>
      <c r="MX2851" s="3" t="s">
        <v>725</v>
      </c>
      <c r="NQ2851" s="3" t="s">
        <v>725</v>
      </c>
      <c r="NV2851" s="3" t="s">
        <v>725</v>
      </c>
      <c r="NW2851" s="3" t="s">
        <v>725</v>
      </c>
      <c r="OA2851" s="3" t="s">
        <v>725</v>
      </c>
      <c r="OI2851" s="3" t="s">
        <v>727</v>
      </c>
      <c r="RM2851" s="3" t="s">
        <v>726</v>
      </c>
      <c r="RV2851" s="3" t="s">
        <v>726</v>
      </c>
      <c r="SB2851" s="3" t="s">
        <v>726</v>
      </c>
      <c r="SF2851" s="3">
        <v>10</v>
      </c>
      <c r="SG2851" s="3">
        <v>6</v>
      </c>
      <c r="SH2851" s="3">
        <v>2</v>
      </c>
      <c r="SI2851" s="3">
        <v>4</v>
      </c>
      <c r="SJ2851" s="3" t="s">
        <v>523</v>
      </c>
      <c r="SK2851" s="3" t="s">
        <v>915</v>
      </c>
      <c r="SL2851" s="3" t="s">
        <v>524</v>
      </c>
      <c r="SM2851" s="3" t="s">
        <v>1249</v>
      </c>
      <c r="SN2851" s="3" t="s">
        <v>594</v>
      </c>
      <c r="SO2851" s="3" t="s">
        <v>543</v>
      </c>
      <c r="SP2851" s="3" t="s">
        <v>561</v>
      </c>
    </row>
    <row r="2852" spans="1:510" ht="12.75" x14ac:dyDescent="0.2">
      <c r="A2852" s="2">
        <v>43958.001898657407</v>
      </c>
      <c r="B2852" s="3" t="s">
        <v>507</v>
      </c>
      <c r="C2852" s="3" t="s">
        <v>508</v>
      </c>
      <c r="D2852" s="3" t="s">
        <v>509</v>
      </c>
      <c r="E2852" s="3" t="s">
        <v>1143</v>
      </c>
      <c r="F2852" s="3" t="s">
        <v>510</v>
      </c>
      <c r="G2852" s="3" t="s">
        <v>511</v>
      </c>
      <c r="H2852" s="3" t="s">
        <v>563</v>
      </c>
      <c r="I2852" s="3" t="s">
        <v>556</v>
      </c>
      <c r="J2852" s="3" t="s">
        <v>557</v>
      </c>
      <c r="K2852" s="3" t="s">
        <v>602</v>
      </c>
      <c r="L2852" s="3" t="s">
        <v>1073</v>
      </c>
      <c r="M2852" s="3" t="s">
        <v>1125</v>
      </c>
      <c r="N2852" s="3" t="s">
        <v>578</v>
      </c>
      <c r="O2852" s="3" t="s">
        <v>605</v>
      </c>
      <c r="P2852" s="3">
        <v>8</v>
      </c>
      <c r="Q2852" s="3" t="s">
        <v>733</v>
      </c>
      <c r="R2852" s="3" t="s">
        <v>1125</v>
      </c>
      <c r="S2852" s="3" t="s">
        <v>546</v>
      </c>
      <c r="T2852" s="3" t="s">
        <v>520</v>
      </c>
      <c r="U2852" s="3" t="s">
        <v>1125</v>
      </c>
      <c r="V2852" s="3" t="s">
        <v>1125</v>
      </c>
      <c r="W2852" s="3" t="s">
        <v>1125</v>
      </c>
      <c r="X2852" s="3" t="s">
        <v>1125</v>
      </c>
      <c r="Y2852" s="3" t="s">
        <v>1125</v>
      </c>
      <c r="AA2852" s="3">
        <v>1590</v>
      </c>
      <c r="AB2852" s="3">
        <v>790</v>
      </c>
      <c r="AC2852" s="3">
        <v>800</v>
      </c>
      <c r="AD2852" s="3" t="s">
        <v>564</v>
      </c>
      <c r="AE2852" s="3" t="s">
        <v>541</v>
      </c>
      <c r="AF2852" s="3" t="s">
        <v>523</v>
      </c>
      <c r="FD2852" s="3" t="s">
        <v>729</v>
      </c>
      <c r="GA2852" s="3" t="s">
        <v>723</v>
      </c>
      <c r="GD2852" s="3" t="s">
        <v>723</v>
      </c>
      <c r="GG2852" s="3" t="s">
        <v>723</v>
      </c>
      <c r="JD2852" s="3">
        <v>4</v>
      </c>
      <c r="JE2852" s="3">
        <v>3</v>
      </c>
      <c r="JF2852" s="3">
        <v>1</v>
      </c>
      <c r="JG2852" s="3" t="s">
        <v>730</v>
      </c>
      <c r="JH2852" s="3" t="s">
        <v>735</v>
      </c>
      <c r="OF2852" s="3" t="s">
        <v>725</v>
      </c>
      <c r="PC2852" s="3" t="s">
        <v>727</v>
      </c>
      <c r="PF2852" s="3" t="s">
        <v>725</v>
      </c>
      <c r="PI2852" s="3" t="s">
        <v>725</v>
      </c>
      <c r="SF2852" s="3">
        <v>3</v>
      </c>
      <c r="SG2852" s="3">
        <v>0</v>
      </c>
      <c r="SH2852" s="3">
        <v>1</v>
      </c>
      <c r="SI2852" s="3">
        <v>2</v>
      </c>
      <c r="SJ2852" s="3" t="s">
        <v>524</v>
      </c>
      <c r="SK2852" s="3" t="s">
        <v>735</v>
      </c>
      <c r="SL2852" s="3" t="s">
        <v>523</v>
      </c>
      <c r="SM2852" s="3" t="s">
        <v>1254</v>
      </c>
      <c r="SN2852" s="4">
        <v>0</v>
      </c>
      <c r="SO2852" s="3" t="s">
        <v>526</v>
      </c>
    </row>
    <row r="2853" spans="1:510" ht="12.75" x14ac:dyDescent="0.2">
      <c r="A2853" s="2">
        <v>43958.003991874997</v>
      </c>
      <c r="B2853" s="3" t="s">
        <v>507</v>
      </c>
      <c r="C2853" s="3" t="s">
        <v>508</v>
      </c>
      <c r="D2853" s="3" t="s">
        <v>566</v>
      </c>
      <c r="E2853" s="3" t="s">
        <v>1127</v>
      </c>
      <c r="F2853" s="3" t="s">
        <v>510</v>
      </c>
      <c r="G2853" s="3" t="s">
        <v>573</v>
      </c>
      <c r="H2853" s="3" t="s">
        <v>512</v>
      </c>
      <c r="I2853" s="3" t="s">
        <v>513</v>
      </c>
      <c r="J2853" s="3" t="s">
        <v>514</v>
      </c>
      <c r="K2853" s="3"/>
      <c r="M2853" s="3" t="s">
        <v>516</v>
      </c>
      <c r="N2853" s="3" t="s">
        <v>517</v>
      </c>
      <c r="O2853" s="3" t="s">
        <v>518</v>
      </c>
      <c r="P2853" s="3">
        <v>9</v>
      </c>
      <c r="Q2853" s="3" t="s">
        <v>733</v>
      </c>
      <c r="R2853" s="3" t="s">
        <v>734</v>
      </c>
      <c r="S2853" s="3" t="s">
        <v>519</v>
      </c>
      <c r="T2853" s="3" t="s">
        <v>533</v>
      </c>
      <c r="U2853" s="3">
        <v>33</v>
      </c>
      <c r="V2853" s="3">
        <v>35</v>
      </c>
      <c r="W2853" s="3">
        <v>29</v>
      </c>
      <c r="X2853" s="3">
        <v>35</v>
      </c>
      <c r="Y2853" s="3">
        <v>32</v>
      </c>
      <c r="Z2853" s="3" t="s">
        <v>553</v>
      </c>
      <c r="AA2853" s="6" t="s">
        <v>1125</v>
      </c>
      <c r="AW2853" s="3" t="s">
        <v>723</v>
      </c>
      <c r="CZ2853" s="3" t="s">
        <v>723</v>
      </c>
      <c r="EH2853" s="3" t="s">
        <v>723</v>
      </c>
      <c r="EK2853" s="3" t="s">
        <v>723</v>
      </c>
      <c r="HZ2853" s="3" t="s">
        <v>723</v>
      </c>
      <c r="IS2853" s="3" t="s">
        <v>723</v>
      </c>
      <c r="JD2853" s="3">
        <v>9</v>
      </c>
      <c r="JE2853" s="3">
        <v>3</v>
      </c>
      <c r="JF2853" s="3">
        <v>4</v>
      </c>
      <c r="JG2853" s="3">
        <v>2</v>
      </c>
      <c r="JH2853" s="3" t="s">
        <v>842</v>
      </c>
      <c r="JY2853" s="3" t="s">
        <v>727</v>
      </c>
      <c r="MB2853" s="3" t="s">
        <v>725</v>
      </c>
      <c r="NJ2853" s="3" t="s">
        <v>727</v>
      </c>
      <c r="NM2853" s="3" t="s">
        <v>725</v>
      </c>
      <c r="RB2853" s="3" t="s">
        <v>725</v>
      </c>
      <c r="RU2853" s="3" t="s">
        <v>725</v>
      </c>
      <c r="SF2853" s="3">
        <v>7</v>
      </c>
      <c r="SG2853" s="3">
        <v>0</v>
      </c>
      <c r="SH2853" s="3">
        <v>2</v>
      </c>
      <c r="SI2853" s="3">
        <v>1</v>
      </c>
      <c r="SJ2853" s="3" t="s">
        <v>524</v>
      </c>
      <c r="SK2853" s="3" t="s">
        <v>842</v>
      </c>
      <c r="SL2853" s="3" t="s">
        <v>524</v>
      </c>
      <c r="SM2853" s="3" t="s">
        <v>1250</v>
      </c>
      <c r="SN2853" s="3" t="s">
        <v>525</v>
      </c>
      <c r="SO2853" s="3" t="s">
        <v>526</v>
      </c>
      <c r="SP2853" s="3" t="s">
        <v>527</v>
      </c>
    </row>
    <row r="2854" spans="1:510" ht="12.75" x14ac:dyDescent="0.2">
      <c r="A2854" s="2">
        <v>43958.00529685185</v>
      </c>
      <c r="B2854" s="3" t="s">
        <v>507</v>
      </c>
      <c r="C2854" s="3" t="s">
        <v>508</v>
      </c>
      <c r="D2854" s="3" t="s">
        <v>566</v>
      </c>
      <c r="E2854" s="3" t="s">
        <v>1143</v>
      </c>
      <c r="F2854" s="3" t="s">
        <v>528</v>
      </c>
      <c r="G2854" s="3" t="s">
        <v>511</v>
      </c>
      <c r="H2854" s="3" t="s">
        <v>512</v>
      </c>
      <c r="I2854" s="3" t="s">
        <v>556</v>
      </c>
      <c r="J2854" s="3" t="s">
        <v>514</v>
      </c>
      <c r="K2854" s="3"/>
      <c r="M2854" s="3" t="s">
        <v>572</v>
      </c>
      <c r="N2854" s="3" t="s">
        <v>531</v>
      </c>
      <c r="O2854" s="3" t="s">
        <v>518</v>
      </c>
      <c r="P2854" s="3">
        <v>8</v>
      </c>
      <c r="Q2854" s="3" t="s">
        <v>733</v>
      </c>
      <c r="R2854" s="3" t="s">
        <v>745</v>
      </c>
      <c r="S2854" s="3" t="s">
        <v>519</v>
      </c>
      <c r="T2854" s="3" t="s">
        <v>520</v>
      </c>
      <c r="U2854" s="3" t="s">
        <v>1125</v>
      </c>
      <c r="V2854" s="3" t="s">
        <v>1125</v>
      </c>
      <c r="W2854" s="3" t="s">
        <v>1125</v>
      </c>
      <c r="X2854" s="3" t="s">
        <v>1125</v>
      </c>
      <c r="Y2854" s="3" t="s">
        <v>1125</v>
      </c>
      <c r="AA2854" s="3">
        <v>1580</v>
      </c>
      <c r="AB2854" s="3">
        <v>790</v>
      </c>
      <c r="AC2854" s="3">
        <v>790</v>
      </c>
      <c r="AD2854" s="3" t="s">
        <v>564</v>
      </c>
      <c r="AE2854" s="3" t="s">
        <v>548</v>
      </c>
      <c r="AF2854" s="3" t="s">
        <v>523</v>
      </c>
      <c r="BR2854" s="3" t="s">
        <v>729</v>
      </c>
      <c r="BS2854" s="3" t="s">
        <v>723</v>
      </c>
      <c r="BW2854" s="3" t="s">
        <v>723</v>
      </c>
      <c r="CX2854" s="3" t="s">
        <v>723</v>
      </c>
      <c r="DG2854" s="3" t="s">
        <v>723</v>
      </c>
      <c r="DH2854" s="3" t="s">
        <v>723</v>
      </c>
      <c r="DQ2854" s="3" t="s">
        <v>723</v>
      </c>
      <c r="EL2854" s="3" t="s">
        <v>723</v>
      </c>
      <c r="EO2854" s="3" t="s">
        <v>723</v>
      </c>
      <c r="FS2854" s="3" t="s">
        <v>723</v>
      </c>
      <c r="HO2854" s="3" t="s">
        <v>723</v>
      </c>
      <c r="IA2854" s="3" t="s">
        <v>723</v>
      </c>
      <c r="IG2854" s="3" t="s">
        <v>723</v>
      </c>
      <c r="IJ2854" s="3" t="s">
        <v>723</v>
      </c>
      <c r="JC2854" s="3" t="s">
        <v>723</v>
      </c>
      <c r="JD2854" s="3">
        <v>15</v>
      </c>
      <c r="JE2854" s="3">
        <v>10</v>
      </c>
      <c r="JF2854" s="3">
        <v>5</v>
      </c>
      <c r="JG2854" s="3">
        <v>3</v>
      </c>
      <c r="JH2854" s="3" t="s">
        <v>739</v>
      </c>
      <c r="KT2854" s="3" t="s">
        <v>725</v>
      </c>
      <c r="SF2854" s="3">
        <v>1</v>
      </c>
      <c r="SG2854" s="3">
        <v>0</v>
      </c>
      <c r="SH2854" s="3">
        <v>0</v>
      </c>
      <c r="SI2854" s="3">
        <v>1</v>
      </c>
      <c r="SJ2854" s="3" t="s">
        <v>524</v>
      </c>
      <c r="SK2854" s="3" t="s">
        <v>739</v>
      </c>
      <c r="SL2854" s="3" t="s">
        <v>523</v>
      </c>
      <c r="SM2854" s="3" t="s">
        <v>1254</v>
      </c>
      <c r="SN2854" s="3" t="s">
        <v>542</v>
      </c>
      <c r="SO2854" s="3" t="s">
        <v>554</v>
      </c>
      <c r="SP2854" s="3" t="s">
        <v>544</v>
      </c>
    </row>
    <row r="2855" spans="1:510" ht="12.75" x14ac:dyDescent="0.2">
      <c r="A2855" s="2">
        <v>43958.007579155092</v>
      </c>
      <c r="B2855" s="3" t="s">
        <v>507</v>
      </c>
      <c r="C2855" s="3" t="s">
        <v>508</v>
      </c>
      <c r="D2855" s="3" t="s">
        <v>509</v>
      </c>
      <c r="E2855" s="3" t="s">
        <v>1143</v>
      </c>
      <c r="F2855" s="3" t="s">
        <v>528</v>
      </c>
      <c r="G2855" s="3" t="s">
        <v>511</v>
      </c>
      <c r="H2855" s="3" t="s">
        <v>512</v>
      </c>
      <c r="I2855" s="3" t="s">
        <v>645</v>
      </c>
      <c r="J2855" s="3" t="s">
        <v>514</v>
      </c>
      <c r="K2855" s="3"/>
      <c r="M2855" s="3" t="s">
        <v>516</v>
      </c>
      <c r="N2855" s="3" t="s">
        <v>578</v>
      </c>
      <c r="O2855" s="3" t="s">
        <v>518</v>
      </c>
      <c r="P2855" s="3">
        <v>6</v>
      </c>
      <c r="Q2855" s="3" t="s">
        <v>733</v>
      </c>
      <c r="R2855" s="3" t="s">
        <v>734</v>
      </c>
      <c r="S2855" s="3" t="s">
        <v>519</v>
      </c>
      <c r="T2855" s="3" t="s">
        <v>520</v>
      </c>
      <c r="U2855" s="3" t="s">
        <v>1125</v>
      </c>
      <c r="V2855" s="3" t="s">
        <v>1125</v>
      </c>
      <c r="W2855" s="3" t="s">
        <v>1125</v>
      </c>
      <c r="X2855" s="3" t="s">
        <v>1125</v>
      </c>
      <c r="Y2855" s="3" t="s">
        <v>1125</v>
      </c>
      <c r="AA2855" s="3">
        <v>1510</v>
      </c>
      <c r="AB2855" s="3">
        <v>740</v>
      </c>
      <c r="AC2855" s="3">
        <v>770</v>
      </c>
      <c r="AD2855" s="3" t="s">
        <v>540</v>
      </c>
      <c r="AE2855" s="3" t="s">
        <v>541</v>
      </c>
      <c r="AF2855" s="3" t="s">
        <v>523</v>
      </c>
      <c r="AR2855" s="3" t="s">
        <v>723</v>
      </c>
      <c r="BA2855" s="3" t="s">
        <v>723</v>
      </c>
      <c r="BS2855" s="3" t="s">
        <v>723</v>
      </c>
      <c r="DQ2855" s="3" t="s">
        <v>723</v>
      </c>
      <c r="DS2855" s="3" t="s">
        <v>723</v>
      </c>
      <c r="EL2855" s="3" t="s">
        <v>723</v>
      </c>
      <c r="GA2855" s="3" t="s">
        <v>723</v>
      </c>
      <c r="GB2855" s="3" t="s">
        <v>723</v>
      </c>
      <c r="GC2855" s="3" t="s">
        <v>723</v>
      </c>
      <c r="GD2855" s="3" t="s">
        <v>723</v>
      </c>
      <c r="GG2855" s="3" t="s">
        <v>723</v>
      </c>
      <c r="GH2855" s="3" t="s">
        <v>723</v>
      </c>
      <c r="GI2855" s="3" t="s">
        <v>723</v>
      </c>
      <c r="HY2855" s="3" t="s">
        <v>723</v>
      </c>
      <c r="JE2855" s="3">
        <v>8</v>
      </c>
      <c r="JF2855" s="3">
        <v>5</v>
      </c>
      <c r="JG2855" s="3">
        <v>2</v>
      </c>
      <c r="JH2855" s="3" t="s">
        <v>752</v>
      </c>
      <c r="JT2855" s="3" t="s">
        <v>725</v>
      </c>
      <c r="KC2855" s="3" t="s">
        <v>725</v>
      </c>
      <c r="KU2855" s="3" t="s">
        <v>726</v>
      </c>
      <c r="MS2855" s="3" t="s">
        <v>727</v>
      </c>
      <c r="MU2855" s="3" t="s">
        <v>725</v>
      </c>
      <c r="NN2855" s="3" t="s">
        <v>726</v>
      </c>
      <c r="PC2855" s="3" t="s">
        <v>727</v>
      </c>
      <c r="PD2855" s="3" t="s">
        <v>725</v>
      </c>
      <c r="PE2855" s="3" t="s">
        <v>725</v>
      </c>
      <c r="PF2855" s="3" t="s">
        <v>727</v>
      </c>
      <c r="PI2855" s="3" t="s">
        <v>727</v>
      </c>
      <c r="PJ2855" s="3" t="s">
        <v>725</v>
      </c>
      <c r="PK2855" s="3" t="s">
        <v>725</v>
      </c>
      <c r="RA2855" s="3" t="s">
        <v>726</v>
      </c>
      <c r="SF2855" s="3">
        <v>7</v>
      </c>
      <c r="SG2855" s="3">
        <v>3</v>
      </c>
      <c r="SH2855" s="3">
        <v>4</v>
      </c>
      <c r="SI2855" s="3">
        <v>0</v>
      </c>
      <c r="SJ2855" s="3" t="s">
        <v>523</v>
      </c>
      <c r="SK2855" s="3" t="s">
        <v>771</v>
      </c>
      <c r="SL2855" s="3" t="s">
        <v>523</v>
      </c>
      <c r="SM2855" s="3" t="s">
        <v>1254</v>
      </c>
      <c r="SN2855" s="3" t="s">
        <v>542</v>
      </c>
      <c r="SO2855" s="3" t="s">
        <v>554</v>
      </c>
      <c r="SP2855" s="3" t="s">
        <v>544</v>
      </c>
    </row>
    <row r="2856" spans="1:510" ht="12.75" x14ac:dyDescent="0.2">
      <c r="A2856" s="2">
        <v>43958.009549131944</v>
      </c>
      <c r="B2856" s="3" t="s">
        <v>507</v>
      </c>
      <c r="C2856" s="3" t="s">
        <v>508</v>
      </c>
      <c r="D2856" s="3" t="s">
        <v>509</v>
      </c>
      <c r="E2856" s="3" t="s">
        <v>1143</v>
      </c>
      <c r="F2856" s="3" t="s">
        <v>528</v>
      </c>
      <c r="G2856" s="3" t="s">
        <v>511</v>
      </c>
      <c r="H2856" s="3" t="s">
        <v>512</v>
      </c>
      <c r="I2856" s="3" t="s">
        <v>529</v>
      </c>
      <c r="J2856" s="3" t="s">
        <v>514</v>
      </c>
      <c r="K2856" s="3"/>
      <c r="M2856" s="3" t="s">
        <v>516</v>
      </c>
      <c r="N2856" s="3" t="s">
        <v>531</v>
      </c>
      <c r="O2856" s="3" t="s">
        <v>518</v>
      </c>
      <c r="P2856" s="3">
        <v>10</v>
      </c>
      <c r="Q2856" s="3" t="s">
        <v>733</v>
      </c>
      <c r="R2856" s="3" t="s">
        <v>734</v>
      </c>
      <c r="S2856" s="3" t="s">
        <v>569</v>
      </c>
      <c r="T2856" s="3" t="s">
        <v>533</v>
      </c>
      <c r="U2856" s="3">
        <v>36</v>
      </c>
      <c r="V2856" s="3">
        <v>36</v>
      </c>
      <c r="W2856" s="3">
        <v>36</v>
      </c>
      <c r="X2856" s="3">
        <v>35</v>
      </c>
      <c r="Y2856" s="3">
        <v>36</v>
      </c>
      <c r="Z2856" s="3" t="s">
        <v>534</v>
      </c>
      <c r="AA2856" s="3">
        <v>1600</v>
      </c>
      <c r="AB2856" s="3">
        <v>800</v>
      </c>
      <c r="AC2856" s="3">
        <v>800</v>
      </c>
      <c r="AD2856" s="3" t="s">
        <v>564</v>
      </c>
      <c r="AE2856" s="3" t="s">
        <v>541</v>
      </c>
      <c r="AF2856" s="3" t="s">
        <v>523</v>
      </c>
      <c r="AZ2856" s="3" t="s">
        <v>723</v>
      </c>
      <c r="BD2856" s="3" t="s">
        <v>723</v>
      </c>
      <c r="BS2856" s="3" t="s">
        <v>723</v>
      </c>
      <c r="BW2856" s="3" t="s">
        <v>723</v>
      </c>
      <c r="DG2856" s="3" t="s">
        <v>723</v>
      </c>
      <c r="GA2856" s="3" t="s">
        <v>723</v>
      </c>
      <c r="GB2856" s="3" t="s">
        <v>723</v>
      </c>
      <c r="GC2856" s="3" t="s">
        <v>723</v>
      </c>
      <c r="GD2856" s="3" t="s">
        <v>723</v>
      </c>
      <c r="GG2856" s="3" t="s">
        <v>723</v>
      </c>
      <c r="GH2856" s="3" t="s">
        <v>723</v>
      </c>
      <c r="GS2856" s="3" t="s">
        <v>723</v>
      </c>
      <c r="HY2856" s="3" t="s">
        <v>723</v>
      </c>
      <c r="JD2856" s="3">
        <v>13</v>
      </c>
      <c r="JE2856" s="3">
        <v>9</v>
      </c>
      <c r="JF2856" s="3">
        <v>4</v>
      </c>
      <c r="JG2856" s="3" t="s">
        <v>730</v>
      </c>
      <c r="KB2856" s="3" t="s">
        <v>726</v>
      </c>
      <c r="KF2856" s="3" t="s">
        <v>727</v>
      </c>
      <c r="KU2856" s="3" t="s">
        <v>726</v>
      </c>
      <c r="KY2856" s="3" t="s">
        <v>726</v>
      </c>
      <c r="MI2856" s="3" t="s">
        <v>726</v>
      </c>
      <c r="PC2856" s="3" t="s">
        <v>726</v>
      </c>
      <c r="PD2856" s="3" t="s">
        <v>727</v>
      </c>
      <c r="PE2856" s="3" t="s">
        <v>727</v>
      </c>
      <c r="PF2856" s="3" t="s">
        <v>726</v>
      </c>
      <c r="PH2856" s="3" t="s">
        <v>726</v>
      </c>
      <c r="PI2856" s="3" t="s">
        <v>725</v>
      </c>
      <c r="PJ2856" s="3" t="s">
        <v>725</v>
      </c>
      <c r="PK2856" s="3" t="s">
        <v>726</v>
      </c>
      <c r="PU2856" s="3" t="s">
        <v>725</v>
      </c>
      <c r="RA2856" s="3" t="s">
        <v>726</v>
      </c>
      <c r="SF2856" s="3">
        <v>3</v>
      </c>
      <c r="SG2856" s="3">
        <v>7</v>
      </c>
      <c r="SH2856" s="3">
        <v>3</v>
      </c>
      <c r="SI2856" s="3">
        <v>2</v>
      </c>
      <c r="SJ2856" s="3" t="s">
        <v>523</v>
      </c>
      <c r="SL2856" s="3" t="s">
        <v>524</v>
      </c>
      <c r="SM2856" s="6" t="s">
        <v>1125</v>
      </c>
      <c r="SO2856" s="3" t="s">
        <v>554</v>
      </c>
      <c r="SP2856" s="3" t="s">
        <v>561</v>
      </c>
    </row>
    <row r="2857" spans="1:510" ht="12.75" x14ac:dyDescent="0.2">
      <c r="A2857" s="2">
        <v>43958.023918275459</v>
      </c>
      <c r="B2857" s="3" t="s">
        <v>507</v>
      </c>
      <c r="C2857" s="3" t="s">
        <v>508</v>
      </c>
      <c r="D2857" s="3" t="s">
        <v>562</v>
      </c>
      <c r="E2857" s="3" t="s">
        <v>1143</v>
      </c>
      <c r="F2857" s="3" t="s">
        <v>510</v>
      </c>
      <c r="G2857" s="3" t="s">
        <v>573</v>
      </c>
      <c r="H2857" s="3" t="s">
        <v>512</v>
      </c>
      <c r="I2857" s="3" t="s">
        <v>513</v>
      </c>
      <c r="J2857" s="3" t="s">
        <v>514</v>
      </c>
      <c r="K2857" s="3"/>
      <c r="M2857" s="3" t="s">
        <v>572</v>
      </c>
      <c r="N2857" s="3" t="s">
        <v>531</v>
      </c>
      <c r="O2857" s="3" t="s">
        <v>518</v>
      </c>
      <c r="P2857" s="3">
        <v>5</v>
      </c>
      <c r="Q2857" s="3" t="s">
        <v>733</v>
      </c>
      <c r="R2857" s="3" t="s">
        <v>1159</v>
      </c>
      <c r="S2857" s="3" t="s">
        <v>519</v>
      </c>
      <c r="T2857" s="3" t="s">
        <v>533</v>
      </c>
      <c r="U2857" s="3">
        <v>32</v>
      </c>
      <c r="V2857" s="3">
        <v>35</v>
      </c>
      <c r="W2857" s="3">
        <v>24</v>
      </c>
      <c r="X2857" s="3">
        <v>36</v>
      </c>
      <c r="Y2857" s="3">
        <v>35</v>
      </c>
      <c r="Z2857" s="3" t="s">
        <v>553</v>
      </c>
      <c r="AA2857" s="6" t="s">
        <v>1125</v>
      </c>
      <c r="AS2857" s="3" t="s">
        <v>723</v>
      </c>
      <c r="EL2857" s="3" t="s">
        <v>729</v>
      </c>
      <c r="EY2857" s="3" t="s">
        <v>723</v>
      </c>
      <c r="IA2857" s="3" t="s">
        <v>723</v>
      </c>
      <c r="IR2857" s="3" t="s">
        <v>723</v>
      </c>
      <c r="JD2857" s="3">
        <v>6</v>
      </c>
      <c r="JE2857" s="3">
        <v>3</v>
      </c>
      <c r="JF2857" s="3">
        <v>2</v>
      </c>
      <c r="JG2857" s="3">
        <v>1</v>
      </c>
      <c r="JH2857" s="3" t="s">
        <v>825</v>
      </c>
      <c r="JU2857" s="3" t="s">
        <v>726</v>
      </c>
      <c r="NN2857" s="3" t="s">
        <v>726</v>
      </c>
      <c r="OA2857" s="3" t="s">
        <v>725</v>
      </c>
      <c r="RC2857" s="3" t="s">
        <v>725</v>
      </c>
      <c r="RT2857" s="3" t="s">
        <v>726</v>
      </c>
      <c r="SF2857" s="3">
        <v>3</v>
      </c>
      <c r="SG2857" s="3">
        <v>3</v>
      </c>
      <c r="SH2857" s="3">
        <v>0</v>
      </c>
      <c r="SI2857" s="3">
        <v>0</v>
      </c>
      <c r="SJ2857" s="3" t="s">
        <v>523</v>
      </c>
      <c r="SK2857" s="3" t="s">
        <v>741</v>
      </c>
      <c r="SL2857" s="3" t="s">
        <v>524</v>
      </c>
      <c r="SM2857" s="3" t="s">
        <v>1253</v>
      </c>
      <c r="SN2857" s="3" t="s">
        <v>594</v>
      </c>
      <c r="SO2857" s="3" t="s">
        <v>526</v>
      </c>
      <c r="SP2857" s="3" t="s">
        <v>561</v>
      </c>
    </row>
    <row r="2858" spans="1:510" ht="12.75" x14ac:dyDescent="0.2">
      <c r="A2858" s="2">
        <v>43958.027604652772</v>
      </c>
      <c r="B2858" s="3" t="s">
        <v>507</v>
      </c>
      <c r="C2858" s="3" t="s">
        <v>508</v>
      </c>
      <c r="D2858" s="3" t="s">
        <v>566</v>
      </c>
      <c r="E2858" s="3" t="s">
        <v>1143</v>
      </c>
      <c r="F2858" s="3" t="s">
        <v>528</v>
      </c>
      <c r="G2858" s="3" t="s">
        <v>511</v>
      </c>
      <c r="H2858" s="3" t="s">
        <v>583</v>
      </c>
      <c r="I2858" s="3" t="s">
        <v>529</v>
      </c>
      <c r="J2858" s="3" t="s">
        <v>514</v>
      </c>
      <c r="K2858" s="3"/>
      <c r="M2858" s="3" t="s">
        <v>572</v>
      </c>
      <c r="N2858" s="3" t="s">
        <v>539</v>
      </c>
      <c r="O2858" s="3" t="s">
        <v>518</v>
      </c>
      <c r="P2858" s="3">
        <v>10</v>
      </c>
      <c r="Q2858" s="3" t="s">
        <v>733</v>
      </c>
      <c r="R2858" s="3" t="s">
        <v>1159</v>
      </c>
      <c r="S2858" s="3" t="s">
        <v>592</v>
      </c>
      <c r="T2858" s="3" t="s">
        <v>533</v>
      </c>
      <c r="U2858" s="3">
        <v>35</v>
      </c>
      <c r="V2858" s="3">
        <v>36</v>
      </c>
      <c r="W2858" s="3">
        <v>35</v>
      </c>
      <c r="X2858" s="3">
        <v>34</v>
      </c>
      <c r="Y2858" s="3">
        <v>35</v>
      </c>
      <c r="Z2858" s="3" t="s">
        <v>553</v>
      </c>
      <c r="AA2858" s="6" t="s">
        <v>1125</v>
      </c>
      <c r="AH2858" s="3" t="s">
        <v>723</v>
      </c>
      <c r="AV2858" s="3" t="s">
        <v>723</v>
      </c>
      <c r="BC2858" s="3" t="s">
        <v>723</v>
      </c>
      <c r="BR2858" s="3" t="s">
        <v>723</v>
      </c>
      <c r="BS2858" s="3" t="s">
        <v>723</v>
      </c>
      <c r="BT2858" s="3" t="s">
        <v>723</v>
      </c>
      <c r="CM2858" s="3" t="s">
        <v>723</v>
      </c>
      <c r="CP2858" s="3" t="s">
        <v>723</v>
      </c>
      <c r="DK2858" s="3" t="s">
        <v>723</v>
      </c>
      <c r="DS2858" s="3" t="s">
        <v>723</v>
      </c>
      <c r="EE2858" s="3" t="s">
        <v>723</v>
      </c>
      <c r="FD2858" s="3" t="s">
        <v>723</v>
      </c>
      <c r="FG2858" s="3" t="s">
        <v>723</v>
      </c>
      <c r="FR2858" s="3" t="s">
        <v>723</v>
      </c>
      <c r="GN2858" s="3" t="s">
        <v>729</v>
      </c>
      <c r="HB2858" s="3" t="s">
        <v>729</v>
      </c>
      <c r="HO2858" s="3" t="s">
        <v>723</v>
      </c>
      <c r="IJ2858" s="3" t="s">
        <v>723</v>
      </c>
      <c r="IZ2858" s="3" t="s">
        <v>723</v>
      </c>
      <c r="JC2858" s="3" t="s">
        <v>723</v>
      </c>
      <c r="JD2858" s="3">
        <v>20</v>
      </c>
      <c r="JE2858" s="3">
        <v>15</v>
      </c>
      <c r="JF2858" s="3">
        <v>2</v>
      </c>
      <c r="JG2858" s="3">
        <v>3</v>
      </c>
      <c r="JH2858" s="3" t="s">
        <v>765</v>
      </c>
      <c r="JJ2858" s="3" t="s">
        <v>725</v>
      </c>
      <c r="JX2858" s="3" t="s">
        <v>727</v>
      </c>
      <c r="KE2858" s="3" t="s">
        <v>725</v>
      </c>
      <c r="KU2858" s="3" t="s">
        <v>725</v>
      </c>
      <c r="KV2858" s="3" t="s">
        <v>725</v>
      </c>
      <c r="LO2858" s="3" t="s">
        <v>801</v>
      </c>
      <c r="LR2858" s="3" t="s">
        <v>726</v>
      </c>
      <c r="MM2858" s="3" t="s">
        <v>725</v>
      </c>
      <c r="MU2858" s="3" t="s">
        <v>727</v>
      </c>
      <c r="NC2858" s="3" t="s">
        <v>725</v>
      </c>
      <c r="NG2858" s="3" t="s">
        <v>725</v>
      </c>
      <c r="OF2858" s="3" t="s">
        <v>725</v>
      </c>
      <c r="OT2858" s="3" t="s">
        <v>727</v>
      </c>
      <c r="PP2858" s="3" t="s">
        <v>725</v>
      </c>
      <c r="QD2858" s="3" t="s">
        <v>725</v>
      </c>
      <c r="SB2858" s="3" t="s">
        <v>726</v>
      </c>
      <c r="SE2858" s="3" t="s">
        <v>726</v>
      </c>
      <c r="SF2858" s="3">
        <v>10</v>
      </c>
      <c r="SG2858" s="3">
        <v>8</v>
      </c>
      <c r="SH2858" s="3">
        <v>2</v>
      </c>
      <c r="SI2858" s="3">
        <v>6</v>
      </c>
      <c r="SJ2858" s="3" t="s">
        <v>523</v>
      </c>
      <c r="SK2858" s="3" t="s">
        <v>769</v>
      </c>
      <c r="SL2858" s="3" t="s">
        <v>523</v>
      </c>
      <c r="SM2858" s="3" t="s">
        <v>1254</v>
      </c>
      <c r="SN2858" s="4">
        <v>0</v>
      </c>
      <c r="SO2858" s="3" t="s">
        <v>554</v>
      </c>
      <c r="SP2858" s="3" t="s">
        <v>544</v>
      </c>
    </row>
    <row r="2859" spans="1:510" ht="12.75" x14ac:dyDescent="0.2">
      <c r="A2859" s="2">
        <v>43958.028431620369</v>
      </c>
      <c r="B2859" s="3" t="s">
        <v>507</v>
      </c>
      <c r="C2859" s="3" t="s">
        <v>508</v>
      </c>
      <c r="D2859" s="3" t="s">
        <v>509</v>
      </c>
      <c r="E2859" s="3" t="s">
        <v>1143</v>
      </c>
      <c r="F2859" s="3" t="s">
        <v>510</v>
      </c>
      <c r="G2859" s="3" t="s">
        <v>511</v>
      </c>
      <c r="H2859" s="3" t="s">
        <v>512</v>
      </c>
      <c r="I2859" s="3" t="s">
        <v>513</v>
      </c>
      <c r="J2859" s="3" t="s">
        <v>557</v>
      </c>
      <c r="K2859" s="3" t="s">
        <v>602</v>
      </c>
      <c r="L2859" s="3" t="s">
        <v>718</v>
      </c>
      <c r="M2859" s="3" t="s">
        <v>1125</v>
      </c>
      <c r="N2859" s="3" t="s">
        <v>517</v>
      </c>
      <c r="O2859" s="3" t="s">
        <v>532</v>
      </c>
      <c r="P2859" s="3">
        <v>10</v>
      </c>
      <c r="Q2859" s="3">
        <v>4</v>
      </c>
      <c r="R2859" s="3" t="s">
        <v>1125</v>
      </c>
      <c r="S2859" s="3" t="s">
        <v>591</v>
      </c>
      <c r="T2859" s="3" t="s">
        <v>533</v>
      </c>
      <c r="U2859" s="3">
        <v>34</v>
      </c>
      <c r="V2859" s="3">
        <v>34</v>
      </c>
      <c r="W2859" s="3">
        <v>35</v>
      </c>
      <c r="X2859" s="3">
        <v>32</v>
      </c>
      <c r="Y2859" s="3">
        <v>35</v>
      </c>
      <c r="Z2859" s="3" t="s">
        <v>534</v>
      </c>
      <c r="AA2859" s="3">
        <v>1550</v>
      </c>
      <c r="AB2859" s="3">
        <v>750</v>
      </c>
      <c r="AC2859" s="3">
        <v>800</v>
      </c>
      <c r="AD2859" s="3" t="s">
        <v>564</v>
      </c>
      <c r="AE2859" s="3" t="s">
        <v>541</v>
      </c>
      <c r="AF2859" s="3" t="s">
        <v>523</v>
      </c>
      <c r="AV2859" s="3" t="s">
        <v>723</v>
      </c>
      <c r="AZ2859" s="3" t="s">
        <v>723</v>
      </c>
      <c r="BC2859" s="3" t="s">
        <v>723</v>
      </c>
      <c r="BD2859" s="3" t="s">
        <v>723</v>
      </c>
      <c r="BR2859" s="3" t="s">
        <v>723</v>
      </c>
      <c r="BS2859" s="3" t="s">
        <v>723</v>
      </c>
      <c r="BW2859" s="3" t="s">
        <v>723</v>
      </c>
      <c r="CX2859" s="3" t="s">
        <v>723</v>
      </c>
      <c r="DT2859" s="3" t="s">
        <v>723</v>
      </c>
      <c r="ED2859" s="3" t="s">
        <v>723</v>
      </c>
      <c r="EE2859" s="3" t="s">
        <v>723</v>
      </c>
      <c r="EL2859" s="3" t="s">
        <v>723</v>
      </c>
      <c r="GB2859" s="3" t="s">
        <v>723</v>
      </c>
      <c r="GD2859" s="3" t="s">
        <v>723</v>
      </c>
      <c r="GG2859" s="3" t="s">
        <v>723</v>
      </c>
      <c r="GH2859" s="3" t="s">
        <v>723</v>
      </c>
      <c r="HB2859" s="3" t="s">
        <v>723</v>
      </c>
      <c r="HJ2859" s="3" t="s">
        <v>723</v>
      </c>
      <c r="HO2859" s="3" t="s">
        <v>723</v>
      </c>
      <c r="HY2859" s="3" t="s">
        <v>723</v>
      </c>
      <c r="IJ2859" s="3" t="s">
        <v>723</v>
      </c>
      <c r="IS2859" s="3" t="s">
        <v>723</v>
      </c>
      <c r="IZ2859" s="3" t="s">
        <v>723</v>
      </c>
      <c r="JC2859" s="3" t="s">
        <v>723</v>
      </c>
      <c r="JD2859" s="3" t="s">
        <v>762</v>
      </c>
      <c r="JE2859" s="3">
        <v>20</v>
      </c>
      <c r="JF2859" s="3">
        <v>7</v>
      </c>
      <c r="JG2859" s="3">
        <v>2</v>
      </c>
      <c r="JH2859" s="3" t="s">
        <v>765</v>
      </c>
      <c r="JX2859" s="3" t="s">
        <v>727</v>
      </c>
      <c r="KB2859" s="3" t="s">
        <v>726</v>
      </c>
      <c r="KE2859" s="3" t="s">
        <v>727</v>
      </c>
      <c r="KF2859" s="3" t="s">
        <v>727</v>
      </c>
      <c r="KT2859" s="3" t="s">
        <v>726</v>
      </c>
      <c r="KU2859" s="3" t="s">
        <v>727</v>
      </c>
      <c r="KY2859" s="3" t="s">
        <v>726</v>
      </c>
      <c r="LL2859" s="3" t="s">
        <v>726</v>
      </c>
      <c r="LZ2859" s="3" t="s">
        <v>726</v>
      </c>
      <c r="MV2859" s="3" t="s">
        <v>726</v>
      </c>
      <c r="NF2859" s="3" t="s">
        <v>726</v>
      </c>
      <c r="NG2859" s="3" t="s">
        <v>726</v>
      </c>
      <c r="NN2859" s="3" t="s">
        <v>725</v>
      </c>
      <c r="PC2859" s="3" t="s">
        <v>726</v>
      </c>
      <c r="PD2859" s="3" t="s">
        <v>725</v>
      </c>
      <c r="PF2859" s="3" t="s">
        <v>725</v>
      </c>
      <c r="PI2859" s="3" t="s">
        <v>725</v>
      </c>
      <c r="PJ2859" s="3" t="s">
        <v>725</v>
      </c>
      <c r="QD2859" s="3" t="s">
        <v>727</v>
      </c>
      <c r="QL2859" s="3" t="s">
        <v>725</v>
      </c>
      <c r="QQ2859" s="3" t="s">
        <v>726</v>
      </c>
      <c r="RL2859" s="3" t="s">
        <v>727</v>
      </c>
      <c r="RU2859" s="3" t="s">
        <v>727</v>
      </c>
      <c r="SB2859" s="3" t="s">
        <v>726</v>
      </c>
      <c r="SE2859" s="3" t="s">
        <v>726</v>
      </c>
      <c r="SF2859" s="3">
        <v>8</v>
      </c>
      <c r="SG2859" s="3">
        <v>13</v>
      </c>
      <c r="SH2859" s="3">
        <v>7</v>
      </c>
      <c r="SI2859" s="3">
        <v>3</v>
      </c>
      <c r="SJ2859" s="3" t="s">
        <v>523</v>
      </c>
      <c r="SK2859" s="3" t="s">
        <v>825</v>
      </c>
      <c r="SL2859" s="3" t="s">
        <v>523</v>
      </c>
      <c r="SM2859" s="3" t="s">
        <v>1253</v>
      </c>
      <c r="SO2859" s="3" t="s">
        <v>526</v>
      </c>
    </row>
    <row r="2860" spans="1:510" ht="12.75" x14ac:dyDescent="0.2">
      <c r="A2860" s="2">
        <v>43958.032719131945</v>
      </c>
      <c r="B2860" s="3" t="s">
        <v>507</v>
      </c>
      <c r="C2860" s="3" t="s">
        <v>508</v>
      </c>
      <c r="D2860" s="3" t="s">
        <v>1134</v>
      </c>
      <c r="E2860" s="3" t="s">
        <v>1143</v>
      </c>
      <c r="F2860" s="3" t="s">
        <v>510</v>
      </c>
      <c r="G2860" s="3" t="s">
        <v>511</v>
      </c>
      <c r="H2860" s="3" t="s">
        <v>555</v>
      </c>
      <c r="I2860" s="3" t="s">
        <v>529</v>
      </c>
      <c r="J2860" s="3" t="s">
        <v>514</v>
      </c>
      <c r="K2860" s="3"/>
      <c r="M2860" s="3" t="s">
        <v>516</v>
      </c>
      <c r="N2860" s="3" t="s">
        <v>578</v>
      </c>
      <c r="O2860" s="3" t="s">
        <v>518</v>
      </c>
      <c r="P2860" s="3">
        <v>6</v>
      </c>
      <c r="Q2860" s="3">
        <v>4</v>
      </c>
      <c r="R2860" s="3" t="s">
        <v>745</v>
      </c>
      <c r="S2860" s="3" t="s">
        <v>591</v>
      </c>
      <c r="T2860" s="3" t="s">
        <v>520</v>
      </c>
      <c r="U2860" s="3" t="s">
        <v>1125</v>
      </c>
      <c r="V2860" s="3" t="s">
        <v>1125</v>
      </c>
      <c r="W2860" s="3" t="s">
        <v>1125</v>
      </c>
      <c r="X2860" s="3" t="s">
        <v>1125</v>
      </c>
      <c r="Y2860" s="3" t="s">
        <v>1125</v>
      </c>
      <c r="AA2860" s="3">
        <v>1500</v>
      </c>
      <c r="AB2860" s="3">
        <v>750</v>
      </c>
      <c r="AC2860" s="3">
        <v>750</v>
      </c>
      <c r="AD2860" s="3" t="s">
        <v>521</v>
      </c>
      <c r="AE2860" s="3" t="s">
        <v>522</v>
      </c>
      <c r="AF2860" s="3" t="s">
        <v>523</v>
      </c>
      <c r="AQ2860" s="3" t="s">
        <v>723</v>
      </c>
      <c r="AV2860" s="3" t="s">
        <v>723</v>
      </c>
      <c r="BS2860" s="3" t="s">
        <v>723</v>
      </c>
      <c r="BW2860" s="3" t="s">
        <v>723</v>
      </c>
      <c r="CP2860" s="3" t="s">
        <v>723</v>
      </c>
      <c r="CX2860" s="3" t="s">
        <v>723</v>
      </c>
      <c r="DJ2860" s="3" t="s">
        <v>723</v>
      </c>
      <c r="DS2860" s="3" t="s">
        <v>723</v>
      </c>
      <c r="DT2860" s="3" t="s">
        <v>723</v>
      </c>
      <c r="FF2860" s="3" t="s">
        <v>723</v>
      </c>
      <c r="HB2860" s="3" t="s">
        <v>723</v>
      </c>
      <c r="HJ2860" s="3" t="s">
        <v>723</v>
      </c>
      <c r="HO2860" s="3" t="s">
        <v>723</v>
      </c>
      <c r="IJ2860" s="3" t="s">
        <v>723</v>
      </c>
      <c r="IR2860" s="3" t="s">
        <v>723</v>
      </c>
      <c r="JC2860" s="3" t="s">
        <v>723</v>
      </c>
      <c r="JD2860" s="3">
        <v>15</v>
      </c>
      <c r="JE2860" s="3">
        <v>3</v>
      </c>
      <c r="JF2860" s="3">
        <v>9</v>
      </c>
      <c r="JG2860" s="3">
        <v>3</v>
      </c>
      <c r="JH2860" s="3" t="s">
        <v>765</v>
      </c>
      <c r="JS2860" s="3" t="s">
        <v>725</v>
      </c>
      <c r="JX2860" s="3" t="s">
        <v>726</v>
      </c>
      <c r="KU2860" s="3" t="s">
        <v>725</v>
      </c>
      <c r="KY2860" s="3" t="s">
        <v>726</v>
      </c>
      <c r="LR2860" s="3" t="s">
        <v>726</v>
      </c>
      <c r="LZ2860" s="3" t="s">
        <v>725</v>
      </c>
      <c r="MU2860" s="3" t="s">
        <v>725</v>
      </c>
      <c r="MV2860" s="3" t="s">
        <v>726</v>
      </c>
      <c r="OH2860" s="3" t="s">
        <v>725</v>
      </c>
      <c r="QD2860" s="3" t="s">
        <v>725</v>
      </c>
      <c r="QL2860" s="3" t="s">
        <v>725</v>
      </c>
      <c r="QQ2860" s="3" t="s">
        <v>725</v>
      </c>
      <c r="RL2860" s="3" t="s">
        <v>725</v>
      </c>
      <c r="RT2860" s="3" t="s">
        <v>725</v>
      </c>
      <c r="SE2860" s="3" t="s">
        <v>725</v>
      </c>
      <c r="SF2860" s="3">
        <v>10</v>
      </c>
      <c r="SG2860" s="3">
        <v>5</v>
      </c>
      <c r="SH2860" s="3">
        <v>0</v>
      </c>
      <c r="SI2860" s="3">
        <v>0</v>
      </c>
      <c r="SJ2860" s="3" t="s">
        <v>523</v>
      </c>
      <c r="SK2860" s="3" t="s">
        <v>778</v>
      </c>
      <c r="SL2860" s="3" t="s">
        <v>524</v>
      </c>
      <c r="SM2860" s="3" t="s">
        <v>1248</v>
      </c>
      <c r="SN2860" s="3" t="s">
        <v>594</v>
      </c>
      <c r="SO2860" s="3" t="s">
        <v>526</v>
      </c>
      <c r="SP2860" s="3" t="s">
        <v>527</v>
      </c>
    </row>
    <row r="2861" spans="1:510" ht="12.75" x14ac:dyDescent="0.2">
      <c r="A2861" s="2">
        <v>43958.056193229168</v>
      </c>
      <c r="B2861" s="3" t="s">
        <v>507</v>
      </c>
      <c r="C2861" s="3" t="s">
        <v>508</v>
      </c>
      <c r="D2861" s="3" t="s">
        <v>566</v>
      </c>
      <c r="E2861" s="3" t="s">
        <v>1143</v>
      </c>
      <c r="F2861" s="3" t="s">
        <v>528</v>
      </c>
      <c r="G2861" s="3" t="s">
        <v>511</v>
      </c>
      <c r="H2861" s="3" t="s">
        <v>512</v>
      </c>
      <c r="I2861" s="3" t="s">
        <v>513</v>
      </c>
      <c r="J2861" s="3" t="s">
        <v>514</v>
      </c>
      <c r="K2861" s="3"/>
      <c r="M2861" s="3" t="s">
        <v>572</v>
      </c>
      <c r="N2861" s="3" t="s">
        <v>539</v>
      </c>
      <c r="O2861" s="3" t="s">
        <v>605</v>
      </c>
      <c r="P2861" s="3">
        <v>10</v>
      </c>
      <c r="Q2861" s="3">
        <v>4</v>
      </c>
      <c r="R2861" s="3" t="s">
        <v>1125</v>
      </c>
      <c r="S2861" s="3" t="s">
        <v>569</v>
      </c>
      <c r="T2861" s="3" t="s">
        <v>520</v>
      </c>
      <c r="U2861" s="3" t="s">
        <v>1125</v>
      </c>
      <c r="V2861" s="3" t="s">
        <v>1125</v>
      </c>
      <c r="W2861" s="3" t="s">
        <v>1125</v>
      </c>
      <c r="X2861" s="3" t="s">
        <v>1125</v>
      </c>
      <c r="Y2861" s="3" t="s">
        <v>1125</v>
      </c>
      <c r="AA2861" s="3">
        <v>1510</v>
      </c>
      <c r="AB2861" s="3">
        <v>720</v>
      </c>
      <c r="AC2861" s="3">
        <v>790</v>
      </c>
      <c r="AD2861" s="3" t="s">
        <v>540</v>
      </c>
      <c r="AE2861" s="3" t="s">
        <v>541</v>
      </c>
      <c r="AF2861" s="3" t="s">
        <v>523</v>
      </c>
      <c r="CJ2861" s="3" t="s">
        <v>723</v>
      </c>
      <c r="DG2861" s="3" t="s">
        <v>723</v>
      </c>
      <c r="EG2861" s="3" t="s">
        <v>723</v>
      </c>
      <c r="FD2861" s="3" t="s">
        <v>723</v>
      </c>
      <c r="FJ2861" s="3" t="s">
        <v>723</v>
      </c>
      <c r="IA2861" s="3" t="s">
        <v>723</v>
      </c>
      <c r="JD2861" s="3">
        <v>6</v>
      </c>
      <c r="JE2861" s="3">
        <v>3</v>
      </c>
      <c r="JF2861" s="3">
        <v>2</v>
      </c>
      <c r="JG2861" s="3">
        <v>1</v>
      </c>
      <c r="JH2861" s="3" t="s">
        <v>811</v>
      </c>
      <c r="LL2861" s="3" t="s">
        <v>725</v>
      </c>
      <c r="MI2861" s="3" t="s">
        <v>726</v>
      </c>
      <c r="NI2861" s="3" t="s">
        <v>725</v>
      </c>
      <c r="OF2861" s="3" t="s">
        <v>726</v>
      </c>
      <c r="OL2861" s="3" t="s">
        <v>725</v>
      </c>
      <c r="RC2861" s="3" t="s">
        <v>725</v>
      </c>
      <c r="SF2861" s="3">
        <v>4</v>
      </c>
      <c r="SG2861" s="3">
        <v>2</v>
      </c>
      <c r="SH2861" s="3">
        <v>0</v>
      </c>
      <c r="SI2861" s="3">
        <v>1</v>
      </c>
      <c r="SJ2861" s="3" t="s">
        <v>524</v>
      </c>
      <c r="SK2861" s="3" t="s">
        <v>811</v>
      </c>
      <c r="SL2861" s="3" t="s">
        <v>524</v>
      </c>
      <c r="SM2861" s="3" t="s">
        <v>1254</v>
      </c>
      <c r="SO2861" s="3" t="s">
        <v>526</v>
      </c>
      <c r="SP2861" s="3" t="s">
        <v>544</v>
      </c>
    </row>
    <row r="2862" spans="1:510" ht="12.75" x14ac:dyDescent="0.2">
      <c r="A2862" s="2">
        <v>43958.05835324074</v>
      </c>
      <c r="B2862" s="3" t="s">
        <v>507</v>
      </c>
      <c r="C2862" s="3" t="s">
        <v>508</v>
      </c>
      <c r="D2862" s="3" t="s">
        <v>509</v>
      </c>
      <c r="E2862" s="3" t="s">
        <v>1143</v>
      </c>
      <c r="F2862" s="3" t="s">
        <v>528</v>
      </c>
      <c r="G2862" s="3" t="s">
        <v>511</v>
      </c>
      <c r="H2862" s="3" t="s">
        <v>512</v>
      </c>
      <c r="I2862" s="3" t="s">
        <v>556</v>
      </c>
      <c r="J2862" s="3" t="s">
        <v>514</v>
      </c>
      <c r="K2862" s="3"/>
      <c r="M2862" s="3" t="s">
        <v>552</v>
      </c>
      <c r="N2862" s="3" t="s">
        <v>604</v>
      </c>
      <c r="O2862" s="3" t="s">
        <v>518</v>
      </c>
      <c r="P2862" s="3">
        <v>5</v>
      </c>
      <c r="Q2862" s="3">
        <v>4</v>
      </c>
      <c r="R2862" s="3" t="s">
        <v>1160</v>
      </c>
      <c r="S2862" s="3" t="s">
        <v>519</v>
      </c>
      <c r="T2862" s="3" t="s">
        <v>520</v>
      </c>
      <c r="U2862" s="3" t="s">
        <v>1125</v>
      </c>
      <c r="V2862" s="3" t="s">
        <v>1125</v>
      </c>
      <c r="W2862" s="3" t="s">
        <v>1125</v>
      </c>
      <c r="X2862" s="3" t="s">
        <v>1125</v>
      </c>
      <c r="Y2862" s="3" t="s">
        <v>1125</v>
      </c>
      <c r="AA2862" s="3">
        <v>1380</v>
      </c>
      <c r="AB2862" s="3">
        <v>660</v>
      </c>
      <c r="AC2862" s="3">
        <v>720</v>
      </c>
      <c r="AD2862" s="3" t="s">
        <v>560</v>
      </c>
      <c r="AE2862" s="3" t="s">
        <v>541</v>
      </c>
      <c r="AF2862" s="3" t="s">
        <v>523</v>
      </c>
      <c r="IF2862" s="3" t="s">
        <v>723</v>
      </c>
      <c r="JD2862" s="3">
        <v>5</v>
      </c>
      <c r="JE2862" s="3">
        <v>1</v>
      </c>
      <c r="JF2862" s="3">
        <v>2</v>
      </c>
      <c r="JG2862" s="3">
        <v>2</v>
      </c>
      <c r="JY2862" s="3" t="s">
        <v>793</v>
      </c>
      <c r="RH2862" s="3" t="s">
        <v>726</v>
      </c>
      <c r="SF2862" s="3">
        <v>4</v>
      </c>
      <c r="SG2862" s="3">
        <v>1</v>
      </c>
      <c r="SH2862" s="3">
        <v>0</v>
      </c>
      <c r="SI2862" s="3">
        <v>0</v>
      </c>
      <c r="SJ2862" s="3" t="s">
        <v>524</v>
      </c>
      <c r="SK2862" s="3" t="s">
        <v>749</v>
      </c>
      <c r="SL2862" s="3" t="s">
        <v>524</v>
      </c>
      <c r="SM2862" s="3" t="s">
        <v>1253</v>
      </c>
      <c r="SN2862" s="3" t="s">
        <v>535</v>
      </c>
      <c r="SO2862" s="3" t="s">
        <v>526</v>
      </c>
      <c r="SP2862" s="3" t="s">
        <v>527</v>
      </c>
    </row>
    <row r="2863" spans="1:510" ht="12.75" x14ac:dyDescent="0.2">
      <c r="A2863" s="2">
        <v>43958.062625856481</v>
      </c>
      <c r="B2863" s="3" t="s">
        <v>507</v>
      </c>
      <c r="C2863" s="3" t="s">
        <v>508</v>
      </c>
      <c r="D2863" s="3" t="s">
        <v>566</v>
      </c>
      <c r="E2863" s="3" t="s">
        <v>1127</v>
      </c>
      <c r="F2863" s="3" t="s">
        <v>528</v>
      </c>
      <c r="G2863" s="3" t="s">
        <v>511</v>
      </c>
      <c r="H2863" s="3" t="s">
        <v>574</v>
      </c>
      <c r="I2863" s="3" t="s">
        <v>529</v>
      </c>
      <c r="J2863" s="3" t="s">
        <v>514</v>
      </c>
      <c r="K2863" s="3"/>
      <c r="M2863" s="3" t="s">
        <v>516</v>
      </c>
      <c r="N2863" s="3" t="s">
        <v>531</v>
      </c>
      <c r="O2863" s="3" t="s">
        <v>532</v>
      </c>
      <c r="P2863" s="3">
        <v>7</v>
      </c>
      <c r="Q2863" s="3" t="s">
        <v>733</v>
      </c>
      <c r="R2863" s="3" t="s">
        <v>745</v>
      </c>
      <c r="S2863" s="3" t="s">
        <v>519</v>
      </c>
      <c r="T2863" s="3" t="s">
        <v>520</v>
      </c>
      <c r="U2863" s="3" t="s">
        <v>1125</v>
      </c>
      <c r="V2863" s="3" t="s">
        <v>1125</v>
      </c>
      <c r="W2863" s="3" t="s">
        <v>1125</v>
      </c>
      <c r="X2863" s="3" t="s">
        <v>1125</v>
      </c>
      <c r="Y2863" s="3" t="s">
        <v>1125</v>
      </c>
      <c r="AA2863" s="3">
        <v>1520</v>
      </c>
      <c r="AB2863" s="3">
        <v>770</v>
      </c>
      <c r="AC2863" s="3">
        <v>750</v>
      </c>
      <c r="AD2863" s="3" t="s">
        <v>540</v>
      </c>
      <c r="AE2863" s="3" t="s">
        <v>548</v>
      </c>
      <c r="AF2863" s="3" t="s">
        <v>523</v>
      </c>
      <c r="BW2863" s="3" t="s">
        <v>723</v>
      </c>
      <c r="EL2863" s="3" t="s">
        <v>723</v>
      </c>
      <c r="FJ2863" s="3" t="s">
        <v>723</v>
      </c>
      <c r="IA2863" s="3" t="s">
        <v>723</v>
      </c>
      <c r="JD2863" s="3">
        <v>6</v>
      </c>
      <c r="JE2863" s="3">
        <v>2</v>
      </c>
      <c r="JF2863" s="3">
        <v>2</v>
      </c>
      <c r="JG2863" s="3">
        <v>2</v>
      </c>
      <c r="JH2863" s="3" t="s">
        <v>825</v>
      </c>
      <c r="KY2863" s="3" t="s">
        <v>726</v>
      </c>
      <c r="NN2863" s="3" t="s">
        <v>725</v>
      </c>
      <c r="OL2863" s="3" t="s">
        <v>725</v>
      </c>
      <c r="RC2863" s="3" t="s">
        <v>725</v>
      </c>
      <c r="SF2863" s="3">
        <v>5</v>
      </c>
      <c r="SG2863" s="3">
        <v>1</v>
      </c>
      <c r="SH2863" s="3">
        <v>0</v>
      </c>
      <c r="SI2863" s="3">
        <v>1</v>
      </c>
      <c r="SJ2863" s="3" t="s">
        <v>524</v>
      </c>
      <c r="SK2863" s="3" t="s">
        <v>825</v>
      </c>
      <c r="SL2863" s="3" t="s">
        <v>524</v>
      </c>
      <c r="SM2863" s="3" t="s">
        <v>1250</v>
      </c>
      <c r="SN2863" s="3" t="s">
        <v>525</v>
      </c>
      <c r="SO2863" s="3" t="s">
        <v>554</v>
      </c>
      <c r="SP2863" s="3" t="s">
        <v>527</v>
      </c>
    </row>
    <row r="2864" spans="1:510" ht="12.75" x14ac:dyDescent="0.2">
      <c r="A2864" s="2">
        <v>43958.077094583336</v>
      </c>
      <c r="B2864" s="3" t="s">
        <v>507</v>
      </c>
      <c r="C2864" s="3" t="s">
        <v>508</v>
      </c>
      <c r="D2864" s="3" t="s">
        <v>1131</v>
      </c>
      <c r="E2864" s="3" t="s">
        <v>1143</v>
      </c>
      <c r="F2864" s="3" t="s">
        <v>510</v>
      </c>
      <c r="G2864" s="3" t="s">
        <v>756</v>
      </c>
      <c r="H2864" s="3" t="s">
        <v>1125</v>
      </c>
      <c r="I2864" s="3" t="s">
        <v>529</v>
      </c>
      <c r="J2864" s="3" t="s">
        <v>514</v>
      </c>
      <c r="K2864" s="3"/>
      <c r="M2864" s="3" t="s">
        <v>572</v>
      </c>
      <c r="N2864" s="3" t="s">
        <v>517</v>
      </c>
      <c r="O2864" s="3" t="s">
        <v>518</v>
      </c>
      <c r="P2864" s="3">
        <v>8</v>
      </c>
      <c r="Q2864" s="3" t="s">
        <v>733</v>
      </c>
      <c r="R2864" s="3" t="s">
        <v>734</v>
      </c>
      <c r="S2864" s="3" t="s">
        <v>519</v>
      </c>
      <c r="T2864" s="3" t="s">
        <v>520</v>
      </c>
      <c r="U2864" s="3" t="s">
        <v>1125</v>
      </c>
      <c r="V2864" s="3" t="s">
        <v>1125</v>
      </c>
      <c r="W2864" s="3" t="s">
        <v>1125</v>
      </c>
      <c r="X2864" s="3" t="s">
        <v>1125</v>
      </c>
      <c r="Y2864" s="3" t="s">
        <v>1125</v>
      </c>
      <c r="AA2864" s="3">
        <v>1520</v>
      </c>
      <c r="AB2864" s="3">
        <v>770</v>
      </c>
      <c r="AC2864" s="3">
        <v>750</v>
      </c>
      <c r="AD2864" s="3" t="s">
        <v>576</v>
      </c>
      <c r="AE2864" s="3" t="s">
        <v>541</v>
      </c>
      <c r="AF2864" s="3" t="s">
        <v>523</v>
      </c>
      <c r="AV2864" s="3" t="s">
        <v>723</v>
      </c>
      <c r="CM2864" s="3" t="s">
        <v>723</v>
      </c>
      <c r="CR2864" s="3" t="s">
        <v>723</v>
      </c>
      <c r="DF2864" s="3" t="s">
        <v>723</v>
      </c>
      <c r="DK2864" s="3" t="s">
        <v>723</v>
      </c>
      <c r="DN2864" s="3" t="s">
        <v>723</v>
      </c>
      <c r="DW2864" s="3" t="s">
        <v>723</v>
      </c>
      <c r="ED2864" s="3" t="s">
        <v>729</v>
      </c>
      <c r="EU2864" s="3" t="s">
        <v>723</v>
      </c>
      <c r="FD2864" s="3" t="s">
        <v>723</v>
      </c>
      <c r="FG2864" s="3" t="s">
        <v>723</v>
      </c>
      <c r="IG2864" s="3" t="s">
        <v>723</v>
      </c>
      <c r="IS2864" s="3" t="s">
        <v>723</v>
      </c>
      <c r="IT2864" s="3" t="s">
        <v>723</v>
      </c>
      <c r="IW2864" s="3" t="s">
        <v>723</v>
      </c>
      <c r="JD2864" s="3">
        <v>15</v>
      </c>
      <c r="JE2864" s="3">
        <v>6</v>
      </c>
      <c r="JF2864" s="3">
        <v>5</v>
      </c>
      <c r="JG2864" s="3">
        <v>4</v>
      </c>
      <c r="JH2864" s="3" t="s">
        <v>875</v>
      </c>
      <c r="JX2864" s="3" t="s">
        <v>726</v>
      </c>
      <c r="LO2864" s="3" t="s">
        <v>725</v>
      </c>
      <c r="LT2864" s="3" t="s">
        <v>725</v>
      </c>
      <c r="MH2864" s="3" t="s">
        <v>725</v>
      </c>
      <c r="MM2864" s="3" t="s">
        <v>725</v>
      </c>
      <c r="MP2864" s="3" t="s">
        <v>725</v>
      </c>
      <c r="MY2864" s="3" t="s">
        <v>725</v>
      </c>
      <c r="NF2864" s="3" t="s">
        <v>726</v>
      </c>
      <c r="NW2864" s="3" t="s">
        <v>725</v>
      </c>
      <c r="OF2864" s="3" t="s">
        <v>727</v>
      </c>
      <c r="OI2864" s="3" t="s">
        <v>726</v>
      </c>
      <c r="RI2864" s="3" t="s">
        <v>725</v>
      </c>
      <c r="RU2864" s="3" t="s">
        <v>725</v>
      </c>
      <c r="RV2864" s="3" t="s">
        <v>725</v>
      </c>
      <c r="RY2864" s="3" t="s">
        <v>725</v>
      </c>
      <c r="SF2864" s="3">
        <v>11</v>
      </c>
      <c r="SG2864" s="3">
        <v>3</v>
      </c>
      <c r="SH2864" s="3">
        <v>1</v>
      </c>
      <c r="SI2864" s="3">
        <v>3</v>
      </c>
      <c r="SJ2864" s="3" t="s">
        <v>523</v>
      </c>
      <c r="SK2864" s="3" t="s">
        <v>875</v>
      </c>
      <c r="SL2864" s="3" t="s">
        <v>524</v>
      </c>
      <c r="SM2864" s="3" t="s">
        <v>1254</v>
      </c>
      <c r="SN2864" s="3" t="s">
        <v>542</v>
      </c>
      <c r="SO2864" s="3" t="s">
        <v>554</v>
      </c>
      <c r="SP2864" s="3" t="s">
        <v>544</v>
      </c>
    </row>
    <row r="2865" spans="1:510" ht="12.75" x14ac:dyDescent="0.2">
      <c r="A2865" s="2">
        <v>43958.083865914348</v>
      </c>
      <c r="B2865" s="3" t="s">
        <v>507</v>
      </c>
      <c r="C2865" s="3" t="s">
        <v>508</v>
      </c>
      <c r="D2865" s="3" t="s">
        <v>509</v>
      </c>
      <c r="E2865" s="3" t="s">
        <v>1143</v>
      </c>
      <c r="F2865" s="3" t="s">
        <v>528</v>
      </c>
      <c r="G2865" s="3" t="s">
        <v>511</v>
      </c>
      <c r="H2865" s="3" t="s">
        <v>512</v>
      </c>
      <c r="I2865" s="3" t="s">
        <v>556</v>
      </c>
      <c r="J2865" s="3" t="s">
        <v>514</v>
      </c>
      <c r="K2865" s="3"/>
      <c r="M2865" s="3" t="s">
        <v>516</v>
      </c>
      <c r="N2865" s="3" t="s">
        <v>539</v>
      </c>
      <c r="O2865" s="3" t="s">
        <v>518</v>
      </c>
      <c r="P2865" s="3">
        <v>10</v>
      </c>
      <c r="Q2865" s="3" t="s">
        <v>747</v>
      </c>
      <c r="R2865" s="3" t="s">
        <v>734</v>
      </c>
      <c r="S2865" s="3" t="s">
        <v>569</v>
      </c>
      <c r="T2865" s="3" t="s">
        <v>520</v>
      </c>
      <c r="U2865" s="3" t="s">
        <v>1125</v>
      </c>
      <c r="V2865" s="3" t="s">
        <v>1125</v>
      </c>
      <c r="W2865" s="3" t="s">
        <v>1125</v>
      </c>
      <c r="X2865" s="3" t="s">
        <v>1125</v>
      </c>
      <c r="Y2865" s="3" t="s">
        <v>1125</v>
      </c>
      <c r="AA2865" s="3">
        <v>1520</v>
      </c>
      <c r="AB2865" s="3">
        <v>720</v>
      </c>
      <c r="AC2865" s="3">
        <v>800</v>
      </c>
      <c r="AD2865" s="3" t="s">
        <v>540</v>
      </c>
      <c r="AE2865" s="3" t="s">
        <v>541</v>
      </c>
      <c r="AF2865" s="3" t="s">
        <v>523</v>
      </c>
      <c r="BT2865" s="3" t="s">
        <v>723</v>
      </c>
      <c r="CJ2865" s="3" t="s">
        <v>723</v>
      </c>
      <c r="CX2865" s="3" t="s">
        <v>723</v>
      </c>
      <c r="EL2865" s="3" t="s">
        <v>729</v>
      </c>
      <c r="GA2865" s="3" t="s">
        <v>723</v>
      </c>
      <c r="GD2865" s="3" t="s">
        <v>723</v>
      </c>
      <c r="IG2865" s="3" t="s">
        <v>723</v>
      </c>
      <c r="IJ2865" s="3" t="s">
        <v>723</v>
      </c>
      <c r="IR2865" s="3" t="s">
        <v>723</v>
      </c>
      <c r="JC2865" s="3" t="s">
        <v>723</v>
      </c>
      <c r="JD2865" s="3">
        <v>10</v>
      </c>
      <c r="JE2865" s="3">
        <v>9</v>
      </c>
      <c r="JF2865" s="3">
        <v>1</v>
      </c>
      <c r="JG2865" s="3" t="s">
        <v>730</v>
      </c>
      <c r="JH2865" s="3" t="s">
        <v>825</v>
      </c>
      <c r="KV2865" s="3" t="s">
        <v>726</v>
      </c>
      <c r="LL2865" s="3" t="s">
        <v>726</v>
      </c>
      <c r="LZ2865" s="3" t="s">
        <v>726</v>
      </c>
      <c r="NN2865" s="3" t="s">
        <v>726</v>
      </c>
      <c r="PC2865" s="3" t="s">
        <v>726</v>
      </c>
      <c r="PF2865" s="3" t="s">
        <v>726</v>
      </c>
      <c r="RI2865" s="3" t="s">
        <v>725</v>
      </c>
      <c r="RL2865" s="3" t="s">
        <v>726</v>
      </c>
      <c r="RT2865" s="3" t="s">
        <v>726</v>
      </c>
      <c r="SE2865" s="3" t="s">
        <v>726</v>
      </c>
      <c r="SF2865" s="3">
        <v>1</v>
      </c>
      <c r="SG2865" s="3">
        <v>9</v>
      </c>
      <c r="SH2865" s="3">
        <v>0</v>
      </c>
      <c r="SI2865" s="3">
        <v>0</v>
      </c>
      <c r="SJ2865" s="3" t="s">
        <v>523</v>
      </c>
      <c r="SK2865" s="3" t="s">
        <v>763</v>
      </c>
      <c r="SL2865" s="3" t="s">
        <v>523</v>
      </c>
      <c r="SM2865" s="3" t="s">
        <v>1249</v>
      </c>
      <c r="SN2865" s="4">
        <v>0</v>
      </c>
      <c r="SO2865" s="3" t="s">
        <v>543</v>
      </c>
      <c r="SP2865" s="3" t="s">
        <v>561</v>
      </c>
    </row>
    <row r="2866" spans="1:510" ht="12.75" x14ac:dyDescent="0.2">
      <c r="A2866" s="2">
        <v>43958.091572349542</v>
      </c>
      <c r="B2866" s="3" t="s">
        <v>507</v>
      </c>
      <c r="C2866" s="3" t="s">
        <v>508</v>
      </c>
      <c r="D2866" s="3" t="s">
        <v>566</v>
      </c>
      <c r="E2866" s="3" t="s">
        <v>1143</v>
      </c>
      <c r="F2866" s="3" t="s">
        <v>528</v>
      </c>
      <c r="G2866" s="3" t="s">
        <v>511</v>
      </c>
      <c r="H2866" s="3" t="s">
        <v>512</v>
      </c>
      <c r="I2866" s="3" t="s">
        <v>556</v>
      </c>
      <c r="J2866" s="3" t="s">
        <v>514</v>
      </c>
      <c r="K2866" s="3"/>
      <c r="M2866" s="3" t="s">
        <v>572</v>
      </c>
      <c r="N2866" s="3" t="s">
        <v>517</v>
      </c>
      <c r="O2866" s="3" t="s">
        <v>518</v>
      </c>
      <c r="P2866" s="3">
        <v>4</v>
      </c>
      <c r="Q2866" s="3">
        <v>4</v>
      </c>
      <c r="R2866" s="3" t="s">
        <v>734</v>
      </c>
      <c r="S2866" s="3" t="s">
        <v>569</v>
      </c>
      <c r="T2866" s="3" t="s">
        <v>533</v>
      </c>
      <c r="U2866" s="3">
        <v>35</v>
      </c>
      <c r="V2866" s="3">
        <v>36</v>
      </c>
      <c r="W2866" s="3">
        <v>34</v>
      </c>
      <c r="X2866" s="3">
        <v>35</v>
      </c>
      <c r="Y2866" s="3">
        <v>33</v>
      </c>
      <c r="Z2866" s="3" t="s">
        <v>534</v>
      </c>
      <c r="AA2866" s="3">
        <v>1530</v>
      </c>
      <c r="AB2866" s="3">
        <v>760</v>
      </c>
      <c r="AC2866" s="3">
        <v>770</v>
      </c>
      <c r="AD2866" s="3" t="s">
        <v>1005</v>
      </c>
      <c r="AE2866" s="3" t="s">
        <v>541</v>
      </c>
      <c r="AF2866" s="3" t="s">
        <v>523</v>
      </c>
      <c r="AS2866" s="3" t="s">
        <v>723</v>
      </c>
      <c r="BH2866" s="3" t="s">
        <v>723</v>
      </c>
      <c r="CM2866" s="3" t="s">
        <v>723</v>
      </c>
      <c r="CZ2866" s="3" t="s">
        <v>723</v>
      </c>
      <c r="DS2866" s="3" t="s">
        <v>723</v>
      </c>
      <c r="DT2866" s="3" t="s">
        <v>723</v>
      </c>
      <c r="ED2866" s="3" t="s">
        <v>723</v>
      </c>
      <c r="HC2866" s="3" t="s">
        <v>723</v>
      </c>
      <c r="HN2866" s="3" t="s">
        <v>723</v>
      </c>
      <c r="IW2866" s="3" t="s">
        <v>723</v>
      </c>
      <c r="JD2866" s="3">
        <v>12</v>
      </c>
      <c r="JE2866" s="3">
        <v>5</v>
      </c>
      <c r="JF2866" s="3">
        <v>4</v>
      </c>
      <c r="JG2866" s="3">
        <v>3</v>
      </c>
      <c r="JH2866" s="3" t="s">
        <v>742</v>
      </c>
      <c r="JU2866" s="3" t="s">
        <v>727</v>
      </c>
      <c r="KJ2866" s="3" t="s">
        <v>727</v>
      </c>
      <c r="LO2866" s="3" t="s">
        <v>725</v>
      </c>
      <c r="MB2866" s="3" t="s">
        <v>725</v>
      </c>
      <c r="MU2866" s="3" t="s">
        <v>727</v>
      </c>
      <c r="MV2866" s="3" t="s">
        <v>727</v>
      </c>
      <c r="NF2866" s="3" t="s">
        <v>726</v>
      </c>
      <c r="QE2866" s="3" t="s">
        <v>725</v>
      </c>
      <c r="QP2866" s="3" t="s">
        <v>725</v>
      </c>
      <c r="RY2866" s="3" t="s">
        <v>725</v>
      </c>
      <c r="SF2866" s="3">
        <v>7</v>
      </c>
      <c r="SG2866" s="3">
        <v>1</v>
      </c>
      <c r="SH2866" s="3">
        <v>4</v>
      </c>
      <c r="SI2866" s="3">
        <v>0</v>
      </c>
      <c r="SJ2866" s="3" t="s">
        <v>524</v>
      </c>
      <c r="SK2866" s="3" t="s">
        <v>804</v>
      </c>
      <c r="SL2866" s="3" t="s">
        <v>524</v>
      </c>
      <c r="SM2866" s="3" t="s">
        <v>1248</v>
      </c>
      <c r="SN2866" s="3" t="s">
        <v>570</v>
      </c>
      <c r="SO2866" s="3" t="s">
        <v>543</v>
      </c>
      <c r="SP2866" s="3" t="s">
        <v>549</v>
      </c>
    </row>
    <row r="2867" spans="1:510" ht="12.75" x14ac:dyDescent="0.2">
      <c r="A2867" s="2">
        <v>43958.098140775459</v>
      </c>
      <c r="B2867" s="3" t="s">
        <v>507</v>
      </c>
      <c r="C2867" s="3" t="s">
        <v>508</v>
      </c>
      <c r="D2867" s="3" t="s">
        <v>509</v>
      </c>
      <c r="E2867" s="3" t="s">
        <v>1143</v>
      </c>
      <c r="F2867" s="3" t="s">
        <v>528</v>
      </c>
      <c r="G2867" s="3" t="s">
        <v>511</v>
      </c>
      <c r="H2867" s="3" t="s">
        <v>536</v>
      </c>
      <c r="I2867" s="3" t="s">
        <v>556</v>
      </c>
      <c r="J2867" s="3" t="s">
        <v>514</v>
      </c>
      <c r="K2867" s="3"/>
      <c r="M2867" s="3" t="s">
        <v>552</v>
      </c>
      <c r="N2867" s="3" t="s">
        <v>531</v>
      </c>
      <c r="O2867" s="3" t="s">
        <v>518</v>
      </c>
      <c r="P2867" s="3">
        <v>8</v>
      </c>
      <c r="Q2867" s="3" t="s">
        <v>733</v>
      </c>
      <c r="R2867" s="3" t="s">
        <v>745</v>
      </c>
      <c r="S2867" s="3" t="s">
        <v>569</v>
      </c>
      <c r="T2867" s="3" t="s">
        <v>520</v>
      </c>
      <c r="U2867" s="3" t="s">
        <v>1125</v>
      </c>
      <c r="V2867" s="3" t="s">
        <v>1125</v>
      </c>
      <c r="W2867" s="3" t="s">
        <v>1125</v>
      </c>
      <c r="X2867" s="3" t="s">
        <v>1125</v>
      </c>
      <c r="Y2867" s="3" t="s">
        <v>1125</v>
      </c>
      <c r="AA2867" s="3">
        <v>1560</v>
      </c>
      <c r="AB2867" s="3">
        <v>760</v>
      </c>
      <c r="AC2867" s="3">
        <v>800</v>
      </c>
      <c r="AD2867" s="3" t="s">
        <v>560</v>
      </c>
      <c r="AE2867" s="3" t="s">
        <v>541</v>
      </c>
      <c r="AF2867" s="3" t="s">
        <v>523</v>
      </c>
      <c r="BD2867" s="3" t="s">
        <v>723</v>
      </c>
      <c r="BW2867" s="3" t="s">
        <v>723</v>
      </c>
      <c r="CJ2867" s="3" t="s">
        <v>723</v>
      </c>
      <c r="FD2867" s="3" t="s">
        <v>723</v>
      </c>
      <c r="GS2867" s="3" t="s">
        <v>723</v>
      </c>
      <c r="IA2867" s="3" t="s">
        <v>723</v>
      </c>
      <c r="JD2867" s="3">
        <v>10</v>
      </c>
      <c r="JE2867" s="3">
        <v>6</v>
      </c>
      <c r="JF2867" s="3">
        <v>4</v>
      </c>
      <c r="JG2867" s="3" t="s">
        <v>730</v>
      </c>
      <c r="JH2867" s="3" t="s">
        <v>741</v>
      </c>
      <c r="KB2867" s="3" t="s">
        <v>726</v>
      </c>
      <c r="KF2867" s="3" t="s">
        <v>727</v>
      </c>
      <c r="LL2867" s="3" t="s">
        <v>725</v>
      </c>
      <c r="RC2867" s="3" t="s">
        <v>725</v>
      </c>
      <c r="SF2867" s="3">
        <v>3</v>
      </c>
      <c r="SG2867" s="3">
        <v>7</v>
      </c>
      <c r="SH2867" s="3">
        <v>1</v>
      </c>
      <c r="SI2867" s="3">
        <v>0</v>
      </c>
      <c r="SJ2867" s="3" t="s">
        <v>524</v>
      </c>
      <c r="SK2867" s="3" t="s">
        <v>741</v>
      </c>
      <c r="SL2867" s="3" t="s">
        <v>524</v>
      </c>
      <c r="SM2867" s="3" t="s">
        <v>1249</v>
      </c>
      <c r="SN2867" s="4">
        <v>0</v>
      </c>
      <c r="SO2867" s="3" t="s">
        <v>554</v>
      </c>
      <c r="SP2867" s="3" t="s">
        <v>544</v>
      </c>
    </row>
    <row r="2868" spans="1:510" ht="12.75" x14ac:dyDescent="0.2">
      <c r="A2868" s="2">
        <v>43958.098233576384</v>
      </c>
      <c r="B2868" s="3" t="s">
        <v>507</v>
      </c>
      <c r="C2868" s="3" t="s">
        <v>508</v>
      </c>
      <c r="D2868" s="3" t="s">
        <v>509</v>
      </c>
      <c r="E2868" s="3" t="s">
        <v>1143</v>
      </c>
      <c r="F2868" s="3" t="s">
        <v>528</v>
      </c>
      <c r="G2868" s="3" t="s">
        <v>511</v>
      </c>
      <c r="H2868" s="3" t="s">
        <v>536</v>
      </c>
      <c r="I2868" s="3" t="s">
        <v>556</v>
      </c>
      <c r="J2868" s="3" t="s">
        <v>514</v>
      </c>
      <c r="K2868" s="3"/>
      <c r="M2868" s="3" t="s">
        <v>552</v>
      </c>
      <c r="N2868" s="3" t="s">
        <v>531</v>
      </c>
      <c r="O2868" s="3" t="s">
        <v>518</v>
      </c>
      <c r="P2868" s="3">
        <v>8</v>
      </c>
      <c r="Q2868" s="3" t="s">
        <v>733</v>
      </c>
      <c r="R2868" s="3" t="s">
        <v>745</v>
      </c>
      <c r="S2868" s="3" t="s">
        <v>569</v>
      </c>
      <c r="T2868" s="3" t="s">
        <v>520</v>
      </c>
      <c r="U2868" s="3" t="s">
        <v>1125</v>
      </c>
      <c r="V2868" s="3" t="s">
        <v>1125</v>
      </c>
      <c r="W2868" s="3" t="s">
        <v>1125</v>
      </c>
      <c r="X2868" s="3" t="s">
        <v>1125</v>
      </c>
      <c r="Y2868" s="3" t="s">
        <v>1125</v>
      </c>
      <c r="AA2868" s="3">
        <v>1560</v>
      </c>
      <c r="AB2868" s="3">
        <v>760</v>
      </c>
      <c r="AC2868" s="3">
        <v>800</v>
      </c>
      <c r="AD2868" s="3" t="s">
        <v>560</v>
      </c>
      <c r="AE2868" s="3" t="s">
        <v>541</v>
      </c>
      <c r="AF2868" s="3" t="s">
        <v>523</v>
      </c>
      <c r="BD2868" s="3" t="s">
        <v>723</v>
      </c>
      <c r="BW2868" s="3" t="s">
        <v>723</v>
      </c>
      <c r="CJ2868" s="3" t="s">
        <v>723</v>
      </c>
      <c r="FD2868" s="3" t="s">
        <v>723</v>
      </c>
      <c r="GS2868" s="3" t="s">
        <v>723</v>
      </c>
      <c r="IA2868" s="3" t="s">
        <v>723</v>
      </c>
      <c r="JD2868" s="3">
        <v>10</v>
      </c>
      <c r="JE2868" s="3">
        <v>6</v>
      </c>
      <c r="JF2868" s="3">
        <v>4</v>
      </c>
      <c r="JG2868" s="3" t="s">
        <v>730</v>
      </c>
      <c r="JH2868" s="3" t="s">
        <v>741</v>
      </c>
      <c r="KB2868" s="3" t="s">
        <v>726</v>
      </c>
      <c r="KF2868" s="3" t="s">
        <v>727</v>
      </c>
      <c r="LL2868" s="3" t="s">
        <v>725</v>
      </c>
      <c r="RC2868" s="3" t="s">
        <v>725</v>
      </c>
      <c r="SF2868" s="3">
        <v>3</v>
      </c>
      <c r="SG2868" s="3">
        <v>7</v>
      </c>
      <c r="SH2868" s="3">
        <v>1</v>
      </c>
      <c r="SI2868" s="3">
        <v>0</v>
      </c>
      <c r="SJ2868" s="3" t="s">
        <v>524</v>
      </c>
      <c r="SK2868" s="3" t="s">
        <v>741</v>
      </c>
      <c r="SL2868" s="3" t="s">
        <v>524</v>
      </c>
      <c r="SM2868" s="3" t="s">
        <v>1249</v>
      </c>
      <c r="SN2868" s="4">
        <v>0</v>
      </c>
      <c r="SO2868" s="3" t="s">
        <v>554</v>
      </c>
      <c r="SP2868" s="3" t="s">
        <v>544</v>
      </c>
    </row>
    <row r="2869" spans="1:510" ht="12.75" x14ac:dyDescent="0.2">
      <c r="A2869" s="2">
        <v>43958.099507962965</v>
      </c>
      <c r="B2869" s="3" t="s">
        <v>507</v>
      </c>
      <c r="C2869" s="3" t="s">
        <v>508</v>
      </c>
      <c r="D2869" s="3" t="s">
        <v>509</v>
      </c>
      <c r="E2869" s="3" t="s">
        <v>1143</v>
      </c>
      <c r="F2869" s="3" t="s">
        <v>528</v>
      </c>
      <c r="G2869" s="3" t="s">
        <v>511</v>
      </c>
      <c r="H2869" s="3" t="s">
        <v>512</v>
      </c>
      <c r="I2869" s="3" t="s">
        <v>529</v>
      </c>
      <c r="J2869" s="3" t="s">
        <v>514</v>
      </c>
      <c r="K2869" s="3"/>
      <c r="M2869" s="3" t="s">
        <v>516</v>
      </c>
      <c r="N2869" s="3" t="s">
        <v>539</v>
      </c>
      <c r="O2869" s="3" t="s">
        <v>518</v>
      </c>
      <c r="P2869" s="3">
        <v>9</v>
      </c>
      <c r="Q2869" s="3">
        <v>4</v>
      </c>
      <c r="R2869" s="3" t="s">
        <v>1160</v>
      </c>
      <c r="S2869" s="3" t="s">
        <v>519</v>
      </c>
      <c r="T2869" s="3" t="s">
        <v>520</v>
      </c>
      <c r="U2869" s="3" t="s">
        <v>1125</v>
      </c>
      <c r="V2869" s="3" t="s">
        <v>1125</v>
      </c>
      <c r="W2869" s="3" t="s">
        <v>1125</v>
      </c>
      <c r="X2869" s="3" t="s">
        <v>1125</v>
      </c>
      <c r="Y2869" s="3" t="s">
        <v>1125</v>
      </c>
      <c r="AA2869" s="3">
        <v>1570</v>
      </c>
      <c r="AB2869" s="3">
        <v>770</v>
      </c>
      <c r="AC2869" s="3">
        <v>800</v>
      </c>
      <c r="AD2869" s="3" t="s">
        <v>560</v>
      </c>
      <c r="AE2869" s="3" t="s">
        <v>548</v>
      </c>
      <c r="AF2869" s="3" t="s">
        <v>523</v>
      </c>
      <c r="AV2869" s="3" t="s">
        <v>723</v>
      </c>
      <c r="BD2869" s="3" t="s">
        <v>723</v>
      </c>
      <c r="BT2869" s="3" t="s">
        <v>723</v>
      </c>
      <c r="CP2869" s="3" t="s">
        <v>723</v>
      </c>
      <c r="DG2869" s="3" t="s">
        <v>723</v>
      </c>
      <c r="DQ2869" s="3" t="s">
        <v>723</v>
      </c>
      <c r="EE2869" s="3" t="s">
        <v>723</v>
      </c>
      <c r="FD2869" s="3" t="s">
        <v>729</v>
      </c>
      <c r="GA2869" s="3" t="s">
        <v>723</v>
      </c>
      <c r="GC2869" s="3" t="s">
        <v>723</v>
      </c>
      <c r="GD2869" s="3" t="s">
        <v>723</v>
      </c>
      <c r="GF2869" s="3" t="s">
        <v>723</v>
      </c>
      <c r="GI2869" s="3" t="s">
        <v>723</v>
      </c>
      <c r="HO2869" s="3" t="s">
        <v>723</v>
      </c>
      <c r="HY2869" s="3" t="s">
        <v>723</v>
      </c>
      <c r="JD2869" s="3">
        <v>13</v>
      </c>
      <c r="JE2869" s="3">
        <v>10</v>
      </c>
      <c r="JF2869" s="3">
        <v>3</v>
      </c>
      <c r="JG2869" s="3" t="s">
        <v>730</v>
      </c>
      <c r="JH2869" s="3" t="s">
        <v>735</v>
      </c>
      <c r="JX2869" s="3" t="s">
        <v>725</v>
      </c>
      <c r="KF2869" s="3" t="s">
        <v>725</v>
      </c>
      <c r="KV2869" s="3" t="s">
        <v>725</v>
      </c>
      <c r="LR2869" s="3" t="s">
        <v>726</v>
      </c>
      <c r="MI2869" s="3" t="s">
        <v>726</v>
      </c>
      <c r="MS2869" s="3" t="s">
        <v>725</v>
      </c>
      <c r="NG2869" s="3" t="s">
        <v>726</v>
      </c>
      <c r="PC2869" s="3" t="s">
        <v>725</v>
      </c>
      <c r="PE2869" s="3" t="s">
        <v>725</v>
      </c>
      <c r="PF2869" s="3" t="s">
        <v>725</v>
      </c>
      <c r="PH2869" s="3" t="s">
        <v>725</v>
      </c>
      <c r="PK2869" s="3" t="s">
        <v>725</v>
      </c>
      <c r="QQ2869" s="3" t="s">
        <v>726</v>
      </c>
      <c r="RA2869" s="3" t="s">
        <v>725</v>
      </c>
      <c r="SF2869" s="3">
        <v>9</v>
      </c>
      <c r="SG2869" s="3">
        <v>4</v>
      </c>
      <c r="SH2869" s="3">
        <v>0</v>
      </c>
      <c r="SI2869" s="3">
        <v>5</v>
      </c>
      <c r="SJ2869" s="3" t="s">
        <v>523</v>
      </c>
      <c r="SK2869" s="3" t="s">
        <v>736</v>
      </c>
      <c r="SL2869" s="3" t="s">
        <v>524</v>
      </c>
      <c r="SM2869" s="3" t="s">
        <v>1253</v>
      </c>
      <c r="SN2869" s="3" t="s">
        <v>594</v>
      </c>
      <c r="SO2869" s="3" t="s">
        <v>554</v>
      </c>
      <c r="SP2869" s="3" t="s">
        <v>544</v>
      </c>
    </row>
    <row r="2870" spans="1:510" ht="12.75" x14ac:dyDescent="0.2">
      <c r="A2870" s="2">
        <v>43958.137288541664</v>
      </c>
      <c r="B2870" s="3" t="s">
        <v>507</v>
      </c>
      <c r="C2870" s="3" t="s">
        <v>508</v>
      </c>
      <c r="D2870" s="3" t="s">
        <v>566</v>
      </c>
      <c r="E2870" s="3" t="s">
        <v>1127</v>
      </c>
      <c r="F2870" s="3" t="s">
        <v>510</v>
      </c>
      <c r="G2870" s="3" t="s">
        <v>511</v>
      </c>
      <c r="H2870" s="3" t="s">
        <v>555</v>
      </c>
      <c r="I2870" s="3" t="s">
        <v>513</v>
      </c>
      <c r="J2870" s="3" t="s">
        <v>514</v>
      </c>
      <c r="K2870" s="3"/>
      <c r="M2870" s="3" t="s">
        <v>516</v>
      </c>
      <c r="N2870" s="3" t="s">
        <v>539</v>
      </c>
      <c r="O2870" s="3" t="s">
        <v>518</v>
      </c>
      <c r="P2870" s="3">
        <v>5</v>
      </c>
      <c r="Q2870" s="3" t="s">
        <v>733</v>
      </c>
      <c r="R2870" s="3" t="s">
        <v>734</v>
      </c>
      <c r="S2870" s="3" t="s">
        <v>519</v>
      </c>
      <c r="T2870" s="3" t="s">
        <v>520</v>
      </c>
      <c r="U2870" s="3" t="s">
        <v>1125</v>
      </c>
      <c r="V2870" s="3" t="s">
        <v>1125</v>
      </c>
      <c r="W2870" s="3" t="s">
        <v>1125</v>
      </c>
      <c r="X2870" s="3" t="s">
        <v>1125</v>
      </c>
      <c r="Y2870" s="3" t="s">
        <v>1125</v>
      </c>
      <c r="AA2870" s="3">
        <v>1280</v>
      </c>
      <c r="AB2870" s="3">
        <v>680</v>
      </c>
      <c r="AC2870" s="3">
        <v>600</v>
      </c>
      <c r="AD2870" s="3" t="s">
        <v>576</v>
      </c>
      <c r="AE2870" s="3" t="s">
        <v>522</v>
      </c>
      <c r="AF2870" s="3" t="s">
        <v>523</v>
      </c>
      <c r="BB2870" s="3" t="s">
        <v>723</v>
      </c>
      <c r="GC2870" s="3" t="s">
        <v>723</v>
      </c>
      <c r="GD2870" s="3" t="s">
        <v>723</v>
      </c>
      <c r="GF2870" s="3" t="s">
        <v>723</v>
      </c>
      <c r="JD2870" s="3">
        <v>5</v>
      </c>
      <c r="JE2870" s="3">
        <v>2</v>
      </c>
      <c r="JF2870" s="3">
        <v>3</v>
      </c>
      <c r="JG2870" s="3">
        <v>3</v>
      </c>
      <c r="JH2870" s="3" t="s">
        <v>752</v>
      </c>
      <c r="KD2870" s="3" t="s">
        <v>725</v>
      </c>
      <c r="PE2870" s="3" t="s">
        <v>725</v>
      </c>
      <c r="PF2870" s="3" t="s">
        <v>727</v>
      </c>
      <c r="PH2870" s="3" t="s">
        <v>725</v>
      </c>
      <c r="SF2870" s="3">
        <v>4</v>
      </c>
      <c r="SG2870" s="3">
        <v>0</v>
      </c>
      <c r="SH2870" s="3">
        <v>1</v>
      </c>
      <c r="SI2870" s="3">
        <v>1</v>
      </c>
      <c r="SJ2870" s="3" t="s">
        <v>523</v>
      </c>
      <c r="SK2870" s="3" t="s">
        <v>807</v>
      </c>
      <c r="SL2870" s="3" t="s">
        <v>524</v>
      </c>
      <c r="SM2870" s="3" t="s">
        <v>1252</v>
      </c>
      <c r="SN2870" s="3" t="s">
        <v>535</v>
      </c>
      <c r="SO2870" s="3" t="s">
        <v>554</v>
      </c>
      <c r="SP2870" s="3" t="s">
        <v>527</v>
      </c>
    </row>
    <row r="2871" spans="1:510" ht="12.75" x14ac:dyDescent="0.2">
      <c r="A2871" s="2">
        <v>43958.137508182874</v>
      </c>
      <c r="B2871" s="3" t="s">
        <v>507</v>
      </c>
      <c r="C2871" s="3" t="s">
        <v>508</v>
      </c>
      <c r="D2871" s="3" t="s">
        <v>566</v>
      </c>
      <c r="E2871" s="3" t="s">
        <v>1143</v>
      </c>
      <c r="F2871" s="3" t="s">
        <v>528</v>
      </c>
      <c r="G2871" s="3" t="s">
        <v>511</v>
      </c>
      <c r="H2871" s="3" t="s">
        <v>563</v>
      </c>
      <c r="I2871" s="3" t="s">
        <v>513</v>
      </c>
      <c r="J2871" s="3" t="s">
        <v>514</v>
      </c>
      <c r="K2871" s="3"/>
      <c r="M2871" s="3" t="s">
        <v>572</v>
      </c>
      <c r="N2871" s="3" t="s">
        <v>517</v>
      </c>
      <c r="O2871" s="3" t="s">
        <v>518</v>
      </c>
      <c r="P2871" s="3">
        <v>9</v>
      </c>
      <c r="Q2871" s="3" t="s">
        <v>733</v>
      </c>
      <c r="R2871" s="3" t="s">
        <v>734</v>
      </c>
      <c r="S2871" s="3" t="s">
        <v>519</v>
      </c>
      <c r="T2871" s="3" t="s">
        <v>533</v>
      </c>
      <c r="U2871" s="3">
        <v>33</v>
      </c>
      <c r="V2871" s="3">
        <v>33</v>
      </c>
      <c r="W2871" s="3">
        <v>33</v>
      </c>
      <c r="X2871" s="3">
        <v>33</v>
      </c>
      <c r="Y2871" s="3">
        <v>34</v>
      </c>
      <c r="Z2871" s="3" t="s">
        <v>553</v>
      </c>
      <c r="AA2871" s="6" t="s">
        <v>1125</v>
      </c>
      <c r="BA2871" s="3" t="s">
        <v>723</v>
      </c>
      <c r="EQ2871" s="3" t="s">
        <v>723</v>
      </c>
      <c r="ER2871" s="3" t="s">
        <v>723</v>
      </c>
      <c r="GA2871" s="3" t="s">
        <v>723</v>
      </c>
      <c r="GB2871" s="3" t="s">
        <v>723</v>
      </c>
      <c r="GC2871" s="3" t="s">
        <v>723</v>
      </c>
      <c r="GD2871" s="3" t="s">
        <v>723</v>
      </c>
      <c r="GG2871" s="3" t="s">
        <v>723</v>
      </c>
      <c r="GH2871" s="3" t="s">
        <v>723</v>
      </c>
      <c r="GI2871" s="3" t="s">
        <v>723</v>
      </c>
      <c r="GS2871" s="3" t="s">
        <v>723</v>
      </c>
      <c r="IG2871" s="3" t="s">
        <v>723</v>
      </c>
      <c r="IN2871" s="3" t="s">
        <v>723</v>
      </c>
      <c r="JD2871" s="3">
        <v>13</v>
      </c>
      <c r="JE2871" s="3">
        <v>4</v>
      </c>
      <c r="JF2871" s="3">
        <v>5</v>
      </c>
      <c r="JG2871" s="3">
        <v>4</v>
      </c>
      <c r="JH2871" s="3" t="s">
        <v>752</v>
      </c>
      <c r="KC2871" s="3" t="s">
        <v>727</v>
      </c>
      <c r="NS2871" s="3" t="s">
        <v>725</v>
      </c>
      <c r="NT2871" s="3" t="s">
        <v>725</v>
      </c>
      <c r="PC2871" s="3" t="s">
        <v>726</v>
      </c>
      <c r="PD2871" s="3" t="s">
        <v>727</v>
      </c>
      <c r="PE2871" s="3" t="s">
        <v>725</v>
      </c>
      <c r="PF2871" s="3" t="s">
        <v>801</v>
      </c>
      <c r="PI2871" s="3" t="s">
        <v>725</v>
      </c>
      <c r="PJ2871" s="3" t="s">
        <v>725</v>
      </c>
      <c r="PK2871" s="3" t="s">
        <v>725</v>
      </c>
      <c r="PU2871" s="3" t="s">
        <v>725</v>
      </c>
      <c r="RH2871" s="3" t="s">
        <v>801</v>
      </c>
      <c r="RI2871" s="3" t="s">
        <v>727</v>
      </c>
      <c r="SF2871" s="3">
        <v>9</v>
      </c>
      <c r="SG2871" s="3">
        <v>3</v>
      </c>
      <c r="SH2871" s="3">
        <v>3</v>
      </c>
      <c r="SI2871" s="3">
        <v>3</v>
      </c>
      <c r="SJ2871" s="3" t="s">
        <v>524</v>
      </c>
      <c r="SK2871" s="3" t="s">
        <v>807</v>
      </c>
      <c r="SL2871" s="3" t="s">
        <v>524</v>
      </c>
      <c r="SM2871" s="3" t="s">
        <v>1249</v>
      </c>
      <c r="SN2871" s="3" t="s">
        <v>542</v>
      </c>
      <c r="SO2871" s="3" t="s">
        <v>543</v>
      </c>
      <c r="SP2871" s="3" t="s">
        <v>549</v>
      </c>
    </row>
    <row r="2872" spans="1:510" ht="12.75" x14ac:dyDescent="0.2">
      <c r="A2872" s="2">
        <v>43958.140117592593</v>
      </c>
      <c r="B2872" s="3" t="s">
        <v>507</v>
      </c>
      <c r="C2872" s="3" t="s">
        <v>508</v>
      </c>
      <c r="D2872" s="3" t="s">
        <v>1131</v>
      </c>
      <c r="E2872" s="3" t="s">
        <v>1143</v>
      </c>
      <c r="F2872" s="3" t="s">
        <v>528</v>
      </c>
      <c r="G2872" s="3" t="s">
        <v>511</v>
      </c>
      <c r="H2872" s="3" t="s">
        <v>512</v>
      </c>
      <c r="I2872" s="3" t="s">
        <v>513</v>
      </c>
      <c r="J2872" s="3" t="s">
        <v>514</v>
      </c>
      <c r="K2872" s="3"/>
      <c r="M2872" s="3" t="s">
        <v>572</v>
      </c>
      <c r="N2872" s="3" t="s">
        <v>517</v>
      </c>
      <c r="O2872" s="3" t="s">
        <v>1151</v>
      </c>
      <c r="P2872" s="3">
        <v>9</v>
      </c>
      <c r="Q2872" s="3" t="s">
        <v>747</v>
      </c>
      <c r="R2872" s="3" t="s">
        <v>747</v>
      </c>
      <c r="S2872" s="3" t="s">
        <v>519</v>
      </c>
      <c r="T2872" s="3" t="s">
        <v>533</v>
      </c>
      <c r="U2872" s="3">
        <v>25</v>
      </c>
      <c r="V2872" s="3">
        <v>26</v>
      </c>
      <c r="W2872" s="3">
        <v>21</v>
      </c>
      <c r="X2872" s="3">
        <v>26</v>
      </c>
      <c r="Y2872" s="3">
        <v>25</v>
      </c>
      <c r="Z2872" s="3" t="s">
        <v>534</v>
      </c>
      <c r="AA2872" s="3">
        <v>1410</v>
      </c>
      <c r="AB2872" s="3">
        <v>700</v>
      </c>
      <c r="AC2872" s="3">
        <v>710</v>
      </c>
      <c r="AD2872" s="3" t="s">
        <v>560</v>
      </c>
      <c r="AE2872" s="3" t="s">
        <v>548</v>
      </c>
      <c r="AF2872" s="3" t="s">
        <v>523</v>
      </c>
      <c r="BV2872" s="3" t="s">
        <v>723</v>
      </c>
      <c r="CF2872" s="3" t="s">
        <v>723</v>
      </c>
      <c r="EV2872" s="3" t="s">
        <v>723</v>
      </c>
      <c r="FI2872" s="3" t="s">
        <v>723</v>
      </c>
      <c r="GC2872" s="3" t="s">
        <v>723</v>
      </c>
      <c r="GH2872" s="3" t="s">
        <v>723</v>
      </c>
      <c r="GR2872" s="3" t="s">
        <v>723</v>
      </c>
      <c r="JD2872" s="3">
        <v>10</v>
      </c>
      <c r="JE2872" s="3">
        <v>1</v>
      </c>
      <c r="JF2872" s="3">
        <v>4</v>
      </c>
      <c r="JG2872" s="3">
        <v>6</v>
      </c>
      <c r="KX2872" s="3" t="s">
        <v>725</v>
      </c>
      <c r="LH2872" s="3" t="s">
        <v>725</v>
      </c>
      <c r="NX2872" s="3" t="s">
        <v>725</v>
      </c>
      <c r="OK2872" s="3" t="s">
        <v>725</v>
      </c>
      <c r="PE2872" s="3" t="s">
        <v>725</v>
      </c>
      <c r="PJ2872" s="3" t="s">
        <v>727</v>
      </c>
      <c r="PT2872" s="3" t="s">
        <v>725</v>
      </c>
      <c r="SF2872" s="3">
        <v>9</v>
      </c>
      <c r="SG2872" s="3">
        <v>0</v>
      </c>
      <c r="SH2872" s="3">
        <v>1</v>
      </c>
      <c r="SI2872" s="3">
        <v>1</v>
      </c>
      <c r="SJ2872" s="3" t="s">
        <v>524</v>
      </c>
      <c r="SK2872" s="3" t="s">
        <v>749</v>
      </c>
      <c r="SL2872" s="3" t="s">
        <v>524</v>
      </c>
      <c r="SM2872" s="3" t="s">
        <v>1251</v>
      </c>
      <c r="SN2872" s="3" t="s">
        <v>570</v>
      </c>
      <c r="SO2872" s="3" t="s">
        <v>526</v>
      </c>
      <c r="SP2872" s="3" t="s">
        <v>549</v>
      </c>
    </row>
    <row r="2873" spans="1:510" ht="12.75" x14ac:dyDescent="0.2">
      <c r="A2873" s="2">
        <v>43958.140622893523</v>
      </c>
      <c r="B2873" s="3" t="s">
        <v>507</v>
      </c>
      <c r="C2873" s="3" t="s">
        <v>508</v>
      </c>
      <c r="D2873" s="3" t="s">
        <v>1133</v>
      </c>
      <c r="E2873" s="3" t="s">
        <v>1143</v>
      </c>
      <c r="F2873" s="3" t="s">
        <v>510</v>
      </c>
      <c r="G2873" s="3" t="s">
        <v>579</v>
      </c>
      <c r="H2873" s="3" t="s">
        <v>574</v>
      </c>
      <c r="I2873" s="3" t="s">
        <v>529</v>
      </c>
      <c r="J2873" s="3" t="s">
        <v>514</v>
      </c>
      <c r="K2873" s="3"/>
      <c r="M2873" s="3" t="s">
        <v>572</v>
      </c>
      <c r="N2873" s="3" t="s">
        <v>578</v>
      </c>
      <c r="O2873" s="3" t="s">
        <v>518</v>
      </c>
      <c r="P2873" s="3">
        <v>3</v>
      </c>
      <c r="Q2873" s="3" t="s">
        <v>733</v>
      </c>
      <c r="R2873" s="3" t="s">
        <v>745</v>
      </c>
      <c r="S2873" s="3" t="s">
        <v>519</v>
      </c>
      <c r="T2873" s="3" t="s">
        <v>520</v>
      </c>
      <c r="U2873" s="3" t="s">
        <v>1125</v>
      </c>
      <c r="V2873" s="3" t="s">
        <v>1125</v>
      </c>
      <c r="W2873" s="3" t="s">
        <v>1125</v>
      </c>
      <c r="X2873" s="3" t="s">
        <v>1125</v>
      </c>
      <c r="Y2873" s="3" t="s">
        <v>1125</v>
      </c>
      <c r="AA2873" s="3">
        <v>1250</v>
      </c>
      <c r="AB2873" s="3">
        <v>600</v>
      </c>
      <c r="AC2873" s="3">
        <v>650</v>
      </c>
      <c r="AD2873" s="3" t="s">
        <v>560</v>
      </c>
      <c r="AE2873" s="3" t="s">
        <v>548</v>
      </c>
      <c r="AF2873" s="3" t="s">
        <v>523</v>
      </c>
      <c r="BA2873" s="3" t="s">
        <v>723</v>
      </c>
      <c r="GA2873" s="3" t="s">
        <v>723</v>
      </c>
      <c r="GD2873" s="3" t="s">
        <v>723</v>
      </c>
      <c r="JD2873" s="3">
        <v>3</v>
      </c>
      <c r="JE2873" s="3">
        <v>3</v>
      </c>
      <c r="JF2873" s="3" t="s">
        <v>730</v>
      </c>
      <c r="JG2873" s="3" t="s">
        <v>730</v>
      </c>
      <c r="JH2873" s="3" t="s">
        <v>752</v>
      </c>
      <c r="KC2873" s="3" t="s">
        <v>725</v>
      </c>
      <c r="PC2873" s="3" t="s">
        <v>725</v>
      </c>
      <c r="PF2873" s="3" t="s">
        <v>726</v>
      </c>
      <c r="SF2873" s="3">
        <v>2</v>
      </c>
      <c r="SG2873" s="3">
        <v>1</v>
      </c>
      <c r="SH2873" s="3">
        <v>0</v>
      </c>
      <c r="SI2873" s="3">
        <v>2</v>
      </c>
      <c r="SJ2873" s="3" t="s">
        <v>523</v>
      </c>
      <c r="SK2873" s="3" t="s">
        <v>736</v>
      </c>
      <c r="SL2873" s="3" t="s">
        <v>524</v>
      </c>
      <c r="SM2873" s="3" t="s">
        <v>1248</v>
      </c>
      <c r="SN2873" s="3" t="s">
        <v>535</v>
      </c>
      <c r="SO2873" s="3" t="s">
        <v>543</v>
      </c>
      <c r="SP2873" s="3" t="s">
        <v>561</v>
      </c>
    </row>
    <row r="2874" spans="1:510" ht="12.75" x14ac:dyDescent="0.2">
      <c r="A2874" s="2">
        <v>43958.147112233797</v>
      </c>
      <c r="B2874" s="3" t="s">
        <v>507</v>
      </c>
      <c r="C2874" s="3" t="s">
        <v>508</v>
      </c>
      <c r="D2874" s="3" t="s">
        <v>509</v>
      </c>
      <c r="E2874" s="3" t="s">
        <v>1143</v>
      </c>
      <c r="F2874" s="3" t="s">
        <v>510</v>
      </c>
      <c r="G2874" s="3" t="s">
        <v>636</v>
      </c>
      <c r="H2874" s="3" t="s">
        <v>555</v>
      </c>
      <c r="I2874" s="3" t="s">
        <v>529</v>
      </c>
      <c r="J2874" s="3" t="s">
        <v>514</v>
      </c>
      <c r="K2874" s="3"/>
      <c r="M2874" s="3" t="s">
        <v>516</v>
      </c>
      <c r="N2874" s="3" t="s">
        <v>517</v>
      </c>
      <c r="O2874" s="3" t="s">
        <v>518</v>
      </c>
      <c r="P2874" s="3">
        <v>7</v>
      </c>
      <c r="Q2874" s="3">
        <v>4</v>
      </c>
      <c r="R2874" s="3" t="s">
        <v>734</v>
      </c>
      <c r="S2874" s="3" t="s">
        <v>519</v>
      </c>
      <c r="T2874" s="3" t="s">
        <v>533</v>
      </c>
      <c r="U2874" s="3">
        <v>35</v>
      </c>
      <c r="V2874" s="3">
        <v>36</v>
      </c>
      <c r="W2874" s="3">
        <v>35</v>
      </c>
      <c r="X2874" s="3">
        <v>36</v>
      </c>
      <c r="Y2874" s="3">
        <v>33</v>
      </c>
      <c r="Z2874" s="3" t="s">
        <v>534</v>
      </c>
      <c r="AA2874" s="3">
        <v>1550</v>
      </c>
      <c r="AB2874" s="3">
        <v>770</v>
      </c>
      <c r="AC2874" s="3">
        <v>780</v>
      </c>
      <c r="AD2874" s="3" t="s">
        <v>599</v>
      </c>
      <c r="AE2874" s="3" t="s">
        <v>548</v>
      </c>
      <c r="AF2874" s="3" t="s">
        <v>523</v>
      </c>
      <c r="AV2874" s="3" t="s">
        <v>723</v>
      </c>
      <c r="BR2874" s="3" t="s">
        <v>723</v>
      </c>
      <c r="CF2874" s="3" t="s">
        <v>723</v>
      </c>
      <c r="CP2874" s="3" t="s">
        <v>723</v>
      </c>
      <c r="DS2874" s="3" t="s">
        <v>723</v>
      </c>
      <c r="DT2874" s="3" t="s">
        <v>723</v>
      </c>
      <c r="EE2874" s="3" t="s">
        <v>723</v>
      </c>
      <c r="FD2874" s="3" t="s">
        <v>723</v>
      </c>
      <c r="FR2874" s="3" t="s">
        <v>723</v>
      </c>
      <c r="HL2874" s="3" t="s">
        <v>723</v>
      </c>
      <c r="HO2874" s="3" t="s">
        <v>723</v>
      </c>
      <c r="HT2874" s="3" t="s">
        <v>723</v>
      </c>
      <c r="IA2874" s="3" t="s">
        <v>723</v>
      </c>
      <c r="IR2874" s="3" t="s">
        <v>723</v>
      </c>
      <c r="IT2874" s="3" t="s">
        <v>723</v>
      </c>
      <c r="JD2874" s="3">
        <v>15</v>
      </c>
      <c r="JE2874" s="3">
        <v>13</v>
      </c>
      <c r="JF2874" s="3" t="s">
        <v>730</v>
      </c>
      <c r="JG2874" s="3">
        <v>2</v>
      </c>
      <c r="JH2874" s="3" t="s">
        <v>760</v>
      </c>
      <c r="JX2874" s="3" t="s">
        <v>727</v>
      </c>
      <c r="KT2874" s="3" t="s">
        <v>725</v>
      </c>
      <c r="LH2874" s="3" t="s">
        <v>725</v>
      </c>
      <c r="LR2874" s="3" t="s">
        <v>726</v>
      </c>
      <c r="MU2874" s="3" t="s">
        <v>725</v>
      </c>
      <c r="MV2874" s="3" t="s">
        <v>725</v>
      </c>
      <c r="NG2874" s="3" t="s">
        <v>726</v>
      </c>
      <c r="OF2874" s="3" t="s">
        <v>727</v>
      </c>
      <c r="OT2874" s="3" t="s">
        <v>725</v>
      </c>
      <c r="QN2874" s="3" t="s">
        <v>725</v>
      </c>
      <c r="QQ2874" s="3" t="s">
        <v>725</v>
      </c>
      <c r="QV2874" s="3" t="s">
        <v>725</v>
      </c>
      <c r="RC2874" s="3" t="s">
        <v>725</v>
      </c>
      <c r="RT2874" s="3" t="s">
        <v>727</v>
      </c>
      <c r="RV2874" s="3" t="s">
        <v>725</v>
      </c>
      <c r="SF2874" s="3">
        <v>11</v>
      </c>
      <c r="SG2874" s="3">
        <v>2</v>
      </c>
      <c r="SH2874" s="3">
        <v>2</v>
      </c>
      <c r="SI2874" s="3">
        <v>8</v>
      </c>
      <c r="SJ2874" s="3" t="s">
        <v>523</v>
      </c>
      <c r="SK2874" s="3" t="s">
        <v>778</v>
      </c>
      <c r="SL2874" s="3" t="s">
        <v>524</v>
      </c>
      <c r="SM2874" s="3" t="s">
        <v>1253</v>
      </c>
      <c r="SN2874" s="3" t="s">
        <v>542</v>
      </c>
      <c r="SO2874" s="3" t="s">
        <v>526</v>
      </c>
      <c r="SP2874" s="3" t="s">
        <v>544</v>
      </c>
    </row>
    <row r="2875" spans="1:510" ht="12.75" x14ac:dyDescent="0.2">
      <c r="A2875" s="2">
        <v>43960.303780613423</v>
      </c>
      <c r="B2875" s="3" t="s">
        <v>507</v>
      </c>
      <c r="C2875" s="3" t="s">
        <v>574</v>
      </c>
      <c r="D2875" s="3" t="s">
        <v>509</v>
      </c>
      <c r="E2875" s="3" t="s">
        <v>1143</v>
      </c>
      <c r="F2875" s="3" t="s">
        <v>528</v>
      </c>
      <c r="G2875" s="3" t="s">
        <v>511</v>
      </c>
      <c r="H2875" s="3" t="s">
        <v>574</v>
      </c>
      <c r="I2875" s="3" t="s">
        <v>513</v>
      </c>
      <c r="J2875" s="3" t="s">
        <v>557</v>
      </c>
      <c r="K2875" s="3" t="s">
        <v>1240</v>
      </c>
      <c r="L2875" s="3" t="s">
        <v>711</v>
      </c>
      <c r="M2875" s="3" t="s">
        <v>1125</v>
      </c>
      <c r="N2875" s="3" t="s">
        <v>578</v>
      </c>
      <c r="O2875" s="3" t="s">
        <v>605</v>
      </c>
      <c r="P2875" s="3">
        <v>10</v>
      </c>
      <c r="Q2875" s="3" t="s">
        <v>1125</v>
      </c>
      <c r="R2875" s="3" t="s">
        <v>1125</v>
      </c>
      <c r="S2875" s="3" t="s">
        <v>591</v>
      </c>
      <c r="T2875" s="3" t="s">
        <v>520</v>
      </c>
      <c r="U2875" s="3" t="s">
        <v>1125</v>
      </c>
      <c r="V2875" s="3" t="s">
        <v>1125</v>
      </c>
      <c r="W2875" s="3" t="s">
        <v>1125</v>
      </c>
      <c r="X2875" s="3" t="s">
        <v>1125</v>
      </c>
      <c r="Y2875" s="3" t="s">
        <v>1125</v>
      </c>
      <c r="AA2875" s="3">
        <v>1460</v>
      </c>
      <c r="AB2875" s="3">
        <v>670</v>
      </c>
      <c r="AC2875" s="3">
        <v>790</v>
      </c>
      <c r="AD2875" s="3" t="s">
        <v>576</v>
      </c>
      <c r="AE2875" s="3" t="s">
        <v>541</v>
      </c>
      <c r="AF2875" s="3" t="s">
        <v>523</v>
      </c>
      <c r="AV2875" s="3" t="s">
        <v>723</v>
      </c>
      <c r="BK2875" s="3" t="s">
        <v>723</v>
      </c>
      <c r="BS2875" s="3" t="s">
        <v>723</v>
      </c>
      <c r="CF2875" s="3" t="s">
        <v>723</v>
      </c>
      <c r="CM2875" s="3" t="s">
        <v>723</v>
      </c>
      <c r="DK2875" s="3" t="s">
        <v>723</v>
      </c>
      <c r="DQ2875" s="3" t="s">
        <v>723</v>
      </c>
      <c r="DS2875" s="3" t="s">
        <v>723</v>
      </c>
      <c r="EX2875" s="3" t="s">
        <v>723</v>
      </c>
      <c r="GA2875" s="3" t="s">
        <v>723</v>
      </c>
      <c r="GC2875" s="3" t="s">
        <v>723</v>
      </c>
      <c r="GD2875" s="3" t="s">
        <v>723</v>
      </c>
      <c r="GG2875" s="3" t="s">
        <v>723</v>
      </c>
      <c r="GH2875" s="3" t="s">
        <v>723</v>
      </c>
      <c r="GZ2875" s="3" t="s">
        <v>723</v>
      </c>
      <c r="HB2875" s="3" t="s">
        <v>723</v>
      </c>
      <c r="IR2875" s="3" t="s">
        <v>723</v>
      </c>
      <c r="IT2875" s="3" t="s">
        <v>723</v>
      </c>
      <c r="IW2875" s="3" t="s">
        <v>723</v>
      </c>
      <c r="IZ2875" s="3" t="s">
        <v>723</v>
      </c>
      <c r="JD2875" s="3">
        <v>23</v>
      </c>
      <c r="JE2875" s="3">
        <v>15</v>
      </c>
      <c r="JF2875" s="3">
        <v>6</v>
      </c>
      <c r="JG2875" s="3">
        <v>2</v>
      </c>
      <c r="JH2875" s="3" t="s">
        <v>760</v>
      </c>
      <c r="LH2875" s="3" t="s">
        <v>725</v>
      </c>
      <c r="LO2875" s="3" t="s">
        <v>726</v>
      </c>
      <c r="MM2875" s="3" t="s">
        <v>727</v>
      </c>
      <c r="MS2875" s="3" t="s">
        <v>725</v>
      </c>
      <c r="MU2875" s="3" t="s">
        <v>725</v>
      </c>
      <c r="SF2875" s="3">
        <v>6</v>
      </c>
      <c r="SG2875" s="3">
        <v>15</v>
      </c>
      <c r="SH2875" s="3">
        <v>2</v>
      </c>
      <c r="SI2875" s="3">
        <v>1</v>
      </c>
      <c r="SJ2875" s="3" t="s">
        <v>523</v>
      </c>
      <c r="SK2875" s="3" t="s">
        <v>737</v>
      </c>
      <c r="SL2875" s="3" t="s">
        <v>523</v>
      </c>
      <c r="SM2875" s="3" t="s">
        <v>1254</v>
      </c>
      <c r="SO2875" s="3" t="s">
        <v>526</v>
      </c>
      <c r="SP2875" s="3" t="s">
        <v>544</v>
      </c>
    </row>
    <row r="2876" spans="1:510" ht="12.75" x14ac:dyDescent="0.2">
      <c r="A2876" s="2">
        <v>43958.18863261574</v>
      </c>
      <c r="B2876" s="3" t="s">
        <v>507</v>
      </c>
      <c r="C2876" s="3" t="s">
        <v>753</v>
      </c>
      <c r="D2876" s="3" t="s">
        <v>509</v>
      </c>
      <c r="E2876" s="3" t="s">
        <v>1143</v>
      </c>
      <c r="F2876" s="3" t="s">
        <v>528</v>
      </c>
      <c r="G2876" s="3" t="s">
        <v>511</v>
      </c>
      <c r="H2876" s="3" t="s">
        <v>536</v>
      </c>
      <c r="I2876" s="3" t="s">
        <v>556</v>
      </c>
      <c r="J2876" s="3" t="s">
        <v>514</v>
      </c>
      <c r="K2876" s="3"/>
      <c r="M2876" s="3" t="s">
        <v>516</v>
      </c>
      <c r="N2876" s="3" t="s">
        <v>517</v>
      </c>
      <c r="O2876" s="3" t="s">
        <v>580</v>
      </c>
      <c r="P2876" s="3">
        <v>8</v>
      </c>
      <c r="Q2876" s="3" t="s">
        <v>1125</v>
      </c>
      <c r="R2876" s="3" t="s">
        <v>1125</v>
      </c>
      <c r="S2876" s="3" t="s">
        <v>519</v>
      </c>
      <c r="T2876" s="3" t="s">
        <v>520</v>
      </c>
      <c r="U2876" s="3" t="s">
        <v>1125</v>
      </c>
      <c r="V2876" s="3" t="s">
        <v>1125</v>
      </c>
      <c r="W2876" s="3" t="s">
        <v>1125</v>
      </c>
      <c r="X2876" s="3" t="s">
        <v>1125</v>
      </c>
      <c r="Y2876" s="3" t="s">
        <v>1125</v>
      </c>
      <c r="AA2876" s="3">
        <v>1420</v>
      </c>
      <c r="AB2876" s="3">
        <v>660</v>
      </c>
      <c r="AC2876" s="3">
        <v>760</v>
      </c>
      <c r="AD2876" s="3" t="s">
        <v>540</v>
      </c>
      <c r="AE2876" s="3" t="s">
        <v>548</v>
      </c>
      <c r="AF2876" s="3" t="s">
        <v>524</v>
      </c>
      <c r="CD2876" s="3" t="s">
        <v>729</v>
      </c>
      <c r="CJ2876" s="3" t="s">
        <v>729</v>
      </c>
      <c r="EG2876" s="3" t="s">
        <v>729</v>
      </c>
      <c r="EM2876" s="3" t="s">
        <v>729</v>
      </c>
      <c r="FE2876" s="3" t="s">
        <v>729</v>
      </c>
      <c r="GP2876" s="3" t="s">
        <v>729</v>
      </c>
      <c r="GS2876" s="3" t="s">
        <v>729</v>
      </c>
      <c r="IF2876" s="3" t="s">
        <v>729</v>
      </c>
      <c r="IN2876" s="3" t="s">
        <v>729</v>
      </c>
      <c r="JD2876" s="3">
        <v>11</v>
      </c>
      <c r="JE2876" s="3">
        <v>8</v>
      </c>
      <c r="JF2876" s="3">
        <v>4</v>
      </c>
      <c r="JG2876" s="3">
        <v>3</v>
      </c>
      <c r="JH2876" s="3" t="s">
        <v>790</v>
      </c>
      <c r="LF2876" s="3" t="s">
        <v>725</v>
      </c>
      <c r="LH2876" s="3" t="s">
        <v>727</v>
      </c>
      <c r="LL2876" s="3" t="s">
        <v>726</v>
      </c>
      <c r="MI2876" s="3" t="s">
        <v>725</v>
      </c>
      <c r="NI2876" s="3" t="s">
        <v>725</v>
      </c>
      <c r="NO2876" s="3" t="s">
        <v>725</v>
      </c>
      <c r="OG2876" s="3" t="s">
        <v>725</v>
      </c>
      <c r="OU2876" s="3" t="s">
        <v>727</v>
      </c>
      <c r="PR2876" s="3" t="s">
        <v>725</v>
      </c>
      <c r="PU2876" s="3" t="s">
        <v>725</v>
      </c>
      <c r="RH2876" s="3" t="s">
        <v>727</v>
      </c>
      <c r="RP2876" s="3" t="s">
        <v>725</v>
      </c>
      <c r="SF2876" s="3">
        <v>6</v>
      </c>
      <c r="SG2876" s="3">
        <v>2</v>
      </c>
      <c r="SH2876" s="3">
        <v>3</v>
      </c>
      <c r="SI2876" s="3">
        <v>5</v>
      </c>
      <c r="SJ2876" s="3" t="s">
        <v>615</v>
      </c>
      <c r="SK2876" s="3" t="s">
        <v>864</v>
      </c>
      <c r="SL2876" s="3" t="s">
        <v>524</v>
      </c>
      <c r="SM2876" s="6" t="s">
        <v>1125</v>
      </c>
      <c r="SN2876" s="3" t="s">
        <v>535</v>
      </c>
      <c r="SO2876" s="3" t="s">
        <v>554</v>
      </c>
      <c r="SP2876" s="3" t="s">
        <v>549</v>
      </c>
    </row>
    <row r="2877" spans="1:510" ht="12.75" x14ac:dyDescent="0.2">
      <c r="A2877" s="2">
        <v>43958.24322668981</v>
      </c>
      <c r="B2877" s="3" t="s">
        <v>507</v>
      </c>
      <c r="C2877" s="3" t="s">
        <v>508</v>
      </c>
      <c r="D2877" s="3" t="s">
        <v>1131</v>
      </c>
      <c r="E2877" s="3" t="s">
        <v>1143</v>
      </c>
      <c r="F2877" s="3" t="s">
        <v>528</v>
      </c>
      <c r="G2877" s="3" t="s">
        <v>511</v>
      </c>
      <c r="H2877" s="3" t="s">
        <v>1125</v>
      </c>
      <c r="I2877" s="3" t="s">
        <v>513</v>
      </c>
      <c r="J2877" s="3" t="s">
        <v>514</v>
      </c>
      <c r="K2877" s="3"/>
      <c r="M2877" s="3" t="s">
        <v>572</v>
      </c>
      <c r="N2877" s="3" t="s">
        <v>517</v>
      </c>
      <c r="O2877" s="3" t="s">
        <v>518</v>
      </c>
      <c r="P2877" s="3">
        <v>2</v>
      </c>
      <c r="Q2877" s="3" t="s">
        <v>733</v>
      </c>
      <c r="R2877" s="3" t="s">
        <v>734</v>
      </c>
      <c r="S2877" s="3" t="s">
        <v>519</v>
      </c>
      <c r="T2877" s="3" t="s">
        <v>622</v>
      </c>
      <c r="U2877" s="3" t="s">
        <v>1125</v>
      </c>
      <c r="V2877" s="3" t="s">
        <v>1125</v>
      </c>
      <c r="W2877" s="3" t="s">
        <v>1125</v>
      </c>
      <c r="X2877" s="3" t="s">
        <v>1125</v>
      </c>
      <c r="Y2877" s="3" t="s">
        <v>1125</v>
      </c>
      <c r="AA2877" s="6" t="s">
        <v>1125</v>
      </c>
      <c r="JD2877" s="3">
        <v>1</v>
      </c>
      <c r="JE2877" s="3" t="s">
        <v>730</v>
      </c>
      <c r="JF2877" s="3" t="s">
        <v>730</v>
      </c>
      <c r="JG2877" s="3">
        <v>1</v>
      </c>
      <c r="SF2877" s="3">
        <v>1</v>
      </c>
      <c r="SG2877" s="3">
        <v>0</v>
      </c>
      <c r="SH2877" s="3">
        <v>0</v>
      </c>
      <c r="SI2877" s="3">
        <v>0</v>
      </c>
      <c r="SJ2877" s="3" t="s">
        <v>524</v>
      </c>
      <c r="SL2877" s="3" t="s">
        <v>524</v>
      </c>
      <c r="SM2877" s="3" t="s">
        <v>1253</v>
      </c>
      <c r="SN2877" s="3" t="s">
        <v>594</v>
      </c>
      <c r="SO2877" s="3" t="s">
        <v>543</v>
      </c>
      <c r="SP2877" s="3" t="s">
        <v>527</v>
      </c>
    </row>
    <row r="2878" spans="1:510" ht="12.75" x14ac:dyDescent="0.2">
      <c r="A2878" s="2">
        <v>43958.280266192131</v>
      </c>
      <c r="B2878" s="3" t="s">
        <v>507</v>
      </c>
      <c r="C2878" s="3" t="s">
        <v>508</v>
      </c>
      <c r="D2878" s="3" t="s">
        <v>509</v>
      </c>
      <c r="E2878" s="3" t="s">
        <v>1143</v>
      </c>
      <c r="F2878" s="3" t="s">
        <v>528</v>
      </c>
      <c r="G2878" s="3" t="s">
        <v>511</v>
      </c>
      <c r="H2878" s="3" t="s">
        <v>512</v>
      </c>
      <c r="I2878" s="3" t="s">
        <v>556</v>
      </c>
      <c r="J2878" s="3" t="s">
        <v>557</v>
      </c>
      <c r="K2878" s="3" t="s">
        <v>643</v>
      </c>
      <c r="L2878" s="3" t="s">
        <v>702</v>
      </c>
      <c r="M2878" s="3" t="s">
        <v>1125</v>
      </c>
      <c r="N2878" s="3" t="s">
        <v>517</v>
      </c>
      <c r="O2878" s="3" t="s">
        <v>580</v>
      </c>
      <c r="P2878" s="3">
        <v>8</v>
      </c>
      <c r="Q2878" s="3">
        <v>4</v>
      </c>
      <c r="R2878" s="3" t="s">
        <v>1125</v>
      </c>
      <c r="S2878" s="3" t="s">
        <v>591</v>
      </c>
      <c r="T2878" s="3" t="s">
        <v>520</v>
      </c>
      <c r="U2878" s="3" t="s">
        <v>1125</v>
      </c>
      <c r="V2878" s="3" t="s">
        <v>1125</v>
      </c>
      <c r="W2878" s="3" t="s">
        <v>1125</v>
      </c>
      <c r="X2878" s="3" t="s">
        <v>1125</v>
      </c>
      <c r="Y2878" s="3" t="s">
        <v>1125</v>
      </c>
      <c r="AA2878" s="3">
        <v>1550</v>
      </c>
      <c r="AB2878" s="3">
        <v>750</v>
      </c>
      <c r="AC2878" s="3">
        <v>800</v>
      </c>
      <c r="AD2878" s="3" t="s">
        <v>1005</v>
      </c>
      <c r="AE2878" s="3" t="s">
        <v>548</v>
      </c>
      <c r="AF2878" s="3" t="s">
        <v>523</v>
      </c>
      <c r="AV2878" s="3" t="s">
        <v>723</v>
      </c>
      <c r="BE2878" s="3" t="s">
        <v>723</v>
      </c>
      <c r="CU2878" s="3" t="s">
        <v>723</v>
      </c>
      <c r="DQ2878" s="3" t="s">
        <v>723</v>
      </c>
      <c r="GB2878" s="3" t="s">
        <v>723</v>
      </c>
      <c r="GD2878" s="3" t="s">
        <v>723</v>
      </c>
      <c r="GG2878" s="3" t="s">
        <v>723</v>
      </c>
      <c r="GS2878" s="3" t="s">
        <v>723</v>
      </c>
      <c r="HB2878" s="3" t="s">
        <v>723</v>
      </c>
      <c r="JD2878" s="3">
        <v>9</v>
      </c>
      <c r="JE2878" s="3">
        <v>4</v>
      </c>
      <c r="JF2878" s="3">
        <v>2</v>
      </c>
      <c r="JG2878" s="3">
        <v>3</v>
      </c>
      <c r="JH2878" s="3" t="s">
        <v>737</v>
      </c>
      <c r="JX2878" s="3" t="s">
        <v>726</v>
      </c>
      <c r="KE2878" s="3" t="s">
        <v>725</v>
      </c>
      <c r="KG2878" s="3" t="s">
        <v>725</v>
      </c>
      <c r="LW2878" s="3" t="s">
        <v>725</v>
      </c>
      <c r="MS2878" s="3" t="s">
        <v>725</v>
      </c>
      <c r="PD2878" s="3" t="s">
        <v>725</v>
      </c>
      <c r="PF2878" s="3" t="s">
        <v>727</v>
      </c>
      <c r="PI2878" s="3" t="s">
        <v>725</v>
      </c>
      <c r="PU2878" s="3" t="s">
        <v>725</v>
      </c>
      <c r="QD2878" s="3" t="s">
        <v>727</v>
      </c>
      <c r="SF2878" s="3">
        <v>6</v>
      </c>
      <c r="SG2878" s="3">
        <v>1</v>
      </c>
      <c r="SH2878" s="3">
        <v>2</v>
      </c>
      <c r="SI2878" s="3">
        <v>1</v>
      </c>
      <c r="SJ2878" s="3" t="s">
        <v>524</v>
      </c>
      <c r="SK2878" s="3" t="s">
        <v>737</v>
      </c>
      <c r="SL2878" s="3" t="s">
        <v>523</v>
      </c>
      <c r="SM2878" s="3" t="s">
        <v>1251</v>
      </c>
      <c r="SN2878" s="3" t="s">
        <v>542</v>
      </c>
      <c r="SO2878" s="3" t="s">
        <v>543</v>
      </c>
      <c r="SP2878" s="3" t="s">
        <v>544</v>
      </c>
    </row>
    <row r="2879" spans="1:510" ht="12.75" x14ac:dyDescent="0.2">
      <c r="A2879" s="2">
        <v>43958.327197048609</v>
      </c>
      <c r="B2879" s="3" t="s">
        <v>507</v>
      </c>
      <c r="C2879" s="3" t="s">
        <v>508</v>
      </c>
      <c r="D2879" s="3" t="s">
        <v>566</v>
      </c>
      <c r="E2879" s="3" t="s">
        <v>1143</v>
      </c>
      <c r="F2879" s="3" t="s">
        <v>637</v>
      </c>
      <c r="G2879" s="3" t="s">
        <v>579</v>
      </c>
      <c r="H2879" s="3" t="s">
        <v>563</v>
      </c>
      <c r="I2879" s="3" t="s">
        <v>513</v>
      </c>
      <c r="J2879" s="3" t="s">
        <v>514</v>
      </c>
      <c r="K2879" s="3"/>
      <c r="M2879" s="3" t="s">
        <v>572</v>
      </c>
      <c r="N2879" s="3" t="s">
        <v>578</v>
      </c>
      <c r="O2879" s="3" t="s">
        <v>518</v>
      </c>
      <c r="P2879" s="3">
        <v>4</v>
      </c>
      <c r="Q2879" s="3">
        <v>4</v>
      </c>
      <c r="R2879" s="3" t="s">
        <v>734</v>
      </c>
      <c r="S2879" s="3" t="s">
        <v>519</v>
      </c>
      <c r="T2879" s="3" t="s">
        <v>520</v>
      </c>
      <c r="U2879" s="3" t="s">
        <v>1125</v>
      </c>
      <c r="V2879" s="3" t="s">
        <v>1125</v>
      </c>
      <c r="W2879" s="3" t="s">
        <v>1125</v>
      </c>
      <c r="X2879" s="3" t="s">
        <v>1125</v>
      </c>
      <c r="Y2879" s="3" t="s">
        <v>1125</v>
      </c>
      <c r="AA2879" s="3" t="s">
        <v>1195</v>
      </c>
      <c r="AB2879" s="3" t="s">
        <v>1222</v>
      </c>
      <c r="AC2879" s="3" t="s">
        <v>1225</v>
      </c>
      <c r="AD2879" s="3" t="s">
        <v>1032</v>
      </c>
      <c r="AE2879" s="3" t="s">
        <v>541</v>
      </c>
      <c r="AF2879" s="3" t="s">
        <v>523</v>
      </c>
      <c r="GJ2879" s="3" t="s">
        <v>729</v>
      </c>
      <c r="JD2879" s="3">
        <v>1</v>
      </c>
      <c r="JE2879" s="3">
        <v>1</v>
      </c>
      <c r="JF2879" s="3" t="s">
        <v>730</v>
      </c>
      <c r="JG2879" s="3" t="s">
        <v>730</v>
      </c>
      <c r="JH2879" s="3" t="s">
        <v>748</v>
      </c>
      <c r="PL2879" s="3" t="s">
        <v>725</v>
      </c>
      <c r="SF2879" s="3">
        <v>1</v>
      </c>
      <c r="SG2879" s="3">
        <v>0</v>
      </c>
      <c r="SH2879" s="3">
        <v>0</v>
      </c>
      <c r="SI2879" s="3">
        <v>1</v>
      </c>
      <c r="SJ2879" s="3" t="s">
        <v>524</v>
      </c>
      <c r="SK2879" s="3" t="s">
        <v>748</v>
      </c>
      <c r="SL2879" s="3" t="s">
        <v>524</v>
      </c>
      <c r="SM2879" s="3" t="s">
        <v>1250</v>
      </c>
      <c r="SN2879" s="4">
        <v>0</v>
      </c>
      <c r="SO2879" s="3" t="s">
        <v>543</v>
      </c>
      <c r="SP2879" s="3" t="s">
        <v>527</v>
      </c>
    </row>
    <row r="2880" spans="1:510" ht="12.75" x14ac:dyDescent="0.2">
      <c r="A2880" s="2">
        <v>43958.370368148149</v>
      </c>
      <c r="B2880" s="3" t="s">
        <v>507</v>
      </c>
      <c r="C2880" s="3" t="s">
        <v>508</v>
      </c>
      <c r="D2880" s="3" t="s">
        <v>562</v>
      </c>
      <c r="E2880" s="3" t="s">
        <v>1143</v>
      </c>
      <c r="F2880" s="3" t="s">
        <v>510</v>
      </c>
      <c r="G2880" s="3" t="s">
        <v>579</v>
      </c>
      <c r="H2880" s="3" t="s">
        <v>563</v>
      </c>
      <c r="I2880" s="3" t="s">
        <v>556</v>
      </c>
      <c r="J2880" s="3" t="s">
        <v>514</v>
      </c>
      <c r="K2880" s="3"/>
      <c r="M2880" s="3" t="s">
        <v>572</v>
      </c>
      <c r="N2880" s="3" t="s">
        <v>539</v>
      </c>
      <c r="O2880" s="3" t="s">
        <v>518</v>
      </c>
      <c r="P2880" s="3">
        <v>7</v>
      </c>
      <c r="Q2880" s="3" t="s">
        <v>733</v>
      </c>
      <c r="R2880" s="3" t="s">
        <v>1161</v>
      </c>
      <c r="S2880" s="3" t="s">
        <v>519</v>
      </c>
      <c r="T2880" s="3" t="s">
        <v>533</v>
      </c>
      <c r="U2880" s="3">
        <v>28</v>
      </c>
      <c r="V2880" s="3">
        <v>35</v>
      </c>
      <c r="W2880" s="3">
        <v>19</v>
      </c>
      <c r="X2880" s="3">
        <v>33</v>
      </c>
      <c r="Y2880" s="3">
        <v>32</v>
      </c>
      <c r="Z2880" s="3" t="s">
        <v>553</v>
      </c>
      <c r="AA2880" s="6" t="s">
        <v>1125</v>
      </c>
      <c r="CS2880" s="3" t="s">
        <v>723</v>
      </c>
      <c r="EM2880" s="3" t="s">
        <v>723</v>
      </c>
      <c r="FA2880" s="3" t="s">
        <v>723</v>
      </c>
      <c r="FF2880" s="3" t="s">
        <v>723</v>
      </c>
      <c r="FS2880" s="3" t="s">
        <v>723</v>
      </c>
      <c r="IR2880" s="3" t="s">
        <v>723</v>
      </c>
      <c r="JD2880" s="3">
        <v>14</v>
      </c>
      <c r="JE2880" s="3">
        <v>2</v>
      </c>
      <c r="JF2880" s="3">
        <v>4</v>
      </c>
      <c r="JG2880" s="3">
        <v>8</v>
      </c>
      <c r="JH2880" s="3" t="s">
        <v>574</v>
      </c>
      <c r="LU2880" s="3" t="s">
        <v>725</v>
      </c>
      <c r="NO2880" s="3" t="s">
        <v>725</v>
      </c>
      <c r="OC2880" s="3" t="s">
        <v>725</v>
      </c>
      <c r="OH2880" s="3" t="s">
        <v>725</v>
      </c>
      <c r="OU2880" s="3" t="s">
        <v>727</v>
      </c>
      <c r="RT2880" s="3" t="s">
        <v>726</v>
      </c>
      <c r="SF2880" s="3">
        <v>12</v>
      </c>
      <c r="SG2880" s="3">
        <v>1</v>
      </c>
      <c r="SH2880" s="3">
        <v>1</v>
      </c>
      <c r="SI2880" s="3">
        <v>0</v>
      </c>
      <c r="SJ2880" s="3" t="s">
        <v>524</v>
      </c>
      <c r="SK2880" s="3" t="s">
        <v>749</v>
      </c>
      <c r="SL2880" s="3" t="s">
        <v>524</v>
      </c>
      <c r="SM2880" s="3" t="s">
        <v>1249</v>
      </c>
      <c r="SN2880" s="3" t="s">
        <v>570</v>
      </c>
      <c r="SO2880" s="3" t="s">
        <v>554</v>
      </c>
      <c r="SP2880" s="3" t="s">
        <v>582</v>
      </c>
    </row>
    <row r="2881" spans="1:510" ht="12.75" x14ac:dyDescent="0.2">
      <c r="A2881" s="2">
        <v>43958.375959456018</v>
      </c>
      <c r="B2881" s="3" t="s">
        <v>507</v>
      </c>
      <c r="C2881" s="3" t="s">
        <v>753</v>
      </c>
      <c r="D2881" s="3" t="s">
        <v>509</v>
      </c>
      <c r="E2881" s="3" t="s">
        <v>1143</v>
      </c>
      <c r="F2881" s="3" t="s">
        <v>528</v>
      </c>
      <c r="G2881" s="3" t="s">
        <v>511</v>
      </c>
      <c r="H2881" s="3" t="s">
        <v>512</v>
      </c>
      <c r="I2881" s="3" t="s">
        <v>529</v>
      </c>
      <c r="J2881" s="3" t="s">
        <v>557</v>
      </c>
      <c r="K2881" s="3" t="s">
        <v>602</v>
      </c>
      <c r="L2881" s="3" t="s">
        <v>768</v>
      </c>
      <c r="M2881" s="3" t="s">
        <v>1125</v>
      </c>
      <c r="N2881" s="3" t="s">
        <v>517</v>
      </c>
      <c r="O2881" s="3" t="s">
        <v>580</v>
      </c>
      <c r="P2881" s="3">
        <v>9</v>
      </c>
      <c r="Q2881" s="3">
        <v>4</v>
      </c>
      <c r="R2881" s="3" t="s">
        <v>1125</v>
      </c>
      <c r="S2881" s="3" t="s">
        <v>569</v>
      </c>
      <c r="T2881" s="3" t="s">
        <v>520</v>
      </c>
      <c r="U2881" s="3" t="s">
        <v>1125</v>
      </c>
      <c r="V2881" s="3" t="s">
        <v>1125</v>
      </c>
      <c r="W2881" s="3" t="s">
        <v>1125</v>
      </c>
      <c r="X2881" s="3" t="s">
        <v>1125</v>
      </c>
      <c r="Y2881" s="3" t="s">
        <v>1125</v>
      </c>
      <c r="AA2881" s="3">
        <v>1530</v>
      </c>
      <c r="AB2881" s="3">
        <v>770</v>
      </c>
      <c r="AC2881" s="3">
        <v>760</v>
      </c>
      <c r="AD2881" s="3" t="s">
        <v>1005</v>
      </c>
      <c r="AE2881" s="3" t="s">
        <v>541</v>
      </c>
      <c r="AF2881" s="3" t="s">
        <v>523</v>
      </c>
      <c r="AV2881" s="3" t="s">
        <v>723</v>
      </c>
      <c r="BH2881" s="3" t="s">
        <v>723</v>
      </c>
      <c r="BT2881" s="3" t="s">
        <v>723</v>
      </c>
      <c r="DS2881" s="3" t="s">
        <v>723</v>
      </c>
      <c r="ES2881" s="3" t="s">
        <v>723</v>
      </c>
      <c r="FR2881" s="3" t="s">
        <v>723</v>
      </c>
      <c r="GA2881" s="3" t="s">
        <v>723</v>
      </c>
      <c r="GC2881" s="3" t="s">
        <v>723</v>
      </c>
      <c r="GD2881" s="3" t="s">
        <v>723</v>
      </c>
      <c r="GG2881" s="3" t="s">
        <v>723</v>
      </c>
      <c r="GJ2881" s="3" t="s">
        <v>729</v>
      </c>
      <c r="HO2881" s="3" t="s">
        <v>729</v>
      </c>
      <c r="JC2881" s="3" t="s">
        <v>723</v>
      </c>
      <c r="JD2881" s="3">
        <v>13</v>
      </c>
      <c r="JE2881" s="3">
        <v>9</v>
      </c>
      <c r="JF2881" s="3" t="s">
        <v>730</v>
      </c>
      <c r="JG2881" s="3">
        <v>4</v>
      </c>
      <c r="JH2881" s="3" t="s">
        <v>778</v>
      </c>
      <c r="JX2881" s="3" t="s">
        <v>727</v>
      </c>
      <c r="KJ2881" s="3" t="s">
        <v>726</v>
      </c>
      <c r="KV2881" s="3" t="s">
        <v>726</v>
      </c>
      <c r="MU2881" s="3" t="s">
        <v>725</v>
      </c>
      <c r="NU2881" s="3" t="s">
        <v>725</v>
      </c>
      <c r="OT2881" s="3" t="s">
        <v>725</v>
      </c>
      <c r="PC2881" s="3" t="s">
        <v>725</v>
      </c>
      <c r="PE2881" s="3" t="s">
        <v>725</v>
      </c>
      <c r="PF2881" s="3" t="s">
        <v>725</v>
      </c>
      <c r="PI2881" s="3" t="s">
        <v>725</v>
      </c>
      <c r="PL2881" s="3" t="s">
        <v>726</v>
      </c>
      <c r="QQ2881" s="3" t="s">
        <v>726</v>
      </c>
      <c r="SE2881" s="3" t="s">
        <v>726</v>
      </c>
      <c r="SF2881" s="3">
        <v>7</v>
      </c>
      <c r="SG2881" s="3">
        <v>5</v>
      </c>
      <c r="SH2881" s="3">
        <v>1</v>
      </c>
      <c r="SI2881" s="3">
        <v>3</v>
      </c>
      <c r="SJ2881" s="3" t="s">
        <v>523</v>
      </c>
      <c r="SK2881" s="3" t="s">
        <v>774</v>
      </c>
      <c r="SL2881" s="3" t="s">
        <v>523</v>
      </c>
      <c r="SM2881" s="3" t="s">
        <v>1251</v>
      </c>
      <c r="SN2881" s="4">
        <v>0</v>
      </c>
      <c r="SO2881" s="3" t="s">
        <v>554</v>
      </c>
      <c r="SP2881" s="3" t="s">
        <v>544</v>
      </c>
    </row>
    <row r="2882" spans="1:510" ht="12.75" x14ac:dyDescent="0.2">
      <c r="A2882" s="2">
        <v>43958.377556516207</v>
      </c>
      <c r="B2882" s="3" t="s">
        <v>507</v>
      </c>
      <c r="C2882" s="3" t="s">
        <v>508</v>
      </c>
      <c r="D2882" s="3" t="s">
        <v>566</v>
      </c>
      <c r="E2882" s="3" t="s">
        <v>1127</v>
      </c>
      <c r="F2882" s="3" t="s">
        <v>510</v>
      </c>
      <c r="G2882" s="3" t="s">
        <v>579</v>
      </c>
      <c r="H2882" s="3" t="s">
        <v>512</v>
      </c>
      <c r="I2882" s="3" t="s">
        <v>529</v>
      </c>
      <c r="J2882" s="3" t="s">
        <v>514</v>
      </c>
      <c r="K2882" s="3"/>
      <c r="M2882" s="3" t="s">
        <v>516</v>
      </c>
      <c r="N2882" s="3" t="s">
        <v>531</v>
      </c>
      <c r="O2882" s="3" t="s">
        <v>532</v>
      </c>
      <c r="P2882" s="3">
        <v>6</v>
      </c>
      <c r="Q2882" s="3" t="s">
        <v>733</v>
      </c>
      <c r="R2882" s="3" t="s">
        <v>1159</v>
      </c>
      <c r="S2882" s="3" t="s">
        <v>591</v>
      </c>
      <c r="T2882" s="3" t="s">
        <v>520</v>
      </c>
      <c r="U2882" s="3" t="s">
        <v>1125</v>
      </c>
      <c r="V2882" s="3" t="s">
        <v>1125</v>
      </c>
      <c r="W2882" s="3" t="s">
        <v>1125</v>
      </c>
      <c r="X2882" s="3" t="s">
        <v>1125</v>
      </c>
      <c r="Y2882" s="3" t="s">
        <v>1125</v>
      </c>
      <c r="AA2882" s="3">
        <v>1530</v>
      </c>
      <c r="AB2882" s="3">
        <v>780</v>
      </c>
      <c r="AC2882" s="3">
        <v>750</v>
      </c>
      <c r="AD2882" s="3" t="s">
        <v>1005</v>
      </c>
      <c r="AE2882" s="3" t="s">
        <v>541</v>
      </c>
      <c r="AF2882" s="3" t="s">
        <v>523</v>
      </c>
      <c r="AH2882" s="3" t="s">
        <v>723</v>
      </c>
      <c r="AS2882" s="3" t="s">
        <v>723</v>
      </c>
      <c r="AV2882" s="3" t="s">
        <v>723</v>
      </c>
      <c r="BW2882" s="3" t="s">
        <v>723</v>
      </c>
      <c r="CP2882" s="3" t="s">
        <v>723</v>
      </c>
      <c r="CX2882" s="3" t="s">
        <v>723</v>
      </c>
      <c r="EE2882" s="3" t="s">
        <v>729</v>
      </c>
      <c r="EL2882" s="3" t="s">
        <v>723</v>
      </c>
      <c r="GJ2882" s="3" t="s">
        <v>723</v>
      </c>
      <c r="GP2882" s="3" t="s">
        <v>723</v>
      </c>
      <c r="GZ2882" s="3" t="s">
        <v>723</v>
      </c>
      <c r="HA2882" s="3" t="s">
        <v>723</v>
      </c>
      <c r="IJ2882" s="3" t="s">
        <v>723</v>
      </c>
      <c r="JC2882" s="3" t="s">
        <v>723</v>
      </c>
      <c r="JD2882" s="3">
        <v>14</v>
      </c>
      <c r="JE2882" s="3">
        <v>11</v>
      </c>
      <c r="JF2882" s="3">
        <v>2</v>
      </c>
      <c r="JG2882" s="3">
        <v>1</v>
      </c>
      <c r="JH2882" s="3" t="s">
        <v>746</v>
      </c>
      <c r="JJ2882" s="3" t="s">
        <v>725</v>
      </c>
      <c r="JU2882" s="3" t="s">
        <v>725</v>
      </c>
      <c r="JX2882" s="3" t="s">
        <v>725</v>
      </c>
      <c r="KY2882" s="3" t="s">
        <v>725</v>
      </c>
      <c r="LR2882" s="3" t="s">
        <v>725</v>
      </c>
      <c r="LZ2882" s="3" t="s">
        <v>725</v>
      </c>
      <c r="NG2882" s="3" t="s">
        <v>727</v>
      </c>
      <c r="NN2882" s="3" t="s">
        <v>725</v>
      </c>
      <c r="PL2882" s="3" t="s">
        <v>726</v>
      </c>
      <c r="PR2882" s="3" t="s">
        <v>725</v>
      </c>
      <c r="QB2882" s="3" t="s">
        <v>725</v>
      </c>
      <c r="QC2882" s="3" t="s">
        <v>725</v>
      </c>
      <c r="RL2882" s="3" t="s">
        <v>725</v>
      </c>
      <c r="SE2882" s="3" t="s">
        <v>726</v>
      </c>
      <c r="SF2882" s="3">
        <v>10</v>
      </c>
      <c r="SG2882" s="3">
        <v>1</v>
      </c>
      <c r="SH2882" s="3">
        <v>2</v>
      </c>
      <c r="SI2882" s="3">
        <v>8</v>
      </c>
      <c r="SJ2882" s="3" t="s">
        <v>524</v>
      </c>
      <c r="SK2882" s="3" t="s">
        <v>780</v>
      </c>
      <c r="SL2882" s="3" t="s">
        <v>524</v>
      </c>
      <c r="SM2882" s="3" t="s">
        <v>1252</v>
      </c>
      <c r="SN2882" s="3" t="s">
        <v>594</v>
      </c>
      <c r="SO2882" s="3" t="s">
        <v>526</v>
      </c>
      <c r="SP2882" s="3" t="s">
        <v>544</v>
      </c>
    </row>
    <row r="2883" spans="1:510" ht="12.75" x14ac:dyDescent="0.2">
      <c r="A2883" s="2">
        <v>43958.391874756941</v>
      </c>
      <c r="B2883" s="3" t="s">
        <v>507</v>
      </c>
      <c r="C2883" s="3" t="s">
        <v>508</v>
      </c>
      <c r="D2883" s="3" t="s">
        <v>566</v>
      </c>
      <c r="E2883" s="3" t="s">
        <v>1143</v>
      </c>
      <c r="F2883" s="3" t="s">
        <v>510</v>
      </c>
      <c r="G2883" s="3" t="s">
        <v>511</v>
      </c>
      <c r="H2883" s="3" t="s">
        <v>512</v>
      </c>
      <c r="I2883" s="3" t="s">
        <v>529</v>
      </c>
      <c r="J2883" s="3" t="s">
        <v>514</v>
      </c>
      <c r="K2883" s="3"/>
      <c r="M2883" s="3" t="s">
        <v>572</v>
      </c>
      <c r="N2883" s="3" t="s">
        <v>578</v>
      </c>
      <c r="O2883" s="3" t="s">
        <v>518</v>
      </c>
      <c r="P2883" s="3">
        <v>5</v>
      </c>
      <c r="Q2883" s="3">
        <v>4</v>
      </c>
      <c r="R2883" s="3" t="s">
        <v>734</v>
      </c>
      <c r="S2883" s="3" t="s">
        <v>519</v>
      </c>
      <c r="T2883" s="3" t="s">
        <v>520</v>
      </c>
      <c r="U2883" s="3" t="s">
        <v>1125</v>
      </c>
      <c r="V2883" s="3" t="s">
        <v>1125</v>
      </c>
      <c r="W2883" s="3" t="s">
        <v>1125</v>
      </c>
      <c r="X2883" s="3" t="s">
        <v>1125</v>
      </c>
      <c r="Y2883" s="3" t="s">
        <v>1125</v>
      </c>
      <c r="AA2883" s="3">
        <v>1230</v>
      </c>
      <c r="AB2883" s="3">
        <v>710</v>
      </c>
      <c r="AC2883" s="3">
        <v>520</v>
      </c>
      <c r="AD2883" s="3" t="s">
        <v>547</v>
      </c>
      <c r="AE2883" s="3" t="s">
        <v>548</v>
      </c>
      <c r="AF2883" s="3" t="s">
        <v>523</v>
      </c>
      <c r="AQ2883" s="3" t="s">
        <v>723</v>
      </c>
      <c r="AR2883" s="3" t="s">
        <v>723</v>
      </c>
      <c r="BJ2883" s="3" t="s">
        <v>723</v>
      </c>
      <c r="BQ2883" s="3" t="s">
        <v>729</v>
      </c>
      <c r="CW2883" s="3" t="s">
        <v>729</v>
      </c>
      <c r="EA2883" s="3" t="s">
        <v>729</v>
      </c>
      <c r="EO2883" s="3" t="s">
        <v>729</v>
      </c>
      <c r="FH2883" s="3" t="s">
        <v>723</v>
      </c>
      <c r="FI2883" s="3" t="s">
        <v>729</v>
      </c>
      <c r="GL2883" s="3" t="s">
        <v>729</v>
      </c>
      <c r="GM2883" s="3" t="s">
        <v>729</v>
      </c>
      <c r="GN2883" s="3" t="s">
        <v>729</v>
      </c>
      <c r="GY2883" s="3" t="s">
        <v>729</v>
      </c>
      <c r="HJ2883" s="3" t="s">
        <v>729</v>
      </c>
      <c r="IE2883" s="3" t="s">
        <v>729</v>
      </c>
      <c r="IL2883" s="3" t="s">
        <v>729</v>
      </c>
      <c r="IN2883" s="3" t="s">
        <v>729</v>
      </c>
      <c r="JD2883" s="3">
        <v>17</v>
      </c>
      <c r="JE2883" s="3">
        <v>4</v>
      </c>
      <c r="JF2883" s="3">
        <v>7</v>
      </c>
      <c r="JG2883" s="3">
        <v>6</v>
      </c>
      <c r="JH2883" s="3" t="s">
        <v>855</v>
      </c>
      <c r="JS2883" s="3" t="s">
        <v>726</v>
      </c>
      <c r="JT2883" s="3" t="s">
        <v>725</v>
      </c>
      <c r="KL2883" s="3" t="s">
        <v>727</v>
      </c>
      <c r="KS2883" s="3" t="s">
        <v>725</v>
      </c>
      <c r="LY2883" s="3" t="s">
        <v>725</v>
      </c>
      <c r="NC2883" s="3" t="s">
        <v>725</v>
      </c>
      <c r="NQ2883" s="3" t="s">
        <v>725</v>
      </c>
      <c r="OJ2883" s="3" t="s">
        <v>725</v>
      </c>
      <c r="OK2883" s="3" t="s">
        <v>725</v>
      </c>
      <c r="PN2883" s="3" t="s">
        <v>725</v>
      </c>
      <c r="PO2883" s="3" t="s">
        <v>725</v>
      </c>
      <c r="PP2883" s="3" t="s">
        <v>725</v>
      </c>
      <c r="QA2883" s="3" t="s">
        <v>725</v>
      </c>
      <c r="QL2883" s="3" t="s">
        <v>726</v>
      </c>
      <c r="RG2883" s="3" t="s">
        <v>725</v>
      </c>
      <c r="RN2883" s="3" t="s">
        <v>726</v>
      </c>
      <c r="RP2883" s="3" t="s">
        <v>725</v>
      </c>
      <c r="SF2883" s="3">
        <v>14</v>
      </c>
      <c r="SG2883" s="3">
        <v>3</v>
      </c>
      <c r="SH2883" s="3">
        <v>1</v>
      </c>
      <c r="SI2883" s="3">
        <v>1</v>
      </c>
      <c r="SJ2883" s="3" t="s">
        <v>524</v>
      </c>
      <c r="SK2883" s="3" t="s">
        <v>855</v>
      </c>
      <c r="SL2883" s="3" t="s">
        <v>524</v>
      </c>
      <c r="SM2883" s="3" t="s">
        <v>1254</v>
      </c>
      <c r="SN2883" s="4">
        <v>0</v>
      </c>
      <c r="SO2883" s="3" t="s">
        <v>554</v>
      </c>
      <c r="SP2883" s="3" t="s">
        <v>544</v>
      </c>
    </row>
    <row r="2884" spans="1:510" ht="12.75" x14ac:dyDescent="0.2">
      <c r="A2884" s="2">
        <v>43958.405204618059</v>
      </c>
      <c r="B2884" s="3" t="s">
        <v>507</v>
      </c>
      <c r="C2884" s="3" t="s">
        <v>508</v>
      </c>
      <c r="D2884" s="3" t="s">
        <v>566</v>
      </c>
      <c r="E2884" s="3" t="s">
        <v>1143</v>
      </c>
      <c r="F2884" s="3" t="s">
        <v>528</v>
      </c>
      <c r="G2884" s="3" t="s">
        <v>511</v>
      </c>
      <c r="H2884" s="3" t="s">
        <v>555</v>
      </c>
      <c r="I2884" s="3" t="s">
        <v>529</v>
      </c>
      <c r="J2884" s="3" t="s">
        <v>514</v>
      </c>
      <c r="K2884" s="3"/>
      <c r="M2884" s="3" t="s">
        <v>552</v>
      </c>
      <c r="N2884" s="3" t="s">
        <v>517</v>
      </c>
      <c r="O2884" s="3" t="s">
        <v>1151</v>
      </c>
      <c r="P2884" s="3">
        <v>8</v>
      </c>
      <c r="Q2884" s="3" t="s">
        <v>747</v>
      </c>
      <c r="R2884" s="3" t="s">
        <v>1161</v>
      </c>
      <c r="S2884" s="3" t="s">
        <v>519</v>
      </c>
      <c r="T2884" s="3" t="s">
        <v>533</v>
      </c>
      <c r="U2884" s="3">
        <v>31</v>
      </c>
      <c r="V2884" s="3">
        <v>30</v>
      </c>
      <c r="W2884" s="3">
        <v>28</v>
      </c>
      <c r="X2884" s="3">
        <v>34</v>
      </c>
      <c r="Y2884" s="3">
        <v>32</v>
      </c>
      <c r="Z2884" s="3" t="s">
        <v>534</v>
      </c>
      <c r="AA2884" s="3">
        <v>1340</v>
      </c>
      <c r="AB2884" s="3">
        <v>690</v>
      </c>
      <c r="AC2884" s="3">
        <v>650</v>
      </c>
      <c r="AD2884" s="3" t="s">
        <v>540</v>
      </c>
      <c r="AE2884" s="3" t="s">
        <v>548</v>
      </c>
      <c r="AF2884" s="3" t="s">
        <v>523</v>
      </c>
      <c r="BP2884" s="3" t="s">
        <v>723</v>
      </c>
      <c r="BV2884" s="3" t="s">
        <v>723</v>
      </c>
      <c r="BW2884" s="3" t="s">
        <v>729</v>
      </c>
      <c r="DQ2884" s="3" t="s">
        <v>723</v>
      </c>
      <c r="DR2884" s="3" t="s">
        <v>723</v>
      </c>
      <c r="GO2884" s="3" t="s">
        <v>723</v>
      </c>
      <c r="IA2884" s="3" t="s">
        <v>723</v>
      </c>
      <c r="JD2884" s="3">
        <v>7</v>
      </c>
      <c r="JE2884" s="3">
        <v>4</v>
      </c>
      <c r="JF2884" s="3">
        <v>1</v>
      </c>
      <c r="JG2884" s="3">
        <v>2</v>
      </c>
      <c r="JH2884" s="3" t="s">
        <v>780</v>
      </c>
      <c r="KR2884" s="3" t="s">
        <v>725</v>
      </c>
      <c r="KX2884" s="3" t="s">
        <v>725</v>
      </c>
      <c r="KY2884" s="3" t="s">
        <v>726</v>
      </c>
      <c r="MS2884" s="3" t="s">
        <v>726</v>
      </c>
      <c r="MT2884" s="3" t="s">
        <v>725</v>
      </c>
      <c r="PQ2884" s="3" t="s">
        <v>725</v>
      </c>
      <c r="RC2884" s="3" t="s">
        <v>726</v>
      </c>
      <c r="SF2884" s="3">
        <v>4</v>
      </c>
      <c r="SG2884" s="3">
        <v>3</v>
      </c>
      <c r="SH2884" s="3">
        <v>0</v>
      </c>
      <c r="SI2884" s="3">
        <v>1</v>
      </c>
      <c r="SJ2884" s="3" t="s">
        <v>523</v>
      </c>
      <c r="SK2884" s="3" t="s">
        <v>794</v>
      </c>
      <c r="SL2884" s="3" t="s">
        <v>524</v>
      </c>
      <c r="SM2884" s="3" t="s">
        <v>1254</v>
      </c>
      <c r="SN2884" s="3" t="s">
        <v>542</v>
      </c>
      <c r="SO2884" s="3" t="s">
        <v>554</v>
      </c>
      <c r="SP2884" s="3" t="s">
        <v>544</v>
      </c>
    </row>
    <row r="2885" spans="1:510" ht="12.75" x14ac:dyDescent="0.2">
      <c r="A2885" s="2">
        <v>43958.451118738427</v>
      </c>
      <c r="B2885" s="3" t="s">
        <v>507</v>
      </c>
      <c r="C2885" s="3" t="s">
        <v>508</v>
      </c>
      <c r="D2885" s="3" t="s">
        <v>509</v>
      </c>
      <c r="E2885" s="3" t="s">
        <v>1143</v>
      </c>
      <c r="F2885" s="3" t="s">
        <v>510</v>
      </c>
      <c r="G2885" s="3" t="s">
        <v>511</v>
      </c>
      <c r="H2885" s="3" t="s">
        <v>536</v>
      </c>
      <c r="I2885" s="3" t="s">
        <v>529</v>
      </c>
      <c r="J2885" s="3" t="s">
        <v>557</v>
      </c>
      <c r="K2885" s="3" t="s">
        <v>643</v>
      </c>
      <c r="L2885" s="3" t="s">
        <v>701</v>
      </c>
      <c r="M2885" s="3" t="s">
        <v>1125</v>
      </c>
      <c r="N2885" s="3" t="s">
        <v>517</v>
      </c>
      <c r="O2885" s="3" t="s">
        <v>580</v>
      </c>
      <c r="P2885" s="3">
        <v>4</v>
      </c>
      <c r="Q2885" s="3" t="s">
        <v>733</v>
      </c>
      <c r="R2885" s="3" t="s">
        <v>1125</v>
      </c>
      <c r="S2885" s="3" t="s">
        <v>591</v>
      </c>
      <c r="T2885" s="3" t="s">
        <v>533</v>
      </c>
      <c r="U2885" s="3">
        <v>33</v>
      </c>
      <c r="V2885" s="3">
        <v>28</v>
      </c>
      <c r="W2885" s="3">
        <v>36</v>
      </c>
      <c r="X2885" s="3">
        <v>33</v>
      </c>
      <c r="Y2885" s="3">
        <v>35</v>
      </c>
      <c r="Z2885" s="3" t="s">
        <v>534</v>
      </c>
      <c r="AA2885" s="3">
        <v>1480</v>
      </c>
      <c r="AB2885" s="3">
        <v>680</v>
      </c>
      <c r="AC2885" s="3">
        <v>800</v>
      </c>
      <c r="AD2885" s="3" t="s">
        <v>547</v>
      </c>
      <c r="AE2885" s="3" t="s">
        <v>541</v>
      </c>
      <c r="AF2885" s="3" t="s">
        <v>523</v>
      </c>
      <c r="AR2885" s="3" t="s">
        <v>723</v>
      </c>
      <c r="CU2885" s="3" t="s">
        <v>729</v>
      </c>
      <c r="DJ2885" s="3" t="s">
        <v>729</v>
      </c>
      <c r="DQ2885" s="3" t="s">
        <v>729</v>
      </c>
      <c r="DS2885" s="3" t="s">
        <v>729</v>
      </c>
      <c r="ES2885" s="3" t="s">
        <v>729</v>
      </c>
      <c r="HB2885" s="3" t="s">
        <v>729</v>
      </c>
      <c r="HO2885" s="3" t="s">
        <v>723</v>
      </c>
      <c r="HY2885" s="3" t="s">
        <v>723</v>
      </c>
      <c r="IA2885" s="3" t="s">
        <v>723</v>
      </c>
      <c r="IF2885" s="3" t="s">
        <v>723</v>
      </c>
      <c r="IG2885" s="3" t="s">
        <v>729</v>
      </c>
      <c r="JD2885" s="3">
        <v>14</v>
      </c>
      <c r="JE2885" s="3">
        <v>5</v>
      </c>
      <c r="JF2885" s="3">
        <v>5</v>
      </c>
      <c r="JG2885" s="3">
        <v>4</v>
      </c>
      <c r="JH2885" s="3" t="s">
        <v>778</v>
      </c>
      <c r="LW2885" s="3" t="s">
        <v>725</v>
      </c>
      <c r="MS2885" s="3" t="s">
        <v>725</v>
      </c>
      <c r="MU2885" s="3" t="s">
        <v>727</v>
      </c>
      <c r="NC2885" s="3" t="s">
        <v>725</v>
      </c>
      <c r="NU2885" s="3" t="s">
        <v>725</v>
      </c>
      <c r="QD2885" s="3" t="s">
        <v>727</v>
      </c>
      <c r="QQ2885" s="3" t="s">
        <v>726</v>
      </c>
      <c r="RA2885" s="3" t="s">
        <v>726</v>
      </c>
      <c r="RC2885" s="3" t="s">
        <v>725</v>
      </c>
      <c r="RH2885" s="3" t="s">
        <v>725</v>
      </c>
      <c r="RI2885" s="3" t="s">
        <v>725</v>
      </c>
      <c r="SF2885" s="3">
        <v>10</v>
      </c>
      <c r="SG2885" s="3">
        <v>2</v>
      </c>
      <c r="SH2885" s="3">
        <v>2</v>
      </c>
      <c r="SI2885" s="3">
        <v>2</v>
      </c>
      <c r="SJ2885" s="3" t="s">
        <v>523</v>
      </c>
      <c r="SK2885" s="3" t="s">
        <v>788</v>
      </c>
      <c r="SL2885" s="3" t="s">
        <v>523</v>
      </c>
      <c r="SM2885" s="3" t="s">
        <v>1252</v>
      </c>
      <c r="SN2885" s="4">
        <v>0</v>
      </c>
      <c r="SO2885" s="3" t="s">
        <v>543</v>
      </c>
      <c r="SP2885" s="3" t="s">
        <v>582</v>
      </c>
    </row>
    <row r="2886" spans="1:510" ht="12.75" x14ac:dyDescent="0.2">
      <c r="A2886" s="2">
        <v>43958.487027974537</v>
      </c>
      <c r="B2886" s="3" t="s">
        <v>507</v>
      </c>
      <c r="C2886" s="3" t="s">
        <v>508</v>
      </c>
      <c r="D2886" s="3" t="s">
        <v>509</v>
      </c>
      <c r="E2886" s="3" t="s">
        <v>1143</v>
      </c>
      <c r="F2886" s="3" t="s">
        <v>528</v>
      </c>
      <c r="G2886" s="3" t="s">
        <v>511</v>
      </c>
      <c r="H2886" s="3" t="s">
        <v>512</v>
      </c>
      <c r="I2886" s="3" t="s">
        <v>529</v>
      </c>
      <c r="J2886" s="3" t="s">
        <v>514</v>
      </c>
      <c r="K2886" s="3"/>
      <c r="M2886" s="3" t="s">
        <v>516</v>
      </c>
      <c r="N2886" s="3" t="s">
        <v>531</v>
      </c>
      <c r="O2886" s="3" t="s">
        <v>518</v>
      </c>
      <c r="P2886" s="3">
        <v>6</v>
      </c>
      <c r="Q2886" s="3">
        <v>4</v>
      </c>
      <c r="R2886" s="3" t="s">
        <v>1159</v>
      </c>
      <c r="S2886" s="3" t="s">
        <v>546</v>
      </c>
      <c r="T2886" s="3" t="s">
        <v>533</v>
      </c>
      <c r="U2886" s="3">
        <v>36</v>
      </c>
      <c r="V2886" s="3">
        <v>36</v>
      </c>
      <c r="W2886" s="3">
        <v>36</v>
      </c>
      <c r="X2886" s="3">
        <v>36</v>
      </c>
      <c r="Y2886" s="3">
        <v>36</v>
      </c>
      <c r="Z2886" s="3" t="s">
        <v>534</v>
      </c>
      <c r="AA2886" s="3">
        <v>1560</v>
      </c>
      <c r="AB2886" s="3">
        <v>780</v>
      </c>
      <c r="AC2886" s="3">
        <v>780</v>
      </c>
      <c r="AD2886" s="3" t="s">
        <v>547</v>
      </c>
      <c r="AE2886" s="3" t="s">
        <v>548</v>
      </c>
      <c r="AF2886" s="3" t="s">
        <v>523</v>
      </c>
      <c r="BE2886" s="3" t="s">
        <v>723</v>
      </c>
      <c r="BW2886" s="3" t="s">
        <v>729</v>
      </c>
      <c r="FN2886" s="3" t="s">
        <v>723</v>
      </c>
      <c r="GD2886" s="3" t="s">
        <v>723</v>
      </c>
      <c r="GJ2886" s="3" t="s">
        <v>723</v>
      </c>
      <c r="IR2886" s="3" t="s">
        <v>723</v>
      </c>
      <c r="JD2886" s="3">
        <v>6</v>
      </c>
      <c r="JE2886" s="3">
        <v>5</v>
      </c>
      <c r="JF2886" s="3" t="s">
        <v>730</v>
      </c>
      <c r="JG2886" s="3">
        <v>1</v>
      </c>
      <c r="JH2886" s="3" t="s">
        <v>780</v>
      </c>
      <c r="KY2886" s="3" t="s">
        <v>725</v>
      </c>
      <c r="OP2886" s="3" t="s">
        <v>725</v>
      </c>
      <c r="SF2886" s="3">
        <v>2</v>
      </c>
      <c r="SG2886" s="3">
        <v>0</v>
      </c>
      <c r="SH2886" s="3">
        <v>0</v>
      </c>
      <c r="SI2886" s="3">
        <v>2</v>
      </c>
      <c r="SJ2886" s="3" t="s">
        <v>524</v>
      </c>
      <c r="SK2886" s="3" t="s">
        <v>780</v>
      </c>
      <c r="SL2886" s="3" t="s">
        <v>524</v>
      </c>
      <c r="SM2886" s="3" t="s">
        <v>1253</v>
      </c>
      <c r="SN2886" s="3" t="s">
        <v>570</v>
      </c>
      <c r="SO2886" s="3" t="s">
        <v>543</v>
      </c>
      <c r="SP2886" s="3" t="s">
        <v>544</v>
      </c>
    </row>
    <row r="2887" spans="1:510" ht="12.75" x14ac:dyDescent="0.2">
      <c r="A2887" s="2">
        <v>43958.496608055561</v>
      </c>
      <c r="B2887" s="3" t="s">
        <v>507</v>
      </c>
      <c r="C2887" s="3" t="s">
        <v>508</v>
      </c>
      <c r="D2887" s="3" t="s">
        <v>566</v>
      </c>
      <c r="E2887" s="3" t="s">
        <v>1143</v>
      </c>
      <c r="F2887" s="3" t="s">
        <v>528</v>
      </c>
      <c r="G2887" s="3" t="s">
        <v>579</v>
      </c>
      <c r="H2887" s="3" t="s">
        <v>512</v>
      </c>
      <c r="I2887" s="3" t="s">
        <v>513</v>
      </c>
      <c r="J2887" s="3" t="s">
        <v>514</v>
      </c>
      <c r="K2887" s="3"/>
      <c r="M2887" s="3" t="s">
        <v>572</v>
      </c>
      <c r="N2887" s="3" t="s">
        <v>539</v>
      </c>
      <c r="O2887" s="3" t="s">
        <v>518</v>
      </c>
      <c r="P2887" s="3">
        <v>9</v>
      </c>
      <c r="Q2887" s="3" t="s">
        <v>733</v>
      </c>
      <c r="R2887" s="3" t="s">
        <v>1125</v>
      </c>
      <c r="S2887" s="3" t="s">
        <v>519</v>
      </c>
      <c r="T2887" s="3" t="s">
        <v>520</v>
      </c>
      <c r="U2887" s="3" t="s">
        <v>1125</v>
      </c>
      <c r="V2887" s="3" t="s">
        <v>1125</v>
      </c>
      <c r="W2887" s="3" t="s">
        <v>1125</v>
      </c>
      <c r="X2887" s="3" t="s">
        <v>1125</v>
      </c>
      <c r="Y2887" s="3" t="s">
        <v>1125</v>
      </c>
      <c r="AA2887" s="3">
        <v>1410</v>
      </c>
      <c r="AB2887" s="3">
        <v>700</v>
      </c>
      <c r="AC2887" s="3">
        <v>710</v>
      </c>
      <c r="AD2887" s="3" t="s">
        <v>540</v>
      </c>
      <c r="AE2887" s="3" t="s">
        <v>871</v>
      </c>
      <c r="AF2887" s="3" t="s">
        <v>524</v>
      </c>
      <c r="BP2887" s="3" t="s">
        <v>723</v>
      </c>
      <c r="CH2887" s="3" t="s">
        <v>723</v>
      </c>
      <c r="CZ2887" s="3" t="s">
        <v>723</v>
      </c>
      <c r="DS2887" s="3" t="s">
        <v>723</v>
      </c>
      <c r="DT2887" s="3" t="s">
        <v>723</v>
      </c>
      <c r="EG2887" s="3" t="s">
        <v>723</v>
      </c>
      <c r="HB2887" s="3" t="s">
        <v>723</v>
      </c>
      <c r="ID2887" s="3" t="s">
        <v>723</v>
      </c>
      <c r="JA2887" s="3" t="s">
        <v>723</v>
      </c>
      <c r="JD2887" s="3">
        <v>10</v>
      </c>
      <c r="JE2887" s="3">
        <v>3</v>
      </c>
      <c r="JF2887" s="3">
        <v>5</v>
      </c>
      <c r="JG2887" s="3">
        <v>2</v>
      </c>
      <c r="JH2887" s="3" t="s">
        <v>742</v>
      </c>
      <c r="KR2887" s="3" t="s">
        <v>725</v>
      </c>
      <c r="LJ2887" s="3" t="s">
        <v>725</v>
      </c>
      <c r="MB2887" s="3" t="s">
        <v>801</v>
      </c>
      <c r="MU2887" s="3" t="s">
        <v>726</v>
      </c>
      <c r="MV2887" s="3" t="s">
        <v>727</v>
      </c>
      <c r="NI2887" s="3" t="s">
        <v>726</v>
      </c>
      <c r="QD2887" s="3" t="s">
        <v>725</v>
      </c>
      <c r="RF2887" s="3" t="s">
        <v>725</v>
      </c>
      <c r="SC2887" s="3" t="s">
        <v>725</v>
      </c>
      <c r="SF2887" s="3">
        <v>6</v>
      </c>
      <c r="SG2887" s="3">
        <v>2</v>
      </c>
      <c r="SH2887" s="3">
        <v>1</v>
      </c>
      <c r="SI2887" s="3">
        <v>1</v>
      </c>
      <c r="SJ2887" s="3" t="s">
        <v>523</v>
      </c>
      <c r="SK2887" s="3" t="s">
        <v>777</v>
      </c>
      <c r="SL2887" s="3" t="s">
        <v>524</v>
      </c>
      <c r="SM2887" s="3" t="s">
        <v>1248</v>
      </c>
      <c r="SN2887" s="3" t="s">
        <v>570</v>
      </c>
      <c r="SO2887" s="3" t="s">
        <v>543</v>
      </c>
      <c r="SP2887" s="3" t="s">
        <v>544</v>
      </c>
    </row>
    <row r="2888" spans="1:510" ht="12.75" x14ac:dyDescent="0.2">
      <c r="A2888" s="2">
        <v>43958.500372731476</v>
      </c>
      <c r="B2888" s="3" t="s">
        <v>507</v>
      </c>
      <c r="C2888" s="3" t="s">
        <v>508</v>
      </c>
      <c r="D2888" s="3" t="s">
        <v>1131</v>
      </c>
      <c r="E2888" s="3" t="s">
        <v>1143</v>
      </c>
      <c r="F2888" s="3" t="s">
        <v>510</v>
      </c>
      <c r="G2888" s="3" t="s">
        <v>511</v>
      </c>
      <c r="H2888" s="3" t="s">
        <v>1125</v>
      </c>
      <c r="I2888" s="3" t="s">
        <v>556</v>
      </c>
      <c r="J2888" s="3" t="s">
        <v>514</v>
      </c>
      <c r="K2888" s="3"/>
      <c r="M2888" s="3" t="s">
        <v>516</v>
      </c>
      <c r="N2888" s="3" t="s">
        <v>578</v>
      </c>
      <c r="O2888" s="3" t="s">
        <v>518</v>
      </c>
      <c r="P2888" s="3">
        <v>8</v>
      </c>
      <c r="Q2888" s="3">
        <v>4</v>
      </c>
      <c r="R2888" s="3" t="s">
        <v>734</v>
      </c>
      <c r="S2888" s="3" t="s">
        <v>546</v>
      </c>
      <c r="T2888" s="3" t="s">
        <v>520</v>
      </c>
      <c r="U2888" s="3" t="s">
        <v>1125</v>
      </c>
      <c r="V2888" s="3" t="s">
        <v>1125</v>
      </c>
      <c r="W2888" s="3" t="s">
        <v>1125</v>
      </c>
      <c r="X2888" s="3" t="s">
        <v>1125</v>
      </c>
      <c r="Y2888" s="3" t="s">
        <v>1125</v>
      </c>
      <c r="AA2888" s="3">
        <v>1530</v>
      </c>
      <c r="AB2888" s="3">
        <v>790</v>
      </c>
      <c r="AC2888" s="3">
        <v>740</v>
      </c>
      <c r="AD2888" s="3" t="s">
        <v>521</v>
      </c>
      <c r="AE2888" s="3" t="s">
        <v>522</v>
      </c>
      <c r="AF2888" s="3" t="s">
        <v>523</v>
      </c>
      <c r="AQ2888" s="3" t="s">
        <v>723</v>
      </c>
      <c r="AV2888" s="3" t="s">
        <v>729</v>
      </c>
      <c r="BK2888" s="3" t="s">
        <v>723</v>
      </c>
      <c r="BS2888" s="3" t="s">
        <v>723</v>
      </c>
      <c r="BT2888" s="3" t="s">
        <v>723</v>
      </c>
      <c r="BW2888" s="3" t="s">
        <v>723</v>
      </c>
      <c r="CP2888" s="3" t="s">
        <v>723</v>
      </c>
      <c r="DS2888" s="3" t="s">
        <v>723</v>
      </c>
      <c r="FH2888" s="3" t="s">
        <v>723</v>
      </c>
      <c r="FR2888" s="3" t="s">
        <v>723</v>
      </c>
      <c r="GM2888" s="3" t="s">
        <v>723</v>
      </c>
      <c r="HH2888" s="3" t="s">
        <v>723</v>
      </c>
      <c r="HJ2888" s="3" t="s">
        <v>723</v>
      </c>
      <c r="IJ2888" s="3" t="s">
        <v>723</v>
      </c>
      <c r="IL2888" s="3" t="s">
        <v>723</v>
      </c>
      <c r="IY2888" s="3" t="s">
        <v>723</v>
      </c>
      <c r="JD2888" s="3">
        <v>16</v>
      </c>
      <c r="JE2888" s="3">
        <v>10</v>
      </c>
      <c r="JF2888" s="3">
        <v>3</v>
      </c>
      <c r="JG2888" s="3">
        <v>3</v>
      </c>
      <c r="JH2888" s="3" t="s">
        <v>760</v>
      </c>
      <c r="JS2888" s="3" t="s">
        <v>725</v>
      </c>
      <c r="JX2888" s="3" t="s">
        <v>726</v>
      </c>
      <c r="KM2888" s="3" t="s">
        <v>725</v>
      </c>
      <c r="KU2888" s="3" t="s">
        <v>726</v>
      </c>
      <c r="KV2888" s="3" t="s">
        <v>726</v>
      </c>
      <c r="KY2888" s="3" t="s">
        <v>726</v>
      </c>
      <c r="LR2888" s="3" t="s">
        <v>726</v>
      </c>
      <c r="MU2888" s="3" t="s">
        <v>725</v>
      </c>
      <c r="OJ2888" s="3" t="s">
        <v>725</v>
      </c>
      <c r="OT2888" s="3" t="s">
        <v>726</v>
      </c>
      <c r="PO2888" s="3" t="s">
        <v>725</v>
      </c>
      <c r="QJ2888" s="3" t="s">
        <v>725</v>
      </c>
      <c r="QL2888" s="3" t="s">
        <v>726</v>
      </c>
      <c r="RL2888" s="3" t="s">
        <v>726</v>
      </c>
      <c r="RN2888" s="3" t="s">
        <v>725</v>
      </c>
      <c r="SA2888" s="3" t="s">
        <v>725</v>
      </c>
      <c r="SF2888" s="3">
        <v>8</v>
      </c>
      <c r="SG2888" s="3">
        <v>8</v>
      </c>
      <c r="SH2888" s="3">
        <v>0</v>
      </c>
      <c r="SI2888" s="3">
        <v>1</v>
      </c>
      <c r="SJ2888" s="3" t="s">
        <v>523</v>
      </c>
      <c r="SK2888" s="3" t="s">
        <v>862</v>
      </c>
      <c r="SL2888" s="3" t="s">
        <v>523</v>
      </c>
      <c r="SM2888" s="6" t="s">
        <v>1125</v>
      </c>
      <c r="SO2888" s="3" t="s">
        <v>526</v>
      </c>
      <c r="SP2888" s="3" t="s">
        <v>544</v>
      </c>
    </row>
    <row r="2889" spans="1:510" ht="12.75" x14ac:dyDescent="0.2">
      <c r="A2889" s="2">
        <v>43958.502062094907</v>
      </c>
      <c r="B2889" s="3" t="s">
        <v>507</v>
      </c>
      <c r="C2889" s="3" t="s">
        <v>753</v>
      </c>
      <c r="D2889" s="3" t="s">
        <v>566</v>
      </c>
      <c r="E2889" s="3" t="s">
        <v>1143</v>
      </c>
      <c r="F2889" s="3" t="s">
        <v>528</v>
      </c>
      <c r="G2889" s="3" t="s">
        <v>511</v>
      </c>
      <c r="H2889" s="3" t="s">
        <v>583</v>
      </c>
      <c r="I2889" s="3" t="s">
        <v>513</v>
      </c>
      <c r="J2889" s="3" t="s">
        <v>557</v>
      </c>
      <c r="K2889" s="3" t="s">
        <v>628</v>
      </c>
      <c r="L2889" s="3" t="s">
        <v>889</v>
      </c>
      <c r="M2889" s="3" t="s">
        <v>1125</v>
      </c>
      <c r="N2889" s="3" t="s">
        <v>517</v>
      </c>
      <c r="O2889" s="3" t="s">
        <v>580</v>
      </c>
      <c r="P2889" s="3">
        <v>7</v>
      </c>
      <c r="Q2889" s="3" t="s">
        <v>1125</v>
      </c>
      <c r="R2889" s="3" t="s">
        <v>1125</v>
      </c>
      <c r="S2889" s="3" t="s">
        <v>519</v>
      </c>
      <c r="T2889" s="3" t="s">
        <v>520</v>
      </c>
      <c r="U2889" s="3" t="s">
        <v>1125</v>
      </c>
      <c r="V2889" s="3" t="s">
        <v>1125</v>
      </c>
      <c r="W2889" s="3" t="s">
        <v>1125</v>
      </c>
      <c r="X2889" s="3" t="s">
        <v>1125</v>
      </c>
      <c r="Y2889" s="3" t="s">
        <v>1125</v>
      </c>
      <c r="AA2889" s="3">
        <v>1540</v>
      </c>
      <c r="AB2889" s="3">
        <v>770</v>
      </c>
      <c r="AC2889" s="3">
        <v>770</v>
      </c>
      <c r="AD2889" s="3" t="s">
        <v>547</v>
      </c>
      <c r="AE2889" s="3" t="s">
        <v>548</v>
      </c>
      <c r="AF2889" s="3" t="s">
        <v>523</v>
      </c>
      <c r="AV2889" s="3" t="s">
        <v>723</v>
      </c>
      <c r="BS2889" s="3" t="s">
        <v>723</v>
      </c>
      <c r="BT2889" s="3" t="s">
        <v>723</v>
      </c>
      <c r="BW2889" s="3" t="s">
        <v>723</v>
      </c>
      <c r="DH2889" s="3" t="s">
        <v>723</v>
      </c>
      <c r="DK2889" s="3" t="s">
        <v>723</v>
      </c>
      <c r="DT2889" s="3" t="s">
        <v>723</v>
      </c>
      <c r="FD2889" s="3" t="s">
        <v>723</v>
      </c>
      <c r="HB2889" s="3" t="s">
        <v>723</v>
      </c>
      <c r="HW2889" s="3" t="s">
        <v>723</v>
      </c>
      <c r="IJ2889" s="3" t="s">
        <v>723</v>
      </c>
      <c r="JC2889" s="3" t="s">
        <v>723</v>
      </c>
      <c r="JD2889" s="3">
        <v>15</v>
      </c>
      <c r="JE2889" s="3">
        <v>11</v>
      </c>
      <c r="JF2889" s="3" t="s">
        <v>730</v>
      </c>
      <c r="JG2889" s="3">
        <v>4</v>
      </c>
      <c r="JH2889" s="3" t="s">
        <v>735</v>
      </c>
      <c r="JX2889" s="3" t="s">
        <v>726</v>
      </c>
      <c r="KU2889" s="3" t="s">
        <v>727</v>
      </c>
      <c r="KV2889" s="3" t="s">
        <v>725</v>
      </c>
      <c r="KY2889" s="3" t="s">
        <v>725</v>
      </c>
      <c r="MJ2889" s="3" t="s">
        <v>725</v>
      </c>
      <c r="MV2889" s="3" t="s">
        <v>725</v>
      </c>
      <c r="OF2889" s="3" t="s">
        <v>725</v>
      </c>
      <c r="QD2889" s="3" t="s">
        <v>725</v>
      </c>
      <c r="RA2889" s="3" t="s">
        <v>725</v>
      </c>
      <c r="RL2889" s="3" t="s">
        <v>727</v>
      </c>
      <c r="SE2889" s="3" t="s">
        <v>727</v>
      </c>
      <c r="SF2889" s="3">
        <v>11</v>
      </c>
      <c r="SG2889" s="3">
        <v>1</v>
      </c>
      <c r="SH2889" s="3">
        <v>3</v>
      </c>
      <c r="SI2889" s="3">
        <v>7</v>
      </c>
      <c r="SJ2889" s="3" t="s">
        <v>524</v>
      </c>
      <c r="SK2889" s="3" t="s">
        <v>735</v>
      </c>
      <c r="SL2889" s="3" t="s">
        <v>523</v>
      </c>
      <c r="SM2889" s="3" t="s">
        <v>1254</v>
      </c>
      <c r="SN2889" s="3" t="s">
        <v>542</v>
      </c>
      <c r="SO2889" s="3" t="s">
        <v>554</v>
      </c>
      <c r="SP2889" s="3" t="s">
        <v>544</v>
      </c>
    </row>
    <row r="2890" spans="1:510" ht="12.75" x14ac:dyDescent="0.2">
      <c r="A2890" s="2">
        <v>43958.504412303242</v>
      </c>
      <c r="B2890" s="3" t="s">
        <v>507</v>
      </c>
      <c r="C2890" s="3" t="s">
        <v>508</v>
      </c>
      <c r="D2890" s="3" t="s">
        <v>566</v>
      </c>
      <c r="E2890" s="3" t="s">
        <v>1143</v>
      </c>
      <c r="F2890" s="3" t="s">
        <v>528</v>
      </c>
      <c r="G2890" s="3" t="s">
        <v>511</v>
      </c>
      <c r="H2890" s="3" t="s">
        <v>512</v>
      </c>
      <c r="I2890" s="3" t="s">
        <v>513</v>
      </c>
      <c r="J2890" s="3" t="s">
        <v>514</v>
      </c>
      <c r="K2890" s="3"/>
      <c r="M2890" s="3" t="s">
        <v>572</v>
      </c>
      <c r="N2890" s="3" t="s">
        <v>517</v>
      </c>
      <c r="O2890" s="3" t="s">
        <v>518</v>
      </c>
      <c r="P2890" s="3">
        <v>8</v>
      </c>
      <c r="Q2890" s="3">
        <v>4</v>
      </c>
      <c r="R2890" s="3" t="s">
        <v>1125</v>
      </c>
      <c r="S2890" s="3" t="s">
        <v>592</v>
      </c>
      <c r="T2890" s="3" t="s">
        <v>533</v>
      </c>
      <c r="U2890" s="3">
        <v>34</v>
      </c>
      <c r="V2890" s="3">
        <v>33</v>
      </c>
      <c r="W2890" s="3">
        <v>36</v>
      </c>
      <c r="X2890" s="3">
        <v>34</v>
      </c>
      <c r="Y2890" s="3">
        <v>35</v>
      </c>
      <c r="Z2890" s="3" t="s">
        <v>534</v>
      </c>
      <c r="AA2890" s="3">
        <v>1560</v>
      </c>
      <c r="AB2890" s="3">
        <v>760</v>
      </c>
      <c r="AC2890" s="3">
        <v>800</v>
      </c>
      <c r="AD2890" s="3" t="s">
        <v>564</v>
      </c>
      <c r="AE2890" s="3" t="s">
        <v>541</v>
      </c>
      <c r="AF2890" s="3" t="s">
        <v>523</v>
      </c>
      <c r="AV2890" s="3" t="s">
        <v>723</v>
      </c>
      <c r="BS2890" s="3" t="s">
        <v>723</v>
      </c>
      <c r="BW2890" s="3" t="s">
        <v>723</v>
      </c>
      <c r="DG2890" s="3" t="s">
        <v>723</v>
      </c>
      <c r="FF2890" s="3" t="s">
        <v>723</v>
      </c>
      <c r="FV2890" s="3" t="s">
        <v>723</v>
      </c>
      <c r="GJ2890" s="3" t="s">
        <v>723</v>
      </c>
      <c r="HT2890" s="3" t="s">
        <v>723</v>
      </c>
      <c r="JC2890" s="3" t="s">
        <v>723</v>
      </c>
      <c r="JD2890" s="3">
        <v>10</v>
      </c>
      <c r="JE2890" s="3">
        <v>6</v>
      </c>
      <c r="JF2890" s="3">
        <v>1</v>
      </c>
      <c r="JG2890" s="3">
        <v>3</v>
      </c>
      <c r="JH2890" s="3" t="s">
        <v>765</v>
      </c>
      <c r="JX2890" s="3" t="s">
        <v>725</v>
      </c>
      <c r="KU2890" s="3" t="s">
        <v>727</v>
      </c>
      <c r="KY2890" s="3" t="s">
        <v>725</v>
      </c>
      <c r="MI2890" s="3" t="s">
        <v>726</v>
      </c>
      <c r="OH2890" s="3" t="s">
        <v>725</v>
      </c>
      <c r="OX2890" s="3" t="s">
        <v>725</v>
      </c>
      <c r="PL2890" s="3" t="s">
        <v>726</v>
      </c>
      <c r="QV2890" s="3" t="s">
        <v>725</v>
      </c>
      <c r="SE2890" s="3" t="s">
        <v>726</v>
      </c>
      <c r="SF2890" s="3">
        <v>6</v>
      </c>
      <c r="SG2890" s="3">
        <v>3</v>
      </c>
      <c r="SH2890" s="3">
        <v>1</v>
      </c>
      <c r="SI2890" s="3">
        <v>2</v>
      </c>
      <c r="SJ2890" s="3" t="s">
        <v>523</v>
      </c>
      <c r="SK2890" s="3" t="s">
        <v>760</v>
      </c>
      <c r="SL2890" s="3" t="s">
        <v>524</v>
      </c>
      <c r="SM2890" s="3" t="s">
        <v>1252</v>
      </c>
      <c r="SN2890" s="3" t="s">
        <v>570</v>
      </c>
      <c r="SO2890" s="3" t="s">
        <v>543</v>
      </c>
      <c r="SP2890" s="3" t="s">
        <v>527</v>
      </c>
    </row>
    <row r="2891" spans="1:510" ht="12.75" x14ac:dyDescent="0.2">
      <c r="A2891" s="2">
        <v>43958.551816817126</v>
      </c>
      <c r="B2891" s="3" t="s">
        <v>507</v>
      </c>
      <c r="C2891" s="3" t="s">
        <v>508</v>
      </c>
      <c r="D2891" s="3" t="s">
        <v>566</v>
      </c>
      <c r="E2891" s="3" t="s">
        <v>1143</v>
      </c>
      <c r="F2891" s="3" t="s">
        <v>632</v>
      </c>
      <c r="G2891" s="3" t="s">
        <v>636</v>
      </c>
      <c r="H2891" s="3" t="s">
        <v>512</v>
      </c>
      <c r="I2891" s="3" t="s">
        <v>513</v>
      </c>
      <c r="J2891" s="3" t="s">
        <v>514</v>
      </c>
      <c r="K2891" s="3"/>
      <c r="M2891" s="3" t="s">
        <v>572</v>
      </c>
      <c r="N2891" s="3" t="s">
        <v>604</v>
      </c>
      <c r="O2891" s="3" t="s">
        <v>518</v>
      </c>
      <c r="P2891" s="3">
        <v>2</v>
      </c>
      <c r="Q2891" s="3" t="s">
        <v>733</v>
      </c>
      <c r="R2891" s="3" t="s">
        <v>1125</v>
      </c>
      <c r="S2891" s="3" t="s">
        <v>519</v>
      </c>
      <c r="T2891" s="3" t="s">
        <v>533</v>
      </c>
      <c r="U2891" s="3">
        <v>31</v>
      </c>
      <c r="V2891" s="3">
        <v>29</v>
      </c>
      <c r="W2891" s="3">
        <v>30</v>
      </c>
      <c r="X2891" s="3">
        <v>34</v>
      </c>
      <c r="Y2891" s="3">
        <v>30</v>
      </c>
      <c r="Z2891" s="3" t="s">
        <v>534</v>
      </c>
      <c r="AA2891" s="3">
        <v>1370</v>
      </c>
      <c r="AB2891" s="3">
        <v>690</v>
      </c>
      <c r="AC2891" s="3">
        <v>680</v>
      </c>
      <c r="AD2891" s="3" t="s">
        <v>540</v>
      </c>
      <c r="AE2891" s="3" t="s">
        <v>548</v>
      </c>
      <c r="AF2891" s="3" t="s">
        <v>523</v>
      </c>
      <c r="AH2891" s="3" t="s">
        <v>723</v>
      </c>
      <c r="AZ2891" s="3" t="s">
        <v>723</v>
      </c>
      <c r="BD2891" s="3" t="s">
        <v>723</v>
      </c>
      <c r="BP2891" s="3" t="s">
        <v>723</v>
      </c>
      <c r="BR2891" s="3" t="s">
        <v>723</v>
      </c>
      <c r="BS2891" s="3" t="s">
        <v>723</v>
      </c>
      <c r="CP2891" s="3" t="s">
        <v>723</v>
      </c>
      <c r="CQ2891" s="3" t="s">
        <v>723</v>
      </c>
      <c r="DG2891" s="3" t="s">
        <v>723</v>
      </c>
      <c r="DQ2891" s="3" t="s">
        <v>723</v>
      </c>
      <c r="EG2891" s="3" t="s">
        <v>723</v>
      </c>
      <c r="FD2891" s="3" t="s">
        <v>723</v>
      </c>
      <c r="GA2891" s="3" t="s">
        <v>723</v>
      </c>
      <c r="GD2891" s="3" t="s">
        <v>723</v>
      </c>
      <c r="GS2891" s="3" t="s">
        <v>723</v>
      </c>
      <c r="HC2891" s="3" t="s">
        <v>723</v>
      </c>
      <c r="HK2891" s="3" t="s">
        <v>723</v>
      </c>
      <c r="JA2891" s="3" t="s">
        <v>723</v>
      </c>
      <c r="JC2891" s="3" t="s">
        <v>723</v>
      </c>
      <c r="JD2891" s="3" t="s">
        <v>762</v>
      </c>
      <c r="JE2891" s="3">
        <v>18</v>
      </c>
      <c r="JF2891" s="3">
        <v>5</v>
      </c>
      <c r="JG2891" s="3">
        <v>3</v>
      </c>
      <c r="JJ2891" s="3" t="s">
        <v>726</v>
      </c>
      <c r="KB2891" s="3" t="s">
        <v>726</v>
      </c>
      <c r="KF2891" s="3" t="s">
        <v>726</v>
      </c>
      <c r="KR2891" s="3" t="s">
        <v>725</v>
      </c>
      <c r="KT2891" s="3" t="s">
        <v>726</v>
      </c>
      <c r="KU2891" s="3" t="s">
        <v>726</v>
      </c>
      <c r="LR2891" s="3" t="s">
        <v>726</v>
      </c>
      <c r="LS2891" s="3" t="s">
        <v>726</v>
      </c>
      <c r="LZ2891" s="3" t="s">
        <v>726</v>
      </c>
      <c r="MI2891" s="3" t="s">
        <v>726</v>
      </c>
      <c r="MS2891" s="3" t="s">
        <v>726</v>
      </c>
      <c r="NG2891" s="3" t="s">
        <v>726</v>
      </c>
      <c r="NN2891" s="3" t="s">
        <v>726</v>
      </c>
      <c r="OF2891" s="3" t="s">
        <v>726</v>
      </c>
      <c r="PC2891" s="3" t="s">
        <v>726</v>
      </c>
      <c r="PF2891" s="3" t="s">
        <v>726</v>
      </c>
      <c r="PU2891" s="3" t="s">
        <v>726</v>
      </c>
      <c r="QE2891" s="3" t="s">
        <v>725</v>
      </c>
      <c r="QM2891" s="3" t="s">
        <v>725</v>
      </c>
      <c r="RJ2891" s="3" t="s">
        <v>727</v>
      </c>
      <c r="SC2891" s="3" t="s">
        <v>727</v>
      </c>
      <c r="SE2891" s="3" t="s">
        <v>726</v>
      </c>
      <c r="SF2891" s="3">
        <v>6</v>
      </c>
      <c r="SG2891" s="3">
        <v>18</v>
      </c>
      <c r="SH2891" s="3">
        <v>2</v>
      </c>
      <c r="SI2891" s="3">
        <v>0</v>
      </c>
      <c r="SJ2891" s="3" t="s">
        <v>523</v>
      </c>
      <c r="SK2891" s="3" t="s">
        <v>804</v>
      </c>
      <c r="SL2891" s="3" t="s">
        <v>524</v>
      </c>
      <c r="SM2891" s="3" t="s">
        <v>1250</v>
      </c>
      <c r="SN2891" s="3" t="s">
        <v>525</v>
      </c>
      <c r="SO2891" s="3" t="s">
        <v>526</v>
      </c>
      <c r="SP2891" s="3" t="s">
        <v>582</v>
      </c>
    </row>
    <row r="2892" spans="1:510" ht="12.75" x14ac:dyDescent="0.2">
      <c r="A2892" s="2">
        <v>43958.552569143518</v>
      </c>
      <c r="B2892" s="3" t="s">
        <v>507</v>
      </c>
      <c r="C2892" s="3" t="s">
        <v>508</v>
      </c>
      <c r="D2892" s="3" t="s">
        <v>566</v>
      </c>
      <c r="E2892" s="3" t="s">
        <v>1143</v>
      </c>
      <c r="F2892" s="3" t="s">
        <v>632</v>
      </c>
      <c r="G2892" s="3" t="s">
        <v>636</v>
      </c>
      <c r="H2892" s="3" t="s">
        <v>512</v>
      </c>
      <c r="I2892" s="3" t="s">
        <v>513</v>
      </c>
      <c r="J2892" s="3" t="s">
        <v>514</v>
      </c>
      <c r="K2892" s="3"/>
      <c r="M2892" s="3" t="s">
        <v>572</v>
      </c>
      <c r="N2892" s="3" t="s">
        <v>604</v>
      </c>
      <c r="O2892" s="3" t="s">
        <v>518</v>
      </c>
      <c r="P2892" s="3">
        <v>2</v>
      </c>
      <c r="Q2892" s="3" t="s">
        <v>733</v>
      </c>
      <c r="R2892" s="3" t="s">
        <v>1125</v>
      </c>
      <c r="S2892" s="3" t="s">
        <v>519</v>
      </c>
      <c r="T2892" s="3" t="s">
        <v>533</v>
      </c>
      <c r="U2892" s="3">
        <v>31</v>
      </c>
      <c r="V2892" s="3">
        <v>29</v>
      </c>
      <c r="W2892" s="3">
        <v>30</v>
      </c>
      <c r="X2892" s="3">
        <v>34</v>
      </c>
      <c r="Y2892" s="3">
        <v>30</v>
      </c>
      <c r="Z2892" s="3" t="s">
        <v>534</v>
      </c>
      <c r="AA2892" s="3">
        <v>1370</v>
      </c>
      <c r="AB2892" s="3">
        <v>690</v>
      </c>
      <c r="AC2892" s="3">
        <v>680</v>
      </c>
      <c r="AD2892" s="3" t="s">
        <v>540</v>
      </c>
      <c r="AE2892" s="3" t="s">
        <v>548</v>
      </c>
      <c r="AF2892" s="3" t="s">
        <v>523</v>
      </c>
      <c r="AH2892" s="3" t="s">
        <v>723</v>
      </c>
      <c r="AZ2892" s="3" t="s">
        <v>723</v>
      </c>
      <c r="BD2892" s="3" t="s">
        <v>723</v>
      </c>
      <c r="BP2892" s="3" t="s">
        <v>723</v>
      </c>
      <c r="BR2892" s="3" t="s">
        <v>723</v>
      </c>
      <c r="BS2892" s="3" t="s">
        <v>723</v>
      </c>
      <c r="CP2892" s="3" t="s">
        <v>723</v>
      </c>
      <c r="CQ2892" s="3" t="s">
        <v>723</v>
      </c>
      <c r="DG2892" s="3" t="s">
        <v>723</v>
      </c>
      <c r="DQ2892" s="3" t="s">
        <v>723</v>
      </c>
      <c r="EG2892" s="3" t="s">
        <v>723</v>
      </c>
      <c r="FD2892" s="3" t="s">
        <v>723</v>
      </c>
      <c r="GA2892" s="3" t="s">
        <v>723</v>
      </c>
      <c r="GD2892" s="3" t="s">
        <v>723</v>
      </c>
      <c r="GS2892" s="3" t="s">
        <v>723</v>
      </c>
      <c r="HC2892" s="3" t="s">
        <v>723</v>
      </c>
      <c r="HK2892" s="3" t="s">
        <v>723</v>
      </c>
      <c r="JA2892" s="3" t="s">
        <v>723</v>
      </c>
      <c r="JC2892" s="3" t="s">
        <v>723</v>
      </c>
      <c r="JD2892" s="3" t="s">
        <v>762</v>
      </c>
      <c r="JE2892" s="3">
        <v>18</v>
      </c>
      <c r="JF2892" s="3">
        <v>5</v>
      </c>
      <c r="JG2892" s="3">
        <v>3</v>
      </c>
      <c r="JJ2892" s="3" t="s">
        <v>726</v>
      </c>
      <c r="KB2892" s="3" t="s">
        <v>726</v>
      </c>
      <c r="KF2892" s="3" t="s">
        <v>726</v>
      </c>
      <c r="KR2892" s="3" t="s">
        <v>725</v>
      </c>
      <c r="KT2892" s="3" t="s">
        <v>726</v>
      </c>
      <c r="KU2892" s="3" t="s">
        <v>726</v>
      </c>
      <c r="LR2892" s="3" t="s">
        <v>726</v>
      </c>
      <c r="LS2892" s="3" t="s">
        <v>726</v>
      </c>
      <c r="LZ2892" s="3" t="s">
        <v>726</v>
      </c>
      <c r="MI2892" s="3" t="s">
        <v>726</v>
      </c>
      <c r="MS2892" s="3" t="s">
        <v>726</v>
      </c>
      <c r="NG2892" s="3" t="s">
        <v>726</v>
      </c>
      <c r="NN2892" s="3" t="s">
        <v>726</v>
      </c>
      <c r="OF2892" s="3" t="s">
        <v>726</v>
      </c>
      <c r="PC2892" s="3" t="s">
        <v>726</v>
      </c>
      <c r="PF2892" s="3" t="s">
        <v>726</v>
      </c>
      <c r="PU2892" s="3" t="s">
        <v>726</v>
      </c>
      <c r="QE2892" s="3" t="s">
        <v>725</v>
      </c>
      <c r="QM2892" s="3" t="s">
        <v>725</v>
      </c>
      <c r="RJ2892" s="3" t="s">
        <v>727</v>
      </c>
      <c r="SC2892" s="3" t="s">
        <v>727</v>
      </c>
      <c r="SE2892" s="3" t="s">
        <v>726</v>
      </c>
      <c r="SF2892" s="3">
        <v>6</v>
      </c>
      <c r="SG2892" s="3">
        <v>18</v>
      </c>
      <c r="SH2892" s="3">
        <v>2</v>
      </c>
      <c r="SI2892" s="3">
        <v>0</v>
      </c>
      <c r="SJ2892" s="3" t="s">
        <v>523</v>
      </c>
      <c r="SK2892" s="3" t="s">
        <v>804</v>
      </c>
      <c r="SL2892" s="3" t="s">
        <v>524</v>
      </c>
      <c r="SM2892" s="3" t="s">
        <v>1250</v>
      </c>
      <c r="SN2892" s="3" t="s">
        <v>525</v>
      </c>
      <c r="SO2892" s="3" t="s">
        <v>526</v>
      </c>
      <c r="SP2892" s="3" t="s">
        <v>582</v>
      </c>
    </row>
    <row r="2893" spans="1:510" ht="12.75" x14ac:dyDescent="0.2">
      <c r="A2893" s="2">
        <v>43958.553022048611</v>
      </c>
      <c r="B2893" s="3" t="s">
        <v>507</v>
      </c>
      <c r="C2893" s="3" t="s">
        <v>508</v>
      </c>
      <c r="D2893" s="3" t="s">
        <v>509</v>
      </c>
      <c r="E2893" s="3" t="s">
        <v>1143</v>
      </c>
      <c r="F2893" s="3" t="s">
        <v>510</v>
      </c>
      <c r="G2893" s="3" t="s">
        <v>511</v>
      </c>
      <c r="H2893" s="3" t="s">
        <v>512</v>
      </c>
      <c r="I2893" s="3" t="s">
        <v>529</v>
      </c>
      <c r="J2893" s="3" t="s">
        <v>514</v>
      </c>
      <c r="K2893" s="3"/>
      <c r="M2893" s="3" t="s">
        <v>516</v>
      </c>
      <c r="N2893" s="3" t="s">
        <v>517</v>
      </c>
      <c r="O2893" s="3" t="s">
        <v>518</v>
      </c>
      <c r="P2893" s="3">
        <v>8</v>
      </c>
      <c r="Q2893" s="3" t="s">
        <v>733</v>
      </c>
      <c r="R2893" s="3" t="s">
        <v>734</v>
      </c>
      <c r="S2893" s="3" t="s">
        <v>519</v>
      </c>
      <c r="T2893" s="3" t="s">
        <v>533</v>
      </c>
      <c r="U2893" s="3">
        <v>35</v>
      </c>
      <c r="V2893" s="3">
        <v>35</v>
      </c>
      <c r="W2893" s="3">
        <v>35</v>
      </c>
      <c r="X2893" s="3">
        <v>35</v>
      </c>
      <c r="Y2893" s="3">
        <v>35</v>
      </c>
      <c r="Z2893" s="3" t="s">
        <v>534</v>
      </c>
      <c r="AA2893" s="3">
        <v>1520</v>
      </c>
      <c r="AB2893" s="3">
        <v>730</v>
      </c>
      <c r="AC2893" s="3">
        <v>790</v>
      </c>
      <c r="AD2893" s="3" t="s">
        <v>560</v>
      </c>
      <c r="AE2893" s="3" t="s">
        <v>548</v>
      </c>
      <c r="AF2893" s="3" t="s">
        <v>523</v>
      </c>
      <c r="AI2893" s="3" t="s">
        <v>723</v>
      </c>
      <c r="AY2893" s="3" t="s">
        <v>723</v>
      </c>
      <c r="BA2893" s="3" t="s">
        <v>723</v>
      </c>
      <c r="BD2893" s="3" t="s">
        <v>723</v>
      </c>
      <c r="BE2893" s="3" t="s">
        <v>723</v>
      </c>
      <c r="BS2893" s="3" t="s">
        <v>723</v>
      </c>
      <c r="BT2893" s="3" t="s">
        <v>723</v>
      </c>
      <c r="BW2893" s="3" t="s">
        <v>723</v>
      </c>
      <c r="CQ2893" s="3" t="s">
        <v>723</v>
      </c>
      <c r="DG2893" s="3" t="s">
        <v>723</v>
      </c>
      <c r="DQ2893" s="3" t="s">
        <v>723</v>
      </c>
      <c r="DT2893" s="3" t="s">
        <v>723</v>
      </c>
      <c r="EA2893" s="3" t="s">
        <v>723</v>
      </c>
      <c r="EG2893" s="3" t="s">
        <v>723</v>
      </c>
      <c r="EQ2893" s="3" t="s">
        <v>723</v>
      </c>
      <c r="ER2893" s="3" t="s">
        <v>723</v>
      </c>
      <c r="ES2893" s="3" t="s">
        <v>723</v>
      </c>
      <c r="FJ2893" s="3" t="s">
        <v>723</v>
      </c>
      <c r="GA2893" s="3" t="s">
        <v>723</v>
      </c>
      <c r="GB2893" s="3" t="s">
        <v>723</v>
      </c>
      <c r="GC2893" s="3" t="s">
        <v>723</v>
      </c>
      <c r="GD2893" s="3" t="s">
        <v>723</v>
      </c>
      <c r="GE2893" s="3" t="s">
        <v>723</v>
      </c>
      <c r="GF2893" s="3" t="s">
        <v>723</v>
      </c>
      <c r="GG2893" s="3" t="s">
        <v>723</v>
      </c>
      <c r="GH2893" s="3" t="s">
        <v>723</v>
      </c>
      <c r="GI2893" s="3" t="s">
        <v>723</v>
      </c>
      <c r="GJ2893" s="3" t="s">
        <v>723</v>
      </c>
      <c r="GL2893" s="3" t="s">
        <v>723</v>
      </c>
      <c r="GX2893" s="3" t="s">
        <v>723</v>
      </c>
      <c r="GY2893" s="3" t="s">
        <v>723</v>
      </c>
      <c r="HB2893" s="3" t="s">
        <v>723</v>
      </c>
      <c r="HV2893" s="3" t="s">
        <v>723</v>
      </c>
      <c r="HY2893" s="3" t="s">
        <v>723</v>
      </c>
      <c r="IA2893" s="3" t="s">
        <v>723</v>
      </c>
      <c r="IF2893" s="3" t="s">
        <v>723</v>
      </c>
      <c r="IG2893" s="3" t="s">
        <v>723</v>
      </c>
      <c r="JD2893" s="3" t="s">
        <v>762</v>
      </c>
      <c r="JE2893" s="3">
        <v>18</v>
      </c>
      <c r="JF2893" s="3">
        <v>8</v>
      </c>
      <c r="JG2893" s="3">
        <v>7</v>
      </c>
      <c r="JH2893" s="3" t="s">
        <v>736</v>
      </c>
      <c r="JK2893" s="3" t="s">
        <v>725</v>
      </c>
      <c r="KA2893" s="3" t="s">
        <v>725</v>
      </c>
      <c r="KC2893" s="3" t="s">
        <v>727</v>
      </c>
      <c r="KF2893" s="3" t="s">
        <v>726</v>
      </c>
      <c r="KG2893" s="3" t="s">
        <v>727</v>
      </c>
      <c r="KU2893" s="3" t="s">
        <v>726</v>
      </c>
      <c r="KV2893" s="3" t="s">
        <v>726</v>
      </c>
      <c r="LS2893" s="3" t="s">
        <v>726</v>
      </c>
      <c r="MI2893" s="3" t="s">
        <v>726</v>
      </c>
      <c r="MS2893" s="3" t="s">
        <v>725</v>
      </c>
      <c r="MV2893" s="3" t="s">
        <v>726</v>
      </c>
      <c r="NI2893" s="3" t="s">
        <v>725</v>
      </c>
      <c r="NS2893" s="3" t="s">
        <v>725</v>
      </c>
      <c r="NT2893" s="3" t="s">
        <v>725</v>
      </c>
      <c r="NU2893" s="3" t="s">
        <v>725</v>
      </c>
      <c r="OL2893" s="3" t="s">
        <v>725</v>
      </c>
      <c r="PC2893" s="3" t="s">
        <v>725</v>
      </c>
      <c r="PD2893" s="3" t="s">
        <v>727</v>
      </c>
      <c r="PE2893" s="3" t="s">
        <v>727</v>
      </c>
      <c r="PF2893" s="3" t="s">
        <v>726</v>
      </c>
      <c r="PG2893" s="3" t="s">
        <v>725</v>
      </c>
      <c r="PH2893" s="3" t="s">
        <v>725</v>
      </c>
      <c r="PI2893" s="3" t="s">
        <v>727</v>
      </c>
      <c r="PJ2893" s="3" t="s">
        <v>727</v>
      </c>
      <c r="PK2893" s="3" t="s">
        <v>725</v>
      </c>
      <c r="PL2893" s="3" t="s">
        <v>726</v>
      </c>
      <c r="PN2893" s="3" t="s">
        <v>726</v>
      </c>
      <c r="PU2893" s="3" t="s">
        <v>725</v>
      </c>
      <c r="PZ2893" s="3" t="s">
        <v>725</v>
      </c>
      <c r="QA2893" s="3" t="s">
        <v>725</v>
      </c>
      <c r="QD2893" s="3" t="s">
        <v>727</v>
      </c>
      <c r="QX2893" s="3" t="s">
        <v>725</v>
      </c>
      <c r="RA2893" s="3" t="s">
        <v>726</v>
      </c>
      <c r="RC2893" s="3" t="s">
        <v>726</v>
      </c>
      <c r="RL2893" s="3" t="s">
        <v>726</v>
      </c>
      <c r="SF2893" s="3">
        <v>12</v>
      </c>
      <c r="SG2893" s="3">
        <v>15</v>
      </c>
      <c r="SH2893" s="3">
        <v>5</v>
      </c>
      <c r="SI2893" s="3">
        <v>4</v>
      </c>
      <c r="SJ2893" s="3" t="s">
        <v>523</v>
      </c>
      <c r="SK2893" s="3" t="s">
        <v>736</v>
      </c>
      <c r="SL2893" s="3" t="s">
        <v>524</v>
      </c>
      <c r="SM2893" s="3" t="s">
        <v>1254</v>
      </c>
      <c r="SN2893" s="3" t="s">
        <v>542</v>
      </c>
      <c r="SO2893" s="3" t="s">
        <v>543</v>
      </c>
      <c r="SP2893" s="3" t="s">
        <v>527</v>
      </c>
    </row>
    <row r="2894" spans="1:510" ht="12.75" x14ac:dyDescent="0.2">
      <c r="A2894" s="2">
        <v>43958.554606979167</v>
      </c>
      <c r="B2894" s="3" t="s">
        <v>507</v>
      </c>
      <c r="C2894" s="3" t="s">
        <v>508</v>
      </c>
      <c r="D2894" s="3" t="s">
        <v>509</v>
      </c>
      <c r="E2894" s="3" t="s">
        <v>1143</v>
      </c>
      <c r="F2894" s="3" t="s">
        <v>528</v>
      </c>
      <c r="G2894" s="3" t="s">
        <v>511</v>
      </c>
      <c r="H2894" s="3" t="s">
        <v>512</v>
      </c>
      <c r="I2894" s="3" t="s">
        <v>529</v>
      </c>
      <c r="J2894" s="3" t="s">
        <v>514</v>
      </c>
      <c r="K2894" s="3"/>
      <c r="M2894" s="3" t="s">
        <v>516</v>
      </c>
      <c r="N2894" s="3" t="s">
        <v>531</v>
      </c>
      <c r="O2894" s="3" t="s">
        <v>518</v>
      </c>
      <c r="P2894" s="3">
        <v>8</v>
      </c>
      <c r="Q2894" s="3">
        <v>4</v>
      </c>
      <c r="R2894" s="3" t="s">
        <v>745</v>
      </c>
      <c r="S2894" s="3" t="s">
        <v>569</v>
      </c>
      <c r="T2894" s="3" t="s">
        <v>520</v>
      </c>
      <c r="U2894" s="3" t="s">
        <v>1125</v>
      </c>
      <c r="V2894" s="3" t="s">
        <v>1125</v>
      </c>
      <c r="W2894" s="3" t="s">
        <v>1125</v>
      </c>
      <c r="X2894" s="3" t="s">
        <v>1125</v>
      </c>
      <c r="Y2894" s="3" t="s">
        <v>1125</v>
      </c>
      <c r="AA2894" s="3">
        <v>1590</v>
      </c>
      <c r="AB2894" s="3">
        <v>790</v>
      </c>
      <c r="AC2894" s="3">
        <v>800</v>
      </c>
      <c r="AD2894" s="3" t="s">
        <v>614</v>
      </c>
      <c r="AE2894" s="3" t="s">
        <v>587</v>
      </c>
      <c r="AF2894" s="3" t="s">
        <v>524</v>
      </c>
      <c r="AV2894" s="3" t="s">
        <v>723</v>
      </c>
      <c r="BR2894" s="3" t="s">
        <v>723</v>
      </c>
      <c r="BS2894" s="3" t="s">
        <v>723</v>
      </c>
      <c r="BT2894" s="3" t="s">
        <v>723</v>
      </c>
      <c r="BW2894" s="3" t="s">
        <v>723</v>
      </c>
      <c r="CI2894" s="3" t="s">
        <v>723</v>
      </c>
      <c r="CP2894" s="3" t="s">
        <v>723</v>
      </c>
      <c r="DT2894" s="3" t="s">
        <v>723</v>
      </c>
      <c r="EE2894" s="3" t="s">
        <v>729</v>
      </c>
      <c r="FD2894" s="3" t="s">
        <v>723</v>
      </c>
      <c r="GA2894" s="3" t="s">
        <v>723</v>
      </c>
      <c r="GD2894" s="3" t="s">
        <v>723</v>
      </c>
      <c r="GJ2894" s="3" t="s">
        <v>723</v>
      </c>
      <c r="GS2894" s="3" t="s">
        <v>723</v>
      </c>
      <c r="HL2894" s="3" t="s">
        <v>723</v>
      </c>
      <c r="HO2894" s="3" t="s">
        <v>723</v>
      </c>
      <c r="IJ2894" s="3" t="s">
        <v>723</v>
      </c>
      <c r="JC2894" s="3" t="s">
        <v>723</v>
      </c>
      <c r="JD2894" s="3">
        <v>18</v>
      </c>
      <c r="JE2894" s="3">
        <v>17</v>
      </c>
      <c r="JF2894" s="3" t="s">
        <v>730</v>
      </c>
      <c r="JG2894" s="3">
        <v>1</v>
      </c>
      <c r="JH2894" s="3" t="s">
        <v>769</v>
      </c>
      <c r="JX2894" s="3" t="s">
        <v>725</v>
      </c>
      <c r="KT2894" s="3" t="s">
        <v>726</v>
      </c>
      <c r="KU2894" s="3" t="s">
        <v>725</v>
      </c>
      <c r="KV2894" s="3" t="s">
        <v>725</v>
      </c>
      <c r="KY2894" s="3" t="s">
        <v>725</v>
      </c>
      <c r="LK2894" s="3" t="s">
        <v>727</v>
      </c>
      <c r="LR2894" s="3" t="s">
        <v>727</v>
      </c>
      <c r="MV2894" s="3" t="s">
        <v>725</v>
      </c>
      <c r="NG2894" s="3" t="s">
        <v>726</v>
      </c>
      <c r="OF2894" s="3" t="s">
        <v>726</v>
      </c>
      <c r="PF2894" s="3" t="s">
        <v>725</v>
      </c>
      <c r="PL2894" s="3" t="s">
        <v>727</v>
      </c>
      <c r="PU2894" s="3" t="s">
        <v>725</v>
      </c>
      <c r="QQ2894" s="3" t="s">
        <v>726</v>
      </c>
      <c r="RL2894" s="3" t="s">
        <v>725</v>
      </c>
      <c r="SE2894" s="3" t="s">
        <v>726</v>
      </c>
      <c r="SF2894" s="3">
        <v>8</v>
      </c>
      <c r="SG2894" s="3">
        <v>5</v>
      </c>
      <c r="SH2894" s="3">
        <v>3</v>
      </c>
      <c r="SI2894" s="3">
        <v>7</v>
      </c>
      <c r="SJ2894" s="3" t="s">
        <v>524</v>
      </c>
      <c r="SK2894" s="3" t="s">
        <v>769</v>
      </c>
      <c r="SL2894" s="3" t="s">
        <v>523</v>
      </c>
      <c r="SM2894" s="3" t="s">
        <v>1249</v>
      </c>
      <c r="SN2894" s="3" t="s">
        <v>542</v>
      </c>
      <c r="SO2894" s="3" t="s">
        <v>554</v>
      </c>
      <c r="SP2894" s="3" t="s">
        <v>544</v>
      </c>
    </row>
    <row r="2895" spans="1:510" ht="12.75" x14ac:dyDescent="0.2">
      <c r="A2895" s="2">
        <v>43958.557424537037</v>
      </c>
      <c r="B2895" s="3" t="s">
        <v>507</v>
      </c>
      <c r="C2895" s="3" t="s">
        <v>508</v>
      </c>
      <c r="D2895" s="3" t="s">
        <v>509</v>
      </c>
      <c r="E2895" s="3" t="s">
        <v>1143</v>
      </c>
      <c r="F2895" s="3" t="s">
        <v>510</v>
      </c>
      <c r="G2895" s="3" t="s">
        <v>756</v>
      </c>
      <c r="H2895" s="3" t="s">
        <v>512</v>
      </c>
      <c r="I2895" s="3" t="s">
        <v>556</v>
      </c>
      <c r="J2895" s="3" t="s">
        <v>514</v>
      </c>
      <c r="K2895" s="3"/>
      <c r="M2895" s="3" t="s">
        <v>538</v>
      </c>
      <c r="N2895" s="3" t="s">
        <v>531</v>
      </c>
      <c r="O2895" s="3" t="s">
        <v>518</v>
      </c>
      <c r="P2895" s="3">
        <v>8</v>
      </c>
      <c r="Q2895" s="3">
        <v>4</v>
      </c>
      <c r="R2895" s="3" t="s">
        <v>734</v>
      </c>
      <c r="S2895" s="3" t="s">
        <v>546</v>
      </c>
      <c r="T2895" s="3" t="s">
        <v>520</v>
      </c>
      <c r="U2895" s="3" t="s">
        <v>1125</v>
      </c>
      <c r="V2895" s="3" t="s">
        <v>1125</v>
      </c>
      <c r="W2895" s="3" t="s">
        <v>1125</v>
      </c>
      <c r="X2895" s="3" t="s">
        <v>1125</v>
      </c>
      <c r="Y2895" s="3" t="s">
        <v>1125</v>
      </c>
      <c r="AA2895" s="3">
        <v>1550</v>
      </c>
      <c r="AB2895" s="3">
        <v>750</v>
      </c>
      <c r="AC2895" s="3">
        <v>800</v>
      </c>
      <c r="AD2895" s="3" t="s">
        <v>560</v>
      </c>
      <c r="AE2895" s="3" t="s">
        <v>548</v>
      </c>
      <c r="AF2895" s="3" t="s">
        <v>523</v>
      </c>
      <c r="BA2895" s="3" t="s">
        <v>723</v>
      </c>
      <c r="CJ2895" s="3" t="s">
        <v>723</v>
      </c>
      <c r="EL2895" s="3" t="s">
        <v>723</v>
      </c>
      <c r="FD2895" s="3" t="s">
        <v>723</v>
      </c>
      <c r="GA2895" s="3" t="s">
        <v>723</v>
      </c>
      <c r="GB2895" s="3" t="s">
        <v>723</v>
      </c>
      <c r="GC2895" s="3" t="s">
        <v>723</v>
      </c>
      <c r="GD2895" s="3" t="s">
        <v>723</v>
      </c>
      <c r="GG2895" s="3" t="s">
        <v>723</v>
      </c>
      <c r="GH2895" s="3" t="s">
        <v>723</v>
      </c>
      <c r="IG2895" s="3" t="s">
        <v>723</v>
      </c>
      <c r="JD2895" s="3">
        <v>11</v>
      </c>
      <c r="JE2895" s="3">
        <v>2</v>
      </c>
      <c r="JF2895" s="3">
        <v>5</v>
      </c>
      <c r="JG2895" s="3">
        <v>4</v>
      </c>
      <c r="JH2895" s="3" t="s">
        <v>825</v>
      </c>
      <c r="LL2895" s="3" t="s">
        <v>725</v>
      </c>
      <c r="NN2895" s="3" t="s">
        <v>726</v>
      </c>
      <c r="OF2895" s="3" t="s">
        <v>727</v>
      </c>
      <c r="PC2895" s="3" t="s">
        <v>725</v>
      </c>
      <c r="PD2895" s="3" t="s">
        <v>725</v>
      </c>
      <c r="PE2895" s="3" t="s">
        <v>725</v>
      </c>
      <c r="PF2895" s="3" t="s">
        <v>725</v>
      </c>
      <c r="PI2895" s="3" t="s">
        <v>725</v>
      </c>
      <c r="PJ2895" s="3" t="s">
        <v>725</v>
      </c>
      <c r="RI2895" s="3" t="s">
        <v>725</v>
      </c>
      <c r="SF2895" s="3">
        <v>9</v>
      </c>
      <c r="SG2895" s="3">
        <v>1</v>
      </c>
      <c r="SH2895" s="3">
        <v>1</v>
      </c>
      <c r="SI2895" s="3">
        <v>0</v>
      </c>
      <c r="SJ2895" s="3" t="s">
        <v>523</v>
      </c>
      <c r="SK2895" s="3" t="s">
        <v>736</v>
      </c>
      <c r="SL2895" s="3" t="s">
        <v>523</v>
      </c>
      <c r="SM2895" s="3" t="s">
        <v>1249</v>
      </c>
      <c r="SN2895" s="3" t="s">
        <v>542</v>
      </c>
      <c r="SO2895" s="3" t="s">
        <v>543</v>
      </c>
      <c r="SP2895" s="3" t="s">
        <v>544</v>
      </c>
    </row>
    <row r="2896" spans="1:510" ht="12.75" x14ac:dyDescent="0.2">
      <c r="A2896" s="2">
        <v>43958.557634560188</v>
      </c>
      <c r="B2896" s="3" t="s">
        <v>507</v>
      </c>
      <c r="C2896" s="3" t="s">
        <v>508</v>
      </c>
      <c r="D2896" s="3" t="s">
        <v>566</v>
      </c>
      <c r="E2896" s="3" t="s">
        <v>1143</v>
      </c>
      <c r="F2896" s="3" t="s">
        <v>510</v>
      </c>
      <c r="G2896" s="3" t="s">
        <v>511</v>
      </c>
      <c r="H2896" s="3" t="s">
        <v>512</v>
      </c>
      <c r="I2896" s="3" t="s">
        <v>513</v>
      </c>
      <c r="J2896" s="3" t="s">
        <v>617</v>
      </c>
      <c r="K2896" s="3" t="s">
        <v>1125</v>
      </c>
      <c r="M2896" s="3" t="s">
        <v>538</v>
      </c>
      <c r="N2896" s="3" t="s">
        <v>539</v>
      </c>
      <c r="O2896" s="3" t="s">
        <v>518</v>
      </c>
      <c r="P2896" s="3">
        <v>7</v>
      </c>
      <c r="Q2896" s="3">
        <v>4</v>
      </c>
      <c r="R2896" s="3" t="s">
        <v>734</v>
      </c>
      <c r="S2896" s="3" t="s">
        <v>519</v>
      </c>
      <c r="T2896" s="3" t="s">
        <v>533</v>
      </c>
      <c r="U2896" s="3">
        <v>33</v>
      </c>
      <c r="V2896" s="3">
        <v>35</v>
      </c>
      <c r="W2896" s="3">
        <v>31</v>
      </c>
      <c r="X2896" s="3">
        <v>36</v>
      </c>
      <c r="Y2896" s="3">
        <v>29</v>
      </c>
      <c r="Z2896" s="3" t="s">
        <v>553</v>
      </c>
      <c r="AA2896" s="6" t="s">
        <v>1125</v>
      </c>
      <c r="AG2896" s="3" t="s">
        <v>723</v>
      </c>
      <c r="AQ2896" s="3" t="s">
        <v>723</v>
      </c>
      <c r="AR2896" s="3" t="s">
        <v>723</v>
      </c>
      <c r="BF2896" s="3" t="s">
        <v>723</v>
      </c>
      <c r="BR2896" s="3" t="s">
        <v>723</v>
      </c>
      <c r="BZ2896" s="3" t="s">
        <v>723</v>
      </c>
      <c r="CH2896" s="3" t="s">
        <v>723</v>
      </c>
      <c r="CI2896" s="3" t="s">
        <v>723</v>
      </c>
      <c r="CP2896" s="3" t="s">
        <v>723</v>
      </c>
      <c r="DQ2896" s="3" t="s">
        <v>723</v>
      </c>
      <c r="DS2896" s="3" t="s">
        <v>723</v>
      </c>
      <c r="EA2896" s="3" t="s">
        <v>723</v>
      </c>
      <c r="EE2896" s="3" t="s">
        <v>723</v>
      </c>
      <c r="GA2896" s="3" t="s">
        <v>723</v>
      </c>
      <c r="GD2896" s="3" t="s">
        <v>723</v>
      </c>
      <c r="HY2896" s="3" t="s">
        <v>723</v>
      </c>
      <c r="JC2896" s="3" t="s">
        <v>723</v>
      </c>
      <c r="JD2896" s="3">
        <v>16</v>
      </c>
      <c r="JE2896" s="3">
        <v>8</v>
      </c>
      <c r="JF2896" s="3">
        <v>3</v>
      </c>
      <c r="JG2896" s="3">
        <v>2</v>
      </c>
      <c r="JH2896" s="3" t="s">
        <v>731</v>
      </c>
      <c r="JI2896" s="3" t="s">
        <v>725</v>
      </c>
      <c r="JS2896" s="3" t="s">
        <v>725</v>
      </c>
      <c r="JT2896" s="3" t="s">
        <v>725</v>
      </c>
      <c r="KT2896" s="3" t="s">
        <v>726</v>
      </c>
      <c r="LB2896" s="3" t="s">
        <v>725</v>
      </c>
      <c r="LJ2896" s="3" t="s">
        <v>725</v>
      </c>
      <c r="LK2896" s="3" t="s">
        <v>726</v>
      </c>
      <c r="LR2896" s="3" t="s">
        <v>726</v>
      </c>
      <c r="MU2896" s="3" t="s">
        <v>726</v>
      </c>
      <c r="NC2896" s="3" t="s">
        <v>725</v>
      </c>
      <c r="NG2896" s="3" t="s">
        <v>726</v>
      </c>
      <c r="PC2896" s="3" t="s">
        <v>726</v>
      </c>
      <c r="PF2896" s="3" t="s">
        <v>726</v>
      </c>
      <c r="RA2896" s="3" t="s">
        <v>726</v>
      </c>
      <c r="SE2896" s="3" t="s">
        <v>726</v>
      </c>
      <c r="SF2896" s="3">
        <v>5</v>
      </c>
      <c r="SG2896" s="3">
        <v>10</v>
      </c>
      <c r="SH2896" s="3">
        <v>0</v>
      </c>
      <c r="SI2896" s="3">
        <v>1</v>
      </c>
      <c r="SJ2896" s="3" t="s">
        <v>523</v>
      </c>
      <c r="SK2896" s="3" t="s">
        <v>830</v>
      </c>
      <c r="SL2896" s="3" t="s">
        <v>524</v>
      </c>
      <c r="SM2896" s="3" t="s">
        <v>1254</v>
      </c>
      <c r="SN2896" s="3" t="s">
        <v>542</v>
      </c>
      <c r="SO2896" s="3" t="s">
        <v>554</v>
      </c>
      <c r="SP2896" s="3" t="s">
        <v>549</v>
      </c>
    </row>
    <row r="2897" spans="1:510" ht="12.75" x14ac:dyDescent="0.2">
      <c r="A2897" s="2">
        <v>43958.58714851852</v>
      </c>
      <c r="B2897" s="3" t="s">
        <v>507</v>
      </c>
      <c r="C2897" s="3" t="s">
        <v>508</v>
      </c>
      <c r="D2897" s="3" t="s">
        <v>509</v>
      </c>
      <c r="E2897" s="3" t="s">
        <v>1143</v>
      </c>
      <c r="F2897" s="3" t="s">
        <v>528</v>
      </c>
      <c r="G2897" s="3" t="s">
        <v>511</v>
      </c>
      <c r="H2897" s="3" t="s">
        <v>563</v>
      </c>
      <c r="I2897" s="3" t="s">
        <v>513</v>
      </c>
      <c r="J2897" s="3" t="s">
        <v>514</v>
      </c>
      <c r="K2897" s="3"/>
      <c r="M2897" s="3" t="s">
        <v>516</v>
      </c>
      <c r="N2897" s="3" t="s">
        <v>539</v>
      </c>
      <c r="O2897" s="3" t="s">
        <v>518</v>
      </c>
      <c r="P2897" s="3">
        <v>10</v>
      </c>
      <c r="Q2897" s="3" t="s">
        <v>1156</v>
      </c>
      <c r="R2897" s="3" t="s">
        <v>1160</v>
      </c>
      <c r="S2897" s="3" t="s">
        <v>546</v>
      </c>
      <c r="T2897" s="3" t="s">
        <v>520</v>
      </c>
      <c r="U2897" s="3" t="s">
        <v>1125</v>
      </c>
      <c r="V2897" s="3" t="s">
        <v>1125</v>
      </c>
      <c r="W2897" s="3" t="s">
        <v>1125</v>
      </c>
      <c r="X2897" s="3" t="s">
        <v>1125</v>
      </c>
      <c r="Y2897" s="3" t="s">
        <v>1125</v>
      </c>
      <c r="AA2897" s="3">
        <v>1550</v>
      </c>
      <c r="AB2897" s="3">
        <v>760</v>
      </c>
      <c r="AC2897" s="3">
        <v>790</v>
      </c>
      <c r="AD2897" s="3" t="s">
        <v>540</v>
      </c>
      <c r="AE2897" s="3" t="s">
        <v>541</v>
      </c>
      <c r="AF2897" s="3" t="s">
        <v>523</v>
      </c>
      <c r="AR2897" s="3" t="s">
        <v>723</v>
      </c>
      <c r="DS2897" s="3" t="s">
        <v>723</v>
      </c>
      <c r="EZ2897" s="3" t="s">
        <v>723</v>
      </c>
      <c r="FJ2897" s="3" t="s">
        <v>723</v>
      </c>
      <c r="HY2897" s="3" t="s">
        <v>723</v>
      </c>
      <c r="IA2897" s="3" t="s">
        <v>723</v>
      </c>
      <c r="IB2897" s="3" t="s">
        <v>723</v>
      </c>
      <c r="JD2897" s="3">
        <v>7</v>
      </c>
      <c r="JE2897" s="3">
        <v>3</v>
      </c>
      <c r="JF2897" s="3">
        <v>2</v>
      </c>
      <c r="JG2897" s="3">
        <v>2</v>
      </c>
      <c r="JH2897" s="3" t="s">
        <v>741</v>
      </c>
      <c r="JT2897" s="3" t="s">
        <v>727</v>
      </c>
      <c r="MU2897" s="3" t="s">
        <v>725</v>
      </c>
      <c r="OB2897" s="3" t="s">
        <v>725</v>
      </c>
      <c r="OL2897" s="3" t="s">
        <v>725</v>
      </c>
      <c r="RA2897" s="3" t="s">
        <v>726</v>
      </c>
      <c r="RC2897" s="3" t="s">
        <v>727</v>
      </c>
      <c r="RD2897" s="3" t="s">
        <v>725</v>
      </c>
      <c r="SF2897" s="3">
        <v>4</v>
      </c>
      <c r="SG2897" s="3">
        <v>1</v>
      </c>
      <c r="SH2897" s="3">
        <v>1</v>
      </c>
      <c r="SI2897" s="3">
        <v>1</v>
      </c>
      <c r="SJ2897" s="3" t="s">
        <v>615</v>
      </c>
      <c r="SK2897" s="3" t="s">
        <v>865</v>
      </c>
      <c r="SL2897" s="3" t="s">
        <v>524</v>
      </c>
      <c r="SM2897" s="3" t="s">
        <v>1251</v>
      </c>
      <c r="SN2897" s="3" t="s">
        <v>542</v>
      </c>
      <c r="SO2897" s="3" t="s">
        <v>543</v>
      </c>
      <c r="SP2897" s="3" t="s">
        <v>549</v>
      </c>
    </row>
    <row r="2898" spans="1:510" ht="12.75" x14ac:dyDescent="0.2">
      <c r="A2898" s="2">
        <v>43958.615240416664</v>
      </c>
      <c r="B2898" s="3" t="s">
        <v>507</v>
      </c>
      <c r="C2898" s="3" t="s">
        <v>508</v>
      </c>
      <c r="D2898" s="3" t="s">
        <v>509</v>
      </c>
      <c r="E2898" s="3" t="s">
        <v>1143</v>
      </c>
      <c r="F2898" s="3" t="s">
        <v>528</v>
      </c>
      <c r="G2898" s="3" t="s">
        <v>511</v>
      </c>
      <c r="H2898" s="3" t="s">
        <v>512</v>
      </c>
      <c r="I2898" s="3" t="s">
        <v>529</v>
      </c>
      <c r="J2898" s="3" t="s">
        <v>514</v>
      </c>
      <c r="K2898" s="3"/>
      <c r="M2898" s="3" t="s">
        <v>552</v>
      </c>
      <c r="N2898" s="3" t="s">
        <v>517</v>
      </c>
      <c r="O2898" s="3" t="s">
        <v>597</v>
      </c>
      <c r="P2898" s="3">
        <v>9</v>
      </c>
      <c r="Q2898" s="3" t="s">
        <v>733</v>
      </c>
      <c r="R2898" s="3" t="s">
        <v>745</v>
      </c>
      <c r="S2898" s="3" t="s">
        <v>569</v>
      </c>
      <c r="T2898" s="3" t="s">
        <v>520</v>
      </c>
      <c r="U2898" s="3" t="s">
        <v>1125</v>
      </c>
      <c r="V2898" s="3" t="s">
        <v>1125</v>
      </c>
      <c r="W2898" s="3" t="s">
        <v>1125</v>
      </c>
      <c r="X2898" s="3" t="s">
        <v>1125</v>
      </c>
      <c r="Y2898" s="3" t="s">
        <v>1125</v>
      </c>
      <c r="AA2898" s="3">
        <v>1600</v>
      </c>
      <c r="AB2898" s="3">
        <v>800</v>
      </c>
      <c r="AC2898" s="3">
        <v>800</v>
      </c>
      <c r="AD2898" s="3" t="s">
        <v>1005</v>
      </c>
      <c r="AE2898" s="3" t="s">
        <v>541</v>
      </c>
      <c r="AF2898" s="3" t="s">
        <v>523</v>
      </c>
      <c r="AV2898" s="3" t="s">
        <v>723</v>
      </c>
      <c r="AY2898" s="3" t="s">
        <v>723</v>
      </c>
      <c r="BA2898" s="3" t="s">
        <v>723</v>
      </c>
      <c r="BB2898" s="3" t="s">
        <v>723</v>
      </c>
      <c r="BD2898" s="3" t="s">
        <v>723</v>
      </c>
      <c r="BR2898" s="3" t="s">
        <v>729</v>
      </c>
      <c r="BT2898" s="3" t="s">
        <v>723</v>
      </c>
      <c r="BW2898" s="3" t="s">
        <v>723</v>
      </c>
      <c r="CP2898" s="3" t="s">
        <v>723</v>
      </c>
      <c r="DS2898" s="3" t="s">
        <v>723</v>
      </c>
      <c r="ED2898" s="3" t="s">
        <v>723</v>
      </c>
      <c r="EE2898" s="3" t="s">
        <v>723</v>
      </c>
      <c r="ER2898" s="3" t="s">
        <v>723</v>
      </c>
      <c r="FD2898" s="3" t="s">
        <v>723</v>
      </c>
      <c r="FG2898" s="3" t="s">
        <v>723</v>
      </c>
      <c r="GA2898" s="3" t="s">
        <v>723</v>
      </c>
      <c r="GC2898" s="3" t="s">
        <v>723</v>
      </c>
      <c r="GD2898" s="3" t="s">
        <v>723</v>
      </c>
      <c r="GG2898" s="3" t="s">
        <v>723</v>
      </c>
      <c r="GH2898" s="3" t="s">
        <v>723</v>
      </c>
      <c r="GJ2898" s="3" t="s">
        <v>723</v>
      </c>
      <c r="HB2898" s="3" t="s">
        <v>723</v>
      </c>
      <c r="HO2898" s="3" t="s">
        <v>723</v>
      </c>
      <c r="HY2898" s="3" t="s">
        <v>723</v>
      </c>
      <c r="IA2898" s="3" t="s">
        <v>723</v>
      </c>
      <c r="IF2898" s="3" t="s">
        <v>723</v>
      </c>
      <c r="IG2898" s="3" t="s">
        <v>723</v>
      </c>
      <c r="IJ2898" s="3" t="s">
        <v>723</v>
      </c>
      <c r="IM2898" s="3" t="s">
        <v>723</v>
      </c>
      <c r="JC2898" s="3" t="s">
        <v>723</v>
      </c>
      <c r="JD2898" s="3" t="s">
        <v>762</v>
      </c>
      <c r="JE2898" s="3">
        <v>17</v>
      </c>
      <c r="JF2898" s="3">
        <v>8</v>
      </c>
      <c r="JG2898" s="3">
        <v>4</v>
      </c>
      <c r="JH2898" s="3" t="s">
        <v>739</v>
      </c>
      <c r="JX2898" s="3" t="s">
        <v>725</v>
      </c>
      <c r="KA2898" s="3" t="s">
        <v>725</v>
      </c>
      <c r="KC2898" s="3" t="s">
        <v>727</v>
      </c>
      <c r="KD2898" s="3" t="s">
        <v>725</v>
      </c>
      <c r="KF2898" s="3" t="s">
        <v>725</v>
      </c>
      <c r="KT2898" s="3" t="s">
        <v>725</v>
      </c>
      <c r="KV2898" s="3" t="s">
        <v>726</v>
      </c>
      <c r="KY2898" s="3" t="s">
        <v>725</v>
      </c>
      <c r="LR2898" s="3" t="s">
        <v>726</v>
      </c>
      <c r="MU2898" s="3" t="s">
        <v>725</v>
      </c>
      <c r="NF2898" s="3" t="s">
        <v>725</v>
      </c>
      <c r="NG2898" s="3" t="s">
        <v>726</v>
      </c>
      <c r="NT2898" s="3" t="s">
        <v>725</v>
      </c>
      <c r="OF2898" s="3" t="s">
        <v>726</v>
      </c>
      <c r="OI2898" s="3" t="s">
        <v>725</v>
      </c>
      <c r="PC2898" s="3" t="s">
        <v>725</v>
      </c>
      <c r="PE2898" s="3" t="s">
        <v>725</v>
      </c>
      <c r="PF2898" s="3" t="s">
        <v>725</v>
      </c>
      <c r="PI2898" s="3" t="s">
        <v>725</v>
      </c>
      <c r="PJ2898" s="3" t="s">
        <v>725</v>
      </c>
      <c r="PL2898" s="3" t="s">
        <v>727</v>
      </c>
      <c r="QD2898" s="3" t="s">
        <v>725</v>
      </c>
      <c r="QQ2898" s="3" t="s">
        <v>725</v>
      </c>
      <c r="RA2898" s="3" t="s">
        <v>726</v>
      </c>
      <c r="RC2898" s="3" t="s">
        <v>725</v>
      </c>
      <c r="RH2898" s="3" t="s">
        <v>725</v>
      </c>
      <c r="RI2898" s="3" t="s">
        <v>725</v>
      </c>
      <c r="RL2898" s="3" t="s">
        <v>727</v>
      </c>
      <c r="SE2898" s="3" t="s">
        <v>727</v>
      </c>
      <c r="SF2898" s="3">
        <v>20</v>
      </c>
      <c r="SG2898" s="3">
        <v>5</v>
      </c>
      <c r="SH2898" s="3">
        <v>4</v>
      </c>
      <c r="SI2898" s="3">
        <v>9</v>
      </c>
      <c r="SJ2898" s="3" t="s">
        <v>524</v>
      </c>
      <c r="SK2898" s="3" t="s">
        <v>739</v>
      </c>
      <c r="SL2898" s="3" t="s">
        <v>524</v>
      </c>
      <c r="SM2898" s="3" t="s">
        <v>1250</v>
      </c>
      <c r="SN2898" s="3" t="s">
        <v>535</v>
      </c>
      <c r="SO2898" s="3" t="s">
        <v>526</v>
      </c>
      <c r="SP2898" s="3" t="s">
        <v>527</v>
      </c>
    </row>
    <row r="2899" spans="1:510" ht="12.75" x14ac:dyDescent="0.2">
      <c r="A2899" s="2">
        <v>43958.657522083333</v>
      </c>
      <c r="B2899" s="3" t="s">
        <v>507</v>
      </c>
      <c r="C2899" s="3" t="s">
        <v>550</v>
      </c>
      <c r="D2899" s="3" t="s">
        <v>509</v>
      </c>
      <c r="E2899" s="3" t="s">
        <v>1143</v>
      </c>
      <c r="F2899" s="3" t="s">
        <v>528</v>
      </c>
      <c r="G2899" s="3" t="s">
        <v>511</v>
      </c>
      <c r="H2899" s="3" t="s">
        <v>512</v>
      </c>
      <c r="I2899" s="3" t="s">
        <v>556</v>
      </c>
      <c r="J2899" s="3" t="s">
        <v>514</v>
      </c>
      <c r="K2899" s="3"/>
      <c r="M2899" s="3" t="s">
        <v>516</v>
      </c>
      <c r="N2899" s="3" t="s">
        <v>539</v>
      </c>
      <c r="O2899" s="3" t="s">
        <v>518</v>
      </c>
      <c r="P2899" s="3">
        <v>6</v>
      </c>
      <c r="Q2899" s="3" t="s">
        <v>1156</v>
      </c>
      <c r="R2899" s="3" t="s">
        <v>1161</v>
      </c>
      <c r="S2899" s="3" t="s">
        <v>519</v>
      </c>
      <c r="T2899" s="3" t="s">
        <v>520</v>
      </c>
      <c r="U2899" s="3" t="s">
        <v>1125</v>
      </c>
      <c r="V2899" s="3" t="s">
        <v>1125</v>
      </c>
      <c r="W2899" s="3" t="s">
        <v>1125</v>
      </c>
      <c r="X2899" s="3" t="s">
        <v>1125</v>
      </c>
      <c r="Y2899" s="3" t="s">
        <v>1125</v>
      </c>
      <c r="AA2899" s="3">
        <v>1480</v>
      </c>
      <c r="AB2899" s="3">
        <v>700</v>
      </c>
      <c r="AC2899" s="3">
        <v>780</v>
      </c>
      <c r="AD2899" s="3" t="s">
        <v>560</v>
      </c>
      <c r="AE2899" s="3" t="s">
        <v>548</v>
      </c>
      <c r="AF2899" s="3" t="s">
        <v>523</v>
      </c>
      <c r="GA2899" s="3" t="s">
        <v>723</v>
      </c>
      <c r="GC2899" s="3" t="s">
        <v>723</v>
      </c>
      <c r="GG2899" s="3" t="s">
        <v>723</v>
      </c>
      <c r="JD2899" s="3">
        <v>3</v>
      </c>
      <c r="JE2899" s="3">
        <v>1</v>
      </c>
      <c r="JF2899" s="3">
        <v>2</v>
      </c>
      <c r="JG2899" s="3" t="s">
        <v>730</v>
      </c>
      <c r="JH2899" s="3" t="s">
        <v>736</v>
      </c>
      <c r="PC2899" s="3" t="s">
        <v>725</v>
      </c>
      <c r="PE2899" s="3" t="s">
        <v>727</v>
      </c>
      <c r="PK2899" s="3" t="s">
        <v>725</v>
      </c>
      <c r="SF2899" s="3">
        <v>2</v>
      </c>
      <c r="SG2899" s="3">
        <v>0</v>
      </c>
      <c r="SH2899" s="3">
        <v>1</v>
      </c>
      <c r="SI2899" s="3">
        <v>1</v>
      </c>
      <c r="SJ2899" s="3" t="s">
        <v>524</v>
      </c>
      <c r="SK2899" s="3" t="s">
        <v>736</v>
      </c>
      <c r="SL2899" s="3" t="s">
        <v>524</v>
      </c>
      <c r="SM2899" s="3" t="s">
        <v>1248</v>
      </c>
      <c r="SN2899" s="3" t="s">
        <v>525</v>
      </c>
      <c r="SO2899" s="3" t="s">
        <v>554</v>
      </c>
      <c r="SP2899" s="3" t="s">
        <v>561</v>
      </c>
    </row>
    <row r="2900" spans="1:510" ht="12.75" x14ac:dyDescent="0.2">
      <c r="A2900" s="2">
        <v>43958.670229745374</v>
      </c>
      <c r="B2900" s="3" t="s">
        <v>507</v>
      </c>
      <c r="C2900" s="3" t="s">
        <v>508</v>
      </c>
      <c r="D2900" s="3" t="s">
        <v>509</v>
      </c>
      <c r="E2900" s="3" t="s">
        <v>1143</v>
      </c>
      <c r="F2900" s="3" t="s">
        <v>528</v>
      </c>
      <c r="G2900" s="3" t="s">
        <v>511</v>
      </c>
      <c r="H2900" s="3" t="s">
        <v>512</v>
      </c>
      <c r="I2900" s="3" t="s">
        <v>513</v>
      </c>
      <c r="J2900" s="3" t="s">
        <v>557</v>
      </c>
      <c r="K2900" s="3" t="s">
        <v>643</v>
      </c>
      <c r="L2900" s="3" t="s">
        <v>718</v>
      </c>
      <c r="M2900" s="3" t="s">
        <v>1125</v>
      </c>
      <c r="N2900" s="3" t="s">
        <v>517</v>
      </c>
      <c r="O2900" s="3" t="s">
        <v>580</v>
      </c>
      <c r="P2900" s="3">
        <v>5</v>
      </c>
      <c r="Q2900" s="3">
        <v>4</v>
      </c>
      <c r="R2900" s="3" t="s">
        <v>1125</v>
      </c>
      <c r="S2900" s="3" t="s">
        <v>519</v>
      </c>
      <c r="T2900" s="3" t="s">
        <v>520</v>
      </c>
      <c r="U2900" s="3" t="s">
        <v>1125</v>
      </c>
      <c r="V2900" s="3" t="s">
        <v>1125</v>
      </c>
      <c r="W2900" s="3" t="s">
        <v>1125</v>
      </c>
      <c r="X2900" s="3" t="s">
        <v>1125</v>
      </c>
      <c r="Y2900" s="3" t="s">
        <v>1125</v>
      </c>
      <c r="AA2900" s="3">
        <v>1510</v>
      </c>
      <c r="AB2900" s="3">
        <v>710</v>
      </c>
      <c r="AC2900" s="3">
        <v>800</v>
      </c>
      <c r="AD2900" s="3" t="s">
        <v>560</v>
      </c>
      <c r="AE2900" s="3" t="s">
        <v>548</v>
      </c>
      <c r="AF2900" s="3" t="s">
        <v>523</v>
      </c>
      <c r="AH2900" s="3" t="s">
        <v>723</v>
      </c>
      <c r="BE2900" s="3" t="s">
        <v>723</v>
      </c>
      <c r="BK2900" s="3" t="s">
        <v>723</v>
      </c>
      <c r="BT2900" s="3" t="s">
        <v>729</v>
      </c>
      <c r="BV2900" s="3" t="s">
        <v>723</v>
      </c>
      <c r="BW2900" s="3" t="s">
        <v>723</v>
      </c>
      <c r="CA2900" s="3" t="s">
        <v>723</v>
      </c>
      <c r="CM2900" s="3" t="s">
        <v>723</v>
      </c>
      <c r="DH2900" s="3" t="s">
        <v>723</v>
      </c>
      <c r="DJ2900" s="3" t="s">
        <v>723</v>
      </c>
      <c r="DK2900" s="3" t="s">
        <v>723</v>
      </c>
      <c r="EV2900" s="3" t="s">
        <v>723</v>
      </c>
      <c r="EX2900" s="3" t="s">
        <v>723</v>
      </c>
      <c r="FE2900" s="3" t="s">
        <v>723</v>
      </c>
      <c r="FQ2900" s="3" t="s">
        <v>723</v>
      </c>
      <c r="FR2900" s="3" t="s">
        <v>729</v>
      </c>
      <c r="FS2900" s="3" t="s">
        <v>723</v>
      </c>
      <c r="FV2900" s="3" t="s">
        <v>723</v>
      </c>
      <c r="FY2900" s="3" t="s">
        <v>723</v>
      </c>
      <c r="GN2900" s="3" t="s">
        <v>723</v>
      </c>
      <c r="GQ2900" s="3" t="s">
        <v>723</v>
      </c>
      <c r="HC2900" s="3" t="s">
        <v>723</v>
      </c>
      <c r="HJ2900" s="3" t="s">
        <v>723</v>
      </c>
      <c r="HT2900" s="3" t="s">
        <v>723</v>
      </c>
      <c r="IB2900" s="3" t="s">
        <v>723</v>
      </c>
      <c r="IJ2900" s="3" t="s">
        <v>723</v>
      </c>
      <c r="JC2900" s="3" t="s">
        <v>723</v>
      </c>
      <c r="JD2900" s="3" t="s">
        <v>762</v>
      </c>
      <c r="JE2900" s="3">
        <v>8</v>
      </c>
      <c r="JF2900" s="3">
        <v>12</v>
      </c>
      <c r="JG2900" s="3">
        <v>6</v>
      </c>
      <c r="JH2900" s="3" t="s">
        <v>769</v>
      </c>
      <c r="KG2900" s="3" t="s">
        <v>726</v>
      </c>
      <c r="KM2900" s="3" t="s">
        <v>727</v>
      </c>
      <c r="KV2900" s="3" t="s">
        <v>726</v>
      </c>
      <c r="KX2900" s="3" t="s">
        <v>725</v>
      </c>
      <c r="KY2900" s="3" t="s">
        <v>726</v>
      </c>
      <c r="LC2900" s="3" t="s">
        <v>727</v>
      </c>
      <c r="LO2900" s="3" t="s">
        <v>726</v>
      </c>
      <c r="MJ2900" s="3" t="s">
        <v>725</v>
      </c>
      <c r="ML2900" s="3" t="s">
        <v>725</v>
      </c>
      <c r="MM2900" s="3" t="s">
        <v>726</v>
      </c>
      <c r="NX2900" s="3" t="s">
        <v>725</v>
      </c>
      <c r="NZ2900" s="3" t="s">
        <v>726</v>
      </c>
      <c r="OG2900" s="3" t="s">
        <v>727</v>
      </c>
      <c r="OS2900" s="3" t="s">
        <v>727</v>
      </c>
      <c r="OT2900" s="3" t="s">
        <v>726</v>
      </c>
      <c r="OU2900" s="3" t="s">
        <v>727</v>
      </c>
      <c r="OX2900" s="3" t="s">
        <v>725</v>
      </c>
      <c r="PA2900" s="3" t="s">
        <v>725</v>
      </c>
      <c r="PS2900" s="3" t="s">
        <v>725</v>
      </c>
      <c r="QE2900" s="3" t="s">
        <v>725</v>
      </c>
      <c r="QL2900" s="3" t="s">
        <v>725</v>
      </c>
      <c r="QV2900" s="3" t="s">
        <v>726</v>
      </c>
      <c r="RD2900" s="3" t="s">
        <v>725</v>
      </c>
      <c r="RL2900" s="3" t="s">
        <v>726</v>
      </c>
      <c r="SE2900" s="3" t="s">
        <v>726</v>
      </c>
      <c r="SF2900" s="3">
        <v>10</v>
      </c>
      <c r="SG2900" s="3">
        <v>10</v>
      </c>
      <c r="SH2900" s="3">
        <v>6</v>
      </c>
      <c r="SI2900" s="3">
        <v>3</v>
      </c>
      <c r="SJ2900" s="3" t="s">
        <v>523</v>
      </c>
      <c r="SK2900" s="3" t="s">
        <v>949</v>
      </c>
      <c r="SL2900" s="3" t="s">
        <v>524</v>
      </c>
      <c r="SM2900" s="3" t="s">
        <v>1247</v>
      </c>
      <c r="SN2900" s="3" t="s">
        <v>535</v>
      </c>
      <c r="SO2900" s="3" t="s">
        <v>554</v>
      </c>
      <c r="SP2900" s="3" t="s">
        <v>582</v>
      </c>
    </row>
    <row r="2901" spans="1:510" ht="12.75" x14ac:dyDescent="0.2">
      <c r="A2901" s="2">
        <v>43958.680117974538</v>
      </c>
      <c r="B2901" s="3" t="s">
        <v>507</v>
      </c>
      <c r="C2901" s="3" t="s">
        <v>508</v>
      </c>
      <c r="D2901" s="3" t="s">
        <v>566</v>
      </c>
      <c r="E2901" s="3" t="s">
        <v>1127</v>
      </c>
      <c r="F2901" s="3" t="s">
        <v>528</v>
      </c>
      <c r="G2901" s="3" t="s">
        <v>511</v>
      </c>
      <c r="H2901" s="3" t="s">
        <v>512</v>
      </c>
      <c r="I2901" s="3" t="s">
        <v>529</v>
      </c>
      <c r="J2901" s="3" t="s">
        <v>514</v>
      </c>
      <c r="K2901" s="3"/>
      <c r="M2901" s="3" t="s">
        <v>516</v>
      </c>
      <c r="N2901" s="3" t="s">
        <v>539</v>
      </c>
      <c r="O2901" s="3" t="s">
        <v>518</v>
      </c>
      <c r="P2901" s="3">
        <v>6</v>
      </c>
      <c r="Q2901" s="3" t="s">
        <v>733</v>
      </c>
      <c r="R2901" s="3" t="s">
        <v>745</v>
      </c>
      <c r="S2901" s="3" t="s">
        <v>519</v>
      </c>
      <c r="T2901" s="3" t="s">
        <v>520</v>
      </c>
      <c r="U2901" s="3" t="s">
        <v>1125</v>
      </c>
      <c r="V2901" s="3" t="s">
        <v>1125</v>
      </c>
      <c r="W2901" s="3" t="s">
        <v>1125</v>
      </c>
      <c r="X2901" s="3" t="s">
        <v>1125</v>
      </c>
      <c r="Y2901" s="3" t="s">
        <v>1125</v>
      </c>
      <c r="AA2901" s="3">
        <v>1480</v>
      </c>
      <c r="AB2901" s="3">
        <v>710</v>
      </c>
      <c r="AC2901" s="3">
        <v>770</v>
      </c>
      <c r="AD2901" s="3" t="s">
        <v>593</v>
      </c>
      <c r="AE2901" s="3" t="s">
        <v>548</v>
      </c>
      <c r="AF2901" s="3" t="s">
        <v>523</v>
      </c>
      <c r="AR2901" s="3" t="s">
        <v>723</v>
      </c>
      <c r="AV2901" s="3" t="s">
        <v>723</v>
      </c>
      <c r="BA2901" s="3" t="s">
        <v>723</v>
      </c>
      <c r="BB2901" s="3" t="s">
        <v>723</v>
      </c>
      <c r="BS2901" s="3" t="s">
        <v>723</v>
      </c>
      <c r="CP2901" s="3" t="s">
        <v>723</v>
      </c>
      <c r="ES2901" s="3" t="s">
        <v>723</v>
      </c>
      <c r="FD2901" s="3" t="s">
        <v>723</v>
      </c>
      <c r="GA2901" s="3" t="s">
        <v>723</v>
      </c>
      <c r="GB2901" s="3" t="s">
        <v>723</v>
      </c>
      <c r="GD2901" s="3" t="s">
        <v>723</v>
      </c>
      <c r="JD2901" s="3">
        <v>11</v>
      </c>
      <c r="JE2901" s="3">
        <v>8</v>
      </c>
      <c r="JF2901" s="3">
        <v>1</v>
      </c>
      <c r="JG2901" s="3">
        <v>2</v>
      </c>
      <c r="JH2901" s="3" t="s">
        <v>735</v>
      </c>
      <c r="JT2901" s="3" t="s">
        <v>725</v>
      </c>
      <c r="JX2901" s="3" t="s">
        <v>727</v>
      </c>
      <c r="KC2901" s="3" t="s">
        <v>801</v>
      </c>
      <c r="KD2901" s="3" t="s">
        <v>725</v>
      </c>
      <c r="KU2901" s="3" t="s">
        <v>725</v>
      </c>
      <c r="LR2901" s="3" t="s">
        <v>726</v>
      </c>
      <c r="NU2901" s="3" t="s">
        <v>725</v>
      </c>
      <c r="OF2901" s="3" t="s">
        <v>726</v>
      </c>
      <c r="PC2901" s="3" t="s">
        <v>725</v>
      </c>
      <c r="PD2901" s="3" t="s">
        <v>725</v>
      </c>
      <c r="PF2901" s="3" t="s">
        <v>725</v>
      </c>
      <c r="SF2901" s="3">
        <v>8</v>
      </c>
      <c r="SG2901" s="3">
        <v>3</v>
      </c>
      <c r="SH2901" s="3">
        <v>2</v>
      </c>
      <c r="SI2901" s="3">
        <v>5</v>
      </c>
      <c r="SJ2901" s="3" t="s">
        <v>523</v>
      </c>
      <c r="SK2901" s="3" t="s">
        <v>782</v>
      </c>
      <c r="SL2901" s="3" t="s">
        <v>524</v>
      </c>
      <c r="SM2901" s="3" t="s">
        <v>1249</v>
      </c>
      <c r="SN2901" s="3" t="s">
        <v>594</v>
      </c>
      <c r="SO2901" s="3" t="s">
        <v>526</v>
      </c>
      <c r="SP2901" s="3" t="s">
        <v>527</v>
      </c>
    </row>
    <row r="2902" spans="1:510" ht="12.75" x14ac:dyDescent="0.2">
      <c r="A2902" s="2">
        <v>43958.680181435186</v>
      </c>
      <c r="B2902" s="3" t="s">
        <v>507</v>
      </c>
      <c r="C2902" s="3" t="s">
        <v>508</v>
      </c>
      <c r="D2902" s="3" t="s">
        <v>566</v>
      </c>
      <c r="E2902" s="3" t="s">
        <v>1143</v>
      </c>
      <c r="F2902" s="3" t="s">
        <v>528</v>
      </c>
      <c r="G2902" s="3" t="s">
        <v>511</v>
      </c>
      <c r="H2902" s="3" t="s">
        <v>512</v>
      </c>
      <c r="I2902" s="3" t="s">
        <v>556</v>
      </c>
      <c r="J2902" s="3" t="s">
        <v>514</v>
      </c>
      <c r="K2902" s="3"/>
      <c r="M2902" s="3" t="s">
        <v>572</v>
      </c>
      <c r="N2902" s="3" t="s">
        <v>578</v>
      </c>
      <c r="O2902" s="3" t="s">
        <v>518</v>
      </c>
      <c r="P2902" s="3">
        <v>5</v>
      </c>
      <c r="Q2902" s="3" t="s">
        <v>1156</v>
      </c>
      <c r="R2902" s="3" t="s">
        <v>1161</v>
      </c>
      <c r="S2902" s="3" t="s">
        <v>519</v>
      </c>
      <c r="T2902" s="3" t="s">
        <v>533</v>
      </c>
      <c r="U2902" s="3">
        <v>33</v>
      </c>
      <c r="V2902" s="3">
        <v>35</v>
      </c>
      <c r="W2902" s="3">
        <v>34</v>
      </c>
      <c r="X2902" s="3">
        <v>33</v>
      </c>
      <c r="Y2902" s="3">
        <v>29</v>
      </c>
      <c r="Z2902" s="3" t="s">
        <v>534</v>
      </c>
      <c r="AA2902" s="3">
        <v>1350</v>
      </c>
      <c r="AB2902" s="3">
        <v>640</v>
      </c>
      <c r="AC2902" s="3">
        <v>710</v>
      </c>
      <c r="AD2902" s="3" t="s">
        <v>593</v>
      </c>
      <c r="AE2902" s="3" t="s">
        <v>548</v>
      </c>
      <c r="AF2902" s="3" t="s">
        <v>523</v>
      </c>
      <c r="DI2902" s="3" t="s">
        <v>723</v>
      </c>
      <c r="DT2902" s="3" t="s">
        <v>729</v>
      </c>
      <c r="EG2902" s="3" t="s">
        <v>723</v>
      </c>
      <c r="FO2902" s="3" t="s">
        <v>723</v>
      </c>
      <c r="GS2902" s="3" t="s">
        <v>723</v>
      </c>
      <c r="GT2902" s="3" t="s">
        <v>723</v>
      </c>
      <c r="HF2902" s="3" t="s">
        <v>723</v>
      </c>
      <c r="HJ2902" s="3" t="s">
        <v>723</v>
      </c>
      <c r="HW2902" s="3" t="s">
        <v>723</v>
      </c>
      <c r="IH2902" s="3" t="s">
        <v>723</v>
      </c>
      <c r="JE2902" s="3">
        <v>2</v>
      </c>
      <c r="JF2902" s="3">
        <v>7</v>
      </c>
      <c r="JG2902" s="3">
        <v>3</v>
      </c>
      <c r="JH2902" s="3" t="s">
        <v>742</v>
      </c>
      <c r="MK2902" s="3" t="s">
        <v>725</v>
      </c>
      <c r="MV2902" s="3" t="s">
        <v>726</v>
      </c>
      <c r="NI2902" s="3" t="s">
        <v>726</v>
      </c>
      <c r="OQ2902" s="3" t="s">
        <v>725</v>
      </c>
      <c r="PU2902" s="3" t="s">
        <v>725</v>
      </c>
      <c r="PV2902" s="3" t="s">
        <v>725</v>
      </c>
      <c r="QH2902" s="3" t="s">
        <v>725</v>
      </c>
      <c r="QL2902" s="3" t="s">
        <v>726</v>
      </c>
      <c r="QY2902" s="3" t="s">
        <v>725</v>
      </c>
      <c r="RJ2902" s="3" t="s">
        <v>726</v>
      </c>
      <c r="SF2902" s="3">
        <v>8</v>
      </c>
      <c r="SG2902" s="3">
        <v>4</v>
      </c>
      <c r="SH2902" s="3">
        <v>0</v>
      </c>
      <c r="SI2902" s="3">
        <v>0</v>
      </c>
      <c r="SJ2902" s="3" t="s">
        <v>523</v>
      </c>
      <c r="SK2902" s="3" t="s">
        <v>989</v>
      </c>
      <c r="SL2902" s="3" t="s">
        <v>524</v>
      </c>
      <c r="SM2902" s="3" t="s">
        <v>1250</v>
      </c>
      <c r="SN2902" s="4">
        <v>0</v>
      </c>
      <c r="SO2902" s="3" t="s">
        <v>526</v>
      </c>
      <c r="SP2902" s="3" t="s">
        <v>527</v>
      </c>
    </row>
    <row r="2903" spans="1:510" ht="12.75" x14ac:dyDescent="0.2">
      <c r="A2903" s="2">
        <v>43958.69163119213</v>
      </c>
      <c r="B2903" s="3" t="s">
        <v>507</v>
      </c>
      <c r="C2903" s="3" t="s">
        <v>508</v>
      </c>
      <c r="D2903" s="3" t="s">
        <v>566</v>
      </c>
      <c r="E2903" s="3" t="s">
        <v>1143</v>
      </c>
      <c r="F2903" s="3" t="s">
        <v>528</v>
      </c>
      <c r="G2903" s="3" t="s">
        <v>573</v>
      </c>
      <c r="H2903" s="3" t="s">
        <v>512</v>
      </c>
      <c r="I2903" s="3" t="s">
        <v>513</v>
      </c>
      <c r="J2903" s="3" t="s">
        <v>514</v>
      </c>
      <c r="K2903" s="3"/>
      <c r="M2903" s="3" t="s">
        <v>572</v>
      </c>
      <c r="N2903" s="3" t="s">
        <v>539</v>
      </c>
      <c r="O2903" s="3" t="s">
        <v>597</v>
      </c>
      <c r="P2903" s="3">
        <v>5</v>
      </c>
      <c r="Q2903" s="3" t="s">
        <v>1156</v>
      </c>
      <c r="R2903" s="3" t="s">
        <v>747</v>
      </c>
      <c r="S2903" s="3" t="s">
        <v>569</v>
      </c>
      <c r="T2903" s="3" t="s">
        <v>520</v>
      </c>
      <c r="U2903" s="3" t="s">
        <v>1125</v>
      </c>
      <c r="V2903" s="3" t="s">
        <v>1125</v>
      </c>
      <c r="W2903" s="3" t="s">
        <v>1125</v>
      </c>
      <c r="X2903" s="3" t="s">
        <v>1125</v>
      </c>
      <c r="Y2903" s="3" t="s">
        <v>1125</v>
      </c>
      <c r="AA2903" s="3">
        <v>1460</v>
      </c>
      <c r="AB2903" s="3">
        <v>730</v>
      </c>
      <c r="AC2903" s="3">
        <v>730</v>
      </c>
      <c r="AD2903" s="3" t="s">
        <v>547</v>
      </c>
      <c r="AE2903" s="3" t="s">
        <v>548</v>
      </c>
      <c r="AF2903" s="3" t="s">
        <v>523</v>
      </c>
      <c r="AI2903" s="3" t="s">
        <v>723</v>
      </c>
      <c r="CE2903" s="3" t="s">
        <v>723</v>
      </c>
      <c r="ES2903" s="3" t="s">
        <v>723</v>
      </c>
      <c r="FY2903" s="3" t="s">
        <v>723</v>
      </c>
      <c r="GP2903" s="3" t="s">
        <v>723</v>
      </c>
      <c r="JD2903" s="3">
        <v>8</v>
      </c>
      <c r="JE2903" s="3">
        <v>1</v>
      </c>
      <c r="JF2903" s="3">
        <v>3</v>
      </c>
      <c r="JG2903" s="3">
        <v>4</v>
      </c>
      <c r="JH2903" s="3" t="s">
        <v>856</v>
      </c>
      <c r="JK2903" s="3" t="s">
        <v>725</v>
      </c>
      <c r="LG2903" s="3" t="s">
        <v>793</v>
      </c>
      <c r="NU2903" s="3" t="s">
        <v>725</v>
      </c>
      <c r="PA2903" s="3" t="s">
        <v>725</v>
      </c>
      <c r="PQ2903" s="3" t="s">
        <v>725</v>
      </c>
      <c r="PR2903" s="3" t="s">
        <v>727</v>
      </c>
      <c r="SF2903" s="3">
        <v>6</v>
      </c>
      <c r="SG2903" s="3">
        <v>2</v>
      </c>
      <c r="SH2903" s="3">
        <v>1</v>
      </c>
      <c r="SI2903" s="3">
        <v>0</v>
      </c>
      <c r="SJ2903" s="3" t="s">
        <v>524</v>
      </c>
      <c r="SK2903" s="3" t="s">
        <v>856</v>
      </c>
      <c r="SL2903" s="3" t="s">
        <v>524</v>
      </c>
      <c r="SM2903" s="3" t="s">
        <v>1253</v>
      </c>
      <c r="SN2903" s="3" t="s">
        <v>594</v>
      </c>
      <c r="SO2903" s="3" t="s">
        <v>543</v>
      </c>
      <c r="SP2903" s="3" t="s">
        <v>527</v>
      </c>
    </row>
    <row r="2904" spans="1:510" ht="12.75" x14ac:dyDescent="0.2">
      <c r="A2904" s="2">
        <v>43958.694609988423</v>
      </c>
      <c r="B2904" s="3" t="s">
        <v>507</v>
      </c>
      <c r="C2904" s="3" t="s">
        <v>508</v>
      </c>
      <c r="D2904" s="3" t="s">
        <v>566</v>
      </c>
      <c r="E2904" s="3" t="s">
        <v>1127</v>
      </c>
      <c r="F2904" s="3" t="s">
        <v>510</v>
      </c>
      <c r="G2904" s="3" t="s">
        <v>511</v>
      </c>
      <c r="H2904" s="3" t="s">
        <v>555</v>
      </c>
      <c r="I2904" s="3" t="s">
        <v>556</v>
      </c>
      <c r="J2904" s="3" t="s">
        <v>514</v>
      </c>
      <c r="K2904" s="3"/>
      <c r="M2904" s="3" t="s">
        <v>552</v>
      </c>
      <c r="N2904" s="3" t="s">
        <v>578</v>
      </c>
      <c r="O2904" s="3" t="s">
        <v>518</v>
      </c>
      <c r="P2904" s="3">
        <v>5</v>
      </c>
      <c r="Q2904" s="3" t="s">
        <v>733</v>
      </c>
      <c r="R2904" s="3" t="s">
        <v>1161</v>
      </c>
      <c r="S2904" s="3" t="s">
        <v>519</v>
      </c>
      <c r="T2904" s="3" t="s">
        <v>533</v>
      </c>
      <c r="U2904" s="3">
        <v>33</v>
      </c>
      <c r="V2904" s="3">
        <v>35</v>
      </c>
      <c r="W2904" s="3">
        <v>34</v>
      </c>
      <c r="X2904" s="3">
        <v>32</v>
      </c>
      <c r="Y2904" s="3">
        <v>30</v>
      </c>
      <c r="Z2904" s="3" t="s">
        <v>534</v>
      </c>
      <c r="AA2904" s="3">
        <v>1510</v>
      </c>
      <c r="AB2904" s="3">
        <v>760</v>
      </c>
      <c r="AC2904" s="3">
        <v>750</v>
      </c>
      <c r="AD2904" s="3" t="s">
        <v>540</v>
      </c>
      <c r="AE2904" s="3" t="s">
        <v>548</v>
      </c>
      <c r="AF2904" s="3" t="s">
        <v>523</v>
      </c>
      <c r="AR2904" s="3" t="s">
        <v>723</v>
      </c>
      <c r="BA2904" s="3" t="s">
        <v>723</v>
      </c>
      <c r="BD2904" s="3" t="s">
        <v>723</v>
      </c>
      <c r="BE2904" s="3" t="s">
        <v>723</v>
      </c>
      <c r="BR2904" s="3" t="s">
        <v>723</v>
      </c>
      <c r="BW2904" s="3" t="s">
        <v>723</v>
      </c>
      <c r="CQ2904" s="3" t="s">
        <v>723</v>
      </c>
      <c r="DQ2904" s="3" t="s">
        <v>723</v>
      </c>
      <c r="DS2904" s="3" t="s">
        <v>723</v>
      </c>
      <c r="EG2904" s="3" t="s">
        <v>723</v>
      </c>
      <c r="EQ2904" s="3" t="s">
        <v>723</v>
      </c>
      <c r="GA2904" s="3" t="s">
        <v>723</v>
      </c>
      <c r="GB2904" s="3" t="s">
        <v>723</v>
      </c>
      <c r="GC2904" s="3" t="s">
        <v>723</v>
      </c>
      <c r="GD2904" s="3" t="s">
        <v>723</v>
      </c>
      <c r="GF2904" s="3" t="s">
        <v>723</v>
      </c>
      <c r="GG2904" s="3" t="s">
        <v>723</v>
      </c>
      <c r="GH2904" s="3" t="s">
        <v>723</v>
      </c>
      <c r="HB2904" s="3" t="s">
        <v>723</v>
      </c>
      <c r="HY2904" s="3" t="s">
        <v>723</v>
      </c>
      <c r="IA2904" s="3" t="s">
        <v>723</v>
      </c>
      <c r="JD2904" s="3">
        <v>21</v>
      </c>
      <c r="JE2904" s="3">
        <v>8</v>
      </c>
      <c r="JF2904" s="3">
        <v>8</v>
      </c>
      <c r="JG2904" s="3">
        <v>5</v>
      </c>
      <c r="JT2904" s="3" t="s">
        <v>727</v>
      </c>
      <c r="KC2904" s="3" t="s">
        <v>726</v>
      </c>
      <c r="KF2904" s="3" t="s">
        <v>725</v>
      </c>
      <c r="KG2904" s="3" t="s">
        <v>725</v>
      </c>
      <c r="KT2904" s="3" t="s">
        <v>726</v>
      </c>
      <c r="KY2904" s="3" t="s">
        <v>726</v>
      </c>
      <c r="LS2904" s="3" t="s">
        <v>725</v>
      </c>
      <c r="MS2904" s="3" t="s">
        <v>725</v>
      </c>
      <c r="MU2904" s="3" t="s">
        <v>725</v>
      </c>
      <c r="NI2904" s="3" t="s">
        <v>726</v>
      </c>
      <c r="NS2904" s="3" t="s">
        <v>725</v>
      </c>
      <c r="PC2904" s="3" t="s">
        <v>726</v>
      </c>
      <c r="PD2904" s="3" t="s">
        <v>726</v>
      </c>
      <c r="PE2904" s="3" t="s">
        <v>727</v>
      </c>
      <c r="PF2904" s="3" t="s">
        <v>726</v>
      </c>
      <c r="PH2904" s="3" t="s">
        <v>725</v>
      </c>
      <c r="PI2904" s="3" t="s">
        <v>727</v>
      </c>
      <c r="PJ2904" s="3" t="s">
        <v>727</v>
      </c>
      <c r="QD2904" s="3" t="s">
        <v>727</v>
      </c>
      <c r="RA2904" s="3" t="s">
        <v>725</v>
      </c>
      <c r="RC2904" s="3" t="s">
        <v>726</v>
      </c>
      <c r="SF2904" s="3">
        <v>8</v>
      </c>
      <c r="SG2904" s="3">
        <v>8</v>
      </c>
      <c r="SH2904" s="3">
        <v>5</v>
      </c>
      <c r="SI2904" s="3">
        <v>5</v>
      </c>
      <c r="SJ2904" s="3" t="s">
        <v>523</v>
      </c>
      <c r="SK2904" s="3" t="s">
        <v>779</v>
      </c>
      <c r="SL2904" s="3" t="s">
        <v>524</v>
      </c>
      <c r="SM2904" s="3" t="s">
        <v>1254</v>
      </c>
      <c r="SN2904" s="4">
        <v>0</v>
      </c>
      <c r="SO2904" s="3" t="s">
        <v>526</v>
      </c>
      <c r="SP2904" s="3" t="s">
        <v>544</v>
      </c>
    </row>
    <row r="2905" spans="1:510" ht="12.75" x14ac:dyDescent="0.2">
      <c r="A2905" s="2">
        <v>43958.704549594906</v>
      </c>
      <c r="B2905" s="3" t="s">
        <v>507</v>
      </c>
      <c r="C2905" s="3" t="s">
        <v>508</v>
      </c>
      <c r="D2905" s="3" t="s">
        <v>566</v>
      </c>
      <c r="E2905" s="3" t="s">
        <v>1143</v>
      </c>
      <c r="F2905" s="3" t="s">
        <v>510</v>
      </c>
      <c r="G2905" s="3" t="s">
        <v>573</v>
      </c>
      <c r="H2905" s="3" t="s">
        <v>512</v>
      </c>
      <c r="I2905" s="3" t="s">
        <v>513</v>
      </c>
      <c r="J2905" s="3" t="s">
        <v>514</v>
      </c>
      <c r="K2905" s="3"/>
      <c r="M2905" s="3" t="s">
        <v>572</v>
      </c>
      <c r="N2905" s="3" t="s">
        <v>531</v>
      </c>
      <c r="O2905" s="3" t="s">
        <v>518</v>
      </c>
      <c r="P2905" s="3">
        <v>7</v>
      </c>
      <c r="Q2905" s="3">
        <v>4</v>
      </c>
      <c r="R2905" s="3" t="s">
        <v>1159</v>
      </c>
      <c r="S2905" s="3" t="s">
        <v>519</v>
      </c>
      <c r="T2905" s="3" t="s">
        <v>533</v>
      </c>
      <c r="U2905" s="3">
        <v>34</v>
      </c>
      <c r="V2905" s="3">
        <v>35</v>
      </c>
      <c r="W2905" s="3">
        <v>29</v>
      </c>
      <c r="X2905" s="3">
        <v>36</v>
      </c>
      <c r="Y2905" s="3">
        <v>36</v>
      </c>
      <c r="Z2905" s="3" t="s">
        <v>553</v>
      </c>
      <c r="AA2905" s="6" t="s">
        <v>1125</v>
      </c>
      <c r="BR2905" s="3" t="s">
        <v>723</v>
      </c>
      <c r="DT2905" s="3" t="s">
        <v>723</v>
      </c>
      <c r="FR2905" s="3" t="s">
        <v>723</v>
      </c>
      <c r="GJ2905" s="3" t="s">
        <v>729</v>
      </c>
      <c r="GT2905" s="3" t="s">
        <v>723</v>
      </c>
      <c r="HC2905" s="3" t="s">
        <v>723</v>
      </c>
      <c r="IR2905" s="3" t="s">
        <v>723</v>
      </c>
      <c r="JD2905" s="3">
        <v>8</v>
      </c>
      <c r="JE2905" s="3">
        <v>5</v>
      </c>
      <c r="JF2905" s="3">
        <v>1</v>
      </c>
      <c r="JG2905" s="3">
        <v>2</v>
      </c>
      <c r="JH2905" s="3" t="s">
        <v>748</v>
      </c>
      <c r="KT2905" s="3" t="s">
        <v>726</v>
      </c>
      <c r="MV2905" s="3" t="s">
        <v>801</v>
      </c>
      <c r="OT2905" s="3" t="s">
        <v>726</v>
      </c>
      <c r="PL2905" s="3" t="s">
        <v>726</v>
      </c>
      <c r="PV2905" s="3" t="s">
        <v>725</v>
      </c>
      <c r="QE2905" s="3" t="s">
        <v>725</v>
      </c>
      <c r="RT2905" s="3" t="s">
        <v>726</v>
      </c>
      <c r="SF2905" s="3">
        <v>4</v>
      </c>
      <c r="SG2905" s="3">
        <v>4</v>
      </c>
      <c r="SH2905" s="3">
        <v>1</v>
      </c>
      <c r="SI2905" s="3">
        <v>1</v>
      </c>
      <c r="SJ2905" s="3" t="s">
        <v>523</v>
      </c>
      <c r="SK2905" s="3" t="s">
        <v>742</v>
      </c>
      <c r="SL2905" s="3" t="s">
        <v>524</v>
      </c>
      <c r="SM2905" s="3" t="s">
        <v>1248</v>
      </c>
      <c r="SN2905" s="3" t="s">
        <v>570</v>
      </c>
      <c r="SO2905" s="3" t="s">
        <v>554</v>
      </c>
      <c r="SP2905" s="3" t="s">
        <v>544</v>
      </c>
    </row>
    <row r="2906" spans="1:510" ht="12.75" x14ac:dyDescent="0.2">
      <c r="A2906" s="2">
        <v>43958.709945104165</v>
      </c>
      <c r="B2906" s="3" t="s">
        <v>507</v>
      </c>
      <c r="C2906" s="3" t="s">
        <v>508</v>
      </c>
      <c r="D2906" s="3" t="s">
        <v>566</v>
      </c>
      <c r="E2906" s="3" t="s">
        <v>1143</v>
      </c>
      <c r="F2906" s="3" t="s">
        <v>528</v>
      </c>
      <c r="G2906" s="3" t="s">
        <v>511</v>
      </c>
      <c r="H2906" s="3" t="s">
        <v>563</v>
      </c>
      <c r="I2906" s="3" t="s">
        <v>513</v>
      </c>
      <c r="J2906" s="3" t="s">
        <v>514</v>
      </c>
      <c r="K2906" s="3"/>
      <c r="M2906" s="3" t="s">
        <v>572</v>
      </c>
      <c r="N2906" s="3" t="s">
        <v>517</v>
      </c>
      <c r="O2906" s="3" t="s">
        <v>1150</v>
      </c>
      <c r="P2906" s="3">
        <v>8</v>
      </c>
      <c r="Q2906" s="3" t="s">
        <v>733</v>
      </c>
      <c r="R2906" s="3" t="s">
        <v>1125</v>
      </c>
      <c r="S2906" s="3" t="s">
        <v>519</v>
      </c>
      <c r="T2906" s="3" t="s">
        <v>533</v>
      </c>
      <c r="U2906" s="3">
        <v>35</v>
      </c>
      <c r="V2906" s="3">
        <v>35</v>
      </c>
      <c r="W2906" s="3">
        <v>36</v>
      </c>
      <c r="X2906" s="3">
        <v>35</v>
      </c>
      <c r="Y2906" s="3">
        <v>32</v>
      </c>
      <c r="Z2906" s="3" t="s">
        <v>534</v>
      </c>
      <c r="AA2906" s="3">
        <v>1440</v>
      </c>
      <c r="AB2906" s="3">
        <v>710</v>
      </c>
      <c r="AC2906" s="3">
        <v>730</v>
      </c>
      <c r="AD2906" s="3" t="s">
        <v>564</v>
      </c>
      <c r="AE2906" s="3" t="s">
        <v>541</v>
      </c>
      <c r="AF2906" s="3" t="s">
        <v>523</v>
      </c>
      <c r="AV2906" s="3" t="s">
        <v>723</v>
      </c>
      <c r="BE2906" s="3" t="s">
        <v>723</v>
      </c>
      <c r="BS2906" s="3" t="s">
        <v>723</v>
      </c>
      <c r="CF2906" s="3" t="s">
        <v>723</v>
      </c>
      <c r="CP2906" s="3" t="s">
        <v>729</v>
      </c>
      <c r="DS2906" s="3" t="s">
        <v>723</v>
      </c>
      <c r="FD2906" s="3" t="s">
        <v>723</v>
      </c>
      <c r="FN2906" s="3" t="s">
        <v>723</v>
      </c>
      <c r="GJ2906" s="3" t="s">
        <v>723</v>
      </c>
      <c r="HO2906" s="3" t="s">
        <v>723</v>
      </c>
      <c r="JD2906" s="3">
        <v>9</v>
      </c>
      <c r="JE2906" s="3">
        <v>5</v>
      </c>
      <c r="JF2906" s="3">
        <v>2</v>
      </c>
      <c r="JG2906" s="3">
        <v>2</v>
      </c>
      <c r="JX2906" s="3" t="s">
        <v>726</v>
      </c>
      <c r="KG2906" s="3" t="s">
        <v>727</v>
      </c>
      <c r="KU2906" s="3" t="s">
        <v>725</v>
      </c>
      <c r="LH2906" s="3" t="s">
        <v>725</v>
      </c>
      <c r="LR2906" s="3" t="s">
        <v>726</v>
      </c>
      <c r="MU2906" s="3" t="s">
        <v>725</v>
      </c>
      <c r="OF2906" s="3" t="s">
        <v>726</v>
      </c>
      <c r="OP2906" s="3" t="s">
        <v>725</v>
      </c>
      <c r="PL2906" s="3" t="s">
        <v>727</v>
      </c>
      <c r="QQ2906" s="3" t="s">
        <v>726</v>
      </c>
      <c r="SF2906" s="3">
        <v>4</v>
      </c>
      <c r="SG2906" s="3">
        <v>0</v>
      </c>
      <c r="SH2906" s="3">
        <v>2</v>
      </c>
      <c r="SI2906" s="3">
        <v>1</v>
      </c>
      <c r="SJ2906" s="3" t="s">
        <v>523</v>
      </c>
      <c r="SK2906" s="3" t="s">
        <v>782</v>
      </c>
      <c r="SL2906" s="3" t="s">
        <v>523</v>
      </c>
      <c r="SM2906" s="3" t="s">
        <v>1251</v>
      </c>
      <c r="SN2906" s="3" t="s">
        <v>542</v>
      </c>
      <c r="SO2906" s="3" t="s">
        <v>554</v>
      </c>
      <c r="SP2906" s="3" t="s">
        <v>544</v>
      </c>
    </row>
    <row r="2907" spans="1:510" ht="12.75" x14ac:dyDescent="0.2">
      <c r="A2907" s="2">
        <v>43958.717664548611</v>
      </c>
      <c r="B2907" s="3" t="s">
        <v>507</v>
      </c>
      <c r="C2907" s="3" t="s">
        <v>508</v>
      </c>
      <c r="D2907" s="3" t="s">
        <v>509</v>
      </c>
      <c r="E2907" s="3" t="s">
        <v>1143</v>
      </c>
      <c r="F2907" s="3" t="s">
        <v>528</v>
      </c>
      <c r="G2907" s="3" t="s">
        <v>511</v>
      </c>
      <c r="H2907" s="3" t="s">
        <v>512</v>
      </c>
      <c r="I2907" s="3" t="s">
        <v>556</v>
      </c>
      <c r="J2907" s="3" t="s">
        <v>617</v>
      </c>
      <c r="K2907" s="3" t="s">
        <v>1125</v>
      </c>
      <c r="M2907" s="3" t="s">
        <v>538</v>
      </c>
      <c r="N2907" s="3" t="s">
        <v>539</v>
      </c>
      <c r="O2907" s="3" t="s">
        <v>518</v>
      </c>
      <c r="P2907" s="3">
        <v>9</v>
      </c>
      <c r="Q2907" s="3" t="s">
        <v>1156</v>
      </c>
      <c r="R2907" s="3" t="s">
        <v>1156</v>
      </c>
      <c r="S2907" s="3" t="s">
        <v>519</v>
      </c>
      <c r="T2907" s="3" t="s">
        <v>520</v>
      </c>
      <c r="U2907" s="3" t="s">
        <v>1125</v>
      </c>
      <c r="V2907" s="3" t="s">
        <v>1125</v>
      </c>
      <c r="W2907" s="3" t="s">
        <v>1125</v>
      </c>
      <c r="X2907" s="3" t="s">
        <v>1125</v>
      </c>
      <c r="Y2907" s="3" t="s">
        <v>1125</v>
      </c>
      <c r="AA2907" s="3">
        <v>1460</v>
      </c>
      <c r="AB2907" s="3">
        <v>690</v>
      </c>
      <c r="AC2907" s="3">
        <v>770</v>
      </c>
      <c r="AD2907" s="3" t="s">
        <v>586</v>
      </c>
      <c r="AE2907" s="3" t="s">
        <v>548</v>
      </c>
      <c r="AF2907" s="3" t="s">
        <v>523</v>
      </c>
      <c r="AQ2907" s="3" t="s">
        <v>723</v>
      </c>
      <c r="AR2907" s="3" t="s">
        <v>723</v>
      </c>
      <c r="BF2907" s="3" t="s">
        <v>723</v>
      </c>
      <c r="BR2907" s="3" t="s">
        <v>723</v>
      </c>
      <c r="BS2907" s="3" t="s">
        <v>723</v>
      </c>
      <c r="BT2907" s="3" t="s">
        <v>723</v>
      </c>
      <c r="BZ2907" s="3" t="s">
        <v>723</v>
      </c>
      <c r="CA2907" s="3" t="s">
        <v>723</v>
      </c>
      <c r="EE2907" s="3" t="s">
        <v>723</v>
      </c>
      <c r="EG2907" s="3" t="s">
        <v>723</v>
      </c>
      <c r="EJ2907" s="3" t="s">
        <v>723</v>
      </c>
      <c r="FR2907" s="3" t="s">
        <v>723</v>
      </c>
      <c r="GA2907" s="3" t="s">
        <v>723</v>
      </c>
      <c r="GB2907" s="3" t="s">
        <v>723</v>
      </c>
      <c r="GC2907" s="3" t="s">
        <v>723</v>
      </c>
      <c r="GD2907" s="3" t="s">
        <v>723</v>
      </c>
      <c r="GG2907" s="3" t="s">
        <v>723</v>
      </c>
      <c r="GH2907" s="3" t="s">
        <v>723</v>
      </c>
      <c r="HY2907" s="3" t="s">
        <v>723</v>
      </c>
      <c r="JD2907" s="3" t="s">
        <v>762</v>
      </c>
      <c r="JE2907" s="3">
        <v>17</v>
      </c>
      <c r="JF2907" s="3">
        <v>4</v>
      </c>
      <c r="JG2907" s="3">
        <v>1</v>
      </c>
      <c r="JH2907" s="3" t="s">
        <v>779</v>
      </c>
      <c r="KH2907" s="3" t="s">
        <v>726</v>
      </c>
      <c r="OT2907" s="3" t="s">
        <v>801</v>
      </c>
      <c r="SF2907" s="3">
        <v>8</v>
      </c>
      <c r="SG2907" s="3">
        <v>17</v>
      </c>
      <c r="SH2907" s="3">
        <v>6</v>
      </c>
      <c r="SI2907" s="3">
        <v>1</v>
      </c>
      <c r="SJ2907" s="3" t="s">
        <v>523</v>
      </c>
      <c r="SK2907" s="3" t="s">
        <v>774</v>
      </c>
      <c r="SL2907" s="3" t="s">
        <v>523</v>
      </c>
      <c r="SM2907" s="6" t="s">
        <v>1125</v>
      </c>
      <c r="SO2907" s="3" t="s">
        <v>543</v>
      </c>
    </row>
    <row r="2908" spans="1:510" ht="12.75" x14ac:dyDescent="0.2">
      <c r="A2908" s="2">
        <v>43958.729158969909</v>
      </c>
      <c r="B2908" s="3" t="s">
        <v>507</v>
      </c>
      <c r="C2908" s="3" t="s">
        <v>508</v>
      </c>
      <c r="D2908" s="3" t="s">
        <v>566</v>
      </c>
      <c r="E2908" s="3" t="s">
        <v>1143</v>
      </c>
      <c r="F2908" s="3" t="s">
        <v>528</v>
      </c>
      <c r="G2908" s="3" t="s">
        <v>511</v>
      </c>
      <c r="H2908" s="3" t="s">
        <v>555</v>
      </c>
      <c r="I2908" s="3" t="s">
        <v>513</v>
      </c>
      <c r="J2908" s="3" t="s">
        <v>514</v>
      </c>
      <c r="K2908" s="3"/>
      <c r="M2908" s="3" t="s">
        <v>572</v>
      </c>
      <c r="N2908" s="3" t="s">
        <v>578</v>
      </c>
      <c r="O2908" s="3" t="s">
        <v>1150</v>
      </c>
      <c r="P2908" s="3">
        <v>7</v>
      </c>
      <c r="Q2908" s="3" t="s">
        <v>733</v>
      </c>
      <c r="R2908" s="3" t="s">
        <v>1159</v>
      </c>
      <c r="S2908" s="3" t="s">
        <v>519</v>
      </c>
      <c r="T2908" s="3" t="s">
        <v>533</v>
      </c>
      <c r="U2908" s="3">
        <v>34</v>
      </c>
      <c r="V2908" s="3">
        <v>32</v>
      </c>
      <c r="W2908" s="3">
        <v>33</v>
      </c>
      <c r="X2908" s="3">
        <v>34</v>
      </c>
      <c r="Y2908" s="3">
        <v>35</v>
      </c>
      <c r="Z2908" s="3" t="s">
        <v>553</v>
      </c>
      <c r="AA2908" s="6" t="s">
        <v>1125</v>
      </c>
      <c r="IH2908" s="3" t="s">
        <v>723</v>
      </c>
      <c r="JD2908" s="3">
        <v>3</v>
      </c>
      <c r="JE2908" s="3" t="s">
        <v>730</v>
      </c>
      <c r="JF2908" s="3" t="s">
        <v>730</v>
      </c>
      <c r="JG2908" s="3">
        <v>3</v>
      </c>
      <c r="JH2908" s="3" t="s">
        <v>805</v>
      </c>
      <c r="RJ2908" s="3" t="s">
        <v>725</v>
      </c>
      <c r="SF2908" s="3">
        <v>3</v>
      </c>
      <c r="SG2908" s="3">
        <v>0</v>
      </c>
      <c r="SH2908" s="3">
        <v>0</v>
      </c>
      <c r="SI2908" s="3">
        <v>0</v>
      </c>
      <c r="SJ2908" s="3" t="s">
        <v>524</v>
      </c>
      <c r="SK2908" s="3" t="s">
        <v>805</v>
      </c>
      <c r="SL2908" s="3" t="s">
        <v>524</v>
      </c>
      <c r="SM2908" s="3" t="s">
        <v>1253</v>
      </c>
      <c r="SN2908" s="3" t="s">
        <v>594</v>
      </c>
      <c r="SO2908" s="3" t="s">
        <v>543</v>
      </c>
      <c r="SP2908" s="3" t="s">
        <v>544</v>
      </c>
    </row>
    <row r="2909" spans="1:510" ht="12.75" x14ac:dyDescent="0.2">
      <c r="A2909" s="2">
        <v>43958.73465006944</v>
      </c>
      <c r="B2909" s="3" t="s">
        <v>507</v>
      </c>
      <c r="C2909" s="3" t="s">
        <v>508</v>
      </c>
      <c r="D2909" s="3" t="s">
        <v>566</v>
      </c>
      <c r="E2909" s="3" t="s">
        <v>1143</v>
      </c>
      <c r="F2909" s="3" t="s">
        <v>510</v>
      </c>
      <c r="G2909" s="3" t="s">
        <v>511</v>
      </c>
      <c r="H2909" s="3" t="s">
        <v>563</v>
      </c>
      <c r="I2909" s="3" t="s">
        <v>529</v>
      </c>
      <c r="J2909" s="3" t="s">
        <v>514</v>
      </c>
      <c r="K2909" s="3"/>
      <c r="M2909" s="3" t="s">
        <v>572</v>
      </c>
      <c r="N2909" s="3" t="s">
        <v>578</v>
      </c>
      <c r="O2909" s="3" t="s">
        <v>518</v>
      </c>
      <c r="P2909" s="3">
        <v>9</v>
      </c>
      <c r="Q2909" s="3">
        <v>4</v>
      </c>
      <c r="R2909" s="3" t="s">
        <v>734</v>
      </c>
      <c r="S2909" s="3" t="s">
        <v>519</v>
      </c>
      <c r="T2909" s="3" t="s">
        <v>520</v>
      </c>
      <c r="U2909" s="3" t="s">
        <v>1125</v>
      </c>
      <c r="V2909" s="3" t="s">
        <v>1125</v>
      </c>
      <c r="W2909" s="3" t="s">
        <v>1125</v>
      </c>
      <c r="X2909" s="3" t="s">
        <v>1125</v>
      </c>
      <c r="Y2909" s="3" t="s">
        <v>1125</v>
      </c>
      <c r="AA2909" s="3">
        <v>1420</v>
      </c>
      <c r="AB2909" s="3">
        <v>730</v>
      </c>
      <c r="AC2909" s="3">
        <v>690</v>
      </c>
      <c r="AD2909" s="3" t="s">
        <v>547</v>
      </c>
      <c r="AE2909" s="3" t="s">
        <v>548</v>
      </c>
      <c r="AF2909" s="3" t="s">
        <v>523</v>
      </c>
      <c r="AQ2909" s="3" t="s">
        <v>723</v>
      </c>
      <c r="AR2909" s="3" t="s">
        <v>723</v>
      </c>
      <c r="DB2909" s="3" t="s">
        <v>723</v>
      </c>
      <c r="DS2909" s="3" t="s">
        <v>729</v>
      </c>
      <c r="EA2909" s="3" t="s">
        <v>723</v>
      </c>
      <c r="FK2909" s="3" t="s">
        <v>723</v>
      </c>
      <c r="GM2909" s="3" t="s">
        <v>723</v>
      </c>
      <c r="GQ2909" s="3" t="s">
        <v>723</v>
      </c>
      <c r="GX2909" s="3" t="s">
        <v>723</v>
      </c>
      <c r="HB2909" s="3" t="s">
        <v>723</v>
      </c>
      <c r="HS2909" s="3" t="s">
        <v>723</v>
      </c>
      <c r="IF2909" s="3" t="s">
        <v>729</v>
      </c>
      <c r="JD2909" s="3">
        <v>12</v>
      </c>
      <c r="JE2909" s="3">
        <v>6</v>
      </c>
      <c r="JF2909" s="3">
        <v>3</v>
      </c>
      <c r="JG2909" s="3">
        <v>3</v>
      </c>
      <c r="JH2909" s="3" t="s">
        <v>813</v>
      </c>
      <c r="JS2909" s="3" t="s">
        <v>727</v>
      </c>
      <c r="JT2909" s="3" t="s">
        <v>726</v>
      </c>
      <c r="MD2909" s="3" t="s">
        <v>725</v>
      </c>
      <c r="MU2909" s="3" t="s">
        <v>725</v>
      </c>
      <c r="NC2909" s="3" t="s">
        <v>725</v>
      </c>
      <c r="OM2909" s="3" t="s">
        <v>725</v>
      </c>
      <c r="PO2909" s="3" t="s">
        <v>725</v>
      </c>
      <c r="PZ2909" s="3" t="s">
        <v>725</v>
      </c>
      <c r="QD2909" s="3" t="s">
        <v>727</v>
      </c>
      <c r="QU2909" s="3" t="s">
        <v>725</v>
      </c>
      <c r="RH2909" s="3" t="s">
        <v>726</v>
      </c>
      <c r="SF2909" s="3">
        <v>9</v>
      </c>
      <c r="SG2909" s="3">
        <v>2</v>
      </c>
      <c r="SH2909" s="3">
        <v>2</v>
      </c>
      <c r="SI2909" s="3">
        <v>2</v>
      </c>
      <c r="SJ2909" s="3" t="s">
        <v>524</v>
      </c>
      <c r="SK2909" s="3" t="s">
        <v>813</v>
      </c>
      <c r="SL2909" s="3" t="s">
        <v>523</v>
      </c>
      <c r="SM2909" s="3" t="s">
        <v>1254</v>
      </c>
      <c r="SN2909" s="3" t="s">
        <v>542</v>
      </c>
      <c r="SO2909" s="3" t="s">
        <v>554</v>
      </c>
      <c r="SP2909" s="3" t="s">
        <v>544</v>
      </c>
    </row>
    <row r="2910" spans="1:510" ht="12.75" x14ac:dyDescent="0.2">
      <c r="A2910" s="2">
        <v>43958.736636990739</v>
      </c>
      <c r="B2910" s="3" t="s">
        <v>507</v>
      </c>
      <c r="C2910" s="3" t="s">
        <v>508</v>
      </c>
      <c r="D2910" s="3" t="s">
        <v>562</v>
      </c>
      <c r="E2910" s="3" t="s">
        <v>1143</v>
      </c>
      <c r="F2910" s="3" t="s">
        <v>510</v>
      </c>
      <c r="G2910" s="3" t="s">
        <v>579</v>
      </c>
      <c r="H2910" s="3" t="s">
        <v>1125</v>
      </c>
      <c r="I2910" s="3" t="s">
        <v>513</v>
      </c>
      <c r="J2910" s="3" t="s">
        <v>514</v>
      </c>
      <c r="K2910" s="3"/>
      <c r="M2910" s="3" t="s">
        <v>516</v>
      </c>
      <c r="N2910" s="3" t="s">
        <v>539</v>
      </c>
      <c r="O2910" s="3" t="s">
        <v>518</v>
      </c>
      <c r="P2910" s="3">
        <v>5</v>
      </c>
      <c r="Q2910" s="3" t="s">
        <v>747</v>
      </c>
      <c r="R2910" s="3" t="s">
        <v>1161</v>
      </c>
      <c r="S2910" s="3" t="s">
        <v>519</v>
      </c>
      <c r="T2910" s="3" t="s">
        <v>533</v>
      </c>
      <c r="U2910" s="3">
        <v>28</v>
      </c>
      <c r="V2910" s="3">
        <v>25</v>
      </c>
      <c r="W2910" s="3">
        <v>26</v>
      </c>
      <c r="X2910" s="3">
        <v>30</v>
      </c>
      <c r="Y2910" s="3">
        <v>30</v>
      </c>
      <c r="Z2910" s="3" t="s">
        <v>534</v>
      </c>
      <c r="AA2910" s="3">
        <v>1170</v>
      </c>
      <c r="AB2910" s="3">
        <v>590</v>
      </c>
      <c r="AC2910" s="3">
        <v>580</v>
      </c>
      <c r="AD2910" s="3" t="s">
        <v>560</v>
      </c>
      <c r="AE2910" s="3" t="s">
        <v>548</v>
      </c>
      <c r="AF2910" s="3" t="s">
        <v>523</v>
      </c>
      <c r="BA2910" s="3" t="s">
        <v>723</v>
      </c>
      <c r="BB2910" s="3" t="s">
        <v>723</v>
      </c>
      <c r="EQ2910" s="3" t="s">
        <v>723</v>
      </c>
      <c r="ER2910" s="3" t="s">
        <v>723</v>
      </c>
      <c r="GA2910" s="3" t="s">
        <v>723</v>
      </c>
      <c r="GC2910" s="3" t="s">
        <v>723</v>
      </c>
      <c r="GD2910" s="3" t="s">
        <v>723</v>
      </c>
      <c r="GE2910" s="3" t="s">
        <v>723</v>
      </c>
      <c r="GH2910" s="3" t="s">
        <v>723</v>
      </c>
      <c r="HY2910" s="3" t="s">
        <v>723</v>
      </c>
      <c r="JD2910" s="3">
        <v>11</v>
      </c>
      <c r="JE2910" s="3">
        <v>4</v>
      </c>
      <c r="JF2910" s="3">
        <v>5</v>
      </c>
      <c r="JG2910" s="3">
        <v>2</v>
      </c>
      <c r="JH2910" s="3" t="s">
        <v>752</v>
      </c>
      <c r="JI2910" s="3" t="s">
        <v>726</v>
      </c>
      <c r="KC2910" s="3" t="s">
        <v>726</v>
      </c>
      <c r="KD2910" s="3" t="s">
        <v>725</v>
      </c>
      <c r="NS2910" s="3" t="s">
        <v>725</v>
      </c>
      <c r="NT2910" s="3" t="s">
        <v>725</v>
      </c>
      <c r="PC2910" s="3" t="s">
        <v>725</v>
      </c>
      <c r="PD2910" s="3" t="s">
        <v>726</v>
      </c>
      <c r="PE2910" s="3" t="s">
        <v>726</v>
      </c>
      <c r="PF2910" s="3" t="s">
        <v>726</v>
      </c>
      <c r="PG2910" s="3" t="s">
        <v>725</v>
      </c>
      <c r="PJ2910" s="3" t="s">
        <v>725</v>
      </c>
      <c r="RA2910" s="3" t="s">
        <v>726</v>
      </c>
      <c r="SF2910" s="3">
        <v>6</v>
      </c>
      <c r="SG2910" s="3">
        <v>5</v>
      </c>
      <c r="SH2910" s="3">
        <v>0</v>
      </c>
      <c r="SI2910" s="3">
        <v>1</v>
      </c>
      <c r="SJ2910" s="3" t="s">
        <v>523</v>
      </c>
      <c r="SK2910" s="3" t="s">
        <v>736</v>
      </c>
      <c r="SL2910" s="3" t="s">
        <v>524</v>
      </c>
      <c r="SM2910" s="3" t="s">
        <v>1253</v>
      </c>
      <c r="SN2910" s="3" t="s">
        <v>525</v>
      </c>
      <c r="SO2910" s="3" t="s">
        <v>526</v>
      </c>
      <c r="SP2910" s="3" t="s">
        <v>561</v>
      </c>
    </row>
    <row r="2911" spans="1:510" ht="12.75" x14ac:dyDescent="0.2">
      <c r="A2911" s="2">
        <v>43958.736748009258</v>
      </c>
      <c r="B2911" s="3" t="s">
        <v>507</v>
      </c>
      <c r="C2911" s="3" t="s">
        <v>508</v>
      </c>
      <c r="D2911" s="3" t="s">
        <v>509</v>
      </c>
      <c r="E2911" s="3" t="s">
        <v>1143</v>
      </c>
      <c r="F2911" s="3" t="s">
        <v>528</v>
      </c>
      <c r="G2911" s="3" t="s">
        <v>511</v>
      </c>
      <c r="H2911" s="3" t="s">
        <v>563</v>
      </c>
      <c r="I2911" s="3" t="s">
        <v>556</v>
      </c>
      <c r="J2911" s="3" t="s">
        <v>514</v>
      </c>
      <c r="K2911" s="3"/>
      <c r="M2911" s="3" t="s">
        <v>552</v>
      </c>
      <c r="N2911" s="3" t="s">
        <v>539</v>
      </c>
      <c r="O2911" s="3" t="s">
        <v>597</v>
      </c>
      <c r="P2911" s="3">
        <v>9</v>
      </c>
      <c r="Q2911" s="3">
        <v>4</v>
      </c>
      <c r="R2911" s="3" t="s">
        <v>745</v>
      </c>
      <c r="S2911" s="3" t="s">
        <v>546</v>
      </c>
      <c r="T2911" s="3" t="s">
        <v>533</v>
      </c>
      <c r="U2911" s="3">
        <v>35</v>
      </c>
      <c r="V2911" s="3">
        <v>36</v>
      </c>
      <c r="W2911" s="3">
        <v>35</v>
      </c>
      <c r="X2911" s="3">
        <v>35</v>
      </c>
      <c r="Y2911" s="3">
        <v>36</v>
      </c>
      <c r="Z2911" s="3" t="s">
        <v>534</v>
      </c>
      <c r="AA2911" s="3">
        <v>1530</v>
      </c>
      <c r="AB2911" s="3">
        <v>750</v>
      </c>
      <c r="AC2911" s="3">
        <v>780</v>
      </c>
      <c r="AD2911" s="3" t="s">
        <v>576</v>
      </c>
      <c r="AE2911" s="3" t="s">
        <v>522</v>
      </c>
      <c r="AF2911" s="3" t="s">
        <v>523</v>
      </c>
      <c r="AQ2911" s="3" t="s">
        <v>723</v>
      </c>
      <c r="AV2911" s="3" t="s">
        <v>723</v>
      </c>
      <c r="BE2911" s="3" t="s">
        <v>723</v>
      </c>
      <c r="BR2911" s="3" t="s">
        <v>723</v>
      </c>
      <c r="BW2911" s="3" t="s">
        <v>729</v>
      </c>
      <c r="CA2911" s="3" t="s">
        <v>723</v>
      </c>
      <c r="CP2911" s="3" t="s">
        <v>723</v>
      </c>
      <c r="CX2911" s="3" t="s">
        <v>723</v>
      </c>
      <c r="DR2911" s="3" t="s">
        <v>723</v>
      </c>
      <c r="DT2911" s="3" t="s">
        <v>723</v>
      </c>
      <c r="EL2911" s="3" t="s">
        <v>723</v>
      </c>
      <c r="FD2911" s="3" t="s">
        <v>723</v>
      </c>
      <c r="FG2911" s="3" t="s">
        <v>723</v>
      </c>
      <c r="HJ2911" s="3" t="s">
        <v>723</v>
      </c>
      <c r="HO2911" s="3" t="s">
        <v>723</v>
      </c>
      <c r="IJ2911" s="3" t="s">
        <v>723</v>
      </c>
      <c r="JC2911" s="3" t="s">
        <v>723</v>
      </c>
      <c r="JD2911" s="3">
        <v>17</v>
      </c>
      <c r="JE2911" s="3">
        <v>13</v>
      </c>
      <c r="JF2911" s="3">
        <v>2</v>
      </c>
      <c r="JG2911" s="3">
        <v>2</v>
      </c>
      <c r="JH2911" s="3" t="s">
        <v>780</v>
      </c>
      <c r="JS2911" s="3" t="s">
        <v>725</v>
      </c>
      <c r="JX2911" s="3" t="s">
        <v>726</v>
      </c>
      <c r="KG2911" s="3" t="s">
        <v>727</v>
      </c>
      <c r="KT2911" s="3" t="s">
        <v>726</v>
      </c>
      <c r="KY2911" s="3" t="s">
        <v>726</v>
      </c>
      <c r="LC2911" s="3" t="s">
        <v>726</v>
      </c>
      <c r="LR2911" s="3" t="s">
        <v>726</v>
      </c>
      <c r="LZ2911" s="3" t="s">
        <v>726</v>
      </c>
      <c r="MT2911" s="3" t="s">
        <v>725</v>
      </c>
      <c r="MV2911" s="3" t="s">
        <v>726</v>
      </c>
      <c r="NN2911" s="3" t="s">
        <v>726</v>
      </c>
      <c r="OF2911" s="3" t="s">
        <v>726</v>
      </c>
      <c r="OI2911" s="3" t="s">
        <v>726</v>
      </c>
      <c r="QL2911" s="3" t="s">
        <v>725</v>
      </c>
      <c r="QQ2911" s="3" t="s">
        <v>726</v>
      </c>
      <c r="RL2911" s="3" t="s">
        <v>727</v>
      </c>
      <c r="SE2911" s="3" t="s">
        <v>726</v>
      </c>
      <c r="SF2911" s="3">
        <v>3</v>
      </c>
      <c r="SG2911" s="3">
        <v>12</v>
      </c>
      <c r="SH2911" s="3">
        <v>2</v>
      </c>
      <c r="SI2911" s="3">
        <v>0</v>
      </c>
      <c r="SJ2911" s="3" t="s">
        <v>523</v>
      </c>
      <c r="SK2911" s="3" t="s">
        <v>862</v>
      </c>
      <c r="SL2911" s="3" t="s">
        <v>524</v>
      </c>
      <c r="SM2911" s="3" t="s">
        <v>1252</v>
      </c>
      <c r="SN2911" s="3" t="s">
        <v>535</v>
      </c>
      <c r="SO2911" s="3" t="s">
        <v>554</v>
      </c>
      <c r="SP2911" s="3" t="s">
        <v>544</v>
      </c>
    </row>
    <row r="2912" spans="1:510" ht="12.75" x14ac:dyDescent="0.2">
      <c r="A2912" s="2">
        <v>43958.738160810186</v>
      </c>
      <c r="B2912" s="3" t="s">
        <v>507</v>
      </c>
      <c r="C2912" s="3" t="s">
        <v>508</v>
      </c>
      <c r="D2912" s="3" t="s">
        <v>562</v>
      </c>
      <c r="E2912" s="3" t="s">
        <v>1143</v>
      </c>
      <c r="F2912" s="3" t="s">
        <v>510</v>
      </c>
      <c r="G2912" s="3" t="s">
        <v>511</v>
      </c>
      <c r="H2912" s="3" t="s">
        <v>512</v>
      </c>
      <c r="I2912" s="3" t="s">
        <v>529</v>
      </c>
      <c r="J2912" s="3" t="s">
        <v>514</v>
      </c>
      <c r="K2912" s="3"/>
      <c r="M2912" s="3" t="s">
        <v>516</v>
      </c>
      <c r="N2912" s="3" t="s">
        <v>531</v>
      </c>
      <c r="O2912" s="3" t="s">
        <v>580</v>
      </c>
      <c r="P2912" s="3">
        <v>8</v>
      </c>
      <c r="Q2912" s="3" t="s">
        <v>747</v>
      </c>
      <c r="R2912" s="3" t="s">
        <v>1160</v>
      </c>
      <c r="S2912" s="3" t="s">
        <v>519</v>
      </c>
      <c r="T2912" s="3" t="s">
        <v>533</v>
      </c>
      <c r="U2912" s="3">
        <v>32</v>
      </c>
      <c r="V2912" s="3">
        <v>30</v>
      </c>
      <c r="W2912" s="3">
        <v>31</v>
      </c>
      <c r="X2912" s="3">
        <v>34</v>
      </c>
      <c r="Y2912" s="3">
        <v>33</v>
      </c>
      <c r="Z2912" s="3" t="s">
        <v>553</v>
      </c>
      <c r="AA2912" s="6" t="s">
        <v>1125</v>
      </c>
      <c r="AI2912" s="3" t="s">
        <v>723</v>
      </c>
      <c r="BR2912" s="3" t="s">
        <v>723</v>
      </c>
      <c r="BV2912" s="3" t="s">
        <v>723</v>
      </c>
      <c r="CE2912" s="3" t="s">
        <v>723</v>
      </c>
      <c r="CJ2912" s="3" t="s">
        <v>723</v>
      </c>
      <c r="DG2912" s="3" t="s">
        <v>723</v>
      </c>
      <c r="DS2912" s="3" t="s">
        <v>723</v>
      </c>
      <c r="EL2912" s="3" t="s">
        <v>723</v>
      </c>
      <c r="GD2912" s="3" t="s">
        <v>723</v>
      </c>
      <c r="GX2912" s="3" t="s">
        <v>723</v>
      </c>
      <c r="GZ2912" s="3" t="s">
        <v>723</v>
      </c>
      <c r="HP2912" s="3" t="s">
        <v>723</v>
      </c>
      <c r="HY2912" s="3" t="s">
        <v>723</v>
      </c>
      <c r="IG2912" s="3" t="s">
        <v>723</v>
      </c>
      <c r="JD2912" s="3">
        <v>13</v>
      </c>
      <c r="JE2912" s="3">
        <v>7</v>
      </c>
      <c r="JF2912" s="3">
        <v>3</v>
      </c>
      <c r="JG2912" s="3">
        <v>3</v>
      </c>
      <c r="JH2912" s="3" t="s">
        <v>739</v>
      </c>
      <c r="JK2912" s="3" t="s">
        <v>725</v>
      </c>
      <c r="KT2912" s="3" t="s">
        <v>726</v>
      </c>
      <c r="KX2912" s="3" t="s">
        <v>725</v>
      </c>
      <c r="LG2912" s="3" t="s">
        <v>725</v>
      </c>
      <c r="LL2912" s="3" t="s">
        <v>726</v>
      </c>
      <c r="MI2912" s="3" t="s">
        <v>726</v>
      </c>
      <c r="MU2912" s="3" t="s">
        <v>727</v>
      </c>
      <c r="NN2912" s="3" t="s">
        <v>726</v>
      </c>
      <c r="PF2912" s="3" t="s">
        <v>726</v>
      </c>
      <c r="PZ2912" s="3" t="s">
        <v>727</v>
      </c>
      <c r="QB2912" s="3" t="s">
        <v>727</v>
      </c>
      <c r="QR2912" s="3" t="s">
        <v>725</v>
      </c>
      <c r="RI2912" s="3" t="s">
        <v>726</v>
      </c>
      <c r="SF2912" s="3">
        <v>4</v>
      </c>
      <c r="SG2912" s="3">
        <v>6</v>
      </c>
      <c r="SH2912" s="3">
        <v>3</v>
      </c>
      <c r="SI2912" s="3">
        <v>0</v>
      </c>
      <c r="SJ2912" s="3" t="s">
        <v>523</v>
      </c>
      <c r="SL2912" s="3" t="s">
        <v>523</v>
      </c>
      <c r="SM2912" s="6" t="s">
        <v>1125</v>
      </c>
      <c r="SO2912" s="3" t="s">
        <v>554</v>
      </c>
    </row>
    <row r="2913" spans="1:510" ht="12.75" x14ac:dyDescent="0.2">
      <c r="A2913" s="2">
        <v>43958.743620740745</v>
      </c>
      <c r="B2913" s="3" t="s">
        <v>507</v>
      </c>
      <c r="C2913" s="3" t="s">
        <v>508</v>
      </c>
      <c r="D2913" s="3" t="s">
        <v>509</v>
      </c>
      <c r="E2913" s="3" t="s">
        <v>1143</v>
      </c>
      <c r="F2913" s="3" t="s">
        <v>510</v>
      </c>
      <c r="G2913" s="3" t="s">
        <v>511</v>
      </c>
      <c r="H2913" s="3" t="s">
        <v>512</v>
      </c>
      <c r="I2913" s="3" t="s">
        <v>556</v>
      </c>
      <c r="J2913" s="3" t="s">
        <v>514</v>
      </c>
      <c r="K2913" s="3"/>
      <c r="M2913" s="3" t="s">
        <v>516</v>
      </c>
      <c r="N2913" s="3" t="s">
        <v>531</v>
      </c>
      <c r="O2913" s="3" t="s">
        <v>518</v>
      </c>
      <c r="P2913" s="3">
        <v>10</v>
      </c>
      <c r="Q2913" s="3" t="s">
        <v>733</v>
      </c>
      <c r="R2913" s="3" t="s">
        <v>745</v>
      </c>
      <c r="S2913" s="3" t="s">
        <v>569</v>
      </c>
      <c r="T2913" s="3" t="s">
        <v>533</v>
      </c>
      <c r="U2913" s="3">
        <v>35</v>
      </c>
      <c r="V2913" s="3">
        <v>35</v>
      </c>
      <c r="W2913" s="3">
        <v>36</v>
      </c>
      <c r="X2913" s="3">
        <v>34</v>
      </c>
      <c r="Y2913" s="3">
        <v>36</v>
      </c>
      <c r="Z2913" s="3" t="s">
        <v>534</v>
      </c>
      <c r="AA2913" s="3">
        <v>1550</v>
      </c>
      <c r="AB2913" s="3">
        <v>760</v>
      </c>
      <c r="AC2913" s="3">
        <v>790</v>
      </c>
      <c r="AD2913" s="3" t="s">
        <v>521</v>
      </c>
      <c r="AE2913" s="3" t="s">
        <v>522</v>
      </c>
      <c r="AF2913" s="3" t="s">
        <v>523</v>
      </c>
      <c r="AN2913" s="3" t="s">
        <v>723</v>
      </c>
      <c r="AR2913" s="3" t="s">
        <v>723</v>
      </c>
      <c r="AV2913" s="3" t="s">
        <v>723</v>
      </c>
      <c r="BA2913" s="3" t="s">
        <v>723</v>
      </c>
      <c r="BE2913" s="3" t="s">
        <v>723</v>
      </c>
      <c r="BR2913" s="3" t="s">
        <v>723</v>
      </c>
      <c r="BS2913" s="3" t="s">
        <v>723</v>
      </c>
      <c r="BW2913" s="3" t="s">
        <v>723</v>
      </c>
      <c r="CJ2913" s="3" t="s">
        <v>723</v>
      </c>
      <c r="CX2913" s="3" t="s">
        <v>723</v>
      </c>
      <c r="DT2913" s="3" t="s">
        <v>723</v>
      </c>
      <c r="EA2913" s="3" t="s">
        <v>723</v>
      </c>
      <c r="EL2913" s="3" t="s">
        <v>723</v>
      </c>
      <c r="EO2913" s="3" t="s">
        <v>723</v>
      </c>
      <c r="FD2913" s="3" t="s">
        <v>723</v>
      </c>
      <c r="FI2913" s="3" t="s">
        <v>723</v>
      </c>
      <c r="FN2913" s="3" t="s">
        <v>723</v>
      </c>
      <c r="GA2913" s="3" t="s">
        <v>723</v>
      </c>
      <c r="GB2913" s="3" t="s">
        <v>723</v>
      </c>
      <c r="GC2913" s="3" t="s">
        <v>723</v>
      </c>
      <c r="GD2913" s="3" t="s">
        <v>723</v>
      </c>
      <c r="GF2913" s="3" t="s">
        <v>723</v>
      </c>
      <c r="GG2913" s="3" t="s">
        <v>723</v>
      </c>
      <c r="GH2913" s="3" t="s">
        <v>723</v>
      </c>
      <c r="GI2913" s="3" t="s">
        <v>723</v>
      </c>
      <c r="HB2913" s="3" t="s">
        <v>723</v>
      </c>
      <c r="HO2913" s="3" t="s">
        <v>729</v>
      </c>
      <c r="HP2913" s="3" t="s">
        <v>723</v>
      </c>
      <c r="HY2913" s="3" t="s">
        <v>723</v>
      </c>
      <c r="IH2913" s="3" t="s">
        <v>723</v>
      </c>
      <c r="JD2913" s="3" t="s">
        <v>762</v>
      </c>
      <c r="JE2913" s="3">
        <v>15</v>
      </c>
      <c r="JF2913" s="3">
        <v>4</v>
      </c>
      <c r="JG2913" s="3">
        <v>11</v>
      </c>
      <c r="JH2913" s="3" t="s">
        <v>742</v>
      </c>
      <c r="JP2913" s="3" t="s">
        <v>725</v>
      </c>
      <c r="JT2913" s="3" t="s">
        <v>725</v>
      </c>
      <c r="JX2913" s="3" t="s">
        <v>726</v>
      </c>
      <c r="KC2913" s="3" t="s">
        <v>725</v>
      </c>
      <c r="KG2913" s="3" t="s">
        <v>725</v>
      </c>
      <c r="KT2913" s="3" t="s">
        <v>726</v>
      </c>
      <c r="KU2913" s="3" t="s">
        <v>726</v>
      </c>
      <c r="KY2913" s="3" t="s">
        <v>726</v>
      </c>
      <c r="LL2913" s="3" t="s">
        <v>725</v>
      </c>
      <c r="LZ2913" s="3" t="s">
        <v>726</v>
      </c>
      <c r="NC2913" s="3" t="s">
        <v>725</v>
      </c>
      <c r="NN2913" s="3" t="s">
        <v>726</v>
      </c>
      <c r="NQ2913" s="3" t="s">
        <v>725</v>
      </c>
      <c r="OF2913" s="3" t="s">
        <v>726</v>
      </c>
      <c r="OK2913" s="3" t="s">
        <v>725</v>
      </c>
      <c r="OP2913" s="3" t="s">
        <v>725</v>
      </c>
      <c r="PC2913" s="3" t="s">
        <v>725</v>
      </c>
      <c r="PD2913" s="3" t="s">
        <v>725</v>
      </c>
      <c r="PE2913" s="3" t="s">
        <v>727</v>
      </c>
      <c r="PF2913" s="3" t="s">
        <v>726</v>
      </c>
      <c r="PH2913" s="3" t="s">
        <v>725</v>
      </c>
      <c r="PI2913" s="3" t="s">
        <v>725</v>
      </c>
      <c r="PJ2913" s="3" t="s">
        <v>725</v>
      </c>
      <c r="PK2913" s="3" t="s">
        <v>725</v>
      </c>
      <c r="QD2913" s="3" t="s">
        <v>725</v>
      </c>
      <c r="QQ2913" s="3" t="s">
        <v>726</v>
      </c>
      <c r="QR2913" s="3" t="s">
        <v>725</v>
      </c>
      <c r="RA2913" s="3" t="s">
        <v>726</v>
      </c>
      <c r="RJ2913" s="3" t="s">
        <v>725</v>
      </c>
      <c r="SF2913" s="3">
        <v>17</v>
      </c>
      <c r="SG2913" s="3">
        <v>12</v>
      </c>
      <c r="SH2913" s="3">
        <v>1</v>
      </c>
      <c r="SI2913" s="3">
        <v>3</v>
      </c>
      <c r="SJ2913" s="3" t="s">
        <v>523</v>
      </c>
      <c r="SK2913" s="3" t="s">
        <v>736</v>
      </c>
      <c r="SL2913" s="3" t="s">
        <v>523</v>
      </c>
      <c r="SM2913" s="3" t="s">
        <v>1254</v>
      </c>
      <c r="SN2913" s="3" t="s">
        <v>542</v>
      </c>
      <c r="SO2913" s="3" t="s">
        <v>543</v>
      </c>
      <c r="SP2913" s="3" t="s">
        <v>549</v>
      </c>
    </row>
    <row r="2914" spans="1:510" ht="12.75" x14ac:dyDescent="0.2">
      <c r="A2914" s="2">
        <v>43958.74448523148</v>
      </c>
      <c r="B2914" s="3" t="s">
        <v>507</v>
      </c>
      <c r="C2914" s="3" t="s">
        <v>508</v>
      </c>
      <c r="D2914" s="3" t="s">
        <v>566</v>
      </c>
      <c r="E2914" s="3" t="s">
        <v>1143</v>
      </c>
      <c r="F2914" s="3" t="s">
        <v>528</v>
      </c>
      <c r="G2914" s="3" t="s">
        <v>511</v>
      </c>
      <c r="H2914" s="3" t="s">
        <v>555</v>
      </c>
      <c r="I2914" s="3" t="s">
        <v>585</v>
      </c>
      <c r="J2914" s="3" t="s">
        <v>514</v>
      </c>
      <c r="K2914" s="3"/>
      <c r="M2914" s="3" t="s">
        <v>572</v>
      </c>
      <c r="N2914" s="3" t="s">
        <v>578</v>
      </c>
      <c r="O2914" s="3" t="s">
        <v>518</v>
      </c>
      <c r="P2914" s="3">
        <v>6</v>
      </c>
      <c r="Q2914" s="3" t="s">
        <v>1156</v>
      </c>
      <c r="R2914" s="3" t="s">
        <v>1161</v>
      </c>
      <c r="S2914" s="3" t="s">
        <v>519</v>
      </c>
      <c r="T2914" s="3" t="s">
        <v>520</v>
      </c>
      <c r="U2914" s="3" t="s">
        <v>1125</v>
      </c>
      <c r="V2914" s="3" t="s">
        <v>1125</v>
      </c>
      <c r="W2914" s="3" t="s">
        <v>1125</v>
      </c>
      <c r="X2914" s="3" t="s">
        <v>1125</v>
      </c>
      <c r="Y2914" s="3" t="s">
        <v>1125</v>
      </c>
      <c r="AA2914" s="3">
        <v>1320</v>
      </c>
      <c r="AB2914" s="3">
        <v>680</v>
      </c>
      <c r="AC2914" s="3">
        <v>640</v>
      </c>
      <c r="AD2914" s="3" t="s">
        <v>540</v>
      </c>
      <c r="AE2914" s="3" t="s">
        <v>548</v>
      </c>
      <c r="AF2914" s="3" t="s">
        <v>523</v>
      </c>
      <c r="BI2914" s="3" t="s">
        <v>723</v>
      </c>
      <c r="DR2914" s="3" t="s">
        <v>723</v>
      </c>
      <c r="EM2914" s="3" t="s">
        <v>723</v>
      </c>
      <c r="GY2914" s="3" t="s">
        <v>723</v>
      </c>
      <c r="HR2914" s="3" t="s">
        <v>723</v>
      </c>
      <c r="ID2914" s="3" t="s">
        <v>723</v>
      </c>
      <c r="JA2914" s="3" t="s">
        <v>723</v>
      </c>
      <c r="JD2914" s="3">
        <v>8</v>
      </c>
      <c r="JE2914" s="3">
        <v>1</v>
      </c>
      <c r="JF2914" s="3">
        <v>1</v>
      </c>
      <c r="JG2914" s="3">
        <v>4</v>
      </c>
      <c r="JH2914" s="3" t="s">
        <v>1075</v>
      </c>
      <c r="KK2914" s="3" t="s">
        <v>725</v>
      </c>
      <c r="MT2914" s="3" t="s">
        <v>727</v>
      </c>
      <c r="NO2914" s="3" t="s">
        <v>725</v>
      </c>
      <c r="QA2914" s="3" t="s">
        <v>725</v>
      </c>
      <c r="QT2914" s="3" t="s">
        <v>725</v>
      </c>
      <c r="RF2914" s="3" t="s">
        <v>725</v>
      </c>
      <c r="SC2914" s="3" t="s">
        <v>727</v>
      </c>
      <c r="SF2914" s="3">
        <v>6</v>
      </c>
      <c r="SG2914" s="3">
        <v>0</v>
      </c>
      <c r="SH2914" s="3">
        <v>2</v>
      </c>
      <c r="SI2914" s="3">
        <v>1</v>
      </c>
      <c r="SJ2914" s="3" t="s">
        <v>524</v>
      </c>
      <c r="SK2914" s="3" t="s">
        <v>1075</v>
      </c>
      <c r="SL2914" s="3" t="s">
        <v>524</v>
      </c>
      <c r="SM2914" s="3" t="s">
        <v>1251</v>
      </c>
      <c r="SO2914" s="3" t="s">
        <v>543</v>
      </c>
      <c r="SP2914" s="3" t="s">
        <v>549</v>
      </c>
    </row>
    <row r="2915" spans="1:510" ht="12.75" x14ac:dyDescent="0.2">
      <c r="A2915" s="2">
        <v>43958.752955000004</v>
      </c>
      <c r="B2915" s="3" t="s">
        <v>507</v>
      </c>
      <c r="C2915" s="3" t="s">
        <v>508</v>
      </c>
      <c r="D2915" s="3" t="s">
        <v>566</v>
      </c>
      <c r="E2915" s="3" t="s">
        <v>1143</v>
      </c>
      <c r="F2915" s="3" t="s">
        <v>510</v>
      </c>
      <c r="G2915" s="3" t="s">
        <v>511</v>
      </c>
      <c r="H2915" s="3" t="s">
        <v>512</v>
      </c>
      <c r="I2915" s="3" t="s">
        <v>513</v>
      </c>
      <c r="J2915" s="3" t="s">
        <v>514</v>
      </c>
      <c r="K2915" s="3"/>
      <c r="M2915" s="3" t="s">
        <v>516</v>
      </c>
      <c r="N2915" s="3" t="s">
        <v>539</v>
      </c>
      <c r="O2915" s="3" t="s">
        <v>518</v>
      </c>
      <c r="P2915" s="3">
        <v>7</v>
      </c>
      <c r="Q2915" s="3">
        <v>4</v>
      </c>
      <c r="R2915" s="3" t="s">
        <v>745</v>
      </c>
      <c r="S2915" s="3" t="s">
        <v>546</v>
      </c>
      <c r="T2915" s="3" t="s">
        <v>520</v>
      </c>
      <c r="U2915" s="3" t="s">
        <v>1125</v>
      </c>
      <c r="V2915" s="3" t="s">
        <v>1125</v>
      </c>
      <c r="W2915" s="3" t="s">
        <v>1125</v>
      </c>
      <c r="X2915" s="3" t="s">
        <v>1125</v>
      </c>
      <c r="Y2915" s="3" t="s">
        <v>1125</v>
      </c>
      <c r="AA2915" s="3">
        <v>1580</v>
      </c>
      <c r="AB2915" s="3">
        <v>790</v>
      </c>
      <c r="AC2915" s="3">
        <v>790</v>
      </c>
      <c r="AD2915" s="3" t="s">
        <v>564</v>
      </c>
      <c r="AE2915" s="3" t="s">
        <v>522</v>
      </c>
      <c r="AF2915" s="3" t="s">
        <v>523</v>
      </c>
      <c r="BT2915" s="3" t="s">
        <v>723</v>
      </c>
      <c r="CP2915" s="3" t="s">
        <v>729</v>
      </c>
      <c r="CX2915" s="3" t="s">
        <v>723</v>
      </c>
      <c r="DG2915" s="3" t="s">
        <v>723</v>
      </c>
      <c r="EE2915" s="3" t="s">
        <v>723</v>
      </c>
      <c r="FD2915" s="3" t="s">
        <v>723</v>
      </c>
      <c r="FR2915" s="3" t="s">
        <v>723</v>
      </c>
      <c r="GP2915" s="3" t="s">
        <v>723</v>
      </c>
      <c r="HO2915" s="3" t="s">
        <v>723</v>
      </c>
      <c r="IJ2915" s="3" t="s">
        <v>723</v>
      </c>
      <c r="JC2915" s="3" t="s">
        <v>723</v>
      </c>
      <c r="JD2915" s="3">
        <v>13</v>
      </c>
      <c r="JE2915" s="3">
        <v>5</v>
      </c>
      <c r="JF2915" s="3">
        <v>5</v>
      </c>
      <c r="JG2915" s="3">
        <v>2</v>
      </c>
      <c r="JH2915" s="3" t="s">
        <v>746</v>
      </c>
      <c r="JX2915" s="3" t="s">
        <v>727</v>
      </c>
      <c r="KU2915" s="3" t="s">
        <v>727</v>
      </c>
      <c r="KV2915" s="3" t="s">
        <v>727</v>
      </c>
      <c r="LR2915" s="3" t="s">
        <v>727</v>
      </c>
      <c r="NG2915" s="3" t="s">
        <v>726</v>
      </c>
      <c r="OT2915" s="3" t="s">
        <v>727</v>
      </c>
      <c r="PR2915" s="3" t="s">
        <v>725</v>
      </c>
      <c r="QQ2915" s="3" t="s">
        <v>727</v>
      </c>
      <c r="RL2915" s="3" t="s">
        <v>727</v>
      </c>
      <c r="SE2915" s="3" t="s">
        <v>726</v>
      </c>
      <c r="SF2915" s="3">
        <v>1</v>
      </c>
      <c r="SG2915" s="3">
        <v>2</v>
      </c>
      <c r="SH2915" s="3">
        <v>11</v>
      </c>
      <c r="SI2915" s="3">
        <v>0</v>
      </c>
      <c r="SJ2915" s="3" t="s">
        <v>523</v>
      </c>
      <c r="SK2915" s="3" t="s">
        <v>864</v>
      </c>
      <c r="SL2915" s="3" t="s">
        <v>524</v>
      </c>
      <c r="SM2915" s="3" t="s">
        <v>1249</v>
      </c>
      <c r="SN2915" s="3" t="s">
        <v>570</v>
      </c>
      <c r="SO2915" s="3" t="s">
        <v>554</v>
      </c>
      <c r="SP2915" s="3" t="s">
        <v>561</v>
      </c>
    </row>
    <row r="2916" spans="1:510" ht="12.75" x14ac:dyDescent="0.2">
      <c r="A2916" s="2">
        <v>43958.763573009259</v>
      </c>
      <c r="B2916" s="3" t="s">
        <v>507</v>
      </c>
      <c r="C2916" s="3" t="s">
        <v>508</v>
      </c>
      <c r="D2916" s="3" t="s">
        <v>509</v>
      </c>
      <c r="E2916" s="3" t="s">
        <v>1143</v>
      </c>
      <c r="F2916" s="3" t="s">
        <v>510</v>
      </c>
      <c r="G2916" s="3" t="s">
        <v>511</v>
      </c>
      <c r="H2916" s="3" t="s">
        <v>563</v>
      </c>
      <c r="I2916" s="3" t="s">
        <v>556</v>
      </c>
      <c r="J2916" s="3" t="s">
        <v>514</v>
      </c>
      <c r="K2916" s="3"/>
      <c r="M2916" s="3" t="s">
        <v>516</v>
      </c>
      <c r="N2916" s="3" t="s">
        <v>531</v>
      </c>
      <c r="O2916" s="3" t="s">
        <v>580</v>
      </c>
      <c r="P2916" s="3">
        <v>9</v>
      </c>
      <c r="Q2916" s="3" t="s">
        <v>733</v>
      </c>
      <c r="R2916" s="3" t="s">
        <v>1160</v>
      </c>
      <c r="S2916" s="3" t="s">
        <v>519</v>
      </c>
      <c r="T2916" s="3" t="s">
        <v>533</v>
      </c>
      <c r="U2916" s="3">
        <v>35</v>
      </c>
      <c r="V2916" s="3">
        <v>36</v>
      </c>
      <c r="W2916" s="3">
        <v>34</v>
      </c>
      <c r="X2916" s="3">
        <v>36</v>
      </c>
      <c r="Y2916" s="3">
        <v>33</v>
      </c>
      <c r="Z2916" s="3" t="s">
        <v>553</v>
      </c>
      <c r="AA2916" s="6" t="s">
        <v>1125</v>
      </c>
      <c r="BR2916" s="3" t="s">
        <v>723</v>
      </c>
      <c r="BS2916" s="3" t="s">
        <v>723</v>
      </c>
      <c r="CP2916" s="3" t="s">
        <v>723</v>
      </c>
      <c r="EE2916" s="3" t="s">
        <v>723</v>
      </c>
      <c r="FD2916" s="3" t="s">
        <v>723</v>
      </c>
      <c r="GA2916" s="3" t="s">
        <v>723</v>
      </c>
      <c r="GD2916" s="3" t="s">
        <v>723</v>
      </c>
      <c r="GJ2916" s="3" t="s">
        <v>729</v>
      </c>
      <c r="HB2916" s="3" t="s">
        <v>723</v>
      </c>
      <c r="JC2916" s="3" t="s">
        <v>723</v>
      </c>
      <c r="JD2916" s="3">
        <v>10</v>
      </c>
      <c r="JE2916" s="3">
        <v>10</v>
      </c>
      <c r="JF2916" s="3" t="s">
        <v>730</v>
      </c>
      <c r="JG2916" s="3" t="s">
        <v>730</v>
      </c>
      <c r="JH2916" s="3" t="s">
        <v>735</v>
      </c>
      <c r="KT2916" s="3" t="s">
        <v>726</v>
      </c>
      <c r="KU2916" s="3" t="s">
        <v>725</v>
      </c>
      <c r="LR2916" s="3" t="s">
        <v>726</v>
      </c>
      <c r="NG2916" s="3" t="s">
        <v>726</v>
      </c>
      <c r="OF2916" s="3" t="s">
        <v>726</v>
      </c>
      <c r="PC2916" s="3" t="s">
        <v>726</v>
      </c>
      <c r="PF2916" s="3" t="s">
        <v>726</v>
      </c>
      <c r="PL2916" s="3" t="s">
        <v>726</v>
      </c>
      <c r="QD2916" s="3" t="s">
        <v>727</v>
      </c>
      <c r="SE2916" s="3" t="s">
        <v>726</v>
      </c>
      <c r="SF2916" s="3">
        <v>1</v>
      </c>
      <c r="SG2916" s="3">
        <v>9</v>
      </c>
      <c r="SH2916" s="3">
        <v>1</v>
      </c>
      <c r="SI2916" s="3">
        <v>1</v>
      </c>
      <c r="SJ2916" s="3" t="s">
        <v>523</v>
      </c>
      <c r="SK2916" s="3" t="s">
        <v>782</v>
      </c>
      <c r="SL2916" s="3" t="s">
        <v>524</v>
      </c>
      <c r="SM2916" s="3" t="s">
        <v>1248</v>
      </c>
      <c r="SN2916" s="3" t="s">
        <v>570</v>
      </c>
      <c r="SO2916" s="3" t="s">
        <v>543</v>
      </c>
      <c r="SP2916" s="3" t="s">
        <v>561</v>
      </c>
    </row>
    <row r="2917" spans="1:510" ht="12.75" x14ac:dyDescent="0.2">
      <c r="A2917" s="2">
        <v>43958.776594803239</v>
      </c>
      <c r="B2917" s="3" t="s">
        <v>507</v>
      </c>
      <c r="C2917" s="3" t="s">
        <v>588</v>
      </c>
      <c r="D2917" s="3" t="s">
        <v>562</v>
      </c>
      <c r="E2917" s="3" t="s">
        <v>1143</v>
      </c>
      <c r="F2917" s="3" t="s">
        <v>528</v>
      </c>
      <c r="G2917" s="3" t="s">
        <v>511</v>
      </c>
      <c r="H2917" s="3" t="s">
        <v>563</v>
      </c>
      <c r="I2917" s="3" t="s">
        <v>556</v>
      </c>
      <c r="J2917" s="3" t="s">
        <v>557</v>
      </c>
      <c r="K2917" s="3" t="s">
        <v>589</v>
      </c>
      <c r="L2917" s="3" t="s">
        <v>654</v>
      </c>
      <c r="M2917" s="3" t="s">
        <v>1125</v>
      </c>
      <c r="N2917" s="3" t="s">
        <v>578</v>
      </c>
      <c r="O2917" s="3" t="s">
        <v>605</v>
      </c>
      <c r="P2917" s="3">
        <v>6</v>
      </c>
      <c r="Q2917" s="3" t="s">
        <v>733</v>
      </c>
      <c r="R2917" s="3" t="s">
        <v>1125</v>
      </c>
      <c r="S2917" s="3" t="s">
        <v>591</v>
      </c>
      <c r="T2917" s="3" t="s">
        <v>533</v>
      </c>
      <c r="U2917" s="3">
        <v>32</v>
      </c>
      <c r="V2917" s="3">
        <v>32</v>
      </c>
      <c r="W2917" s="3">
        <v>34</v>
      </c>
      <c r="X2917" s="3">
        <v>31</v>
      </c>
      <c r="Y2917" s="3">
        <v>32</v>
      </c>
      <c r="Z2917" s="3" t="s">
        <v>534</v>
      </c>
      <c r="AA2917" s="3">
        <v>1550</v>
      </c>
      <c r="AB2917" s="3">
        <v>760</v>
      </c>
      <c r="AC2917" s="3">
        <v>790</v>
      </c>
      <c r="AD2917" s="3" t="s">
        <v>540</v>
      </c>
      <c r="AE2917" s="3" t="s">
        <v>541</v>
      </c>
      <c r="AF2917" s="3" t="s">
        <v>523</v>
      </c>
      <c r="BT2917" s="3" t="s">
        <v>729</v>
      </c>
      <c r="CC2917" s="3" t="s">
        <v>723</v>
      </c>
      <c r="CS2917" s="3" t="s">
        <v>723</v>
      </c>
      <c r="JD2917" s="3">
        <v>3</v>
      </c>
      <c r="JE2917" s="3">
        <v>1</v>
      </c>
      <c r="JF2917" s="3" t="s">
        <v>730</v>
      </c>
      <c r="JG2917" s="3">
        <v>2</v>
      </c>
      <c r="JH2917" s="3" t="s">
        <v>769</v>
      </c>
      <c r="KV2917" s="3" t="s">
        <v>725</v>
      </c>
      <c r="LE2917" s="3" t="s">
        <v>725</v>
      </c>
      <c r="LU2917" s="3" t="s">
        <v>725</v>
      </c>
      <c r="SF2917" s="3">
        <v>3</v>
      </c>
      <c r="SG2917" s="3">
        <v>0</v>
      </c>
      <c r="SH2917" s="3">
        <v>0</v>
      </c>
      <c r="SI2917" s="3">
        <v>1</v>
      </c>
      <c r="SJ2917" s="3" t="s">
        <v>524</v>
      </c>
      <c r="SK2917" s="3" t="s">
        <v>769</v>
      </c>
      <c r="SL2917" s="3" t="s">
        <v>524</v>
      </c>
      <c r="SM2917" s="3" t="s">
        <v>1247</v>
      </c>
      <c r="SN2917" s="3" t="s">
        <v>525</v>
      </c>
      <c r="SO2917" s="3" t="s">
        <v>543</v>
      </c>
      <c r="SP2917" s="3" t="s">
        <v>527</v>
      </c>
    </row>
    <row r="2918" spans="1:510" ht="12.75" x14ac:dyDescent="0.2">
      <c r="A2918" s="2">
        <v>43958.77838797454</v>
      </c>
      <c r="B2918" s="3" t="s">
        <v>507</v>
      </c>
      <c r="C2918" s="3" t="s">
        <v>508</v>
      </c>
      <c r="D2918" s="3" t="s">
        <v>566</v>
      </c>
      <c r="E2918" s="3" t="s">
        <v>1143</v>
      </c>
      <c r="F2918" s="3" t="s">
        <v>528</v>
      </c>
      <c r="G2918" s="3" t="s">
        <v>511</v>
      </c>
      <c r="H2918" s="3" t="s">
        <v>563</v>
      </c>
      <c r="I2918" s="3" t="s">
        <v>513</v>
      </c>
      <c r="J2918" s="3" t="s">
        <v>514</v>
      </c>
      <c r="K2918" s="3"/>
      <c r="M2918" s="3" t="s">
        <v>572</v>
      </c>
      <c r="N2918" s="3" t="s">
        <v>531</v>
      </c>
      <c r="O2918" s="3" t="s">
        <v>518</v>
      </c>
      <c r="P2918" s="3">
        <v>7</v>
      </c>
      <c r="Q2918" s="3" t="s">
        <v>1156</v>
      </c>
      <c r="R2918" s="3" t="s">
        <v>747</v>
      </c>
      <c r="S2918" s="3" t="s">
        <v>519</v>
      </c>
      <c r="T2918" s="3" t="s">
        <v>533</v>
      </c>
      <c r="U2918" s="3">
        <v>27</v>
      </c>
      <c r="V2918" s="3">
        <v>27</v>
      </c>
      <c r="W2918" s="3">
        <v>27</v>
      </c>
      <c r="X2918" s="3">
        <v>30</v>
      </c>
      <c r="Y2918" s="3">
        <v>24</v>
      </c>
      <c r="Z2918" s="3" t="s">
        <v>534</v>
      </c>
      <c r="AA2918" s="3">
        <v>1330</v>
      </c>
      <c r="AB2918" s="3">
        <v>600</v>
      </c>
      <c r="AC2918" s="3">
        <v>730</v>
      </c>
      <c r="AD2918" s="3" t="s">
        <v>564</v>
      </c>
      <c r="AE2918" s="3" t="s">
        <v>548</v>
      </c>
      <c r="AF2918" s="3" t="s">
        <v>523</v>
      </c>
      <c r="DJ2918" s="3" t="s">
        <v>723</v>
      </c>
      <c r="EA2918" s="3" t="s">
        <v>723</v>
      </c>
      <c r="FH2918" s="3" t="s">
        <v>723</v>
      </c>
      <c r="GW2918" s="3" t="s">
        <v>723</v>
      </c>
      <c r="GY2918" s="3" t="s">
        <v>723</v>
      </c>
      <c r="IH2918" s="3" t="s">
        <v>723</v>
      </c>
      <c r="JD2918" s="3">
        <v>9</v>
      </c>
      <c r="JE2918" s="3">
        <v>3</v>
      </c>
      <c r="JF2918" s="3">
        <v>4</v>
      </c>
      <c r="JG2918" s="3">
        <v>2</v>
      </c>
      <c r="JH2918" s="3" t="s">
        <v>992</v>
      </c>
      <c r="ML2918" s="3" t="s">
        <v>725</v>
      </c>
      <c r="NC2918" s="3" t="s">
        <v>725</v>
      </c>
      <c r="PY2918" s="3" t="s">
        <v>725</v>
      </c>
      <c r="QA2918" s="3" t="s">
        <v>725</v>
      </c>
      <c r="RJ2918" s="3" t="s">
        <v>726</v>
      </c>
      <c r="SF2918" s="3">
        <v>8</v>
      </c>
      <c r="SG2918" s="3">
        <v>1</v>
      </c>
      <c r="SH2918" s="3">
        <v>1</v>
      </c>
      <c r="SI2918" s="3">
        <v>2</v>
      </c>
      <c r="SJ2918" s="3" t="s">
        <v>524</v>
      </c>
      <c r="SK2918" s="3" t="s">
        <v>881</v>
      </c>
      <c r="SL2918" s="3" t="s">
        <v>524</v>
      </c>
      <c r="SM2918" s="3" t="s">
        <v>1248</v>
      </c>
      <c r="SO2918" s="3" t="s">
        <v>554</v>
      </c>
      <c r="SP2918" s="3" t="s">
        <v>582</v>
      </c>
    </row>
    <row r="2919" spans="1:510" ht="12.75" x14ac:dyDescent="0.2">
      <c r="A2919" s="2">
        <v>43958.781442071762</v>
      </c>
      <c r="B2919" s="3" t="s">
        <v>507</v>
      </c>
      <c r="C2919" s="3" t="s">
        <v>508</v>
      </c>
      <c r="D2919" s="3" t="s">
        <v>566</v>
      </c>
      <c r="E2919" s="3" t="s">
        <v>1127</v>
      </c>
      <c r="F2919" s="3" t="s">
        <v>528</v>
      </c>
      <c r="G2919" s="3" t="s">
        <v>511</v>
      </c>
      <c r="H2919" s="3" t="s">
        <v>555</v>
      </c>
      <c r="I2919" s="3" t="s">
        <v>556</v>
      </c>
      <c r="J2919" s="3" t="s">
        <v>514</v>
      </c>
      <c r="K2919" s="3"/>
      <c r="M2919" s="3" t="s">
        <v>516</v>
      </c>
      <c r="N2919" s="3" t="s">
        <v>531</v>
      </c>
      <c r="O2919" s="3" t="s">
        <v>518</v>
      </c>
      <c r="P2919" s="3">
        <v>7</v>
      </c>
      <c r="Q2919" s="3">
        <v>4</v>
      </c>
      <c r="R2919" s="3" t="s">
        <v>745</v>
      </c>
      <c r="S2919" s="3" t="s">
        <v>519</v>
      </c>
      <c r="T2919" s="3" t="s">
        <v>533</v>
      </c>
      <c r="U2919" s="3">
        <v>36</v>
      </c>
      <c r="V2919" s="3">
        <v>35</v>
      </c>
      <c r="W2919" s="3">
        <v>35</v>
      </c>
      <c r="X2919" s="3">
        <v>36</v>
      </c>
      <c r="Y2919" s="3">
        <v>36</v>
      </c>
      <c r="Z2919" s="3" t="s">
        <v>534</v>
      </c>
      <c r="AA2919" s="3">
        <v>1580</v>
      </c>
      <c r="AB2919" s="3">
        <v>790</v>
      </c>
      <c r="AC2919" s="3">
        <v>790</v>
      </c>
      <c r="AD2919" s="3" t="s">
        <v>560</v>
      </c>
      <c r="AE2919" s="3" t="s">
        <v>541</v>
      </c>
      <c r="AF2919" s="3" t="s">
        <v>523</v>
      </c>
      <c r="AZ2919" s="3" t="s">
        <v>729</v>
      </c>
      <c r="CJ2919" s="3" t="s">
        <v>729</v>
      </c>
      <c r="DG2919" s="3" t="s">
        <v>729</v>
      </c>
      <c r="DR2919" s="3" t="s">
        <v>729</v>
      </c>
      <c r="FD2919" s="3" t="s">
        <v>723</v>
      </c>
      <c r="HB2919" s="3" t="s">
        <v>729</v>
      </c>
      <c r="JD2919" s="3">
        <v>6</v>
      </c>
      <c r="JE2919" s="3">
        <v>5</v>
      </c>
      <c r="JF2919" s="3" t="s">
        <v>730</v>
      </c>
      <c r="JG2919" s="3">
        <v>1</v>
      </c>
      <c r="JH2919" s="3" t="s">
        <v>750</v>
      </c>
      <c r="KB2919" s="3" t="s">
        <v>725</v>
      </c>
      <c r="LL2919" s="3" t="s">
        <v>725</v>
      </c>
      <c r="MI2919" s="3" t="s">
        <v>725</v>
      </c>
      <c r="MT2919" s="3" t="s">
        <v>725</v>
      </c>
      <c r="OF2919" s="3" t="s">
        <v>726</v>
      </c>
      <c r="QD2919" s="3" t="s">
        <v>725</v>
      </c>
      <c r="SF2919" s="3">
        <v>5</v>
      </c>
      <c r="SG2919" s="3">
        <v>1</v>
      </c>
      <c r="SH2919" s="3">
        <v>0</v>
      </c>
      <c r="SI2919" s="3">
        <v>4</v>
      </c>
      <c r="SJ2919" s="3" t="s">
        <v>524</v>
      </c>
      <c r="SK2919" s="3" t="s">
        <v>750</v>
      </c>
      <c r="SL2919" s="3" t="s">
        <v>524</v>
      </c>
      <c r="SM2919" s="3" t="s">
        <v>1251</v>
      </c>
      <c r="SN2919" s="3" t="s">
        <v>542</v>
      </c>
      <c r="SO2919" s="3" t="s">
        <v>543</v>
      </c>
      <c r="SP2919" s="3" t="s">
        <v>544</v>
      </c>
    </row>
    <row r="2920" spans="1:510" ht="12.75" x14ac:dyDescent="0.2">
      <c r="A2920" s="2">
        <v>43958.798229016204</v>
      </c>
      <c r="B2920" s="3" t="s">
        <v>507</v>
      </c>
      <c r="C2920" s="3" t="s">
        <v>508</v>
      </c>
      <c r="D2920" s="3" t="s">
        <v>509</v>
      </c>
      <c r="E2920" s="3" t="s">
        <v>1143</v>
      </c>
      <c r="F2920" s="3" t="s">
        <v>510</v>
      </c>
      <c r="G2920" s="3" t="s">
        <v>579</v>
      </c>
      <c r="H2920" s="3" t="s">
        <v>555</v>
      </c>
      <c r="I2920" s="3" t="s">
        <v>513</v>
      </c>
      <c r="J2920" s="3" t="s">
        <v>617</v>
      </c>
      <c r="K2920" s="3" t="s">
        <v>1125</v>
      </c>
      <c r="M2920" s="3" t="s">
        <v>538</v>
      </c>
      <c r="N2920" s="3" t="s">
        <v>604</v>
      </c>
      <c r="O2920" s="3" t="s">
        <v>518</v>
      </c>
      <c r="P2920" s="3">
        <v>3</v>
      </c>
      <c r="Q2920" s="3">
        <v>4</v>
      </c>
      <c r="R2920" s="3" t="s">
        <v>745</v>
      </c>
      <c r="S2920" s="3" t="s">
        <v>591</v>
      </c>
      <c r="T2920" s="3" t="s">
        <v>533</v>
      </c>
      <c r="U2920" s="3">
        <v>33</v>
      </c>
      <c r="V2920" s="3">
        <v>35</v>
      </c>
      <c r="W2920" s="3">
        <v>28</v>
      </c>
      <c r="X2920" s="3">
        <v>35</v>
      </c>
      <c r="Y2920" s="3">
        <v>32</v>
      </c>
      <c r="Z2920" s="3" t="s">
        <v>553</v>
      </c>
      <c r="AA2920" s="6" t="s">
        <v>1125</v>
      </c>
      <c r="BE2920" s="3" t="s">
        <v>723</v>
      </c>
      <c r="CB2920" s="3" t="s">
        <v>723</v>
      </c>
      <c r="CI2920" s="3" t="s">
        <v>729</v>
      </c>
      <c r="CP2920" s="3" t="s">
        <v>723</v>
      </c>
      <c r="DS2920" s="3" t="s">
        <v>723</v>
      </c>
      <c r="FD2920" s="3" t="s">
        <v>723</v>
      </c>
      <c r="HC2920" s="3" t="s">
        <v>723</v>
      </c>
      <c r="HP2920" s="3" t="s">
        <v>723</v>
      </c>
      <c r="HQ2920" s="3" t="s">
        <v>723</v>
      </c>
      <c r="HX2920" s="3" t="s">
        <v>723</v>
      </c>
      <c r="II2920" s="3" t="s">
        <v>723</v>
      </c>
      <c r="JD2920" s="3">
        <v>15</v>
      </c>
      <c r="JE2920" s="3">
        <v>4</v>
      </c>
      <c r="JF2920" s="3">
        <v>4</v>
      </c>
      <c r="JG2920" s="3">
        <v>7</v>
      </c>
      <c r="JH2920" s="3" t="s">
        <v>735</v>
      </c>
      <c r="KG2920" s="3" t="s">
        <v>727</v>
      </c>
      <c r="LD2920" s="3" t="s">
        <v>725</v>
      </c>
      <c r="LK2920" s="3" t="s">
        <v>725</v>
      </c>
      <c r="LR2920" s="3" t="s">
        <v>727</v>
      </c>
      <c r="MU2920" s="3" t="s">
        <v>725</v>
      </c>
      <c r="OF2920" s="3" t="s">
        <v>725</v>
      </c>
      <c r="QE2920" s="3" t="s">
        <v>725</v>
      </c>
      <c r="QR2920" s="3" t="s">
        <v>725</v>
      </c>
      <c r="QS2920" s="3" t="s">
        <v>725</v>
      </c>
      <c r="QZ2920" s="3" t="s">
        <v>725</v>
      </c>
      <c r="RK2920" s="3" t="s">
        <v>725</v>
      </c>
      <c r="SF2920" s="3">
        <v>13</v>
      </c>
      <c r="SG2920" s="3">
        <v>0</v>
      </c>
      <c r="SH2920" s="3">
        <v>2</v>
      </c>
      <c r="SI2920" s="3">
        <v>3</v>
      </c>
      <c r="SJ2920" s="3" t="s">
        <v>524</v>
      </c>
      <c r="SK2920" s="3" t="s">
        <v>735</v>
      </c>
      <c r="SL2920" s="3" t="s">
        <v>524</v>
      </c>
      <c r="SM2920" s="3" t="s">
        <v>1248</v>
      </c>
      <c r="SN2920" s="3" t="s">
        <v>594</v>
      </c>
      <c r="SO2920" s="3" t="s">
        <v>543</v>
      </c>
      <c r="SP2920" s="3" t="s">
        <v>527</v>
      </c>
    </row>
    <row r="2921" spans="1:510" ht="12.75" x14ac:dyDescent="0.2">
      <c r="A2921" s="2">
        <v>43958.803336956014</v>
      </c>
      <c r="B2921" s="3" t="s">
        <v>507</v>
      </c>
      <c r="C2921" s="3" t="s">
        <v>508</v>
      </c>
      <c r="D2921" s="3" t="s">
        <v>509</v>
      </c>
      <c r="E2921" s="3" t="s">
        <v>1143</v>
      </c>
      <c r="F2921" s="3" t="s">
        <v>528</v>
      </c>
      <c r="G2921" s="3" t="s">
        <v>511</v>
      </c>
      <c r="H2921" s="3" t="s">
        <v>536</v>
      </c>
      <c r="I2921" s="3" t="s">
        <v>513</v>
      </c>
      <c r="J2921" s="3" t="s">
        <v>514</v>
      </c>
      <c r="K2921" s="3"/>
      <c r="M2921" s="3" t="s">
        <v>516</v>
      </c>
      <c r="N2921" s="3" t="s">
        <v>539</v>
      </c>
      <c r="O2921" s="3" t="s">
        <v>518</v>
      </c>
      <c r="P2921" s="3">
        <v>8</v>
      </c>
      <c r="Q2921" s="3">
        <v>4</v>
      </c>
      <c r="R2921" s="3" t="s">
        <v>1159</v>
      </c>
      <c r="S2921" s="3" t="s">
        <v>519</v>
      </c>
      <c r="T2921" s="3" t="s">
        <v>533</v>
      </c>
      <c r="U2921" s="3">
        <v>36</v>
      </c>
      <c r="V2921" s="3">
        <v>36</v>
      </c>
      <c r="W2921" s="3">
        <v>36</v>
      </c>
      <c r="X2921" s="3">
        <v>35</v>
      </c>
      <c r="Y2921" s="3">
        <v>36</v>
      </c>
      <c r="Z2921" s="3" t="s">
        <v>534</v>
      </c>
      <c r="AA2921" s="3">
        <v>1570</v>
      </c>
      <c r="AB2921" s="3">
        <v>780</v>
      </c>
      <c r="AC2921" s="3">
        <v>790</v>
      </c>
      <c r="AD2921" s="3" t="s">
        <v>564</v>
      </c>
      <c r="AE2921" s="3" t="s">
        <v>541</v>
      </c>
      <c r="AF2921" s="3" t="s">
        <v>523</v>
      </c>
      <c r="AZ2921" s="3" t="s">
        <v>723</v>
      </c>
      <c r="BB2921" s="3" t="s">
        <v>723</v>
      </c>
      <c r="BD2921" s="3" t="s">
        <v>723</v>
      </c>
      <c r="BS2921" s="3" t="s">
        <v>723</v>
      </c>
      <c r="BW2921" s="3" t="s">
        <v>723</v>
      </c>
      <c r="CJ2921" s="3" t="s">
        <v>723</v>
      </c>
      <c r="DG2921" s="3" t="s">
        <v>723</v>
      </c>
      <c r="DQ2921" s="3" t="s">
        <v>723</v>
      </c>
      <c r="DT2921" s="3" t="s">
        <v>723</v>
      </c>
      <c r="EE2921" s="3" t="s">
        <v>723</v>
      </c>
      <c r="GA2921" s="3" t="s">
        <v>723</v>
      </c>
      <c r="GD2921" s="3" t="s">
        <v>723</v>
      </c>
      <c r="GJ2921" s="3" t="s">
        <v>729</v>
      </c>
      <c r="GU2921" s="3" t="s">
        <v>723</v>
      </c>
      <c r="HB2921" s="3" t="s">
        <v>729</v>
      </c>
      <c r="HO2921" s="3" t="s">
        <v>723</v>
      </c>
      <c r="JD2921" s="3">
        <v>12</v>
      </c>
      <c r="JE2921" s="3">
        <v>2</v>
      </c>
      <c r="JF2921" s="3">
        <v>8</v>
      </c>
      <c r="JG2921" s="3">
        <v>3</v>
      </c>
      <c r="JH2921" s="3" t="s">
        <v>750</v>
      </c>
      <c r="KB2921" s="3" t="s">
        <v>726</v>
      </c>
      <c r="KF2921" s="3" t="s">
        <v>727</v>
      </c>
      <c r="KU2921" s="3" t="s">
        <v>726</v>
      </c>
      <c r="KY2921" s="3" t="s">
        <v>726</v>
      </c>
      <c r="LL2921" s="3" t="s">
        <v>725</v>
      </c>
      <c r="MI2921" s="3" t="s">
        <v>726</v>
      </c>
      <c r="MS2921" s="3" t="s">
        <v>725</v>
      </c>
      <c r="MV2921" s="3" t="s">
        <v>726</v>
      </c>
      <c r="PC2921" s="3" t="s">
        <v>725</v>
      </c>
      <c r="PF2921" s="3" t="s">
        <v>725</v>
      </c>
      <c r="PL2921" s="3" t="s">
        <v>726</v>
      </c>
      <c r="PW2921" s="3" t="s">
        <v>725</v>
      </c>
      <c r="QD2921" s="3" t="s">
        <v>725</v>
      </c>
      <c r="QQ2921" s="3" t="s">
        <v>726</v>
      </c>
      <c r="SF2921" s="3">
        <v>6</v>
      </c>
      <c r="SG2921" s="3">
        <v>6</v>
      </c>
      <c r="SH2921" s="3">
        <v>2</v>
      </c>
      <c r="SI2921" s="3">
        <v>0</v>
      </c>
      <c r="SJ2921" s="3" t="s">
        <v>524</v>
      </c>
      <c r="SK2921" s="3" t="s">
        <v>736</v>
      </c>
      <c r="SL2921" s="3" t="s">
        <v>524</v>
      </c>
      <c r="SM2921" s="3" t="s">
        <v>1251</v>
      </c>
      <c r="SN2921" s="3" t="s">
        <v>542</v>
      </c>
      <c r="SO2921" s="3" t="s">
        <v>554</v>
      </c>
    </row>
    <row r="2922" spans="1:510" ht="12.75" x14ac:dyDescent="0.2">
      <c r="A2922" s="2">
        <v>43958.806705810188</v>
      </c>
      <c r="B2922" s="3" t="s">
        <v>507</v>
      </c>
      <c r="C2922" s="3" t="s">
        <v>508</v>
      </c>
      <c r="D2922" s="3" t="s">
        <v>566</v>
      </c>
      <c r="E2922" s="3" t="s">
        <v>1143</v>
      </c>
      <c r="F2922" s="3" t="s">
        <v>528</v>
      </c>
      <c r="G2922" s="3" t="s">
        <v>511</v>
      </c>
      <c r="H2922" s="3" t="s">
        <v>512</v>
      </c>
      <c r="I2922" s="3" t="s">
        <v>529</v>
      </c>
      <c r="J2922" s="3" t="s">
        <v>514</v>
      </c>
      <c r="K2922" s="3"/>
      <c r="M2922" s="3" t="s">
        <v>552</v>
      </c>
      <c r="N2922" s="3" t="s">
        <v>578</v>
      </c>
      <c r="O2922" s="3" t="s">
        <v>518</v>
      </c>
      <c r="P2922" s="3">
        <v>5</v>
      </c>
      <c r="Q2922" s="3">
        <v>4</v>
      </c>
      <c r="R2922" s="3" t="s">
        <v>1125</v>
      </c>
      <c r="S2922" s="3" t="s">
        <v>519</v>
      </c>
      <c r="T2922" s="3" t="s">
        <v>533</v>
      </c>
      <c r="U2922" s="3">
        <v>32</v>
      </c>
      <c r="V2922" s="3">
        <v>26</v>
      </c>
      <c r="W2922" s="3">
        <v>35</v>
      </c>
      <c r="X2922" s="3">
        <v>35</v>
      </c>
      <c r="Y2922" s="3">
        <v>32</v>
      </c>
      <c r="Z2922" s="3" t="s">
        <v>534</v>
      </c>
      <c r="AA2922" s="3">
        <v>1540</v>
      </c>
      <c r="AB2922" s="3">
        <v>750</v>
      </c>
      <c r="AC2922" s="3">
        <v>790</v>
      </c>
      <c r="AD2922" s="3" t="s">
        <v>564</v>
      </c>
      <c r="AE2922" s="3" t="s">
        <v>541</v>
      </c>
      <c r="AF2922" s="3" t="s">
        <v>523</v>
      </c>
      <c r="AV2922" s="3" t="s">
        <v>723</v>
      </c>
      <c r="BD2922" s="3" t="s">
        <v>723</v>
      </c>
      <c r="BH2922" s="3" t="s">
        <v>723</v>
      </c>
      <c r="BK2922" s="3" t="s">
        <v>723</v>
      </c>
      <c r="BR2922" s="3" t="s">
        <v>723</v>
      </c>
      <c r="BS2922" s="3" t="s">
        <v>723</v>
      </c>
      <c r="BW2922" s="3" t="s">
        <v>723</v>
      </c>
      <c r="CA2922" s="3" t="s">
        <v>723</v>
      </c>
      <c r="CM2922" s="3" t="s">
        <v>723</v>
      </c>
      <c r="CO2922" s="3" t="s">
        <v>723</v>
      </c>
      <c r="DF2922" s="3" t="s">
        <v>723</v>
      </c>
      <c r="DT2922" s="3" t="s">
        <v>723</v>
      </c>
      <c r="DU2922" s="3" t="s">
        <v>723</v>
      </c>
      <c r="DV2922" s="3" t="s">
        <v>723</v>
      </c>
      <c r="EL2922" s="3" t="s">
        <v>723</v>
      </c>
      <c r="FD2922" s="3" t="s">
        <v>723</v>
      </c>
      <c r="FG2922" s="3" t="s">
        <v>723</v>
      </c>
      <c r="FJ2922" s="3" t="s">
        <v>723</v>
      </c>
      <c r="FR2922" s="3" t="s">
        <v>723</v>
      </c>
      <c r="FS2922" s="3" t="s">
        <v>723</v>
      </c>
      <c r="GJ2922" s="3" t="s">
        <v>723</v>
      </c>
      <c r="HO2922" s="3" t="s">
        <v>723</v>
      </c>
      <c r="IA2922" s="3" t="s">
        <v>723</v>
      </c>
      <c r="IF2922" s="3" t="s">
        <v>723</v>
      </c>
      <c r="IJ2922" s="3" t="s">
        <v>723</v>
      </c>
      <c r="IR2922" s="3" t="s">
        <v>723</v>
      </c>
      <c r="JC2922" s="3" t="s">
        <v>723</v>
      </c>
      <c r="JD2922" s="3" t="s">
        <v>762</v>
      </c>
      <c r="JE2922" s="3">
        <v>24</v>
      </c>
      <c r="JF2922" s="3">
        <v>2</v>
      </c>
      <c r="JG2922" s="3">
        <v>2</v>
      </c>
      <c r="JH2922" s="3" t="s">
        <v>735</v>
      </c>
      <c r="JX2922" s="3" t="s">
        <v>726</v>
      </c>
      <c r="KF2922" s="3" t="s">
        <v>727</v>
      </c>
      <c r="KJ2922" s="3" t="s">
        <v>726</v>
      </c>
      <c r="KM2922" s="3" t="s">
        <v>727</v>
      </c>
      <c r="KT2922" s="3" t="s">
        <v>726</v>
      </c>
      <c r="KU2922" s="3" t="s">
        <v>726</v>
      </c>
      <c r="KY2922" s="3" t="s">
        <v>726</v>
      </c>
      <c r="LC2922" s="3" t="s">
        <v>725</v>
      </c>
      <c r="LO2922" s="3" t="s">
        <v>727</v>
      </c>
      <c r="LQ2922" s="3" t="s">
        <v>725</v>
      </c>
      <c r="MH2922" s="3" t="s">
        <v>725</v>
      </c>
      <c r="MV2922" s="3" t="s">
        <v>727</v>
      </c>
      <c r="MW2922" s="3" t="s">
        <v>726</v>
      </c>
      <c r="MX2922" s="3" t="s">
        <v>727</v>
      </c>
      <c r="NN2922" s="3" t="s">
        <v>801</v>
      </c>
      <c r="OF2922" s="3" t="s">
        <v>726</v>
      </c>
      <c r="OI2922" s="3" t="s">
        <v>726</v>
      </c>
      <c r="OL2922" s="3" t="s">
        <v>725</v>
      </c>
      <c r="OT2922" s="3" t="s">
        <v>726</v>
      </c>
      <c r="OU2922" s="3" t="s">
        <v>727</v>
      </c>
      <c r="PL2922" s="3" t="s">
        <v>726</v>
      </c>
      <c r="QN2922" s="3" t="s">
        <v>726</v>
      </c>
      <c r="QQ2922" s="3" t="s">
        <v>726</v>
      </c>
      <c r="RC2922" s="3" t="s">
        <v>725</v>
      </c>
      <c r="RH2922" s="3" t="s">
        <v>727</v>
      </c>
      <c r="RL2922" s="3" t="s">
        <v>726</v>
      </c>
      <c r="RT2922" s="3" t="s">
        <v>726</v>
      </c>
      <c r="SE2922" s="3" t="s">
        <v>726</v>
      </c>
      <c r="SF2922" s="3">
        <v>7</v>
      </c>
      <c r="SG2922" s="3">
        <v>14</v>
      </c>
      <c r="SH2922" s="3">
        <v>7</v>
      </c>
      <c r="SI2922" s="3">
        <v>4</v>
      </c>
      <c r="SJ2922" s="3" t="s">
        <v>523</v>
      </c>
      <c r="SK2922" s="3" t="s">
        <v>825</v>
      </c>
      <c r="SL2922" s="3" t="s">
        <v>524</v>
      </c>
      <c r="SM2922" s="3" t="s">
        <v>1253</v>
      </c>
      <c r="SN2922" s="3" t="s">
        <v>525</v>
      </c>
      <c r="SO2922" s="3" t="s">
        <v>526</v>
      </c>
      <c r="SP2922" s="3" t="s">
        <v>527</v>
      </c>
    </row>
    <row r="2923" spans="1:510" ht="12.75" x14ac:dyDescent="0.2">
      <c r="A2923" s="2">
        <v>43958.839881261578</v>
      </c>
      <c r="B2923" s="3" t="s">
        <v>507</v>
      </c>
      <c r="C2923" s="3" t="s">
        <v>508</v>
      </c>
      <c r="D2923" s="3" t="s">
        <v>566</v>
      </c>
      <c r="E2923" s="3" t="s">
        <v>1143</v>
      </c>
      <c r="F2923" s="3" t="s">
        <v>510</v>
      </c>
      <c r="G2923" s="3" t="s">
        <v>579</v>
      </c>
      <c r="H2923" s="3" t="s">
        <v>512</v>
      </c>
      <c r="I2923" s="3" t="s">
        <v>513</v>
      </c>
      <c r="J2923" s="3" t="s">
        <v>514</v>
      </c>
      <c r="K2923" s="3"/>
      <c r="M2923" s="3" t="s">
        <v>572</v>
      </c>
      <c r="N2923" s="3" t="s">
        <v>578</v>
      </c>
      <c r="O2923" s="3" t="s">
        <v>605</v>
      </c>
      <c r="P2923" s="3">
        <v>6</v>
      </c>
      <c r="Q2923" s="3">
        <v>4</v>
      </c>
      <c r="R2923" s="3" t="s">
        <v>734</v>
      </c>
      <c r="S2923" s="3" t="s">
        <v>546</v>
      </c>
      <c r="T2923" s="3" t="s">
        <v>533</v>
      </c>
      <c r="U2923" s="3">
        <v>35</v>
      </c>
      <c r="V2923" s="3">
        <v>35</v>
      </c>
      <c r="W2923" s="3">
        <v>32</v>
      </c>
      <c r="X2923" s="3">
        <v>36</v>
      </c>
      <c r="Y2923" s="3">
        <v>36</v>
      </c>
      <c r="Z2923" s="3" t="s">
        <v>534</v>
      </c>
      <c r="AA2923" s="3">
        <v>1560</v>
      </c>
      <c r="AB2923" s="3">
        <v>790</v>
      </c>
      <c r="AC2923" s="3">
        <v>770</v>
      </c>
      <c r="AD2923" s="3" t="s">
        <v>1067</v>
      </c>
      <c r="AE2923" s="3" t="s">
        <v>541</v>
      </c>
      <c r="AF2923" s="3" t="s">
        <v>523</v>
      </c>
      <c r="AV2923" s="3" t="s">
        <v>723</v>
      </c>
      <c r="EE2923" s="3" t="s">
        <v>729</v>
      </c>
      <c r="JC2923" s="3" t="s">
        <v>723</v>
      </c>
      <c r="JD2923" s="3">
        <v>3</v>
      </c>
      <c r="JE2923" s="3">
        <v>3</v>
      </c>
      <c r="JF2923" s="3" t="s">
        <v>730</v>
      </c>
      <c r="JG2923" s="3" t="s">
        <v>730</v>
      </c>
      <c r="JH2923" s="3" t="s">
        <v>731</v>
      </c>
      <c r="JX2923" s="3" t="s">
        <v>726</v>
      </c>
      <c r="NG2923" s="3" t="s">
        <v>725</v>
      </c>
      <c r="SE2923" s="3" t="s">
        <v>725</v>
      </c>
      <c r="SF2923" s="3">
        <v>2</v>
      </c>
      <c r="SG2923" s="3">
        <v>1</v>
      </c>
      <c r="SH2923" s="3">
        <v>0</v>
      </c>
      <c r="SI2923" s="3">
        <v>2</v>
      </c>
      <c r="SJ2923" s="3" t="s">
        <v>524</v>
      </c>
      <c r="SK2923" s="3" t="s">
        <v>765</v>
      </c>
      <c r="SL2923" s="3" t="s">
        <v>524</v>
      </c>
      <c r="SM2923" s="3" t="s">
        <v>1249</v>
      </c>
      <c r="SN2923" s="3" t="s">
        <v>570</v>
      </c>
      <c r="SO2923" s="3" t="s">
        <v>526</v>
      </c>
      <c r="SP2923" s="3" t="s">
        <v>544</v>
      </c>
    </row>
    <row r="2924" spans="1:510" ht="12.75" x14ac:dyDescent="0.2">
      <c r="A2924" s="2">
        <v>43958.856590393523</v>
      </c>
      <c r="B2924" s="3" t="s">
        <v>507</v>
      </c>
      <c r="C2924" s="3" t="s">
        <v>508</v>
      </c>
      <c r="D2924" s="3" t="s">
        <v>566</v>
      </c>
      <c r="E2924" s="3" t="s">
        <v>1143</v>
      </c>
      <c r="F2924" s="3" t="s">
        <v>510</v>
      </c>
      <c r="G2924" s="3" t="s">
        <v>511</v>
      </c>
      <c r="H2924" s="3" t="s">
        <v>512</v>
      </c>
      <c r="I2924" s="3" t="s">
        <v>513</v>
      </c>
      <c r="J2924" s="3" t="s">
        <v>514</v>
      </c>
      <c r="K2924" s="3"/>
      <c r="M2924" s="3" t="s">
        <v>572</v>
      </c>
      <c r="N2924" s="3" t="s">
        <v>531</v>
      </c>
      <c r="O2924" s="3" t="s">
        <v>518</v>
      </c>
      <c r="P2924" s="3">
        <v>7</v>
      </c>
      <c r="Q2924" s="3" t="s">
        <v>733</v>
      </c>
      <c r="R2924" s="3" t="s">
        <v>745</v>
      </c>
      <c r="S2924" s="3" t="s">
        <v>592</v>
      </c>
      <c r="T2924" s="3" t="s">
        <v>520</v>
      </c>
      <c r="U2924" s="3" t="s">
        <v>1125</v>
      </c>
      <c r="V2924" s="3" t="s">
        <v>1125</v>
      </c>
      <c r="W2924" s="3" t="s">
        <v>1125</v>
      </c>
      <c r="X2924" s="3" t="s">
        <v>1125</v>
      </c>
      <c r="Y2924" s="3" t="s">
        <v>1125</v>
      </c>
      <c r="AA2924" s="3">
        <v>1500</v>
      </c>
      <c r="AB2924" s="3">
        <v>760</v>
      </c>
      <c r="AC2924" s="3">
        <v>740</v>
      </c>
      <c r="AD2924" s="3" t="s">
        <v>599</v>
      </c>
      <c r="AE2924" s="3" t="s">
        <v>541</v>
      </c>
      <c r="AF2924" s="3" t="s">
        <v>523</v>
      </c>
      <c r="DS2924" s="3" t="s">
        <v>723</v>
      </c>
      <c r="HO2924" s="3" t="s">
        <v>729</v>
      </c>
      <c r="HP2924" s="3" t="s">
        <v>723</v>
      </c>
      <c r="IF2924" s="3" t="s">
        <v>723</v>
      </c>
      <c r="JD2924" s="3">
        <v>5</v>
      </c>
      <c r="JE2924" s="3">
        <v>3</v>
      </c>
      <c r="JF2924" s="3">
        <v>1</v>
      </c>
      <c r="JG2924" s="3">
        <v>1</v>
      </c>
      <c r="JH2924" s="3" t="s">
        <v>778</v>
      </c>
      <c r="QQ2924" s="3" t="s">
        <v>725</v>
      </c>
      <c r="SF2924" s="3">
        <v>1</v>
      </c>
      <c r="SG2924" s="3">
        <v>0</v>
      </c>
      <c r="SH2924" s="3">
        <v>0</v>
      </c>
      <c r="SI2924" s="3">
        <v>1</v>
      </c>
      <c r="SJ2924" s="3" t="s">
        <v>524</v>
      </c>
      <c r="SK2924" s="3" t="s">
        <v>778</v>
      </c>
      <c r="SL2924" s="3" t="s">
        <v>524</v>
      </c>
      <c r="SM2924" s="3" t="s">
        <v>1252</v>
      </c>
      <c r="SN2924" s="3" t="s">
        <v>535</v>
      </c>
      <c r="SO2924" s="3" t="s">
        <v>526</v>
      </c>
      <c r="SP2924" s="3" t="s">
        <v>527</v>
      </c>
    </row>
    <row r="2925" spans="1:510" ht="12.75" x14ac:dyDescent="0.2">
      <c r="A2925" s="2">
        <v>43958.861320868054</v>
      </c>
      <c r="B2925" s="3" t="s">
        <v>507</v>
      </c>
      <c r="C2925" s="3" t="s">
        <v>508</v>
      </c>
      <c r="D2925" s="3" t="s">
        <v>509</v>
      </c>
      <c r="E2925" s="3" t="s">
        <v>1143</v>
      </c>
      <c r="F2925" s="3" t="s">
        <v>510</v>
      </c>
      <c r="G2925" s="3" t="s">
        <v>511</v>
      </c>
      <c r="H2925" s="3" t="s">
        <v>512</v>
      </c>
      <c r="I2925" s="3" t="s">
        <v>529</v>
      </c>
      <c r="J2925" s="3" t="s">
        <v>514</v>
      </c>
      <c r="K2925" s="3"/>
      <c r="M2925" s="3" t="s">
        <v>572</v>
      </c>
      <c r="N2925" s="3" t="s">
        <v>578</v>
      </c>
      <c r="O2925" s="3" t="s">
        <v>518</v>
      </c>
      <c r="P2925" s="3">
        <v>7</v>
      </c>
      <c r="Q2925" s="3" t="s">
        <v>1125</v>
      </c>
      <c r="R2925" s="3" t="s">
        <v>1161</v>
      </c>
      <c r="S2925" s="3" t="s">
        <v>519</v>
      </c>
      <c r="T2925" s="3" t="s">
        <v>520</v>
      </c>
      <c r="U2925" s="3" t="s">
        <v>1125</v>
      </c>
      <c r="V2925" s="3" t="s">
        <v>1125</v>
      </c>
      <c r="W2925" s="3" t="s">
        <v>1125</v>
      </c>
      <c r="X2925" s="3" t="s">
        <v>1125</v>
      </c>
      <c r="Y2925" s="3" t="s">
        <v>1125</v>
      </c>
      <c r="AA2925" s="3">
        <v>1360</v>
      </c>
      <c r="AB2925" s="3">
        <v>680</v>
      </c>
      <c r="AC2925" s="3">
        <v>680</v>
      </c>
      <c r="AD2925" s="3" t="s">
        <v>586</v>
      </c>
      <c r="AE2925" s="3" t="s">
        <v>548</v>
      </c>
      <c r="AF2925" s="3" t="s">
        <v>523</v>
      </c>
      <c r="BF2925" s="3" t="s">
        <v>723</v>
      </c>
      <c r="GY2925" s="3" t="s">
        <v>723</v>
      </c>
      <c r="JD2925" s="3">
        <v>5</v>
      </c>
      <c r="JE2925" s="3">
        <v>1</v>
      </c>
      <c r="JF2925" s="3">
        <v>2</v>
      </c>
      <c r="JG2925" s="3">
        <v>2</v>
      </c>
      <c r="JH2925" s="3" t="s">
        <v>823</v>
      </c>
      <c r="KH2925" s="3" t="s">
        <v>725</v>
      </c>
      <c r="QA2925" s="3" t="s">
        <v>726</v>
      </c>
      <c r="SF2925" s="3">
        <v>3</v>
      </c>
      <c r="SG2925" s="3">
        <v>2</v>
      </c>
      <c r="SH2925" s="3">
        <v>0</v>
      </c>
      <c r="SI2925" s="3">
        <v>0</v>
      </c>
      <c r="SJ2925" s="3" t="s">
        <v>524</v>
      </c>
      <c r="SK2925" s="3" t="s">
        <v>823</v>
      </c>
      <c r="SL2925" s="3" t="s">
        <v>524</v>
      </c>
      <c r="SM2925" s="3" t="s">
        <v>1249</v>
      </c>
      <c r="SN2925" s="3" t="s">
        <v>594</v>
      </c>
      <c r="SO2925" s="3" t="s">
        <v>526</v>
      </c>
      <c r="SP2925" s="3" t="s">
        <v>527</v>
      </c>
    </row>
    <row r="2926" spans="1:510" ht="12.75" x14ac:dyDescent="0.2">
      <c r="A2926" s="2">
        <v>43958.861871469911</v>
      </c>
      <c r="B2926" s="3" t="s">
        <v>507</v>
      </c>
      <c r="C2926" s="3" t="s">
        <v>508</v>
      </c>
      <c r="D2926" s="3" t="s">
        <v>509</v>
      </c>
      <c r="E2926" s="3" t="s">
        <v>1143</v>
      </c>
      <c r="F2926" s="3" t="s">
        <v>510</v>
      </c>
      <c r="G2926" s="3" t="s">
        <v>511</v>
      </c>
      <c r="H2926" s="3" t="s">
        <v>512</v>
      </c>
      <c r="I2926" s="3" t="s">
        <v>513</v>
      </c>
      <c r="J2926" s="3" t="s">
        <v>514</v>
      </c>
      <c r="K2926" s="3"/>
      <c r="M2926" s="3" t="s">
        <v>516</v>
      </c>
      <c r="N2926" s="3" t="s">
        <v>531</v>
      </c>
      <c r="O2926" s="3" t="s">
        <v>518</v>
      </c>
      <c r="P2926" s="3">
        <v>7</v>
      </c>
      <c r="Q2926" s="3">
        <v>4</v>
      </c>
      <c r="R2926" s="3" t="s">
        <v>734</v>
      </c>
      <c r="S2926" s="3" t="s">
        <v>546</v>
      </c>
      <c r="T2926" s="3" t="s">
        <v>520</v>
      </c>
      <c r="U2926" s="3" t="s">
        <v>1125</v>
      </c>
      <c r="V2926" s="3" t="s">
        <v>1125</v>
      </c>
      <c r="W2926" s="3" t="s">
        <v>1125</v>
      </c>
      <c r="X2926" s="3" t="s">
        <v>1125</v>
      </c>
      <c r="Y2926" s="3" t="s">
        <v>1125</v>
      </c>
      <c r="AA2926" s="3">
        <v>1550</v>
      </c>
      <c r="AB2926" s="3">
        <v>800</v>
      </c>
      <c r="AC2926" s="3">
        <v>750</v>
      </c>
      <c r="AD2926" s="3" t="s">
        <v>1005</v>
      </c>
      <c r="AE2926" s="3" t="s">
        <v>541</v>
      </c>
      <c r="AF2926" s="3" t="s">
        <v>523</v>
      </c>
      <c r="AL2926" s="3" t="s">
        <v>723</v>
      </c>
      <c r="BA2926" s="3" t="s">
        <v>723</v>
      </c>
      <c r="BR2926" s="3" t="s">
        <v>729</v>
      </c>
      <c r="DT2926" s="3" t="s">
        <v>723</v>
      </c>
      <c r="FD2926" s="3" t="s">
        <v>723</v>
      </c>
      <c r="GA2926" s="3" t="s">
        <v>723</v>
      </c>
      <c r="GC2926" s="3" t="s">
        <v>723</v>
      </c>
      <c r="GD2926" s="3" t="s">
        <v>723</v>
      </c>
      <c r="GG2926" s="3" t="s">
        <v>723</v>
      </c>
      <c r="GH2926" s="3" t="s">
        <v>723</v>
      </c>
      <c r="GI2926" s="3" t="s">
        <v>723</v>
      </c>
      <c r="GJ2926" s="3" t="s">
        <v>729</v>
      </c>
      <c r="JD2926" s="3">
        <v>12</v>
      </c>
      <c r="JE2926" s="3">
        <v>4</v>
      </c>
      <c r="JF2926" s="3">
        <v>3</v>
      </c>
      <c r="JG2926" s="3">
        <v>5</v>
      </c>
      <c r="JH2926" s="3" t="s">
        <v>739</v>
      </c>
      <c r="JN2926" s="3" t="s">
        <v>725</v>
      </c>
      <c r="KC2926" s="3" t="s">
        <v>725</v>
      </c>
      <c r="KT2926" s="3" t="s">
        <v>726</v>
      </c>
      <c r="MV2926" s="3" t="s">
        <v>725</v>
      </c>
      <c r="OF2926" s="3" t="s">
        <v>727</v>
      </c>
      <c r="PC2926" s="3" t="s">
        <v>725</v>
      </c>
      <c r="PE2926" s="3" t="s">
        <v>725</v>
      </c>
      <c r="PF2926" s="3" t="s">
        <v>725</v>
      </c>
      <c r="PI2926" s="3" t="s">
        <v>725</v>
      </c>
      <c r="PJ2926" s="3" t="s">
        <v>725</v>
      </c>
      <c r="PK2926" s="3" t="s">
        <v>725</v>
      </c>
      <c r="PL2926" s="3" t="s">
        <v>727</v>
      </c>
      <c r="SF2926" s="3">
        <v>9</v>
      </c>
      <c r="SG2926" s="3">
        <v>2</v>
      </c>
      <c r="SH2926" s="3">
        <v>1</v>
      </c>
      <c r="SI2926" s="3">
        <v>1</v>
      </c>
      <c r="SJ2926" s="3" t="s">
        <v>523</v>
      </c>
      <c r="SK2926" s="3" t="s">
        <v>742</v>
      </c>
      <c r="SL2926" s="3" t="s">
        <v>524</v>
      </c>
      <c r="SM2926" s="3" t="s">
        <v>1254</v>
      </c>
      <c r="SN2926" s="3" t="s">
        <v>542</v>
      </c>
      <c r="SO2926" s="3" t="s">
        <v>554</v>
      </c>
      <c r="SP2926" s="3" t="s">
        <v>544</v>
      </c>
    </row>
    <row r="2927" spans="1:510" ht="12.75" x14ac:dyDescent="0.2">
      <c r="A2927" s="2">
        <v>43958.870877847221</v>
      </c>
      <c r="B2927" s="3" t="s">
        <v>507</v>
      </c>
      <c r="C2927" s="3" t="s">
        <v>508</v>
      </c>
      <c r="D2927" s="3" t="s">
        <v>566</v>
      </c>
      <c r="E2927" s="3" t="s">
        <v>1143</v>
      </c>
      <c r="F2927" s="3" t="s">
        <v>510</v>
      </c>
      <c r="G2927" s="3" t="s">
        <v>573</v>
      </c>
      <c r="H2927" s="3" t="s">
        <v>512</v>
      </c>
      <c r="I2927" s="3" t="s">
        <v>513</v>
      </c>
      <c r="J2927" s="3" t="s">
        <v>514</v>
      </c>
      <c r="K2927" s="3"/>
      <c r="M2927" s="3" t="s">
        <v>552</v>
      </c>
      <c r="N2927" s="3" t="s">
        <v>578</v>
      </c>
      <c r="O2927" s="3" t="s">
        <v>518</v>
      </c>
      <c r="P2927" s="3">
        <v>10</v>
      </c>
      <c r="Q2927" s="3" t="s">
        <v>733</v>
      </c>
      <c r="R2927" s="3" t="s">
        <v>1160</v>
      </c>
      <c r="S2927" s="3" t="s">
        <v>519</v>
      </c>
      <c r="T2927" s="3" t="s">
        <v>533</v>
      </c>
      <c r="U2927" s="3">
        <v>32</v>
      </c>
      <c r="V2927" s="3">
        <v>32</v>
      </c>
      <c r="W2927" s="3">
        <v>32</v>
      </c>
      <c r="X2927" s="3">
        <v>29</v>
      </c>
      <c r="Y2927" s="3">
        <v>31</v>
      </c>
      <c r="Z2927" s="3" t="s">
        <v>534</v>
      </c>
      <c r="AA2927" s="3">
        <v>1320</v>
      </c>
      <c r="AB2927" s="3">
        <v>630</v>
      </c>
      <c r="AC2927" s="3">
        <v>690</v>
      </c>
      <c r="AD2927" s="3" t="s">
        <v>521</v>
      </c>
      <c r="AE2927" s="3" t="s">
        <v>522</v>
      </c>
      <c r="AF2927" s="3" t="s">
        <v>523</v>
      </c>
      <c r="AY2927" s="3" t="s">
        <v>723</v>
      </c>
      <c r="BA2927" s="3" t="s">
        <v>723</v>
      </c>
      <c r="BB2927" s="3" t="s">
        <v>723</v>
      </c>
      <c r="DZ2927" s="3" t="s">
        <v>723</v>
      </c>
      <c r="EQ2927" s="3" t="s">
        <v>723</v>
      </c>
      <c r="GA2927" s="3" t="s">
        <v>723</v>
      </c>
      <c r="GB2927" s="3" t="s">
        <v>723</v>
      </c>
      <c r="GC2927" s="3" t="s">
        <v>723</v>
      </c>
      <c r="GD2927" s="3" t="s">
        <v>723</v>
      </c>
      <c r="GE2927" s="3" t="s">
        <v>723</v>
      </c>
      <c r="GF2927" s="3" t="s">
        <v>723</v>
      </c>
      <c r="GG2927" s="3" t="s">
        <v>723</v>
      </c>
      <c r="GI2927" s="3" t="s">
        <v>723</v>
      </c>
      <c r="HN2927" s="3" t="s">
        <v>723</v>
      </c>
      <c r="IG2927" s="3" t="s">
        <v>723</v>
      </c>
      <c r="IQ2927" s="3" t="s">
        <v>723</v>
      </c>
      <c r="JD2927" s="3">
        <v>22</v>
      </c>
      <c r="JE2927" s="3">
        <v>5</v>
      </c>
      <c r="JF2927" s="3">
        <v>5</v>
      </c>
      <c r="JG2927" s="3">
        <v>12</v>
      </c>
      <c r="JH2927" s="3" t="s">
        <v>763</v>
      </c>
      <c r="KA2927" s="3" t="s">
        <v>725</v>
      </c>
      <c r="KC2927" s="3" t="s">
        <v>725</v>
      </c>
      <c r="KD2927" s="3" t="s">
        <v>725</v>
      </c>
      <c r="NB2927" s="3" t="s">
        <v>725</v>
      </c>
      <c r="NS2927" s="3" t="s">
        <v>725</v>
      </c>
      <c r="PC2927" s="3" t="s">
        <v>727</v>
      </c>
      <c r="PD2927" s="3" t="s">
        <v>726</v>
      </c>
      <c r="PE2927" s="3" t="s">
        <v>726</v>
      </c>
      <c r="PF2927" s="3" t="s">
        <v>727</v>
      </c>
      <c r="PG2927" s="3" t="s">
        <v>725</v>
      </c>
      <c r="PH2927" s="3" t="s">
        <v>725</v>
      </c>
      <c r="PI2927" s="3" t="s">
        <v>727</v>
      </c>
      <c r="PK2927" s="3" t="s">
        <v>726</v>
      </c>
      <c r="QP2927" s="3" t="s">
        <v>725</v>
      </c>
      <c r="RI2927" s="3" t="s">
        <v>725</v>
      </c>
      <c r="RS2927" s="3" t="s">
        <v>725</v>
      </c>
      <c r="SF2927" s="3">
        <v>16</v>
      </c>
      <c r="SG2927" s="3">
        <v>3</v>
      </c>
      <c r="SH2927" s="3">
        <v>3</v>
      </c>
      <c r="SI2927" s="3">
        <v>3</v>
      </c>
      <c r="SJ2927" s="3" t="s">
        <v>524</v>
      </c>
      <c r="SK2927" s="3" t="s">
        <v>763</v>
      </c>
      <c r="SL2927" s="3" t="s">
        <v>524</v>
      </c>
      <c r="SM2927" s="3" t="s">
        <v>1254</v>
      </c>
      <c r="SN2927" s="3" t="s">
        <v>542</v>
      </c>
      <c r="SO2927" s="3" t="s">
        <v>543</v>
      </c>
      <c r="SP2927" s="3" t="s">
        <v>544</v>
      </c>
    </row>
    <row r="2928" spans="1:510" ht="12.75" x14ac:dyDescent="0.2">
      <c r="A2928" s="2">
        <v>43958.874906296296</v>
      </c>
      <c r="B2928" s="3" t="s">
        <v>507</v>
      </c>
      <c r="C2928" s="3" t="s">
        <v>508</v>
      </c>
      <c r="D2928" s="3" t="s">
        <v>566</v>
      </c>
      <c r="E2928" s="3" t="s">
        <v>1143</v>
      </c>
      <c r="F2928" s="3" t="s">
        <v>528</v>
      </c>
      <c r="G2928" s="3" t="s">
        <v>579</v>
      </c>
      <c r="H2928" s="3" t="s">
        <v>1125</v>
      </c>
      <c r="I2928" s="3" t="s">
        <v>513</v>
      </c>
      <c r="J2928" s="3" t="s">
        <v>514</v>
      </c>
      <c r="K2928" s="3"/>
      <c r="M2928" s="3" t="s">
        <v>572</v>
      </c>
      <c r="N2928" s="3" t="s">
        <v>531</v>
      </c>
      <c r="O2928" s="3" t="s">
        <v>1150</v>
      </c>
      <c r="P2928" s="3">
        <v>7</v>
      </c>
      <c r="Q2928" s="3" t="s">
        <v>1125</v>
      </c>
      <c r="R2928" s="3" t="s">
        <v>1125</v>
      </c>
      <c r="S2928" s="3" t="s">
        <v>569</v>
      </c>
      <c r="T2928" s="3" t="s">
        <v>533</v>
      </c>
      <c r="U2928" s="3">
        <v>33</v>
      </c>
      <c r="V2928" s="3">
        <v>36</v>
      </c>
      <c r="W2928" s="3">
        <v>34</v>
      </c>
      <c r="X2928" s="3">
        <v>31</v>
      </c>
      <c r="Y2928" s="3">
        <v>30</v>
      </c>
      <c r="Z2928" s="3" t="s">
        <v>553</v>
      </c>
      <c r="AA2928" s="6" t="s">
        <v>1125</v>
      </c>
      <c r="DS2928" s="3" t="s">
        <v>723</v>
      </c>
      <c r="DT2928" s="3" t="s">
        <v>723</v>
      </c>
      <c r="ES2928" s="3" t="s">
        <v>723</v>
      </c>
      <c r="FD2928" s="3" t="s">
        <v>729</v>
      </c>
      <c r="GA2928" s="3" t="s">
        <v>723</v>
      </c>
      <c r="GD2928" s="3" t="s">
        <v>723</v>
      </c>
      <c r="GG2928" s="3" t="s">
        <v>723</v>
      </c>
      <c r="GH2928" s="3" t="s">
        <v>723</v>
      </c>
      <c r="HC2928" s="3" t="s">
        <v>723</v>
      </c>
      <c r="HY2928" s="3" t="s">
        <v>723</v>
      </c>
      <c r="JD2928" s="3">
        <v>9</v>
      </c>
      <c r="JE2928" s="3">
        <v>4</v>
      </c>
      <c r="JF2928" s="3">
        <v>2</v>
      </c>
      <c r="JG2928" s="3">
        <v>3</v>
      </c>
      <c r="JH2928" s="3" t="s">
        <v>735</v>
      </c>
      <c r="MU2928" s="3" t="s">
        <v>725</v>
      </c>
      <c r="MV2928" s="3" t="s">
        <v>726</v>
      </c>
      <c r="NU2928" s="3" t="s">
        <v>725</v>
      </c>
      <c r="OF2928" s="3" t="s">
        <v>726</v>
      </c>
      <c r="PC2928" s="3" t="s">
        <v>726</v>
      </c>
      <c r="PF2928" s="3" t="s">
        <v>727</v>
      </c>
      <c r="PI2928" s="3" t="s">
        <v>725</v>
      </c>
      <c r="PJ2928" s="3" t="s">
        <v>725</v>
      </c>
      <c r="PN2928" s="3" t="s">
        <v>725</v>
      </c>
      <c r="QE2928" s="3" t="s">
        <v>725</v>
      </c>
      <c r="RA2928" s="3" t="s">
        <v>726</v>
      </c>
      <c r="SF2928" s="3">
        <v>6</v>
      </c>
      <c r="SG2928" s="3">
        <v>4</v>
      </c>
      <c r="SH2928" s="3">
        <v>1</v>
      </c>
      <c r="SI2928" s="3">
        <v>3</v>
      </c>
      <c r="SJ2928" s="3" t="s">
        <v>523</v>
      </c>
      <c r="SK2928" s="3" t="s">
        <v>752</v>
      </c>
      <c r="SL2928" s="3" t="s">
        <v>524</v>
      </c>
      <c r="SM2928" s="6" t="s">
        <v>1125</v>
      </c>
      <c r="SN2928" s="3" t="s">
        <v>542</v>
      </c>
      <c r="SO2928" s="3" t="s">
        <v>554</v>
      </c>
      <c r="SP2928" s="3" t="s">
        <v>544</v>
      </c>
    </row>
    <row r="2929" spans="1:510" ht="12.75" x14ac:dyDescent="0.2">
      <c r="A2929" s="2">
        <v>43958.876149328702</v>
      </c>
      <c r="B2929" s="3" t="s">
        <v>507</v>
      </c>
      <c r="C2929" s="3" t="s">
        <v>508</v>
      </c>
      <c r="D2929" s="3" t="s">
        <v>509</v>
      </c>
      <c r="E2929" s="3" t="s">
        <v>1143</v>
      </c>
      <c r="F2929" s="3" t="s">
        <v>528</v>
      </c>
      <c r="G2929" s="3" t="s">
        <v>511</v>
      </c>
      <c r="H2929" s="3" t="s">
        <v>536</v>
      </c>
      <c r="I2929" s="3" t="s">
        <v>529</v>
      </c>
      <c r="J2929" s="3" t="s">
        <v>514</v>
      </c>
      <c r="K2929" s="3"/>
      <c r="M2929" s="3" t="s">
        <v>516</v>
      </c>
      <c r="N2929" s="3" t="s">
        <v>531</v>
      </c>
      <c r="O2929" s="3" t="s">
        <v>518</v>
      </c>
      <c r="P2929" s="3">
        <v>10</v>
      </c>
      <c r="Q2929" s="3" t="s">
        <v>747</v>
      </c>
      <c r="R2929" s="3" t="s">
        <v>1161</v>
      </c>
      <c r="S2929" s="3" t="s">
        <v>592</v>
      </c>
      <c r="T2929" s="3" t="s">
        <v>520</v>
      </c>
      <c r="U2929" s="3" t="s">
        <v>1125</v>
      </c>
      <c r="V2929" s="3" t="s">
        <v>1125</v>
      </c>
      <c r="W2929" s="3" t="s">
        <v>1125</v>
      </c>
      <c r="X2929" s="3" t="s">
        <v>1125</v>
      </c>
      <c r="Y2929" s="3" t="s">
        <v>1125</v>
      </c>
      <c r="AA2929" s="3">
        <v>1570</v>
      </c>
      <c r="AB2929" s="3">
        <v>780</v>
      </c>
      <c r="AC2929" s="3">
        <v>790</v>
      </c>
      <c r="AD2929" s="3" t="s">
        <v>521</v>
      </c>
      <c r="AE2929" s="3" t="s">
        <v>522</v>
      </c>
      <c r="AF2929" s="3" t="s">
        <v>523</v>
      </c>
      <c r="AI2929" s="3" t="s">
        <v>723</v>
      </c>
      <c r="AN2929" s="3" t="s">
        <v>723</v>
      </c>
      <c r="AQ2929" s="3" t="s">
        <v>723</v>
      </c>
      <c r="AY2929" s="3" t="s">
        <v>723</v>
      </c>
      <c r="BA2929" s="3" t="s">
        <v>723</v>
      </c>
      <c r="BE2929" s="3" t="s">
        <v>723</v>
      </c>
      <c r="BV2929" s="3" t="s">
        <v>723</v>
      </c>
      <c r="DE2929" s="3" t="s">
        <v>723</v>
      </c>
      <c r="DW2929" s="3" t="s">
        <v>723</v>
      </c>
      <c r="EO2929" s="3" t="s">
        <v>723</v>
      </c>
      <c r="EQ2929" s="3" t="s">
        <v>723</v>
      </c>
      <c r="ER2929" s="3" t="s">
        <v>723</v>
      </c>
      <c r="GA2929" s="3" t="s">
        <v>723</v>
      </c>
      <c r="GB2929" s="3" t="s">
        <v>723</v>
      </c>
      <c r="GC2929" s="3" t="s">
        <v>723</v>
      </c>
      <c r="GD2929" s="3" t="s">
        <v>723</v>
      </c>
      <c r="GF2929" s="3" t="s">
        <v>723</v>
      </c>
      <c r="GG2929" s="3" t="s">
        <v>723</v>
      </c>
      <c r="GH2929" s="3" t="s">
        <v>723</v>
      </c>
      <c r="GI2929" s="3" t="s">
        <v>723</v>
      </c>
      <c r="GS2929" s="3" t="s">
        <v>723</v>
      </c>
      <c r="HC2929" s="3" t="s">
        <v>723</v>
      </c>
      <c r="HN2929" s="3" t="s">
        <v>723</v>
      </c>
      <c r="HV2929" s="3" t="s">
        <v>723</v>
      </c>
      <c r="JD2929" s="3">
        <v>23</v>
      </c>
      <c r="JE2929" s="3">
        <v>8</v>
      </c>
      <c r="JF2929" s="3">
        <v>10</v>
      </c>
      <c r="JG2929" s="3">
        <v>5</v>
      </c>
      <c r="JH2929" s="3" t="s">
        <v>797</v>
      </c>
      <c r="JK2929" s="3" t="s">
        <v>725</v>
      </c>
      <c r="JO2929" s="3" t="s">
        <v>725</v>
      </c>
      <c r="KA2929" s="3" t="s">
        <v>725</v>
      </c>
      <c r="KC2929" s="3" t="s">
        <v>725</v>
      </c>
      <c r="KG2929" s="3" t="s">
        <v>726</v>
      </c>
      <c r="KX2929" s="3" t="s">
        <v>725</v>
      </c>
      <c r="MG2929" s="3" t="s">
        <v>725</v>
      </c>
      <c r="NO2929" s="3" t="s">
        <v>725</v>
      </c>
      <c r="NQ2929" s="3" t="s">
        <v>725</v>
      </c>
      <c r="NS2929" s="3" t="s">
        <v>725</v>
      </c>
      <c r="NT2929" s="3" t="s">
        <v>725</v>
      </c>
      <c r="OJ2929" s="3" t="s">
        <v>725</v>
      </c>
      <c r="PC2929" s="3" t="s">
        <v>726</v>
      </c>
      <c r="PD2929" s="3" t="s">
        <v>726</v>
      </c>
      <c r="PE2929" s="3" t="s">
        <v>725</v>
      </c>
      <c r="PF2929" s="3" t="s">
        <v>726</v>
      </c>
      <c r="PH2929" s="3" t="s">
        <v>725</v>
      </c>
      <c r="PI2929" s="3" t="s">
        <v>727</v>
      </c>
      <c r="PJ2929" s="3" t="s">
        <v>725</v>
      </c>
      <c r="PK2929" s="3" t="s">
        <v>725</v>
      </c>
      <c r="PU2929" s="3" t="s">
        <v>725</v>
      </c>
      <c r="QE2929" s="3" t="s">
        <v>725</v>
      </c>
      <c r="QP2929" s="3" t="s">
        <v>725</v>
      </c>
      <c r="QX2929" s="3" t="s">
        <v>725</v>
      </c>
      <c r="SF2929" s="3">
        <v>18</v>
      </c>
      <c r="SG2929" s="3">
        <v>5</v>
      </c>
      <c r="SH2929" s="3">
        <v>3</v>
      </c>
      <c r="SI2929" s="3">
        <v>6</v>
      </c>
      <c r="SJ2929" s="3" t="s">
        <v>523</v>
      </c>
      <c r="SK2929" s="3" t="s">
        <v>807</v>
      </c>
      <c r="SL2929" s="3" t="s">
        <v>523</v>
      </c>
      <c r="SM2929" s="3" t="s">
        <v>1251</v>
      </c>
      <c r="SN2929" s="3" t="s">
        <v>542</v>
      </c>
      <c r="SO2929" s="3" t="s">
        <v>554</v>
      </c>
      <c r="SP2929" s="3" t="s">
        <v>544</v>
      </c>
    </row>
    <row r="2930" spans="1:510" ht="12.75" x14ac:dyDescent="0.2">
      <c r="A2930" s="2">
        <v>43958.876775243058</v>
      </c>
      <c r="B2930" s="3" t="s">
        <v>507</v>
      </c>
      <c r="C2930" s="3" t="s">
        <v>508</v>
      </c>
      <c r="D2930" s="3" t="s">
        <v>1131</v>
      </c>
      <c r="E2930" s="3" t="s">
        <v>1143</v>
      </c>
      <c r="F2930" s="3" t="s">
        <v>510</v>
      </c>
      <c r="G2930" s="3" t="s">
        <v>511</v>
      </c>
      <c r="H2930" s="3" t="s">
        <v>512</v>
      </c>
      <c r="I2930" s="3" t="s">
        <v>556</v>
      </c>
      <c r="J2930" s="3" t="s">
        <v>514</v>
      </c>
      <c r="K2930" s="3"/>
      <c r="M2930" s="3" t="s">
        <v>552</v>
      </c>
      <c r="N2930" s="3" t="s">
        <v>517</v>
      </c>
      <c r="O2930" s="3" t="s">
        <v>518</v>
      </c>
      <c r="P2930" s="3">
        <v>10</v>
      </c>
      <c r="Q2930" s="3" t="s">
        <v>733</v>
      </c>
      <c r="R2930" s="3" t="s">
        <v>745</v>
      </c>
      <c r="S2930" s="3" t="s">
        <v>519</v>
      </c>
      <c r="T2930" s="3" t="s">
        <v>520</v>
      </c>
      <c r="U2930" s="3" t="s">
        <v>1125</v>
      </c>
      <c r="V2930" s="3" t="s">
        <v>1125</v>
      </c>
      <c r="W2930" s="3" t="s">
        <v>1125</v>
      </c>
      <c r="X2930" s="3" t="s">
        <v>1125</v>
      </c>
      <c r="Y2930" s="3" t="s">
        <v>1125</v>
      </c>
      <c r="AA2930" s="3">
        <v>1590</v>
      </c>
      <c r="AB2930" s="3">
        <v>790</v>
      </c>
      <c r="AC2930" s="3">
        <v>800</v>
      </c>
      <c r="AD2930" s="3" t="s">
        <v>547</v>
      </c>
      <c r="AE2930" s="3" t="s">
        <v>541</v>
      </c>
      <c r="AF2930" s="3" t="s">
        <v>523</v>
      </c>
      <c r="AV2930" s="3" t="s">
        <v>729</v>
      </c>
      <c r="BR2930" s="3" t="s">
        <v>729</v>
      </c>
      <c r="BS2930" s="3" t="s">
        <v>729</v>
      </c>
      <c r="BW2930" s="3" t="s">
        <v>729</v>
      </c>
      <c r="CP2930" s="3" t="s">
        <v>729</v>
      </c>
      <c r="DT2930" s="3" t="s">
        <v>729</v>
      </c>
      <c r="EE2930" s="3" t="s">
        <v>729</v>
      </c>
      <c r="HO2930" s="3" t="s">
        <v>729</v>
      </c>
      <c r="IA2930" s="3" t="s">
        <v>729</v>
      </c>
      <c r="JC2930" s="3" t="s">
        <v>729</v>
      </c>
      <c r="JD2930" s="3">
        <v>9</v>
      </c>
      <c r="JE2930" s="3">
        <v>8</v>
      </c>
      <c r="JF2930" s="3" t="s">
        <v>730</v>
      </c>
      <c r="JG2930" s="3">
        <v>1</v>
      </c>
      <c r="JH2930" s="3" t="s">
        <v>765</v>
      </c>
      <c r="JX2930" s="3" t="s">
        <v>726</v>
      </c>
      <c r="KT2930" s="3" t="s">
        <v>726</v>
      </c>
      <c r="KU2930" s="3" t="s">
        <v>725</v>
      </c>
      <c r="KY2930" s="3" t="s">
        <v>726</v>
      </c>
      <c r="LR2930" s="3" t="s">
        <v>726</v>
      </c>
      <c r="MV2930" s="3" t="s">
        <v>725</v>
      </c>
      <c r="NG2930" s="3" t="s">
        <v>726</v>
      </c>
      <c r="QQ2930" s="3" t="s">
        <v>726</v>
      </c>
      <c r="RC2930" s="3" t="s">
        <v>725</v>
      </c>
      <c r="SE2930" s="3" t="s">
        <v>725</v>
      </c>
      <c r="SF2930" s="3">
        <v>4</v>
      </c>
      <c r="SG2930" s="3">
        <v>5</v>
      </c>
      <c r="SH2930" s="3">
        <v>0</v>
      </c>
      <c r="SI2930" s="3">
        <v>3</v>
      </c>
      <c r="SJ2930" s="3" t="s">
        <v>524</v>
      </c>
      <c r="SK2930" s="3" t="s">
        <v>765</v>
      </c>
      <c r="SL2930" s="3" t="s">
        <v>524</v>
      </c>
      <c r="SM2930" s="3" t="s">
        <v>1254</v>
      </c>
      <c r="SN2930" s="3" t="s">
        <v>542</v>
      </c>
      <c r="SO2930" s="3" t="s">
        <v>543</v>
      </c>
      <c r="SP2930" s="3" t="s">
        <v>544</v>
      </c>
    </row>
    <row r="2931" spans="1:510" ht="12.75" x14ac:dyDescent="0.2">
      <c r="A2931" s="2">
        <v>43960.433009641201</v>
      </c>
      <c r="B2931" s="3" t="s">
        <v>507</v>
      </c>
      <c r="C2931" s="3" t="s">
        <v>508</v>
      </c>
      <c r="D2931" s="3" t="s">
        <v>509</v>
      </c>
      <c r="E2931" s="3" t="s">
        <v>1143</v>
      </c>
      <c r="F2931" s="3" t="s">
        <v>528</v>
      </c>
      <c r="G2931" s="3" t="s">
        <v>511</v>
      </c>
      <c r="H2931" s="3" t="s">
        <v>512</v>
      </c>
      <c r="I2931" s="3" t="s">
        <v>529</v>
      </c>
      <c r="J2931" s="3" t="s">
        <v>557</v>
      </c>
      <c r="K2931" s="3" t="s">
        <v>1240</v>
      </c>
      <c r="L2931" s="3" t="s">
        <v>982</v>
      </c>
      <c r="M2931" s="3" t="s">
        <v>1125</v>
      </c>
      <c r="N2931" s="3" t="s">
        <v>531</v>
      </c>
      <c r="O2931" s="3" t="s">
        <v>743</v>
      </c>
      <c r="P2931" s="3">
        <v>8</v>
      </c>
      <c r="Q2931" s="3" t="s">
        <v>1125</v>
      </c>
      <c r="R2931" s="3" t="s">
        <v>1125</v>
      </c>
      <c r="S2931" s="3" t="s">
        <v>591</v>
      </c>
      <c r="T2931" s="3" t="s">
        <v>520</v>
      </c>
      <c r="U2931" s="3" t="s">
        <v>1125</v>
      </c>
      <c r="V2931" s="3" t="s">
        <v>1125</v>
      </c>
      <c r="W2931" s="3" t="s">
        <v>1125</v>
      </c>
      <c r="X2931" s="3" t="s">
        <v>1125</v>
      </c>
      <c r="Y2931" s="3" t="s">
        <v>1125</v>
      </c>
      <c r="AA2931" s="3">
        <v>1410</v>
      </c>
      <c r="AB2931" s="3">
        <v>640</v>
      </c>
      <c r="AC2931" s="3">
        <v>770</v>
      </c>
      <c r="AD2931" s="3" t="s">
        <v>1005</v>
      </c>
      <c r="AE2931" s="3" t="s">
        <v>548</v>
      </c>
      <c r="AF2931" s="3" t="s">
        <v>523</v>
      </c>
      <c r="BR2931" s="3" t="s">
        <v>723</v>
      </c>
      <c r="EE2931" s="3" t="s">
        <v>723</v>
      </c>
      <c r="HO2931" s="3" t="s">
        <v>723</v>
      </c>
      <c r="JC2931" s="3" t="s">
        <v>723</v>
      </c>
      <c r="JD2931" s="3">
        <v>5</v>
      </c>
      <c r="JE2931" s="3">
        <v>5</v>
      </c>
      <c r="JF2931" s="3" t="s">
        <v>730</v>
      </c>
      <c r="JG2931" s="3" t="s">
        <v>730</v>
      </c>
      <c r="JH2931" s="3" t="s">
        <v>731</v>
      </c>
      <c r="KT2931" s="3" t="s">
        <v>726</v>
      </c>
      <c r="NG2931" s="3" t="s">
        <v>726</v>
      </c>
      <c r="QQ2931" s="3" t="s">
        <v>726</v>
      </c>
      <c r="SE2931" s="3" t="s">
        <v>726</v>
      </c>
      <c r="SF2931" s="3">
        <v>0</v>
      </c>
      <c r="SG2931" s="3">
        <v>5</v>
      </c>
      <c r="SH2931" s="3">
        <v>0</v>
      </c>
      <c r="SI2931" s="3">
        <v>0</v>
      </c>
      <c r="SJ2931" s="3" t="s">
        <v>523</v>
      </c>
      <c r="SK2931" s="3" t="s">
        <v>788</v>
      </c>
      <c r="SL2931" s="3" t="s">
        <v>523</v>
      </c>
      <c r="SM2931" s="3" t="s">
        <v>1250</v>
      </c>
      <c r="SN2931" s="4">
        <v>0</v>
      </c>
      <c r="SO2931" s="3" t="s">
        <v>554</v>
      </c>
      <c r="SP2931" s="3" t="s">
        <v>561</v>
      </c>
    </row>
    <row r="2932" spans="1:510" ht="12.75" x14ac:dyDescent="0.2">
      <c r="A2932" s="2">
        <v>43962.757422199073</v>
      </c>
      <c r="B2932" s="3" t="s">
        <v>507</v>
      </c>
      <c r="C2932" s="3" t="s">
        <v>508</v>
      </c>
      <c r="D2932" s="3" t="s">
        <v>509</v>
      </c>
      <c r="E2932" s="3" t="s">
        <v>1143</v>
      </c>
      <c r="F2932" s="3" t="s">
        <v>528</v>
      </c>
      <c r="G2932" s="3" t="s">
        <v>511</v>
      </c>
      <c r="H2932" s="3" t="s">
        <v>624</v>
      </c>
      <c r="I2932" s="3" t="s">
        <v>556</v>
      </c>
      <c r="J2932" s="3" t="s">
        <v>557</v>
      </c>
      <c r="K2932" s="3" t="s">
        <v>1240</v>
      </c>
      <c r="L2932" s="3" t="s">
        <v>1093</v>
      </c>
      <c r="M2932" s="3" t="s">
        <v>1125</v>
      </c>
      <c r="N2932" s="3" t="s">
        <v>517</v>
      </c>
      <c r="O2932" s="3" t="s">
        <v>580</v>
      </c>
      <c r="P2932" s="3">
        <v>7</v>
      </c>
      <c r="Q2932" s="3" t="s">
        <v>733</v>
      </c>
      <c r="R2932" s="3" t="s">
        <v>734</v>
      </c>
      <c r="S2932" s="3" t="s">
        <v>519</v>
      </c>
      <c r="T2932" s="3" t="s">
        <v>520</v>
      </c>
      <c r="U2932" s="3" t="s">
        <v>1125</v>
      </c>
      <c r="V2932" s="3" t="s">
        <v>1125</v>
      </c>
      <c r="W2932" s="3" t="s">
        <v>1125</v>
      </c>
      <c r="X2932" s="3" t="s">
        <v>1125</v>
      </c>
      <c r="Y2932" s="3" t="s">
        <v>1125</v>
      </c>
      <c r="AA2932" s="3">
        <v>1400</v>
      </c>
      <c r="AB2932" s="3">
        <v>620</v>
      </c>
      <c r="AC2932" s="3">
        <v>780</v>
      </c>
      <c r="AD2932" s="3" t="s">
        <v>547</v>
      </c>
      <c r="AE2932" s="3" t="s">
        <v>548</v>
      </c>
      <c r="AF2932" s="3" t="s">
        <v>523</v>
      </c>
      <c r="AK2932" s="3" t="s">
        <v>723</v>
      </c>
      <c r="AQ2932" s="3" t="s">
        <v>723</v>
      </c>
      <c r="AR2932" s="3" t="s">
        <v>723</v>
      </c>
      <c r="BD2932" s="3" t="s">
        <v>723</v>
      </c>
      <c r="BH2932" s="3" t="s">
        <v>723</v>
      </c>
      <c r="BS2932" s="3" t="s">
        <v>723</v>
      </c>
      <c r="BT2932" s="3" t="s">
        <v>723</v>
      </c>
      <c r="BW2932" s="3" t="s">
        <v>723</v>
      </c>
      <c r="CA2932" s="3" t="s">
        <v>723</v>
      </c>
      <c r="CI2932" s="3" t="s">
        <v>723</v>
      </c>
      <c r="CJ2932" s="3" t="s">
        <v>723</v>
      </c>
      <c r="DQ2932" s="3" t="s">
        <v>723</v>
      </c>
      <c r="DS2932" s="3" t="s">
        <v>723</v>
      </c>
      <c r="DU2932" s="3" t="s">
        <v>723</v>
      </c>
      <c r="FG2932" s="3" t="s">
        <v>723</v>
      </c>
      <c r="GA2932" s="3" t="s">
        <v>723</v>
      </c>
      <c r="GD2932" s="3" t="s">
        <v>723</v>
      </c>
      <c r="GJ2932" s="3" t="s">
        <v>723</v>
      </c>
      <c r="GY2932" s="3" t="s">
        <v>723</v>
      </c>
      <c r="HB2932" s="3" t="s">
        <v>723</v>
      </c>
      <c r="HJ2932" s="3" t="s">
        <v>723</v>
      </c>
      <c r="HL2932" s="3" t="s">
        <v>723</v>
      </c>
      <c r="HO2932" s="3" t="s">
        <v>729</v>
      </c>
      <c r="HY2932" s="3" t="s">
        <v>723</v>
      </c>
      <c r="JD2932" s="3" t="s">
        <v>762</v>
      </c>
      <c r="JE2932" s="3">
        <v>23</v>
      </c>
      <c r="JF2932" s="3" t="s">
        <v>730</v>
      </c>
      <c r="JG2932" s="3">
        <v>2</v>
      </c>
      <c r="JH2932" s="3" t="s">
        <v>778</v>
      </c>
      <c r="JM2932" s="3" t="s">
        <v>727</v>
      </c>
      <c r="JS2932" s="3" t="s">
        <v>727</v>
      </c>
      <c r="JT2932" s="3" t="s">
        <v>725</v>
      </c>
      <c r="KF2932" s="3" t="s">
        <v>726</v>
      </c>
      <c r="KJ2932" s="3" t="s">
        <v>725</v>
      </c>
      <c r="KU2932" s="3" t="s">
        <v>726</v>
      </c>
      <c r="KV2932" s="3" t="s">
        <v>726</v>
      </c>
      <c r="KY2932" s="3" t="s">
        <v>726</v>
      </c>
      <c r="LC2932" s="3" t="s">
        <v>725</v>
      </c>
      <c r="LK2932" s="3" t="s">
        <v>727</v>
      </c>
      <c r="LL2932" s="3" t="s">
        <v>725</v>
      </c>
      <c r="MS2932" s="3" t="s">
        <v>726</v>
      </c>
      <c r="MU2932" s="3" t="s">
        <v>725</v>
      </c>
      <c r="OI2932" s="3" t="s">
        <v>725</v>
      </c>
      <c r="PC2932" s="3" t="s">
        <v>725</v>
      </c>
      <c r="PF2932" s="3" t="s">
        <v>727</v>
      </c>
      <c r="PL2932" s="3" t="s">
        <v>726</v>
      </c>
      <c r="QA2932" s="3" t="s">
        <v>725</v>
      </c>
      <c r="QD2932" s="3" t="s">
        <v>726</v>
      </c>
      <c r="QL2932" s="3" t="s">
        <v>725</v>
      </c>
      <c r="QN2932" s="3" t="s">
        <v>727</v>
      </c>
      <c r="QQ2932" s="3" t="s">
        <v>726</v>
      </c>
      <c r="RA2932" s="3" t="s">
        <v>726</v>
      </c>
      <c r="SF2932" s="3">
        <v>12</v>
      </c>
      <c r="SG2932" s="3">
        <v>9</v>
      </c>
      <c r="SH2932" s="3">
        <v>5</v>
      </c>
      <c r="SI2932" s="3">
        <v>10</v>
      </c>
      <c r="SJ2932" s="3" t="s">
        <v>523</v>
      </c>
      <c r="SK2932" s="3" t="s">
        <v>736</v>
      </c>
      <c r="SL2932" s="3" t="s">
        <v>523</v>
      </c>
      <c r="SM2932" s="3" t="s">
        <v>1254</v>
      </c>
      <c r="SN2932" s="4">
        <v>0</v>
      </c>
      <c r="SO2932" s="3" t="s">
        <v>526</v>
      </c>
      <c r="SP2932" s="3" t="s">
        <v>544</v>
      </c>
    </row>
    <row r="2933" spans="1:510" ht="12.75" x14ac:dyDescent="0.2">
      <c r="A2933" s="2">
        <v>43958.947374560186</v>
      </c>
      <c r="B2933" s="3" t="s">
        <v>507</v>
      </c>
      <c r="C2933" s="3" t="s">
        <v>508</v>
      </c>
      <c r="D2933" s="3" t="s">
        <v>566</v>
      </c>
      <c r="E2933" s="3" t="s">
        <v>1143</v>
      </c>
      <c r="F2933" s="3" t="s">
        <v>510</v>
      </c>
      <c r="G2933" s="3" t="s">
        <v>511</v>
      </c>
      <c r="H2933" s="3" t="s">
        <v>512</v>
      </c>
      <c r="I2933" s="3" t="s">
        <v>529</v>
      </c>
      <c r="J2933" s="3" t="s">
        <v>514</v>
      </c>
      <c r="K2933" s="3"/>
      <c r="M2933" s="3" t="s">
        <v>572</v>
      </c>
      <c r="N2933" s="3" t="s">
        <v>531</v>
      </c>
      <c r="O2933" s="3" t="s">
        <v>518</v>
      </c>
      <c r="P2933" s="3">
        <v>5</v>
      </c>
      <c r="Q2933" s="3">
        <v>4</v>
      </c>
      <c r="R2933" s="3" t="s">
        <v>745</v>
      </c>
      <c r="S2933" s="3" t="s">
        <v>519</v>
      </c>
      <c r="T2933" s="3" t="s">
        <v>533</v>
      </c>
      <c r="U2933" s="3">
        <v>33</v>
      </c>
      <c r="V2933" s="3">
        <v>35</v>
      </c>
      <c r="W2933" s="3">
        <v>34</v>
      </c>
      <c r="X2933" s="3">
        <v>35</v>
      </c>
      <c r="Y2933" s="3">
        <v>29</v>
      </c>
      <c r="Z2933" s="3" t="s">
        <v>534</v>
      </c>
      <c r="AA2933" s="3">
        <v>1460</v>
      </c>
      <c r="AB2933" s="3">
        <v>720</v>
      </c>
      <c r="AC2933" s="3">
        <v>740</v>
      </c>
      <c r="AD2933" s="3" t="s">
        <v>564</v>
      </c>
      <c r="AE2933" s="3" t="s">
        <v>541</v>
      </c>
      <c r="AF2933" s="3" t="s">
        <v>523</v>
      </c>
      <c r="DJ2933" s="3" t="s">
        <v>723</v>
      </c>
      <c r="HB2933" s="3" t="s">
        <v>723</v>
      </c>
      <c r="JC2933" s="3" t="s">
        <v>729</v>
      </c>
      <c r="JD2933" s="3">
        <v>3</v>
      </c>
      <c r="JE2933" s="3">
        <v>2</v>
      </c>
      <c r="JF2933" s="3" t="s">
        <v>730</v>
      </c>
      <c r="JG2933" s="3">
        <v>1</v>
      </c>
      <c r="JH2933" s="3" t="s">
        <v>777</v>
      </c>
      <c r="ML2933" s="3" t="s">
        <v>725</v>
      </c>
      <c r="QD2933" s="3" t="s">
        <v>725</v>
      </c>
      <c r="SE2933" s="3" t="s">
        <v>726</v>
      </c>
      <c r="SF2933" s="3">
        <v>2</v>
      </c>
      <c r="SG2933" s="3">
        <v>1</v>
      </c>
      <c r="SH2933" s="3">
        <v>0</v>
      </c>
      <c r="SI2933" s="3">
        <v>1</v>
      </c>
      <c r="SJ2933" s="3" t="s">
        <v>524</v>
      </c>
      <c r="SK2933" s="3" t="s">
        <v>777</v>
      </c>
      <c r="SL2933" s="3" t="s">
        <v>523</v>
      </c>
      <c r="SM2933" s="3" t="s">
        <v>1254</v>
      </c>
      <c r="SN2933" s="3" t="s">
        <v>542</v>
      </c>
      <c r="SO2933" s="3" t="s">
        <v>554</v>
      </c>
      <c r="SP2933" s="3" t="s">
        <v>549</v>
      </c>
    </row>
    <row r="2934" spans="1:510" ht="12.75" x14ac:dyDescent="0.2">
      <c r="A2934" s="2">
        <v>43958.957398599538</v>
      </c>
      <c r="B2934" s="3" t="s">
        <v>507</v>
      </c>
      <c r="C2934" s="3" t="s">
        <v>508</v>
      </c>
      <c r="D2934" s="3" t="s">
        <v>562</v>
      </c>
      <c r="E2934" s="3" t="s">
        <v>1143</v>
      </c>
      <c r="F2934" s="3" t="s">
        <v>528</v>
      </c>
      <c r="G2934" s="3" t="s">
        <v>756</v>
      </c>
      <c r="H2934" s="3" t="s">
        <v>555</v>
      </c>
      <c r="I2934" s="3" t="s">
        <v>513</v>
      </c>
      <c r="J2934" s="3" t="s">
        <v>514</v>
      </c>
      <c r="K2934" s="3"/>
      <c r="M2934" s="3" t="s">
        <v>572</v>
      </c>
      <c r="N2934" s="3" t="s">
        <v>578</v>
      </c>
      <c r="O2934" s="3" t="s">
        <v>518</v>
      </c>
      <c r="P2934" s="3">
        <v>7</v>
      </c>
      <c r="Q2934" s="3">
        <v>4</v>
      </c>
      <c r="R2934" s="3" t="s">
        <v>1125</v>
      </c>
      <c r="S2934" s="3" t="s">
        <v>519</v>
      </c>
      <c r="T2934" s="3" t="s">
        <v>533</v>
      </c>
      <c r="U2934" s="3">
        <v>28</v>
      </c>
      <c r="V2934" s="3">
        <v>29</v>
      </c>
      <c r="W2934" s="3">
        <v>28</v>
      </c>
      <c r="X2934" s="3">
        <v>31</v>
      </c>
      <c r="Y2934" s="3">
        <v>24</v>
      </c>
      <c r="Z2934" s="3" t="s">
        <v>534</v>
      </c>
      <c r="AA2934" s="3">
        <v>1400</v>
      </c>
      <c r="AB2934" s="3">
        <v>700</v>
      </c>
      <c r="AC2934" s="3">
        <v>700</v>
      </c>
      <c r="AD2934" s="3" t="s">
        <v>540</v>
      </c>
      <c r="AE2934" s="3" t="s">
        <v>541</v>
      </c>
      <c r="AF2934" s="3" t="s">
        <v>523</v>
      </c>
      <c r="AV2934" s="3" t="s">
        <v>723</v>
      </c>
      <c r="AZ2934" s="3" t="s">
        <v>723</v>
      </c>
      <c r="BR2934" s="3" t="s">
        <v>723</v>
      </c>
      <c r="BS2934" s="3" t="s">
        <v>723</v>
      </c>
      <c r="BT2934" s="3" t="s">
        <v>723</v>
      </c>
      <c r="BW2934" s="3" t="s">
        <v>723</v>
      </c>
      <c r="CA2934" s="3" t="s">
        <v>723</v>
      </c>
      <c r="CJ2934" s="3" t="s">
        <v>723</v>
      </c>
      <c r="CM2934" s="3" t="s">
        <v>723</v>
      </c>
      <c r="CP2934" s="3" t="s">
        <v>723</v>
      </c>
      <c r="CS2934" s="3" t="s">
        <v>723</v>
      </c>
      <c r="CX2934" s="3" t="s">
        <v>723</v>
      </c>
      <c r="DG2934" s="3" t="s">
        <v>723</v>
      </c>
      <c r="DT2934" s="3" t="s">
        <v>723</v>
      </c>
      <c r="ED2934" s="3" t="s">
        <v>723</v>
      </c>
      <c r="EE2934" s="3" t="s">
        <v>723</v>
      </c>
      <c r="EL2934" s="3" t="s">
        <v>723</v>
      </c>
      <c r="FD2934" s="3" t="s">
        <v>723</v>
      </c>
      <c r="GQ2934" s="3" t="s">
        <v>723</v>
      </c>
      <c r="HO2934" s="3" t="s">
        <v>723</v>
      </c>
      <c r="IJ2934" s="3" t="s">
        <v>723</v>
      </c>
      <c r="IP2934" s="3" t="s">
        <v>723</v>
      </c>
      <c r="JC2934" s="3" t="s">
        <v>723</v>
      </c>
      <c r="JD2934" s="3">
        <v>24</v>
      </c>
      <c r="JE2934" s="3">
        <v>18</v>
      </c>
      <c r="JF2934" s="3">
        <v>4</v>
      </c>
      <c r="JG2934" s="3">
        <v>2</v>
      </c>
      <c r="JH2934" s="3" t="s">
        <v>735</v>
      </c>
      <c r="JX2934" s="3" t="s">
        <v>725</v>
      </c>
      <c r="KB2934" s="3" t="s">
        <v>726</v>
      </c>
      <c r="KT2934" s="3" t="s">
        <v>725</v>
      </c>
      <c r="KU2934" s="3" t="s">
        <v>726</v>
      </c>
      <c r="KV2934" s="3" t="s">
        <v>727</v>
      </c>
      <c r="KY2934" s="3" t="s">
        <v>726</v>
      </c>
      <c r="LC2934" s="3" t="s">
        <v>725</v>
      </c>
      <c r="LL2934" s="3" t="s">
        <v>725</v>
      </c>
      <c r="LO2934" s="3" t="s">
        <v>725</v>
      </c>
      <c r="LR2934" s="3" t="s">
        <v>726</v>
      </c>
      <c r="LU2934" s="3" t="s">
        <v>725</v>
      </c>
      <c r="LZ2934" s="3" t="s">
        <v>725</v>
      </c>
      <c r="MI2934" s="3" t="s">
        <v>726</v>
      </c>
      <c r="NF2934" s="3" t="s">
        <v>725</v>
      </c>
      <c r="NG2934" s="3" t="s">
        <v>726</v>
      </c>
      <c r="NN2934" s="3" t="s">
        <v>726</v>
      </c>
      <c r="OF2934" s="3" t="s">
        <v>725</v>
      </c>
      <c r="QQ2934" s="3" t="s">
        <v>726</v>
      </c>
      <c r="RR2934" s="3" t="s">
        <v>725</v>
      </c>
      <c r="SE2934" s="3" t="s">
        <v>725</v>
      </c>
      <c r="SF2934" s="3">
        <v>14</v>
      </c>
      <c r="SG2934" s="3">
        <v>10</v>
      </c>
      <c r="SH2934" s="3">
        <v>2</v>
      </c>
      <c r="SI2934" s="3">
        <v>6</v>
      </c>
      <c r="SJ2934" s="3" t="s">
        <v>524</v>
      </c>
      <c r="SK2934" s="3" t="s">
        <v>735</v>
      </c>
      <c r="SL2934" s="3" t="s">
        <v>524</v>
      </c>
      <c r="SM2934" s="3" t="s">
        <v>1250</v>
      </c>
      <c r="SN2934" s="4">
        <v>0</v>
      </c>
      <c r="SO2934" s="3" t="s">
        <v>526</v>
      </c>
      <c r="SP2934" s="3" t="s">
        <v>527</v>
      </c>
    </row>
    <row r="2935" spans="1:510" ht="12.75" x14ac:dyDescent="0.2">
      <c r="A2935" s="2">
        <v>43958.960733657412</v>
      </c>
      <c r="B2935" s="3" t="s">
        <v>507</v>
      </c>
      <c r="C2935" s="3" t="s">
        <v>508</v>
      </c>
      <c r="D2935" s="3" t="s">
        <v>509</v>
      </c>
      <c r="E2935" s="3" t="s">
        <v>1143</v>
      </c>
      <c r="F2935" s="3" t="s">
        <v>510</v>
      </c>
      <c r="G2935" s="3" t="s">
        <v>511</v>
      </c>
      <c r="H2935" s="3" t="s">
        <v>512</v>
      </c>
      <c r="I2935" s="3" t="s">
        <v>556</v>
      </c>
      <c r="J2935" s="3" t="s">
        <v>514</v>
      </c>
      <c r="K2935" s="3"/>
      <c r="M2935" s="3" t="s">
        <v>516</v>
      </c>
      <c r="N2935" s="3" t="s">
        <v>517</v>
      </c>
      <c r="O2935" s="3" t="s">
        <v>597</v>
      </c>
      <c r="P2935" s="3">
        <v>7</v>
      </c>
      <c r="Q2935" s="3" t="s">
        <v>733</v>
      </c>
      <c r="R2935" s="3" t="s">
        <v>745</v>
      </c>
      <c r="S2935" s="3" t="s">
        <v>519</v>
      </c>
      <c r="T2935" s="3" t="s">
        <v>520</v>
      </c>
      <c r="U2935" s="3" t="s">
        <v>1125</v>
      </c>
      <c r="V2935" s="3" t="s">
        <v>1125</v>
      </c>
      <c r="W2935" s="3" t="s">
        <v>1125</v>
      </c>
      <c r="X2935" s="3" t="s">
        <v>1125</v>
      </c>
      <c r="Y2935" s="3" t="s">
        <v>1125</v>
      </c>
      <c r="AA2935" s="3">
        <v>1400</v>
      </c>
      <c r="AB2935" s="3">
        <v>680</v>
      </c>
      <c r="AC2935" s="3">
        <v>720</v>
      </c>
      <c r="AD2935" s="3" t="s">
        <v>564</v>
      </c>
      <c r="AE2935" s="3" t="s">
        <v>548</v>
      </c>
      <c r="AF2935" s="3" t="s">
        <v>523</v>
      </c>
      <c r="AY2935" s="3" t="s">
        <v>723</v>
      </c>
      <c r="BA2935" s="3" t="s">
        <v>723</v>
      </c>
      <c r="BB2935" s="3" t="s">
        <v>723</v>
      </c>
      <c r="EQ2935" s="3" t="s">
        <v>723</v>
      </c>
      <c r="GA2935" s="3" t="s">
        <v>723</v>
      </c>
      <c r="GB2935" s="3" t="s">
        <v>723</v>
      </c>
      <c r="GC2935" s="3" t="s">
        <v>723</v>
      </c>
      <c r="GD2935" s="3" t="s">
        <v>723</v>
      </c>
      <c r="GF2935" s="3" t="s">
        <v>723</v>
      </c>
      <c r="GG2935" s="3" t="s">
        <v>723</v>
      </c>
      <c r="GH2935" s="3" t="s">
        <v>723</v>
      </c>
      <c r="JD2935" s="3">
        <v>11</v>
      </c>
      <c r="JE2935" s="3">
        <v>2</v>
      </c>
      <c r="JF2935" s="3">
        <v>4</v>
      </c>
      <c r="JG2935" s="3">
        <v>5</v>
      </c>
      <c r="JH2935" s="3" t="s">
        <v>736</v>
      </c>
      <c r="KA2935" s="3" t="s">
        <v>725</v>
      </c>
      <c r="KC2935" s="3" t="s">
        <v>727</v>
      </c>
      <c r="KD2935" s="3" t="s">
        <v>725</v>
      </c>
      <c r="NS2935" s="3" t="s">
        <v>725</v>
      </c>
      <c r="PC2935" s="3" t="s">
        <v>726</v>
      </c>
      <c r="PD2935" s="3" t="s">
        <v>725</v>
      </c>
      <c r="PE2935" s="3" t="s">
        <v>725</v>
      </c>
      <c r="PF2935" s="3" t="s">
        <v>725</v>
      </c>
      <c r="PH2935" s="3" t="s">
        <v>725</v>
      </c>
      <c r="PI2935" s="3" t="s">
        <v>725</v>
      </c>
      <c r="PJ2935" s="3" t="s">
        <v>725</v>
      </c>
      <c r="SF2935" s="3">
        <v>9</v>
      </c>
      <c r="SG2935" s="3">
        <v>1</v>
      </c>
      <c r="SH2935" s="3">
        <v>1</v>
      </c>
      <c r="SI2935" s="3">
        <v>1</v>
      </c>
      <c r="SJ2935" s="3" t="s">
        <v>523</v>
      </c>
      <c r="SK2935" s="3" t="s">
        <v>752</v>
      </c>
      <c r="SL2935" s="3" t="s">
        <v>524</v>
      </c>
      <c r="SM2935" s="3" t="s">
        <v>1250</v>
      </c>
      <c r="SN2935" s="3" t="s">
        <v>535</v>
      </c>
      <c r="SO2935" s="3" t="s">
        <v>526</v>
      </c>
      <c r="SP2935" s="3" t="s">
        <v>544</v>
      </c>
    </row>
    <row r="2936" spans="1:510" ht="12.75" x14ac:dyDescent="0.2">
      <c r="A2936" s="2">
        <v>43958.96631984954</v>
      </c>
      <c r="B2936" s="3" t="s">
        <v>507</v>
      </c>
      <c r="C2936" s="3" t="s">
        <v>508</v>
      </c>
      <c r="D2936" s="3" t="s">
        <v>566</v>
      </c>
      <c r="E2936" s="3" t="s">
        <v>1143</v>
      </c>
      <c r="F2936" s="3" t="s">
        <v>528</v>
      </c>
      <c r="G2936" s="3" t="s">
        <v>511</v>
      </c>
      <c r="H2936" s="3" t="s">
        <v>512</v>
      </c>
      <c r="I2936" s="3" t="s">
        <v>556</v>
      </c>
      <c r="J2936" s="3" t="s">
        <v>514</v>
      </c>
      <c r="K2936" s="3"/>
      <c r="M2936" s="3" t="s">
        <v>516</v>
      </c>
      <c r="N2936" s="3" t="s">
        <v>517</v>
      </c>
      <c r="O2936" s="3" t="s">
        <v>518</v>
      </c>
      <c r="P2936" s="3">
        <v>10</v>
      </c>
      <c r="Q2936" s="3" t="s">
        <v>733</v>
      </c>
      <c r="R2936" s="3" t="s">
        <v>745</v>
      </c>
      <c r="S2936" s="3" t="s">
        <v>519</v>
      </c>
      <c r="T2936" s="3" t="s">
        <v>533</v>
      </c>
      <c r="U2936" s="3">
        <v>34</v>
      </c>
      <c r="V2936" s="3">
        <v>32</v>
      </c>
      <c r="W2936" s="3">
        <v>34</v>
      </c>
      <c r="X2936" s="3">
        <v>35</v>
      </c>
      <c r="Y2936" s="3">
        <v>35</v>
      </c>
      <c r="Z2936" s="3" t="s">
        <v>534</v>
      </c>
      <c r="AA2936" s="3">
        <v>1500</v>
      </c>
      <c r="AB2936" s="3">
        <v>720</v>
      </c>
      <c r="AC2936" s="3">
        <v>780</v>
      </c>
      <c r="AD2936" s="3" t="s">
        <v>564</v>
      </c>
      <c r="AE2936" s="3" t="s">
        <v>541</v>
      </c>
      <c r="AF2936" s="3" t="s">
        <v>523</v>
      </c>
      <c r="CJ2936" s="3" t="s">
        <v>723</v>
      </c>
      <c r="CQ2936" s="3" t="s">
        <v>723</v>
      </c>
      <c r="EG2936" s="3" t="s">
        <v>723</v>
      </c>
      <c r="FJ2936" s="3" t="s">
        <v>723</v>
      </c>
      <c r="GA2936" s="3" t="s">
        <v>723</v>
      </c>
      <c r="GD2936" s="3" t="s">
        <v>723</v>
      </c>
      <c r="IA2936" s="3" t="s">
        <v>723</v>
      </c>
      <c r="IN2936" s="3" t="s">
        <v>723</v>
      </c>
      <c r="JD2936" s="3">
        <v>8</v>
      </c>
      <c r="JE2936" s="3">
        <v>4</v>
      </c>
      <c r="JF2936" s="3">
        <v>2</v>
      </c>
      <c r="JG2936" s="3">
        <v>2</v>
      </c>
      <c r="JH2936" s="3" t="s">
        <v>736</v>
      </c>
      <c r="LL2936" s="3" t="s">
        <v>726</v>
      </c>
      <c r="LS2936" s="3" t="s">
        <v>726</v>
      </c>
      <c r="NI2936" s="3" t="s">
        <v>725</v>
      </c>
      <c r="OL2936" s="3" t="s">
        <v>725</v>
      </c>
      <c r="PC2936" s="3" t="s">
        <v>726</v>
      </c>
      <c r="PF2936" s="3" t="s">
        <v>801</v>
      </c>
      <c r="RC2936" s="3" t="s">
        <v>726</v>
      </c>
      <c r="RP2936" s="3" t="s">
        <v>727</v>
      </c>
      <c r="SF2936" s="3">
        <v>3</v>
      </c>
      <c r="SG2936" s="3">
        <v>5</v>
      </c>
      <c r="SH2936" s="3">
        <v>2</v>
      </c>
      <c r="SI2936" s="3">
        <v>1</v>
      </c>
      <c r="SJ2936" s="3" t="s">
        <v>523</v>
      </c>
      <c r="SK2936" s="3" t="s">
        <v>752</v>
      </c>
      <c r="SL2936" s="3" t="s">
        <v>523</v>
      </c>
      <c r="SM2936" s="3" t="s">
        <v>1252</v>
      </c>
      <c r="SN2936" s="3" t="s">
        <v>542</v>
      </c>
      <c r="SO2936" s="3" t="s">
        <v>543</v>
      </c>
      <c r="SP2936" s="3" t="s">
        <v>544</v>
      </c>
    </row>
    <row r="2937" spans="1:510" ht="12.75" x14ac:dyDescent="0.2">
      <c r="A2937" s="2">
        <v>43958.969652662039</v>
      </c>
      <c r="B2937" s="3" t="s">
        <v>507</v>
      </c>
      <c r="C2937" s="3" t="s">
        <v>508</v>
      </c>
      <c r="D2937" s="3" t="s">
        <v>509</v>
      </c>
      <c r="E2937" s="3" t="s">
        <v>1143</v>
      </c>
      <c r="F2937" s="3" t="s">
        <v>528</v>
      </c>
      <c r="G2937" s="3" t="s">
        <v>511</v>
      </c>
      <c r="H2937" s="3" t="s">
        <v>512</v>
      </c>
      <c r="I2937" s="3" t="s">
        <v>513</v>
      </c>
      <c r="J2937" s="3" t="s">
        <v>514</v>
      </c>
      <c r="K2937" s="3"/>
      <c r="M2937" s="3" t="s">
        <v>516</v>
      </c>
      <c r="N2937" s="3" t="s">
        <v>531</v>
      </c>
      <c r="O2937" s="3" t="s">
        <v>518</v>
      </c>
      <c r="P2937" s="3">
        <v>9</v>
      </c>
      <c r="Q2937" s="3" t="s">
        <v>1125</v>
      </c>
      <c r="R2937" s="3" t="s">
        <v>1125</v>
      </c>
      <c r="S2937" s="3" t="s">
        <v>592</v>
      </c>
      <c r="T2937" s="3" t="s">
        <v>533</v>
      </c>
      <c r="U2937" s="3">
        <v>35</v>
      </c>
      <c r="V2937" s="3">
        <v>35</v>
      </c>
      <c r="W2937" s="3">
        <v>36</v>
      </c>
      <c r="X2937" s="3">
        <v>34</v>
      </c>
      <c r="Y2937" s="3">
        <v>36</v>
      </c>
      <c r="Z2937" s="3" t="s">
        <v>534</v>
      </c>
      <c r="AA2937" s="3">
        <v>1510</v>
      </c>
      <c r="AB2937" s="3">
        <v>710</v>
      </c>
      <c r="AC2937" s="3">
        <v>800</v>
      </c>
      <c r="AD2937" s="3" t="s">
        <v>560</v>
      </c>
      <c r="AE2937" s="3" t="s">
        <v>548</v>
      </c>
      <c r="AF2937" s="3" t="s">
        <v>523</v>
      </c>
      <c r="CJ2937" s="3" t="s">
        <v>723</v>
      </c>
      <c r="GQ2937" s="3" t="s">
        <v>723</v>
      </c>
      <c r="JD2937" s="3">
        <v>3</v>
      </c>
      <c r="JE2937" s="3">
        <v>1</v>
      </c>
      <c r="JF2937" s="3">
        <v>1</v>
      </c>
      <c r="JG2937" s="3">
        <v>1</v>
      </c>
      <c r="JH2937" s="3" t="s">
        <v>811</v>
      </c>
      <c r="LL2937" s="3" t="s">
        <v>725</v>
      </c>
      <c r="PS2937" s="3" t="s">
        <v>725</v>
      </c>
      <c r="SF2937" s="3">
        <v>3</v>
      </c>
      <c r="SG2937" s="3">
        <v>0</v>
      </c>
      <c r="SH2937" s="3">
        <v>0</v>
      </c>
      <c r="SI2937" s="3">
        <v>0</v>
      </c>
      <c r="SJ2937" s="3" t="s">
        <v>524</v>
      </c>
      <c r="SK2937" s="3" t="s">
        <v>811</v>
      </c>
      <c r="SL2937" s="3" t="s">
        <v>523</v>
      </c>
      <c r="SM2937" s="3" t="s">
        <v>1248</v>
      </c>
      <c r="SN2937" s="3" t="s">
        <v>594</v>
      </c>
      <c r="SO2937" s="3" t="s">
        <v>543</v>
      </c>
      <c r="SP2937" s="3" t="s">
        <v>544</v>
      </c>
    </row>
    <row r="2938" spans="1:510" ht="12.75" x14ac:dyDescent="0.2">
      <c r="A2938" s="2">
        <v>43958.97983733796</v>
      </c>
      <c r="B2938" s="3" t="s">
        <v>507</v>
      </c>
      <c r="C2938" s="3" t="s">
        <v>508</v>
      </c>
      <c r="D2938" s="3" t="s">
        <v>509</v>
      </c>
      <c r="E2938" s="3" t="s">
        <v>1143</v>
      </c>
      <c r="F2938" s="3" t="s">
        <v>528</v>
      </c>
      <c r="G2938" s="3" t="s">
        <v>511</v>
      </c>
      <c r="H2938" s="3" t="s">
        <v>512</v>
      </c>
      <c r="I2938" s="3" t="s">
        <v>513</v>
      </c>
      <c r="J2938" s="3" t="s">
        <v>514</v>
      </c>
      <c r="K2938" s="3"/>
      <c r="M2938" s="3" t="s">
        <v>552</v>
      </c>
      <c r="N2938" s="3" t="s">
        <v>517</v>
      </c>
      <c r="O2938" s="3" t="s">
        <v>580</v>
      </c>
      <c r="P2938" s="3">
        <v>10</v>
      </c>
      <c r="Q2938" s="3" t="s">
        <v>733</v>
      </c>
      <c r="R2938" s="3" t="s">
        <v>1159</v>
      </c>
      <c r="S2938" s="3" t="s">
        <v>569</v>
      </c>
      <c r="T2938" s="3" t="s">
        <v>520</v>
      </c>
      <c r="U2938" s="3" t="s">
        <v>1125</v>
      </c>
      <c r="V2938" s="3" t="s">
        <v>1125</v>
      </c>
      <c r="W2938" s="3" t="s">
        <v>1125</v>
      </c>
      <c r="X2938" s="3" t="s">
        <v>1125</v>
      </c>
      <c r="Y2938" s="3" t="s">
        <v>1125</v>
      </c>
      <c r="AA2938" s="3">
        <v>1580</v>
      </c>
      <c r="AB2938" s="3">
        <v>780</v>
      </c>
      <c r="AC2938" s="3">
        <v>800</v>
      </c>
      <c r="AD2938" s="3" t="s">
        <v>540</v>
      </c>
      <c r="AE2938" s="3" t="s">
        <v>548</v>
      </c>
      <c r="AF2938" s="3" t="s">
        <v>523</v>
      </c>
      <c r="AR2938" s="3" t="s">
        <v>723</v>
      </c>
      <c r="BE2938" s="3" t="s">
        <v>723</v>
      </c>
      <c r="BR2938" s="3" t="s">
        <v>729</v>
      </c>
      <c r="BS2938" s="3" t="s">
        <v>723</v>
      </c>
      <c r="BW2938" s="3" t="s">
        <v>723</v>
      </c>
      <c r="DG2938" s="3" t="s">
        <v>723</v>
      </c>
      <c r="DH2938" s="3" t="s">
        <v>723</v>
      </c>
      <c r="FD2938" s="3" t="s">
        <v>723</v>
      </c>
      <c r="FJ2938" s="3" t="s">
        <v>723</v>
      </c>
      <c r="GA2938" s="3" t="s">
        <v>723</v>
      </c>
      <c r="GD2938" s="3" t="s">
        <v>723</v>
      </c>
      <c r="HO2938" s="3" t="s">
        <v>723</v>
      </c>
      <c r="IA2938" s="3" t="s">
        <v>723</v>
      </c>
      <c r="IR2938" s="3" t="s">
        <v>723</v>
      </c>
      <c r="JD2938" s="3">
        <v>16</v>
      </c>
      <c r="JE2938" s="3">
        <v>12</v>
      </c>
      <c r="JF2938" s="3">
        <v>3</v>
      </c>
      <c r="JG2938" s="3">
        <v>1</v>
      </c>
      <c r="JH2938" s="3" t="s">
        <v>739</v>
      </c>
      <c r="JT2938" s="3" t="s">
        <v>725</v>
      </c>
      <c r="KG2938" s="3" t="s">
        <v>725</v>
      </c>
      <c r="KT2938" s="3" t="s">
        <v>726</v>
      </c>
      <c r="KU2938" s="3" t="s">
        <v>727</v>
      </c>
      <c r="KY2938" s="3" t="s">
        <v>726</v>
      </c>
      <c r="MI2938" s="3" t="s">
        <v>726</v>
      </c>
      <c r="MJ2938" s="3" t="s">
        <v>725</v>
      </c>
      <c r="OF2938" s="3" t="s">
        <v>726</v>
      </c>
      <c r="OL2938" s="3" t="s">
        <v>725</v>
      </c>
      <c r="PC2938" s="3" t="s">
        <v>727</v>
      </c>
      <c r="PF2938" s="3" t="s">
        <v>727</v>
      </c>
      <c r="RC2938" s="3" t="s">
        <v>725</v>
      </c>
      <c r="RT2938" s="3" t="s">
        <v>801</v>
      </c>
      <c r="SF2938" s="3">
        <v>7</v>
      </c>
      <c r="SG2938" s="3">
        <v>5</v>
      </c>
      <c r="SH2938" s="3">
        <v>4</v>
      </c>
      <c r="SI2938" s="3">
        <v>4</v>
      </c>
      <c r="SJ2938" s="3" t="s">
        <v>523</v>
      </c>
      <c r="SK2938" s="3" t="s">
        <v>758</v>
      </c>
      <c r="SL2938" s="3" t="s">
        <v>524</v>
      </c>
      <c r="SM2938" s="3" t="s">
        <v>1251</v>
      </c>
      <c r="SN2938" s="3" t="s">
        <v>542</v>
      </c>
      <c r="SO2938" s="3" t="s">
        <v>543</v>
      </c>
      <c r="SP2938" s="3" t="s">
        <v>544</v>
      </c>
    </row>
    <row r="2939" spans="1:510" ht="12.75" x14ac:dyDescent="0.2">
      <c r="A2939" s="2">
        <v>43958.986183483794</v>
      </c>
      <c r="B2939" s="3" t="s">
        <v>507</v>
      </c>
      <c r="C2939" s="3" t="s">
        <v>508</v>
      </c>
      <c r="D2939" s="3" t="s">
        <v>566</v>
      </c>
      <c r="E2939" s="3" t="s">
        <v>1127</v>
      </c>
      <c r="F2939" s="3" t="s">
        <v>528</v>
      </c>
      <c r="G2939" s="3" t="s">
        <v>511</v>
      </c>
      <c r="H2939" s="3" t="s">
        <v>512</v>
      </c>
      <c r="I2939" s="3" t="s">
        <v>556</v>
      </c>
      <c r="J2939" s="3" t="s">
        <v>514</v>
      </c>
      <c r="K2939" s="3"/>
      <c r="M2939" s="3" t="s">
        <v>516</v>
      </c>
      <c r="N2939" s="3" t="s">
        <v>531</v>
      </c>
      <c r="O2939" s="3" t="s">
        <v>574</v>
      </c>
      <c r="P2939" s="3">
        <v>10</v>
      </c>
      <c r="Q2939" s="3">
        <v>4</v>
      </c>
      <c r="R2939" s="3" t="s">
        <v>1159</v>
      </c>
      <c r="S2939" s="3" t="s">
        <v>546</v>
      </c>
      <c r="T2939" s="3" t="s">
        <v>520</v>
      </c>
      <c r="U2939" s="3" t="s">
        <v>1125</v>
      </c>
      <c r="V2939" s="3" t="s">
        <v>1125</v>
      </c>
      <c r="W2939" s="3" t="s">
        <v>1125</v>
      </c>
      <c r="X2939" s="3" t="s">
        <v>1125</v>
      </c>
      <c r="Y2939" s="3" t="s">
        <v>1125</v>
      </c>
      <c r="AA2939" s="3">
        <v>1540</v>
      </c>
      <c r="AB2939" s="3">
        <v>750</v>
      </c>
      <c r="AC2939" s="3">
        <v>790</v>
      </c>
      <c r="AD2939" s="3" t="s">
        <v>521</v>
      </c>
      <c r="AE2939" s="3" t="s">
        <v>522</v>
      </c>
      <c r="AF2939" s="3" t="s">
        <v>523</v>
      </c>
      <c r="BW2939" s="3" t="s">
        <v>723</v>
      </c>
      <c r="CP2939" s="3" t="s">
        <v>729</v>
      </c>
      <c r="EE2939" s="3" t="s">
        <v>723</v>
      </c>
      <c r="GP2939" s="3" t="s">
        <v>723</v>
      </c>
      <c r="GZ2939" s="3" t="s">
        <v>723</v>
      </c>
      <c r="HO2939" s="3" t="s">
        <v>723</v>
      </c>
      <c r="JC2939" s="3" t="s">
        <v>723</v>
      </c>
      <c r="JD2939" s="3">
        <v>8</v>
      </c>
      <c r="JE2939" s="3">
        <v>5</v>
      </c>
      <c r="JF2939" s="3">
        <v>2</v>
      </c>
      <c r="JG2939" s="3">
        <v>1</v>
      </c>
      <c r="JH2939" s="3" t="s">
        <v>746</v>
      </c>
      <c r="KY2939" s="3" t="s">
        <v>725</v>
      </c>
      <c r="LR2939" s="3" t="s">
        <v>726</v>
      </c>
      <c r="NG2939" s="3" t="s">
        <v>726</v>
      </c>
      <c r="PR2939" s="3" t="s">
        <v>725</v>
      </c>
      <c r="QB2939" s="3" t="s">
        <v>725</v>
      </c>
      <c r="QQ2939" s="3" t="s">
        <v>727</v>
      </c>
      <c r="SE2939" s="3" t="s">
        <v>726</v>
      </c>
      <c r="SF2939" s="3">
        <v>4</v>
      </c>
      <c r="SG2939" s="3">
        <v>4</v>
      </c>
      <c r="SH2939" s="3">
        <v>1</v>
      </c>
      <c r="SI2939" s="3">
        <v>1</v>
      </c>
      <c r="SJ2939" s="3" t="s">
        <v>523</v>
      </c>
      <c r="SK2939" s="3" t="s">
        <v>780</v>
      </c>
      <c r="SL2939" s="3" t="s">
        <v>524</v>
      </c>
      <c r="SM2939" s="3" t="s">
        <v>1250</v>
      </c>
      <c r="SN2939" s="3" t="s">
        <v>525</v>
      </c>
      <c r="SO2939" s="3" t="s">
        <v>526</v>
      </c>
      <c r="SP2939" s="3" t="s">
        <v>544</v>
      </c>
    </row>
    <row r="2940" spans="1:510" ht="12.75" x14ac:dyDescent="0.2">
      <c r="A2940" s="2">
        <v>43958.990374224537</v>
      </c>
      <c r="B2940" s="3" t="s">
        <v>507</v>
      </c>
      <c r="C2940" s="3" t="s">
        <v>508</v>
      </c>
      <c r="D2940" s="3" t="s">
        <v>1131</v>
      </c>
      <c r="E2940" s="3" t="s">
        <v>1143</v>
      </c>
      <c r="F2940" s="3" t="s">
        <v>528</v>
      </c>
      <c r="G2940" s="3" t="s">
        <v>511</v>
      </c>
      <c r="H2940" s="3" t="s">
        <v>512</v>
      </c>
      <c r="I2940" s="3" t="s">
        <v>585</v>
      </c>
      <c r="J2940" s="3" t="s">
        <v>514</v>
      </c>
      <c r="K2940" s="3"/>
      <c r="M2940" s="3" t="s">
        <v>572</v>
      </c>
      <c r="N2940" s="3" t="s">
        <v>578</v>
      </c>
      <c r="O2940" s="3" t="s">
        <v>518</v>
      </c>
      <c r="P2940" s="3">
        <v>6</v>
      </c>
      <c r="Q2940" s="3" t="s">
        <v>733</v>
      </c>
      <c r="R2940" s="3" t="s">
        <v>1159</v>
      </c>
      <c r="S2940" s="3" t="s">
        <v>569</v>
      </c>
      <c r="T2940" s="3" t="s">
        <v>533</v>
      </c>
      <c r="U2940" s="3">
        <v>35</v>
      </c>
      <c r="V2940" s="3">
        <v>36</v>
      </c>
      <c r="W2940" s="3">
        <v>35</v>
      </c>
      <c r="X2940" s="3">
        <v>36</v>
      </c>
      <c r="Y2940" s="3">
        <v>33</v>
      </c>
      <c r="Z2940" s="3" t="s">
        <v>534</v>
      </c>
      <c r="AA2940" s="3">
        <v>1530</v>
      </c>
      <c r="AB2940" s="3">
        <v>750</v>
      </c>
      <c r="AC2940" s="3">
        <v>780</v>
      </c>
      <c r="AD2940" s="3" t="s">
        <v>547</v>
      </c>
      <c r="AE2940" s="3" t="s">
        <v>548</v>
      </c>
      <c r="AF2940" s="3" t="s">
        <v>523</v>
      </c>
      <c r="CA2940" s="3" t="s">
        <v>723</v>
      </c>
      <c r="DI2940" s="3" t="s">
        <v>723</v>
      </c>
      <c r="DQ2940" s="3" t="s">
        <v>723</v>
      </c>
      <c r="FN2940" s="3" t="s">
        <v>723</v>
      </c>
      <c r="GA2940" s="3" t="s">
        <v>723</v>
      </c>
      <c r="HB2940" s="3" t="s">
        <v>723</v>
      </c>
      <c r="HO2940" s="3" t="s">
        <v>723</v>
      </c>
      <c r="IA2940" s="3" t="s">
        <v>723</v>
      </c>
      <c r="IF2940" s="3" t="s">
        <v>723</v>
      </c>
      <c r="JD2940" s="3">
        <v>9</v>
      </c>
      <c r="JE2940" s="3">
        <v>7</v>
      </c>
      <c r="JF2940" s="3">
        <v>1</v>
      </c>
      <c r="JG2940" s="3">
        <v>1</v>
      </c>
      <c r="JH2940" s="3" t="s">
        <v>737</v>
      </c>
      <c r="LC2940" s="3" t="s">
        <v>725</v>
      </c>
      <c r="MK2940" s="3" t="s">
        <v>725</v>
      </c>
      <c r="MS2940" s="3" t="s">
        <v>726</v>
      </c>
      <c r="OP2940" s="3" t="s">
        <v>725</v>
      </c>
      <c r="PC2940" s="3" t="s">
        <v>727</v>
      </c>
      <c r="QD2940" s="3" t="s">
        <v>725</v>
      </c>
      <c r="QQ2940" s="3" t="s">
        <v>726</v>
      </c>
      <c r="RC2940" s="3" t="s">
        <v>726</v>
      </c>
      <c r="RH2940" s="3" t="s">
        <v>725</v>
      </c>
      <c r="SF2940" s="3">
        <v>5</v>
      </c>
      <c r="SG2940" s="3">
        <v>3</v>
      </c>
      <c r="SH2940" s="3">
        <v>1</v>
      </c>
      <c r="SI2940" s="3">
        <v>3</v>
      </c>
      <c r="SJ2940" s="3" t="s">
        <v>523</v>
      </c>
      <c r="SK2940" s="3" t="s">
        <v>777</v>
      </c>
      <c r="SL2940" s="3" t="s">
        <v>523</v>
      </c>
      <c r="SM2940" s="3" t="s">
        <v>1251</v>
      </c>
      <c r="SN2940" s="3" t="s">
        <v>542</v>
      </c>
      <c r="SO2940" s="3" t="s">
        <v>526</v>
      </c>
      <c r="SP2940" s="3" t="s">
        <v>544</v>
      </c>
    </row>
    <row r="2941" spans="1:510" ht="12.75" x14ac:dyDescent="0.2">
      <c r="A2941" s="2">
        <v>43958.994272766198</v>
      </c>
      <c r="B2941" s="3" t="s">
        <v>507</v>
      </c>
      <c r="C2941" s="3" t="s">
        <v>508</v>
      </c>
      <c r="D2941" s="3" t="s">
        <v>566</v>
      </c>
      <c r="E2941" s="3" t="s">
        <v>1143</v>
      </c>
      <c r="F2941" s="3" t="s">
        <v>528</v>
      </c>
      <c r="G2941" s="3" t="s">
        <v>511</v>
      </c>
      <c r="H2941" s="3" t="s">
        <v>512</v>
      </c>
      <c r="I2941" s="3" t="s">
        <v>513</v>
      </c>
      <c r="J2941" s="3" t="s">
        <v>514</v>
      </c>
      <c r="K2941" s="3"/>
      <c r="M2941" s="3" t="s">
        <v>572</v>
      </c>
      <c r="N2941" s="3" t="s">
        <v>531</v>
      </c>
      <c r="O2941" s="3" t="s">
        <v>580</v>
      </c>
      <c r="P2941" s="3">
        <v>8</v>
      </c>
      <c r="Q2941" s="3" t="s">
        <v>733</v>
      </c>
      <c r="R2941" s="3" t="s">
        <v>745</v>
      </c>
      <c r="S2941" s="3" t="s">
        <v>569</v>
      </c>
      <c r="T2941" s="3" t="s">
        <v>520</v>
      </c>
      <c r="U2941" s="3" t="s">
        <v>1125</v>
      </c>
      <c r="V2941" s="3" t="s">
        <v>1125</v>
      </c>
      <c r="W2941" s="3" t="s">
        <v>1125</v>
      </c>
      <c r="X2941" s="3" t="s">
        <v>1125</v>
      </c>
      <c r="Y2941" s="3" t="s">
        <v>1125</v>
      </c>
      <c r="AA2941" s="3">
        <v>1570</v>
      </c>
      <c r="AB2941" s="3">
        <v>800</v>
      </c>
      <c r="AC2941" s="3">
        <v>770</v>
      </c>
      <c r="AD2941" s="3" t="s">
        <v>576</v>
      </c>
      <c r="AE2941" s="3" t="s">
        <v>587</v>
      </c>
      <c r="AF2941" s="3" t="s">
        <v>523</v>
      </c>
      <c r="DQ2941" s="3" t="s">
        <v>729</v>
      </c>
      <c r="DS2941" s="3" t="s">
        <v>723</v>
      </c>
      <c r="EO2941" s="3" t="s">
        <v>723</v>
      </c>
      <c r="JD2941" s="3">
        <v>3</v>
      </c>
      <c r="JE2941" s="3">
        <v>1</v>
      </c>
      <c r="JF2941" s="3">
        <v>1</v>
      </c>
      <c r="JG2941" s="3">
        <v>1</v>
      </c>
      <c r="JH2941" s="3" t="s">
        <v>737</v>
      </c>
      <c r="MS2941" s="3" t="s">
        <v>725</v>
      </c>
      <c r="SF2941" s="3">
        <v>1</v>
      </c>
      <c r="SG2941" s="3">
        <v>0</v>
      </c>
      <c r="SH2941" s="3">
        <v>0</v>
      </c>
      <c r="SI2941" s="3">
        <v>1</v>
      </c>
      <c r="SJ2941" s="3" t="s">
        <v>524</v>
      </c>
      <c r="SK2941" s="3" t="s">
        <v>737</v>
      </c>
      <c r="SL2941" s="3" t="s">
        <v>524</v>
      </c>
      <c r="SM2941" s="3" t="s">
        <v>1249</v>
      </c>
      <c r="SN2941" s="3" t="s">
        <v>542</v>
      </c>
      <c r="SO2941" s="3" t="s">
        <v>554</v>
      </c>
      <c r="SP2941" s="3" t="s">
        <v>544</v>
      </c>
    </row>
    <row r="2942" spans="1:510" ht="12.75" x14ac:dyDescent="0.2">
      <c r="A2942" s="2">
        <v>43959.041334849535</v>
      </c>
      <c r="B2942" s="3" t="s">
        <v>507</v>
      </c>
      <c r="C2942" s="3" t="s">
        <v>508</v>
      </c>
      <c r="D2942" s="3" t="s">
        <v>509</v>
      </c>
      <c r="E2942" s="3" t="s">
        <v>1143</v>
      </c>
      <c r="F2942" s="3" t="s">
        <v>510</v>
      </c>
      <c r="G2942" s="3" t="s">
        <v>511</v>
      </c>
      <c r="H2942" s="3" t="s">
        <v>563</v>
      </c>
      <c r="I2942" s="3" t="s">
        <v>513</v>
      </c>
      <c r="J2942" s="3" t="s">
        <v>514</v>
      </c>
      <c r="K2942" s="3"/>
      <c r="M2942" s="3" t="s">
        <v>516</v>
      </c>
      <c r="N2942" s="3" t="s">
        <v>531</v>
      </c>
      <c r="O2942" s="3" t="s">
        <v>518</v>
      </c>
      <c r="P2942" s="3">
        <v>9</v>
      </c>
      <c r="Q2942" s="3" t="s">
        <v>733</v>
      </c>
      <c r="R2942" s="3" t="s">
        <v>745</v>
      </c>
      <c r="S2942" s="3" t="s">
        <v>546</v>
      </c>
      <c r="T2942" s="3" t="s">
        <v>520</v>
      </c>
      <c r="U2942" s="3" t="s">
        <v>1125</v>
      </c>
      <c r="V2942" s="3" t="s">
        <v>1125</v>
      </c>
      <c r="W2942" s="3" t="s">
        <v>1125</v>
      </c>
      <c r="X2942" s="3" t="s">
        <v>1125</v>
      </c>
      <c r="Y2942" s="3" t="s">
        <v>1125</v>
      </c>
      <c r="AA2942" s="3">
        <v>1590</v>
      </c>
      <c r="AB2942" s="3">
        <v>790</v>
      </c>
      <c r="AC2942" s="3">
        <v>800</v>
      </c>
      <c r="AD2942" s="3" t="s">
        <v>576</v>
      </c>
      <c r="AE2942" s="3" t="s">
        <v>541</v>
      </c>
      <c r="AF2942" s="3" t="s">
        <v>523</v>
      </c>
      <c r="AR2942" s="3" t="s">
        <v>723</v>
      </c>
      <c r="AV2942" s="3" t="s">
        <v>723</v>
      </c>
      <c r="BR2942" s="3" t="s">
        <v>723</v>
      </c>
      <c r="CA2942" s="3" t="s">
        <v>723</v>
      </c>
      <c r="CF2942" s="3" t="s">
        <v>723</v>
      </c>
      <c r="CI2942" s="3" t="s">
        <v>723</v>
      </c>
      <c r="CX2942" s="3" t="s">
        <v>723</v>
      </c>
      <c r="DQ2942" s="3" t="s">
        <v>723</v>
      </c>
      <c r="DS2942" s="3" t="s">
        <v>723</v>
      </c>
      <c r="DT2942" s="3" t="s">
        <v>723</v>
      </c>
      <c r="FD2942" s="3" t="s">
        <v>729</v>
      </c>
      <c r="GA2942" s="3" t="s">
        <v>723</v>
      </c>
      <c r="GD2942" s="3" t="s">
        <v>723</v>
      </c>
      <c r="GH2942" s="3" t="s">
        <v>723</v>
      </c>
      <c r="GM2942" s="3" t="s">
        <v>723</v>
      </c>
      <c r="HO2942" s="3" t="s">
        <v>723</v>
      </c>
      <c r="HY2942" s="3" t="s">
        <v>723</v>
      </c>
      <c r="IF2942" s="3" t="s">
        <v>729</v>
      </c>
      <c r="IJ2942" s="3" t="s">
        <v>723</v>
      </c>
      <c r="IT2942" s="3" t="s">
        <v>723</v>
      </c>
      <c r="JC2942" s="3" t="s">
        <v>723</v>
      </c>
      <c r="JD2942" s="3">
        <v>21</v>
      </c>
      <c r="JE2942" s="3">
        <v>8</v>
      </c>
      <c r="JF2942" s="3">
        <v>6</v>
      </c>
      <c r="JG2942" s="3">
        <v>7</v>
      </c>
      <c r="JH2942" s="3" t="s">
        <v>778</v>
      </c>
      <c r="JT2942" s="3" t="s">
        <v>725</v>
      </c>
      <c r="JX2942" s="3" t="s">
        <v>726</v>
      </c>
      <c r="KT2942" s="3" t="s">
        <v>726</v>
      </c>
      <c r="LC2942" s="3" t="s">
        <v>725</v>
      </c>
      <c r="LH2942" s="3" t="s">
        <v>725</v>
      </c>
      <c r="LK2942" s="3" t="s">
        <v>725</v>
      </c>
      <c r="LZ2942" s="3" t="s">
        <v>727</v>
      </c>
      <c r="MS2942" s="3" t="s">
        <v>725</v>
      </c>
      <c r="MU2942" s="3" t="s">
        <v>727</v>
      </c>
      <c r="MV2942" s="3" t="s">
        <v>726</v>
      </c>
      <c r="OF2942" s="3" t="s">
        <v>726</v>
      </c>
      <c r="PC2942" s="3" t="s">
        <v>725</v>
      </c>
      <c r="PF2942" s="3" t="s">
        <v>725</v>
      </c>
      <c r="PJ2942" s="3" t="s">
        <v>725</v>
      </c>
      <c r="PO2942" s="3" t="s">
        <v>725</v>
      </c>
      <c r="QQ2942" s="3" t="s">
        <v>801</v>
      </c>
      <c r="RA2942" s="3" t="s">
        <v>725</v>
      </c>
      <c r="RH2942" s="3" t="s">
        <v>725</v>
      </c>
      <c r="RL2942" s="3" t="s">
        <v>725</v>
      </c>
      <c r="RV2942" s="3" t="s">
        <v>725</v>
      </c>
      <c r="SE2942" s="3" t="s">
        <v>726</v>
      </c>
      <c r="SF2942" s="3">
        <v>14</v>
      </c>
      <c r="SG2942" s="3">
        <v>5</v>
      </c>
      <c r="SH2942" s="3">
        <v>3</v>
      </c>
      <c r="SI2942" s="3">
        <v>2</v>
      </c>
      <c r="SJ2942" s="3" t="s">
        <v>524</v>
      </c>
      <c r="SK2942" s="3" t="s">
        <v>778</v>
      </c>
      <c r="SL2942" s="3" t="s">
        <v>523</v>
      </c>
      <c r="SM2942" s="3" t="s">
        <v>1254</v>
      </c>
      <c r="SN2942" s="3" t="s">
        <v>542</v>
      </c>
      <c r="SO2942" s="3" t="s">
        <v>554</v>
      </c>
      <c r="SP2942" s="3" t="s">
        <v>561</v>
      </c>
    </row>
    <row r="2943" spans="1:510" ht="12.75" x14ac:dyDescent="0.2">
      <c r="A2943" s="2">
        <v>43959.045293310184</v>
      </c>
      <c r="B2943" s="3" t="s">
        <v>507</v>
      </c>
      <c r="C2943" s="3" t="s">
        <v>508</v>
      </c>
      <c r="D2943" s="3" t="s">
        <v>509</v>
      </c>
      <c r="E2943" s="3" t="s">
        <v>1143</v>
      </c>
      <c r="F2943" s="3" t="s">
        <v>528</v>
      </c>
      <c r="G2943" s="3" t="s">
        <v>511</v>
      </c>
      <c r="H2943" s="3" t="s">
        <v>536</v>
      </c>
      <c r="I2943" s="3" t="s">
        <v>556</v>
      </c>
      <c r="J2943" s="3" t="s">
        <v>557</v>
      </c>
      <c r="K2943" s="3" t="s">
        <v>628</v>
      </c>
      <c r="L2943" s="3" t="s">
        <v>697</v>
      </c>
      <c r="M2943" s="3" t="s">
        <v>1125</v>
      </c>
      <c r="N2943" s="3" t="s">
        <v>517</v>
      </c>
      <c r="O2943" s="3" t="s">
        <v>580</v>
      </c>
      <c r="P2943" s="3">
        <v>9</v>
      </c>
      <c r="Q2943" s="3">
        <v>4</v>
      </c>
      <c r="R2943" s="3" t="s">
        <v>1125</v>
      </c>
      <c r="S2943" s="3" t="s">
        <v>591</v>
      </c>
      <c r="T2943" s="3" t="s">
        <v>520</v>
      </c>
      <c r="U2943" s="3" t="s">
        <v>1125</v>
      </c>
      <c r="V2943" s="3" t="s">
        <v>1125</v>
      </c>
      <c r="W2943" s="3" t="s">
        <v>1125</v>
      </c>
      <c r="X2943" s="3" t="s">
        <v>1125</v>
      </c>
      <c r="Y2943" s="3" t="s">
        <v>1125</v>
      </c>
      <c r="AA2943" s="3">
        <v>1540</v>
      </c>
      <c r="AB2943" s="3">
        <v>750</v>
      </c>
      <c r="AC2943" s="3">
        <v>790</v>
      </c>
      <c r="AD2943" s="3" t="s">
        <v>521</v>
      </c>
      <c r="AE2943" s="3" t="s">
        <v>522</v>
      </c>
      <c r="AF2943" s="3" t="s">
        <v>523</v>
      </c>
      <c r="AV2943" s="3" t="s">
        <v>723</v>
      </c>
      <c r="CP2943" s="3" t="s">
        <v>723</v>
      </c>
      <c r="CX2943" s="3" t="s">
        <v>723</v>
      </c>
      <c r="DH2943" s="3" t="s">
        <v>723</v>
      </c>
      <c r="FD2943" s="3" t="s">
        <v>723</v>
      </c>
      <c r="JD2943" s="3">
        <v>12</v>
      </c>
      <c r="JE2943" s="3">
        <v>6</v>
      </c>
      <c r="JF2943" s="3">
        <v>4</v>
      </c>
      <c r="JG2943" s="3">
        <v>2</v>
      </c>
      <c r="JH2943" s="3" t="s">
        <v>746</v>
      </c>
      <c r="JX2943" s="3" t="s">
        <v>726</v>
      </c>
      <c r="LR2943" s="3" t="s">
        <v>725</v>
      </c>
      <c r="LZ2943" s="3" t="s">
        <v>727</v>
      </c>
      <c r="MJ2943" s="3" t="s">
        <v>725</v>
      </c>
      <c r="OF2943" s="3" t="s">
        <v>726</v>
      </c>
      <c r="SF2943" s="3">
        <v>9</v>
      </c>
      <c r="SG2943" s="3">
        <v>3</v>
      </c>
      <c r="SH2943" s="3">
        <v>1</v>
      </c>
      <c r="SI2943" s="3">
        <v>3</v>
      </c>
      <c r="SJ2943" s="3" t="s">
        <v>524</v>
      </c>
      <c r="SK2943" s="3" t="s">
        <v>746</v>
      </c>
      <c r="SL2943" s="3" t="s">
        <v>523</v>
      </c>
      <c r="SM2943" s="3" t="s">
        <v>1254</v>
      </c>
      <c r="SN2943" s="4">
        <v>0</v>
      </c>
      <c r="SO2943" s="3" t="s">
        <v>554</v>
      </c>
      <c r="SP2943" s="3" t="s">
        <v>544</v>
      </c>
    </row>
    <row r="2944" spans="1:510" ht="12.75" x14ac:dyDescent="0.2">
      <c r="A2944" s="2">
        <v>43959.048329432873</v>
      </c>
      <c r="B2944" s="3" t="s">
        <v>507</v>
      </c>
      <c r="C2944" s="3" t="s">
        <v>753</v>
      </c>
      <c r="D2944" s="3" t="s">
        <v>509</v>
      </c>
      <c r="E2944" s="3" t="s">
        <v>1143</v>
      </c>
      <c r="F2944" s="3" t="s">
        <v>510</v>
      </c>
      <c r="G2944" s="3" t="s">
        <v>511</v>
      </c>
      <c r="H2944" s="3" t="s">
        <v>512</v>
      </c>
      <c r="I2944" s="3" t="s">
        <v>529</v>
      </c>
      <c r="J2944" s="3" t="s">
        <v>514</v>
      </c>
      <c r="K2944" s="3"/>
      <c r="M2944" s="3" t="s">
        <v>516</v>
      </c>
      <c r="N2944" s="3" t="s">
        <v>539</v>
      </c>
      <c r="O2944" s="3" t="s">
        <v>518</v>
      </c>
      <c r="P2944" s="3">
        <v>8</v>
      </c>
      <c r="Q2944" s="3" t="s">
        <v>733</v>
      </c>
      <c r="R2944" s="3" t="s">
        <v>745</v>
      </c>
      <c r="S2944" s="3" t="s">
        <v>519</v>
      </c>
      <c r="T2944" s="3" t="s">
        <v>533</v>
      </c>
      <c r="U2944" s="3">
        <v>32</v>
      </c>
      <c r="V2944" s="3">
        <v>35</v>
      </c>
      <c r="W2944" s="3">
        <v>32</v>
      </c>
      <c r="X2944" s="3">
        <v>33</v>
      </c>
      <c r="Y2944" s="3">
        <v>31</v>
      </c>
      <c r="Z2944" s="3" t="s">
        <v>553</v>
      </c>
      <c r="AA2944" s="6" t="s">
        <v>1125</v>
      </c>
      <c r="AV2944" s="3" t="s">
        <v>723</v>
      </c>
      <c r="BR2944" s="3" t="s">
        <v>723</v>
      </c>
      <c r="BS2944" s="3" t="s">
        <v>723</v>
      </c>
      <c r="BW2944" s="3" t="s">
        <v>723</v>
      </c>
      <c r="CA2944" s="3" t="s">
        <v>723</v>
      </c>
      <c r="CI2944" s="3" t="s">
        <v>723</v>
      </c>
      <c r="CP2944" s="3" t="s">
        <v>729</v>
      </c>
      <c r="DQ2944" s="3" t="s">
        <v>723</v>
      </c>
      <c r="EE2944" s="3" t="s">
        <v>723</v>
      </c>
      <c r="GJ2944" s="3" t="s">
        <v>723</v>
      </c>
      <c r="HF2944" s="3" t="s">
        <v>723</v>
      </c>
      <c r="HO2944" s="3" t="s">
        <v>723</v>
      </c>
      <c r="IJ2944" s="3" t="s">
        <v>723</v>
      </c>
      <c r="IR2944" s="3" t="s">
        <v>723</v>
      </c>
      <c r="JC2944" s="3" t="s">
        <v>723</v>
      </c>
      <c r="JD2944" s="3">
        <v>13</v>
      </c>
      <c r="JE2944" s="3">
        <v>12</v>
      </c>
      <c r="JF2944" s="3" t="s">
        <v>730</v>
      </c>
      <c r="JG2944" s="3">
        <v>1</v>
      </c>
      <c r="JH2944" s="3" t="s">
        <v>746</v>
      </c>
      <c r="JX2944" s="3" t="s">
        <v>727</v>
      </c>
      <c r="KU2944" s="3" t="s">
        <v>725</v>
      </c>
      <c r="KY2944" s="3" t="s">
        <v>727</v>
      </c>
      <c r="LC2944" s="3" t="s">
        <v>725</v>
      </c>
      <c r="LK2944" s="3" t="s">
        <v>727</v>
      </c>
      <c r="LR2944" s="3" t="s">
        <v>727</v>
      </c>
      <c r="NG2944" s="3" t="s">
        <v>725</v>
      </c>
      <c r="PL2944" s="3" t="s">
        <v>727</v>
      </c>
      <c r="QH2944" s="3" t="s">
        <v>725</v>
      </c>
      <c r="QQ2944" s="3" t="s">
        <v>726</v>
      </c>
      <c r="RL2944" s="3" t="s">
        <v>726</v>
      </c>
      <c r="RT2944" s="3" t="s">
        <v>725</v>
      </c>
      <c r="SE2944" s="3" t="s">
        <v>727</v>
      </c>
      <c r="SF2944" s="3">
        <v>0</v>
      </c>
      <c r="SG2944" s="3">
        <v>0</v>
      </c>
      <c r="SH2944" s="3">
        <v>2</v>
      </c>
      <c r="SI2944" s="3">
        <v>4</v>
      </c>
      <c r="SJ2944" s="3" t="s">
        <v>523</v>
      </c>
      <c r="SK2944" s="3" t="s">
        <v>731</v>
      </c>
      <c r="SL2944" s="3" t="s">
        <v>524</v>
      </c>
      <c r="SM2944" s="3" t="s">
        <v>1248</v>
      </c>
      <c r="SN2944" s="3" t="s">
        <v>594</v>
      </c>
      <c r="SO2944" s="3" t="s">
        <v>554</v>
      </c>
      <c r="SP2944" s="3" t="s">
        <v>544</v>
      </c>
    </row>
    <row r="2945" spans="1:510" ht="12.75" x14ac:dyDescent="0.2">
      <c r="A2945" s="2">
        <v>43959.056922175921</v>
      </c>
      <c r="B2945" s="3" t="s">
        <v>507</v>
      </c>
      <c r="C2945" s="3" t="s">
        <v>508</v>
      </c>
      <c r="D2945" s="3" t="s">
        <v>1131</v>
      </c>
      <c r="E2945" s="3" t="s">
        <v>1143</v>
      </c>
      <c r="F2945" s="3" t="s">
        <v>528</v>
      </c>
      <c r="G2945" s="3" t="s">
        <v>511</v>
      </c>
      <c r="H2945" s="3" t="s">
        <v>512</v>
      </c>
      <c r="I2945" s="3" t="s">
        <v>556</v>
      </c>
      <c r="J2945" s="3" t="s">
        <v>514</v>
      </c>
      <c r="K2945" s="3"/>
      <c r="M2945" s="3" t="s">
        <v>516</v>
      </c>
      <c r="N2945" s="3" t="s">
        <v>517</v>
      </c>
      <c r="O2945" s="3" t="s">
        <v>580</v>
      </c>
      <c r="P2945" s="3">
        <v>10</v>
      </c>
      <c r="Q2945" s="3" t="s">
        <v>1125</v>
      </c>
      <c r="R2945" s="3" t="s">
        <v>1125</v>
      </c>
      <c r="S2945" s="3" t="s">
        <v>519</v>
      </c>
      <c r="T2945" s="3" t="s">
        <v>520</v>
      </c>
      <c r="U2945" s="3" t="s">
        <v>1125</v>
      </c>
      <c r="V2945" s="3" t="s">
        <v>1125</v>
      </c>
      <c r="W2945" s="3" t="s">
        <v>1125</v>
      </c>
      <c r="X2945" s="3" t="s">
        <v>1125</v>
      </c>
      <c r="Y2945" s="3" t="s">
        <v>1125</v>
      </c>
      <c r="AA2945" s="3">
        <v>1540</v>
      </c>
      <c r="AB2945" s="3">
        <v>750</v>
      </c>
      <c r="AC2945" s="3">
        <v>790</v>
      </c>
      <c r="AD2945" s="3" t="s">
        <v>564</v>
      </c>
      <c r="AE2945" s="3" t="s">
        <v>548</v>
      </c>
      <c r="AF2945" s="3" t="s">
        <v>523</v>
      </c>
      <c r="AV2945" s="3" t="s">
        <v>723</v>
      </c>
      <c r="BR2945" s="3" t="s">
        <v>729</v>
      </c>
      <c r="BS2945" s="3" t="s">
        <v>723</v>
      </c>
      <c r="CP2945" s="3" t="s">
        <v>723</v>
      </c>
      <c r="DG2945" s="3" t="s">
        <v>723</v>
      </c>
      <c r="DQ2945" s="3" t="s">
        <v>723</v>
      </c>
      <c r="DS2945" s="3" t="s">
        <v>723</v>
      </c>
      <c r="FD2945" s="3" t="s">
        <v>723</v>
      </c>
      <c r="FR2945" s="3" t="s">
        <v>723</v>
      </c>
      <c r="GJ2945" s="3" t="s">
        <v>723</v>
      </c>
      <c r="GW2945" s="3" t="s">
        <v>723</v>
      </c>
      <c r="GY2945" s="3" t="s">
        <v>723</v>
      </c>
      <c r="HT2945" s="3" t="s">
        <v>723</v>
      </c>
      <c r="IT2945" s="3" t="s">
        <v>723</v>
      </c>
      <c r="JC2945" s="3" t="s">
        <v>723</v>
      </c>
      <c r="JD2945" s="3">
        <v>16</v>
      </c>
      <c r="JE2945" s="3">
        <v>12</v>
      </c>
      <c r="JF2945" s="3">
        <v>3</v>
      </c>
      <c r="JG2945" s="3">
        <v>1</v>
      </c>
      <c r="JH2945" s="3" t="s">
        <v>746</v>
      </c>
      <c r="SF2945" s="3">
        <v>4</v>
      </c>
      <c r="SG2945" s="3">
        <v>6</v>
      </c>
      <c r="SH2945" s="3">
        <v>6</v>
      </c>
      <c r="SI2945" s="3">
        <v>4</v>
      </c>
      <c r="SJ2945" s="3" t="s">
        <v>523</v>
      </c>
      <c r="SK2945" s="3" t="s">
        <v>760</v>
      </c>
      <c r="SL2945" s="3" t="s">
        <v>523</v>
      </c>
      <c r="SM2945" s="3" t="s">
        <v>1254</v>
      </c>
      <c r="SN2945" s="4">
        <v>0</v>
      </c>
      <c r="SO2945" s="3" t="s">
        <v>554</v>
      </c>
      <c r="SP2945" s="3" t="s">
        <v>561</v>
      </c>
    </row>
    <row r="2946" spans="1:510" ht="12.75" x14ac:dyDescent="0.2">
      <c r="A2946" s="2">
        <v>43959.058571527778</v>
      </c>
      <c r="B2946" s="3" t="s">
        <v>507</v>
      </c>
      <c r="C2946" s="3" t="s">
        <v>753</v>
      </c>
      <c r="D2946" s="3" t="s">
        <v>509</v>
      </c>
      <c r="E2946" s="3" t="s">
        <v>1143</v>
      </c>
      <c r="F2946" s="3" t="s">
        <v>528</v>
      </c>
      <c r="G2946" s="3" t="s">
        <v>511</v>
      </c>
      <c r="H2946" s="3" t="s">
        <v>563</v>
      </c>
      <c r="I2946" s="3" t="s">
        <v>556</v>
      </c>
      <c r="J2946" s="3" t="s">
        <v>514</v>
      </c>
      <c r="K2946" s="3"/>
      <c r="M2946" s="3" t="s">
        <v>516</v>
      </c>
      <c r="N2946" s="3" t="s">
        <v>539</v>
      </c>
      <c r="O2946" s="3" t="s">
        <v>1151</v>
      </c>
      <c r="P2946" s="3">
        <v>9</v>
      </c>
      <c r="Q2946" s="3" t="s">
        <v>733</v>
      </c>
      <c r="R2946" s="3" t="s">
        <v>745</v>
      </c>
      <c r="S2946" s="3" t="s">
        <v>592</v>
      </c>
      <c r="T2946" s="3" t="s">
        <v>520</v>
      </c>
      <c r="U2946" s="3" t="s">
        <v>1125</v>
      </c>
      <c r="V2946" s="3" t="s">
        <v>1125</v>
      </c>
      <c r="W2946" s="3" t="s">
        <v>1125</v>
      </c>
      <c r="X2946" s="3" t="s">
        <v>1125</v>
      </c>
      <c r="Y2946" s="3" t="s">
        <v>1125</v>
      </c>
      <c r="AA2946" s="3">
        <v>1550</v>
      </c>
      <c r="AB2946" s="3">
        <v>750</v>
      </c>
      <c r="AC2946" s="3">
        <v>800</v>
      </c>
      <c r="AD2946" s="3" t="s">
        <v>521</v>
      </c>
      <c r="AE2946" s="3" t="s">
        <v>522</v>
      </c>
      <c r="AF2946" s="3" t="s">
        <v>523</v>
      </c>
      <c r="AZ2946" s="3" t="s">
        <v>723</v>
      </c>
      <c r="BD2946" s="3" t="s">
        <v>723</v>
      </c>
      <c r="BR2946" s="3" t="s">
        <v>723</v>
      </c>
      <c r="BS2946" s="3" t="s">
        <v>723</v>
      </c>
      <c r="CJ2946" s="3" t="s">
        <v>723</v>
      </c>
      <c r="CP2946" s="3" t="s">
        <v>729</v>
      </c>
      <c r="CX2946" s="3" t="s">
        <v>723</v>
      </c>
      <c r="DQ2946" s="3" t="s">
        <v>723</v>
      </c>
      <c r="DT2946" s="3" t="s">
        <v>723</v>
      </c>
      <c r="EE2946" s="3" t="s">
        <v>723</v>
      </c>
      <c r="FD2946" s="3" t="s">
        <v>723</v>
      </c>
      <c r="GA2946" s="3" t="s">
        <v>723</v>
      </c>
      <c r="GB2946" s="3" t="s">
        <v>723</v>
      </c>
      <c r="GC2946" s="3" t="s">
        <v>723</v>
      </c>
      <c r="GD2946" s="3" t="s">
        <v>723</v>
      </c>
      <c r="GG2946" s="3" t="s">
        <v>723</v>
      </c>
      <c r="GH2946" s="3" t="s">
        <v>723</v>
      </c>
      <c r="GY2946" s="3" t="s">
        <v>723</v>
      </c>
      <c r="HB2946" s="3" t="s">
        <v>723</v>
      </c>
      <c r="HJ2946" s="3" t="s">
        <v>723</v>
      </c>
      <c r="HO2946" s="3" t="s">
        <v>723</v>
      </c>
      <c r="HT2946" s="3" t="s">
        <v>723</v>
      </c>
      <c r="IF2946" s="3" t="s">
        <v>723</v>
      </c>
      <c r="IO2946" s="3" t="s">
        <v>723</v>
      </c>
      <c r="JC2946" s="3" t="s">
        <v>723</v>
      </c>
      <c r="JD2946" s="3" t="s">
        <v>762</v>
      </c>
      <c r="JE2946" s="3">
        <v>13</v>
      </c>
      <c r="JF2946" s="3">
        <v>7</v>
      </c>
      <c r="JG2946" s="3">
        <v>5</v>
      </c>
      <c r="JH2946" s="3" t="s">
        <v>746</v>
      </c>
      <c r="KB2946" s="3" t="s">
        <v>726</v>
      </c>
      <c r="KF2946" s="3" t="s">
        <v>726</v>
      </c>
      <c r="KT2946" s="3" t="s">
        <v>726</v>
      </c>
      <c r="KU2946" s="3" t="s">
        <v>727</v>
      </c>
      <c r="LL2946" s="3" t="s">
        <v>726</v>
      </c>
      <c r="LR2946" s="3" t="s">
        <v>726</v>
      </c>
      <c r="LZ2946" s="3" t="s">
        <v>726</v>
      </c>
      <c r="MS2946" s="3" t="s">
        <v>726</v>
      </c>
      <c r="MV2946" s="3" t="s">
        <v>726</v>
      </c>
      <c r="NG2946" s="3" t="s">
        <v>726</v>
      </c>
      <c r="OF2946" s="3" t="s">
        <v>726</v>
      </c>
      <c r="PC2946" s="3" t="s">
        <v>727</v>
      </c>
      <c r="PD2946" s="3" t="s">
        <v>725</v>
      </c>
      <c r="PE2946" s="3" t="s">
        <v>725</v>
      </c>
      <c r="PF2946" s="3" t="s">
        <v>726</v>
      </c>
      <c r="PI2946" s="3" t="s">
        <v>725</v>
      </c>
      <c r="PJ2946" s="3" t="s">
        <v>725</v>
      </c>
      <c r="QA2946" s="3" t="s">
        <v>725</v>
      </c>
      <c r="QD2946" s="3" t="s">
        <v>726</v>
      </c>
      <c r="QL2946" s="3" t="s">
        <v>726</v>
      </c>
      <c r="QQ2946" s="3" t="s">
        <v>726</v>
      </c>
      <c r="QV2946" s="3" t="s">
        <v>725</v>
      </c>
      <c r="RH2946" s="3" t="s">
        <v>726</v>
      </c>
      <c r="RQ2946" s="3" t="s">
        <v>725</v>
      </c>
      <c r="SE2946" s="3" t="s">
        <v>726</v>
      </c>
      <c r="SF2946" s="3">
        <v>7</v>
      </c>
      <c r="SG2946" s="3">
        <v>14</v>
      </c>
      <c r="SH2946" s="3">
        <v>4</v>
      </c>
      <c r="SI2946" s="3">
        <v>0</v>
      </c>
      <c r="SJ2946" s="3" t="s">
        <v>523</v>
      </c>
      <c r="SK2946" s="3" t="s">
        <v>849</v>
      </c>
      <c r="SL2946" s="3" t="s">
        <v>523</v>
      </c>
      <c r="SM2946" s="3" t="s">
        <v>1251</v>
      </c>
      <c r="SN2946" s="3" t="s">
        <v>542</v>
      </c>
      <c r="SO2946" s="3" t="s">
        <v>526</v>
      </c>
      <c r="SP2946" s="3" t="s">
        <v>544</v>
      </c>
    </row>
    <row r="2947" spans="1:510" ht="12.75" x14ac:dyDescent="0.2">
      <c r="A2947" s="2">
        <v>43959.058852372684</v>
      </c>
      <c r="B2947" s="3" t="s">
        <v>507</v>
      </c>
      <c r="C2947" s="3" t="s">
        <v>508</v>
      </c>
      <c r="D2947" s="3" t="s">
        <v>509</v>
      </c>
      <c r="E2947" s="3" t="s">
        <v>1143</v>
      </c>
      <c r="F2947" s="3" t="s">
        <v>528</v>
      </c>
      <c r="G2947" s="3" t="s">
        <v>511</v>
      </c>
      <c r="H2947" s="3" t="s">
        <v>567</v>
      </c>
      <c r="I2947" s="3" t="s">
        <v>513</v>
      </c>
      <c r="J2947" s="3" t="s">
        <v>514</v>
      </c>
      <c r="K2947" s="3"/>
      <c r="M2947" s="3" t="s">
        <v>516</v>
      </c>
      <c r="N2947" s="3" t="s">
        <v>531</v>
      </c>
      <c r="O2947" s="3" t="s">
        <v>518</v>
      </c>
      <c r="P2947" s="3">
        <v>7</v>
      </c>
      <c r="Q2947" s="3" t="s">
        <v>747</v>
      </c>
      <c r="R2947" s="3" t="s">
        <v>1160</v>
      </c>
      <c r="S2947" s="3" t="s">
        <v>519</v>
      </c>
      <c r="T2947" s="3" t="s">
        <v>520</v>
      </c>
      <c r="U2947" s="3" t="s">
        <v>1125</v>
      </c>
      <c r="V2947" s="3" t="s">
        <v>1125</v>
      </c>
      <c r="W2947" s="3" t="s">
        <v>1125</v>
      </c>
      <c r="X2947" s="3" t="s">
        <v>1125</v>
      </c>
      <c r="Y2947" s="3" t="s">
        <v>1125</v>
      </c>
      <c r="AA2947" s="3">
        <v>1430</v>
      </c>
      <c r="AB2947" s="3">
        <v>700</v>
      </c>
      <c r="AC2947" s="3">
        <v>730</v>
      </c>
      <c r="AD2947" s="3" t="s">
        <v>560</v>
      </c>
      <c r="AE2947" s="3" t="s">
        <v>548</v>
      </c>
      <c r="AF2947" s="3" t="s">
        <v>523</v>
      </c>
      <c r="BA2947" s="3" t="s">
        <v>729</v>
      </c>
      <c r="BB2947" s="3" t="s">
        <v>729</v>
      </c>
      <c r="EQ2947" s="3" t="s">
        <v>729</v>
      </c>
      <c r="GA2947" s="3" t="s">
        <v>729</v>
      </c>
      <c r="GB2947" s="3" t="s">
        <v>729</v>
      </c>
      <c r="GC2947" s="3" t="s">
        <v>729</v>
      </c>
      <c r="GD2947" s="3" t="s">
        <v>729</v>
      </c>
      <c r="GF2947" s="3" t="s">
        <v>729</v>
      </c>
      <c r="GG2947" s="3" t="s">
        <v>729</v>
      </c>
      <c r="GH2947" s="3" t="s">
        <v>729</v>
      </c>
      <c r="GI2947" s="3" t="s">
        <v>729</v>
      </c>
      <c r="JD2947" s="3">
        <v>11</v>
      </c>
      <c r="JE2947" s="3">
        <v>4</v>
      </c>
      <c r="JF2947" s="3">
        <v>3</v>
      </c>
      <c r="JG2947" s="3">
        <v>4</v>
      </c>
      <c r="JH2947" s="3" t="s">
        <v>736</v>
      </c>
      <c r="KC2947" s="3" t="s">
        <v>726</v>
      </c>
      <c r="KD2947" s="3" t="s">
        <v>725</v>
      </c>
      <c r="NS2947" s="3" t="s">
        <v>725</v>
      </c>
      <c r="PD2947" s="3" t="s">
        <v>726</v>
      </c>
      <c r="PE2947" s="3" t="s">
        <v>726</v>
      </c>
      <c r="PF2947" s="3" t="s">
        <v>726</v>
      </c>
      <c r="PH2947" s="3" t="s">
        <v>725</v>
      </c>
      <c r="PI2947" s="3" t="s">
        <v>727</v>
      </c>
      <c r="PJ2947" s="3" t="s">
        <v>726</v>
      </c>
      <c r="PK2947" s="3" t="s">
        <v>725</v>
      </c>
      <c r="SF2947" s="3">
        <v>5</v>
      </c>
      <c r="SG2947" s="3">
        <v>6</v>
      </c>
      <c r="SH2947" s="3">
        <v>1</v>
      </c>
      <c r="SI2947" s="3">
        <v>0</v>
      </c>
      <c r="SJ2947" s="3" t="s">
        <v>523</v>
      </c>
      <c r="SK2947" s="3" t="s">
        <v>749</v>
      </c>
      <c r="SL2947" s="3" t="s">
        <v>524</v>
      </c>
      <c r="SM2947" s="3" t="s">
        <v>1248</v>
      </c>
      <c r="SN2947" s="3" t="s">
        <v>535</v>
      </c>
      <c r="SO2947" s="3" t="s">
        <v>526</v>
      </c>
      <c r="SP2947" s="3" t="s">
        <v>544</v>
      </c>
    </row>
    <row r="2948" spans="1:510" ht="12.75" x14ac:dyDescent="0.2">
      <c r="A2948" s="2">
        <v>43959.066965706021</v>
      </c>
      <c r="B2948" s="3" t="s">
        <v>507</v>
      </c>
      <c r="C2948" s="3" t="s">
        <v>588</v>
      </c>
      <c r="D2948" s="3" t="s">
        <v>566</v>
      </c>
      <c r="E2948" s="3" t="s">
        <v>1143</v>
      </c>
      <c r="F2948" s="3" t="s">
        <v>510</v>
      </c>
      <c r="G2948" s="3" t="s">
        <v>579</v>
      </c>
      <c r="H2948" s="3" t="s">
        <v>583</v>
      </c>
      <c r="I2948" s="3" t="s">
        <v>529</v>
      </c>
      <c r="J2948" s="3" t="s">
        <v>514</v>
      </c>
      <c r="K2948" s="3"/>
      <c r="M2948" s="3" t="s">
        <v>572</v>
      </c>
      <c r="N2948" s="3" t="s">
        <v>578</v>
      </c>
      <c r="O2948" s="3" t="s">
        <v>518</v>
      </c>
      <c r="P2948" s="3">
        <v>4</v>
      </c>
      <c r="Q2948" s="3" t="s">
        <v>733</v>
      </c>
      <c r="R2948" s="3" t="s">
        <v>1160</v>
      </c>
      <c r="S2948" s="3" t="s">
        <v>592</v>
      </c>
      <c r="T2948" s="3" t="s">
        <v>520</v>
      </c>
      <c r="U2948" s="3" t="s">
        <v>1125</v>
      </c>
      <c r="V2948" s="3" t="s">
        <v>1125</v>
      </c>
      <c r="W2948" s="3" t="s">
        <v>1125</v>
      </c>
      <c r="X2948" s="3" t="s">
        <v>1125</v>
      </c>
      <c r="Y2948" s="3" t="s">
        <v>1125</v>
      </c>
      <c r="AA2948" s="3">
        <v>1490</v>
      </c>
      <c r="AB2948" s="3">
        <v>780</v>
      </c>
      <c r="AC2948" s="3">
        <v>710</v>
      </c>
      <c r="AD2948" s="3" t="s">
        <v>614</v>
      </c>
      <c r="AE2948" s="3" t="s">
        <v>587</v>
      </c>
      <c r="AF2948" s="3" t="s">
        <v>523</v>
      </c>
      <c r="AL2948" s="3" t="s">
        <v>723</v>
      </c>
      <c r="AQ2948" s="3" t="s">
        <v>723</v>
      </c>
      <c r="CI2948" s="3" t="s">
        <v>723</v>
      </c>
      <c r="DQ2948" s="3" t="s">
        <v>723</v>
      </c>
      <c r="DS2948" s="3" t="s">
        <v>723</v>
      </c>
      <c r="JD2948" s="3">
        <v>7</v>
      </c>
      <c r="JE2948" s="3">
        <v>4</v>
      </c>
      <c r="JF2948" s="3">
        <v>1</v>
      </c>
      <c r="JG2948" s="3">
        <v>2</v>
      </c>
      <c r="JH2948" s="3" t="s">
        <v>757</v>
      </c>
      <c r="JN2948" s="3" t="s">
        <v>727</v>
      </c>
      <c r="JS2948" s="3" t="s">
        <v>725</v>
      </c>
      <c r="LK2948" s="3" t="s">
        <v>727</v>
      </c>
      <c r="MS2948" s="3" t="s">
        <v>726</v>
      </c>
      <c r="MU2948" s="3" t="s">
        <v>725</v>
      </c>
      <c r="SF2948" s="3">
        <v>4</v>
      </c>
      <c r="SG2948" s="3">
        <v>1</v>
      </c>
      <c r="SH2948" s="3">
        <v>2</v>
      </c>
      <c r="SI2948" s="3">
        <v>1</v>
      </c>
      <c r="SJ2948" s="3" t="s">
        <v>523</v>
      </c>
      <c r="SK2948" s="3" t="s">
        <v>749</v>
      </c>
      <c r="SL2948" s="3" t="s">
        <v>524</v>
      </c>
      <c r="SM2948" s="3" t="s">
        <v>1248</v>
      </c>
      <c r="SN2948" s="3" t="s">
        <v>542</v>
      </c>
      <c r="SO2948" s="3" t="s">
        <v>543</v>
      </c>
      <c r="SP2948" s="3" t="s">
        <v>582</v>
      </c>
    </row>
    <row r="2949" spans="1:510" ht="12.75" x14ac:dyDescent="0.2">
      <c r="A2949" s="2">
        <v>43959.074425289349</v>
      </c>
      <c r="B2949" s="3" t="s">
        <v>507</v>
      </c>
      <c r="C2949" s="3" t="s">
        <v>508</v>
      </c>
      <c r="D2949" s="3" t="s">
        <v>566</v>
      </c>
      <c r="E2949" s="3" t="s">
        <v>1143</v>
      </c>
      <c r="F2949" s="3" t="s">
        <v>528</v>
      </c>
      <c r="G2949" s="3" t="s">
        <v>511</v>
      </c>
      <c r="H2949" s="3" t="s">
        <v>555</v>
      </c>
      <c r="I2949" s="3" t="s">
        <v>537</v>
      </c>
      <c r="J2949" s="3" t="s">
        <v>514</v>
      </c>
      <c r="K2949" s="3"/>
      <c r="M2949" s="3" t="s">
        <v>572</v>
      </c>
      <c r="N2949" s="3" t="s">
        <v>531</v>
      </c>
      <c r="O2949" s="3" t="s">
        <v>1150</v>
      </c>
      <c r="P2949" s="3">
        <v>10</v>
      </c>
      <c r="Q2949" s="3" t="s">
        <v>733</v>
      </c>
      <c r="R2949" s="3" t="s">
        <v>1160</v>
      </c>
      <c r="S2949" s="3" t="s">
        <v>519</v>
      </c>
      <c r="T2949" s="3" t="s">
        <v>533</v>
      </c>
      <c r="U2949" s="3">
        <v>31</v>
      </c>
      <c r="V2949" s="3">
        <v>30</v>
      </c>
      <c r="W2949" s="3">
        <v>29</v>
      </c>
      <c r="X2949" s="3">
        <v>31</v>
      </c>
      <c r="Y2949" s="3">
        <v>33</v>
      </c>
      <c r="Z2949" s="3" t="s">
        <v>534</v>
      </c>
      <c r="AA2949" s="3">
        <v>1440</v>
      </c>
      <c r="AB2949" s="3">
        <v>740</v>
      </c>
      <c r="AC2949" s="3">
        <v>700</v>
      </c>
      <c r="AD2949" s="3" t="s">
        <v>576</v>
      </c>
      <c r="AE2949" s="3" t="s">
        <v>587</v>
      </c>
      <c r="AF2949" s="3" t="s">
        <v>523</v>
      </c>
      <c r="BT2949" s="3" t="s">
        <v>723</v>
      </c>
      <c r="CI2949" s="3" t="s">
        <v>723</v>
      </c>
      <c r="CP2949" s="3" t="s">
        <v>723</v>
      </c>
      <c r="DQ2949" s="3" t="s">
        <v>723</v>
      </c>
      <c r="EL2949" s="3" t="s">
        <v>723</v>
      </c>
      <c r="IO2949" s="3" t="s">
        <v>723</v>
      </c>
      <c r="IR2949" s="3" t="s">
        <v>723</v>
      </c>
      <c r="JD2949" s="3">
        <v>7</v>
      </c>
      <c r="JE2949" s="3">
        <v>2</v>
      </c>
      <c r="JF2949" s="3">
        <v>5</v>
      </c>
      <c r="JG2949" s="3" t="s">
        <v>730</v>
      </c>
      <c r="JH2949" s="3" t="s">
        <v>746</v>
      </c>
      <c r="KV2949" s="3" t="s">
        <v>726</v>
      </c>
      <c r="LK2949" s="3" t="s">
        <v>725</v>
      </c>
      <c r="LR2949" s="3" t="s">
        <v>726</v>
      </c>
      <c r="MS2949" s="3" t="s">
        <v>726</v>
      </c>
      <c r="NN2949" s="3" t="s">
        <v>726</v>
      </c>
      <c r="RQ2949" s="3" t="s">
        <v>726</v>
      </c>
      <c r="RT2949" s="3" t="s">
        <v>726</v>
      </c>
      <c r="SF2949" s="3">
        <v>1</v>
      </c>
      <c r="SG2949" s="3">
        <v>6</v>
      </c>
      <c r="SH2949" s="3">
        <v>0</v>
      </c>
      <c r="SI2949" s="3">
        <v>0</v>
      </c>
      <c r="SJ2949" s="3" t="s">
        <v>523</v>
      </c>
      <c r="SK2949" s="3" t="s">
        <v>757</v>
      </c>
      <c r="SL2949" s="3" t="s">
        <v>523</v>
      </c>
      <c r="SM2949" s="3" t="s">
        <v>1254</v>
      </c>
      <c r="SN2949" s="3" t="s">
        <v>542</v>
      </c>
      <c r="SO2949" s="3" t="s">
        <v>526</v>
      </c>
      <c r="SP2949" s="3" t="s">
        <v>544</v>
      </c>
    </row>
    <row r="2950" spans="1:510" ht="12.75" x14ac:dyDescent="0.2">
      <c r="A2950" s="2">
        <v>43959.08700482639</v>
      </c>
      <c r="B2950" s="3" t="s">
        <v>507</v>
      </c>
      <c r="C2950" s="3" t="s">
        <v>508</v>
      </c>
      <c r="D2950" s="3" t="s">
        <v>566</v>
      </c>
      <c r="E2950" s="3" t="s">
        <v>1143</v>
      </c>
      <c r="F2950" s="3" t="s">
        <v>528</v>
      </c>
      <c r="G2950" s="3" t="s">
        <v>511</v>
      </c>
      <c r="H2950" s="3" t="s">
        <v>563</v>
      </c>
      <c r="I2950" s="3" t="s">
        <v>513</v>
      </c>
      <c r="J2950" s="3" t="s">
        <v>514</v>
      </c>
      <c r="K2950" s="3"/>
      <c r="M2950" s="3" t="s">
        <v>572</v>
      </c>
      <c r="N2950" s="3" t="s">
        <v>539</v>
      </c>
      <c r="O2950" s="3" t="s">
        <v>580</v>
      </c>
      <c r="P2950" s="3">
        <v>7</v>
      </c>
      <c r="Q2950" s="3" t="s">
        <v>747</v>
      </c>
      <c r="R2950" s="3" t="s">
        <v>1161</v>
      </c>
      <c r="S2950" s="3" t="s">
        <v>519</v>
      </c>
      <c r="T2950" s="3" t="s">
        <v>520</v>
      </c>
      <c r="U2950" s="3" t="s">
        <v>1125</v>
      </c>
      <c r="V2950" s="3" t="s">
        <v>1125</v>
      </c>
      <c r="W2950" s="3" t="s">
        <v>1125</v>
      </c>
      <c r="X2950" s="3" t="s">
        <v>1125</v>
      </c>
      <c r="Y2950" s="3" t="s">
        <v>1125</v>
      </c>
      <c r="AA2950" s="3">
        <v>1320</v>
      </c>
      <c r="AB2950" s="3">
        <v>690</v>
      </c>
      <c r="AC2950" s="3">
        <v>630</v>
      </c>
      <c r="AD2950" s="3" t="s">
        <v>576</v>
      </c>
      <c r="AE2950" s="3" t="s">
        <v>587</v>
      </c>
      <c r="AF2950" s="3" t="s">
        <v>523</v>
      </c>
      <c r="CW2950" s="3" t="s">
        <v>723</v>
      </c>
      <c r="DQ2950" s="3" t="s">
        <v>723</v>
      </c>
      <c r="HJ2950" s="3" t="s">
        <v>723</v>
      </c>
      <c r="IF2950" s="3" t="s">
        <v>723</v>
      </c>
      <c r="IM2950" s="3" t="s">
        <v>723</v>
      </c>
      <c r="IN2950" s="3" t="s">
        <v>723</v>
      </c>
      <c r="IR2950" s="3" t="s">
        <v>723</v>
      </c>
      <c r="IY2950" s="3" t="s">
        <v>723</v>
      </c>
      <c r="JD2950" s="3">
        <v>8</v>
      </c>
      <c r="JE2950" s="3">
        <v>4</v>
      </c>
      <c r="JF2950" s="3">
        <v>1</v>
      </c>
      <c r="JG2950" s="3">
        <v>3</v>
      </c>
      <c r="JH2950" s="3" t="s">
        <v>737</v>
      </c>
      <c r="LY2950" s="3" t="s">
        <v>725</v>
      </c>
      <c r="MS2950" s="3" t="s">
        <v>726</v>
      </c>
      <c r="QL2950" s="3" t="s">
        <v>725</v>
      </c>
      <c r="RH2950" s="3" t="s">
        <v>725</v>
      </c>
      <c r="RO2950" s="3" t="s">
        <v>725</v>
      </c>
      <c r="RP2950" s="3" t="s">
        <v>725</v>
      </c>
      <c r="RT2950" s="3" t="s">
        <v>726</v>
      </c>
      <c r="SA2950" s="3" t="s">
        <v>837</v>
      </c>
      <c r="SF2950" s="3">
        <v>6</v>
      </c>
      <c r="SG2950" s="3">
        <v>2</v>
      </c>
      <c r="SH2950" s="3">
        <v>1</v>
      </c>
      <c r="SI2950" s="3">
        <v>1</v>
      </c>
      <c r="SJ2950" s="3" t="s">
        <v>523</v>
      </c>
      <c r="SK2950" s="3" t="s">
        <v>790</v>
      </c>
      <c r="SL2950" s="3" t="s">
        <v>524</v>
      </c>
      <c r="SM2950" s="3" t="s">
        <v>1252</v>
      </c>
      <c r="SN2950" s="3" t="s">
        <v>594</v>
      </c>
      <c r="SO2950" s="3" t="s">
        <v>543</v>
      </c>
      <c r="SP2950" s="3" t="s">
        <v>527</v>
      </c>
    </row>
    <row r="2951" spans="1:510" ht="12.75" x14ac:dyDescent="0.2">
      <c r="A2951" s="2">
        <v>43959.090706851857</v>
      </c>
      <c r="B2951" s="3" t="s">
        <v>507</v>
      </c>
      <c r="C2951" s="3" t="s">
        <v>508</v>
      </c>
      <c r="D2951" s="3" t="s">
        <v>566</v>
      </c>
      <c r="E2951" s="3" t="s">
        <v>1143</v>
      </c>
      <c r="F2951" s="3" t="s">
        <v>510</v>
      </c>
      <c r="G2951" s="3" t="s">
        <v>573</v>
      </c>
      <c r="H2951" s="3" t="s">
        <v>574</v>
      </c>
      <c r="I2951" s="3" t="s">
        <v>513</v>
      </c>
      <c r="J2951" s="3" t="s">
        <v>514</v>
      </c>
      <c r="K2951" s="3"/>
      <c r="M2951" s="3" t="s">
        <v>572</v>
      </c>
      <c r="N2951" s="3" t="s">
        <v>531</v>
      </c>
      <c r="O2951" s="3" t="s">
        <v>518</v>
      </c>
      <c r="P2951" s="3">
        <v>5</v>
      </c>
      <c r="Q2951" s="3" t="s">
        <v>733</v>
      </c>
      <c r="R2951" s="3" t="s">
        <v>1159</v>
      </c>
      <c r="S2951" s="3" t="s">
        <v>519</v>
      </c>
      <c r="T2951" s="3" t="s">
        <v>520</v>
      </c>
      <c r="U2951" s="3" t="s">
        <v>1125</v>
      </c>
      <c r="V2951" s="3" t="s">
        <v>1125</v>
      </c>
      <c r="W2951" s="3" t="s">
        <v>1125</v>
      </c>
      <c r="X2951" s="3" t="s">
        <v>1125</v>
      </c>
      <c r="Y2951" s="3" t="s">
        <v>1125</v>
      </c>
      <c r="AA2951" s="3">
        <v>1530</v>
      </c>
      <c r="AB2951" s="3">
        <v>750</v>
      </c>
      <c r="AC2951" s="3">
        <v>780</v>
      </c>
      <c r="AD2951" s="3" t="s">
        <v>586</v>
      </c>
      <c r="AE2951" s="3" t="s">
        <v>541</v>
      </c>
      <c r="AF2951" s="3" t="s">
        <v>523</v>
      </c>
      <c r="CF2951" s="3" t="s">
        <v>723</v>
      </c>
      <c r="DS2951" s="3" t="s">
        <v>723</v>
      </c>
      <c r="DT2951" s="3" t="s">
        <v>723</v>
      </c>
      <c r="GS2951" s="3" t="s">
        <v>723</v>
      </c>
      <c r="IA2951" s="3" t="s">
        <v>723</v>
      </c>
      <c r="IZ2951" s="3" t="s">
        <v>723</v>
      </c>
      <c r="JD2951" s="3">
        <v>15</v>
      </c>
      <c r="JE2951" s="3">
        <v>3</v>
      </c>
      <c r="JF2951" s="3">
        <v>4</v>
      </c>
      <c r="JG2951" s="3">
        <v>8</v>
      </c>
      <c r="JH2951" s="3" t="s">
        <v>742</v>
      </c>
      <c r="LH2951" s="3" t="s">
        <v>725</v>
      </c>
      <c r="MU2951" s="3" t="s">
        <v>725</v>
      </c>
      <c r="MV2951" s="3" t="s">
        <v>726</v>
      </c>
      <c r="PU2951" s="3" t="s">
        <v>725</v>
      </c>
      <c r="RC2951" s="3" t="s">
        <v>725</v>
      </c>
      <c r="SB2951" s="3" t="s">
        <v>726</v>
      </c>
      <c r="SF2951" s="3">
        <v>13</v>
      </c>
      <c r="SG2951" s="3">
        <v>2</v>
      </c>
      <c r="SH2951" s="3">
        <v>1</v>
      </c>
      <c r="SI2951" s="3">
        <v>1</v>
      </c>
      <c r="SJ2951" s="3" t="s">
        <v>523</v>
      </c>
      <c r="SK2951" s="3" t="s">
        <v>741</v>
      </c>
      <c r="SL2951" s="3" t="s">
        <v>524</v>
      </c>
      <c r="SM2951" s="3" t="s">
        <v>1252</v>
      </c>
      <c r="SN2951" s="3" t="s">
        <v>535</v>
      </c>
      <c r="SO2951" s="3" t="s">
        <v>526</v>
      </c>
      <c r="SP2951" s="3" t="s">
        <v>544</v>
      </c>
    </row>
    <row r="2952" spans="1:510" ht="12.75" x14ac:dyDescent="0.2">
      <c r="A2952" s="2">
        <v>43959.097370358795</v>
      </c>
      <c r="B2952" s="3" t="s">
        <v>507</v>
      </c>
      <c r="C2952" s="3" t="s">
        <v>508</v>
      </c>
      <c r="D2952" s="3" t="s">
        <v>566</v>
      </c>
      <c r="E2952" s="3" t="s">
        <v>1143</v>
      </c>
      <c r="F2952" s="3" t="s">
        <v>528</v>
      </c>
      <c r="G2952" s="3" t="s">
        <v>511</v>
      </c>
      <c r="H2952" s="3" t="s">
        <v>512</v>
      </c>
      <c r="I2952" s="3" t="s">
        <v>529</v>
      </c>
      <c r="J2952" s="3" t="s">
        <v>514</v>
      </c>
      <c r="K2952" s="3"/>
      <c r="M2952" s="3" t="s">
        <v>572</v>
      </c>
      <c r="N2952" s="3" t="s">
        <v>578</v>
      </c>
      <c r="O2952" s="3" t="s">
        <v>518</v>
      </c>
      <c r="P2952" s="3">
        <v>6</v>
      </c>
      <c r="Q2952" s="3">
        <v>4</v>
      </c>
      <c r="R2952" s="3" t="s">
        <v>1159</v>
      </c>
      <c r="S2952" s="3" t="s">
        <v>569</v>
      </c>
      <c r="T2952" s="3" t="s">
        <v>520</v>
      </c>
      <c r="U2952" s="3" t="s">
        <v>1125</v>
      </c>
      <c r="V2952" s="3" t="s">
        <v>1125</v>
      </c>
      <c r="W2952" s="3" t="s">
        <v>1125</v>
      </c>
      <c r="X2952" s="3" t="s">
        <v>1125</v>
      </c>
      <c r="Y2952" s="3" t="s">
        <v>1125</v>
      </c>
      <c r="AA2952" s="3">
        <v>1510</v>
      </c>
      <c r="AB2952" s="3">
        <v>730</v>
      </c>
      <c r="AC2952" s="3">
        <v>780</v>
      </c>
      <c r="AD2952" s="3" t="s">
        <v>599</v>
      </c>
      <c r="AE2952" s="3" t="s">
        <v>548</v>
      </c>
      <c r="AF2952" s="3" t="s">
        <v>523</v>
      </c>
      <c r="AR2952" s="3" t="s">
        <v>723</v>
      </c>
      <c r="DT2952" s="3" t="s">
        <v>723</v>
      </c>
      <c r="DY2952" s="3" t="s">
        <v>723</v>
      </c>
      <c r="EA2952" s="3" t="s">
        <v>729</v>
      </c>
      <c r="FH2952" s="3" t="s">
        <v>723</v>
      </c>
      <c r="HD2952" s="3" t="s">
        <v>723</v>
      </c>
      <c r="HY2952" s="3" t="s">
        <v>723</v>
      </c>
      <c r="JD2952" s="3">
        <v>7</v>
      </c>
      <c r="JE2952" s="3">
        <v>2</v>
      </c>
      <c r="JF2952" s="3">
        <v>3</v>
      </c>
      <c r="JG2952" s="3">
        <v>2</v>
      </c>
      <c r="JH2952" s="3" t="s">
        <v>779</v>
      </c>
      <c r="JT2952" s="3" t="s">
        <v>725</v>
      </c>
      <c r="MV2952" s="3" t="s">
        <v>725</v>
      </c>
      <c r="NA2952" s="3" t="s">
        <v>725</v>
      </c>
      <c r="NC2952" s="3" t="s">
        <v>725</v>
      </c>
      <c r="OJ2952" s="3" t="s">
        <v>727</v>
      </c>
      <c r="QF2952" s="3" t="s">
        <v>725</v>
      </c>
      <c r="RA2952" s="3" t="s">
        <v>725</v>
      </c>
      <c r="SF2952" s="3">
        <v>7</v>
      </c>
      <c r="SG2952" s="3">
        <v>0</v>
      </c>
      <c r="SH2952" s="3">
        <v>1</v>
      </c>
      <c r="SI2952" s="3">
        <v>2</v>
      </c>
      <c r="SJ2952" s="3" t="s">
        <v>524</v>
      </c>
      <c r="SK2952" s="3" t="s">
        <v>779</v>
      </c>
      <c r="SL2952" s="3" t="s">
        <v>524</v>
      </c>
      <c r="SM2952" s="3" t="s">
        <v>1253</v>
      </c>
      <c r="SN2952" s="3" t="s">
        <v>594</v>
      </c>
      <c r="SO2952" s="3" t="s">
        <v>554</v>
      </c>
      <c r="SP2952" s="3" t="s">
        <v>527</v>
      </c>
    </row>
    <row r="2953" spans="1:510" ht="12.75" x14ac:dyDescent="0.2">
      <c r="A2953" s="2">
        <v>43959.09755622685</v>
      </c>
      <c r="B2953" s="3" t="s">
        <v>507</v>
      </c>
      <c r="C2953" s="3" t="s">
        <v>508</v>
      </c>
      <c r="D2953" s="3" t="s">
        <v>509</v>
      </c>
      <c r="E2953" s="3" t="s">
        <v>1143</v>
      </c>
      <c r="F2953" s="3" t="s">
        <v>510</v>
      </c>
      <c r="G2953" s="3" t="s">
        <v>511</v>
      </c>
      <c r="H2953" s="3" t="s">
        <v>555</v>
      </c>
      <c r="I2953" s="3" t="s">
        <v>556</v>
      </c>
      <c r="J2953" s="3" t="s">
        <v>514</v>
      </c>
      <c r="K2953" s="3"/>
      <c r="M2953" s="3" t="s">
        <v>516</v>
      </c>
      <c r="N2953" s="3" t="s">
        <v>578</v>
      </c>
      <c r="O2953" s="3" t="s">
        <v>518</v>
      </c>
      <c r="P2953" s="3">
        <v>7</v>
      </c>
      <c r="Q2953" s="3" t="s">
        <v>733</v>
      </c>
      <c r="R2953" s="3" t="s">
        <v>734</v>
      </c>
      <c r="S2953" s="3" t="s">
        <v>519</v>
      </c>
      <c r="T2953" s="3" t="s">
        <v>520</v>
      </c>
      <c r="U2953" s="3" t="s">
        <v>1125</v>
      </c>
      <c r="V2953" s="3" t="s">
        <v>1125</v>
      </c>
      <c r="W2953" s="3" t="s">
        <v>1125</v>
      </c>
      <c r="X2953" s="3" t="s">
        <v>1125</v>
      </c>
      <c r="Y2953" s="3" t="s">
        <v>1125</v>
      </c>
      <c r="AA2953" s="3">
        <v>1480</v>
      </c>
      <c r="AB2953" s="3">
        <v>680</v>
      </c>
      <c r="AC2953" s="3">
        <v>800</v>
      </c>
      <c r="AD2953" s="3" t="s">
        <v>521</v>
      </c>
      <c r="AE2953" s="3" t="s">
        <v>541</v>
      </c>
      <c r="AF2953" s="3" t="s">
        <v>523</v>
      </c>
      <c r="HO2953" s="3" t="s">
        <v>729</v>
      </c>
      <c r="JD2953" s="3">
        <v>5</v>
      </c>
      <c r="JE2953" s="3">
        <v>1</v>
      </c>
      <c r="JF2953" s="3">
        <v>1</v>
      </c>
      <c r="JG2953" s="3">
        <v>3</v>
      </c>
      <c r="JH2953" s="3" t="s">
        <v>778</v>
      </c>
      <c r="KX2953" s="3" t="s">
        <v>725</v>
      </c>
      <c r="NQ2953" s="3" t="s">
        <v>725</v>
      </c>
      <c r="QQ2953" s="3" t="s">
        <v>725</v>
      </c>
      <c r="SF2953" s="3">
        <v>5</v>
      </c>
      <c r="SG2953" s="3">
        <v>0</v>
      </c>
      <c r="SH2953" s="3">
        <v>0</v>
      </c>
      <c r="SI2953" s="3">
        <v>1</v>
      </c>
      <c r="SJ2953" s="3" t="s">
        <v>524</v>
      </c>
      <c r="SK2953" s="3" t="s">
        <v>778</v>
      </c>
      <c r="SL2953" s="3" t="s">
        <v>524</v>
      </c>
      <c r="SM2953" s="3" t="s">
        <v>1249</v>
      </c>
      <c r="SN2953" s="3" t="s">
        <v>570</v>
      </c>
      <c r="SO2953" s="3" t="s">
        <v>554</v>
      </c>
      <c r="SP2953" s="3" t="s">
        <v>544</v>
      </c>
    </row>
    <row r="2954" spans="1:510" ht="12.75" x14ac:dyDescent="0.2">
      <c r="A2954" s="2">
        <v>43959.098096608795</v>
      </c>
      <c r="B2954" s="3" t="s">
        <v>507</v>
      </c>
      <c r="C2954" s="3" t="s">
        <v>508</v>
      </c>
      <c r="D2954" s="3" t="s">
        <v>566</v>
      </c>
      <c r="E2954" s="3" t="s">
        <v>1127</v>
      </c>
      <c r="F2954" s="3" t="s">
        <v>510</v>
      </c>
      <c r="G2954" s="3" t="s">
        <v>511</v>
      </c>
      <c r="H2954" s="3" t="s">
        <v>555</v>
      </c>
      <c r="I2954" s="3" t="s">
        <v>513</v>
      </c>
      <c r="J2954" s="3" t="s">
        <v>514</v>
      </c>
      <c r="K2954" s="3"/>
      <c r="M2954" s="3" t="s">
        <v>616</v>
      </c>
      <c r="N2954" s="3" t="s">
        <v>517</v>
      </c>
      <c r="O2954" s="3" t="s">
        <v>597</v>
      </c>
      <c r="P2954" s="3">
        <v>6</v>
      </c>
      <c r="Q2954" s="3">
        <v>4</v>
      </c>
      <c r="R2954" s="3" t="s">
        <v>1159</v>
      </c>
      <c r="S2954" s="3" t="s">
        <v>519</v>
      </c>
      <c r="T2954" s="3" t="s">
        <v>520</v>
      </c>
      <c r="U2954" s="3" t="s">
        <v>1125</v>
      </c>
      <c r="V2954" s="3" t="s">
        <v>1125</v>
      </c>
      <c r="W2954" s="3" t="s">
        <v>1125</v>
      </c>
      <c r="X2954" s="3" t="s">
        <v>1125</v>
      </c>
      <c r="Y2954" s="3" t="s">
        <v>1125</v>
      </c>
      <c r="AA2954" s="3">
        <v>1380</v>
      </c>
      <c r="AB2954" s="3">
        <v>700</v>
      </c>
      <c r="AC2954" s="3">
        <v>680</v>
      </c>
      <c r="AD2954" s="3" t="s">
        <v>574</v>
      </c>
      <c r="AE2954" s="3" t="s">
        <v>574</v>
      </c>
      <c r="AF2954" s="3" t="s">
        <v>523</v>
      </c>
      <c r="BE2954" s="3" t="s">
        <v>729</v>
      </c>
      <c r="BW2954" s="3" t="s">
        <v>729</v>
      </c>
      <c r="CA2954" s="3" t="s">
        <v>729</v>
      </c>
      <c r="HO2954" s="3" t="s">
        <v>729</v>
      </c>
      <c r="HY2954" s="3" t="s">
        <v>729</v>
      </c>
      <c r="JD2954" s="3">
        <v>5</v>
      </c>
      <c r="JE2954" s="3">
        <v>3</v>
      </c>
      <c r="JF2954" s="3">
        <v>1</v>
      </c>
      <c r="JG2954" s="3">
        <v>1</v>
      </c>
      <c r="JH2954" s="3" t="s">
        <v>778</v>
      </c>
      <c r="QQ2954" s="3" t="s">
        <v>725</v>
      </c>
      <c r="SF2954" s="3">
        <v>1</v>
      </c>
      <c r="SG2954" s="3">
        <v>0</v>
      </c>
      <c r="SH2954" s="3">
        <v>0</v>
      </c>
      <c r="SI2954" s="3">
        <v>1</v>
      </c>
      <c r="SJ2954" s="3" t="s">
        <v>524</v>
      </c>
      <c r="SK2954" s="3" t="s">
        <v>778</v>
      </c>
      <c r="SL2954" s="3" t="s">
        <v>524</v>
      </c>
      <c r="SM2954" s="3" t="s">
        <v>1250</v>
      </c>
      <c r="SN2954" s="4">
        <v>0</v>
      </c>
      <c r="SO2954" s="3" t="s">
        <v>543</v>
      </c>
      <c r="SP2954" s="3" t="s">
        <v>561</v>
      </c>
    </row>
    <row r="2955" spans="1:510" ht="12.75" x14ac:dyDescent="0.2">
      <c r="A2955" s="2">
        <v>43959.099692094911</v>
      </c>
      <c r="B2955" s="3" t="s">
        <v>507</v>
      </c>
      <c r="C2955" s="3" t="s">
        <v>508</v>
      </c>
      <c r="D2955" s="3" t="s">
        <v>566</v>
      </c>
      <c r="E2955" s="3" t="s">
        <v>1143</v>
      </c>
      <c r="F2955" s="3" t="s">
        <v>528</v>
      </c>
      <c r="G2955" s="3" t="s">
        <v>511</v>
      </c>
      <c r="H2955" s="3" t="s">
        <v>555</v>
      </c>
      <c r="I2955" s="3" t="s">
        <v>529</v>
      </c>
      <c r="J2955" s="3" t="s">
        <v>514</v>
      </c>
      <c r="K2955" s="3"/>
      <c r="M2955" s="3" t="s">
        <v>572</v>
      </c>
      <c r="N2955" s="3" t="s">
        <v>578</v>
      </c>
      <c r="O2955" s="3" t="s">
        <v>518</v>
      </c>
      <c r="P2955" s="3">
        <v>6</v>
      </c>
      <c r="Q2955" s="3" t="s">
        <v>733</v>
      </c>
      <c r="R2955" s="3" t="s">
        <v>1125</v>
      </c>
      <c r="S2955" s="3" t="s">
        <v>546</v>
      </c>
      <c r="T2955" s="3" t="s">
        <v>533</v>
      </c>
      <c r="U2955" s="3">
        <v>35</v>
      </c>
      <c r="V2955" s="3">
        <v>35</v>
      </c>
      <c r="W2955" s="3">
        <v>35</v>
      </c>
      <c r="X2955" s="3">
        <v>36</v>
      </c>
      <c r="Y2955" s="3">
        <v>35</v>
      </c>
      <c r="Z2955" s="3" t="s">
        <v>534</v>
      </c>
      <c r="AA2955" s="3">
        <v>1520</v>
      </c>
      <c r="AB2955" s="3">
        <v>740</v>
      </c>
      <c r="AC2955" s="3">
        <v>780</v>
      </c>
      <c r="AD2955" s="3" t="s">
        <v>564</v>
      </c>
      <c r="AE2955" s="3" t="s">
        <v>548</v>
      </c>
      <c r="AF2955" s="3" t="s">
        <v>523</v>
      </c>
      <c r="AV2955" s="3" t="s">
        <v>723</v>
      </c>
      <c r="BD2955" s="3" t="s">
        <v>723</v>
      </c>
      <c r="CX2955" s="3" t="s">
        <v>723</v>
      </c>
      <c r="DG2955" s="3" t="s">
        <v>723</v>
      </c>
      <c r="DT2955" s="3" t="s">
        <v>723</v>
      </c>
      <c r="IH2955" s="3" t="s">
        <v>723</v>
      </c>
      <c r="JD2955" s="3">
        <v>7</v>
      </c>
      <c r="JE2955" s="3">
        <v>5</v>
      </c>
      <c r="JF2955" s="3" t="s">
        <v>730</v>
      </c>
      <c r="JG2955" s="3">
        <v>2</v>
      </c>
      <c r="JH2955" s="3" t="s">
        <v>750</v>
      </c>
      <c r="JX2955" s="3" t="s">
        <v>725</v>
      </c>
      <c r="KF2955" s="3" t="s">
        <v>726</v>
      </c>
      <c r="LZ2955" s="3" t="s">
        <v>727</v>
      </c>
      <c r="MI2955" s="3" t="s">
        <v>726</v>
      </c>
      <c r="MV2955" s="3" t="s">
        <v>726</v>
      </c>
      <c r="RJ2955" s="3" t="s">
        <v>725</v>
      </c>
      <c r="SF2955" s="3">
        <v>3</v>
      </c>
      <c r="SG2955" s="3">
        <v>4</v>
      </c>
      <c r="SH2955" s="3">
        <v>1</v>
      </c>
      <c r="SI2955" s="3">
        <v>1</v>
      </c>
      <c r="SJ2955" s="3" t="s">
        <v>523</v>
      </c>
      <c r="SK2955" s="3" t="s">
        <v>760</v>
      </c>
      <c r="SL2955" s="3" t="s">
        <v>524</v>
      </c>
      <c r="SM2955" s="3" t="s">
        <v>1248</v>
      </c>
      <c r="SN2955" s="3" t="s">
        <v>594</v>
      </c>
      <c r="SO2955" s="3" t="s">
        <v>554</v>
      </c>
      <c r="SP2955" s="3" t="s">
        <v>527</v>
      </c>
    </row>
    <row r="2956" spans="1:510" ht="12.75" x14ac:dyDescent="0.2">
      <c r="A2956" s="2">
        <v>43959.110769004634</v>
      </c>
      <c r="B2956" s="3" t="s">
        <v>507</v>
      </c>
      <c r="C2956" s="3" t="s">
        <v>508</v>
      </c>
      <c r="D2956" s="3" t="s">
        <v>566</v>
      </c>
      <c r="E2956" s="3" t="s">
        <v>1143</v>
      </c>
      <c r="F2956" s="3" t="s">
        <v>528</v>
      </c>
      <c r="G2956" s="3" t="s">
        <v>511</v>
      </c>
      <c r="H2956" s="3" t="s">
        <v>1125</v>
      </c>
      <c r="I2956" s="3" t="s">
        <v>529</v>
      </c>
      <c r="J2956" s="3" t="s">
        <v>514</v>
      </c>
      <c r="K2956" s="3"/>
      <c r="M2956" s="3" t="s">
        <v>572</v>
      </c>
      <c r="N2956" s="3" t="s">
        <v>539</v>
      </c>
      <c r="O2956" s="3" t="s">
        <v>518</v>
      </c>
      <c r="P2956" s="3">
        <v>6</v>
      </c>
      <c r="Q2956" s="3">
        <v>4</v>
      </c>
      <c r="R2956" s="3" t="s">
        <v>745</v>
      </c>
      <c r="S2956" s="3" t="s">
        <v>569</v>
      </c>
      <c r="T2956" s="3" t="s">
        <v>520</v>
      </c>
      <c r="U2956" s="3" t="s">
        <v>1125</v>
      </c>
      <c r="V2956" s="3" t="s">
        <v>1125</v>
      </c>
      <c r="W2956" s="3" t="s">
        <v>1125</v>
      </c>
      <c r="X2956" s="3" t="s">
        <v>1125</v>
      </c>
      <c r="Y2956" s="3" t="s">
        <v>1125</v>
      </c>
      <c r="AA2956" s="3">
        <v>1600</v>
      </c>
      <c r="AB2956" s="3">
        <v>800</v>
      </c>
      <c r="AC2956" s="3">
        <v>800</v>
      </c>
      <c r="AD2956" s="3" t="s">
        <v>540</v>
      </c>
      <c r="AE2956" s="3" t="s">
        <v>574</v>
      </c>
      <c r="AF2956" s="3" t="s">
        <v>523</v>
      </c>
      <c r="AZ2956" s="3" t="s">
        <v>723</v>
      </c>
      <c r="BA2956" s="3" t="s">
        <v>723</v>
      </c>
      <c r="DG2956" s="3" t="s">
        <v>723</v>
      </c>
      <c r="FD2956" s="3" t="s">
        <v>723</v>
      </c>
      <c r="GA2956" s="3" t="s">
        <v>723</v>
      </c>
      <c r="GB2956" s="3" t="s">
        <v>723</v>
      </c>
      <c r="GD2956" s="3" t="s">
        <v>723</v>
      </c>
      <c r="JD2956" s="3">
        <v>7</v>
      </c>
      <c r="JE2956" s="3" t="s">
        <v>730</v>
      </c>
      <c r="JF2956" s="3" t="s">
        <v>730</v>
      </c>
      <c r="JG2956" s="3" t="s">
        <v>730</v>
      </c>
      <c r="JH2956" s="3" t="s">
        <v>735</v>
      </c>
      <c r="KB2956" s="3" t="s">
        <v>726</v>
      </c>
      <c r="KC2956" s="3" t="s">
        <v>725</v>
      </c>
      <c r="MI2956" s="3" t="s">
        <v>726</v>
      </c>
      <c r="OF2956" s="3" t="s">
        <v>726</v>
      </c>
      <c r="PC2956" s="3" t="s">
        <v>725</v>
      </c>
      <c r="PD2956" s="3" t="s">
        <v>725</v>
      </c>
      <c r="PF2956" s="3" t="s">
        <v>725</v>
      </c>
      <c r="SF2956" s="3">
        <v>4</v>
      </c>
      <c r="SG2956" s="3">
        <v>3</v>
      </c>
      <c r="SH2956" s="3">
        <v>0</v>
      </c>
      <c r="SI2956" s="3">
        <v>0</v>
      </c>
      <c r="SJ2956" s="3" t="s">
        <v>523</v>
      </c>
      <c r="SK2956" s="3" t="s">
        <v>736</v>
      </c>
      <c r="SL2956" s="3" t="s">
        <v>524</v>
      </c>
      <c r="SM2956" s="3" t="s">
        <v>1252</v>
      </c>
      <c r="SN2956" s="3" t="s">
        <v>535</v>
      </c>
      <c r="SO2956" s="3" t="s">
        <v>526</v>
      </c>
      <c r="SP2956" s="3" t="s">
        <v>561</v>
      </c>
    </row>
    <row r="2957" spans="1:510" ht="12.75" x14ac:dyDescent="0.2">
      <c r="A2957" s="2">
        <v>43959.116732048613</v>
      </c>
      <c r="B2957" s="3" t="s">
        <v>507</v>
      </c>
      <c r="C2957" s="3" t="s">
        <v>508</v>
      </c>
      <c r="D2957" s="3" t="s">
        <v>566</v>
      </c>
      <c r="E2957" s="3" t="s">
        <v>1127</v>
      </c>
      <c r="F2957" s="3" t="s">
        <v>510</v>
      </c>
      <c r="G2957" s="3" t="s">
        <v>511</v>
      </c>
      <c r="H2957" s="3" t="s">
        <v>555</v>
      </c>
      <c r="I2957" s="3" t="s">
        <v>513</v>
      </c>
      <c r="J2957" s="3" t="s">
        <v>514</v>
      </c>
      <c r="K2957" s="3"/>
      <c r="M2957" s="3" t="s">
        <v>572</v>
      </c>
      <c r="N2957" s="3" t="s">
        <v>531</v>
      </c>
      <c r="O2957" s="3" t="s">
        <v>518</v>
      </c>
      <c r="P2957" s="3">
        <v>6</v>
      </c>
      <c r="Q2957" s="3">
        <v>4</v>
      </c>
      <c r="R2957" s="3" t="s">
        <v>1159</v>
      </c>
      <c r="S2957" s="3" t="s">
        <v>519</v>
      </c>
      <c r="T2957" s="3" t="s">
        <v>533</v>
      </c>
      <c r="U2957" s="3">
        <v>35</v>
      </c>
      <c r="V2957" s="3">
        <v>33</v>
      </c>
      <c r="W2957" s="3">
        <v>36</v>
      </c>
      <c r="X2957" s="3">
        <v>35</v>
      </c>
      <c r="Y2957" s="3">
        <v>36</v>
      </c>
      <c r="Z2957" s="3" t="s">
        <v>534</v>
      </c>
      <c r="AA2957" s="3">
        <v>1450</v>
      </c>
      <c r="AB2957" s="3">
        <v>650</v>
      </c>
      <c r="AC2957" s="3">
        <v>800</v>
      </c>
      <c r="AD2957" s="3" t="s">
        <v>560</v>
      </c>
      <c r="AE2957" s="3" t="s">
        <v>548</v>
      </c>
      <c r="AF2957" s="3" t="s">
        <v>523</v>
      </c>
      <c r="CJ2957" s="3" t="s">
        <v>723</v>
      </c>
      <c r="DG2957" s="3" t="s">
        <v>723</v>
      </c>
      <c r="FD2957" s="3" t="s">
        <v>723</v>
      </c>
      <c r="GA2957" s="3" t="s">
        <v>723</v>
      </c>
      <c r="GJ2957" s="3" t="s">
        <v>723</v>
      </c>
      <c r="GS2957" s="3" t="s">
        <v>723</v>
      </c>
      <c r="IH2957" s="3" t="s">
        <v>723</v>
      </c>
      <c r="JD2957" s="3">
        <v>7</v>
      </c>
      <c r="JE2957" s="3">
        <v>4</v>
      </c>
      <c r="JF2957" s="3">
        <v>2</v>
      </c>
      <c r="JG2957" s="3">
        <v>1</v>
      </c>
      <c r="JH2957" s="3" t="s">
        <v>750</v>
      </c>
      <c r="MI2957" s="3" t="s">
        <v>725</v>
      </c>
      <c r="OF2957" s="3" t="s">
        <v>726</v>
      </c>
      <c r="PC2957" s="3" t="s">
        <v>725</v>
      </c>
      <c r="PL2957" s="3" t="s">
        <v>725</v>
      </c>
      <c r="PU2957" s="3" t="s">
        <v>725</v>
      </c>
      <c r="RJ2957" s="3" t="s">
        <v>725</v>
      </c>
      <c r="SF2957" s="3">
        <v>6</v>
      </c>
      <c r="SG2957" s="3">
        <v>1</v>
      </c>
      <c r="SH2957" s="3">
        <v>1</v>
      </c>
      <c r="SI2957" s="3">
        <v>3</v>
      </c>
      <c r="SJ2957" s="3" t="s">
        <v>524</v>
      </c>
      <c r="SK2957" s="3" t="s">
        <v>750</v>
      </c>
      <c r="SL2957" s="3" t="s">
        <v>524</v>
      </c>
      <c r="SM2957" s="3" t="s">
        <v>1254</v>
      </c>
      <c r="SN2957" s="3" t="s">
        <v>542</v>
      </c>
      <c r="SO2957" s="3" t="s">
        <v>554</v>
      </c>
      <c r="SP2957" s="3" t="s">
        <v>561</v>
      </c>
    </row>
    <row r="2958" spans="1:510" ht="12.75" x14ac:dyDescent="0.2">
      <c r="A2958" s="2">
        <v>43959.139145219902</v>
      </c>
      <c r="B2958" s="3" t="s">
        <v>507</v>
      </c>
      <c r="C2958" s="3" t="s">
        <v>508</v>
      </c>
      <c r="D2958" s="3" t="s">
        <v>509</v>
      </c>
      <c r="E2958" s="3" t="s">
        <v>1143</v>
      </c>
      <c r="F2958" s="3" t="s">
        <v>528</v>
      </c>
      <c r="G2958" s="3" t="s">
        <v>511</v>
      </c>
      <c r="H2958" s="3" t="s">
        <v>512</v>
      </c>
      <c r="I2958" s="3" t="s">
        <v>529</v>
      </c>
      <c r="J2958" s="3" t="s">
        <v>514</v>
      </c>
      <c r="K2958" s="3"/>
      <c r="M2958" s="3" t="s">
        <v>516</v>
      </c>
      <c r="N2958" s="3" t="s">
        <v>517</v>
      </c>
      <c r="O2958" s="3" t="s">
        <v>518</v>
      </c>
      <c r="P2958" s="3">
        <v>8</v>
      </c>
      <c r="Q2958" s="3" t="s">
        <v>733</v>
      </c>
      <c r="R2958" s="3" t="s">
        <v>734</v>
      </c>
      <c r="S2958" s="3" t="s">
        <v>519</v>
      </c>
      <c r="T2958" s="3" t="s">
        <v>533</v>
      </c>
      <c r="U2958" s="3">
        <v>33</v>
      </c>
      <c r="V2958" s="3">
        <v>34</v>
      </c>
      <c r="W2958" s="3">
        <v>33</v>
      </c>
      <c r="X2958" s="3">
        <v>35</v>
      </c>
      <c r="Y2958" s="3">
        <v>30</v>
      </c>
      <c r="Z2958" s="3" t="s">
        <v>553</v>
      </c>
      <c r="AA2958" s="6" t="s">
        <v>1125</v>
      </c>
      <c r="AH2958" s="3" t="s">
        <v>723</v>
      </c>
      <c r="AS2958" s="3" t="s">
        <v>723</v>
      </c>
      <c r="AV2958" s="3" t="s">
        <v>723</v>
      </c>
      <c r="BA2958" s="3" t="s">
        <v>723</v>
      </c>
      <c r="BC2958" s="3" t="s">
        <v>723</v>
      </c>
      <c r="BE2958" s="3" t="s">
        <v>723</v>
      </c>
      <c r="BH2958" s="3" t="s">
        <v>723</v>
      </c>
      <c r="BK2958" s="3" t="s">
        <v>723</v>
      </c>
      <c r="BL2958" s="3" t="s">
        <v>723</v>
      </c>
      <c r="BO2958" s="3" t="s">
        <v>723</v>
      </c>
      <c r="BR2958" s="3" t="s">
        <v>723</v>
      </c>
      <c r="BS2958" s="3" t="s">
        <v>723</v>
      </c>
      <c r="BT2958" s="3" t="s">
        <v>729</v>
      </c>
      <c r="BW2958" s="3" t="s">
        <v>723</v>
      </c>
      <c r="CA2958" s="3" t="s">
        <v>723</v>
      </c>
      <c r="CI2958" s="3" t="s">
        <v>723</v>
      </c>
      <c r="CJ2958" s="3" t="s">
        <v>723</v>
      </c>
      <c r="CP2958" s="3" t="s">
        <v>723</v>
      </c>
      <c r="CU2958" s="3" t="s">
        <v>723</v>
      </c>
      <c r="CZ2958" s="3" t="s">
        <v>723</v>
      </c>
      <c r="DH2958" s="3" t="s">
        <v>723</v>
      </c>
      <c r="DK2958" s="3" t="s">
        <v>723</v>
      </c>
      <c r="DQ2958" s="3" t="s">
        <v>723</v>
      </c>
      <c r="DT2958" s="3" t="s">
        <v>723</v>
      </c>
      <c r="DU2958" s="3" t="s">
        <v>723</v>
      </c>
      <c r="DV2958" s="3" t="s">
        <v>723</v>
      </c>
      <c r="EC2958" s="3" t="s">
        <v>723</v>
      </c>
      <c r="ED2958" s="3" t="s">
        <v>723</v>
      </c>
      <c r="EE2958" s="3" t="s">
        <v>723</v>
      </c>
      <c r="EG2958" s="3" t="s">
        <v>723</v>
      </c>
      <c r="EL2958" s="3" t="s">
        <v>723</v>
      </c>
      <c r="FD2958" s="3" t="s">
        <v>723</v>
      </c>
      <c r="FG2958" s="3" t="s">
        <v>723</v>
      </c>
      <c r="FP2958" s="3" t="s">
        <v>723</v>
      </c>
      <c r="GA2958" s="3" t="s">
        <v>723</v>
      </c>
      <c r="GB2958" s="3" t="s">
        <v>723</v>
      </c>
      <c r="GC2958" s="3" t="s">
        <v>723</v>
      </c>
      <c r="GD2958" s="3" t="s">
        <v>723</v>
      </c>
      <c r="GF2958" s="3" t="s">
        <v>723</v>
      </c>
      <c r="GG2958" s="3" t="s">
        <v>723</v>
      </c>
      <c r="GJ2958" s="3" t="s">
        <v>729</v>
      </c>
      <c r="GO2958" s="3" t="s">
        <v>723</v>
      </c>
      <c r="GS2958" s="3" t="s">
        <v>723</v>
      </c>
      <c r="HB2958" s="3" t="s">
        <v>723</v>
      </c>
      <c r="HC2958" s="3" t="s">
        <v>723</v>
      </c>
      <c r="HJ2958" s="3" t="s">
        <v>723</v>
      </c>
      <c r="HL2958" s="3" t="s">
        <v>723</v>
      </c>
      <c r="HN2958" s="3" t="s">
        <v>723</v>
      </c>
      <c r="HO2958" s="3" t="s">
        <v>723</v>
      </c>
      <c r="HT2958" s="3" t="s">
        <v>723</v>
      </c>
      <c r="HY2958" s="3" t="s">
        <v>723</v>
      </c>
      <c r="IJ2958" s="3" t="s">
        <v>723</v>
      </c>
      <c r="IN2958" s="3" t="s">
        <v>723</v>
      </c>
      <c r="IR2958" s="3" t="s">
        <v>723</v>
      </c>
      <c r="IT2958" s="3" t="s">
        <v>723</v>
      </c>
      <c r="IY2958" s="3" t="s">
        <v>723</v>
      </c>
      <c r="IZ2958" s="3" t="s">
        <v>723</v>
      </c>
      <c r="JC2958" s="3" t="s">
        <v>723</v>
      </c>
      <c r="JD2958" s="3" t="s">
        <v>762</v>
      </c>
      <c r="JE2958" s="3" t="s">
        <v>762</v>
      </c>
      <c r="JF2958" s="3">
        <v>12</v>
      </c>
      <c r="JG2958" s="3">
        <v>10</v>
      </c>
      <c r="JH2958" s="3" t="s">
        <v>773</v>
      </c>
      <c r="JJ2958" s="3" t="s">
        <v>726</v>
      </c>
      <c r="JU2958" s="3" t="s">
        <v>725</v>
      </c>
      <c r="JX2958" s="3" t="s">
        <v>726</v>
      </c>
      <c r="KC2958" s="3" t="s">
        <v>725</v>
      </c>
      <c r="KE2958" s="3" t="s">
        <v>725</v>
      </c>
      <c r="KG2958" s="3" t="s">
        <v>725</v>
      </c>
      <c r="KJ2958" s="3" t="s">
        <v>727</v>
      </c>
      <c r="KM2958" s="3" t="s">
        <v>727</v>
      </c>
      <c r="KN2958" s="3" t="s">
        <v>727</v>
      </c>
      <c r="KQ2958" s="3" t="s">
        <v>725</v>
      </c>
      <c r="KT2958" s="3" t="s">
        <v>726</v>
      </c>
      <c r="KU2958" s="3" t="s">
        <v>726</v>
      </c>
      <c r="KV2958" s="3" t="s">
        <v>726</v>
      </c>
      <c r="KY2958" s="3" t="s">
        <v>726</v>
      </c>
      <c r="LC2958" s="3" t="s">
        <v>725</v>
      </c>
      <c r="LK2958" s="3" t="s">
        <v>726</v>
      </c>
      <c r="LL2958" s="3" t="s">
        <v>727</v>
      </c>
      <c r="LR2958" s="3" t="s">
        <v>726</v>
      </c>
      <c r="LW2958" s="3" t="s">
        <v>725</v>
      </c>
      <c r="LZ2958" s="3" t="s">
        <v>726</v>
      </c>
      <c r="MB2958" s="3" t="s">
        <v>725</v>
      </c>
      <c r="MJ2958" s="3" t="s">
        <v>727</v>
      </c>
      <c r="MM2958" s="3" t="s">
        <v>727</v>
      </c>
      <c r="MS2958" s="3" t="s">
        <v>727</v>
      </c>
      <c r="MV2958" s="3" t="s">
        <v>726</v>
      </c>
      <c r="MW2958" s="3" t="s">
        <v>725</v>
      </c>
      <c r="MX2958" s="3" t="s">
        <v>725</v>
      </c>
      <c r="NE2958" s="3" t="s">
        <v>727</v>
      </c>
      <c r="NF2958" s="3" t="s">
        <v>725</v>
      </c>
      <c r="NG2958" s="3" t="s">
        <v>726</v>
      </c>
      <c r="NI2958" s="3" t="s">
        <v>725</v>
      </c>
      <c r="NN2958" s="3" t="s">
        <v>726</v>
      </c>
      <c r="OF2958" s="3" t="s">
        <v>726</v>
      </c>
      <c r="OI2958" s="3" t="s">
        <v>726</v>
      </c>
      <c r="PC2958" s="3" t="s">
        <v>726</v>
      </c>
      <c r="PD2958" s="3" t="s">
        <v>725</v>
      </c>
      <c r="PE2958" s="3" t="s">
        <v>725</v>
      </c>
      <c r="PF2958" s="3" t="s">
        <v>727</v>
      </c>
      <c r="PH2958" s="3" t="s">
        <v>725</v>
      </c>
      <c r="PI2958" s="3" t="s">
        <v>725</v>
      </c>
      <c r="PL2958" s="3" t="s">
        <v>726</v>
      </c>
      <c r="PN2958" s="3" t="s">
        <v>726</v>
      </c>
      <c r="PQ2958" s="3" t="s">
        <v>725</v>
      </c>
      <c r="PU2958" s="3" t="s">
        <v>725</v>
      </c>
      <c r="PZ2958" s="3" t="s">
        <v>725</v>
      </c>
      <c r="QD2958" s="3" t="s">
        <v>727</v>
      </c>
      <c r="QE2958" s="3" t="s">
        <v>725</v>
      </c>
      <c r="QN2958" s="3" t="s">
        <v>725</v>
      </c>
      <c r="QP2958" s="3" t="s">
        <v>725</v>
      </c>
      <c r="QV2958" s="3" t="s">
        <v>725</v>
      </c>
      <c r="RA2958" s="3" t="s">
        <v>726</v>
      </c>
      <c r="RI2958" s="3" t="s">
        <v>725</v>
      </c>
      <c r="RL2958" s="3" t="s">
        <v>726</v>
      </c>
      <c r="RP2958" s="3" t="s">
        <v>725</v>
      </c>
      <c r="RT2958" s="3" t="s">
        <v>726</v>
      </c>
      <c r="RV2958" s="3" t="s">
        <v>725</v>
      </c>
      <c r="SA2958" s="3" t="s">
        <v>725</v>
      </c>
      <c r="SB2958" s="3" t="s">
        <v>727</v>
      </c>
      <c r="SE2958" s="3" t="s">
        <v>726</v>
      </c>
      <c r="SF2958" s="3">
        <v>35</v>
      </c>
      <c r="SG2958" s="3">
        <v>25</v>
      </c>
      <c r="SH2958" s="3">
        <v>10</v>
      </c>
      <c r="SI2958" s="3">
        <v>7</v>
      </c>
      <c r="SJ2958" s="3" t="s">
        <v>524</v>
      </c>
      <c r="SK2958" s="3" t="s">
        <v>773</v>
      </c>
      <c r="SL2958" s="3" t="s">
        <v>524</v>
      </c>
      <c r="SM2958" s="3" t="s">
        <v>1254</v>
      </c>
      <c r="SN2958" s="3" t="s">
        <v>542</v>
      </c>
      <c r="SO2958" s="3" t="s">
        <v>543</v>
      </c>
      <c r="SP2958" s="3" t="s">
        <v>544</v>
      </c>
    </row>
    <row r="2959" spans="1:510" ht="12.75" x14ac:dyDescent="0.2">
      <c r="A2959" s="2">
        <v>43959.140303761575</v>
      </c>
      <c r="B2959" s="3" t="s">
        <v>507</v>
      </c>
      <c r="C2959" s="3" t="s">
        <v>508</v>
      </c>
      <c r="D2959" s="3" t="s">
        <v>509</v>
      </c>
      <c r="E2959" s="3" t="s">
        <v>1143</v>
      </c>
      <c r="F2959" s="3" t="s">
        <v>528</v>
      </c>
      <c r="G2959" s="3" t="s">
        <v>511</v>
      </c>
      <c r="H2959" s="3" t="s">
        <v>1125</v>
      </c>
      <c r="I2959" s="3" t="s">
        <v>556</v>
      </c>
      <c r="J2959" s="3" t="s">
        <v>514</v>
      </c>
      <c r="K2959" s="3"/>
      <c r="M2959" s="3" t="s">
        <v>516</v>
      </c>
      <c r="N2959" s="3" t="s">
        <v>517</v>
      </c>
      <c r="O2959" s="3" t="s">
        <v>580</v>
      </c>
      <c r="P2959" s="3">
        <v>8</v>
      </c>
      <c r="Q2959" s="3" t="s">
        <v>733</v>
      </c>
      <c r="R2959" s="3" t="s">
        <v>734</v>
      </c>
      <c r="S2959" s="3" t="s">
        <v>569</v>
      </c>
      <c r="T2959" s="3" t="s">
        <v>520</v>
      </c>
      <c r="U2959" s="3" t="s">
        <v>1125</v>
      </c>
      <c r="V2959" s="3" t="s">
        <v>1125</v>
      </c>
      <c r="W2959" s="3" t="s">
        <v>1125</v>
      </c>
      <c r="X2959" s="3" t="s">
        <v>1125</v>
      </c>
      <c r="Y2959" s="3" t="s">
        <v>1125</v>
      </c>
      <c r="AA2959" s="3">
        <v>1560</v>
      </c>
      <c r="AB2959" s="3">
        <v>770</v>
      </c>
      <c r="AC2959" s="3">
        <v>790</v>
      </c>
      <c r="AD2959" s="3" t="s">
        <v>593</v>
      </c>
      <c r="AF2959" s="3" t="s">
        <v>523</v>
      </c>
      <c r="BR2959" s="3" t="s">
        <v>723</v>
      </c>
      <c r="BS2959" s="3" t="s">
        <v>723</v>
      </c>
      <c r="BT2959" s="3" t="s">
        <v>723</v>
      </c>
      <c r="BW2959" s="3" t="s">
        <v>723</v>
      </c>
      <c r="CA2959" s="3" t="s">
        <v>723</v>
      </c>
      <c r="EE2959" s="3" t="s">
        <v>723</v>
      </c>
      <c r="FD2959" s="3" t="s">
        <v>723</v>
      </c>
      <c r="FR2959" s="3" t="s">
        <v>723</v>
      </c>
      <c r="HO2959" s="3" t="s">
        <v>723</v>
      </c>
      <c r="IA2959" s="3" t="s">
        <v>729</v>
      </c>
      <c r="IJ2959" s="3" t="s">
        <v>723</v>
      </c>
      <c r="IR2959" s="3" t="s">
        <v>723</v>
      </c>
      <c r="JC2959" s="3" t="s">
        <v>729</v>
      </c>
      <c r="JE2959" s="3">
        <v>11</v>
      </c>
      <c r="JF2959" s="3">
        <v>1</v>
      </c>
      <c r="JG2959" s="3">
        <v>5</v>
      </c>
      <c r="JH2959" s="3" t="s">
        <v>765</v>
      </c>
      <c r="JS2959" s="3" t="s">
        <v>725</v>
      </c>
      <c r="JX2959" s="3" t="s">
        <v>725</v>
      </c>
      <c r="KT2959" s="3" t="s">
        <v>725</v>
      </c>
      <c r="KU2959" s="3" t="s">
        <v>725</v>
      </c>
      <c r="KV2959" s="3" t="s">
        <v>727</v>
      </c>
      <c r="KY2959" s="3" t="s">
        <v>726</v>
      </c>
      <c r="LC2959" s="3" t="s">
        <v>725</v>
      </c>
      <c r="LR2959" s="3" t="s">
        <v>727</v>
      </c>
      <c r="NG2959" s="3" t="s">
        <v>726</v>
      </c>
      <c r="QQ2959" s="3" t="s">
        <v>725</v>
      </c>
      <c r="RC2959" s="3" t="s">
        <v>725</v>
      </c>
      <c r="RL2959" s="3" t="s">
        <v>725</v>
      </c>
      <c r="RT2959" s="3" t="s">
        <v>725</v>
      </c>
      <c r="SE2959" s="3" t="s">
        <v>726</v>
      </c>
      <c r="SF2959" s="3">
        <v>9</v>
      </c>
      <c r="SG2959" s="3">
        <v>3</v>
      </c>
      <c r="SH2959" s="3">
        <v>3</v>
      </c>
      <c r="SI2959" s="3">
        <v>3</v>
      </c>
      <c r="SJ2959" s="3" t="s">
        <v>523</v>
      </c>
      <c r="SK2959" s="3" t="s">
        <v>739</v>
      </c>
      <c r="SL2959" s="3" t="s">
        <v>523</v>
      </c>
      <c r="SM2959" s="6" t="s">
        <v>1125</v>
      </c>
      <c r="SO2959" s="3" t="s">
        <v>554</v>
      </c>
      <c r="SP2959" s="3" t="s">
        <v>561</v>
      </c>
    </row>
    <row r="2960" spans="1:510" ht="12.75" x14ac:dyDescent="0.2">
      <c r="A2960" s="2">
        <v>43959.141761493054</v>
      </c>
      <c r="B2960" s="3" t="s">
        <v>507</v>
      </c>
      <c r="C2960" s="3" t="s">
        <v>508</v>
      </c>
      <c r="D2960" s="3" t="s">
        <v>566</v>
      </c>
      <c r="E2960" s="3" t="s">
        <v>1143</v>
      </c>
      <c r="F2960" s="3" t="s">
        <v>510</v>
      </c>
      <c r="G2960" s="3" t="s">
        <v>756</v>
      </c>
      <c r="H2960" s="3" t="s">
        <v>555</v>
      </c>
      <c r="I2960" s="3" t="s">
        <v>513</v>
      </c>
      <c r="J2960" s="3" t="s">
        <v>514</v>
      </c>
      <c r="K2960" s="3"/>
      <c r="M2960" s="3" t="s">
        <v>572</v>
      </c>
      <c r="N2960" s="3" t="s">
        <v>531</v>
      </c>
      <c r="O2960" s="3" t="s">
        <v>518</v>
      </c>
      <c r="P2960" s="3">
        <v>6</v>
      </c>
      <c r="Q2960" s="3" t="s">
        <v>733</v>
      </c>
      <c r="R2960" s="3" t="s">
        <v>1160</v>
      </c>
      <c r="S2960" s="3" t="s">
        <v>519</v>
      </c>
      <c r="T2960" s="3" t="s">
        <v>533</v>
      </c>
      <c r="U2960" s="3">
        <v>31</v>
      </c>
      <c r="V2960" s="3">
        <v>35</v>
      </c>
      <c r="W2960" s="3">
        <v>26</v>
      </c>
      <c r="X2960" s="3">
        <v>36</v>
      </c>
      <c r="Y2960" s="3">
        <v>27</v>
      </c>
      <c r="Z2960" s="3" t="s">
        <v>553</v>
      </c>
      <c r="AA2960" s="6" t="s">
        <v>1125</v>
      </c>
      <c r="IF2960" s="3" t="s">
        <v>723</v>
      </c>
      <c r="IM2960" s="3" t="s">
        <v>723</v>
      </c>
      <c r="IY2960" s="3" t="s">
        <v>723</v>
      </c>
      <c r="JD2960" s="3">
        <v>6</v>
      </c>
      <c r="JE2960" s="3">
        <v>2</v>
      </c>
      <c r="JF2960" s="3">
        <v>2</v>
      </c>
      <c r="JG2960" s="3">
        <v>1</v>
      </c>
      <c r="JH2960" s="3" t="s">
        <v>772</v>
      </c>
      <c r="RH2960" s="3" t="s">
        <v>726</v>
      </c>
      <c r="RO2960" s="3" t="s">
        <v>725</v>
      </c>
      <c r="SA2960" s="3" t="s">
        <v>727</v>
      </c>
      <c r="SF2960" s="3">
        <v>2</v>
      </c>
      <c r="SG2960" s="3">
        <v>3</v>
      </c>
      <c r="SH2960" s="3">
        <v>1</v>
      </c>
      <c r="SI2960" s="3">
        <v>0</v>
      </c>
      <c r="SJ2960" s="3" t="s">
        <v>524</v>
      </c>
      <c r="SK2960" s="3" t="s">
        <v>772</v>
      </c>
      <c r="SL2960" s="3" t="s">
        <v>524</v>
      </c>
      <c r="SM2960" s="3" t="s">
        <v>1252</v>
      </c>
      <c r="SN2960" s="3" t="s">
        <v>594</v>
      </c>
      <c r="SO2960" s="3" t="s">
        <v>543</v>
      </c>
      <c r="SP2960" s="3" t="s">
        <v>561</v>
      </c>
    </row>
    <row r="2961" spans="1:510" ht="12.75" x14ac:dyDescent="0.2">
      <c r="A2961" s="2">
        <v>43959.147554606483</v>
      </c>
      <c r="B2961" s="3" t="s">
        <v>507</v>
      </c>
      <c r="C2961" s="3" t="s">
        <v>508</v>
      </c>
      <c r="D2961" s="3" t="s">
        <v>562</v>
      </c>
      <c r="E2961" s="3" t="s">
        <v>1143</v>
      </c>
      <c r="F2961" s="3" t="s">
        <v>528</v>
      </c>
      <c r="G2961" s="3" t="s">
        <v>511</v>
      </c>
      <c r="H2961" s="3" t="s">
        <v>563</v>
      </c>
      <c r="I2961" s="3" t="s">
        <v>556</v>
      </c>
      <c r="J2961" s="3" t="s">
        <v>514</v>
      </c>
      <c r="K2961" s="3"/>
      <c r="M2961" s="3" t="s">
        <v>516</v>
      </c>
      <c r="N2961" s="3" t="s">
        <v>604</v>
      </c>
      <c r="O2961" s="3" t="s">
        <v>605</v>
      </c>
      <c r="P2961" s="3">
        <v>3</v>
      </c>
      <c r="Q2961" s="3" t="s">
        <v>733</v>
      </c>
      <c r="R2961" s="3" t="s">
        <v>1125</v>
      </c>
      <c r="S2961" s="3" t="s">
        <v>519</v>
      </c>
      <c r="T2961" s="3" t="s">
        <v>520</v>
      </c>
      <c r="U2961" s="3" t="s">
        <v>1125</v>
      </c>
      <c r="V2961" s="3" t="s">
        <v>1125</v>
      </c>
      <c r="W2961" s="3" t="s">
        <v>1125</v>
      </c>
      <c r="X2961" s="3" t="s">
        <v>1125</v>
      </c>
      <c r="Y2961" s="3" t="s">
        <v>1125</v>
      </c>
      <c r="AA2961" s="3">
        <v>1310</v>
      </c>
      <c r="AB2961" s="3">
        <v>640</v>
      </c>
      <c r="AC2961" s="3">
        <v>670</v>
      </c>
      <c r="AD2961" s="3" t="s">
        <v>521</v>
      </c>
      <c r="AE2961" s="3" t="s">
        <v>522</v>
      </c>
      <c r="AF2961" s="3" t="s">
        <v>523</v>
      </c>
      <c r="AV2961" s="3" t="s">
        <v>723</v>
      </c>
      <c r="BT2961" s="3" t="s">
        <v>723</v>
      </c>
      <c r="BU2961" s="3" t="s">
        <v>723</v>
      </c>
      <c r="BW2961" s="3" t="s">
        <v>723</v>
      </c>
      <c r="CA2961" s="3" t="s">
        <v>723</v>
      </c>
      <c r="CW2961" s="3" t="s">
        <v>723</v>
      </c>
      <c r="CX2961" s="3" t="s">
        <v>723</v>
      </c>
      <c r="DT2961" s="3" t="s">
        <v>723</v>
      </c>
      <c r="FG2961" s="3" t="s">
        <v>723</v>
      </c>
      <c r="HL2961" s="3" t="s">
        <v>839</v>
      </c>
      <c r="HO2961" s="3" t="s">
        <v>723</v>
      </c>
      <c r="IF2961" s="3" t="s">
        <v>723</v>
      </c>
      <c r="IJ2961" s="3" t="s">
        <v>723</v>
      </c>
      <c r="IN2961" s="3" t="s">
        <v>723</v>
      </c>
      <c r="IO2961" s="3" t="s">
        <v>723</v>
      </c>
      <c r="IP2961" s="3" t="s">
        <v>723</v>
      </c>
      <c r="IR2961" s="3" t="s">
        <v>723</v>
      </c>
      <c r="IY2961" s="3" t="s">
        <v>723</v>
      </c>
      <c r="JD2961" s="3">
        <v>20</v>
      </c>
      <c r="JE2961" s="3">
        <v>13</v>
      </c>
      <c r="JF2961" s="3">
        <v>3</v>
      </c>
      <c r="JG2961" s="3">
        <v>4</v>
      </c>
      <c r="JH2961" s="3" t="s">
        <v>769</v>
      </c>
      <c r="JX2961" s="3" t="s">
        <v>726</v>
      </c>
      <c r="KV2961" s="3" t="s">
        <v>725</v>
      </c>
      <c r="KW2961" s="3" t="s">
        <v>725</v>
      </c>
      <c r="KY2961" s="3" t="s">
        <v>726</v>
      </c>
      <c r="LC2961" s="3" t="s">
        <v>725</v>
      </c>
      <c r="LY2961" s="3" t="s">
        <v>725</v>
      </c>
      <c r="LZ2961" s="3" t="s">
        <v>726</v>
      </c>
      <c r="MV2961" s="3" t="s">
        <v>726</v>
      </c>
      <c r="OI2961" s="3" t="s">
        <v>726</v>
      </c>
      <c r="QN2961" s="3" t="s">
        <v>726</v>
      </c>
      <c r="QQ2961" s="3" t="s">
        <v>726</v>
      </c>
      <c r="RH2961" s="3" t="s">
        <v>725</v>
      </c>
      <c r="RL2961" s="3" t="s">
        <v>726</v>
      </c>
      <c r="RP2961" s="3" t="s">
        <v>725</v>
      </c>
      <c r="RQ2961" s="3" t="s">
        <v>725</v>
      </c>
      <c r="RR2961" s="3" t="s">
        <v>725</v>
      </c>
      <c r="RT2961" s="3" t="s">
        <v>726</v>
      </c>
      <c r="SA2961" s="3" t="s">
        <v>725</v>
      </c>
      <c r="SF2961" s="3">
        <v>11</v>
      </c>
      <c r="SG2961" s="3">
        <v>9</v>
      </c>
      <c r="SH2961" s="3">
        <v>0</v>
      </c>
      <c r="SI2961" s="3">
        <v>4</v>
      </c>
      <c r="SJ2961" s="3" t="s">
        <v>524</v>
      </c>
      <c r="SK2961" s="3" t="s">
        <v>769</v>
      </c>
      <c r="SL2961" s="3" t="s">
        <v>524</v>
      </c>
      <c r="SM2961" s="3" t="s">
        <v>1252</v>
      </c>
      <c r="SN2961" s="3" t="s">
        <v>535</v>
      </c>
      <c r="SO2961" s="3" t="s">
        <v>554</v>
      </c>
      <c r="SP2961" s="3" t="s">
        <v>527</v>
      </c>
    </row>
    <row r="2962" spans="1:510" ht="12.75" x14ac:dyDescent="0.2">
      <c r="A2962" s="2">
        <v>43959.203005034724</v>
      </c>
      <c r="B2962" s="3" t="s">
        <v>507</v>
      </c>
      <c r="C2962" s="3" t="s">
        <v>508</v>
      </c>
      <c r="D2962" s="3" t="s">
        <v>1131</v>
      </c>
      <c r="E2962" s="3" t="s">
        <v>1143</v>
      </c>
      <c r="F2962" s="3" t="s">
        <v>528</v>
      </c>
      <c r="G2962" s="3" t="s">
        <v>511</v>
      </c>
      <c r="H2962" s="3" t="s">
        <v>512</v>
      </c>
      <c r="I2962" s="3" t="s">
        <v>513</v>
      </c>
      <c r="J2962" s="3" t="s">
        <v>514</v>
      </c>
      <c r="K2962" s="3"/>
      <c r="M2962" s="3" t="s">
        <v>516</v>
      </c>
      <c r="N2962" s="3" t="s">
        <v>578</v>
      </c>
      <c r="O2962" s="3" t="s">
        <v>518</v>
      </c>
      <c r="P2962" s="3">
        <v>7</v>
      </c>
      <c r="Q2962" s="3" t="s">
        <v>733</v>
      </c>
      <c r="R2962" s="3" t="s">
        <v>1160</v>
      </c>
      <c r="S2962" s="3" t="s">
        <v>569</v>
      </c>
      <c r="T2962" s="3" t="s">
        <v>520</v>
      </c>
      <c r="U2962" s="3" t="s">
        <v>1125</v>
      </c>
      <c r="V2962" s="3" t="s">
        <v>1125</v>
      </c>
      <c r="W2962" s="3" t="s">
        <v>1125</v>
      </c>
      <c r="X2962" s="3" t="s">
        <v>1125</v>
      </c>
      <c r="Y2962" s="3" t="s">
        <v>1125</v>
      </c>
      <c r="AA2962" s="3">
        <v>1520</v>
      </c>
      <c r="AB2962" s="3">
        <v>730</v>
      </c>
      <c r="AC2962" s="3">
        <v>790</v>
      </c>
      <c r="AD2962" s="3" t="s">
        <v>564</v>
      </c>
      <c r="AE2962" s="3" t="s">
        <v>541</v>
      </c>
      <c r="AF2962" s="3" t="s">
        <v>523</v>
      </c>
      <c r="DT2962" s="3" t="s">
        <v>723</v>
      </c>
      <c r="ED2962" s="3" t="s">
        <v>723</v>
      </c>
      <c r="FR2962" s="3" t="s">
        <v>723</v>
      </c>
      <c r="GB2962" s="3" t="s">
        <v>723</v>
      </c>
      <c r="GD2962" s="3" t="s">
        <v>723</v>
      </c>
      <c r="GG2962" s="3" t="s">
        <v>723</v>
      </c>
      <c r="GH2962" s="3" t="s">
        <v>723</v>
      </c>
      <c r="IG2962" s="3" t="s">
        <v>723</v>
      </c>
      <c r="JD2962" s="3">
        <v>8</v>
      </c>
      <c r="JE2962" s="3">
        <v>3</v>
      </c>
      <c r="JF2962" s="3">
        <v>3</v>
      </c>
      <c r="JG2962" s="3">
        <v>2</v>
      </c>
      <c r="JH2962" s="3" t="s">
        <v>774</v>
      </c>
      <c r="MV2962" s="3" t="s">
        <v>726</v>
      </c>
      <c r="NF2962" s="3" t="s">
        <v>726</v>
      </c>
      <c r="OT2962" s="3" t="s">
        <v>726</v>
      </c>
      <c r="PD2962" s="3" t="s">
        <v>725</v>
      </c>
      <c r="PF2962" s="3" t="s">
        <v>727</v>
      </c>
      <c r="PI2962" s="3" t="s">
        <v>725</v>
      </c>
      <c r="PJ2962" s="3" t="s">
        <v>725</v>
      </c>
      <c r="RI2962" s="3" t="s">
        <v>725</v>
      </c>
      <c r="SF2962" s="3">
        <v>5</v>
      </c>
      <c r="SG2962" s="3">
        <v>4</v>
      </c>
      <c r="SH2962" s="3">
        <v>1</v>
      </c>
      <c r="SI2962" s="3">
        <v>0</v>
      </c>
      <c r="SJ2962" s="3" t="s">
        <v>523</v>
      </c>
      <c r="SK2962" s="3" t="s">
        <v>797</v>
      </c>
      <c r="SL2962" s="3" t="s">
        <v>524</v>
      </c>
      <c r="SM2962" s="3" t="s">
        <v>1250</v>
      </c>
      <c r="SN2962" s="3" t="s">
        <v>535</v>
      </c>
      <c r="SO2962" s="3" t="s">
        <v>554</v>
      </c>
      <c r="SP2962" s="3" t="s">
        <v>582</v>
      </c>
    </row>
    <row r="2963" spans="1:510" ht="12.75" x14ac:dyDescent="0.2">
      <c r="A2963" s="2">
        <v>43959.236527384259</v>
      </c>
      <c r="B2963" s="3" t="s">
        <v>507</v>
      </c>
      <c r="C2963" s="3" t="s">
        <v>508</v>
      </c>
      <c r="D2963" s="3" t="s">
        <v>509</v>
      </c>
      <c r="E2963" s="3" t="s">
        <v>1143</v>
      </c>
      <c r="F2963" s="3" t="s">
        <v>510</v>
      </c>
      <c r="G2963" s="3" t="s">
        <v>511</v>
      </c>
      <c r="H2963" s="3" t="s">
        <v>512</v>
      </c>
      <c r="I2963" s="3" t="s">
        <v>513</v>
      </c>
      <c r="J2963" s="3" t="s">
        <v>514</v>
      </c>
      <c r="K2963" s="3"/>
      <c r="M2963" s="3" t="s">
        <v>516</v>
      </c>
      <c r="N2963" s="3" t="s">
        <v>531</v>
      </c>
      <c r="O2963" s="3" t="s">
        <v>518</v>
      </c>
      <c r="P2963" s="3">
        <v>6</v>
      </c>
      <c r="Q2963" s="3" t="s">
        <v>733</v>
      </c>
      <c r="R2963" s="3" t="s">
        <v>745</v>
      </c>
      <c r="S2963" s="3" t="s">
        <v>546</v>
      </c>
      <c r="T2963" s="3" t="s">
        <v>533</v>
      </c>
      <c r="U2963" s="3">
        <v>35</v>
      </c>
      <c r="V2963" s="3">
        <v>36</v>
      </c>
      <c r="W2963" s="3">
        <v>34</v>
      </c>
      <c r="X2963" s="3">
        <v>36</v>
      </c>
      <c r="Y2963" s="3">
        <v>34</v>
      </c>
      <c r="Z2963" s="3" t="s">
        <v>534</v>
      </c>
      <c r="AA2963" s="3">
        <v>1500</v>
      </c>
      <c r="AB2963" s="3">
        <v>760</v>
      </c>
      <c r="AC2963" s="3">
        <v>740</v>
      </c>
      <c r="AD2963" s="3" t="s">
        <v>576</v>
      </c>
      <c r="AE2963" s="3" t="s">
        <v>587</v>
      </c>
      <c r="AF2963" s="3" t="s">
        <v>523</v>
      </c>
      <c r="AL2963" s="3" t="s">
        <v>723</v>
      </c>
      <c r="AV2963" s="3" t="s">
        <v>723</v>
      </c>
      <c r="CA2963" s="3" t="s">
        <v>723</v>
      </c>
      <c r="DQ2963" s="3" t="s">
        <v>723</v>
      </c>
      <c r="FJ2963" s="3" t="s">
        <v>723</v>
      </c>
      <c r="GA2963" s="3" t="s">
        <v>723</v>
      </c>
      <c r="GD2963" s="3" t="s">
        <v>723</v>
      </c>
      <c r="GH2963" s="3" t="s">
        <v>723</v>
      </c>
      <c r="IA2963" s="3" t="s">
        <v>723</v>
      </c>
      <c r="JD2963" s="3">
        <v>9</v>
      </c>
      <c r="JE2963" s="3">
        <v>6</v>
      </c>
      <c r="JF2963" s="3">
        <v>2</v>
      </c>
      <c r="JG2963" s="3">
        <v>1</v>
      </c>
      <c r="JH2963" s="3" t="s">
        <v>760</v>
      </c>
      <c r="JN2963" s="3" t="s">
        <v>725</v>
      </c>
      <c r="JX2963" s="3" t="s">
        <v>793</v>
      </c>
      <c r="LC2963" s="3" t="s">
        <v>725</v>
      </c>
      <c r="MS2963" s="3" t="s">
        <v>725</v>
      </c>
      <c r="OL2963" s="3" t="s">
        <v>725</v>
      </c>
      <c r="PC2963" s="3" t="s">
        <v>725</v>
      </c>
      <c r="PF2963" s="3" t="s">
        <v>725</v>
      </c>
      <c r="PJ2963" s="3" t="s">
        <v>725</v>
      </c>
      <c r="RC2963" s="3" t="s">
        <v>725</v>
      </c>
      <c r="SF2963" s="3">
        <v>8</v>
      </c>
      <c r="SG2963" s="3">
        <v>1</v>
      </c>
      <c r="SH2963" s="3">
        <v>1</v>
      </c>
      <c r="SI2963" s="3">
        <v>5</v>
      </c>
      <c r="SJ2963" s="3" t="s">
        <v>523</v>
      </c>
      <c r="SK2963" s="3" t="s">
        <v>737</v>
      </c>
      <c r="SL2963" s="3" t="s">
        <v>524</v>
      </c>
      <c r="SM2963" s="3" t="s">
        <v>1248</v>
      </c>
      <c r="SN2963" s="3" t="s">
        <v>570</v>
      </c>
      <c r="SO2963" s="3" t="s">
        <v>543</v>
      </c>
      <c r="SP2963" s="3" t="s">
        <v>527</v>
      </c>
    </row>
    <row r="2964" spans="1:510" ht="12.75" x14ac:dyDescent="0.2">
      <c r="A2964" s="2">
        <v>43959.24058503472</v>
      </c>
      <c r="B2964" s="3" t="s">
        <v>507</v>
      </c>
      <c r="C2964" s="3" t="s">
        <v>574</v>
      </c>
      <c r="D2964" s="3" t="s">
        <v>1053</v>
      </c>
      <c r="E2964" s="3" t="s">
        <v>1143</v>
      </c>
      <c r="F2964" s="3" t="s">
        <v>510</v>
      </c>
      <c r="G2964" s="3" t="s">
        <v>573</v>
      </c>
      <c r="H2964" s="3" t="s">
        <v>567</v>
      </c>
      <c r="I2964" s="3" t="s">
        <v>585</v>
      </c>
      <c r="J2964" s="3" t="s">
        <v>617</v>
      </c>
      <c r="K2964" s="3" t="s">
        <v>1125</v>
      </c>
      <c r="M2964" s="3" t="s">
        <v>516</v>
      </c>
      <c r="N2964" s="3" t="s">
        <v>539</v>
      </c>
      <c r="O2964" s="3" t="s">
        <v>1151</v>
      </c>
      <c r="P2964" s="3">
        <v>7</v>
      </c>
      <c r="Q2964" s="3" t="s">
        <v>747</v>
      </c>
      <c r="R2964" s="3" t="s">
        <v>747</v>
      </c>
      <c r="S2964" s="3" t="s">
        <v>569</v>
      </c>
      <c r="T2964" s="3" t="s">
        <v>533</v>
      </c>
      <c r="U2964" s="3">
        <v>34</v>
      </c>
      <c r="V2964" s="3">
        <v>32</v>
      </c>
      <c r="W2964" s="3">
        <v>23</v>
      </c>
      <c r="X2964" s="3">
        <v>23</v>
      </c>
      <c r="Y2964" s="3">
        <v>23</v>
      </c>
      <c r="Z2964" s="3" t="s">
        <v>553</v>
      </c>
      <c r="AA2964" s="6" t="s">
        <v>1125</v>
      </c>
      <c r="AH2964" s="3" t="s">
        <v>729</v>
      </c>
      <c r="AL2964" s="3" t="s">
        <v>723</v>
      </c>
      <c r="AN2964" s="3" t="s">
        <v>729</v>
      </c>
      <c r="BC2964" s="3" t="s">
        <v>729</v>
      </c>
      <c r="BF2964" s="3" t="s">
        <v>723</v>
      </c>
      <c r="CE2964" s="3" t="s">
        <v>729</v>
      </c>
      <c r="CF2964" s="3" t="s">
        <v>723</v>
      </c>
      <c r="JD2964" s="3">
        <v>9</v>
      </c>
      <c r="JE2964" s="3">
        <v>10</v>
      </c>
      <c r="JF2964" s="3">
        <v>8</v>
      </c>
      <c r="JG2964" s="3">
        <v>10</v>
      </c>
      <c r="JH2964" s="3" t="s">
        <v>1077</v>
      </c>
      <c r="SE2964" s="3" t="s">
        <v>725</v>
      </c>
      <c r="SF2964" s="3">
        <v>1</v>
      </c>
      <c r="SG2964" s="3">
        <v>8</v>
      </c>
      <c r="SH2964" s="3">
        <v>8</v>
      </c>
      <c r="SI2964" s="3">
        <v>8</v>
      </c>
      <c r="SJ2964" s="3" t="s">
        <v>524</v>
      </c>
      <c r="SK2964" s="3" t="s">
        <v>910</v>
      </c>
      <c r="SL2964" s="3" t="s">
        <v>523</v>
      </c>
      <c r="SM2964" s="3" t="s">
        <v>1253</v>
      </c>
      <c r="SN2964" s="3" t="s">
        <v>535</v>
      </c>
      <c r="SO2964" s="3" t="s">
        <v>554</v>
      </c>
      <c r="SP2964" s="3" t="s">
        <v>549</v>
      </c>
    </row>
    <row r="2965" spans="1:510" ht="12.75" x14ac:dyDescent="0.2">
      <c r="A2965" s="2">
        <v>43959.247118969906</v>
      </c>
      <c r="B2965" s="3" t="s">
        <v>507</v>
      </c>
      <c r="C2965" s="3" t="s">
        <v>508</v>
      </c>
      <c r="D2965" s="3" t="s">
        <v>566</v>
      </c>
      <c r="E2965" s="3" t="s">
        <v>1143</v>
      </c>
      <c r="F2965" s="3" t="s">
        <v>528</v>
      </c>
      <c r="G2965" s="3" t="s">
        <v>511</v>
      </c>
      <c r="H2965" s="3" t="s">
        <v>563</v>
      </c>
      <c r="I2965" s="3" t="s">
        <v>556</v>
      </c>
      <c r="J2965" s="3" t="s">
        <v>514</v>
      </c>
      <c r="K2965" s="3"/>
      <c r="M2965" s="3" t="s">
        <v>572</v>
      </c>
      <c r="N2965" s="3" t="s">
        <v>531</v>
      </c>
      <c r="O2965" s="3" t="s">
        <v>1151</v>
      </c>
      <c r="P2965" s="3">
        <v>6</v>
      </c>
      <c r="Q2965" s="3" t="s">
        <v>747</v>
      </c>
      <c r="R2965" s="3" t="s">
        <v>1160</v>
      </c>
      <c r="S2965" s="3" t="s">
        <v>519</v>
      </c>
      <c r="T2965" s="3" t="s">
        <v>533</v>
      </c>
      <c r="U2965" s="3">
        <v>31</v>
      </c>
      <c r="V2965" s="3">
        <v>28</v>
      </c>
      <c r="W2965" s="3">
        <v>33</v>
      </c>
      <c r="X2965" s="3">
        <v>27</v>
      </c>
      <c r="Y2965" s="3">
        <v>34</v>
      </c>
      <c r="Z2965" s="3" t="s">
        <v>534</v>
      </c>
      <c r="AA2965" s="3">
        <v>1420</v>
      </c>
      <c r="AB2965" s="3">
        <v>680</v>
      </c>
      <c r="AC2965" s="3">
        <v>740</v>
      </c>
      <c r="AD2965" s="3" t="s">
        <v>564</v>
      </c>
      <c r="AE2965" s="3" t="s">
        <v>548</v>
      </c>
      <c r="AF2965" s="3" t="s">
        <v>523</v>
      </c>
      <c r="AR2965" s="3" t="s">
        <v>723</v>
      </c>
      <c r="CI2965" s="3" t="s">
        <v>723</v>
      </c>
      <c r="DB2965" s="3" t="s">
        <v>723</v>
      </c>
      <c r="EA2965" s="3" t="s">
        <v>723</v>
      </c>
      <c r="FD2965" s="3" t="s">
        <v>729</v>
      </c>
      <c r="HO2965" s="3" t="s">
        <v>723</v>
      </c>
      <c r="IL2965" s="3" t="s">
        <v>723</v>
      </c>
      <c r="JD2965" s="3">
        <v>7</v>
      </c>
      <c r="JE2965" s="3">
        <v>2</v>
      </c>
      <c r="JF2965" s="3">
        <v>4</v>
      </c>
      <c r="JG2965" s="3">
        <v>1</v>
      </c>
      <c r="JH2965" s="3" t="s">
        <v>735</v>
      </c>
      <c r="JT2965" s="3" t="s">
        <v>727</v>
      </c>
      <c r="LK2965" s="3" t="s">
        <v>725</v>
      </c>
      <c r="MD2965" s="3" t="s">
        <v>725</v>
      </c>
      <c r="NC2965" s="3" t="s">
        <v>725</v>
      </c>
      <c r="OF2965" s="3" t="s">
        <v>726</v>
      </c>
      <c r="QQ2965" s="3" t="s">
        <v>726</v>
      </c>
      <c r="RN2965" s="3" t="s">
        <v>801</v>
      </c>
      <c r="SF2965" s="3">
        <v>4</v>
      </c>
      <c r="SG2965" s="3">
        <v>2</v>
      </c>
      <c r="SH2965" s="3">
        <v>2</v>
      </c>
      <c r="SI2965" s="3">
        <v>0</v>
      </c>
      <c r="SJ2965" s="3" t="s">
        <v>523</v>
      </c>
      <c r="SK2965" s="3" t="s">
        <v>757</v>
      </c>
      <c r="SL2965" s="3" t="s">
        <v>523</v>
      </c>
      <c r="SM2965" s="3" t="s">
        <v>1254</v>
      </c>
      <c r="SN2965" s="3" t="s">
        <v>542</v>
      </c>
      <c r="SO2965" s="3" t="s">
        <v>526</v>
      </c>
      <c r="SP2965" s="3" t="s">
        <v>544</v>
      </c>
    </row>
    <row r="2966" spans="1:510" ht="12.75" x14ac:dyDescent="0.2">
      <c r="A2966" s="2">
        <v>43959.268204722219</v>
      </c>
      <c r="B2966" s="3" t="s">
        <v>507</v>
      </c>
      <c r="C2966" s="3" t="s">
        <v>508</v>
      </c>
      <c r="D2966" s="3" t="s">
        <v>509</v>
      </c>
      <c r="E2966" s="3" t="s">
        <v>1143</v>
      </c>
      <c r="F2966" s="3" t="s">
        <v>510</v>
      </c>
      <c r="G2966" s="3" t="s">
        <v>511</v>
      </c>
      <c r="H2966" s="3" t="s">
        <v>512</v>
      </c>
      <c r="I2966" s="3" t="s">
        <v>556</v>
      </c>
      <c r="J2966" s="3" t="s">
        <v>557</v>
      </c>
      <c r="K2966" s="3" t="s">
        <v>602</v>
      </c>
      <c r="L2966" s="3" t="s">
        <v>768</v>
      </c>
      <c r="M2966" s="3" t="s">
        <v>1125</v>
      </c>
      <c r="N2966" s="3" t="s">
        <v>517</v>
      </c>
      <c r="O2966" s="3" t="s">
        <v>580</v>
      </c>
      <c r="P2966" s="3">
        <v>7</v>
      </c>
      <c r="Q2966" s="3" t="s">
        <v>747</v>
      </c>
      <c r="R2966" s="3" t="s">
        <v>1161</v>
      </c>
      <c r="S2966" s="3" t="s">
        <v>519</v>
      </c>
      <c r="T2966" s="3" t="s">
        <v>520</v>
      </c>
      <c r="U2966" s="3" t="s">
        <v>1125</v>
      </c>
      <c r="V2966" s="3" t="s">
        <v>1125</v>
      </c>
      <c r="W2966" s="3" t="s">
        <v>1125</v>
      </c>
      <c r="X2966" s="3" t="s">
        <v>1125</v>
      </c>
      <c r="Y2966" s="3" t="s">
        <v>1125</v>
      </c>
      <c r="AA2966" s="3">
        <v>1560</v>
      </c>
      <c r="AB2966" s="3">
        <v>760</v>
      </c>
      <c r="AC2966" s="3">
        <v>800</v>
      </c>
      <c r="AD2966" s="3" t="s">
        <v>564</v>
      </c>
      <c r="AE2966" s="3" t="s">
        <v>541</v>
      </c>
      <c r="AF2966" s="3" t="s">
        <v>523</v>
      </c>
      <c r="AT2966" s="3" t="s">
        <v>723</v>
      </c>
      <c r="BD2966" s="3" t="s">
        <v>723</v>
      </c>
      <c r="BR2966" s="3" t="s">
        <v>723</v>
      </c>
      <c r="DG2966" s="3" t="s">
        <v>723</v>
      </c>
      <c r="DJ2966" s="3" t="s">
        <v>723</v>
      </c>
      <c r="EG2966" s="3" t="s">
        <v>723</v>
      </c>
      <c r="EL2966" s="3" t="s">
        <v>723</v>
      </c>
      <c r="FD2966" s="3" t="s">
        <v>723</v>
      </c>
      <c r="GA2966" s="3" t="s">
        <v>723</v>
      </c>
      <c r="GC2966" s="3" t="s">
        <v>723</v>
      </c>
      <c r="GD2966" s="3" t="s">
        <v>723</v>
      </c>
      <c r="GG2966" s="3" t="s">
        <v>723</v>
      </c>
      <c r="GH2966" s="3" t="s">
        <v>723</v>
      </c>
      <c r="GI2966" s="3" t="s">
        <v>723</v>
      </c>
      <c r="GJ2966" s="3" t="s">
        <v>723</v>
      </c>
      <c r="GL2966" s="3" t="s">
        <v>723</v>
      </c>
      <c r="GS2966" s="3" t="s">
        <v>723</v>
      </c>
      <c r="HT2966" s="3" t="s">
        <v>723</v>
      </c>
      <c r="IG2966" s="3" t="s">
        <v>723</v>
      </c>
      <c r="JD2966" s="3">
        <v>19</v>
      </c>
      <c r="JE2966" s="3">
        <v>13</v>
      </c>
      <c r="JF2966" s="3">
        <v>4</v>
      </c>
      <c r="JG2966" s="3">
        <v>2</v>
      </c>
      <c r="JV2966" s="3" t="s">
        <v>725</v>
      </c>
      <c r="KF2966" s="3" t="s">
        <v>725</v>
      </c>
      <c r="KT2966" s="3" t="s">
        <v>726</v>
      </c>
      <c r="MI2966" s="3" t="s">
        <v>726</v>
      </c>
      <c r="ML2966" s="3" t="s">
        <v>725</v>
      </c>
      <c r="NI2966" s="3" t="s">
        <v>725</v>
      </c>
      <c r="NN2966" s="3" t="s">
        <v>726</v>
      </c>
      <c r="OF2966" s="3" t="s">
        <v>726</v>
      </c>
      <c r="PC2966" s="3" t="s">
        <v>727</v>
      </c>
      <c r="PE2966" s="3" t="s">
        <v>725</v>
      </c>
      <c r="PF2966" s="3" t="s">
        <v>726</v>
      </c>
      <c r="PI2966" s="3" t="s">
        <v>725</v>
      </c>
      <c r="PJ2966" s="3" t="s">
        <v>725</v>
      </c>
      <c r="PK2966" s="3" t="s">
        <v>725</v>
      </c>
      <c r="PL2966" s="3" t="s">
        <v>727</v>
      </c>
      <c r="PN2966" s="3" t="s">
        <v>725</v>
      </c>
      <c r="PU2966" s="3" t="s">
        <v>725</v>
      </c>
      <c r="QV2966" s="3" t="s">
        <v>725</v>
      </c>
      <c r="RI2966" s="3" t="s">
        <v>725</v>
      </c>
      <c r="SF2966" s="3">
        <v>12</v>
      </c>
      <c r="SG2966" s="3">
        <v>5</v>
      </c>
      <c r="SH2966" s="3">
        <v>2</v>
      </c>
      <c r="SI2966" s="3">
        <v>7</v>
      </c>
      <c r="SJ2966" s="3" t="s">
        <v>523</v>
      </c>
      <c r="SK2966" s="3" t="s">
        <v>751</v>
      </c>
      <c r="SL2966" s="3" t="s">
        <v>523</v>
      </c>
      <c r="SM2966" s="3" t="s">
        <v>1251</v>
      </c>
      <c r="SN2966" s="3" t="s">
        <v>542</v>
      </c>
      <c r="SO2966" s="3" t="s">
        <v>554</v>
      </c>
      <c r="SP2966" s="3" t="s">
        <v>544</v>
      </c>
    </row>
    <row r="2967" spans="1:510" ht="12.75" x14ac:dyDescent="0.2">
      <c r="A2967" s="2">
        <v>43964.202688391204</v>
      </c>
      <c r="B2967" s="3" t="s">
        <v>507</v>
      </c>
      <c r="C2967" s="3" t="s">
        <v>508</v>
      </c>
      <c r="D2967" s="3" t="s">
        <v>509</v>
      </c>
      <c r="E2967" s="3" t="s">
        <v>1143</v>
      </c>
      <c r="F2967" s="3" t="s">
        <v>510</v>
      </c>
      <c r="G2967" s="3" t="s">
        <v>579</v>
      </c>
      <c r="H2967" s="3" t="s">
        <v>567</v>
      </c>
      <c r="I2967" s="3" t="s">
        <v>513</v>
      </c>
      <c r="J2967" s="3" t="s">
        <v>557</v>
      </c>
      <c r="K2967" s="3" t="s">
        <v>1240</v>
      </c>
      <c r="L2967" s="3" t="s">
        <v>932</v>
      </c>
      <c r="M2967" s="3" t="s">
        <v>1125</v>
      </c>
      <c r="N2967" s="3" t="s">
        <v>517</v>
      </c>
      <c r="O2967" s="3" t="s">
        <v>580</v>
      </c>
      <c r="P2967" s="3">
        <v>8</v>
      </c>
      <c r="Q2967" s="3" t="s">
        <v>747</v>
      </c>
      <c r="R2967" s="3" t="s">
        <v>745</v>
      </c>
      <c r="S2967" s="3" t="s">
        <v>591</v>
      </c>
      <c r="T2967" s="3" t="s">
        <v>533</v>
      </c>
      <c r="U2967" s="3">
        <v>30</v>
      </c>
      <c r="V2967" s="3">
        <v>28</v>
      </c>
      <c r="W2967" s="3">
        <v>33</v>
      </c>
      <c r="X2967" s="3">
        <v>31</v>
      </c>
      <c r="Y2967" s="3">
        <v>30</v>
      </c>
      <c r="Z2967" s="3" t="s">
        <v>534</v>
      </c>
      <c r="AA2967" s="3">
        <v>1300</v>
      </c>
      <c r="AB2967" s="3">
        <v>630</v>
      </c>
      <c r="AC2967" s="3">
        <v>670</v>
      </c>
      <c r="AD2967" s="3" t="s">
        <v>613</v>
      </c>
      <c r="AE2967" s="3" t="s">
        <v>548</v>
      </c>
      <c r="AF2967" s="3" t="s">
        <v>523</v>
      </c>
      <c r="CJ2967" s="3" t="s">
        <v>723</v>
      </c>
      <c r="DQ2967" s="3" t="s">
        <v>723</v>
      </c>
      <c r="EJ2967" s="3" t="s">
        <v>723</v>
      </c>
      <c r="FD2967" s="3" t="s">
        <v>723</v>
      </c>
      <c r="GD2967" s="3" t="s">
        <v>723</v>
      </c>
      <c r="GG2967" s="3" t="s">
        <v>723</v>
      </c>
      <c r="HY2967" s="3" t="s">
        <v>723</v>
      </c>
      <c r="IG2967" s="3" t="s">
        <v>723</v>
      </c>
      <c r="JD2967" s="3">
        <v>10</v>
      </c>
      <c r="JE2967" s="3">
        <v>7</v>
      </c>
      <c r="JF2967" s="3">
        <v>3</v>
      </c>
      <c r="JG2967" s="3" t="s">
        <v>730</v>
      </c>
      <c r="JH2967" s="3" t="s">
        <v>1099</v>
      </c>
      <c r="LL2967" s="3" t="s">
        <v>726</v>
      </c>
      <c r="MS2967" s="3" t="s">
        <v>725</v>
      </c>
      <c r="NL2967" s="3" t="s">
        <v>727</v>
      </c>
      <c r="OF2967" s="3" t="s">
        <v>726</v>
      </c>
      <c r="PF2967" s="3" t="s">
        <v>726</v>
      </c>
      <c r="PI2967" s="3" t="s">
        <v>726</v>
      </c>
      <c r="RA2967" s="3" t="s">
        <v>725</v>
      </c>
      <c r="RI2967" s="3" t="s">
        <v>726</v>
      </c>
      <c r="SF2967" s="3">
        <v>4</v>
      </c>
      <c r="SG2967" s="3">
        <v>5</v>
      </c>
      <c r="SH2967" s="3">
        <v>1</v>
      </c>
      <c r="SI2967" s="3">
        <v>2</v>
      </c>
      <c r="SJ2967" s="3" t="s">
        <v>524</v>
      </c>
      <c r="SK2967" s="3" t="s">
        <v>737</v>
      </c>
      <c r="SL2967" s="3" t="s">
        <v>523</v>
      </c>
      <c r="SM2967" s="3" t="s">
        <v>1251</v>
      </c>
      <c r="SO2967" s="3" t="s">
        <v>554</v>
      </c>
      <c r="SP2967" s="3" t="s">
        <v>544</v>
      </c>
    </row>
    <row r="2968" spans="1:510" ht="12.75" x14ac:dyDescent="0.2">
      <c r="A2968" s="2">
        <v>43959.344813530093</v>
      </c>
      <c r="B2968" s="3" t="s">
        <v>507</v>
      </c>
      <c r="C2968" s="3" t="s">
        <v>508</v>
      </c>
      <c r="D2968" s="3" t="s">
        <v>566</v>
      </c>
      <c r="E2968" s="3" t="s">
        <v>1127</v>
      </c>
      <c r="F2968" s="3" t="s">
        <v>528</v>
      </c>
      <c r="G2968" s="3" t="s">
        <v>511</v>
      </c>
      <c r="H2968" s="3" t="s">
        <v>512</v>
      </c>
      <c r="I2968" s="3" t="s">
        <v>529</v>
      </c>
      <c r="J2968" s="3" t="s">
        <v>514</v>
      </c>
      <c r="K2968" s="3"/>
      <c r="M2968" s="3" t="s">
        <v>572</v>
      </c>
      <c r="N2968" s="3" t="s">
        <v>578</v>
      </c>
      <c r="O2968" s="3" t="s">
        <v>518</v>
      </c>
      <c r="P2968" s="3">
        <v>9</v>
      </c>
      <c r="Q2968" s="3" t="s">
        <v>747</v>
      </c>
      <c r="R2968" s="3" t="s">
        <v>1160</v>
      </c>
      <c r="S2968" s="3" t="s">
        <v>591</v>
      </c>
      <c r="T2968" s="3" t="s">
        <v>520</v>
      </c>
      <c r="U2968" s="3" t="s">
        <v>1125</v>
      </c>
      <c r="V2968" s="3" t="s">
        <v>1125</v>
      </c>
      <c r="W2968" s="3" t="s">
        <v>1125</v>
      </c>
      <c r="X2968" s="3" t="s">
        <v>1125</v>
      </c>
      <c r="Y2968" s="3" t="s">
        <v>1125</v>
      </c>
      <c r="AA2968" s="3">
        <v>1270</v>
      </c>
      <c r="AB2968" s="3">
        <v>610</v>
      </c>
      <c r="AC2968" s="3">
        <v>660</v>
      </c>
      <c r="AD2968" s="3" t="s">
        <v>593</v>
      </c>
      <c r="AE2968" s="3" t="s">
        <v>548</v>
      </c>
      <c r="AF2968" s="3" t="s">
        <v>523</v>
      </c>
      <c r="AG2968" s="3" t="s">
        <v>723</v>
      </c>
      <c r="DQ2968" s="3" t="s">
        <v>729</v>
      </c>
      <c r="EG2968" s="3" t="s">
        <v>723</v>
      </c>
      <c r="FF2968" s="3" t="s">
        <v>723</v>
      </c>
      <c r="JD2968" s="3">
        <v>13</v>
      </c>
      <c r="JE2968" s="3">
        <v>3</v>
      </c>
      <c r="JF2968" s="3">
        <v>5</v>
      </c>
      <c r="JG2968" s="3">
        <v>5</v>
      </c>
      <c r="JH2968" s="3" t="s">
        <v>737</v>
      </c>
      <c r="SF2968" s="3">
        <v>10</v>
      </c>
      <c r="SG2968" s="3">
        <v>2</v>
      </c>
      <c r="SH2968" s="3">
        <v>1</v>
      </c>
      <c r="SI2968" s="3">
        <v>1</v>
      </c>
      <c r="SJ2968" s="3" t="s">
        <v>524</v>
      </c>
      <c r="SK2968" s="3" t="s">
        <v>737</v>
      </c>
      <c r="SL2968" s="3" t="s">
        <v>524</v>
      </c>
      <c r="SM2968" s="3" t="s">
        <v>1253</v>
      </c>
      <c r="SN2968" s="3" t="s">
        <v>594</v>
      </c>
      <c r="SO2968" s="3" t="s">
        <v>526</v>
      </c>
      <c r="SP2968" s="3" t="s">
        <v>527</v>
      </c>
    </row>
    <row r="2969" spans="1:510" ht="12.75" x14ac:dyDescent="0.2">
      <c r="A2969" s="2">
        <v>43959.34491</v>
      </c>
      <c r="B2969" s="3" t="s">
        <v>507</v>
      </c>
      <c r="C2969" s="3" t="s">
        <v>508</v>
      </c>
      <c r="D2969" s="3" t="s">
        <v>566</v>
      </c>
      <c r="E2969" s="3" t="s">
        <v>1127</v>
      </c>
      <c r="F2969" s="3" t="s">
        <v>528</v>
      </c>
      <c r="G2969" s="3" t="s">
        <v>511</v>
      </c>
      <c r="H2969" s="3" t="s">
        <v>512</v>
      </c>
      <c r="I2969" s="3" t="s">
        <v>529</v>
      </c>
      <c r="J2969" s="3" t="s">
        <v>514</v>
      </c>
      <c r="K2969" s="3"/>
      <c r="M2969" s="3" t="s">
        <v>572</v>
      </c>
      <c r="N2969" s="3" t="s">
        <v>578</v>
      </c>
      <c r="O2969" s="3" t="s">
        <v>518</v>
      </c>
      <c r="P2969" s="3">
        <v>9</v>
      </c>
      <c r="Q2969" s="3" t="s">
        <v>747</v>
      </c>
      <c r="R2969" s="3" t="s">
        <v>1160</v>
      </c>
      <c r="S2969" s="3" t="s">
        <v>591</v>
      </c>
      <c r="T2969" s="3" t="s">
        <v>520</v>
      </c>
      <c r="U2969" s="3" t="s">
        <v>1125</v>
      </c>
      <c r="V2969" s="3" t="s">
        <v>1125</v>
      </c>
      <c r="W2969" s="3" t="s">
        <v>1125</v>
      </c>
      <c r="X2969" s="3" t="s">
        <v>1125</v>
      </c>
      <c r="Y2969" s="3" t="s">
        <v>1125</v>
      </c>
      <c r="AA2969" s="3">
        <v>1270</v>
      </c>
      <c r="AB2969" s="3">
        <v>610</v>
      </c>
      <c r="AC2969" s="3">
        <v>660</v>
      </c>
      <c r="AD2969" s="3" t="s">
        <v>593</v>
      </c>
      <c r="AE2969" s="3" t="s">
        <v>548</v>
      </c>
      <c r="AF2969" s="3" t="s">
        <v>523</v>
      </c>
      <c r="AG2969" s="3" t="s">
        <v>723</v>
      </c>
      <c r="DQ2969" s="3" t="s">
        <v>729</v>
      </c>
      <c r="EG2969" s="3" t="s">
        <v>723</v>
      </c>
      <c r="FF2969" s="3" t="s">
        <v>723</v>
      </c>
      <c r="JD2969" s="3">
        <v>13</v>
      </c>
      <c r="JE2969" s="3">
        <v>3</v>
      </c>
      <c r="JF2969" s="3">
        <v>5</v>
      </c>
      <c r="JG2969" s="3">
        <v>5</v>
      </c>
      <c r="JH2969" s="3" t="s">
        <v>737</v>
      </c>
      <c r="SF2969" s="3">
        <v>10</v>
      </c>
      <c r="SG2969" s="3">
        <v>2</v>
      </c>
      <c r="SH2969" s="3">
        <v>1</v>
      </c>
      <c r="SI2969" s="3">
        <v>1</v>
      </c>
      <c r="SJ2969" s="3" t="s">
        <v>524</v>
      </c>
      <c r="SK2969" s="3" t="s">
        <v>737</v>
      </c>
      <c r="SL2969" s="3" t="s">
        <v>524</v>
      </c>
      <c r="SM2969" s="3" t="s">
        <v>1253</v>
      </c>
      <c r="SN2969" s="3" t="s">
        <v>594</v>
      </c>
      <c r="SO2969" s="3" t="s">
        <v>526</v>
      </c>
      <c r="SP2969" s="3" t="s">
        <v>527</v>
      </c>
    </row>
    <row r="2970" spans="1:510" ht="12.75" x14ac:dyDescent="0.2">
      <c r="A2970" s="2">
        <v>43959.396485671299</v>
      </c>
      <c r="B2970" s="3" t="s">
        <v>507</v>
      </c>
      <c r="C2970" s="3" t="s">
        <v>508</v>
      </c>
      <c r="D2970" s="3" t="s">
        <v>566</v>
      </c>
      <c r="E2970" s="3" t="s">
        <v>1143</v>
      </c>
      <c r="F2970" s="3" t="s">
        <v>510</v>
      </c>
      <c r="G2970" s="3" t="s">
        <v>511</v>
      </c>
      <c r="H2970" s="3" t="s">
        <v>512</v>
      </c>
      <c r="I2970" s="3" t="s">
        <v>513</v>
      </c>
      <c r="J2970" s="3" t="s">
        <v>514</v>
      </c>
      <c r="K2970" s="3"/>
      <c r="M2970" s="3" t="s">
        <v>516</v>
      </c>
      <c r="N2970" s="3" t="s">
        <v>539</v>
      </c>
      <c r="O2970" s="3" t="s">
        <v>518</v>
      </c>
      <c r="P2970" s="3">
        <v>6</v>
      </c>
      <c r="Q2970" s="3">
        <v>4</v>
      </c>
      <c r="R2970" s="3" t="s">
        <v>745</v>
      </c>
      <c r="S2970" s="3" t="s">
        <v>546</v>
      </c>
      <c r="T2970" s="3" t="s">
        <v>520</v>
      </c>
      <c r="U2970" s="3" t="s">
        <v>1125</v>
      </c>
      <c r="V2970" s="3" t="s">
        <v>1125</v>
      </c>
      <c r="W2970" s="3" t="s">
        <v>1125</v>
      </c>
      <c r="X2970" s="3" t="s">
        <v>1125</v>
      </c>
      <c r="Y2970" s="3" t="s">
        <v>1125</v>
      </c>
      <c r="AA2970" s="3">
        <v>1580</v>
      </c>
      <c r="AB2970" s="3">
        <v>790</v>
      </c>
      <c r="AC2970" s="3">
        <v>790</v>
      </c>
      <c r="AD2970" s="3" t="s">
        <v>521</v>
      </c>
      <c r="AE2970" s="3" t="s">
        <v>522</v>
      </c>
      <c r="AF2970" s="3" t="s">
        <v>523</v>
      </c>
      <c r="AV2970" s="3" t="s">
        <v>723</v>
      </c>
      <c r="BS2970" s="3" t="s">
        <v>723</v>
      </c>
      <c r="BT2970" s="3" t="s">
        <v>723</v>
      </c>
      <c r="CP2970" s="3" t="s">
        <v>729</v>
      </c>
      <c r="DG2970" s="3" t="s">
        <v>723</v>
      </c>
      <c r="EA2970" s="3" t="s">
        <v>723</v>
      </c>
      <c r="EE2970" s="3" t="s">
        <v>723</v>
      </c>
      <c r="FD2970" s="3" t="s">
        <v>723</v>
      </c>
      <c r="FR2970" s="3" t="s">
        <v>723</v>
      </c>
      <c r="GP2970" s="3" t="s">
        <v>723</v>
      </c>
      <c r="HO2970" s="3" t="s">
        <v>723</v>
      </c>
      <c r="IJ2970" s="3" t="s">
        <v>723</v>
      </c>
      <c r="JC2970" s="3" t="s">
        <v>723</v>
      </c>
      <c r="JD2970" s="3">
        <v>13</v>
      </c>
      <c r="JE2970" s="3">
        <v>12</v>
      </c>
      <c r="JF2970" s="3">
        <v>1</v>
      </c>
      <c r="JG2970" s="3" t="s">
        <v>730</v>
      </c>
      <c r="JH2970" s="3" t="s">
        <v>746</v>
      </c>
      <c r="JX2970" s="3" t="s">
        <v>727</v>
      </c>
      <c r="KU2970" s="3" t="s">
        <v>727</v>
      </c>
      <c r="KV2970" s="3" t="s">
        <v>727</v>
      </c>
      <c r="LR2970" s="3" t="s">
        <v>727</v>
      </c>
      <c r="MI2970" s="3" t="s">
        <v>727</v>
      </c>
      <c r="NG2970" s="3" t="s">
        <v>726</v>
      </c>
      <c r="OF2970" s="3" t="s">
        <v>726</v>
      </c>
      <c r="OT2970" s="3" t="s">
        <v>727</v>
      </c>
      <c r="PR2970" s="3" t="s">
        <v>725</v>
      </c>
      <c r="QQ2970" s="3" t="s">
        <v>727</v>
      </c>
      <c r="RL2970" s="3" t="s">
        <v>727</v>
      </c>
      <c r="SE2970" s="3" t="s">
        <v>726</v>
      </c>
      <c r="SF2970" s="3">
        <v>2</v>
      </c>
      <c r="SG2970" s="3">
        <v>3</v>
      </c>
      <c r="SH2970" s="3">
        <v>8</v>
      </c>
      <c r="SI2970" s="3">
        <v>1</v>
      </c>
      <c r="SJ2970" s="3" t="s">
        <v>523</v>
      </c>
      <c r="SK2970" s="3" t="s">
        <v>778</v>
      </c>
      <c r="SL2970" s="3" t="s">
        <v>524</v>
      </c>
      <c r="SM2970" s="3" t="s">
        <v>1248</v>
      </c>
      <c r="SN2970" s="3" t="s">
        <v>570</v>
      </c>
      <c r="SO2970" s="3" t="s">
        <v>526</v>
      </c>
      <c r="SP2970" s="3" t="s">
        <v>544</v>
      </c>
    </row>
    <row r="2971" spans="1:510" ht="12.75" x14ac:dyDescent="0.2">
      <c r="A2971" s="2">
        <v>43959.401955937501</v>
      </c>
      <c r="B2971" s="3" t="s">
        <v>507</v>
      </c>
      <c r="C2971" s="3" t="s">
        <v>508</v>
      </c>
      <c r="D2971" s="3" t="s">
        <v>509</v>
      </c>
      <c r="E2971" s="3" t="s">
        <v>1143</v>
      </c>
      <c r="F2971" s="3" t="s">
        <v>510</v>
      </c>
      <c r="G2971" s="3" t="s">
        <v>511</v>
      </c>
      <c r="H2971" s="3" t="s">
        <v>1125</v>
      </c>
      <c r="I2971" s="3" t="s">
        <v>529</v>
      </c>
      <c r="J2971" s="3" t="s">
        <v>514</v>
      </c>
      <c r="K2971" s="3"/>
      <c r="M2971" s="3" t="s">
        <v>552</v>
      </c>
      <c r="N2971" s="3" t="s">
        <v>517</v>
      </c>
      <c r="O2971" s="3" t="s">
        <v>580</v>
      </c>
      <c r="P2971" s="3">
        <v>10</v>
      </c>
      <c r="Q2971" s="3" t="s">
        <v>733</v>
      </c>
      <c r="R2971" s="3" t="s">
        <v>1160</v>
      </c>
      <c r="S2971" s="3" t="s">
        <v>519</v>
      </c>
      <c r="T2971" s="3" t="s">
        <v>520</v>
      </c>
      <c r="U2971" s="3" t="s">
        <v>1125</v>
      </c>
      <c r="V2971" s="3" t="s">
        <v>1125</v>
      </c>
      <c r="W2971" s="3" t="s">
        <v>1125</v>
      </c>
      <c r="X2971" s="3" t="s">
        <v>1125</v>
      </c>
      <c r="Y2971" s="3" t="s">
        <v>1125</v>
      </c>
      <c r="AA2971" s="3">
        <v>1580</v>
      </c>
      <c r="AB2971" s="3">
        <v>780</v>
      </c>
      <c r="AC2971" s="3">
        <v>800</v>
      </c>
      <c r="AD2971" s="3" t="s">
        <v>576</v>
      </c>
      <c r="AE2971" s="3" t="s">
        <v>541</v>
      </c>
      <c r="AF2971" s="3" t="s">
        <v>523</v>
      </c>
      <c r="AQ2971" s="3" t="s">
        <v>723</v>
      </c>
      <c r="AR2971" s="3" t="s">
        <v>723</v>
      </c>
      <c r="BD2971" s="3" t="s">
        <v>723</v>
      </c>
      <c r="BS2971" s="3" t="s">
        <v>729</v>
      </c>
      <c r="CA2971" s="3" t="s">
        <v>723</v>
      </c>
      <c r="ED2971" s="3" t="s">
        <v>723</v>
      </c>
      <c r="EY2971" s="3" t="s">
        <v>723</v>
      </c>
      <c r="GA2971" s="3" t="s">
        <v>723</v>
      </c>
      <c r="GC2971" s="3" t="s">
        <v>723</v>
      </c>
      <c r="GD2971" s="3" t="s">
        <v>723</v>
      </c>
      <c r="GG2971" s="3" t="s">
        <v>723</v>
      </c>
      <c r="GS2971" s="3" t="s">
        <v>723</v>
      </c>
      <c r="HY2971" s="3" t="s">
        <v>723</v>
      </c>
      <c r="IS2971" s="3" t="s">
        <v>723</v>
      </c>
      <c r="JD2971" s="3">
        <v>16</v>
      </c>
      <c r="JE2971" s="3">
        <v>7</v>
      </c>
      <c r="JF2971" s="3">
        <v>6</v>
      </c>
      <c r="JG2971" s="3">
        <v>3</v>
      </c>
      <c r="JH2971" s="3" t="s">
        <v>782</v>
      </c>
      <c r="JS2971" s="3" t="s">
        <v>726</v>
      </c>
      <c r="JT2971" s="3" t="s">
        <v>727</v>
      </c>
      <c r="KF2971" s="3" t="s">
        <v>725</v>
      </c>
      <c r="KU2971" s="3" t="s">
        <v>726</v>
      </c>
      <c r="LC2971" s="3" t="s">
        <v>727</v>
      </c>
      <c r="MS2971" s="3" t="s">
        <v>725</v>
      </c>
      <c r="NF2971" s="3" t="s">
        <v>726</v>
      </c>
      <c r="OA2971" s="3" t="s">
        <v>727</v>
      </c>
      <c r="PC2971" s="3" t="s">
        <v>727</v>
      </c>
      <c r="PE2971" s="3" t="s">
        <v>725</v>
      </c>
      <c r="PF2971" s="3" t="s">
        <v>726</v>
      </c>
      <c r="PI2971" s="3" t="s">
        <v>725</v>
      </c>
      <c r="PU2971" s="3" t="s">
        <v>725</v>
      </c>
      <c r="RA2971" s="3" t="s">
        <v>726</v>
      </c>
      <c r="RU2971" s="3" t="s">
        <v>727</v>
      </c>
      <c r="SF2971" s="3">
        <v>7</v>
      </c>
      <c r="SG2971" s="3">
        <v>4</v>
      </c>
      <c r="SH2971" s="3">
        <v>5</v>
      </c>
      <c r="SI2971" s="3">
        <v>1</v>
      </c>
      <c r="SJ2971" s="3" t="s">
        <v>523</v>
      </c>
      <c r="SK2971" s="3" t="s">
        <v>751</v>
      </c>
      <c r="SL2971" s="3" t="s">
        <v>524</v>
      </c>
      <c r="SM2971" s="3" t="s">
        <v>1252</v>
      </c>
      <c r="SN2971" s="4">
        <v>0</v>
      </c>
      <c r="SO2971" s="3" t="s">
        <v>526</v>
      </c>
      <c r="SP2971" s="3" t="s">
        <v>527</v>
      </c>
    </row>
    <row r="2972" spans="1:510" ht="12.75" x14ac:dyDescent="0.2">
      <c r="A2972" s="2">
        <v>43966.388174629625</v>
      </c>
      <c r="B2972" s="3" t="s">
        <v>507</v>
      </c>
      <c r="C2972" s="3" t="s">
        <v>588</v>
      </c>
      <c r="D2972" s="3" t="s">
        <v>509</v>
      </c>
      <c r="E2972" s="3" t="s">
        <v>1143</v>
      </c>
      <c r="F2972" s="3" t="s">
        <v>528</v>
      </c>
      <c r="G2972" s="3" t="s">
        <v>573</v>
      </c>
      <c r="H2972" s="3" t="s">
        <v>1125</v>
      </c>
      <c r="I2972" s="3" t="s">
        <v>529</v>
      </c>
      <c r="J2972" s="3" t="s">
        <v>557</v>
      </c>
      <c r="K2972" s="3" t="s">
        <v>1240</v>
      </c>
      <c r="L2972" s="3" t="s">
        <v>692</v>
      </c>
      <c r="M2972" s="3" t="s">
        <v>1125</v>
      </c>
      <c r="N2972" s="3" t="s">
        <v>517</v>
      </c>
      <c r="O2972" s="3" t="s">
        <v>580</v>
      </c>
      <c r="P2972" s="3">
        <v>10</v>
      </c>
      <c r="Q2972" s="3" t="s">
        <v>1156</v>
      </c>
      <c r="R2972" s="3" t="s">
        <v>1125</v>
      </c>
      <c r="S2972" s="3" t="s">
        <v>591</v>
      </c>
      <c r="T2972" s="3" t="s">
        <v>520</v>
      </c>
      <c r="U2972" s="3" t="s">
        <v>1125</v>
      </c>
      <c r="V2972" s="3" t="s">
        <v>1125</v>
      </c>
      <c r="W2972" s="3" t="s">
        <v>1125</v>
      </c>
      <c r="X2972" s="3" t="s">
        <v>1125</v>
      </c>
      <c r="Y2972" s="3" t="s">
        <v>1125</v>
      </c>
      <c r="AA2972" s="3">
        <v>1370</v>
      </c>
      <c r="AB2972" s="3">
        <v>650</v>
      </c>
      <c r="AC2972" s="3">
        <v>720</v>
      </c>
      <c r="AD2972" s="3" t="s">
        <v>593</v>
      </c>
      <c r="AE2972" s="3" t="s">
        <v>541</v>
      </c>
      <c r="AF2972" s="3" t="s">
        <v>523</v>
      </c>
      <c r="BD2972" s="3" t="s">
        <v>723</v>
      </c>
      <c r="BE2972" s="3" t="s">
        <v>723</v>
      </c>
      <c r="BH2972" s="3" t="s">
        <v>723</v>
      </c>
      <c r="CH2972" s="3" t="s">
        <v>723</v>
      </c>
      <c r="CR2972" s="3" t="s">
        <v>723</v>
      </c>
      <c r="DT2972" s="3" t="s">
        <v>723</v>
      </c>
      <c r="DW2972" s="3" t="s">
        <v>723</v>
      </c>
      <c r="ED2972" s="3" t="s">
        <v>729</v>
      </c>
      <c r="FG2972" s="3" t="s">
        <v>723</v>
      </c>
      <c r="FR2972" s="3" t="s">
        <v>729</v>
      </c>
      <c r="JD2972" s="3">
        <v>10</v>
      </c>
      <c r="JE2972" s="3">
        <v>4</v>
      </c>
      <c r="JF2972" s="3">
        <v>2</v>
      </c>
      <c r="JG2972" s="3">
        <v>4</v>
      </c>
      <c r="JH2972" s="3" t="s">
        <v>773</v>
      </c>
      <c r="KF2972" s="3" t="s">
        <v>726</v>
      </c>
      <c r="KG2972" s="3" t="s">
        <v>725</v>
      </c>
      <c r="KJ2972" s="3" t="s">
        <v>726</v>
      </c>
      <c r="LJ2972" s="3" t="s">
        <v>725</v>
      </c>
      <c r="LT2972" s="3" t="s">
        <v>725</v>
      </c>
      <c r="MV2972" s="3" t="s">
        <v>726</v>
      </c>
      <c r="MY2972" s="3" t="s">
        <v>725</v>
      </c>
      <c r="NF2972" s="3" t="s">
        <v>726</v>
      </c>
      <c r="OI2972" s="3" t="s">
        <v>726</v>
      </c>
      <c r="OT2972" s="3" t="s">
        <v>726</v>
      </c>
      <c r="SF2972" s="3">
        <v>4</v>
      </c>
      <c r="SG2972" s="3">
        <v>6</v>
      </c>
      <c r="SH2972" s="3">
        <v>0</v>
      </c>
      <c r="SI2972" s="3">
        <v>0</v>
      </c>
      <c r="SJ2972" s="3" t="s">
        <v>523</v>
      </c>
      <c r="SK2972" s="3" t="s">
        <v>740</v>
      </c>
      <c r="SL2972" s="3" t="s">
        <v>523</v>
      </c>
      <c r="SM2972" s="3" t="s">
        <v>1254</v>
      </c>
      <c r="SN2972" s="3" t="s">
        <v>542</v>
      </c>
      <c r="SO2972" s="3" t="s">
        <v>554</v>
      </c>
      <c r="SP2972" s="3" t="s">
        <v>544</v>
      </c>
    </row>
    <row r="2973" spans="1:510" ht="12.75" x14ac:dyDescent="0.2">
      <c r="A2973" s="2">
        <v>43959.425762789353</v>
      </c>
      <c r="B2973" s="3" t="s">
        <v>507</v>
      </c>
      <c r="C2973" s="3" t="s">
        <v>508</v>
      </c>
      <c r="D2973" s="3" t="s">
        <v>566</v>
      </c>
      <c r="E2973" s="3" t="s">
        <v>1143</v>
      </c>
      <c r="F2973" s="3" t="s">
        <v>528</v>
      </c>
      <c r="G2973" s="3" t="s">
        <v>511</v>
      </c>
      <c r="H2973" s="3" t="s">
        <v>512</v>
      </c>
      <c r="I2973" s="3" t="s">
        <v>529</v>
      </c>
      <c r="J2973" s="3" t="s">
        <v>514</v>
      </c>
      <c r="K2973" s="3"/>
      <c r="M2973" s="3" t="s">
        <v>572</v>
      </c>
      <c r="N2973" s="3" t="s">
        <v>531</v>
      </c>
      <c r="O2973" s="3" t="s">
        <v>518</v>
      </c>
      <c r="P2973" s="3">
        <v>6</v>
      </c>
      <c r="Q2973" s="3">
        <v>4</v>
      </c>
      <c r="R2973" s="3" t="s">
        <v>745</v>
      </c>
      <c r="S2973" s="3" t="s">
        <v>519</v>
      </c>
      <c r="T2973" s="3" t="s">
        <v>533</v>
      </c>
      <c r="U2973" s="3">
        <v>34</v>
      </c>
      <c r="V2973" s="3">
        <v>34</v>
      </c>
      <c r="W2973" s="3">
        <v>32</v>
      </c>
      <c r="X2973" s="3">
        <v>35</v>
      </c>
      <c r="Y2973" s="3">
        <v>33</v>
      </c>
      <c r="Z2973" s="3" t="s">
        <v>553</v>
      </c>
      <c r="AA2973" s="6" t="s">
        <v>1125</v>
      </c>
      <c r="AV2973" s="3" t="s">
        <v>723</v>
      </c>
      <c r="BD2973" s="3" t="s">
        <v>723</v>
      </c>
      <c r="CI2973" s="3" t="s">
        <v>723</v>
      </c>
      <c r="DS2973" s="3" t="s">
        <v>723</v>
      </c>
      <c r="EL2973" s="3" t="s">
        <v>723</v>
      </c>
      <c r="EZ2973" s="3" t="s">
        <v>723</v>
      </c>
      <c r="HO2973" s="3" t="s">
        <v>729</v>
      </c>
      <c r="HV2973" s="3" t="s">
        <v>723</v>
      </c>
      <c r="HY2973" s="3" t="s">
        <v>723</v>
      </c>
      <c r="JC2973" s="3" t="s">
        <v>723</v>
      </c>
      <c r="JD2973" s="3">
        <v>12</v>
      </c>
      <c r="JE2973" s="3">
        <v>7</v>
      </c>
      <c r="JF2973" s="3">
        <v>2</v>
      </c>
      <c r="JG2973" s="3">
        <v>4</v>
      </c>
      <c r="JH2973" s="3" t="s">
        <v>825</v>
      </c>
      <c r="JX2973" s="3" t="s">
        <v>726</v>
      </c>
      <c r="KF2973" s="3" t="s">
        <v>727</v>
      </c>
      <c r="LK2973" s="3" t="s">
        <v>727</v>
      </c>
      <c r="MU2973" s="3" t="s">
        <v>725</v>
      </c>
      <c r="NN2973" s="3" t="s">
        <v>801</v>
      </c>
      <c r="OB2973" s="3" t="s">
        <v>725</v>
      </c>
      <c r="PQ2973" s="3" t="s">
        <v>725</v>
      </c>
      <c r="QQ2973" s="3" t="s">
        <v>726</v>
      </c>
      <c r="RA2973" s="3" t="s">
        <v>725</v>
      </c>
      <c r="SE2973" s="3" t="s">
        <v>727</v>
      </c>
      <c r="SF2973" s="3">
        <v>7</v>
      </c>
      <c r="SG2973" s="3">
        <v>2</v>
      </c>
      <c r="SH2973" s="3">
        <v>4</v>
      </c>
      <c r="SI2973" s="3">
        <v>2</v>
      </c>
      <c r="SJ2973" s="3" t="s">
        <v>524</v>
      </c>
      <c r="SK2973" s="3" t="s">
        <v>825</v>
      </c>
      <c r="SL2973" s="3" t="s">
        <v>524</v>
      </c>
      <c r="SM2973" s="3" t="s">
        <v>1253</v>
      </c>
      <c r="SN2973" s="3" t="s">
        <v>594</v>
      </c>
      <c r="SO2973" s="3" t="s">
        <v>554</v>
      </c>
      <c r="SP2973" s="3" t="s">
        <v>527</v>
      </c>
    </row>
    <row r="2974" spans="1:510" ht="12.75" x14ac:dyDescent="0.2">
      <c r="A2974" s="2">
        <v>43959.49233627315</v>
      </c>
      <c r="B2974" s="3" t="s">
        <v>507</v>
      </c>
      <c r="C2974" s="3" t="s">
        <v>508</v>
      </c>
      <c r="D2974" s="3" t="s">
        <v>509</v>
      </c>
      <c r="E2974" s="3" t="s">
        <v>1143</v>
      </c>
      <c r="F2974" s="3" t="s">
        <v>510</v>
      </c>
      <c r="G2974" s="3" t="s">
        <v>511</v>
      </c>
      <c r="H2974" s="3" t="s">
        <v>1125</v>
      </c>
      <c r="I2974" s="3" t="s">
        <v>1125</v>
      </c>
      <c r="J2974" s="3" t="s">
        <v>514</v>
      </c>
      <c r="K2974" s="3"/>
      <c r="M2974" s="3" t="s">
        <v>516</v>
      </c>
      <c r="N2974" s="3" t="s">
        <v>578</v>
      </c>
      <c r="O2974" s="3" t="s">
        <v>597</v>
      </c>
      <c r="P2974" s="3">
        <v>7</v>
      </c>
      <c r="Q2974" s="3">
        <v>4</v>
      </c>
      <c r="R2974" s="3" t="s">
        <v>734</v>
      </c>
      <c r="S2974" s="3" t="s">
        <v>519</v>
      </c>
      <c r="T2974" s="3" t="s">
        <v>520</v>
      </c>
      <c r="U2974" s="3" t="s">
        <v>1125</v>
      </c>
      <c r="V2974" s="3" t="s">
        <v>1125</v>
      </c>
      <c r="W2974" s="3" t="s">
        <v>1125</v>
      </c>
      <c r="X2974" s="3" t="s">
        <v>1125</v>
      </c>
      <c r="Y2974" s="3" t="s">
        <v>1125</v>
      </c>
      <c r="AA2974" s="3">
        <v>1520</v>
      </c>
      <c r="AB2974" s="3">
        <v>730</v>
      </c>
      <c r="AC2974" s="3">
        <v>790</v>
      </c>
      <c r="AD2974" s="3" t="s">
        <v>540</v>
      </c>
      <c r="AE2974" s="3" t="s">
        <v>548</v>
      </c>
      <c r="AF2974" s="3" t="s">
        <v>523</v>
      </c>
      <c r="BD2974" s="3" t="s">
        <v>723</v>
      </c>
      <c r="CJ2974" s="3" t="s">
        <v>723</v>
      </c>
      <c r="DG2974" s="3" t="s">
        <v>723</v>
      </c>
      <c r="FD2974" s="3" t="s">
        <v>723</v>
      </c>
      <c r="GN2974" s="3" t="s">
        <v>723</v>
      </c>
      <c r="GS2974" s="3" t="s">
        <v>723</v>
      </c>
      <c r="HB2974" s="3" t="s">
        <v>723</v>
      </c>
      <c r="HY2974" s="3" t="s">
        <v>723</v>
      </c>
      <c r="JD2974" s="3">
        <v>8</v>
      </c>
      <c r="JE2974" s="3">
        <v>6</v>
      </c>
      <c r="JF2974" s="3">
        <v>1</v>
      </c>
      <c r="JG2974" s="3">
        <v>1</v>
      </c>
      <c r="KF2974" s="3" t="s">
        <v>725</v>
      </c>
      <c r="LL2974" s="3" t="s">
        <v>725</v>
      </c>
      <c r="MI2974" s="3" t="s">
        <v>726</v>
      </c>
      <c r="OF2974" s="3" t="s">
        <v>726</v>
      </c>
      <c r="PP2974" s="3" t="s">
        <v>725</v>
      </c>
      <c r="PU2974" s="3" t="s">
        <v>725</v>
      </c>
      <c r="QD2974" s="3" t="s">
        <v>725</v>
      </c>
      <c r="RA2974" s="3" t="s">
        <v>726</v>
      </c>
      <c r="SF2974" s="3">
        <v>5</v>
      </c>
      <c r="SG2974" s="3">
        <v>3</v>
      </c>
      <c r="SH2974" s="3">
        <v>0</v>
      </c>
      <c r="SI2974" s="3">
        <v>3</v>
      </c>
      <c r="SJ2974" s="3" t="s">
        <v>523</v>
      </c>
      <c r="SK2974" s="3" t="s">
        <v>811</v>
      </c>
      <c r="SL2974" s="3" t="s">
        <v>524</v>
      </c>
      <c r="SM2974" s="3" t="s">
        <v>1254</v>
      </c>
      <c r="SN2974" s="3" t="s">
        <v>542</v>
      </c>
      <c r="SO2974" s="3" t="s">
        <v>543</v>
      </c>
      <c r="SP2974" s="3" t="s">
        <v>544</v>
      </c>
    </row>
    <row r="2975" spans="1:510" ht="12.75" x14ac:dyDescent="0.2">
      <c r="A2975" s="2">
        <v>43959.506069305557</v>
      </c>
      <c r="B2975" s="3" t="s">
        <v>507</v>
      </c>
      <c r="C2975" s="3" t="s">
        <v>508</v>
      </c>
      <c r="D2975" s="3" t="s">
        <v>509</v>
      </c>
      <c r="E2975" s="3" t="s">
        <v>1143</v>
      </c>
      <c r="F2975" s="3" t="s">
        <v>528</v>
      </c>
      <c r="G2975" s="3" t="s">
        <v>511</v>
      </c>
      <c r="H2975" s="3" t="s">
        <v>574</v>
      </c>
      <c r="I2975" s="3" t="s">
        <v>529</v>
      </c>
      <c r="J2975" s="3" t="s">
        <v>557</v>
      </c>
      <c r="K2975" s="3" t="s">
        <v>628</v>
      </c>
      <c r="L2975" s="3" t="s">
        <v>718</v>
      </c>
      <c r="M2975" s="3" t="s">
        <v>1125</v>
      </c>
      <c r="N2975" s="3" t="s">
        <v>517</v>
      </c>
      <c r="O2975" s="3" t="s">
        <v>580</v>
      </c>
      <c r="P2975" s="3">
        <v>8</v>
      </c>
      <c r="Q2975" s="3">
        <v>4</v>
      </c>
      <c r="R2975" s="3" t="s">
        <v>745</v>
      </c>
      <c r="S2975" s="3" t="s">
        <v>519</v>
      </c>
      <c r="T2975" s="3" t="s">
        <v>520</v>
      </c>
      <c r="U2975" s="3" t="s">
        <v>1125</v>
      </c>
      <c r="V2975" s="3" t="s">
        <v>1125</v>
      </c>
      <c r="W2975" s="3" t="s">
        <v>1125</v>
      </c>
      <c r="X2975" s="3" t="s">
        <v>1125</v>
      </c>
      <c r="Y2975" s="3" t="s">
        <v>1125</v>
      </c>
      <c r="AA2975" s="3">
        <v>1580</v>
      </c>
      <c r="AB2975" s="3">
        <v>780</v>
      </c>
      <c r="AC2975" s="3">
        <v>800</v>
      </c>
      <c r="AD2975" s="3" t="s">
        <v>1005</v>
      </c>
      <c r="AE2975" s="3" t="s">
        <v>541</v>
      </c>
      <c r="AF2975" s="3" t="s">
        <v>523</v>
      </c>
      <c r="AH2975" s="3" t="s">
        <v>723</v>
      </c>
      <c r="CP2975" s="3" t="s">
        <v>723</v>
      </c>
      <c r="DG2975" s="3" t="s">
        <v>723</v>
      </c>
      <c r="DH2975" s="3" t="s">
        <v>723</v>
      </c>
      <c r="EE2975" s="3" t="s">
        <v>723</v>
      </c>
      <c r="JC2975" s="3" t="s">
        <v>723</v>
      </c>
      <c r="JD2975" s="3">
        <v>6</v>
      </c>
      <c r="JE2975" s="3">
        <v>4</v>
      </c>
      <c r="JF2975" s="3">
        <v>1</v>
      </c>
      <c r="JG2975" s="3">
        <v>1</v>
      </c>
      <c r="JH2975" s="3" t="s">
        <v>750</v>
      </c>
      <c r="JJ2975" s="3" t="s">
        <v>727</v>
      </c>
      <c r="LR2975" s="3" t="s">
        <v>725</v>
      </c>
      <c r="MI2975" s="3" t="s">
        <v>725</v>
      </c>
      <c r="MJ2975" s="3" t="s">
        <v>726</v>
      </c>
      <c r="NG2975" s="3" t="s">
        <v>725</v>
      </c>
      <c r="SE2975" s="3" t="s">
        <v>726</v>
      </c>
      <c r="SF2975" s="3">
        <v>2</v>
      </c>
      <c r="SG2975" s="3">
        <v>3</v>
      </c>
      <c r="SH2975" s="3">
        <v>1</v>
      </c>
      <c r="SI2975" s="3">
        <v>1</v>
      </c>
      <c r="SJ2975" s="3" t="s">
        <v>523</v>
      </c>
      <c r="SK2975" s="3" t="s">
        <v>765</v>
      </c>
      <c r="SL2975" s="3" t="s">
        <v>524</v>
      </c>
      <c r="SM2975" s="3" t="s">
        <v>1248</v>
      </c>
      <c r="SN2975" s="3" t="s">
        <v>570</v>
      </c>
      <c r="SO2975" s="3" t="s">
        <v>526</v>
      </c>
      <c r="SP2975" s="3" t="s">
        <v>544</v>
      </c>
    </row>
    <row r="2976" spans="1:510" ht="12.75" x14ac:dyDescent="0.2">
      <c r="A2976" s="2">
        <v>43959.533282974538</v>
      </c>
      <c r="B2976" s="3" t="s">
        <v>507</v>
      </c>
      <c r="C2976" s="3" t="s">
        <v>508</v>
      </c>
      <c r="D2976" s="3" t="s">
        <v>509</v>
      </c>
      <c r="E2976" s="3" t="s">
        <v>1143</v>
      </c>
      <c r="F2976" s="3" t="s">
        <v>528</v>
      </c>
      <c r="G2976" s="3" t="s">
        <v>511</v>
      </c>
      <c r="H2976" s="3" t="s">
        <v>536</v>
      </c>
      <c r="I2976" s="3" t="s">
        <v>585</v>
      </c>
      <c r="J2976" s="3" t="s">
        <v>617</v>
      </c>
      <c r="K2976" s="3" t="s">
        <v>1125</v>
      </c>
      <c r="M2976" s="3" t="s">
        <v>538</v>
      </c>
      <c r="N2976" s="3" t="s">
        <v>578</v>
      </c>
      <c r="O2976" s="3" t="s">
        <v>518</v>
      </c>
      <c r="P2976" s="3">
        <v>7</v>
      </c>
      <c r="Q2976" s="3">
        <v>4</v>
      </c>
      <c r="R2976" s="3" t="s">
        <v>745</v>
      </c>
      <c r="S2976" s="3" t="s">
        <v>519</v>
      </c>
      <c r="T2976" s="3" t="s">
        <v>533</v>
      </c>
      <c r="U2976" s="3">
        <v>35</v>
      </c>
      <c r="V2976" s="3">
        <v>35</v>
      </c>
      <c r="W2976" s="3">
        <v>36</v>
      </c>
      <c r="X2976" s="3">
        <v>33</v>
      </c>
      <c r="Y2976" s="3">
        <v>33</v>
      </c>
      <c r="Z2976" s="3" t="s">
        <v>534</v>
      </c>
      <c r="AA2976" s="3">
        <v>1590</v>
      </c>
      <c r="AB2976" s="3">
        <v>790</v>
      </c>
      <c r="AC2976" s="3">
        <v>800</v>
      </c>
      <c r="AD2976" s="3" t="s">
        <v>560</v>
      </c>
      <c r="AE2976" s="3" t="s">
        <v>548</v>
      </c>
      <c r="AF2976" s="3" t="s">
        <v>523</v>
      </c>
      <c r="BD2976" s="3" t="s">
        <v>723</v>
      </c>
      <c r="BR2976" s="3" t="s">
        <v>723</v>
      </c>
      <c r="BS2976" s="3" t="s">
        <v>723</v>
      </c>
      <c r="CJ2976" s="3" t="s">
        <v>723</v>
      </c>
      <c r="CX2976" s="3" t="s">
        <v>723</v>
      </c>
      <c r="DG2976" s="3" t="s">
        <v>723</v>
      </c>
      <c r="EA2976" s="3" t="s">
        <v>723</v>
      </c>
      <c r="EL2976" s="3" t="s">
        <v>723</v>
      </c>
      <c r="FD2976" s="3" t="s">
        <v>723</v>
      </c>
      <c r="GA2976" s="3" t="s">
        <v>723</v>
      </c>
      <c r="GX2976" s="3" t="s">
        <v>723</v>
      </c>
      <c r="HB2976" s="3" t="s">
        <v>723</v>
      </c>
      <c r="HO2976" s="3" t="s">
        <v>723</v>
      </c>
      <c r="IN2976" s="3" t="s">
        <v>723</v>
      </c>
      <c r="JD2976" s="3">
        <v>16</v>
      </c>
      <c r="JE2976" s="3">
        <v>7</v>
      </c>
      <c r="JF2976" s="3">
        <v>5</v>
      </c>
      <c r="JG2976" s="3">
        <v>4</v>
      </c>
      <c r="KF2976" s="3" t="s">
        <v>727</v>
      </c>
      <c r="KT2976" s="3" t="s">
        <v>726</v>
      </c>
      <c r="KU2976" s="3" t="s">
        <v>727</v>
      </c>
      <c r="LL2976" s="3" t="s">
        <v>725</v>
      </c>
      <c r="LZ2976" s="3" t="s">
        <v>727</v>
      </c>
      <c r="MI2976" s="3" t="s">
        <v>727</v>
      </c>
      <c r="NC2976" s="3" t="s">
        <v>725</v>
      </c>
      <c r="NN2976" s="3" t="s">
        <v>727</v>
      </c>
      <c r="PC2976" s="3" t="s">
        <v>727</v>
      </c>
      <c r="PZ2976" s="3" t="s">
        <v>725</v>
      </c>
      <c r="QD2976" s="3" t="s">
        <v>725</v>
      </c>
      <c r="QL2976" s="3" t="s">
        <v>725</v>
      </c>
      <c r="QQ2976" s="3" t="s">
        <v>727</v>
      </c>
      <c r="RP2976" s="3" t="s">
        <v>801</v>
      </c>
      <c r="SF2976" s="3">
        <v>6</v>
      </c>
      <c r="SG2976" s="3">
        <v>5</v>
      </c>
      <c r="SH2976" s="3">
        <v>5</v>
      </c>
      <c r="SI2976" s="3">
        <v>1</v>
      </c>
      <c r="SJ2976" s="3" t="s">
        <v>523</v>
      </c>
      <c r="SK2976" s="3" t="s">
        <v>811</v>
      </c>
      <c r="SL2976" s="3" t="s">
        <v>524</v>
      </c>
      <c r="SM2976" s="3" t="s">
        <v>1248</v>
      </c>
      <c r="SN2976" s="3" t="s">
        <v>594</v>
      </c>
      <c r="SO2976" s="3" t="s">
        <v>526</v>
      </c>
      <c r="SP2976" s="3" t="s">
        <v>544</v>
      </c>
    </row>
    <row r="2977" spans="1:510" ht="12.75" x14ac:dyDescent="0.2">
      <c r="A2977" s="2">
        <v>43959.550504548606</v>
      </c>
      <c r="B2977" s="3" t="s">
        <v>507</v>
      </c>
      <c r="C2977" s="3" t="s">
        <v>508</v>
      </c>
      <c r="D2977" s="3" t="s">
        <v>566</v>
      </c>
      <c r="E2977" s="3" t="s">
        <v>1127</v>
      </c>
      <c r="F2977" s="3" t="s">
        <v>510</v>
      </c>
      <c r="G2977" s="3" t="s">
        <v>511</v>
      </c>
      <c r="H2977" s="3" t="s">
        <v>555</v>
      </c>
      <c r="I2977" s="3" t="s">
        <v>529</v>
      </c>
      <c r="J2977" s="3" t="s">
        <v>514</v>
      </c>
      <c r="K2977" s="3"/>
      <c r="M2977" s="3" t="s">
        <v>572</v>
      </c>
      <c r="N2977" s="3" t="s">
        <v>517</v>
      </c>
      <c r="O2977" s="3" t="s">
        <v>580</v>
      </c>
      <c r="P2977" s="3">
        <v>8</v>
      </c>
      <c r="Q2977" s="3" t="s">
        <v>733</v>
      </c>
      <c r="R2977" s="3" t="s">
        <v>1125</v>
      </c>
      <c r="S2977" s="3" t="s">
        <v>519</v>
      </c>
      <c r="T2977" s="3" t="s">
        <v>533</v>
      </c>
      <c r="U2977" s="3">
        <v>33</v>
      </c>
      <c r="V2977" s="3">
        <v>34</v>
      </c>
      <c r="W2977" s="3">
        <v>30</v>
      </c>
      <c r="X2977" s="3">
        <v>36</v>
      </c>
      <c r="Y2977" s="3">
        <v>32</v>
      </c>
      <c r="Z2977" s="3" t="s">
        <v>553</v>
      </c>
      <c r="AA2977" s="6" t="s">
        <v>1125</v>
      </c>
      <c r="AS2977" s="3" t="s">
        <v>723</v>
      </c>
      <c r="BK2977" s="3" t="s">
        <v>723</v>
      </c>
      <c r="BT2977" s="3" t="s">
        <v>729</v>
      </c>
      <c r="BX2977" s="3" t="s">
        <v>723</v>
      </c>
      <c r="CO2977" s="3" t="s">
        <v>723</v>
      </c>
      <c r="DK2977" s="3" t="s">
        <v>723</v>
      </c>
      <c r="IO2977" s="3" t="s">
        <v>729</v>
      </c>
      <c r="IY2977" s="3" t="s">
        <v>723</v>
      </c>
      <c r="JD2977" s="3">
        <v>8</v>
      </c>
      <c r="JE2977" s="3">
        <v>6</v>
      </c>
      <c r="JF2977" s="3">
        <v>1</v>
      </c>
      <c r="JG2977" s="3">
        <v>1</v>
      </c>
      <c r="JH2977" s="3" t="s">
        <v>849</v>
      </c>
      <c r="KV2977" s="3" t="s">
        <v>726</v>
      </c>
      <c r="KZ2977" s="3" t="s">
        <v>725</v>
      </c>
      <c r="RQ2977" s="3" t="s">
        <v>725</v>
      </c>
      <c r="SF2977" s="3">
        <v>3</v>
      </c>
      <c r="SG2977" s="3">
        <v>1</v>
      </c>
      <c r="SH2977" s="3">
        <v>0</v>
      </c>
      <c r="SI2977" s="3">
        <v>1</v>
      </c>
      <c r="SJ2977" s="3" t="s">
        <v>524</v>
      </c>
      <c r="SK2977" s="3" t="s">
        <v>849</v>
      </c>
      <c r="SL2977" s="3" t="s">
        <v>524</v>
      </c>
      <c r="SM2977" s="3" t="s">
        <v>1254</v>
      </c>
      <c r="SN2977" s="3" t="s">
        <v>542</v>
      </c>
      <c r="SO2977" s="3" t="s">
        <v>526</v>
      </c>
      <c r="SP2977" s="3" t="s">
        <v>544</v>
      </c>
    </row>
    <row r="2978" spans="1:510" ht="12.75" x14ac:dyDescent="0.2">
      <c r="A2978" s="2">
        <v>43959.551556585648</v>
      </c>
      <c r="B2978" s="3" t="s">
        <v>507</v>
      </c>
      <c r="C2978" s="3" t="s">
        <v>508</v>
      </c>
      <c r="D2978" s="3" t="s">
        <v>562</v>
      </c>
      <c r="E2978" s="3" t="s">
        <v>1143</v>
      </c>
      <c r="F2978" s="3" t="s">
        <v>528</v>
      </c>
      <c r="G2978" s="3" t="s">
        <v>511</v>
      </c>
      <c r="H2978" s="3" t="s">
        <v>563</v>
      </c>
      <c r="I2978" s="3" t="s">
        <v>537</v>
      </c>
      <c r="J2978" s="3" t="s">
        <v>617</v>
      </c>
      <c r="K2978" s="3" t="s">
        <v>1125</v>
      </c>
      <c r="M2978" s="3" t="s">
        <v>538</v>
      </c>
      <c r="N2978" s="3" t="s">
        <v>517</v>
      </c>
      <c r="O2978" s="3" t="s">
        <v>518</v>
      </c>
      <c r="P2978" s="3">
        <v>8</v>
      </c>
      <c r="Q2978" s="3" t="s">
        <v>733</v>
      </c>
      <c r="R2978" s="3" t="s">
        <v>1160</v>
      </c>
      <c r="S2978" s="3" t="s">
        <v>519</v>
      </c>
      <c r="T2978" s="3" t="s">
        <v>520</v>
      </c>
      <c r="U2978" s="3" t="s">
        <v>1125</v>
      </c>
      <c r="V2978" s="3" t="s">
        <v>1125</v>
      </c>
      <c r="W2978" s="3" t="s">
        <v>1125</v>
      </c>
      <c r="X2978" s="3" t="s">
        <v>1125</v>
      </c>
      <c r="Y2978" s="3" t="s">
        <v>1125</v>
      </c>
      <c r="AA2978" s="3">
        <v>1270</v>
      </c>
      <c r="AB2978" s="3">
        <v>590</v>
      </c>
      <c r="AC2978" s="3">
        <v>680</v>
      </c>
      <c r="AD2978" s="3" t="s">
        <v>540</v>
      </c>
      <c r="AE2978" s="3" t="s">
        <v>548</v>
      </c>
      <c r="AF2978" s="3" t="s">
        <v>523</v>
      </c>
      <c r="FL2978" s="3" t="s">
        <v>729</v>
      </c>
      <c r="IA2978" s="3" t="s">
        <v>729</v>
      </c>
      <c r="JE2978" s="3" t="s">
        <v>730</v>
      </c>
      <c r="JF2978" s="3">
        <v>1</v>
      </c>
      <c r="JG2978" s="3">
        <v>1</v>
      </c>
      <c r="JH2978" s="3" t="s">
        <v>741</v>
      </c>
      <c r="ON2978" s="3" t="s">
        <v>725</v>
      </c>
      <c r="RC2978" s="3" t="s">
        <v>726</v>
      </c>
      <c r="SF2978" s="3">
        <v>1</v>
      </c>
      <c r="SG2978" s="3">
        <v>1</v>
      </c>
      <c r="SH2978" s="3">
        <v>0</v>
      </c>
      <c r="SI2978" s="3">
        <v>0</v>
      </c>
      <c r="SJ2978" s="3" t="s">
        <v>523</v>
      </c>
      <c r="SK2978" s="3" t="s">
        <v>1078</v>
      </c>
      <c r="SL2978" s="3" t="s">
        <v>524</v>
      </c>
      <c r="SM2978" s="3" t="s">
        <v>1251</v>
      </c>
      <c r="SN2978" s="3" t="s">
        <v>570</v>
      </c>
      <c r="SO2978" s="3" t="s">
        <v>543</v>
      </c>
      <c r="SP2978" s="3" t="s">
        <v>544</v>
      </c>
    </row>
    <row r="2979" spans="1:510" ht="12.75" x14ac:dyDescent="0.2">
      <c r="A2979" s="2">
        <v>43959.567475358795</v>
      </c>
      <c r="B2979" s="3" t="s">
        <v>507</v>
      </c>
      <c r="C2979" s="3" t="s">
        <v>508</v>
      </c>
      <c r="D2979" s="3" t="s">
        <v>509</v>
      </c>
      <c r="E2979" s="3" t="s">
        <v>1143</v>
      </c>
      <c r="F2979" s="3" t="s">
        <v>528</v>
      </c>
      <c r="G2979" s="3" t="s">
        <v>511</v>
      </c>
      <c r="H2979" s="3" t="s">
        <v>512</v>
      </c>
      <c r="I2979" s="3" t="s">
        <v>585</v>
      </c>
      <c r="J2979" s="3" t="s">
        <v>514</v>
      </c>
      <c r="K2979" s="3"/>
      <c r="M2979" s="3" t="s">
        <v>516</v>
      </c>
      <c r="N2979" s="3" t="s">
        <v>578</v>
      </c>
      <c r="O2979" s="3" t="s">
        <v>518</v>
      </c>
      <c r="P2979" s="3">
        <v>8</v>
      </c>
      <c r="Q2979" s="3" t="s">
        <v>733</v>
      </c>
      <c r="R2979" s="3" t="s">
        <v>745</v>
      </c>
      <c r="S2979" s="3" t="s">
        <v>519</v>
      </c>
      <c r="T2979" s="3" t="s">
        <v>533</v>
      </c>
      <c r="U2979" s="3">
        <v>34</v>
      </c>
      <c r="V2979" s="3">
        <v>34</v>
      </c>
      <c r="W2979" s="3">
        <v>36</v>
      </c>
      <c r="X2979" s="3">
        <v>29</v>
      </c>
      <c r="Y2979" s="3">
        <v>36</v>
      </c>
      <c r="Z2979" s="3" t="s">
        <v>534</v>
      </c>
      <c r="AA2979" s="3">
        <v>1480</v>
      </c>
      <c r="AB2979" s="3">
        <v>690</v>
      </c>
      <c r="AC2979" s="3">
        <v>790</v>
      </c>
      <c r="AD2979" s="3" t="s">
        <v>560</v>
      </c>
      <c r="AE2979" s="3" t="s">
        <v>548</v>
      </c>
      <c r="AF2979" s="3" t="s">
        <v>523</v>
      </c>
      <c r="AV2979" s="3" t="s">
        <v>723</v>
      </c>
      <c r="BD2979" s="3" t="s">
        <v>723</v>
      </c>
      <c r="BR2979" s="3" t="s">
        <v>729</v>
      </c>
      <c r="BS2979" s="3" t="s">
        <v>723</v>
      </c>
      <c r="CJ2979" s="3" t="s">
        <v>723</v>
      </c>
      <c r="DT2979" s="3" t="s">
        <v>723</v>
      </c>
      <c r="EG2979" s="3" t="s">
        <v>723</v>
      </c>
      <c r="EL2979" s="3" t="s">
        <v>723</v>
      </c>
      <c r="GA2979" s="3" t="s">
        <v>723</v>
      </c>
      <c r="GD2979" s="3" t="s">
        <v>723</v>
      </c>
      <c r="GG2979" s="3" t="s">
        <v>723</v>
      </c>
      <c r="GJ2979" s="3" t="s">
        <v>723</v>
      </c>
      <c r="GS2979" s="3" t="s">
        <v>723</v>
      </c>
      <c r="HB2979" s="3" t="s">
        <v>723</v>
      </c>
      <c r="HO2979" s="3" t="s">
        <v>723</v>
      </c>
      <c r="HY2979" s="3" t="s">
        <v>723</v>
      </c>
      <c r="IA2979" s="3" t="s">
        <v>723</v>
      </c>
      <c r="JD2979" s="3">
        <v>17</v>
      </c>
      <c r="JE2979" s="3">
        <v>16</v>
      </c>
      <c r="JF2979" s="3">
        <v>1</v>
      </c>
      <c r="JG2979" s="3" t="s">
        <v>730</v>
      </c>
      <c r="JH2979" s="3" t="s">
        <v>782</v>
      </c>
      <c r="JX2979" s="3" t="s">
        <v>726</v>
      </c>
      <c r="KF2979" s="3" t="s">
        <v>726</v>
      </c>
      <c r="KT2979" s="3" t="s">
        <v>726</v>
      </c>
      <c r="KU2979" s="3" t="s">
        <v>726</v>
      </c>
      <c r="LL2979" s="3" t="s">
        <v>725</v>
      </c>
      <c r="MV2979" s="3" t="s">
        <v>727</v>
      </c>
      <c r="NI2979" s="3" t="s">
        <v>725</v>
      </c>
      <c r="NN2979" s="3" t="s">
        <v>727</v>
      </c>
      <c r="PC2979" s="3" t="s">
        <v>726</v>
      </c>
      <c r="PF2979" s="3" t="s">
        <v>726</v>
      </c>
      <c r="PI2979" s="3" t="s">
        <v>725</v>
      </c>
      <c r="PL2979" s="3" t="s">
        <v>727</v>
      </c>
      <c r="PU2979" s="3" t="s">
        <v>725</v>
      </c>
      <c r="QD2979" s="3" t="s">
        <v>727</v>
      </c>
      <c r="QQ2979" s="3" t="s">
        <v>726</v>
      </c>
      <c r="RA2979" s="3" t="s">
        <v>726</v>
      </c>
      <c r="RC2979" s="3" t="s">
        <v>726</v>
      </c>
      <c r="SF2979" s="3">
        <v>5</v>
      </c>
      <c r="SG2979" s="3">
        <v>12</v>
      </c>
      <c r="SH2979" s="3">
        <v>3</v>
      </c>
      <c r="SI2979" s="3">
        <v>3</v>
      </c>
      <c r="SJ2979" s="3" t="s">
        <v>523</v>
      </c>
      <c r="SK2979" s="3" t="s">
        <v>825</v>
      </c>
      <c r="SL2979" s="3" t="s">
        <v>523</v>
      </c>
      <c r="SM2979" s="3" t="s">
        <v>1254</v>
      </c>
      <c r="SN2979" s="4">
        <v>0</v>
      </c>
      <c r="SO2979" s="3" t="s">
        <v>526</v>
      </c>
      <c r="SP2979" s="3" t="s">
        <v>544</v>
      </c>
    </row>
    <row r="2980" spans="1:510" ht="12.75" x14ac:dyDescent="0.2">
      <c r="A2980" s="2">
        <v>43959.580687013891</v>
      </c>
      <c r="B2980" s="3" t="s">
        <v>507</v>
      </c>
      <c r="C2980" s="3" t="s">
        <v>508</v>
      </c>
      <c r="D2980" s="3" t="s">
        <v>566</v>
      </c>
      <c r="E2980" s="3" t="s">
        <v>1127</v>
      </c>
      <c r="F2980" s="3" t="s">
        <v>528</v>
      </c>
      <c r="G2980" s="3" t="s">
        <v>511</v>
      </c>
      <c r="H2980" s="3" t="s">
        <v>512</v>
      </c>
      <c r="I2980" s="3" t="s">
        <v>556</v>
      </c>
      <c r="J2980" s="3" t="s">
        <v>514</v>
      </c>
      <c r="K2980" s="3"/>
      <c r="M2980" s="3" t="s">
        <v>572</v>
      </c>
      <c r="N2980" s="3" t="s">
        <v>531</v>
      </c>
      <c r="O2980" s="3" t="s">
        <v>532</v>
      </c>
      <c r="P2980" s="3">
        <v>8</v>
      </c>
      <c r="Q2980" s="3" t="s">
        <v>747</v>
      </c>
      <c r="R2980" s="3" t="s">
        <v>734</v>
      </c>
      <c r="S2980" s="3" t="s">
        <v>519</v>
      </c>
      <c r="T2980" s="3" t="s">
        <v>533</v>
      </c>
      <c r="U2980" s="3">
        <v>35</v>
      </c>
      <c r="V2980" s="3">
        <v>35</v>
      </c>
      <c r="W2980" s="3">
        <v>35</v>
      </c>
      <c r="X2980" s="3">
        <v>34</v>
      </c>
      <c r="Y2980" s="3">
        <v>34</v>
      </c>
      <c r="Z2980" s="3" t="s">
        <v>534</v>
      </c>
      <c r="AA2980" s="3">
        <v>1500</v>
      </c>
      <c r="AB2980" s="3">
        <v>720</v>
      </c>
      <c r="AC2980" s="3">
        <v>780</v>
      </c>
      <c r="AD2980" s="3" t="s">
        <v>564</v>
      </c>
      <c r="AE2980" s="3" t="s">
        <v>541</v>
      </c>
      <c r="AF2980" s="3" t="s">
        <v>523</v>
      </c>
      <c r="AG2980" s="3" t="s">
        <v>723</v>
      </c>
      <c r="AZ2980" s="3" t="s">
        <v>723</v>
      </c>
      <c r="BC2980" s="3" t="s">
        <v>723</v>
      </c>
      <c r="BL2980" s="3" t="s">
        <v>723</v>
      </c>
      <c r="BW2980" s="3" t="s">
        <v>723</v>
      </c>
      <c r="CM2980" s="3" t="s">
        <v>723</v>
      </c>
      <c r="CP2980" s="3" t="s">
        <v>723</v>
      </c>
      <c r="DG2980" s="3" t="s">
        <v>723</v>
      </c>
      <c r="DW2980" s="3" t="s">
        <v>723</v>
      </c>
      <c r="EL2980" s="3" t="s">
        <v>723</v>
      </c>
      <c r="FJ2980" s="3" t="s">
        <v>723</v>
      </c>
      <c r="HM2980" s="3" t="s">
        <v>723</v>
      </c>
      <c r="IB2980" s="3" t="s">
        <v>723</v>
      </c>
      <c r="JB2980" s="3" t="s">
        <v>723</v>
      </c>
      <c r="JC2980" s="3" t="s">
        <v>723</v>
      </c>
      <c r="JD2980" s="3">
        <v>19</v>
      </c>
      <c r="JE2980" s="3">
        <v>6</v>
      </c>
      <c r="JF2980" s="3">
        <v>5</v>
      </c>
      <c r="JG2980" s="3">
        <v>8</v>
      </c>
      <c r="JH2980" s="3" t="s">
        <v>735</v>
      </c>
      <c r="JI2980" s="3" t="s">
        <v>725</v>
      </c>
      <c r="KB2980" s="3" t="s">
        <v>726</v>
      </c>
      <c r="KE2980" s="3" t="s">
        <v>725</v>
      </c>
      <c r="KN2980" s="3" t="s">
        <v>725</v>
      </c>
      <c r="KY2980" s="3" t="s">
        <v>726</v>
      </c>
      <c r="LO2980" s="3" t="s">
        <v>727</v>
      </c>
      <c r="LR2980" s="3" t="s">
        <v>726</v>
      </c>
      <c r="MI2980" s="3" t="s">
        <v>726</v>
      </c>
      <c r="MK2980" s="3" t="s">
        <v>725</v>
      </c>
      <c r="MY2980" s="3" t="s">
        <v>725</v>
      </c>
      <c r="NN2980" s="3" t="s">
        <v>727</v>
      </c>
      <c r="OF2980" s="3" t="s">
        <v>726</v>
      </c>
      <c r="OL2980" s="3" t="s">
        <v>725</v>
      </c>
      <c r="QQ2980" s="3" t="s">
        <v>727</v>
      </c>
      <c r="SD2980" s="3" t="s">
        <v>725</v>
      </c>
      <c r="SE2980" s="3" t="s">
        <v>726</v>
      </c>
      <c r="SF2980" s="3">
        <v>10</v>
      </c>
      <c r="SG2980" s="3">
        <v>9</v>
      </c>
      <c r="SH2980" s="3">
        <v>2</v>
      </c>
      <c r="SI2980" s="3">
        <v>1</v>
      </c>
      <c r="SJ2980" s="3" t="s">
        <v>523</v>
      </c>
      <c r="SK2980" s="3" t="s">
        <v>825</v>
      </c>
      <c r="SL2980" s="3" t="s">
        <v>524</v>
      </c>
      <c r="SM2980" s="3" t="s">
        <v>1250</v>
      </c>
      <c r="SN2980" s="4">
        <v>0</v>
      </c>
      <c r="SO2980" s="3" t="s">
        <v>554</v>
      </c>
      <c r="SP2980" s="3" t="s">
        <v>527</v>
      </c>
    </row>
    <row r="2981" spans="1:510" ht="12.75" x14ac:dyDescent="0.2">
      <c r="A2981" s="2">
        <v>43959.594769745367</v>
      </c>
      <c r="B2981" s="3" t="s">
        <v>507</v>
      </c>
      <c r="C2981" s="3" t="s">
        <v>508</v>
      </c>
      <c r="D2981" s="3" t="s">
        <v>1139</v>
      </c>
      <c r="E2981" s="3" t="s">
        <v>1143</v>
      </c>
      <c r="F2981" s="3" t="s">
        <v>510</v>
      </c>
      <c r="G2981" s="3" t="s">
        <v>511</v>
      </c>
      <c r="H2981" s="3" t="s">
        <v>563</v>
      </c>
      <c r="I2981" s="3" t="s">
        <v>585</v>
      </c>
      <c r="J2981" s="3" t="s">
        <v>514</v>
      </c>
      <c r="K2981" s="3"/>
      <c r="M2981" s="3" t="s">
        <v>572</v>
      </c>
      <c r="N2981" s="3" t="s">
        <v>531</v>
      </c>
      <c r="O2981" s="3" t="s">
        <v>518</v>
      </c>
      <c r="P2981" s="3">
        <v>6</v>
      </c>
      <c r="Q2981" s="3" t="s">
        <v>747</v>
      </c>
      <c r="R2981" s="3" t="s">
        <v>747</v>
      </c>
      <c r="S2981" s="3" t="s">
        <v>519</v>
      </c>
      <c r="T2981" s="3" t="s">
        <v>533</v>
      </c>
      <c r="U2981" s="3">
        <v>31</v>
      </c>
      <c r="V2981" s="3">
        <v>35</v>
      </c>
      <c r="W2981" s="3">
        <v>27</v>
      </c>
      <c r="X2981" s="3">
        <v>33</v>
      </c>
      <c r="Y2981" s="3">
        <v>27</v>
      </c>
      <c r="Z2981" s="3" t="s">
        <v>553</v>
      </c>
      <c r="AA2981" s="6" t="s">
        <v>1125</v>
      </c>
      <c r="CN2981" s="3" t="s">
        <v>723</v>
      </c>
      <c r="JD2981" s="3">
        <v>2</v>
      </c>
      <c r="JE2981" s="3" t="s">
        <v>730</v>
      </c>
      <c r="JF2981" s="3">
        <v>2</v>
      </c>
      <c r="JG2981" s="3">
        <v>2</v>
      </c>
      <c r="JH2981" s="3" t="s">
        <v>1079</v>
      </c>
      <c r="LP2981" s="3" t="s">
        <v>725</v>
      </c>
      <c r="SF2981" s="3">
        <v>2</v>
      </c>
      <c r="SG2981" s="3">
        <v>0</v>
      </c>
      <c r="SH2981" s="3">
        <v>0</v>
      </c>
      <c r="SI2981" s="3">
        <v>0</v>
      </c>
      <c r="SJ2981" s="3" t="s">
        <v>524</v>
      </c>
      <c r="SK2981" s="3" t="s">
        <v>1079</v>
      </c>
      <c r="SL2981" s="3" t="s">
        <v>524</v>
      </c>
      <c r="SM2981" s="3" t="s">
        <v>1247</v>
      </c>
      <c r="SN2981" s="4">
        <v>0</v>
      </c>
      <c r="SO2981" s="3" t="s">
        <v>554</v>
      </c>
      <c r="SP2981" s="3" t="s">
        <v>527</v>
      </c>
    </row>
    <row r="2982" spans="1:510" ht="12.75" x14ac:dyDescent="0.2">
      <c r="A2982" s="2">
        <v>43959.605582071759</v>
      </c>
      <c r="B2982" s="3" t="s">
        <v>507</v>
      </c>
      <c r="C2982" s="3" t="s">
        <v>508</v>
      </c>
      <c r="D2982" s="3" t="s">
        <v>566</v>
      </c>
      <c r="E2982" s="3" t="s">
        <v>1143</v>
      </c>
      <c r="F2982" s="3" t="s">
        <v>510</v>
      </c>
      <c r="G2982" s="3" t="s">
        <v>756</v>
      </c>
      <c r="H2982" s="3" t="s">
        <v>512</v>
      </c>
      <c r="I2982" s="3" t="s">
        <v>529</v>
      </c>
      <c r="J2982" s="3" t="s">
        <v>514</v>
      </c>
      <c r="K2982" s="3"/>
      <c r="M2982" s="3" t="s">
        <v>572</v>
      </c>
      <c r="N2982" s="3" t="s">
        <v>578</v>
      </c>
      <c r="O2982" s="3" t="s">
        <v>641</v>
      </c>
      <c r="P2982" s="3">
        <v>4</v>
      </c>
      <c r="Q2982" s="3">
        <v>4</v>
      </c>
      <c r="R2982" s="3" t="s">
        <v>1125</v>
      </c>
      <c r="S2982" s="3" t="s">
        <v>546</v>
      </c>
      <c r="T2982" s="3" t="s">
        <v>533</v>
      </c>
      <c r="U2982" s="3">
        <v>36</v>
      </c>
      <c r="V2982" s="3">
        <v>36</v>
      </c>
      <c r="W2982" s="3">
        <v>35</v>
      </c>
      <c r="X2982" s="3">
        <v>36</v>
      </c>
      <c r="Y2982" s="3">
        <v>36</v>
      </c>
      <c r="Z2982" s="3" t="s">
        <v>534</v>
      </c>
      <c r="AA2982" s="3">
        <v>1560</v>
      </c>
      <c r="AB2982" s="3">
        <v>760</v>
      </c>
      <c r="AC2982" s="3">
        <v>800</v>
      </c>
      <c r="AD2982" s="3" t="s">
        <v>564</v>
      </c>
      <c r="AE2982" s="3" t="s">
        <v>541</v>
      </c>
      <c r="AF2982" s="3" t="s">
        <v>523</v>
      </c>
      <c r="AV2982" s="3" t="s">
        <v>723</v>
      </c>
      <c r="BR2982" s="3" t="s">
        <v>723</v>
      </c>
      <c r="BW2982" s="3" t="s">
        <v>723</v>
      </c>
      <c r="CF2982" s="3" t="s">
        <v>723</v>
      </c>
      <c r="CP2982" s="3" t="s">
        <v>723</v>
      </c>
      <c r="DE2982" s="3" t="s">
        <v>723</v>
      </c>
      <c r="EE2982" s="3" t="s">
        <v>723</v>
      </c>
      <c r="FD2982" s="3" t="s">
        <v>723</v>
      </c>
      <c r="GJ2982" s="3" t="s">
        <v>723</v>
      </c>
      <c r="HT2982" s="3" t="s">
        <v>723</v>
      </c>
      <c r="HY2982" s="3" t="s">
        <v>723</v>
      </c>
      <c r="IJ2982" s="3" t="s">
        <v>723</v>
      </c>
      <c r="IR2982" s="3" t="s">
        <v>723</v>
      </c>
      <c r="IX2982" s="3" t="s">
        <v>723</v>
      </c>
      <c r="JC2982" s="3" t="s">
        <v>723</v>
      </c>
      <c r="JD2982" s="3">
        <v>15</v>
      </c>
      <c r="JE2982" s="3">
        <v>13</v>
      </c>
      <c r="JF2982" s="3" t="s">
        <v>730</v>
      </c>
      <c r="JG2982" s="3">
        <v>2</v>
      </c>
      <c r="JH2982" s="3" t="s">
        <v>739</v>
      </c>
      <c r="JX2982" s="3" t="s">
        <v>726</v>
      </c>
      <c r="KT2982" s="3" t="s">
        <v>727</v>
      </c>
      <c r="KY2982" s="3" t="s">
        <v>726</v>
      </c>
      <c r="LH2982" s="3" t="s">
        <v>725</v>
      </c>
      <c r="LR2982" s="3" t="s">
        <v>726</v>
      </c>
      <c r="MG2982" s="3" t="s">
        <v>725</v>
      </c>
      <c r="NG2982" s="3" t="s">
        <v>726</v>
      </c>
      <c r="OF2982" s="3" t="s">
        <v>726</v>
      </c>
      <c r="PL2982" s="3" t="s">
        <v>727</v>
      </c>
      <c r="RA2982" s="3" t="s">
        <v>725</v>
      </c>
      <c r="RL2982" s="3" t="s">
        <v>725</v>
      </c>
      <c r="RT2982" s="3" t="s">
        <v>727</v>
      </c>
      <c r="RZ2982" s="3" t="s">
        <v>725</v>
      </c>
      <c r="SE2982" s="3" t="s">
        <v>726</v>
      </c>
      <c r="SF2982" s="3">
        <v>6</v>
      </c>
      <c r="SG2982" s="3">
        <v>6</v>
      </c>
      <c r="SH2982" s="3">
        <v>3</v>
      </c>
      <c r="SI2982" s="3">
        <v>3</v>
      </c>
      <c r="SJ2982" s="3" t="s">
        <v>523</v>
      </c>
      <c r="SK2982" s="3" t="s">
        <v>795</v>
      </c>
      <c r="SL2982" s="3" t="s">
        <v>524</v>
      </c>
      <c r="SM2982" s="3" t="s">
        <v>1249</v>
      </c>
      <c r="SN2982" s="3" t="s">
        <v>594</v>
      </c>
      <c r="SO2982" s="3" t="s">
        <v>543</v>
      </c>
      <c r="SP2982" s="3" t="s">
        <v>527</v>
      </c>
    </row>
    <row r="2983" spans="1:510" ht="12.75" x14ac:dyDescent="0.2">
      <c r="A2983" s="2">
        <v>43959.623491076389</v>
      </c>
      <c r="B2983" s="3" t="s">
        <v>507</v>
      </c>
      <c r="C2983" s="3" t="s">
        <v>508</v>
      </c>
      <c r="D2983" s="3" t="s">
        <v>509</v>
      </c>
      <c r="E2983" s="3" t="s">
        <v>1143</v>
      </c>
      <c r="F2983" s="3" t="s">
        <v>510</v>
      </c>
      <c r="G2983" s="3" t="s">
        <v>511</v>
      </c>
      <c r="H2983" s="3" t="s">
        <v>512</v>
      </c>
      <c r="I2983" s="3" t="s">
        <v>529</v>
      </c>
      <c r="J2983" s="3" t="s">
        <v>514</v>
      </c>
      <c r="K2983" s="3"/>
      <c r="M2983" s="3" t="s">
        <v>572</v>
      </c>
      <c r="N2983" s="3" t="s">
        <v>539</v>
      </c>
      <c r="O2983" s="3" t="s">
        <v>532</v>
      </c>
      <c r="P2983" s="3">
        <v>8</v>
      </c>
      <c r="Q2983" s="3" t="s">
        <v>733</v>
      </c>
      <c r="R2983" s="3" t="s">
        <v>745</v>
      </c>
      <c r="S2983" s="3" t="s">
        <v>569</v>
      </c>
      <c r="T2983" s="3" t="s">
        <v>520</v>
      </c>
      <c r="U2983" s="3" t="s">
        <v>1125</v>
      </c>
      <c r="V2983" s="3" t="s">
        <v>1125</v>
      </c>
      <c r="W2983" s="3" t="s">
        <v>1125</v>
      </c>
      <c r="X2983" s="3" t="s">
        <v>1125</v>
      </c>
      <c r="Y2983" s="3" t="s">
        <v>1125</v>
      </c>
      <c r="AA2983" s="3">
        <v>1490</v>
      </c>
      <c r="AB2983" s="3">
        <v>790</v>
      </c>
      <c r="AC2983" s="3">
        <v>700</v>
      </c>
      <c r="AD2983" s="3" t="s">
        <v>576</v>
      </c>
      <c r="AE2983" s="3" t="s">
        <v>548</v>
      </c>
      <c r="AF2983" s="3" t="s">
        <v>523</v>
      </c>
      <c r="AH2983" s="3" t="s">
        <v>723</v>
      </c>
      <c r="AR2983" s="3" t="s">
        <v>723</v>
      </c>
      <c r="AV2983" s="3" t="s">
        <v>729</v>
      </c>
      <c r="DQ2983" s="3" t="s">
        <v>723</v>
      </c>
      <c r="FR2983" s="3" t="s">
        <v>723</v>
      </c>
      <c r="HB2983" s="3" t="s">
        <v>723</v>
      </c>
      <c r="HN2983" s="3" t="s">
        <v>723</v>
      </c>
      <c r="IE2983" s="3" t="s">
        <v>723</v>
      </c>
      <c r="IS2983" s="3" t="s">
        <v>723</v>
      </c>
      <c r="JD2983" s="3">
        <v>9</v>
      </c>
      <c r="JE2983" s="3">
        <v>6</v>
      </c>
      <c r="JF2983" s="3">
        <v>2</v>
      </c>
      <c r="JG2983" s="3">
        <v>1</v>
      </c>
      <c r="JH2983" s="3" t="s">
        <v>760</v>
      </c>
      <c r="JJ2983" s="3" t="s">
        <v>726</v>
      </c>
      <c r="JT2983" s="3" t="s">
        <v>725</v>
      </c>
      <c r="JX2983" s="3" t="s">
        <v>726</v>
      </c>
      <c r="MS2983" s="3" t="s">
        <v>726</v>
      </c>
      <c r="OT2983" s="3" t="s">
        <v>725</v>
      </c>
      <c r="QD2983" s="3" t="s">
        <v>801</v>
      </c>
      <c r="QP2983" s="3" t="s">
        <v>726</v>
      </c>
      <c r="RG2983" s="3" t="s">
        <v>725</v>
      </c>
      <c r="RU2983" s="3" t="s">
        <v>726</v>
      </c>
      <c r="SF2983" s="3">
        <v>5</v>
      </c>
      <c r="SG2983" s="3">
        <v>4</v>
      </c>
      <c r="SH2983" s="3">
        <v>1</v>
      </c>
      <c r="SI2983" s="3">
        <v>2</v>
      </c>
      <c r="SJ2983" s="3" t="s">
        <v>523</v>
      </c>
      <c r="SK2983" s="3" t="s">
        <v>774</v>
      </c>
      <c r="SL2983" s="3" t="s">
        <v>524</v>
      </c>
      <c r="SM2983" s="3" t="s">
        <v>1251</v>
      </c>
      <c r="SN2983" s="3" t="s">
        <v>542</v>
      </c>
      <c r="SO2983" s="3" t="s">
        <v>526</v>
      </c>
      <c r="SP2983" s="3" t="s">
        <v>544</v>
      </c>
    </row>
    <row r="2984" spans="1:510" ht="12.75" x14ac:dyDescent="0.2">
      <c r="A2984" s="2">
        <v>43959.629028078707</v>
      </c>
      <c r="B2984" s="3" t="s">
        <v>507</v>
      </c>
      <c r="C2984" s="3" t="s">
        <v>508</v>
      </c>
      <c r="D2984" s="3" t="s">
        <v>566</v>
      </c>
      <c r="E2984" s="3" t="s">
        <v>1143</v>
      </c>
      <c r="F2984" s="3" t="s">
        <v>528</v>
      </c>
      <c r="G2984" s="3" t="s">
        <v>511</v>
      </c>
      <c r="H2984" s="3" t="s">
        <v>512</v>
      </c>
      <c r="I2984" s="3" t="s">
        <v>513</v>
      </c>
      <c r="J2984" s="3" t="s">
        <v>514</v>
      </c>
      <c r="K2984" s="3"/>
      <c r="M2984" s="3" t="s">
        <v>572</v>
      </c>
      <c r="N2984" s="3" t="s">
        <v>539</v>
      </c>
      <c r="O2984" s="3" t="s">
        <v>518</v>
      </c>
      <c r="P2984" s="3">
        <v>7</v>
      </c>
      <c r="Q2984" s="3" t="s">
        <v>733</v>
      </c>
      <c r="R2984" s="3" t="s">
        <v>745</v>
      </c>
      <c r="S2984" s="3" t="s">
        <v>592</v>
      </c>
      <c r="T2984" s="3" t="s">
        <v>520</v>
      </c>
      <c r="U2984" s="3" t="s">
        <v>1125</v>
      </c>
      <c r="V2984" s="3" t="s">
        <v>1125</v>
      </c>
      <c r="W2984" s="3" t="s">
        <v>1125</v>
      </c>
      <c r="X2984" s="3" t="s">
        <v>1125</v>
      </c>
      <c r="Y2984" s="3" t="s">
        <v>1125</v>
      </c>
      <c r="AA2984" s="3">
        <v>1520</v>
      </c>
      <c r="AB2984" s="3">
        <v>750</v>
      </c>
      <c r="AC2984" s="3">
        <v>770</v>
      </c>
      <c r="AD2984" s="3" t="s">
        <v>560</v>
      </c>
      <c r="AE2984" s="3" t="s">
        <v>548</v>
      </c>
      <c r="AF2984" s="3" t="s">
        <v>523</v>
      </c>
      <c r="BS2984" s="3" t="s">
        <v>723</v>
      </c>
      <c r="EL2984" s="3" t="s">
        <v>723</v>
      </c>
      <c r="FD2984" s="3" t="s">
        <v>723</v>
      </c>
      <c r="GA2984" s="3" t="s">
        <v>723</v>
      </c>
      <c r="GC2984" s="3" t="s">
        <v>723</v>
      </c>
      <c r="GD2984" s="3" t="s">
        <v>723</v>
      </c>
      <c r="GG2984" s="3" t="s">
        <v>723</v>
      </c>
      <c r="JD2984" s="3">
        <v>7</v>
      </c>
      <c r="JE2984" s="3">
        <v>7</v>
      </c>
      <c r="JF2984" s="3" t="s">
        <v>730</v>
      </c>
      <c r="JG2984" s="3" t="s">
        <v>730</v>
      </c>
      <c r="JH2984" s="3" t="s">
        <v>736</v>
      </c>
      <c r="KU2984" s="3" t="s">
        <v>726</v>
      </c>
      <c r="NN2984" s="3" t="s">
        <v>726</v>
      </c>
      <c r="OF2984" s="3" t="s">
        <v>726</v>
      </c>
      <c r="PC2984" s="3" t="s">
        <v>726</v>
      </c>
      <c r="PE2984" s="3" t="s">
        <v>727</v>
      </c>
      <c r="PF2984" s="3" t="s">
        <v>726</v>
      </c>
      <c r="PI2984" s="3" t="s">
        <v>725</v>
      </c>
      <c r="SF2984" s="3">
        <v>1</v>
      </c>
      <c r="SG2984" s="3">
        <v>5</v>
      </c>
      <c r="SH2984" s="3">
        <v>1</v>
      </c>
      <c r="SI2984" s="3">
        <v>1</v>
      </c>
      <c r="SJ2984" s="3" t="s">
        <v>523</v>
      </c>
      <c r="SK2984" s="3" t="s">
        <v>797</v>
      </c>
      <c r="SL2984" s="3" t="s">
        <v>524</v>
      </c>
      <c r="SM2984" s="3" t="s">
        <v>1254</v>
      </c>
      <c r="SN2984" s="3" t="s">
        <v>594</v>
      </c>
      <c r="SO2984" s="3" t="s">
        <v>554</v>
      </c>
      <c r="SP2984" s="3" t="s">
        <v>544</v>
      </c>
    </row>
    <row r="2985" spans="1:510" ht="12.75" x14ac:dyDescent="0.2">
      <c r="A2985" s="2">
        <v>43959.640764548611</v>
      </c>
      <c r="B2985" s="3" t="s">
        <v>507</v>
      </c>
      <c r="C2985" s="3" t="s">
        <v>759</v>
      </c>
      <c r="D2985" s="3" t="s">
        <v>1129</v>
      </c>
      <c r="E2985" s="3" t="s">
        <v>1127</v>
      </c>
      <c r="F2985" s="3" t="s">
        <v>510</v>
      </c>
      <c r="G2985" s="3" t="s">
        <v>511</v>
      </c>
      <c r="H2985" s="3" t="s">
        <v>555</v>
      </c>
      <c r="I2985" s="3" t="s">
        <v>513</v>
      </c>
      <c r="J2985" s="3" t="s">
        <v>514</v>
      </c>
      <c r="K2985" s="3"/>
      <c r="M2985" s="3" t="s">
        <v>516</v>
      </c>
      <c r="N2985" s="3" t="s">
        <v>539</v>
      </c>
      <c r="O2985" s="3" t="s">
        <v>1150</v>
      </c>
      <c r="P2985" s="3">
        <v>7</v>
      </c>
      <c r="Q2985" s="3" t="s">
        <v>733</v>
      </c>
      <c r="R2985" s="3" t="s">
        <v>1160</v>
      </c>
      <c r="S2985" s="3" t="s">
        <v>519</v>
      </c>
      <c r="T2985" s="3" t="s">
        <v>533</v>
      </c>
      <c r="U2985" s="3">
        <v>29</v>
      </c>
      <c r="V2985" s="3">
        <v>34</v>
      </c>
      <c r="W2985" s="3">
        <v>25</v>
      </c>
      <c r="X2985" s="3">
        <v>33</v>
      </c>
      <c r="Y2985" s="3">
        <v>24</v>
      </c>
      <c r="Z2985" s="3" t="s">
        <v>534</v>
      </c>
      <c r="AA2985" s="3">
        <v>1270</v>
      </c>
      <c r="AB2985" s="3">
        <v>710</v>
      </c>
      <c r="AC2985" s="3">
        <v>560</v>
      </c>
      <c r="AD2985" s="3" t="s">
        <v>599</v>
      </c>
      <c r="AE2985" s="3" t="s">
        <v>541</v>
      </c>
      <c r="AF2985" s="3" t="s">
        <v>523</v>
      </c>
      <c r="AQ2985" s="3" t="s">
        <v>729</v>
      </c>
      <c r="BD2985" s="3" t="s">
        <v>729</v>
      </c>
      <c r="BL2985" s="3" t="s">
        <v>729</v>
      </c>
      <c r="EH2985" s="3" t="s">
        <v>723</v>
      </c>
      <c r="EO2985" s="3" t="s">
        <v>729</v>
      </c>
      <c r="GY2985" s="3" t="s">
        <v>723</v>
      </c>
      <c r="HJ2985" s="3" t="s">
        <v>729</v>
      </c>
      <c r="IY2985" s="3" t="s">
        <v>729</v>
      </c>
      <c r="JD2985" s="3">
        <v>19</v>
      </c>
      <c r="JE2985" s="3">
        <v>5</v>
      </c>
      <c r="JF2985" s="3">
        <v>5</v>
      </c>
      <c r="JG2985" s="3">
        <v>10</v>
      </c>
      <c r="JH2985" s="3" t="s">
        <v>824</v>
      </c>
      <c r="JS2985" s="3" t="s">
        <v>727</v>
      </c>
      <c r="KF2985" s="3" t="s">
        <v>727</v>
      </c>
      <c r="KN2985" s="3" t="s">
        <v>727</v>
      </c>
      <c r="NJ2985" s="3" t="s">
        <v>725</v>
      </c>
      <c r="OI2985" s="3" t="s">
        <v>726</v>
      </c>
      <c r="QA2985" s="3" t="s">
        <v>725</v>
      </c>
      <c r="QL2985" s="3" t="s">
        <v>726</v>
      </c>
      <c r="SA2985" s="3" t="s">
        <v>727</v>
      </c>
      <c r="SF2985" s="3">
        <v>13</v>
      </c>
      <c r="SG2985" s="3">
        <v>2</v>
      </c>
      <c r="SH2985" s="3">
        <v>4</v>
      </c>
      <c r="SI2985" s="3">
        <v>0</v>
      </c>
      <c r="SJ2985" s="3" t="s">
        <v>524</v>
      </c>
      <c r="SK2985" s="3" t="s">
        <v>824</v>
      </c>
      <c r="SL2985" s="3" t="s">
        <v>524</v>
      </c>
      <c r="SM2985" s="3" t="s">
        <v>1247</v>
      </c>
      <c r="SN2985" s="4">
        <v>0</v>
      </c>
      <c r="SO2985" s="3" t="s">
        <v>526</v>
      </c>
      <c r="SP2985" s="3" t="s">
        <v>544</v>
      </c>
    </row>
    <row r="2986" spans="1:510" ht="12.75" x14ac:dyDescent="0.2">
      <c r="A2986" s="2">
        <v>43959.644958078701</v>
      </c>
      <c r="B2986" s="3" t="s">
        <v>507</v>
      </c>
      <c r="C2986" s="3" t="s">
        <v>508</v>
      </c>
      <c r="D2986" s="3" t="s">
        <v>566</v>
      </c>
      <c r="E2986" s="3" t="s">
        <v>1143</v>
      </c>
      <c r="F2986" s="3" t="s">
        <v>528</v>
      </c>
      <c r="G2986" s="3" t="s">
        <v>573</v>
      </c>
      <c r="H2986" s="3" t="s">
        <v>583</v>
      </c>
      <c r="I2986" s="3" t="s">
        <v>513</v>
      </c>
      <c r="J2986" s="3" t="s">
        <v>514</v>
      </c>
      <c r="K2986" s="3"/>
      <c r="M2986" s="3" t="s">
        <v>572</v>
      </c>
      <c r="N2986" s="3" t="s">
        <v>531</v>
      </c>
      <c r="O2986" s="3" t="s">
        <v>580</v>
      </c>
      <c r="P2986" s="3">
        <v>8</v>
      </c>
      <c r="Q2986" s="3" t="s">
        <v>733</v>
      </c>
      <c r="R2986" s="3" t="s">
        <v>1125</v>
      </c>
      <c r="S2986" s="3" t="s">
        <v>519</v>
      </c>
      <c r="T2986" s="3" t="s">
        <v>520</v>
      </c>
      <c r="U2986" s="3" t="s">
        <v>1125</v>
      </c>
      <c r="V2986" s="3" t="s">
        <v>1125</v>
      </c>
      <c r="W2986" s="3" t="s">
        <v>1125</v>
      </c>
      <c r="X2986" s="3" t="s">
        <v>1125</v>
      </c>
      <c r="Y2986" s="3" t="s">
        <v>1125</v>
      </c>
      <c r="AA2986" s="3">
        <v>1480</v>
      </c>
      <c r="AB2986" s="3">
        <v>710</v>
      </c>
      <c r="AC2986" s="3">
        <v>770</v>
      </c>
      <c r="AD2986" s="3" t="s">
        <v>1032</v>
      </c>
      <c r="AE2986" s="3" t="s">
        <v>541</v>
      </c>
      <c r="AF2986" s="3" t="s">
        <v>523</v>
      </c>
      <c r="AS2986" s="3" t="s">
        <v>723</v>
      </c>
      <c r="BK2986" s="3" t="s">
        <v>723</v>
      </c>
      <c r="BS2986" s="3" t="s">
        <v>723</v>
      </c>
      <c r="BT2986" s="3" t="s">
        <v>723</v>
      </c>
      <c r="DK2986" s="3" t="s">
        <v>723</v>
      </c>
      <c r="DV2986" s="3" t="s">
        <v>723</v>
      </c>
      <c r="EE2986" s="3" t="s">
        <v>729</v>
      </c>
      <c r="HC2986" s="3" t="s">
        <v>723</v>
      </c>
      <c r="IE2986" s="3" t="s">
        <v>723</v>
      </c>
      <c r="IH2986" s="3" t="s">
        <v>723</v>
      </c>
      <c r="IZ2986" s="3" t="s">
        <v>723</v>
      </c>
      <c r="JC2986" s="3" t="s">
        <v>723</v>
      </c>
      <c r="JD2986" s="3">
        <v>16</v>
      </c>
      <c r="JE2986" s="3">
        <v>12</v>
      </c>
      <c r="JF2986" s="3">
        <v>2</v>
      </c>
      <c r="JG2986" s="3">
        <v>2</v>
      </c>
      <c r="JH2986" s="3" t="s">
        <v>765</v>
      </c>
      <c r="JO2986" s="3" t="s">
        <v>727</v>
      </c>
      <c r="JU2986" s="3" t="s">
        <v>727</v>
      </c>
      <c r="KM2986" s="3" t="s">
        <v>727</v>
      </c>
      <c r="KU2986" s="3" t="s">
        <v>727</v>
      </c>
      <c r="KV2986" s="3" t="s">
        <v>726</v>
      </c>
      <c r="MM2986" s="3" t="s">
        <v>725</v>
      </c>
      <c r="MX2986" s="3" t="s">
        <v>725</v>
      </c>
      <c r="NG2986" s="3" t="s">
        <v>726</v>
      </c>
      <c r="QE2986" s="3" t="s">
        <v>725</v>
      </c>
      <c r="RG2986" s="3" t="s">
        <v>725</v>
      </c>
      <c r="RJ2986" s="3" t="s">
        <v>725</v>
      </c>
      <c r="SB2986" s="3" t="s">
        <v>727</v>
      </c>
      <c r="SE2986" s="3" t="s">
        <v>725</v>
      </c>
      <c r="SF2986" s="3">
        <v>7</v>
      </c>
      <c r="SG2986" s="3">
        <v>3</v>
      </c>
      <c r="SH2986" s="3">
        <v>6</v>
      </c>
      <c r="SI2986" s="3">
        <v>3</v>
      </c>
      <c r="SJ2986" s="3" t="s">
        <v>524</v>
      </c>
      <c r="SK2986" s="3" t="s">
        <v>765</v>
      </c>
      <c r="SL2986" s="3" t="s">
        <v>524</v>
      </c>
      <c r="SM2986" s="3" t="s">
        <v>1254</v>
      </c>
      <c r="SN2986" s="3" t="s">
        <v>542</v>
      </c>
      <c r="SO2986" s="3" t="s">
        <v>543</v>
      </c>
      <c r="SP2986" s="3" t="s">
        <v>544</v>
      </c>
    </row>
    <row r="2987" spans="1:510" ht="12.75" x14ac:dyDescent="0.2">
      <c r="A2987" s="2">
        <v>43959.646389409725</v>
      </c>
      <c r="B2987" s="3" t="s">
        <v>507</v>
      </c>
      <c r="C2987" s="3" t="s">
        <v>508</v>
      </c>
      <c r="D2987" s="3" t="s">
        <v>509</v>
      </c>
      <c r="E2987" s="3" t="s">
        <v>1143</v>
      </c>
      <c r="F2987" s="3" t="s">
        <v>510</v>
      </c>
      <c r="G2987" s="3" t="s">
        <v>511</v>
      </c>
      <c r="H2987" s="3" t="s">
        <v>512</v>
      </c>
      <c r="I2987" s="3" t="s">
        <v>556</v>
      </c>
      <c r="J2987" s="3" t="s">
        <v>514</v>
      </c>
      <c r="K2987" s="3"/>
      <c r="M2987" s="3" t="s">
        <v>516</v>
      </c>
      <c r="N2987" s="3" t="s">
        <v>531</v>
      </c>
      <c r="O2987" s="3" t="s">
        <v>518</v>
      </c>
      <c r="P2987" s="3">
        <v>8</v>
      </c>
      <c r="Q2987" s="3" t="s">
        <v>1125</v>
      </c>
      <c r="R2987" s="3" t="s">
        <v>745</v>
      </c>
      <c r="S2987" s="3" t="s">
        <v>546</v>
      </c>
      <c r="T2987" s="3" t="s">
        <v>533</v>
      </c>
      <c r="U2987" s="3">
        <v>36</v>
      </c>
      <c r="V2987" s="3">
        <v>35</v>
      </c>
      <c r="W2987" s="3">
        <v>36</v>
      </c>
      <c r="X2987" s="3">
        <v>36</v>
      </c>
      <c r="Y2987" s="3">
        <v>36</v>
      </c>
      <c r="Z2987" s="3" t="s">
        <v>553</v>
      </c>
      <c r="AA2987" s="6" t="s">
        <v>1125</v>
      </c>
      <c r="DG2987" s="3" t="s">
        <v>729</v>
      </c>
      <c r="IA2987" s="3" t="s">
        <v>729</v>
      </c>
      <c r="JD2987" s="3">
        <v>2</v>
      </c>
      <c r="JE2987" s="3">
        <v>1</v>
      </c>
      <c r="JF2987" s="3" t="s">
        <v>730</v>
      </c>
      <c r="JG2987" s="3">
        <v>1</v>
      </c>
      <c r="JH2987" s="3" t="s">
        <v>750</v>
      </c>
      <c r="MI2987" s="3" t="s">
        <v>725</v>
      </c>
      <c r="RC2987" s="3" t="s">
        <v>725</v>
      </c>
      <c r="SF2987" s="3">
        <v>2</v>
      </c>
      <c r="SG2987" s="3">
        <v>0</v>
      </c>
      <c r="SH2987" s="3">
        <v>0</v>
      </c>
      <c r="SI2987" s="3">
        <v>1</v>
      </c>
      <c r="SJ2987" s="3" t="s">
        <v>524</v>
      </c>
      <c r="SK2987" s="3" t="s">
        <v>750</v>
      </c>
      <c r="SL2987" s="3" t="s">
        <v>523</v>
      </c>
      <c r="SM2987" s="6" t="s">
        <v>1125</v>
      </c>
      <c r="SO2987" s="3" t="s">
        <v>554</v>
      </c>
    </row>
    <row r="2988" spans="1:510" ht="12.75" x14ac:dyDescent="0.2">
      <c r="A2988" s="2">
        <v>43959.659589212963</v>
      </c>
      <c r="B2988" s="3" t="s">
        <v>507</v>
      </c>
      <c r="C2988" s="3" t="s">
        <v>508</v>
      </c>
      <c r="D2988" s="3" t="s">
        <v>566</v>
      </c>
      <c r="E2988" s="3" t="s">
        <v>1143</v>
      </c>
      <c r="F2988" s="3" t="s">
        <v>528</v>
      </c>
      <c r="G2988" s="3" t="s">
        <v>579</v>
      </c>
      <c r="H2988" s="3" t="s">
        <v>761</v>
      </c>
      <c r="I2988" s="3" t="s">
        <v>513</v>
      </c>
      <c r="J2988" s="3" t="s">
        <v>514</v>
      </c>
      <c r="K2988" s="3"/>
      <c r="M2988" s="3" t="s">
        <v>572</v>
      </c>
      <c r="N2988" s="3" t="s">
        <v>531</v>
      </c>
      <c r="O2988" s="3" t="s">
        <v>518</v>
      </c>
      <c r="P2988" s="3">
        <v>8</v>
      </c>
      <c r="Q2988" s="3" t="s">
        <v>733</v>
      </c>
      <c r="R2988" s="3" t="s">
        <v>745</v>
      </c>
      <c r="S2988" s="3" t="s">
        <v>519</v>
      </c>
      <c r="T2988" s="3" t="s">
        <v>533</v>
      </c>
      <c r="U2988" s="3">
        <v>35</v>
      </c>
      <c r="V2988" s="3">
        <v>36</v>
      </c>
      <c r="W2988" s="3">
        <v>34</v>
      </c>
      <c r="X2988" s="3">
        <v>36</v>
      </c>
      <c r="Y2988" s="3">
        <v>35</v>
      </c>
      <c r="Z2988" s="3" t="s">
        <v>534</v>
      </c>
      <c r="AA2988" s="3">
        <v>1510</v>
      </c>
      <c r="AB2988" s="3">
        <v>780</v>
      </c>
      <c r="AC2988" s="3">
        <v>730</v>
      </c>
      <c r="AD2988" s="3" t="s">
        <v>560</v>
      </c>
      <c r="AE2988" s="3" t="s">
        <v>541</v>
      </c>
      <c r="AF2988" s="3" t="s">
        <v>523</v>
      </c>
      <c r="AR2988" s="3" t="s">
        <v>723</v>
      </c>
      <c r="BE2988" s="3" t="s">
        <v>723</v>
      </c>
      <c r="DS2988" s="3" t="s">
        <v>723</v>
      </c>
      <c r="FR2988" s="3" t="s">
        <v>723</v>
      </c>
      <c r="GA2988" s="3" t="s">
        <v>723</v>
      </c>
      <c r="GB2988" s="3" t="s">
        <v>723</v>
      </c>
      <c r="GC2988" s="3" t="s">
        <v>723</v>
      </c>
      <c r="GD2988" s="3" t="s">
        <v>723</v>
      </c>
      <c r="GG2988" s="3" t="s">
        <v>723</v>
      </c>
      <c r="GH2988" s="3" t="s">
        <v>723</v>
      </c>
      <c r="GI2988" s="3" t="s">
        <v>723</v>
      </c>
      <c r="HO2988" s="3" t="s">
        <v>723</v>
      </c>
      <c r="HY2988" s="3" t="s">
        <v>723</v>
      </c>
      <c r="IG2988" s="3" t="s">
        <v>723</v>
      </c>
      <c r="IJ2988" s="3" t="s">
        <v>723</v>
      </c>
      <c r="JD2988" s="3">
        <v>15</v>
      </c>
      <c r="JE2988" s="3">
        <v>10</v>
      </c>
      <c r="JF2988" s="3">
        <v>5</v>
      </c>
      <c r="JG2988" s="3" t="s">
        <v>730</v>
      </c>
      <c r="JH2988" s="3" t="s">
        <v>752</v>
      </c>
      <c r="JT2988" s="3" t="s">
        <v>725</v>
      </c>
      <c r="KG2988" s="3" t="s">
        <v>727</v>
      </c>
      <c r="MU2988" s="3" t="s">
        <v>725</v>
      </c>
      <c r="OT2988" s="3" t="s">
        <v>725</v>
      </c>
      <c r="PC2988" s="3" t="s">
        <v>727</v>
      </c>
      <c r="PD2988" s="3" t="s">
        <v>727</v>
      </c>
      <c r="PE2988" s="3" t="s">
        <v>727</v>
      </c>
      <c r="PF2988" s="3" t="s">
        <v>727</v>
      </c>
      <c r="PI2988" s="3" t="s">
        <v>725</v>
      </c>
      <c r="PJ2988" s="3" t="s">
        <v>725</v>
      </c>
      <c r="PK2988" s="3" t="s">
        <v>725</v>
      </c>
      <c r="QQ2988" s="3" t="s">
        <v>726</v>
      </c>
      <c r="RA2988" s="3" t="s">
        <v>726</v>
      </c>
      <c r="RI2988" s="3" t="s">
        <v>725</v>
      </c>
      <c r="RL2988" s="3" t="s">
        <v>727</v>
      </c>
      <c r="SF2988" s="3">
        <v>9</v>
      </c>
      <c r="SG2988" s="3">
        <v>2</v>
      </c>
      <c r="SH2988" s="3">
        <v>4</v>
      </c>
      <c r="SI2988" s="3">
        <v>8</v>
      </c>
      <c r="SJ2988" s="3" t="s">
        <v>524</v>
      </c>
      <c r="SK2988" s="3" t="s">
        <v>752</v>
      </c>
      <c r="SL2988" s="3" t="s">
        <v>524</v>
      </c>
      <c r="SM2988" s="3" t="s">
        <v>1254</v>
      </c>
      <c r="SN2988" s="3" t="s">
        <v>542</v>
      </c>
      <c r="SO2988" s="3" t="s">
        <v>543</v>
      </c>
      <c r="SP2988" s="3" t="s">
        <v>544</v>
      </c>
    </row>
    <row r="2989" spans="1:510" ht="12.75" x14ac:dyDescent="0.2">
      <c r="A2989" s="2">
        <v>43959.663046018519</v>
      </c>
      <c r="B2989" s="3" t="s">
        <v>507</v>
      </c>
      <c r="C2989" s="3" t="s">
        <v>508</v>
      </c>
      <c r="D2989" s="3" t="s">
        <v>566</v>
      </c>
      <c r="E2989" s="3" t="s">
        <v>1143</v>
      </c>
      <c r="F2989" s="3" t="s">
        <v>510</v>
      </c>
      <c r="G2989" s="3" t="s">
        <v>756</v>
      </c>
      <c r="H2989" s="3" t="s">
        <v>555</v>
      </c>
      <c r="I2989" s="3" t="s">
        <v>556</v>
      </c>
      <c r="J2989" s="3" t="s">
        <v>514</v>
      </c>
      <c r="K2989" s="3"/>
      <c r="M2989" s="3" t="s">
        <v>516</v>
      </c>
      <c r="N2989" s="3" t="s">
        <v>531</v>
      </c>
      <c r="O2989" s="3" t="s">
        <v>518</v>
      </c>
      <c r="P2989" s="3">
        <v>8</v>
      </c>
      <c r="Q2989" s="3" t="s">
        <v>733</v>
      </c>
      <c r="R2989" s="3" t="s">
        <v>734</v>
      </c>
      <c r="S2989" s="3" t="s">
        <v>519</v>
      </c>
      <c r="T2989" s="3" t="s">
        <v>533</v>
      </c>
      <c r="U2989" s="3">
        <v>33</v>
      </c>
      <c r="V2989" s="3">
        <v>36</v>
      </c>
      <c r="W2989" s="3">
        <v>31</v>
      </c>
      <c r="X2989" s="3">
        <v>35</v>
      </c>
      <c r="Y2989" s="3">
        <v>29</v>
      </c>
      <c r="Z2989" s="3" t="s">
        <v>553</v>
      </c>
      <c r="AA2989" s="6" t="s">
        <v>1125</v>
      </c>
      <c r="AT2989" s="3" t="s">
        <v>723</v>
      </c>
      <c r="AV2989" s="3" t="s">
        <v>723</v>
      </c>
      <c r="BE2989" s="3" t="s">
        <v>723</v>
      </c>
      <c r="CX2989" s="3" t="s">
        <v>729</v>
      </c>
      <c r="GT2989" s="3" t="s">
        <v>723</v>
      </c>
      <c r="GU2989" s="3" t="s">
        <v>723</v>
      </c>
      <c r="HB2989" s="3" t="s">
        <v>723</v>
      </c>
      <c r="HT2989" s="3" t="s">
        <v>723</v>
      </c>
      <c r="HW2989" s="3" t="s">
        <v>723</v>
      </c>
      <c r="JD2989" s="3">
        <v>10</v>
      </c>
      <c r="JE2989" s="3">
        <v>6</v>
      </c>
      <c r="JF2989" s="3">
        <v>8</v>
      </c>
      <c r="JG2989" s="3">
        <v>3</v>
      </c>
      <c r="JH2989" s="3" t="s">
        <v>784</v>
      </c>
      <c r="JV2989" s="3" t="s">
        <v>725</v>
      </c>
      <c r="JX2989" s="3" t="s">
        <v>726</v>
      </c>
      <c r="KG2989" s="3" t="s">
        <v>725</v>
      </c>
      <c r="LZ2989" s="3" t="s">
        <v>726</v>
      </c>
      <c r="PV2989" s="3" t="s">
        <v>725</v>
      </c>
      <c r="PW2989" s="3" t="s">
        <v>725</v>
      </c>
      <c r="QD2989" s="3" t="s">
        <v>725</v>
      </c>
      <c r="QV2989" s="3" t="s">
        <v>725</v>
      </c>
      <c r="QY2989" s="3" t="s">
        <v>725</v>
      </c>
      <c r="SF2989" s="3">
        <v>8</v>
      </c>
      <c r="SG2989" s="3">
        <v>2</v>
      </c>
      <c r="SH2989" s="3">
        <v>1</v>
      </c>
      <c r="SI2989" s="3">
        <v>4</v>
      </c>
      <c r="SJ2989" s="3" t="s">
        <v>523</v>
      </c>
      <c r="SK2989" s="3" t="s">
        <v>985</v>
      </c>
      <c r="SL2989" s="3" t="s">
        <v>524</v>
      </c>
      <c r="SM2989" s="3" t="s">
        <v>1248</v>
      </c>
      <c r="SN2989" s="3" t="s">
        <v>542</v>
      </c>
      <c r="SO2989" s="3" t="s">
        <v>543</v>
      </c>
      <c r="SP2989" s="3" t="s">
        <v>549</v>
      </c>
    </row>
    <row r="2990" spans="1:510" ht="12.75" x14ac:dyDescent="0.2">
      <c r="A2990" s="2">
        <v>43959.664481701388</v>
      </c>
      <c r="B2990" s="3" t="s">
        <v>507</v>
      </c>
      <c r="C2990" s="3" t="s">
        <v>508</v>
      </c>
      <c r="D2990" s="3" t="s">
        <v>509</v>
      </c>
      <c r="E2990" s="3" t="s">
        <v>1143</v>
      </c>
      <c r="F2990" s="3" t="s">
        <v>510</v>
      </c>
      <c r="G2990" s="3" t="s">
        <v>511</v>
      </c>
      <c r="H2990" s="3" t="s">
        <v>563</v>
      </c>
      <c r="I2990" s="3" t="s">
        <v>585</v>
      </c>
      <c r="J2990" s="3" t="s">
        <v>514</v>
      </c>
      <c r="K2990" s="3"/>
      <c r="M2990" s="3" t="s">
        <v>572</v>
      </c>
      <c r="N2990" s="3" t="s">
        <v>517</v>
      </c>
      <c r="O2990" s="3" t="s">
        <v>518</v>
      </c>
      <c r="P2990" s="3">
        <v>7</v>
      </c>
      <c r="Q2990" s="3" t="s">
        <v>747</v>
      </c>
      <c r="R2990" s="3" t="s">
        <v>1160</v>
      </c>
      <c r="S2990" s="3" t="s">
        <v>519</v>
      </c>
      <c r="T2990" s="3" t="s">
        <v>533</v>
      </c>
      <c r="U2990" s="3">
        <v>35</v>
      </c>
      <c r="V2990" s="3">
        <v>36</v>
      </c>
      <c r="W2990" s="3">
        <v>31</v>
      </c>
      <c r="X2990" s="3">
        <v>36</v>
      </c>
      <c r="Y2990" s="3">
        <v>35</v>
      </c>
      <c r="Z2990" s="3" t="s">
        <v>553</v>
      </c>
      <c r="AA2990" s="6" t="s">
        <v>1125</v>
      </c>
      <c r="BL2990" s="3" t="s">
        <v>723</v>
      </c>
      <c r="CI2990" s="3" t="s">
        <v>723</v>
      </c>
      <c r="FR2990" s="3" t="s">
        <v>723</v>
      </c>
      <c r="GA2990" s="3" t="s">
        <v>723</v>
      </c>
      <c r="GB2990" s="3" t="s">
        <v>723</v>
      </c>
      <c r="GC2990" s="3" t="s">
        <v>723</v>
      </c>
      <c r="GD2990" s="3" t="s">
        <v>723</v>
      </c>
      <c r="GG2990" s="3" t="s">
        <v>723</v>
      </c>
      <c r="GH2990" s="3" t="s">
        <v>723</v>
      </c>
      <c r="GI2990" s="3" t="s">
        <v>723</v>
      </c>
      <c r="HB2990" s="3" t="s">
        <v>723</v>
      </c>
      <c r="IF2990" s="3" t="s">
        <v>723</v>
      </c>
      <c r="IG2990" s="3" t="s">
        <v>723</v>
      </c>
      <c r="IV2990" s="3" t="s">
        <v>723</v>
      </c>
      <c r="JD2990" s="3">
        <v>14</v>
      </c>
      <c r="JE2990" s="3">
        <v>9</v>
      </c>
      <c r="JF2990" s="3">
        <v>3</v>
      </c>
      <c r="JG2990" s="3">
        <v>2</v>
      </c>
      <c r="JH2990" s="3" t="s">
        <v>757</v>
      </c>
      <c r="KN2990" s="3" t="s">
        <v>725</v>
      </c>
      <c r="LK2990" s="3" t="s">
        <v>726</v>
      </c>
      <c r="OT2990" s="3" t="s">
        <v>726</v>
      </c>
      <c r="PC2990" s="3" t="s">
        <v>726</v>
      </c>
      <c r="PD2990" s="3" t="s">
        <v>725</v>
      </c>
      <c r="PE2990" s="3" t="s">
        <v>727</v>
      </c>
      <c r="PF2990" s="3" t="s">
        <v>726</v>
      </c>
      <c r="PI2990" s="3" t="s">
        <v>801</v>
      </c>
      <c r="PJ2990" s="3" t="s">
        <v>725</v>
      </c>
      <c r="PK2990" s="3" t="s">
        <v>725</v>
      </c>
      <c r="QD2990" s="3" t="s">
        <v>726</v>
      </c>
      <c r="RH2990" s="3" t="s">
        <v>726</v>
      </c>
      <c r="RI2990" s="3" t="s">
        <v>725</v>
      </c>
      <c r="RX2990" s="3" t="s">
        <v>725</v>
      </c>
      <c r="SF2990" s="3">
        <v>7</v>
      </c>
      <c r="SG2990" s="3">
        <v>6</v>
      </c>
      <c r="SH2990" s="3">
        <v>2</v>
      </c>
      <c r="SI2990" s="3">
        <v>2</v>
      </c>
      <c r="SJ2990" s="3" t="s">
        <v>523</v>
      </c>
      <c r="SK2990" s="3" t="s">
        <v>797</v>
      </c>
      <c r="SL2990" s="3" t="s">
        <v>524</v>
      </c>
      <c r="SM2990" s="3" t="s">
        <v>1251</v>
      </c>
      <c r="SN2990" s="3" t="s">
        <v>525</v>
      </c>
      <c r="SO2990" s="3" t="s">
        <v>526</v>
      </c>
      <c r="SP2990" s="3" t="s">
        <v>544</v>
      </c>
    </row>
    <row r="2991" spans="1:510" ht="12.75" x14ac:dyDescent="0.2">
      <c r="A2991" s="2">
        <v>43959.670892476854</v>
      </c>
      <c r="B2991" s="3" t="s">
        <v>507</v>
      </c>
      <c r="C2991" s="3" t="s">
        <v>508</v>
      </c>
      <c r="D2991" s="3" t="s">
        <v>566</v>
      </c>
      <c r="E2991" s="3" t="s">
        <v>1127</v>
      </c>
      <c r="F2991" s="3" t="s">
        <v>528</v>
      </c>
      <c r="G2991" s="3" t="s">
        <v>511</v>
      </c>
      <c r="H2991" s="3" t="s">
        <v>555</v>
      </c>
      <c r="I2991" s="3" t="s">
        <v>556</v>
      </c>
      <c r="J2991" s="3" t="s">
        <v>514</v>
      </c>
      <c r="K2991" s="3"/>
      <c r="M2991" s="3" t="s">
        <v>516</v>
      </c>
      <c r="N2991" s="3" t="s">
        <v>539</v>
      </c>
      <c r="O2991" s="3" t="s">
        <v>597</v>
      </c>
      <c r="P2991" s="3">
        <v>5</v>
      </c>
      <c r="Q2991" s="3" t="s">
        <v>747</v>
      </c>
      <c r="R2991" s="3" t="s">
        <v>1161</v>
      </c>
      <c r="S2991" s="3" t="s">
        <v>519</v>
      </c>
      <c r="T2991" s="3" t="s">
        <v>520</v>
      </c>
      <c r="U2991" s="3" t="s">
        <v>1125</v>
      </c>
      <c r="V2991" s="3" t="s">
        <v>1125</v>
      </c>
      <c r="W2991" s="3" t="s">
        <v>1125</v>
      </c>
      <c r="X2991" s="3" t="s">
        <v>1125</v>
      </c>
      <c r="Y2991" s="3" t="s">
        <v>1125</v>
      </c>
      <c r="AA2991" s="3">
        <v>1160</v>
      </c>
      <c r="AB2991" s="3">
        <v>580</v>
      </c>
      <c r="AC2991" s="3">
        <v>580</v>
      </c>
      <c r="AD2991" s="3" t="s">
        <v>547</v>
      </c>
      <c r="AE2991" s="3" t="s">
        <v>548</v>
      </c>
      <c r="AF2991" s="3" t="s">
        <v>523</v>
      </c>
      <c r="AI2991" s="3" t="s">
        <v>723</v>
      </c>
      <c r="BQ2991" s="3" t="s">
        <v>723</v>
      </c>
      <c r="GD2991" s="3" t="s">
        <v>723</v>
      </c>
      <c r="HI2991" s="3" t="s">
        <v>723</v>
      </c>
      <c r="HN2991" s="3" t="s">
        <v>723</v>
      </c>
      <c r="HY2991" s="3" t="s">
        <v>723</v>
      </c>
      <c r="JD2991" s="3">
        <v>6</v>
      </c>
      <c r="JE2991" s="3">
        <v>2</v>
      </c>
      <c r="JF2991" s="3">
        <v>2</v>
      </c>
      <c r="JG2991" s="3">
        <v>2</v>
      </c>
      <c r="JH2991" s="3" t="s">
        <v>779</v>
      </c>
      <c r="JK2991" s="3" t="s">
        <v>725</v>
      </c>
      <c r="KS2991" s="3" t="s">
        <v>725</v>
      </c>
      <c r="PF2991" s="3" t="s">
        <v>726</v>
      </c>
      <c r="QK2991" s="3" t="s">
        <v>725</v>
      </c>
      <c r="QP2991" s="3" t="s">
        <v>725</v>
      </c>
      <c r="RA2991" s="3" t="s">
        <v>726</v>
      </c>
      <c r="SF2991" s="3">
        <v>4</v>
      </c>
      <c r="SG2991" s="3">
        <v>2</v>
      </c>
      <c r="SH2991" s="3">
        <v>0</v>
      </c>
      <c r="SI2991" s="3">
        <v>0</v>
      </c>
      <c r="SJ2991" s="3" t="s">
        <v>523</v>
      </c>
      <c r="SK2991" s="3" t="s">
        <v>740</v>
      </c>
      <c r="SL2991" s="3" t="s">
        <v>524</v>
      </c>
      <c r="SM2991" s="3" t="s">
        <v>1253</v>
      </c>
      <c r="SN2991" s="3" t="s">
        <v>594</v>
      </c>
      <c r="SO2991" s="3" t="s">
        <v>526</v>
      </c>
      <c r="SP2991" s="3" t="s">
        <v>582</v>
      </c>
    </row>
    <row r="2992" spans="1:510" ht="12.75" x14ac:dyDescent="0.2">
      <c r="A2992" s="2">
        <v>43959.678264340277</v>
      </c>
      <c r="B2992" s="3" t="s">
        <v>507</v>
      </c>
      <c r="C2992" s="3" t="s">
        <v>508</v>
      </c>
      <c r="D2992" s="3" t="s">
        <v>509</v>
      </c>
      <c r="E2992" s="3" t="s">
        <v>1143</v>
      </c>
      <c r="F2992" s="3" t="s">
        <v>510</v>
      </c>
      <c r="G2992" s="3" t="s">
        <v>756</v>
      </c>
      <c r="H2992" s="3" t="s">
        <v>536</v>
      </c>
      <c r="I2992" s="3" t="s">
        <v>556</v>
      </c>
      <c r="J2992" s="3" t="s">
        <v>514</v>
      </c>
      <c r="K2992" s="3"/>
      <c r="M2992" s="3" t="s">
        <v>516</v>
      </c>
      <c r="N2992" s="3" t="s">
        <v>539</v>
      </c>
      <c r="O2992" s="3" t="s">
        <v>518</v>
      </c>
      <c r="P2992" s="3">
        <v>8</v>
      </c>
      <c r="Q2992" s="3" t="s">
        <v>747</v>
      </c>
      <c r="R2992" s="3" t="s">
        <v>734</v>
      </c>
      <c r="S2992" s="3" t="s">
        <v>519</v>
      </c>
      <c r="T2992" s="3" t="s">
        <v>533</v>
      </c>
      <c r="U2992" s="3">
        <v>34</v>
      </c>
      <c r="V2992" s="3">
        <v>35</v>
      </c>
      <c r="W2992" s="3">
        <v>34</v>
      </c>
      <c r="X2992" s="3">
        <v>34</v>
      </c>
      <c r="Y2992" s="3">
        <v>34</v>
      </c>
      <c r="Z2992" s="3" t="s">
        <v>534</v>
      </c>
      <c r="AA2992" s="3">
        <v>1480</v>
      </c>
      <c r="AB2992" s="3">
        <v>710</v>
      </c>
      <c r="AC2992" s="3">
        <v>770</v>
      </c>
      <c r="AD2992" s="3" t="s">
        <v>540</v>
      </c>
      <c r="AE2992" s="3" t="s">
        <v>548</v>
      </c>
      <c r="AF2992" s="3" t="s">
        <v>523</v>
      </c>
      <c r="FJ2992" s="3" t="s">
        <v>723</v>
      </c>
      <c r="IA2992" s="3" t="s">
        <v>723</v>
      </c>
      <c r="IB2992" s="3" t="s">
        <v>723</v>
      </c>
      <c r="JD2992" s="3">
        <v>3</v>
      </c>
      <c r="JE2992" s="3">
        <v>1</v>
      </c>
      <c r="JF2992" s="3" t="s">
        <v>730</v>
      </c>
      <c r="JG2992" s="3">
        <v>2</v>
      </c>
      <c r="JH2992" s="3" t="s">
        <v>741</v>
      </c>
      <c r="OL2992" s="3" t="s">
        <v>725</v>
      </c>
      <c r="RC2992" s="3" t="s">
        <v>801</v>
      </c>
      <c r="RD2992" s="3" t="s">
        <v>725</v>
      </c>
      <c r="SF2992" s="3">
        <v>3</v>
      </c>
      <c r="SG2992" s="3">
        <v>0</v>
      </c>
      <c r="SH2992" s="3">
        <v>1</v>
      </c>
      <c r="SI2992" s="3">
        <v>1</v>
      </c>
      <c r="SJ2992" s="3" t="s">
        <v>524</v>
      </c>
      <c r="SK2992" s="3" t="s">
        <v>741</v>
      </c>
      <c r="SL2992" s="3" t="s">
        <v>523</v>
      </c>
      <c r="SM2992" s="3" t="s">
        <v>1251</v>
      </c>
      <c r="SO2992" s="3" t="s">
        <v>543</v>
      </c>
      <c r="SP2992" s="3" t="s">
        <v>544</v>
      </c>
    </row>
    <row r="2993" spans="1:510" ht="12.75" x14ac:dyDescent="0.2">
      <c r="A2993" s="2">
        <v>43959.69751268519</v>
      </c>
      <c r="B2993" s="3" t="s">
        <v>507</v>
      </c>
      <c r="C2993" s="3" t="s">
        <v>508</v>
      </c>
      <c r="D2993" s="3" t="s">
        <v>566</v>
      </c>
      <c r="E2993" s="3" t="s">
        <v>1143</v>
      </c>
      <c r="F2993" s="3" t="s">
        <v>528</v>
      </c>
      <c r="G2993" s="3" t="s">
        <v>511</v>
      </c>
      <c r="H2993" s="3" t="s">
        <v>512</v>
      </c>
      <c r="I2993" s="3" t="s">
        <v>529</v>
      </c>
      <c r="J2993" s="3" t="s">
        <v>514</v>
      </c>
      <c r="K2993" s="3"/>
      <c r="M2993" s="3" t="s">
        <v>516</v>
      </c>
      <c r="N2993" s="3" t="s">
        <v>539</v>
      </c>
      <c r="O2993" s="3" t="s">
        <v>518</v>
      </c>
      <c r="P2993" s="3">
        <v>8</v>
      </c>
      <c r="Q2993" s="3" t="s">
        <v>747</v>
      </c>
      <c r="R2993" s="3" t="s">
        <v>734</v>
      </c>
      <c r="S2993" s="3" t="s">
        <v>519</v>
      </c>
      <c r="T2993" s="3" t="s">
        <v>533</v>
      </c>
      <c r="U2993" s="3">
        <v>34</v>
      </c>
      <c r="V2993" s="3">
        <v>33</v>
      </c>
      <c r="W2993" s="3">
        <v>32</v>
      </c>
      <c r="X2993" s="3">
        <v>34</v>
      </c>
      <c r="Y2993" s="3">
        <v>36</v>
      </c>
      <c r="Z2993" s="3" t="s">
        <v>534</v>
      </c>
      <c r="AA2993" s="3">
        <v>1480</v>
      </c>
      <c r="AB2993" s="3">
        <v>710</v>
      </c>
      <c r="AC2993" s="3">
        <v>770</v>
      </c>
      <c r="AD2993" s="3" t="s">
        <v>560</v>
      </c>
      <c r="AE2993" s="3" t="s">
        <v>548</v>
      </c>
      <c r="AF2993" s="3" t="s">
        <v>523</v>
      </c>
      <c r="BA2993" s="3" t="s">
        <v>723</v>
      </c>
      <c r="FD2993" s="3" t="s">
        <v>723</v>
      </c>
      <c r="GA2993" s="3" t="s">
        <v>723</v>
      </c>
      <c r="GC2993" s="3" t="s">
        <v>723</v>
      </c>
      <c r="GD2993" s="3" t="s">
        <v>723</v>
      </c>
      <c r="GF2993" s="3" t="s">
        <v>723</v>
      </c>
      <c r="GI2993" s="3" t="s">
        <v>723</v>
      </c>
      <c r="GJ2993" s="3" t="s">
        <v>723</v>
      </c>
      <c r="HI2993" s="3" t="s">
        <v>723</v>
      </c>
      <c r="JD2993" s="3">
        <v>11</v>
      </c>
      <c r="JE2993" s="3">
        <v>3</v>
      </c>
      <c r="JF2993" s="3">
        <v>4</v>
      </c>
      <c r="JG2993" s="3">
        <v>4</v>
      </c>
      <c r="JH2993" s="3" t="s">
        <v>735</v>
      </c>
      <c r="KC2993" s="3" t="s">
        <v>726</v>
      </c>
      <c r="OF2993" s="3" t="s">
        <v>726</v>
      </c>
      <c r="PC2993" s="3" t="s">
        <v>726</v>
      </c>
      <c r="PE2993" s="3" t="s">
        <v>727</v>
      </c>
      <c r="PF2993" s="3" t="s">
        <v>726</v>
      </c>
      <c r="PH2993" s="3" t="s">
        <v>725</v>
      </c>
      <c r="PK2993" s="3" t="s">
        <v>725</v>
      </c>
      <c r="PL2993" s="3" t="s">
        <v>726</v>
      </c>
      <c r="QK2993" s="3" t="s">
        <v>725</v>
      </c>
      <c r="SF2993" s="3">
        <v>4</v>
      </c>
      <c r="SG2993" s="3">
        <v>6</v>
      </c>
      <c r="SH2993" s="3">
        <v>1</v>
      </c>
      <c r="SI2993" s="3">
        <v>0</v>
      </c>
      <c r="SJ2993" s="3" t="s">
        <v>523</v>
      </c>
      <c r="SK2993" s="3" t="s">
        <v>999</v>
      </c>
      <c r="SL2993" s="3" t="s">
        <v>524</v>
      </c>
      <c r="SM2993" s="3" t="s">
        <v>1248</v>
      </c>
      <c r="SN2993" s="3" t="s">
        <v>594</v>
      </c>
      <c r="SO2993" s="3" t="s">
        <v>526</v>
      </c>
      <c r="SP2993" s="3" t="s">
        <v>561</v>
      </c>
    </row>
    <row r="2994" spans="1:510" ht="12.75" x14ac:dyDescent="0.2">
      <c r="A2994" s="2">
        <v>43951.960175312503</v>
      </c>
      <c r="B2994" s="3" t="s">
        <v>507</v>
      </c>
      <c r="C2994" s="3" t="s">
        <v>508</v>
      </c>
      <c r="D2994" s="3" t="s">
        <v>509</v>
      </c>
      <c r="E2994" s="3" t="s">
        <v>1143</v>
      </c>
      <c r="F2994" s="3" t="s">
        <v>510</v>
      </c>
      <c r="G2994" s="3" t="s">
        <v>511</v>
      </c>
      <c r="H2994" s="3" t="s">
        <v>512</v>
      </c>
      <c r="I2994" s="3" t="s">
        <v>556</v>
      </c>
      <c r="J2994" s="3" t="s">
        <v>557</v>
      </c>
      <c r="K2994" s="3" t="s">
        <v>1236</v>
      </c>
      <c r="L2994" s="3" t="s">
        <v>768</v>
      </c>
      <c r="M2994" s="3" t="s">
        <v>1125</v>
      </c>
      <c r="N2994" s="3" t="s">
        <v>517</v>
      </c>
      <c r="O2994" s="3" t="s">
        <v>580</v>
      </c>
      <c r="P2994" s="3">
        <v>7</v>
      </c>
      <c r="Q2994" s="3" t="s">
        <v>1125</v>
      </c>
      <c r="R2994" s="3" t="s">
        <v>1125</v>
      </c>
      <c r="S2994" s="3" t="s">
        <v>591</v>
      </c>
      <c r="T2994" s="3" t="s">
        <v>533</v>
      </c>
      <c r="U2994" s="3">
        <v>36</v>
      </c>
      <c r="V2994" s="3">
        <v>35</v>
      </c>
      <c r="W2994" s="3">
        <v>36</v>
      </c>
      <c r="X2994" s="3">
        <v>35</v>
      </c>
      <c r="Y2994" s="3">
        <v>36</v>
      </c>
      <c r="Z2994" s="3" t="s">
        <v>553</v>
      </c>
      <c r="AA2994" s="6" t="s">
        <v>1125</v>
      </c>
      <c r="CP2994" s="3" t="s">
        <v>729</v>
      </c>
      <c r="JD2994" s="3">
        <v>2</v>
      </c>
      <c r="JE2994" s="3">
        <v>2</v>
      </c>
      <c r="JF2994" s="3" t="s">
        <v>730</v>
      </c>
      <c r="JG2994" s="3" t="s">
        <v>730</v>
      </c>
      <c r="JH2994" s="3" t="s">
        <v>746</v>
      </c>
      <c r="LR2994" s="3" t="s">
        <v>725</v>
      </c>
      <c r="SF2994" s="3">
        <v>2</v>
      </c>
      <c r="SG2994" s="3">
        <v>0</v>
      </c>
      <c r="SH2994" s="3">
        <v>0</v>
      </c>
      <c r="SI2994" s="3">
        <v>1</v>
      </c>
      <c r="SJ2994" s="3" t="s">
        <v>524</v>
      </c>
      <c r="SK2994" s="3" t="s">
        <v>746</v>
      </c>
      <c r="SL2994" s="3" t="s">
        <v>524</v>
      </c>
      <c r="SM2994" s="3" t="s">
        <v>1249</v>
      </c>
      <c r="SN2994" s="3" t="s">
        <v>594</v>
      </c>
      <c r="SO2994" s="3" t="s">
        <v>543</v>
      </c>
      <c r="SP2994" s="3" t="s">
        <v>527</v>
      </c>
    </row>
    <row r="2995" spans="1:510" ht="12.75" x14ac:dyDescent="0.2">
      <c r="A2995" s="2">
        <v>43959.710071712965</v>
      </c>
      <c r="B2995" s="3" t="s">
        <v>507</v>
      </c>
      <c r="C2995" s="3" t="s">
        <v>508</v>
      </c>
      <c r="D2995" s="3" t="s">
        <v>509</v>
      </c>
      <c r="E2995" s="3" t="s">
        <v>1143</v>
      </c>
      <c r="F2995" s="3" t="s">
        <v>528</v>
      </c>
      <c r="G2995" s="3" t="s">
        <v>573</v>
      </c>
      <c r="H2995" s="3" t="s">
        <v>512</v>
      </c>
      <c r="I2995" s="3" t="s">
        <v>513</v>
      </c>
      <c r="J2995" s="3" t="s">
        <v>617</v>
      </c>
      <c r="K2995" s="3" t="s">
        <v>1125</v>
      </c>
      <c r="M2995" s="3" t="s">
        <v>538</v>
      </c>
      <c r="N2995" s="3" t="s">
        <v>531</v>
      </c>
      <c r="O2995" s="3" t="s">
        <v>518</v>
      </c>
      <c r="P2995" s="3">
        <v>6</v>
      </c>
      <c r="Q2995" s="3" t="s">
        <v>733</v>
      </c>
      <c r="R2995" s="3" t="s">
        <v>734</v>
      </c>
      <c r="S2995" s="3" t="s">
        <v>519</v>
      </c>
      <c r="T2995" s="3" t="s">
        <v>533</v>
      </c>
      <c r="U2995" s="3">
        <v>35</v>
      </c>
      <c r="V2995" s="3">
        <v>35</v>
      </c>
      <c r="W2995" s="3">
        <v>34</v>
      </c>
      <c r="X2995" s="3">
        <v>36</v>
      </c>
      <c r="Y2995" s="3">
        <v>34</v>
      </c>
      <c r="Z2995" s="3" t="s">
        <v>534</v>
      </c>
      <c r="AA2995" s="3">
        <v>1560</v>
      </c>
      <c r="AB2995" s="3">
        <v>790</v>
      </c>
      <c r="AC2995" s="3">
        <v>770</v>
      </c>
      <c r="AD2995" s="3" t="s">
        <v>576</v>
      </c>
      <c r="AE2995" s="3" t="s">
        <v>548</v>
      </c>
      <c r="AF2995" s="3" t="s">
        <v>523</v>
      </c>
      <c r="AS2995" s="3" t="s">
        <v>723</v>
      </c>
      <c r="AV2995" s="3" t="s">
        <v>723</v>
      </c>
      <c r="BR2995" s="3" t="s">
        <v>723</v>
      </c>
      <c r="BT2995" s="3" t="s">
        <v>723</v>
      </c>
      <c r="CA2995" s="3" t="s">
        <v>723</v>
      </c>
      <c r="CH2995" s="3" t="s">
        <v>723</v>
      </c>
      <c r="CI2995" s="3" t="s">
        <v>723</v>
      </c>
      <c r="CP2995" s="3" t="s">
        <v>723</v>
      </c>
      <c r="EE2995" s="3" t="s">
        <v>723</v>
      </c>
      <c r="FD2995" s="3" t="s">
        <v>723</v>
      </c>
      <c r="GA2995" s="3" t="s">
        <v>723</v>
      </c>
      <c r="GD2995" s="3" t="s">
        <v>723</v>
      </c>
      <c r="GG2995" s="3" t="s">
        <v>723</v>
      </c>
      <c r="GH2995" s="3" t="s">
        <v>723</v>
      </c>
      <c r="HO2995" s="3" t="s">
        <v>723</v>
      </c>
      <c r="HS2995" s="3" t="s">
        <v>723</v>
      </c>
      <c r="IF2995" s="3" t="s">
        <v>723</v>
      </c>
      <c r="IJ2995" s="3" t="s">
        <v>723</v>
      </c>
      <c r="IR2995" s="3" t="s">
        <v>723</v>
      </c>
      <c r="IY2995" s="3" t="s">
        <v>723</v>
      </c>
      <c r="IZ2995" s="3" t="s">
        <v>723</v>
      </c>
      <c r="JC2995" s="3" t="s">
        <v>723</v>
      </c>
      <c r="JD2995" s="3">
        <v>22</v>
      </c>
      <c r="JE2995" s="3">
        <v>21</v>
      </c>
      <c r="JF2995" s="3">
        <v>1</v>
      </c>
      <c r="JG2995" s="3" t="s">
        <v>730</v>
      </c>
      <c r="JH2995" s="3" t="s">
        <v>731</v>
      </c>
      <c r="JU2995" s="3" t="s">
        <v>725</v>
      </c>
      <c r="JX2995" s="3" t="s">
        <v>726</v>
      </c>
      <c r="KT2995" s="3" t="s">
        <v>727</v>
      </c>
      <c r="KV2995" s="3" t="s">
        <v>727</v>
      </c>
      <c r="LC2995" s="3" t="s">
        <v>725</v>
      </c>
      <c r="LJ2995" s="3" t="s">
        <v>725</v>
      </c>
      <c r="LK2995" s="3" t="s">
        <v>727</v>
      </c>
      <c r="LR2995" s="3" t="s">
        <v>726</v>
      </c>
      <c r="NG2995" s="3" t="s">
        <v>726</v>
      </c>
      <c r="OF2995" s="3" t="s">
        <v>726</v>
      </c>
      <c r="PC2995" s="3" t="s">
        <v>727</v>
      </c>
      <c r="PF2995" s="3" t="s">
        <v>725</v>
      </c>
      <c r="PI2995" s="3" t="s">
        <v>725</v>
      </c>
      <c r="PJ2995" s="3" t="s">
        <v>725</v>
      </c>
      <c r="QQ2995" s="3" t="s">
        <v>726</v>
      </c>
      <c r="QU2995" s="3" t="s">
        <v>725</v>
      </c>
      <c r="RH2995" s="3" t="s">
        <v>725</v>
      </c>
      <c r="RL2995" s="3" t="s">
        <v>727</v>
      </c>
      <c r="RT2995" s="3" t="s">
        <v>727</v>
      </c>
      <c r="SA2995" s="3" t="s">
        <v>725</v>
      </c>
      <c r="SB2995" s="3" t="s">
        <v>726</v>
      </c>
      <c r="SE2995" s="3" t="s">
        <v>726</v>
      </c>
      <c r="SF2995" s="3">
        <v>9</v>
      </c>
      <c r="SG2995" s="3">
        <v>7</v>
      </c>
      <c r="SH2995" s="3">
        <v>6</v>
      </c>
      <c r="SI2995" s="3">
        <v>1</v>
      </c>
      <c r="SJ2995" s="3" t="s">
        <v>523</v>
      </c>
      <c r="SK2995" s="3" t="s">
        <v>866</v>
      </c>
      <c r="SL2995" s="3" t="s">
        <v>524</v>
      </c>
      <c r="SM2995" s="3" t="s">
        <v>1252</v>
      </c>
      <c r="SN2995" s="3" t="s">
        <v>525</v>
      </c>
      <c r="SO2995" s="3" t="s">
        <v>526</v>
      </c>
      <c r="SP2995" s="3" t="s">
        <v>544</v>
      </c>
    </row>
    <row r="2996" spans="1:510" ht="12.75" x14ac:dyDescent="0.2">
      <c r="A2996" s="2">
        <v>43959.717283090278</v>
      </c>
      <c r="B2996" s="3" t="s">
        <v>507</v>
      </c>
      <c r="C2996" s="3" t="s">
        <v>508</v>
      </c>
      <c r="D2996" s="3" t="s">
        <v>509</v>
      </c>
      <c r="E2996" s="3" t="s">
        <v>1143</v>
      </c>
      <c r="F2996" s="3" t="s">
        <v>510</v>
      </c>
      <c r="G2996" s="3" t="s">
        <v>511</v>
      </c>
      <c r="H2996" s="3" t="s">
        <v>512</v>
      </c>
      <c r="I2996" s="3" t="s">
        <v>529</v>
      </c>
      <c r="J2996" s="3" t="s">
        <v>514</v>
      </c>
      <c r="K2996" s="3"/>
      <c r="M2996" s="3" t="s">
        <v>516</v>
      </c>
      <c r="N2996" s="3" t="s">
        <v>517</v>
      </c>
      <c r="O2996" s="3" t="s">
        <v>580</v>
      </c>
      <c r="P2996" s="3">
        <v>10</v>
      </c>
      <c r="Q2996" s="3" t="s">
        <v>1125</v>
      </c>
      <c r="R2996" s="3" t="s">
        <v>1125</v>
      </c>
      <c r="S2996" s="3" t="s">
        <v>519</v>
      </c>
      <c r="T2996" s="3" t="s">
        <v>520</v>
      </c>
      <c r="U2996" s="3" t="s">
        <v>1125</v>
      </c>
      <c r="V2996" s="3" t="s">
        <v>1125</v>
      </c>
      <c r="W2996" s="3" t="s">
        <v>1125</v>
      </c>
      <c r="X2996" s="3" t="s">
        <v>1125</v>
      </c>
      <c r="Y2996" s="3" t="s">
        <v>1125</v>
      </c>
      <c r="AA2996" s="3">
        <v>1550</v>
      </c>
      <c r="AB2996" s="3">
        <v>780</v>
      </c>
      <c r="AC2996" s="3">
        <v>770</v>
      </c>
      <c r="AD2996" s="3" t="s">
        <v>540</v>
      </c>
      <c r="AE2996" s="3" t="s">
        <v>541</v>
      </c>
      <c r="AF2996" s="3" t="s">
        <v>523</v>
      </c>
      <c r="AL2996" s="3" t="s">
        <v>723</v>
      </c>
      <c r="BD2996" s="3" t="s">
        <v>723</v>
      </c>
      <c r="BR2996" s="3" t="s">
        <v>723</v>
      </c>
      <c r="BS2996" s="3" t="s">
        <v>723</v>
      </c>
      <c r="BT2996" s="3" t="s">
        <v>723</v>
      </c>
      <c r="BW2996" s="3" t="s">
        <v>723</v>
      </c>
      <c r="CJ2996" s="3" t="s">
        <v>723</v>
      </c>
      <c r="CQ2996" s="3" t="s">
        <v>723</v>
      </c>
      <c r="DQ2996" s="3" t="s">
        <v>723</v>
      </c>
      <c r="DS2996" s="3" t="s">
        <v>723</v>
      </c>
      <c r="EC2996" s="3" t="s">
        <v>723</v>
      </c>
      <c r="EL2996" s="3" t="s">
        <v>729</v>
      </c>
      <c r="ES2996" s="3" t="s">
        <v>723</v>
      </c>
      <c r="FD2996" s="3" t="s">
        <v>723</v>
      </c>
      <c r="FR2996" s="3" t="s">
        <v>723</v>
      </c>
      <c r="GA2996" s="3" t="s">
        <v>723</v>
      </c>
      <c r="GB2996" s="3" t="s">
        <v>723</v>
      </c>
      <c r="GC2996" s="3" t="s">
        <v>723</v>
      </c>
      <c r="GD2996" s="3" t="s">
        <v>723</v>
      </c>
      <c r="GG2996" s="3" t="s">
        <v>723</v>
      </c>
      <c r="GH2996" s="3" t="s">
        <v>723</v>
      </c>
      <c r="GI2996" s="3" t="s">
        <v>723</v>
      </c>
      <c r="GX2996" s="3" t="s">
        <v>723</v>
      </c>
      <c r="HB2996" s="3" t="s">
        <v>723</v>
      </c>
      <c r="HO2996" s="3" t="s">
        <v>723</v>
      </c>
      <c r="HY2996" s="3" t="s">
        <v>723</v>
      </c>
      <c r="IA2996" s="3" t="s">
        <v>723</v>
      </c>
      <c r="IG2996" s="3" t="s">
        <v>723</v>
      </c>
      <c r="IJ2996" s="3" t="s">
        <v>723</v>
      </c>
      <c r="IR2996" s="3" t="s">
        <v>723</v>
      </c>
      <c r="JD2996" s="3" t="s">
        <v>762</v>
      </c>
      <c r="JE2996" s="3">
        <v>22</v>
      </c>
      <c r="JF2996" s="3">
        <v>4</v>
      </c>
      <c r="JG2996" s="3">
        <v>4</v>
      </c>
      <c r="JH2996" s="3" t="s">
        <v>735</v>
      </c>
      <c r="JN2996" s="3" t="s">
        <v>801</v>
      </c>
      <c r="KF2996" s="3" t="s">
        <v>725</v>
      </c>
      <c r="KT2996" s="3" t="s">
        <v>726</v>
      </c>
      <c r="KY2996" s="3" t="s">
        <v>726</v>
      </c>
      <c r="LL2996" s="3" t="s">
        <v>726</v>
      </c>
      <c r="LS2996" s="3" t="s">
        <v>726</v>
      </c>
      <c r="MS2996" s="3" t="s">
        <v>725</v>
      </c>
      <c r="MU2996" s="3" t="s">
        <v>725</v>
      </c>
      <c r="NE2996" s="3" t="s">
        <v>725</v>
      </c>
      <c r="NN2996" s="3" t="s">
        <v>726</v>
      </c>
      <c r="NU2996" s="3" t="s">
        <v>725</v>
      </c>
      <c r="OF2996" s="3" t="s">
        <v>726</v>
      </c>
      <c r="OT2996" s="3" t="s">
        <v>725</v>
      </c>
      <c r="PC2996" s="3" t="s">
        <v>726</v>
      </c>
      <c r="PD2996" s="3" t="s">
        <v>726</v>
      </c>
      <c r="PE2996" s="3" t="s">
        <v>801</v>
      </c>
      <c r="PF2996" s="3" t="s">
        <v>726</v>
      </c>
      <c r="PI2996" s="3" t="s">
        <v>727</v>
      </c>
      <c r="PJ2996" s="3" t="s">
        <v>801</v>
      </c>
      <c r="PK2996" s="3" t="s">
        <v>725</v>
      </c>
      <c r="PZ2996" s="3" t="s">
        <v>725</v>
      </c>
      <c r="QD2996" s="3" t="s">
        <v>727</v>
      </c>
      <c r="QQ2996" s="3" t="s">
        <v>726</v>
      </c>
      <c r="RA2996" s="3" t="s">
        <v>726</v>
      </c>
      <c r="RC2996" s="3" t="s">
        <v>725</v>
      </c>
      <c r="RI2996" s="3" t="s">
        <v>725</v>
      </c>
      <c r="RL2996" s="3" t="s">
        <v>726</v>
      </c>
      <c r="RT2996" s="3" t="s">
        <v>726</v>
      </c>
      <c r="SF2996" s="3">
        <v>14</v>
      </c>
      <c r="SG2996" s="3">
        <v>14</v>
      </c>
      <c r="SH2996" s="3">
        <v>5</v>
      </c>
      <c r="SI2996" s="3">
        <v>8</v>
      </c>
      <c r="SJ2996" s="3" t="s">
        <v>523</v>
      </c>
      <c r="SK2996" s="3" t="s">
        <v>802</v>
      </c>
      <c r="SL2996" s="3" t="s">
        <v>523</v>
      </c>
      <c r="SM2996" s="3" t="s">
        <v>1254</v>
      </c>
      <c r="SN2996" s="3" t="s">
        <v>542</v>
      </c>
      <c r="SO2996" s="3" t="s">
        <v>554</v>
      </c>
      <c r="SP2996" s="3" t="s">
        <v>544</v>
      </c>
    </row>
    <row r="2997" spans="1:510" ht="12.75" x14ac:dyDescent="0.2">
      <c r="A2997" s="2">
        <v>43959.719638530092</v>
      </c>
      <c r="B2997" s="3" t="s">
        <v>507</v>
      </c>
      <c r="C2997" s="3" t="s">
        <v>508</v>
      </c>
      <c r="D2997" s="3" t="s">
        <v>566</v>
      </c>
      <c r="E2997" s="3" t="s">
        <v>1143</v>
      </c>
      <c r="F2997" s="3" t="s">
        <v>510</v>
      </c>
      <c r="G2997" s="3" t="s">
        <v>511</v>
      </c>
      <c r="H2997" s="3" t="s">
        <v>512</v>
      </c>
      <c r="I2997" s="3" t="s">
        <v>513</v>
      </c>
      <c r="J2997" s="3" t="s">
        <v>514</v>
      </c>
      <c r="K2997" s="3"/>
      <c r="M2997" s="3" t="s">
        <v>572</v>
      </c>
      <c r="N2997" s="3" t="s">
        <v>539</v>
      </c>
      <c r="O2997" s="3" t="s">
        <v>580</v>
      </c>
      <c r="P2997" s="3">
        <v>7</v>
      </c>
      <c r="Q2997" s="3" t="s">
        <v>733</v>
      </c>
      <c r="R2997" s="3" t="s">
        <v>734</v>
      </c>
      <c r="S2997" s="3" t="s">
        <v>592</v>
      </c>
      <c r="T2997" s="3" t="s">
        <v>533</v>
      </c>
      <c r="U2997" s="3">
        <v>34</v>
      </c>
      <c r="V2997" s="3">
        <v>36</v>
      </c>
      <c r="W2997" s="3">
        <v>31</v>
      </c>
      <c r="X2997" s="3">
        <v>36</v>
      </c>
      <c r="Y2997" s="3">
        <v>32</v>
      </c>
      <c r="Z2997" s="3" t="s">
        <v>553</v>
      </c>
      <c r="AA2997" s="6" t="s">
        <v>1125</v>
      </c>
      <c r="AL2997" s="3" t="s">
        <v>729</v>
      </c>
      <c r="DF2997" s="3" t="s">
        <v>723</v>
      </c>
      <c r="EH2997" s="3" t="s">
        <v>723</v>
      </c>
      <c r="EU2997" s="3" t="s">
        <v>723</v>
      </c>
      <c r="EW2997" s="3" t="s">
        <v>723</v>
      </c>
      <c r="FB2997" s="3" t="s">
        <v>723</v>
      </c>
      <c r="FG2997" s="3" t="s">
        <v>723</v>
      </c>
      <c r="IS2997" s="3" t="s">
        <v>723</v>
      </c>
      <c r="JD2997" s="3">
        <v>9</v>
      </c>
      <c r="JE2997" s="3">
        <v>2</v>
      </c>
      <c r="JF2997" s="3">
        <v>6</v>
      </c>
      <c r="JG2997" s="3">
        <v>1</v>
      </c>
      <c r="JH2997" s="3" t="s">
        <v>802</v>
      </c>
      <c r="JN2997" s="3" t="s">
        <v>725</v>
      </c>
      <c r="MH2997" s="3" t="s">
        <v>725</v>
      </c>
      <c r="NJ2997" s="3" t="s">
        <v>725</v>
      </c>
      <c r="NW2997" s="3" t="s">
        <v>725</v>
      </c>
      <c r="NY2997" s="3" t="s">
        <v>725</v>
      </c>
      <c r="OD2997" s="3" t="s">
        <v>725</v>
      </c>
      <c r="OI2997" s="3" t="s">
        <v>726</v>
      </c>
      <c r="RU2997" s="3" t="s">
        <v>727</v>
      </c>
      <c r="SF2997" s="3">
        <v>7</v>
      </c>
      <c r="SG2997" s="3">
        <v>1</v>
      </c>
      <c r="SH2997" s="3">
        <v>2</v>
      </c>
      <c r="SI2997" s="3">
        <v>1</v>
      </c>
      <c r="SJ2997" s="3" t="s">
        <v>524</v>
      </c>
      <c r="SK2997" s="3" t="s">
        <v>802</v>
      </c>
      <c r="SL2997" s="3" t="s">
        <v>523</v>
      </c>
      <c r="SM2997" s="3" t="s">
        <v>1251</v>
      </c>
      <c r="SN2997" s="3" t="s">
        <v>542</v>
      </c>
      <c r="SO2997" s="3" t="s">
        <v>554</v>
      </c>
      <c r="SP2997" s="3" t="s">
        <v>544</v>
      </c>
    </row>
    <row r="2998" spans="1:510" ht="12.75" x14ac:dyDescent="0.2">
      <c r="A2998" s="2">
        <v>43959.731298159721</v>
      </c>
      <c r="B2998" s="3" t="s">
        <v>507</v>
      </c>
      <c r="C2998" s="3" t="s">
        <v>508</v>
      </c>
      <c r="D2998" s="3" t="s">
        <v>509</v>
      </c>
      <c r="E2998" s="3" t="s">
        <v>1143</v>
      </c>
      <c r="F2998" s="3" t="s">
        <v>510</v>
      </c>
      <c r="G2998" s="3" t="s">
        <v>511</v>
      </c>
      <c r="H2998" s="3" t="s">
        <v>536</v>
      </c>
      <c r="I2998" s="3" t="s">
        <v>529</v>
      </c>
      <c r="J2998" s="3" t="s">
        <v>514</v>
      </c>
      <c r="K2998" s="3"/>
      <c r="M2998" s="3" t="s">
        <v>552</v>
      </c>
      <c r="N2998" s="3" t="s">
        <v>578</v>
      </c>
      <c r="O2998" s="3" t="s">
        <v>518</v>
      </c>
      <c r="P2998" s="3">
        <v>10</v>
      </c>
      <c r="Q2998" s="3" t="s">
        <v>733</v>
      </c>
      <c r="R2998" s="3" t="s">
        <v>1159</v>
      </c>
      <c r="S2998" s="3" t="s">
        <v>519</v>
      </c>
      <c r="T2998" s="3" t="s">
        <v>533</v>
      </c>
      <c r="U2998" s="3">
        <v>35</v>
      </c>
      <c r="V2998" s="3">
        <v>36</v>
      </c>
      <c r="W2998" s="3">
        <v>34</v>
      </c>
      <c r="X2998" s="3">
        <v>35</v>
      </c>
      <c r="Y2998" s="3">
        <v>36</v>
      </c>
      <c r="Z2998" s="3" t="s">
        <v>553</v>
      </c>
      <c r="AA2998" s="6" t="s">
        <v>1125</v>
      </c>
      <c r="BD2998" s="3" t="s">
        <v>723</v>
      </c>
      <c r="CA2998" s="3" t="s">
        <v>723</v>
      </c>
      <c r="CJ2998" s="3" t="s">
        <v>723</v>
      </c>
      <c r="CU2998" s="3" t="s">
        <v>723</v>
      </c>
      <c r="FJ2998" s="3" t="s">
        <v>723</v>
      </c>
      <c r="GS2998" s="3" t="s">
        <v>723</v>
      </c>
      <c r="HB2998" s="3" t="s">
        <v>723</v>
      </c>
      <c r="HJ2998" s="3" t="s">
        <v>723</v>
      </c>
      <c r="HO2998" s="3" t="s">
        <v>723</v>
      </c>
      <c r="IA2998" s="3" t="s">
        <v>723</v>
      </c>
      <c r="IB2998" s="3" t="s">
        <v>723</v>
      </c>
      <c r="IR2998" s="3" t="s">
        <v>723</v>
      </c>
      <c r="JC2998" s="3" t="s">
        <v>723</v>
      </c>
      <c r="JD2998" s="3">
        <v>13</v>
      </c>
      <c r="JE2998" s="3">
        <v>6</v>
      </c>
      <c r="JF2998" s="3">
        <v>4</v>
      </c>
      <c r="JG2998" s="3">
        <v>3</v>
      </c>
      <c r="JH2998" s="3" t="s">
        <v>778</v>
      </c>
      <c r="KF2998" s="3" t="s">
        <v>726</v>
      </c>
      <c r="LC2998" s="3" t="s">
        <v>725</v>
      </c>
      <c r="LL2998" s="3" t="s">
        <v>725</v>
      </c>
      <c r="LW2998" s="3" t="s">
        <v>725</v>
      </c>
      <c r="OL2998" s="3" t="s">
        <v>725</v>
      </c>
      <c r="PU2998" s="3" t="s">
        <v>725</v>
      </c>
      <c r="QD2998" s="3" t="s">
        <v>727</v>
      </c>
      <c r="QL2998" s="3" t="s">
        <v>727</v>
      </c>
      <c r="QQ2998" s="3" t="s">
        <v>726</v>
      </c>
      <c r="RC2998" s="3" t="s">
        <v>725</v>
      </c>
      <c r="RD2998" s="3" t="s">
        <v>725</v>
      </c>
      <c r="RT2998" s="3" t="s">
        <v>726</v>
      </c>
      <c r="SE2998" s="3" t="s">
        <v>726</v>
      </c>
      <c r="SF2998" s="3">
        <v>7</v>
      </c>
      <c r="SG2998" s="3">
        <v>4</v>
      </c>
      <c r="SH2998" s="3">
        <v>2</v>
      </c>
      <c r="SI2998" s="3">
        <v>2</v>
      </c>
      <c r="SJ2998" s="3" t="s">
        <v>523</v>
      </c>
      <c r="SK2998" s="3" t="s">
        <v>741</v>
      </c>
      <c r="SL2998" s="3" t="s">
        <v>524</v>
      </c>
      <c r="SM2998" s="3" t="s">
        <v>1254</v>
      </c>
      <c r="SN2998" s="4">
        <v>0</v>
      </c>
      <c r="SO2998" s="3" t="s">
        <v>554</v>
      </c>
      <c r="SP2998" s="3" t="s">
        <v>544</v>
      </c>
    </row>
    <row r="2999" spans="1:510" ht="12.75" x14ac:dyDescent="0.2">
      <c r="A2999" s="2">
        <v>43959.76107439815</v>
      </c>
      <c r="B2999" s="3" t="s">
        <v>507</v>
      </c>
      <c r="C2999" s="3" t="s">
        <v>508</v>
      </c>
      <c r="D2999" s="3" t="s">
        <v>1131</v>
      </c>
      <c r="E2999" s="3" t="s">
        <v>1143</v>
      </c>
      <c r="F2999" s="3" t="s">
        <v>528</v>
      </c>
      <c r="G2999" s="3" t="s">
        <v>511</v>
      </c>
      <c r="H2999" s="3" t="s">
        <v>848</v>
      </c>
      <c r="I2999" s="3" t="s">
        <v>556</v>
      </c>
      <c r="J2999" s="3" t="s">
        <v>514</v>
      </c>
      <c r="K2999" s="3"/>
      <c r="M2999" s="3" t="s">
        <v>516</v>
      </c>
      <c r="N2999" s="3" t="s">
        <v>531</v>
      </c>
      <c r="O2999" s="3" t="s">
        <v>518</v>
      </c>
      <c r="P2999" s="3">
        <v>6</v>
      </c>
      <c r="Q2999" s="3" t="s">
        <v>733</v>
      </c>
      <c r="R2999" s="3" t="s">
        <v>734</v>
      </c>
      <c r="S2999" s="3" t="s">
        <v>519</v>
      </c>
      <c r="T2999" s="3" t="s">
        <v>520</v>
      </c>
      <c r="U2999" s="3" t="s">
        <v>1125</v>
      </c>
      <c r="V2999" s="3" t="s">
        <v>1125</v>
      </c>
      <c r="W2999" s="3" t="s">
        <v>1125</v>
      </c>
      <c r="X2999" s="3" t="s">
        <v>1125</v>
      </c>
      <c r="Y2999" s="3" t="s">
        <v>1125</v>
      </c>
      <c r="AA2999" s="3">
        <v>1240</v>
      </c>
      <c r="AB2999" s="3">
        <v>640</v>
      </c>
      <c r="AC2999" s="3">
        <v>600</v>
      </c>
      <c r="AD2999" s="3" t="s">
        <v>593</v>
      </c>
      <c r="AE2999" s="3" t="s">
        <v>541</v>
      </c>
      <c r="AF2999" s="3" t="s">
        <v>523</v>
      </c>
      <c r="AH2999" s="3" t="s">
        <v>723</v>
      </c>
      <c r="AS2999" s="3" t="s">
        <v>723</v>
      </c>
      <c r="AV2999" s="3" t="s">
        <v>723</v>
      </c>
      <c r="BC2999" s="3" t="s">
        <v>723</v>
      </c>
      <c r="BH2999" s="3" t="s">
        <v>723</v>
      </c>
      <c r="BK2999" s="3" t="s">
        <v>723</v>
      </c>
      <c r="BO2999" s="3" t="s">
        <v>723</v>
      </c>
      <c r="BT2999" s="3" t="s">
        <v>723</v>
      </c>
      <c r="BW2999" s="3" t="s">
        <v>723</v>
      </c>
      <c r="CA2999" s="3" t="s">
        <v>723</v>
      </c>
      <c r="CM2999" s="3" t="s">
        <v>723</v>
      </c>
      <c r="CO2999" s="3" t="s">
        <v>723</v>
      </c>
      <c r="CR2999" s="3" t="s">
        <v>723</v>
      </c>
      <c r="DF2999" s="3" t="s">
        <v>723</v>
      </c>
      <c r="DV2999" s="3" t="s">
        <v>723</v>
      </c>
      <c r="ED2999" s="3" t="s">
        <v>723</v>
      </c>
      <c r="EE2999" s="3" t="s">
        <v>723</v>
      </c>
      <c r="EH2999" s="3" t="s">
        <v>723</v>
      </c>
      <c r="EL2999" s="3" t="s">
        <v>723</v>
      </c>
      <c r="FD2999" s="3" t="s">
        <v>723</v>
      </c>
      <c r="FG2999" s="3" t="s">
        <v>723</v>
      </c>
      <c r="FR2999" s="3" t="s">
        <v>723</v>
      </c>
      <c r="GJ2999" s="3" t="s">
        <v>723</v>
      </c>
      <c r="HN2999" s="3" t="s">
        <v>723</v>
      </c>
      <c r="HO2999" s="3" t="s">
        <v>723</v>
      </c>
      <c r="IJ2999" s="3" t="s">
        <v>723</v>
      </c>
      <c r="IK2999" s="3" t="s">
        <v>723</v>
      </c>
      <c r="IP2999" s="3" t="s">
        <v>723</v>
      </c>
      <c r="IR2999" s="3" t="s">
        <v>723</v>
      </c>
      <c r="IT2999" s="3" t="s">
        <v>723</v>
      </c>
      <c r="IZ2999" s="3" t="s">
        <v>723</v>
      </c>
      <c r="JC2999" s="3" t="s">
        <v>723</v>
      </c>
      <c r="JD2999" s="3" t="s">
        <v>762</v>
      </c>
      <c r="JE2999" s="3" t="s">
        <v>762</v>
      </c>
      <c r="JF2999" s="3">
        <v>4</v>
      </c>
      <c r="JG2999" s="3">
        <v>2</v>
      </c>
      <c r="JH2999" s="3" t="s">
        <v>731</v>
      </c>
      <c r="JJ2999" s="3" t="s">
        <v>726</v>
      </c>
      <c r="JU2999" s="3" t="s">
        <v>726</v>
      </c>
      <c r="JX2999" s="3" t="s">
        <v>726</v>
      </c>
      <c r="KE2999" s="3" t="s">
        <v>727</v>
      </c>
      <c r="KJ2999" s="3" t="s">
        <v>726</v>
      </c>
      <c r="KM2999" s="3" t="s">
        <v>726</v>
      </c>
      <c r="KQ2999" s="3" t="s">
        <v>726</v>
      </c>
      <c r="KV2999" s="3" t="s">
        <v>726</v>
      </c>
      <c r="KY2999" s="3" t="s">
        <v>726</v>
      </c>
      <c r="LC2999" s="3" t="s">
        <v>726</v>
      </c>
      <c r="LO2999" s="3" t="s">
        <v>726</v>
      </c>
      <c r="LQ2999" s="3" t="s">
        <v>725</v>
      </c>
      <c r="LT2999" s="3" t="s">
        <v>726</v>
      </c>
      <c r="MH2999" s="3" t="s">
        <v>725</v>
      </c>
      <c r="MX2999" s="3" t="s">
        <v>726</v>
      </c>
      <c r="NF2999" s="3" t="s">
        <v>726</v>
      </c>
      <c r="NG2999" s="3" t="s">
        <v>726</v>
      </c>
      <c r="NJ2999" s="3" t="s">
        <v>727</v>
      </c>
      <c r="NN2999" s="3" t="s">
        <v>726</v>
      </c>
      <c r="OF2999" s="3" t="s">
        <v>726</v>
      </c>
      <c r="OI2999" s="3" t="s">
        <v>726</v>
      </c>
      <c r="OT2999" s="3" t="s">
        <v>726</v>
      </c>
      <c r="PL2999" s="3" t="s">
        <v>726</v>
      </c>
      <c r="QP2999" s="3" t="s">
        <v>725</v>
      </c>
      <c r="QQ2999" s="3" t="s">
        <v>726</v>
      </c>
      <c r="RL2999" s="3" t="s">
        <v>726</v>
      </c>
      <c r="RM2999" s="3" t="s">
        <v>726</v>
      </c>
      <c r="RR2999" s="3" t="s">
        <v>726</v>
      </c>
      <c r="RT2999" s="3" t="s">
        <v>726</v>
      </c>
      <c r="RV2999" s="3" t="s">
        <v>727</v>
      </c>
      <c r="SB2999" s="3" t="s">
        <v>726</v>
      </c>
      <c r="SE2999" s="3" t="s">
        <v>726</v>
      </c>
      <c r="SF2999" s="3">
        <v>3</v>
      </c>
      <c r="SG2999" s="3">
        <v>26</v>
      </c>
      <c r="SH2999" s="3">
        <v>3</v>
      </c>
      <c r="SI2999" s="3">
        <v>1</v>
      </c>
      <c r="SJ2999" s="3" t="s">
        <v>523</v>
      </c>
      <c r="SK2999" s="3" t="s">
        <v>834</v>
      </c>
      <c r="SL2999" s="3" t="s">
        <v>524</v>
      </c>
      <c r="SM2999" s="3" t="s">
        <v>1252</v>
      </c>
      <c r="SN2999" s="3" t="s">
        <v>525</v>
      </c>
      <c r="SO2999" s="3" t="s">
        <v>554</v>
      </c>
      <c r="SP2999" s="3" t="s">
        <v>527</v>
      </c>
    </row>
    <row r="3000" spans="1:510" ht="12.75" x14ac:dyDescent="0.2">
      <c r="A3000" s="2">
        <v>43959.788474814814</v>
      </c>
      <c r="B3000" s="3" t="s">
        <v>507</v>
      </c>
      <c r="C3000" s="3" t="s">
        <v>508</v>
      </c>
      <c r="D3000" s="3" t="s">
        <v>566</v>
      </c>
      <c r="E3000" s="3" t="s">
        <v>1143</v>
      </c>
      <c r="F3000" s="3" t="s">
        <v>528</v>
      </c>
      <c r="G3000" s="3" t="s">
        <v>511</v>
      </c>
      <c r="H3000" s="3" t="s">
        <v>555</v>
      </c>
      <c r="I3000" s="3" t="s">
        <v>585</v>
      </c>
      <c r="J3000" s="3" t="s">
        <v>514</v>
      </c>
      <c r="K3000" s="3"/>
      <c r="M3000" s="3" t="s">
        <v>572</v>
      </c>
      <c r="N3000" s="3" t="s">
        <v>578</v>
      </c>
      <c r="O3000" s="3" t="s">
        <v>518</v>
      </c>
      <c r="P3000" s="3">
        <v>6</v>
      </c>
      <c r="Q3000" s="3" t="s">
        <v>733</v>
      </c>
      <c r="R3000" s="3" t="s">
        <v>745</v>
      </c>
      <c r="S3000" s="3" t="s">
        <v>519</v>
      </c>
      <c r="T3000" s="3" t="s">
        <v>520</v>
      </c>
      <c r="U3000" s="3" t="s">
        <v>1125</v>
      </c>
      <c r="V3000" s="3" t="s">
        <v>1125</v>
      </c>
      <c r="W3000" s="3" t="s">
        <v>1125</v>
      </c>
      <c r="X3000" s="3" t="s">
        <v>1125</v>
      </c>
      <c r="Y3000" s="3" t="s">
        <v>1125</v>
      </c>
      <c r="AA3000" s="3">
        <v>1490</v>
      </c>
      <c r="AB3000" s="3">
        <v>740</v>
      </c>
      <c r="AC3000" s="3">
        <v>750</v>
      </c>
      <c r="AD3000" s="3" t="s">
        <v>540</v>
      </c>
      <c r="AE3000" s="3" t="s">
        <v>548</v>
      </c>
      <c r="AF3000" s="3" t="s">
        <v>523</v>
      </c>
      <c r="BY3000" s="3" t="s">
        <v>723</v>
      </c>
      <c r="CJ3000" s="3" t="s">
        <v>723</v>
      </c>
      <c r="EG3000" s="3" t="s">
        <v>723</v>
      </c>
      <c r="EI3000" s="3" t="s">
        <v>723</v>
      </c>
      <c r="GX3000" s="3" t="s">
        <v>723</v>
      </c>
      <c r="JD3000" s="3">
        <v>5</v>
      </c>
      <c r="JE3000" s="3">
        <v>1</v>
      </c>
      <c r="JF3000" s="3">
        <v>2</v>
      </c>
      <c r="JG3000" s="3">
        <v>2</v>
      </c>
      <c r="JH3000" s="3" t="s">
        <v>811</v>
      </c>
      <c r="LA3000" s="3" t="s">
        <v>725</v>
      </c>
      <c r="LL3000" s="3" t="s">
        <v>726</v>
      </c>
      <c r="NI3000" s="3" t="s">
        <v>725</v>
      </c>
      <c r="NK3000" s="3" t="s">
        <v>725</v>
      </c>
      <c r="PZ3000" s="3" t="s">
        <v>725</v>
      </c>
      <c r="SF3000" s="3">
        <v>4</v>
      </c>
      <c r="SG3000" s="3">
        <v>1</v>
      </c>
      <c r="SH3000" s="3">
        <v>0</v>
      </c>
      <c r="SI3000" s="3">
        <v>0</v>
      </c>
      <c r="SJ3000" s="3" t="s">
        <v>523</v>
      </c>
      <c r="SK3000" s="3" t="s">
        <v>744</v>
      </c>
      <c r="SL3000" s="3" t="s">
        <v>524</v>
      </c>
      <c r="SM3000" s="3" t="s">
        <v>1253</v>
      </c>
      <c r="SN3000" s="3" t="s">
        <v>594</v>
      </c>
      <c r="SO3000" s="3" t="s">
        <v>526</v>
      </c>
      <c r="SP3000" s="3" t="s">
        <v>561</v>
      </c>
    </row>
    <row r="3001" spans="1:510" ht="12.75" x14ac:dyDescent="0.2">
      <c r="A3001" s="2">
        <v>43959.793391631945</v>
      </c>
      <c r="B3001" s="3" t="s">
        <v>507</v>
      </c>
      <c r="C3001" s="3" t="s">
        <v>508</v>
      </c>
      <c r="D3001" s="3" t="s">
        <v>509</v>
      </c>
      <c r="E3001" s="3" t="s">
        <v>1143</v>
      </c>
      <c r="F3001" s="3" t="s">
        <v>510</v>
      </c>
      <c r="G3001" s="3" t="s">
        <v>511</v>
      </c>
      <c r="H3001" s="3" t="s">
        <v>563</v>
      </c>
      <c r="I3001" s="3" t="s">
        <v>529</v>
      </c>
      <c r="J3001" s="3" t="s">
        <v>514</v>
      </c>
      <c r="K3001" s="3"/>
      <c r="M3001" s="3" t="s">
        <v>572</v>
      </c>
      <c r="N3001" s="3" t="s">
        <v>539</v>
      </c>
      <c r="O3001" s="3" t="s">
        <v>518</v>
      </c>
      <c r="P3001" s="3">
        <v>6</v>
      </c>
      <c r="Q3001" s="3" t="s">
        <v>733</v>
      </c>
      <c r="R3001" s="3" t="s">
        <v>745</v>
      </c>
      <c r="S3001" s="3" t="s">
        <v>519</v>
      </c>
      <c r="T3001" s="3" t="s">
        <v>520</v>
      </c>
      <c r="U3001" s="3" t="s">
        <v>1125</v>
      </c>
      <c r="V3001" s="3" t="s">
        <v>1125</v>
      </c>
      <c r="W3001" s="3" t="s">
        <v>1125</v>
      </c>
      <c r="X3001" s="3" t="s">
        <v>1125</v>
      </c>
      <c r="Y3001" s="3" t="s">
        <v>1125</v>
      </c>
      <c r="AA3001" s="3">
        <v>1580</v>
      </c>
      <c r="AB3001" s="3">
        <v>790</v>
      </c>
      <c r="AC3001" s="3">
        <v>790</v>
      </c>
      <c r="AD3001" s="3" t="s">
        <v>540</v>
      </c>
      <c r="AE3001" s="3" t="s">
        <v>548</v>
      </c>
      <c r="AF3001" s="3" t="s">
        <v>523</v>
      </c>
      <c r="AV3001" s="3" t="s">
        <v>723</v>
      </c>
      <c r="BR3001" s="3" t="s">
        <v>723</v>
      </c>
      <c r="BW3001" s="3" t="s">
        <v>723</v>
      </c>
      <c r="CP3001" s="3" t="s">
        <v>723</v>
      </c>
      <c r="EE3001" s="3" t="s">
        <v>723</v>
      </c>
      <c r="FD3001" s="3" t="s">
        <v>723</v>
      </c>
      <c r="GA3001" s="3" t="s">
        <v>723</v>
      </c>
      <c r="GD3001" s="3" t="s">
        <v>723</v>
      </c>
      <c r="GG3001" s="3" t="s">
        <v>723</v>
      </c>
      <c r="GH3001" s="3" t="s">
        <v>723</v>
      </c>
      <c r="HO3001" s="3" t="s">
        <v>723</v>
      </c>
      <c r="HY3001" s="3" t="s">
        <v>723</v>
      </c>
      <c r="IJ3001" s="3" t="s">
        <v>723</v>
      </c>
      <c r="IR3001" s="3" t="s">
        <v>723</v>
      </c>
      <c r="JC3001" s="3" t="s">
        <v>723</v>
      </c>
      <c r="JD3001" s="3">
        <v>15</v>
      </c>
      <c r="JE3001" s="3">
        <v>15</v>
      </c>
      <c r="JF3001" s="3" t="s">
        <v>730</v>
      </c>
      <c r="JG3001" s="3" t="s">
        <v>730</v>
      </c>
      <c r="JH3001" s="3" t="s">
        <v>735</v>
      </c>
      <c r="JX3001" s="3" t="s">
        <v>726</v>
      </c>
      <c r="KT3001" s="3" t="s">
        <v>726</v>
      </c>
      <c r="KY3001" s="3" t="s">
        <v>726</v>
      </c>
      <c r="LR3001" s="3" t="s">
        <v>726</v>
      </c>
      <c r="NG3001" s="3" t="s">
        <v>726</v>
      </c>
      <c r="OF3001" s="3" t="s">
        <v>726</v>
      </c>
      <c r="PC3001" s="3" t="s">
        <v>725</v>
      </c>
      <c r="PF3001" s="3" t="s">
        <v>726</v>
      </c>
      <c r="PI3001" s="3" t="s">
        <v>725</v>
      </c>
      <c r="PJ3001" s="3" t="s">
        <v>725</v>
      </c>
      <c r="QQ3001" s="3" t="s">
        <v>726</v>
      </c>
      <c r="RA3001" s="3" t="s">
        <v>726</v>
      </c>
      <c r="RL3001" s="3" t="s">
        <v>727</v>
      </c>
      <c r="RT3001" s="3" t="s">
        <v>726</v>
      </c>
      <c r="SE3001" s="3" t="s">
        <v>726</v>
      </c>
      <c r="SF3001" s="3">
        <v>3</v>
      </c>
      <c r="SG3001" s="3">
        <v>11</v>
      </c>
      <c r="SH3001" s="3">
        <v>1</v>
      </c>
      <c r="SI3001" s="3">
        <v>3</v>
      </c>
      <c r="SJ3001" s="3" t="s">
        <v>523</v>
      </c>
      <c r="SK3001" s="3" t="s">
        <v>736</v>
      </c>
      <c r="SL3001" s="3" t="s">
        <v>524</v>
      </c>
      <c r="SM3001" s="3" t="s">
        <v>1253</v>
      </c>
      <c r="SN3001" s="3" t="s">
        <v>525</v>
      </c>
      <c r="SO3001" s="3" t="s">
        <v>526</v>
      </c>
      <c r="SP3001" s="3" t="s">
        <v>561</v>
      </c>
    </row>
    <row r="3002" spans="1:510" ht="12.75" x14ac:dyDescent="0.2">
      <c r="A3002" s="2">
        <v>43959.793776817125</v>
      </c>
      <c r="B3002" s="3" t="s">
        <v>507</v>
      </c>
      <c r="C3002" s="3" t="s">
        <v>508</v>
      </c>
      <c r="D3002" s="3" t="s">
        <v>566</v>
      </c>
      <c r="E3002" s="3" t="s">
        <v>1143</v>
      </c>
      <c r="F3002" s="3" t="s">
        <v>528</v>
      </c>
      <c r="G3002" s="3" t="s">
        <v>511</v>
      </c>
      <c r="H3002" s="3" t="s">
        <v>512</v>
      </c>
      <c r="I3002" s="3" t="s">
        <v>529</v>
      </c>
      <c r="J3002" s="3" t="s">
        <v>514</v>
      </c>
      <c r="K3002" s="3"/>
      <c r="M3002" s="3" t="s">
        <v>572</v>
      </c>
      <c r="N3002" s="3" t="s">
        <v>531</v>
      </c>
      <c r="O3002" s="3" t="s">
        <v>518</v>
      </c>
      <c r="P3002" s="3">
        <v>10</v>
      </c>
      <c r="Q3002" s="3" t="s">
        <v>733</v>
      </c>
      <c r="R3002" s="3" t="s">
        <v>1160</v>
      </c>
      <c r="S3002" s="3" t="s">
        <v>519</v>
      </c>
      <c r="T3002" s="3" t="s">
        <v>533</v>
      </c>
      <c r="U3002" s="3">
        <v>35</v>
      </c>
      <c r="V3002" s="3">
        <v>35</v>
      </c>
      <c r="W3002" s="3">
        <v>35</v>
      </c>
      <c r="X3002" s="3">
        <v>35</v>
      </c>
      <c r="Y3002" s="3">
        <v>36</v>
      </c>
      <c r="Z3002" s="3" t="s">
        <v>534</v>
      </c>
      <c r="AA3002" s="3">
        <v>1440</v>
      </c>
      <c r="AB3002" s="3">
        <v>650</v>
      </c>
      <c r="AC3002" s="3">
        <v>790</v>
      </c>
      <c r="AD3002" s="3" t="s">
        <v>586</v>
      </c>
      <c r="AF3002" s="3" t="s">
        <v>523</v>
      </c>
      <c r="BD3002" s="3" t="s">
        <v>723</v>
      </c>
      <c r="GS3002" s="3" t="s">
        <v>723</v>
      </c>
      <c r="HB3002" s="3" t="s">
        <v>723</v>
      </c>
      <c r="HY3002" s="3" t="s">
        <v>723</v>
      </c>
      <c r="JD3002" s="3">
        <v>6</v>
      </c>
      <c r="JE3002" s="3">
        <v>2</v>
      </c>
      <c r="JF3002" s="3">
        <v>2</v>
      </c>
      <c r="JG3002" s="3">
        <v>2</v>
      </c>
      <c r="JH3002" s="3" t="s">
        <v>779</v>
      </c>
      <c r="KF3002" s="3" t="s">
        <v>726</v>
      </c>
      <c r="PU3002" s="3" t="s">
        <v>725</v>
      </c>
      <c r="QD3002" s="3" t="s">
        <v>793</v>
      </c>
      <c r="RA3002" s="3" t="s">
        <v>725</v>
      </c>
      <c r="SF3002" s="3">
        <v>3</v>
      </c>
      <c r="SG3002" s="3">
        <v>3</v>
      </c>
      <c r="SH3002" s="3">
        <v>1</v>
      </c>
      <c r="SI3002" s="3">
        <v>1</v>
      </c>
      <c r="SJ3002" s="3" t="s">
        <v>524</v>
      </c>
      <c r="SK3002" s="3" t="s">
        <v>779</v>
      </c>
      <c r="SL3002" s="3" t="s">
        <v>524</v>
      </c>
      <c r="SM3002" s="3" t="s">
        <v>1248</v>
      </c>
      <c r="SO3002" s="3" t="s">
        <v>526</v>
      </c>
      <c r="SP3002" s="3" t="s">
        <v>544</v>
      </c>
    </row>
    <row r="3003" spans="1:510" ht="12.75" x14ac:dyDescent="0.2">
      <c r="A3003" s="2">
        <v>43959.811477766205</v>
      </c>
      <c r="B3003" s="3" t="s">
        <v>507</v>
      </c>
      <c r="C3003" s="3" t="s">
        <v>508</v>
      </c>
      <c r="D3003" s="3" t="s">
        <v>509</v>
      </c>
      <c r="E3003" s="3" t="s">
        <v>1143</v>
      </c>
      <c r="F3003" s="3" t="s">
        <v>528</v>
      </c>
      <c r="G3003" s="3" t="s">
        <v>511</v>
      </c>
      <c r="H3003" s="3" t="s">
        <v>555</v>
      </c>
      <c r="I3003" s="3" t="s">
        <v>585</v>
      </c>
      <c r="J3003" s="3" t="s">
        <v>514</v>
      </c>
      <c r="K3003" s="3"/>
      <c r="M3003" s="3" t="s">
        <v>516</v>
      </c>
      <c r="N3003" s="3" t="s">
        <v>531</v>
      </c>
      <c r="O3003" s="3" t="s">
        <v>518</v>
      </c>
      <c r="P3003" s="3">
        <v>6</v>
      </c>
      <c r="Q3003" s="3" t="s">
        <v>733</v>
      </c>
      <c r="R3003" s="3" t="s">
        <v>734</v>
      </c>
      <c r="S3003" s="3" t="s">
        <v>519</v>
      </c>
      <c r="T3003" s="3" t="s">
        <v>520</v>
      </c>
      <c r="U3003" s="3" t="s">
        <v>1125</v>
      </c>
      <c r="V3003" s="3" t="s">
        <v>1125</v>
      </c>
      <c r="W3003" s="3" t="s">
        <v>1125</v>
      </c>
      <c r="X3003" s="3" t="s">
        <v>1125</v>
      </c>
      <c r="Y3003" s="3" t="s">
        <v>1125</v>
      </c>
      <c r="AA3003" s="3">
        <v>1540</v>
      </c>
      <c r="AB3003" s="3">
        <v>760</v>
      </c>
      <c r="AC3003" s="3">
        <v>780</v>
      </c>
      <c r="AD3003" s="3" t="s">
        <v>521</v>
      </c>
      <c r="AE3003" s="3" t="s">
        <v>522</v>
      </c>
      <c r="AF3003" s="3" t="s">
        <v>523</v>
      </c>
      <c r="BT3003" s="3" t="s">
        <v>723</v>
      </c>
      <c r="FD3003" s="3" t="s">
        <v>723</v>
      </c>
      <c r="GA3003" s="3" t="s">
        <v>723</v>
      </c>
      <c r="GB3003" s="3" t="s">
        <v>723</v>
      </c>
      <c r="GC3003" s="3" t="s">
        <v>723</v>
      </c>
      <c r="GD3003" s="3" t="s">
        <v>723</v>
      </c>
      <c r="GG3003" s="3" t="s">
        <v>723</v>
      </c>
      <c r="GH3003" s="3" t="s">
        <v>723</v>
      </c>
      <c r="IC3003" s="3" t="s">
        <v>723</v>
      </c>
      <c r="JD3003" s="3">
        <v>9</v>
      </c>
      <c r="JE3003" s="3">
        <v>7</v>
      </c>
      <c r="JF3003" s="3" t="s">
        <v>730</v>
      </c>
      <c r="JG3003" s="3">
        <v>5</v>
      </c>
      <c r="JH3003" s="3" t="s">
        <v>735</v>
      </c>
      <c r="KV3003" s="3" t="s">
        <v>726</v>
      </c>
      <c r="OF3003" s="3" t="s">
        <v>726</v>
      </c>
      <c r="PC3003" s="3" t="s">
        <v>725</v>
      </c>
      <c r="PD3003" s="3" t="s">
        <v>725</v>
      </c>
      <c r="PE3003" s="3" t="s">
        <v>725</v>
      </c>
      <c r="PF3003" s="3" t="s">
        <v>725</v>
      </c>
      <c r="PI3003" s="3" t="s">
        <v>725</v>
      </c>
      <c r="PJ3003" s="3" t="s">
        <v>725</v>
      </c>
      <c r="RE3003" s="3" t="s">
        <v>725</v>
      </c>
      <c r="SF3003" s="3">
        <v>7</v>
      </c>
      <c r="SG3003" s="3">
        <v>2</v>
      </c>
      <c r="SH3003" s="3">
        <v>0</v>
      </c>
      <c r="SI3003" s="3">
        <v>5</v>
      </c>
      <c r="SJ3003" s="3" t="s">
        <v>523</v>
      </c>
      <c r="SK3003" s="3" t="s">
        <v>752</v>
      </c>
      <c r="SL3003" s="3" t="s">
        <v>524</v>
      </c>
      <c r="SM3003" s="3" t="s">
        <v>1254</v>
      </c>
      <c r="SN3003" s="3" t="s">
        <v>542</v>
      </c>
      <c r="SO3003" s="3" t="s">
        <v>543</v>
      </c>
      <c r="SP3003" s="3" t="s">
        <v>544</v>
      </c>
    </row>
    <row r="3004" spans="1:510" ht="12.75" x14ac:dyDescent="0.2">
      <c r="A3004" s="2">
        <v>43959.818827951385</v>
      </c>
      <c r="B3004" s="3" t="s">
        <v>507</v>
      </c>
      <c r="C3004" s="3" t="s">
        <v>508</v>
      </c>
      <c r="D3004" s="3" t="s">
        <v>566</v>
      </c>
      <c r="E3004" s="3" t="s">
        <v>1143</v>
      </c>
      <c r="F3004" s="3" t="s">
        <v>510</v>
      </c>
      <c r="G3004" s="3" t="s">
        <v>579</v>
      </c>
      <c r="H3004" s="3" t="s">
        <v>512</v>
      </c>
      <c r="I3004" s="3" t="s">
        <v>513</v>
      </c>
      <c r="J3004" s="3" t="s">
        <v>514</v>
      </c>
      <c r="K3004" s="3"/>
      <c r="M3004" s="3" t="s">
        <v>572</v>
      </c>
      <c r="N3004" s="3" t="s">
        <v>604</v>
      </c>
      <c r="O3004" s="3" t="s">
        <v>518</v>
      </c>
      <c r="P3004" s="3">
        <v>2</v>
      </c>
      <c r="Q3004" s="3">
        <v>4</v>
      </c>
      <c r="R3004" s="3" t="s">
        <v>1160</v>
      </c>
      <c r="S3004" s="3" t="s">
        <v>519</v>
      </c>
      <c r="T3004" s="3" t="s">
        <v>533</v>
      </c>
      <c r="U3004" s="3">
        <v>33</v>
      </c>
      <c r="V3004" s="3">
        <v>35</v>
      </c>
      <c r="W3004" s="3">
        <v>31</v>
      </c>
      <c r="X3004" s="3">
        <v>35</v>
      </c>
      <c r="Y3004" s="3">
        <v>30</v>
      </c>
      <c r="Z3004" s="3" t="s">
        <v>553</v>
      </c>
      <c r="AA3004" s="6" t="s">
        <v>1125</v>
      </c>
      <c r="AV3004" s="3" t="s">
        <v>723</v>
      </c>
      <c r="BR3004" s="3" t="s">
        <v>723</v>
      </c>
      <c r="BT3004" s="3" t="s">
        <v>723</v>
      </c>
      <c r="BW3004" s="3" t="s">
        <v>723</v>
      </c>
      <c r="CP3004" s="3" t="s">
        <v>723</v>
      </c>
      <c r="CZ3004" s="3" t="s">
        <v>723</v>
      </c>
      <c r="DS3004" s="3" t="s">
        <v>723</v>
      </c>
      <c r="DT3004" s="3" t="s">
        <v>723</v>
      </c>
      <c r="EC3004" s="3" t="s">
        <v>723</v>
      </c>
      <c r="FD3004" s="3" t="s">
        <v>723</v>
      </c>
      <c r="FG3004" s="3" t="s">
        <v>723</v>
      </c>
      <c r="GD3004" s="3" t="s">
        <v>723</v>
      </c>
      <c r="GJ3004" s="3" t="s">
        <v>723</v>
      </c>
      <c r="HY3004" s="3" t="s">
        <v>723</v>
      </c>
      <c r="JC3004" s="3" t="s">
        <v>723</v>
      </c>
      <c r="JD3004" s="3">
        <v>15</v>
      </c>
      <c r="JE3004" s="3">
        <v>11</v>
      </c>
      <c r="JF3004" s="3">
        <v>2</v>
      </c>
      <c r="JG3004" s="3">
        <v>1</v>
      </c>
      <c r="JH3004" s="3" t="s">
        <v>739</v>
      </c>
      <c r="KT3004" s="3" t="s">
        <v>727</v>
      </c>
      <c r="KV3004" s="3" t="s">
        <v>726</v>
      </c>
      <c r="KY3004" s="3" t="s">
        <v>726</v>
      </c>
      <c r="LR3004" s="3" t="s">
        <v>726</v>
      </c>
      <c r="MB3004" s="3" t="s">
        <v>725</v>
      </c>
      <c r="MU3004" s="3" t="s">
        <v>725</v>
      </c>
      <c r="MV3004" s="3" t="s">
        <v>726</v>
      </c>
      <c r="NE3004" s="3" t="s">
        <v>726</v>
      </c>
      <c r="OF3004" s="3" t="s">
        <v>726</v>
      </c>
      <c r="OI3004" s="3" t="s">
        <v>726</v>
      </c>
      <c r="PF3004" s="3" t="s">
        <v>727</v>
      </c>
      <c r="PL3004" s="3" t="s">
        <v>727</v>
      </c>
      <c r="RA3004" s="3" t="s">
        <v>726</v>
      </c>
      <c r="SE3004" s="3" t="s">
        <v>726</v>
      </c>
      <c r="SF3004" s="3">
        <v>3</v>
      </c>
      <c r="SG3004" s="3">
        <v>12</v>
      </c>
      <c r="SH3004" s="3">
        <v>3</v>
      </c>
      <c r="SI3004" s="3">
        <v>0</v>
      </c>
      <c r="SJ3004" s="3" t="s">
        <v>523</v>
      </c>
      <c r="SK3004" s="3" t="s">
        <v>908</v>
      </c>
      <c r="SL3004" s="3" t="s">
        <v>524</v>
      </c>
      <c r="SM3004" s="3" t="s">
        <v>1248</v>
      </c>
      <c r="SN3004" s="3" t="s">
        <v>535</v>
      </c>
      <c r="SO3004" s="3" t="s">
        <v>543</v>
      </c>
      <c r="SP3004" s="3" t="s">
        <v>582</v>
      </c>
    </row>
    <row r="3005" spans="1:510" ht="12.75" x14ac:dyDescent="0.2">
      <c r="A3005" s="2">
        <v>43959.829859270831</v>
      </c>
      <c r="B3005" s="3" t="s">
        <v>507</v>
      </c>
      <c r="C3005" s="3" t="s">
        <v>508</v>
      </c>
      <c r="D3005" s="3" t="s">
        <v>566</v>
      </c>
      <c r="E3005" s="3" t="s">
        <v>1143</v>
      </c>
      <c r="F3005" s="3" t="s">
        <v>528</v>
      </c>
      <c r="G3005" s="3" t="s">
        <v>511</v>
      </c>
      <c r="H3005" s="3" t="s">
        <v>512</v>
      </c>
      <c r="I3005" s="3" t="s">
        <v>513</v>
      </c>
      <c r="J3005" s="3" t="s">
        <v>514</v>
      </c>
      <c r="K3005" s="3"/>
      <c r="M3005" s="3" t="s">
        <v>572</v>
      </c>
      <c r="N3005" s="3" t="s">
        <v>531</v>
      </c>
      <c r="O3005" s="3" t="s">
        <v>518</v>
      </c>
      <c r="P3005" s="3">
        <v>9</v>
      </c>
      <c r="Q3005" s="3" t="s">
        <v>733</v>
      </c>
      <c r="R3005" s="3" t="s">
        <v>734</v>
      </c>
      <c r="S3005" s="3" t="s">
        <v>569</v>
      </c>
      <c r="T3005" s="3" t="s">
        <v>533</v>
      </c>
      <c r="U3005" s="3">
        <v>36</v>
      </c>
      <c r="V3005" s="3">
        <v>36</v>
      </c>
      <c r="W3005" s="3">
        <v>36</v>
      </c>
      <c r="X3005" s="3">
        <v>36</v>
      </c>
      <c r="Y3005" s="3">
        <v>34</v>
      </c>
      <c r="Z3005" s="3" t="s">
        <v>553</v>
      </c>
      <c r="AA3005" s="6" t="s">
        <v>1125</v>
      </c>
      <c r="BT3005" s="3" t="s">
        <v>723</v>
      </c>
      <c r="BW3005" s="3" t="s">
        <v>729</v>
      </c>
      <c r="CA3005" s="3" t="s">
        <v>723</v>
      </c>
      <c r="DT3005" s="3" t="s">
        <v>723</v>
      </c>
      <c r="ED3005" s="3" t="s">
        <v>723</v>
      </c>
      <c r="GA3005" s="3" t="s">
        <v>723</v>
      </c>
      <c r="GD3005" s="3" t="s">
        <v>723</v>
      </c>
      <c r="GH3005" s="3" t="s">
        <v>723</v>
      </c>
      <c r="HC3005" s="3" t="s">
        <v>723</v>
      </c>
      <c r="HJ3005" s="3" t="s">
        <v>723</v>
      </c>
      <c r="HS3005" s="3" t="s">
        <v>723</v>
      </c>
      <c r="HY3005" s="3" t="s">
        <v>723</v>
      </c>
      <c r="IF3005" s="3" t="s">
        <v>723</v>
      </c>
      <c r="IG3005" s="3" t="s">
        <v>723</v>
      </c>
      <c r="IH3005" s="3" t="s">
        <v>723</v>
      </c>
      <c r="IJ3005" s="3" t="s">
        <v>723</v>
      </c>
      <c r="JD3005" s="3">
        <v>17</v>
      </c>
      <c r="JE3005" s="3">
        <v>10</v>
      </c>
      <c r="JF3005" s="3">
        <v>6</v>
      </c>
      <c r="JG3005" s="3">
        <v>1</v>
      </c>
      <c r="JH3005" s="3" t="s">
        <v>780</v>
      </c>
      <c r="KY3005" s="3" t="s">
        <v>725</v>
      </c>
      <c r="QE3005" s="3" t="s">
        <v>725</v>
      </c>
      <c r="SF3005" s="3">
        <v>2</v>
      </c>
      <c r="SG3005" s="3">
        <v>0</v>
      </c>
      <c r="SH3005" s="3">
        <v>0</v>
      </c>
      <c r="SI3005" s="3">
        <v>1</v>
      </c>
      <c r="SJ3005" s="3" t="s">
        <v>524</v>
      </c>
      <c r="SK3005" s="3" t="s">
        <v>780</v>
      </c>
      <c r="SL3005" s="3" t="s">
        <v>524</v>
      </c>
      <c r="SM3005" s="3" t="s">
        <v>1254</v>
      </c>
      <c r="SN3005" s="4">
        <v>0</v>
      </c>
      <c r="SO3005" s="3" t="s">
        <v>554</v>
      </c>
      <c r="SP3005" s="3" t="s">
        <v>544</v>
      </c>
    </row>
    <row r="3006" spans="1:510" ht="12.75" x14ac:dyDescent="0.2">
      <c r="A3006" s="2">
        <v>43959.832410752315</v>
      </c>
      <c r="B3006" s="3" t="s">
        <v>507</v>
      </c>
      <c r="C3006" s="3" t="s">
        <v>508</v>
      </c>
      <c r="D3006" s="3" t="s">
        <v>566</v>
      </c>
      <c r="E3006" s="3" t="s">
        <v>1127</v>
      </c>
      <c r="F3006" s="3" t="s">
        <v>528</v>
      </c>
      <c r="G3006" s="3" t="s">
        <v>511</v>
      </c>
      <c r="H3006" s="3" t="s">
        <v>555</v>
      </c>
      <c r="I3006" s="3" t="s">
        <v>529</v>
      </c>
      <c r="J3006" s="3" t="s">
        <v>514</v>
      </c>
      <c r="K3006" s="3"/>
      <c r="M3006" s="3" t="s">
        <v>516</v>
      </c>
      <c r="N3006" s="3" t="s">
        <v>578</v>
      </c>
      <c r="O3006" s="3" t="s">
        <v>1150</v>
      </c>
      <c r="P3006" s="3">
        <v>5</v>
      </c>
      <c r="Q3006" s="3" t="s">
        <v>747</v>
      </c>
      <c r="R3006" s="3" t="s">
        <v>1160</v>
      </c>
      <c r="S3006" s="3" t="s">
        <v>519</v>
      </c>
      <c r="T3006" s="3" t="s">
        <v>520</v>
      </c>
      <c r="U3006" s="3" t="s">
        <v>1125</v>
      </c>
      <c r="V3006" s="3" t="s">
        <v>1125</v>
      </c>
      <c r="W3006" s="3" t="s">
        <v>1125</v>
      </c>
      <c r="X3006" s="3" t="s">
        <v>1125</v>
      </c>
      <c r="Y3006" s="3" t="s">
        <v>1125</v>
      </c>
      <c r="AA3006" s="3">
        <v>1310</v>
      </c>
      <c r="AB3006" s="3">
        <v>690</v>
      </c>
      <c r="AC3006" s="3">
        <v>620</v>
      </c>
      <c r="AD3006" s="3" t="s">
        <v>1005</v>
      </c>
      <c r="AE3006" s="3" t="s">
        <v>548</v>
      </c>
      <c r="AF3006" s="3" t="s">
        <v>523</v>
      </c>
      <c r="BS3006" s="3" t="s">
        <v>723</v>
      </c>
      <c r="DQ3006" s="3" t="s">
        <v>723</v>
      </c>
      <c r="FV3006" s="3" t="s">
        <v>723</v>
      </c>
      <c r="GA3006" s="3" t="s">
        <v>723</v>
      </c>
      <c r="GC3006" s="3" t="s">
        <v>723</v>
      </c>
      <c r="GD3006" s="3" t="s">
        <v>723</v>
      </c>
      <c r="GH3006" s="3" t="s">
        <v>723</v>
      </c>
      <c r="HT3006" s="3" t="s">
        <v>723</v>
      </c>
      <c r="JD3006" s="3">
        <v>10</v>
      </c>
      <c r="JE3006" s="3">
        <v>5</v>
      </c>
      <c r="JF3006" s="3">
        <v>2</v>
      </c>
      <c r="JG3006" s="3">
        <v>3</v>
      </c>
      <c r="JH3006" s="3" t="s">
        <v>782</v>
      </c>
      <c r="KU3006" s="3" t="s">
        <v>726</v>
      </c>
      <c r="MS3006" s="3" t="s">
        <v>726</v>
      </c>
      <c r="OX3006" s="3" t="s">
        <v>725</v>
      </c>
      <c r="PC3006" s="3" t="s">
        <v>726</v>
      </c>
      <c r="PE3006" s="3" t="s">
        <v>727</v>
      </c>
      <c r="PF3006" s="3" t="s">
        <v>726</v>
      </c>
      <c r="PJ3006" s="3" t="s">
        <v>725</v>
      </c>
      <c r="QV3006" s="3" t="s">
        <v>725</v>
      </c>
      <c r="SF3006" s="3">
        <v>5</v>
      </c>
      <c r="SG3006" s="3">
        <v>4</v>
      </c>
      <c r="SH3006" s="3">
        <v>1</v>
      </c>
      <c r="SI3006" s="3">
        <v>1</v>
      </c>
      <c r="SJ3006" s="3" t="s">
        <v>523</v>
      </c>
      <c r="SK3006" s="3" t="s">
        <v>771</v>
      </c>
      <c r="SL3006" s="3" t="s">
        <v>524</v>
      </c>
      <c r="SM3006" s="3" t="s">
        <v>1253</v>
      </c>
      <c r="SN3006" s="3" t="s">
        <v>570</v>
      </c>
      <c r="SO3006" s="3" t="s">
        <v>543</v>
      </c>
      <c r="SP3006" s="3" t="s">
        <v>527</v>
      </c>
    </row>
    <row r="3007" spans="1:510" ht="12.75" x14ac:dyDescent="0.2">
      <c r="A3007" s="2">
        <v>43959.843894826394</v>
      </c>
      <c r="B3007" s="3" t="s">
        <v>507</v>
      </c>
      <c r="C3007" s="3" t="s">
        <v>508</v>
      </c>
      <c r="D3007" s="3" t="s">
        <v>566</v>
      </c>
      <c r="E3007" s="3" t="s">
        <v>1143</v>
      </c>
      <c r="F3007" s="3" t="s">
        <v>528</v>
      </c>
      <c r="G3007" s="3" t="s">
        <v>511</v>
      </c>
      <c r="H3007" s="3" t="s">
        <v>563</v>
      </c>
      <c r="I3007" s="3" t="s">
        <v>537</v>
      </c>
      <c r="J3007" s="3" t="s">
        <v>514</v>
      </c>
      <c r="K3007" s="3"/>
      <c r="M3007" s="3" t="s">
        <v>572</v>
      </c>
      <c r="N3007" s="3" t="s">
        <v>531</v>
      </c>
      <c r="O3007" s="3" t="s">
        <v>518</v>
      </c>
      <c r="P3007" s="3">
        <v>10</v>
      </c>
      <c r="Q3007" s="3" t="s">
        <v>1156</v>
      </c>
      <c r="R3007" s="3" t="s">
        <v>1156</v>
      </c>
      <c r="S3007" s="3" t="s">
        <v>519</v>
      </c>
      <c r="T3007" s="3" t="s">
        <v>533</v>
      </c>
      <c r="U3007" s="3">
        <v>27</v>
      </c>
      <c r="V3007" s="3">
        <v>27</v>
      </c>
      <c r="W3007" s="3">
        <v>27</v>
      </c>
      <c r="X3007" s="3">
        <v>27</v>
      </c>
      <c r="Y3007" s="3">
        <v>27</v>
      </c>
      <c r="Z3007" s="3" t="s">
        <v>553</v>
      </c>
      <c r="AA3007" s="6" t="s">
        <v>1125</v>
      </c>
      <c r="DI3007" s="3" t="s">
        <v>839</v>
      </c>
      <c r="JD3007" s="3">
        <v>5</v>
      </c>
      <c r="JE3007" s="3" t="s">
        <v>730</v>
      </c>
      <c r="JF3007" s="3">
        <v>3</v>
      </c>
      <c r="JG3007" s="3">
        <v>2</v>
      </c>
      <c r="JH3007" s="3" t="s">
        <v>989</v>
      </c>
      <c r="LW3007" s="3" t="s">
        <v>725</v>
      </c>
      <c r="MK3007" s="3" t="s">
        <v>725</v>
      </c>
      <c r="MZ3007" s="3" t="s">
        <v>725</v>
      </c>
      <c r="OB3007" s="3" t="s">
        <v>725</v>
      </c>
      <c r="SF3007" s="3">
        <v>4</v>
      </c>
      <c r="SG3007" s="3">
        <v>0</v>
      </c>
      <c r="SH3007" s="3">
        <v>0</v>
      </c>
      <c r="SI3007" s="3">
        <v>3</v>
      </c>
      <c r="SJ3007" s="3" t="s">
        <v>524</v>
      </c>
      <c r="SK3007" s="3" t="s">
        <v>989</v>
      </c>
      <c r="SL3007" s="3" t="s">
        <v>523</v>
      </c>
      <c r="SM3007" s="3" t="s">
        <v>1251</v>
      </c>
      <c r="SN3007" s="4">
        <v>0</v>
      </c>
      <c r="SO3007" s="3" t="s">
        <v>543</v>
      </c>
      <c r="SP3007" s="3" t="s">
        <v>544</v>
      </c>
    </row>
    <row r="3008" spans="1:510" ht="12.75" x14ac:dyDescent="0.2">
      <c r="A3008" s="2">
        <v>43959.844696678236</v>
      </c>
      <c r="B3008" s="3" t="s">
        <v>507</v>
      </c>
      <c r="C3008" s="3" t="s">
        <v>508</v>
      </c>
      <c r="D3008" s="3" t="s">
        <v>509</v>
      </c>
      <c r="E3008" s="3" t="s">
        <v>1143</v>
      </c>
      <c r="F3008" s="3" t="s">
        <v>510</v>
      </c>
      <c r="G3008" s="3" t="s">
        <v>511</v>
      </c>
      <c r="H3008" s="3" t="s">
        <v>512</v>
      </c>
      <c r="I3008" s="3" t="s">
        <v>556</v>
      </c>
      <c r="J3008" s="3" t="s">
        <v>514</v>
      </c>
      <c r="K3008" s="3"/>
      <c r="M3008" s="3" t="s">
        <v>516</v>
      </c>
      <c r="N3008" s="3" t="s">
        <v>578</v>
      </c>
      <c r="O3008" s="3" t="s">
        <v>518</v>
      </c>
      <c r="P3008" s="3">
        <v>8</v>
      </c>
      <c r="Q3008" s="3">
        <v>4</v>
      </c>
      <c r="R3008" s="3" t="s">
        <v>734</v>
      </c>
      <c r="S3008" s="3" t="s">
        <v>546</v>
      </c>
      <c r="T3008" s="3" t="s">
        <v>533</v>
      </c>
      <c r="U3008" s="3">
        <v>36</v>
      </c>
      <c r="V3008" s="3">
        <v>36</v>
      </c>
      <c r="W3008" s="3">
        <v>36</v>
      </c>
      <c r="X3008" s="3">
        <v>36</v>
      </c>
      <c r="Y3008" s="3">
        <v>36</v>
      </c>
      <c r="Z3008" s="3" t="s">
        <v>553</v>
      </c>
      <c r="AA3008" s="6" t="s">
        <v>1125</v>
      </c>
      <c r="AV3008" s="3" t="s">
        <v>723</v>
      </c>
      <c r="BE3008" s="3" t="s">
        <v>729</v>
      </c>
      <c r="BR3008" s="3" t="s">
        <v>729</v>
      </c>
      <c r="BS3008" s="3" t="s">
        <v>723</v>
      </c>
      <c r="BT3008" s="3" t="s">
        <v>723</v>
      </c>
      <c r="IJ3008" s="3" t="s">
        <v>723</v>
      </c>
      <c r="IR3008" s="3" t="s">
        <v>723</v>
      </c>
      <c r="IS3008" s="3" t="s">
        <v>723</v>
      </c>
      <c r="IZ3008" s="3" t="s">
        <v>723</v>
      </c>
      <c r="JC3008" s="3" t="s">
        <v>723</v>
      </c>
      <c r="JD3008" s="3">
        <v>10</v>
      </c>
      <c r="JE3008" s="3">
        <v>7</v>
      </c>
      <c r="JF3008" s="3">
        <v>2</v>
      </c>
      <c r="JG3008" s="3">
        <v>1</v>
      </c>
      <c r="JH3008" s="3" t="s">
        <v>739</v>
      </c>
      <c r="SF3008" s="3">
        <v>5</v>
      </c>
      <c r="SG3008" s="3">
        <v>3</v>
      </c>
      <c r="SH3008" s="3">
        <v>0</v>
      </c>
      <c r="SI3008" s="3">
        <v>5</v>
      </c>
      <c r="SJ3008" s="3" t="s">
        <v>524</v>
      </c>
      <c r="SK3008" s="3" t="s">
        <v>739</v>
      </c>
      <c r="SL3008" s="3" t="s">
        <v>524</v>
      </c>
      <c r="SM3008" s="3" t="s">
        <v>1253</v>
      </c>
      <c r="SN3008" s="3" t="s">
        <v>535</v>
      </c>
      <c r="SO3008" s="3" t="s">
        <v>554</v>
      </c>
      <c r="SP3008" s="3" t="s">
        <v>561</v>
      </c>
    </row>
    <row r="3009" spans="1:510" ht="12.75" x14ac:dyDescent="0.2">
      <c r="A3009" s="2">
        <v>43959.856688298612</v>
      </c>
      <c r="B3009" s="3" t="s">
        <v>507</v>
      </c>
      <c r="C3009" s="3" t="s">
        <v>508</v>
      </c>
      <c r="D3009" s="3" t="s">
        <v>566</v>
      </c>
      <c r="E3009" s="3" t="s">
        <v>1127</v>
      </c>
      <c r="F3009" s="3" t="s">
        <v>510</v>
      </c>
      <c r="G3009" s="3" t="s">
        <v>511</v>
      </c>
      <c r="H3009" s="3" t="s">
        <v>555</v>
      </c>
      <c r="I3009" s="3" t="s">
        <v>529</v>
      </c>
      <c r="J3009" s="3" t="s">
        <v>514</v>
      </c>
      <c r="K3009" s="3"/>
      <c r="M3009" s="3" t="s">
        <v>516</v>
      </c>
      <c r="N3009" s="3" t="s">
        <v>578</v>
      </c>
      <c r="O3009" s="3" t="s">
        <v>518</v>
      </c>
      <c r="P3009" s="3">
        <v>4</v>
      </c>
      <c r="Q3009" s="3" t="s">
        <v>747</v>
      </c>
      <c r="R3009" s="3" t="s">
        <v>1160</v>
      </c>
      <c r="S3009" s="3" t="s">
        <v>519</v>
      </c>
      <c r="T3009" s="3" t="s">
        <v>520</v>
      </c>
      <c r="U3009" s="3" t="s">
        <v>1125</v>
      </c>
      <c r="V3009" s="3" t="s">
        <v>1125</v>
      </c>
      <c r="W3009" s="3" t="s">
        <v>1125</v>
      </c>
      <c r="X3009" s="3" t="s">
        <v>1125</v>
      </c>
      <c r="Y3009" s="3" t="s">
        <v>1125</v>
      </c>
      <c r="AA3009" s="3">
        <v>1250</v>
      </c>
      <c r="AB3009" s="3">
        <v>690</v>
      </c>
      <c r="AC3009" s="3">
        <v>560</v>
      </c>
      <c r="AD3009" s="3" t="s">
        <v>593</v>
      </c>
      <c r="AE3009" s="3" t="s">
        <v>541</v>
      </c>
      <c r="AF3009" s="3" t="s">
        <v>523</v>
      </c>
      <c r="BA3009" s="3" t="s">
        <v>723</v>
      </c>
      <c r="BB3009" s="3" t="s">
        <v>723</v>
      </c>
      <c r="GA3009" s="3" t="s">
        <v>723</v>
      </c>
      <c r="GC3009" s="3" t="s">
        <v>723</v>
      </c>
      <c r="GD3009" s="3" t="s">
        <v>723</v>
      </c>
      <c r="GF3009" s="3" t="s">
        <v>723</v>
      </c>
      <c r="GG3009" s="3" t="s">
        <v>723</v>
      </c>
      <c r="GH3009" s="3" t="s">
        <v>723</v>
      </c>
      <c r="GI3009" s="3" t="s">
        <v>723</v>
      </c>
      <c r="JD3009" s="3">
        <v>11</v>
      </c>
      <c r="JE3009" s="3">
        <v>4</v>
      </c>
      <c r="JF3009" s="3">
        <v>2</v>
      </c>
      <c r="JG3009" s="3">
        <v>5</v>
      </c>
      <c r="JH3009" s="3" t="s">
        <v>752</v>
      </c>
      <c r="KC3009" s="3" t="s">
        <v>725</v>
      </c>
      <c r="KD3009" s="3" t="s">
        <v>725</v>
      </c>
      <c r="PC3009" s="3" t="s">
        <v>725</v>
      </c>
      <c r="PE3009" s="3" t="s">
        <v>727</v>
      </c>
      <c r="PF3009" s="3" t="s">
        <v>725</v>
      </c>
      <c r="PH3009" s="3" t="s">
        <v>725</v>
      </c>
      <c r="PI3009" s="3" t="s">
        <v>725</v>
      </c>
      <c r="PJ3009" s="3" t="s">
        <v>725</v>
      </c>
      <c r="PK3009" s="3" t="s">
        <v>725</v>
      </c>
      <c r="SF3009" s="3">
        <v>10</v>
      </c>
      <c r="SG3009" s="3">
        <v>0</v>
      </c>
      <c r="SH3009" s="3">
        <v>1</v>
      </c>
      <c r="SI3009" s="3">
        <v>4</v>
      </c>
      <c r="SJ3009" s="3" t="s">
        <v>524</v>
      </c>
      <c r="SK3009" s="3" t="s">
        <v>752</v>
      </c>
      <c r="SL3009" s="3" t="s">
        <v>524</v>
      </c>
      <c r="SM3009" s="3" t="s">
        <v>1252</v>
      </c>
      <c r="SN3009" s="3" t="s">
        <v>535</v>
      </c>
      <c r="SO3009" s="3" t="s">
        <v>526</v>
      </c>
      <c r="SP3009" s="3" t="s">
        <v>561</v>
      </c>
    </row>
    <row r="3010" spans="1:510" ht="12.75" x14ac:dyDescent="0.2">
      <c r="A3010" s="2">
        <v>43959.861581307865</v>
      </c>
      <c r="B3010" s="3" t="s">
        <v>507</v>
      </c>
      <c r="C3010" s="3" t="s">
        <v>508</v>
      </c>
      <c r="D3010" s="3" t="s">
        <v>566</v>
      </c>
      <c r="E3010" s="3" t="s">
        <v>1143</v>
      </c>
      <c r="F3010" s="3" t="s">
        <v>528</v>
      </c>
      <c r="G3010" s="3" t="s">
        <v>511</v>
      </c>
      <c r="H3010" s="3" t="s">
        <v>555</v>
      </c>
      <c r="I3010" s="3" t="s">
        <v>513</v>
      </c>
      <c r="J3010" s="3" t="s">
        <v>514</v>
      </c>
      <c r="K3010" s="3"/>
      <c r="M3010" s="3" t="s">
        <v>572</v>
      </c>
      <c r="N3010" s="3" t="s">
        <v>517</v>
      </c>
      <c r="O3010" s="3" t="s">
        <v>1150</v>
      </c>
      <c r="P3010" s="3">
        <v>9</v>
      </c>
      <c r="Q3010" s="3" t="s">
        <v>733</v>
      </c>
      <c r="R3010" s="3" t="s">
        <v>1161</v>
      </c>
      <c r="S3010" s="3" t="s">
        <v>519</v>
      </c>
      <c r="T3010" s="3" t="s">
        <v>533</v>
      </c>
      <c r="U3010" s="3">
        <v>25</v>
      </c>
      <c r="V3010" s="3">
        <v>29</v>
      </c>
      <c r="W3010" s="3">
        <v>26</v>
      </c>
      <c r="X3010" s="3">
        <v>27</v>
      </c>
      <c r="Y3010" s="3">
        <v>21</v>
      </c>
      <c r="Z3010" s="3" t="s">
        <v>534</v>
      </c>
      <c r="AA3010" s="3">
        <v>1240</v>
      </c>
      <c r="AB3010" s="3">
        <v>630</v>
      </c>
      <c r="AC3010" s="3">
        <v>610</v>
      </c>
      <c r="AD3010" s="3" t="s">
        <v>613</v>
      </c>
      <c r="AE3010" s="3" t="s">
        <v>548</v>
      </c>
      <c r="AF3010" s="3" t="s">
        <v>523</v>
      </c>
      <c r="ES3010" s="3" t="s">
        <v>723</v>
      </c>
      <c r="EV3010" s="3" t="s">
        <v>723</v>
      </c>
      <c r="HG3010" s="3" t="s">
        <v>723</v>
      </c>
      <c r="HQ3010" s="3" t="s">
        <v>723</v>
      </c>
      <c r="JD3010" s="3">
        <v>8</v>
      </c>
      <c r="JE3010" s="3">
        <v>2</v>
      </c>
      <c r="JF3010" s="3">
        <v>4</v>
      </c>
      <c r="JG3010" s="3">
        <v>2</v>
      </c>
      <c r="JH3010" s="3" t="s">
        <v>968</v>
      </c>
      <c r="NU3010" s="3" t="s">
        <v>726</v>
      </c>
      <c r="NX3010" s="3" t="s">
        <v>725</v>
      </c>
      <c r="QI3010" s="3" t="s">
        <v>725</v>
      </c>
      <c r="QS3010" s="3" t="s">
        <v>725</v>
      </c>
      <c r="SF3010" s="3">
        <v>7</v>
      </c>
      <c r="SG3010" s="3">
        <v>1</v>
      </c>
      <c r="SH3010" s="3">
        <v>0</v>
      </c>
      <c r="SI3010" s="3">
        <v>1</v>
      </c>
      <c r="SJ3010" s="3" t="s">
        <v>523</v>
      </c>
      <c r="SK3010" s="3" t="s">
        <v>1027</v>
      </c>
      <c r="SL3010" s="3" t="s">
        <v>524</v>
      </c>
      <c r="SM3010" s="3" t="s">
        <v>1248</v>
      </c>
      <c r="SN3010" s="3" t="s">
        <v>594</v>
      </c>
      <c r="SO3010" s="3" t="s">
        <v>543</v>
      </c>
      <c r="SP3010" s="3" t="s">
        <v>527</v>
      </c>
    </row>
    <row r="3011" spans="1:510" ht="12.75" x14ac:dyDescent="0.2">
      <c r="A3011" s="2">
        <v>43959.861942083335</v>
      </c>
      <c r="B3011" s="3" t="s">
        <v>507</v>
      </c>
      <c r="C3011" s="3" t="s">
        <v>508</v>
      </c>
      <c r="D3011" s="3" t="s">
        <v>566</v>
      </c>
      <c r="E3011" s="3" t="s">
        <v>1143</v>
      </c>
      <c r="F3011" s="3" t="s">
        <v>510</v>
      </c>
      <c r="G3011" s="3" t="s">
        <v>511</v>
      </c>
      <c r="H3011" s="3" t="s">
        <v>512</v>
      </c>
      <c r="I3011" s="3" t="s">
        <v>529</v>
      </c>
      <c r="J3011" s="3" t="s">
        <v>514</v>
      </c>
      <c r="K3011" s="3"/>
      <c r="M3011" s="3" t="s">
        <v>572</v>
      </c>
      <c r="N3011" s="3" t="s">
        <v>531</v>
      </c>
      <c r="O3011" s="3" t="s">
        <v>518</v>
      </c>
      <c r="P3011" s="3">
        <v>7</v>
      </c>
      <c r="Q3011" s="3">
        <v>4</v>
      </c>
      <c r="R3011" s="3" t="s">
        <v>734</v>
      </c>
      <c r="S3011" s="3" t="s">
        <v>569</v>
      </c>
      <c r="T3011" s="3" t="s">
        <v>533</v>
      </c>
      <c r="U3011" s="3">
        <v>36</v>
      </c>
      <c r="V3011" s="3">
        <v>36</v>
      </c>
      <c r="W3011" s="3">
        <v>35</v>
      </c>
      <c r="X3011" s="3">
        <v>36</v>
      </c>
      <c r="Y3011" s="3">
        <v>36</v>
      </c>
      <c r="Z3011" s="3" t="s">
        <v>553</v>
      </c>
      <c r="AA3011" s="6" t="s">
        <v>1125</v>
      </c>
      <c r="GA3011" s="3" t="s">
        <v>729</v>
      </c>
      <c r="GB3011" s="3" t="s">
        <v>729</v>
      </c>
      <c r="GC3011" s="3" t="s">
        <v>729</v>
      </c>
      <c r="GD3011" s="3" t="s">
        <v>729</v>
      </c>
      <c r="GG3011" s="3" t="s">
        <v>729</v>
      </c>
      <c r="GH3011" s="3" t="s">
        <v>729</v>
      </c>
      <c r="GI3011" s="3" t="s">
        <v>729</v>
      </c>
      <c r="JD3011" s="3">
        <v>7</v>
      </c>
      <c r="JE3011" s="3">
        <v>3</v>
      </c>
      <c r="JF3011" s="3">
        <v>3</v>
      </c>
      <c r="JG3011" s="3">
        <v>1</v>
      </c>
      <c r="JH3011" s="3" t="s">
        <v>752</v>
      </c>
      <c r="PC3011" s="3" t="s">
        <v>726</v>
      </c>
      <c r="PD3011" s="3" t="s">
        <v>725</v>
      </c>
      <c r="PE3011" s="3" t="s">
        <v>725</v>
      </c>
      <c r="PF3011" s="3" t="s">
        <v>727</v>
      </c>
      <c r="PI3011" s="3" t="s">
        <v>725</v>
      </c>
      <c r="PJ3011" s="3" t="s">
        <v>725</v>
      </c>
      <c r="PK3011" s="3" t="s">
        <v>725</v>
      </c>
      <c r="SF3011" s="3">
        <v>5</v>
      </c>
      <c r="SG3011" s="3">
        <v>1</v>
      </c>
      <c r="SH3011" s="3">
        <v>1</v>
      </c>
      <c r="SI3011" s="3">
        <v>1</v>
      </c>
      <c r="SJ3011" s="3" t="s">
        <v>523</v>
      </c>
      <c r="SK3011" s="3" t="s">
        <v>797</v>
      </c>
      <c r="SL3011" s="3" t="s">
        <v>524</v>
      </c>
      <c r="SM3011" s="3" t="s">
        <v>1248</v>
      </c>
      <c r="SN3011" s="3" t="s">
        <v>535</v>
      </c>
      <c r="SO3011" s="3" t="s">
        <v>526</v>
      </c>
      <c r="SP3011" s="3" t="s">
        <v>549</v>
      </c>
    </row>
    <row r="3012" spans="1:510" ht="12.75" x14ac:dyDescent="0.2">
      <c r="A3012" s="2">
        <v>43959.862124201391</v>
      </c>
      <c r="B3012" s="3" t="s">
        <v>507</v>
      </c>
      <c r="C3012" s="3" t="s">
        <v>508</v>
      </c>
      <c r="D3012" s="3" t="s">
        <v>566</v>
      </c>
      <c r="E3012" s="3" t="s">
        <v>1143</v>
      </c>
      <c r="F3012" s="3" t="s">
        <v>528</v>
      </c>
      <c r="G3012" s="3" t="s">
        <v>511</v>
      </c>
      <c r="H3012" s="3" t="s">
        <v>512</v>
      </c>
      <c r="I3012" s="3" t="s">
        <v>537</v>
      </c>
      <c r="J3012" s="3" t="s">
        <v>557</v>
      </c>
      <c r="K3012" s="3" t="s">
        <v>628</v>
      </c>
      <c r="L3012" s="3" t="s">
        <v>694</v>
      </c>
      <c r="M3012" s="3" t="s">
        <v>1125</v>
      </c>
      <c r="N3012" s="3" t="s">
        <v>539</v>
      </c>
      <c r="O3012" s="3" t="s">
        <v>518</v>
      </c>
      <c r="P3012" s="3">
        <v>8</v>
      </c>
      <c r="Q3012" s="3" t="s">
        <v>733</v>
      </c>
      <c r="R3012" s="3" t="s">
        <v>1160</v>
      </c>
      <c r="S3012" s="3" t="s">
        <v>591</v>
      </c>
      <c r="T3012" s="3" t="s">
        <v>520</v>
      </c>
      <c r="U3012" s="3" t="s">
        <v>1125</v>
      </c>
      <c r="V3012" s="3" t="s">
        <v>1125</v>
      </c>
      <c r="W3012" s="3" t="s">
        <v>1125</v>
      </c>
      <c r="X3012" s="3" t="s">
        <v>1125</v>
      </c>
      <c r="Y3012" s="3" t="s">
        <v>1125</v>
      </c>
      <c r="AA3012" s="3">
        <v>1540</v>
      </c>
      <c r="AB3012" s="3">
        <v>760</v>
      </c>
      <c r="AC3012" s="3">
        <v>780</v>
      </c>
      <c r="AD3012" s="3" t="s">
        <v>540</v>
      </c>
      <c r="AE3012" s="3" t="s">
        <v>541</v>
      </c>
      <c r="AF3012" s="3" t="s">
        <v>523</v>
      </c>
      <c r="BR3012" s="3" t="s">
        <v>723</v>
      </c>
      <c r="BS3012" s="3" t="s">
        <v>723</v>
      </c>
      <c r="BW3012" s="3" t="s">
        <v>723</v>
      </c>
      <c r="CJ3012" s="3" t="s">
        <v>723</v>
      </c>
      <c r="CP3012" s="3" t="s">
        <v>723</v>
      </c>
      <c r="DG3012" s="3" t="s">
        <v>723</v>
      </c>
      <c r="DH3012" s="3" t="s">
        <v>723</v>
      </c>
      <c r="DT3012" s="3" t="s">
        <v>723</v>
      </c>
      <c r="EE3012" s="3" t="s">
        <v>723</v>
      </c>
      <c r="FD3012" s="3" t="s">
        <v>723</v>
      </c>
      <c r="GA3012" s="3" t="s">
        <v>723</v>
      </c>
      <c r="GD3012" s="3" t="s">
        <v>723</v>
      </c>
      <c r="HO3012" s="3" t="s">
        <v>723</v>
      </c>
      <c r="JC3012" s="3" t="s">
        <v>723</v>
      </c>
      <c r="JD3012" s="3">
        <v>17</v>
      </c>
      <c r="JE3012" s="3">
        <v>16</v>
      </c>
      <c r="JF3012" s="3">
        <v>1</v>
      </c>
      <c r="JG3012" s="3" t="s">
        <v>730</v>
      </c>
      <c r="JH3012" s="3" t="s">
        <v>736</v>
      </c>
      <c r="KT3012" s="3" t="s">
        <v>727</v>
      </c>
      <c r="KU3012" s="3" t="s">
        <v>726</v>
      </c>
      <c r="KY3012" s="3" t="s">
        <v>727</v>
      </c>
      <c r="LL3012" s="3" t="s">
        <v>725</v>
      </c>
      <c r="LR3012" s="3" t="s">
        <v>726</v>
      </c>
      <c r="MI3012" s="3" t="s">
        <v>726</v>
      </c>
      <c r="MJ3012" s="3" t="s">
        <v>725</v>
      </c>
      <c r="MV3012" s="3" t="s">
        <v>726</v>
      </c>
      <c r="NG3012" s="3" t="s">
        <v>726</v>
      </c>
      <c r="OF3012" s="3" t="s">
        <v>726</v>
      </c>
      <c r="PC3012" s="3" t="s">
        <v>725</v>
      </c>
      <c r="PF3012" s="3" t="s">
        <v>725</v>
      </c>
      <c r="QQ3012" s="3" t="s">
        <v>727</v>
      </c>
      <c r="SE3012" s="3" t="s">
        <v>726</v>
      </c>
      <c r="SF3012" s="3">
        <v>6</v>
      </c>
      <c r="SG3012" s="3">
        <v>8</v>
      </c>
      <c r="SH3012" s="3">
        <v>3</v>
      </c>
      <c r="SI3012" s="3">
        <v>5</v>
      </c>
      <c r="SJ3012" s="3" t="s">
        <v>524</v>
      </c>
      <c r="SK3012" s="3" t="s">
        <v>736</v>
      </c>
      <c r="SL3012" s="3" t="s">
        <v>523</v>
      </c>
      <c r="SM3012" s="3" t="s">
        <v>1254</v>
      </c>
      <c r="SN3012" s="4">
        <v>0</v>
      </c>
      <c r="SO3012" s="3" t="s">
        <v>543</v>
      </c>
      <c r="SP3012" s="3" t="s">
        <v>561</v>
      </c>
    </row>
    <row r="3013" spans="1:510" ht="12.75" x14ac:dyDescent="0.2">
      <c r="A3013" s="2">
        <v>43959.874476076388</v>
      </c>
      <c r="B3013" s="3" t="s">
        <v>507</v>
      </c>
      <c r="C3013" s="3" t="s">
        <v>508</v>
      </c>
      <c r="D3013" s="3" t="s">
        <v>562</v>
      </c>
      <c r="E3013" s="3" t="s">
        <v>1143</v>
      </c>
      <c r="F3013" s="3" t="s">
        <v>510</v>
      </c>
      <c r="G3013" s="3" t="s">
        <v>511</v>
      </c>
      <c r="H3013" s="3" t="s">
        <v>574</v>
      </c>
      <c r="I3013" s="3" t="s">
        <v>529</v>
      </c>
      <c r="J3013" s="3" t="s">
        <v>514</v>
      </c>
      <c r="K3013" s="3"/>
      <c r="M3013" s="3" t="s">
        <v>572</v>
      </c>
      <c r="N3013" s="3" t="s">
        <v>578</v>
      </c>
      <c r="O3013" s="3" t="s">
        <v>518</v>
      </c>
      <c r="P3013" s="3">
        <v>8</v>
      </c>
      <c r="Q3013" s="3" t="s">
        <v>733</v>
      </c>
      <c r="R3013" s="3" t="s">
        <v>1161</v>
      </c>
      <c r="S3013" s="3" t="s">
        <v>591</v>
      </c>
      <c r="T3013" s="3" t="s">
        <v>533</v>
      </c>
      <c r="U3013" s="3">
        <v>26</v>
      </c>
      <c r="V3013" s="3">
        <v>36</v>
      </c>
      <c r="W3013" s="3">
        <v>19</v>
      </c>
      <c r="X3013" s="3">
        <v>29</v>
      </c>
      <c r="Y3013" s="3">
        <v>18</v>
      </c>
      <c r="Z3013" s="3" t="s">
        <v>553</v>
      </c>
      <c r="AA3013" s="6" t="s">
        <v>1125</v>
      </c>
      <c r="HP3013" s="3" t="s">
        <v>723</v>
      </c>
      <c r="JD3013" s="3">
        <v>7</v>
      </c>
      <c r="JE3013" s="3">
        <v>1</v>
      </c>
      <c r="JF3013" s="3">
        <v>2</v>
      </c>
      <c r="JG3013" s="3">
        <v>4</v>
      </c>
      <c r="JK3013" s="3" t="s">
        <v>725</v>
      </c>
      <c r="KS3013" s="3" t="s">
        <v>725</v>
      </c>
      <c r="LX3013" s="3" t="s">
        <v>725</v>
      </c>
      <c r="ML3013" s="3" t="s">
        <v>725</v>
      </c>
      <c r="MN3013" s="3" t="s">
        <v>725</v>
      </c>
      <c r="NC3013" s="3" t="s">
        <v>725</v>
      </c>
      <c r="OK3013" s="3" t="s">
        <v>725</v>
      </c>
      <c r="QR3013" s="3" t="s">
        <v>725</v>
      </c>
      <c r="SF3013" s="3">
        <v>8</v>
      </c>
      <c r="SG3013" s="3">
        <v>0</v>
      </c>
      <c r="SH3013" s="3">
        <v>0</v>
      </c>
      <c r="SI3013" s="3">
        <v>2</v>
      </c>
      <c r="SJ3013" s="3" t="s">
        <v>524</v>
      </c>
      <c r="SK3013" s="3" t="s">
        <v>728</v>
      </c>
      <c r="SL3013" s="3" t="s">
        <v>524</v>
      </c>
      <c r="SM3013" s="3" t="s">
        <v>1248</v>
      </c>
      <c r="SO3013" s="3" t="s">
        <v>526</v>
      </c>
      <c r="SP3013" s="3" t="s">
        <v>549</v>
      </c>
    </row>
    <row r="3014" spans="1:510" ht="12.75" x14ac:dyDescent="0.2">
      <c r="A3014" s="2">
        <v>43959.875842384259</v>
      </c>
      <c r="B3014" s="3" t="s">
        <v>507</v>
      </c>
      <c r="C3014" s="3" t="s">
        <v>508</v>
      </c>
      <c r="D3014" s="3" t="s">
        <v>562</v>
      </c>
      <c r="E3014" s="3" t="s">
        <v>1143</v>
      </c>
      <c r="F3014" s="3" t="s">
        <v>510</v>
      </c>
      <c r="G3014" s="3" t="s">
        <v>511</v>
      </c>
      <c r="H3014" s="3" t="s">
        <v>574</v>
      </c>
      <c r="I3014" s="3" t="s">
        <v>529</v>
      </c>
      <c r="J3014" s="3" t="s">
        <v>514</v>
      </c>
      <c r="K3014" s="3"/>
      <c r="M3014" s="3" t="s">
        <v>572</v>
      </c>
      <c r="N3014" s="3" t="s">
        <v>578</v>
      </c>
      <c r="O3014" s="3" t="s">
        <v>518</v>
      </c>
      <c r="P3014" s="3">
        <v>8</v>
      </c>
      <c r="Q3014" s="3" t="s">
        <v>733</v>
      </c>
      <c r="R3014" s="3" t="s">
        <v>1161</v>
      </c>
      <c r="S3014" s="3" t="s">
        <v>591</v>
      </c>
      <c r="T3014" s="3" t="s">
        <v>533</v>
      </c>
      <c r="U3014" s="3">
        <v>26</v>
      </c>
      <c r="V3014" s="3">
        <v>36</v>
      </c>
      <c r="W3014" s="3">
        <v>19</v>
      </c>
      <c r="X3014" s="3">
        <v>29</v>
      </c>
      <c r="Y3014" s="3">
        <v>18</v>
      </c>
      <c r="Z3014" s="3" t="s">
        <v>553</v>
      </c>
      <c r="AA3014" s="6" t="s">
        <v>1125</v>
      </c>
      <c r="HP3014" s="3" t="s">
        <v>723</v>
      </c>
      <c r="JD3014" s="3">
        <v>7</v>
      </c>
      <c r="JE3014" s="3">
        <v>1</v>
      </c>
      <c r="JF3014" s="3">
        <v>2</v>
      </c>
      <c r="JG3014" s="3">
        <v>4</v>
      </c>
      <c r="JK3014" s="3" t="s">
        <v>725</v>
      </c>
      <c r="KS3014" s="3" t="s">
        <v>725</v>
      </c>
      <c r="LX3014" s="3" t="s">
        <v>725</v>
      </c>
      <c r="ML3014" s="3" t="s">
        <v>725</v>
      </c>
      <c r="MN3014" s="3" t="s">
        <v>725</v>
      </c>
      <c r="NC3014" s="3" t="s">
        <v>725</v>
      </c>
      <c r="OK3014" s="3" t="s">
        <v>725</v>
      </c>
      <c r="QR3014" s="3" t="s">
        <v>725</v>
      </c>
      <c r="SF3014" s="3">
        <v>8</v>
      </c>
      <c r="SG3014" s="3">
        <v>0</v>
      </c>
      <c r="SH3014" s="3">
        <v>0</v>
      </c>
      <c r="SI3014" s="3">
        <v>2</v>
      </c>
      <c r="SJ3014" s="3" t="s">
        <v>524</v>
      </c>
      <c r="SK3014" s="3" t="s">
        <v>728</v>
      </c>
      <c r="SL3014" s="3" t="s">
        <v>524</v>
      </c>
      <c r="SM3014" s="3" t="s">
        <v>1248</v>
      </c>
      <c r="SO3014" s="3" t="s">
        <v>526</v>
      </c>
      <c r="SP3014" s="3" t="s">
        <v>549</v>
      </c>
    </row>
    <row r="3015" spans="1:510" ht="12.75" x14ac:dyDescent="0.2">
      <c r="A3015" s="2">
        <v>43959.87592525463</v>
      </c>
      <c r="B3015" s="3" t="s">
        <v>507</v>
      </c>
      <c r="C3015" s="3" t="s">
        <v>508</v>
      </c>
      <c r="D3015" s="3" t="s">
        <v>562</v>
      </c>
      <c r="E3015" s="3" t="s">
        <v>1143</v>
      </c>
      <c r="F3015" s="3" t="s">
        <v>510</v>
      </c>
      <c r="G3015" s="3" t="s">
        <v>511</v>
      </c>
      <c r="H3015" s="3" t="s">
        <v>574</v>
      </c>
      <c r="I3015" s="3" t="s">
        <v>529</v>
      </c>
      <c r="J3015" s="3" t="s">
        <v>514</v>
      </c>
      <c r="K3015" s="3"/>
      <c r="M3015" s="3" t="s">
        <v>572</v>
      </c>
      <c r="N3015" s="3" t="s">
        <v>578</v>
      </c>
      <c r="O3015" s="3" t="s">
        <v>518</v>
      </c>
      <c r="P3015" s="3">
        <v>8</v>
      </c>
      <c r="Q3015" s="3" t="s">
        <v>733</v>
      </c>
      <c r="R3015" s="3" t="s">
        <v>1161</v>
      </c>
      <c r="S3015" s="3" t="s">
        <v>591</v>
      </c>
      <c r="T3015" s="3" t="s">
        <v>533</v>
      </c>
      <c r="U3015" s="3">
        <v>26</v>
      </c>
      <c r="V3015" s="3">
        <v>36</v>
      </c>
      <c r="W3015" s="3">
        <v>19</v>
      </c>
      <c r="X3015" s="3">
        <v>29</v>
      </c>
      <c r="Y3015" s="3">
        <v>18</v>
      </c>
      <c r="Z3015" s="3" t="s">
        <v>553</v>
      </c>
      <c r="AA3015" s="6" t="s">
        <v>1125</v>
      </c>
      <c r="HP3015" s="3" t="s">
        <v>723</v>
      </c>
      <c r="JD3015" s="3">
        <v>7</v>
      </c>
      <c r="JE3015" s="3">
        <v>1</v>
      </c>
      <c r="JF3015" s="3">
        <v>2</v>
      </c>
      <c r="JG3015" s="3">
        <v>4</v>
      </c>
      <c r="JK3015" s="3" t="s">
        <v>725</v>
      </c>
      <c r="KS3015" s="3" t="s">
        <v>725</v>
      </c>
      <c r="LX3015" s="3" t="s">
        <v>725</v>
      </c>
      <c r="ML3015" s="3" t="s">
        <v>725</v>
      </c>
      <c r="MN3015" s="3" t="s">
        <v>725</v>
      </c>
      <c r="NC3015" s="3" t="s">
        <v>725</v>
      </c>
      <c r="OK3015" s="3" t="s">
        <v>725</v>
      </c>
      <c r="QR3015" s="3" t="s">
        <v>725</v>
      </c>
      <c r="SF3015" s="3">
        <v>8</v>
      </c>
      <c r="SG3015" s="3">
        <v>0</v>
      </c>
      <c r="SH3015" s="3">
        <v>0</v>
      </c>
      <c r="SI3015" s="3">
        <v>2</v>
      </c>
      <c r="SJ3015" s="3" t="s">
        <v>524</v>
      </c>
      <c r="SK3015" s="3" t="s">
        <v>728</v>
      </c>
      <c r="SL3015" s="3" t="s">
        <v>524</v>
      </c>
      <c r="SM3015" s="3" t="s">
        <v>1248</v>
      </c>
      <c r="SO3015" s="3" t="s">
        <v>526</v>
      </c>
      <c r="SP3015" s="3" t="s">
        <v>549</v>
      </c>
    </row>
    <row r="3016" spans="1:510" ht="12.75" x14ac:dyDescent="0.2">
      <c r="A3016" s="2">
        <v>43959.890813726852</v>
      </c>
      <c r="B3016" s="3" t="s">
        <v>507</v>
      </c>
      <c r="C3016" s="3" t="s">
        <v>508</v>
      </c>
      <c r="D3016" s="3" t="s">
        <v>1131</v>
      </c>
      <c r="E3016" s="3" t="s">
        <v>1143</v>
      </c>
      <c r="F3016" s="3" t="s">
        <v>510</v>
      </c>
      <c r="G3016" s="3" t="s">
        <v>579</v>
      </c>
      <c r="H3016" s="3" t="s">
        <v>512</v>
      </c>
      <c r="I3016" s="3" t="s">
        <v>529</v>
      </c>
      <c r="J3016" s="3" t="s">
        <v>514</v>
      </c>
      <c r="K3016" s="3"/>
      <c r="M3016" s="3" t="s">
        <v>572</v>
      </c>
      <c r="N3016" s="3" t="s">
        <v>578</v>
      </c>
      <c r="O3016" s="3" t="s">
        <v>518</v>
      </c>
      <c r="P3016" s="3">
        <v>5</v>
      </c>
      <c r="Q3016" s="3">
        <v>4</v>
      </c>
      <c r="R3016" s="3" t="s">
        <v>1159</v>
      </c>
      <c r="S3016" s="3" t="s">
        <v>519</v>
      </c>
      <c r="T3016" s="3" t="s">
        <v>533</v>
      </c>
      <c r="U3016" s="3">
        <v>33</v>
      </c>
      <c r="V3016" s="3">
        <v>35</v>
      </c>
      <c r="W3016" s="3">
        <v>32</v>
      </c>
      <c r="X3016" s="3">
        <v>35</v>
      </c>
      <c r="Y3016" s="3">
        <v>31</v>
      </c>
      <c r="Z3016" s="3" t="s">
        <v>553</v>
      </c>
      <c r="AA3016" s="6" t="s">
        <v>1125</v>
      </c>
      <c r="AV3016" s="3" t="s">
        <v>723</v>
      </c>
      <c r="BE3016" s="3" t="s">
        <v>723</v>
      </c>
      <c r="CP3016" s="3" t="s">
        <v>723</v>
      </c>
      <c r="DK3016" s="3" t="s">
        <v>723</v>
      </c>
      <c r="DT3016" s="3" t="s">
        <v>723</v>
      </c>
      <c r="EA3016" s="3" t="s">
        <v>723</v>
      </c>
      <c r="FD3016" s="3" t="s">
        <v>729</v>
      </c>
      <c r="GA3016" s="3" t="s">
        <v>723</v>
      </c>
      <c r="GB3016" s="3" t="s">
        <v>723</v>
      </c>
      <c r="GD3016" s="3" t="s">
        <v>723</v>
      </c>
      <c r="GG3016" s="3" t="s">
        <v>723</v>
      </c>
      <c r="GH3016" s="3" t="s">
        <v>723</v>
      </c>
      <c r="GJ3016" s="3" t="s">
        <v>723</v>
      </c>
      <c r="GL3016" s="3" t="s">
        <v>723</v>
      </c>
      <c r="IJ3016" s="3" t="s">
        <v>723</v>
      </c>
      <c r="IR3016" s="3" t="s">
        <v>723</v>
      </c>
      <c r="JD3016" s="3">
        <v>15</v>
      </c>
      <c r="JE3016" s="3">
        <v>7</v>
      </c>
      <c r="JF3016" s="3">
        <v>6</v>
      </c>
      <c r="JG3016" s="3">
        <v>2</v>
      </c>
      <c r="JH3016" s="3" t="s">
        <v>735</v>
      </c>
      <c r="JX3016" s="3" t="s">
        <v>726</v>
      </c>
      <c r="KG3016" s="3" t="s">
        <v>727</v>
      </c>
      <c r="LR3016" s="3" t="s">
        <v>727</v>
      </c>
      <c r="LZ3016" s="3" t="s">
        <v>727</v>
      </c>
      <c r="MM3016" s="3" t="s">
        <v>725</v>
      </c>
      <c r="MV3016" s="3" t="s">
        <v>726</v>
      </c>
      <c r="NC3016" s="3" t="s">
        <v>725</v>
      </c>
      <c r="OF3016" s="3" t="s">
        <v>726</v>
      </c>
      <c r="PA3016" s="3" t="s">
        <v>725</v>
      </c>
      <c r="PC3016" s="3" t="s">
        <v>725</v>
      </c>
      <c r="PD3016" s="3" t="s">
        <v>725</v>
      </c>
      <c r="PF3016" s="3" t="s">
        <v>725</v>
      </c>
      <c r="PI3016" s="3" t="s">
        <v>725</v>
      </c>
      <c r="PJ3016" s="3" t="s">
        <v>725</v>
      </c>
      <c r="PL3016" s="3" t="s">
        <v>727</v>
      </c>
      <c r="PN3016" s="3" t="s">
        <v>725</v>
      </c>
      <c r="RL3016" s="3" t="s">
        <v>727</v>
      </c>
      <c r="RT3016" s="3" t="s">
        <v>725</v>
      </c>
      <c r="SF3016" s="3">
        <v>7</v>
      </c>
      <c r="SG3016" s="3">
        <v>3</v>
      </c>
      <c r="SH3016" s="3">
        <v>5</v>
      </c>
      <c r="SI3016" s="3">
        <v>3</v>
      </c>
      <c r="SJ3016" s="3" t="s">
        <v>523</v>
      </c>
      <c r="SK3016" s="3" t="s">
        <v>738</v>
      </c>
      <c r="SL3016" s="3" t="s">
        <v>523</v>
      </c>
      <c r="SM3016" s="3" t="s">
        <v>1254</v>
      </c>
      <c r="SN3016" s="3" t="s">
        <v>542</v>
      </c>
      <c r="SO3016" s="3" t="s">
        <v>543</v>
      </c>
      <c r="SP3016" s="3" t="s">
        <v>544</v>
      </c>
    </row>
    <row r="3017" spans="1:510" ht="12.75" x14ac:dyDescent="0.2">
      <c r="A3017" s="2">
        <v>43959.893690821758</v>
      </c>
      <c r="B3017" s="3" t="s">
        <v>507</v>
      </c>
      <c r="C3017" s="3" t="s">
        <v>508</v>
      </c>
      <c r="D3017" s="3" t="s">
        <v>566</v>
      </c>
      <c r="E3017" s="3" t="s">
        <v>1127</v>
      </c>
      <c r="F3017" s="3" t="s">
        <v>510</v>
      </c>
      <c r="G3017" s="3" t="s">
        <v>511</v>
      </c>
      <c r="H3017" s="3" t="s">
        <v>512</v>
      </c>
      <c r="I3017" s="3" t="s">
        <v>556</v>
      </c>
      <c r="J3017" s="3" t="s">
        <v>514</v>
      </c>
      <c r="K3017" s="3"/>
      <c r="M3017" s="3" t="s">
        <v>616</v>
      </c>
      <c r="N3017" s="3" t="s">
        <v>531</v>
      </c>
      <c r="O3017" s="3" t="s">
        <v>518</v>
      </c>
      <c r="P3017" s="3">
        <v>3</v>
      </c>
      <c r="Q3017" s="3" t="s">
        <v>733</v>
      </c>
      <c r="R3017" s="3" t="s">
        <v>1159</v>
      </c>
      <c r="S3017" s="3" t="s">
        <v>519</v>
      </c>
      <c r="T3017" s="3" t="s">
        <v>533</v>
      </c>
      <c r="U3017" s="3">
        <v>31</v>
      </c>
      <c r="V3017" s="3">
        <v>29</v>
      </c>
      <c r="W3017" s="3">
        <v>26</v>
      </c>
      <c r="X3017" s="3">
        <v>33</v>
      </c>
      <c r="Y3017" s="3">
        <v>34</v>
      </c>
      <c r="Z3017" s="3" t="s">
        <v>553</v>
      </c>
      <c r="AA3017" s="6" t="s">
        <v>1125</v>
      </c>
      <c r="CX3017" s="3" t="s">
        <v>729</v>
      </c>
      <c r="JD3017" s="3">
        <v>1</v>
      </c>
      <c r="JE3017" s="3">
        <v>1</v>
      </c>
      <c r="JF3017" s="3" t="s">
        <v>730</v>
      </c>
      <c r="JG3017" s="3" t="s">
        <v>730</v>
      </c>
      <c r="JH3017" s="3" t="s">
        <v>784</v>
      </c>
      <c r="LZ3017" s="3" t="s">
        <v>725</v>
      </c>
      <c r="SF3017" s="3">
        <v>1</v>
      </c>
      <c r="SG3017" s="3">
        <v>0</v>
      </c>
      <c r="SH3017" s="3">
        <v>0</v>
      </c>
      <c r="SI3017" s="3">
        <v>1</v>
      </c>
      <c r="SJ3017" s="3" t="s">
        <v>524</v>
      </c>
      <c r="SK3017" s="3" t="s">
        <v>784</v>
      </c>
      <c r="SL3017" s="3" t="s">
        <v>524</v>
      </c>
      <c r="SM3017" s="3" t="s">
        <v>1248</v>
      </c>
      <c r="SN3017" s="3" t="s">
        <v>535</v>
      </c>
      <c r="SO3017" s="3" t="s">
        <v>526</v>
      </c>
      <c r="SP3017" s="3" t="s">
        <v>527</v>
      </c>
    </row>
    <row r="3018" spans="1:510" ht="12.75" x14ac:dyDescent="0.2">
      <c r="A3018" s="2">
        <v>43959.893998807871</v>
      </c>
      <c r="B3018" s="3" t="s">
        <v>507</v>
      </c>
      <c r="C3018" s="3" t="s">
        <v>508</v>
      </c>
      <c r="D3018" s="3" t="s">
        <v>509</v>
      </c>
      <c r="E3018" s="3" t="s">
        <v>1143</v>
      </c>
      <c r="F3018" s="3" t="s">
        <v>510</v>
      </c>
      <c r="G3018" s="3" t="s">
        <v>511</v>
      </c>
      <c r="H3018" s="3" t="s">
        <v>512</v>
      </c>
      <c r="I3018" s="3" t="s">
        <v>556</v>
      </c>
      <c r="J3018" s="3" t="s">
        <v>514</v>
      </c>
      <c r="K3018" s="3"/>
      <c r="M3018" s="3" t="s">
        <v>516</v>
      </c>
      <c r="N3018" s="3" t="s">
        <v>531</v>
      </c>
      <c r="O3018" s="3" t="s">
        <v>518</v>
      </c>
      <c r="P3018" s="3">
        <v>10</v>
      </c>
      <c r="Q3018" s="3" t="s">
        <v>747</v>
      </c>
      <c r="R3018" s="3" t="s">
        <v>1160</v>
      </c>
      <c r="S3018" s="3" t="s">
        <v>519</v>
      </c>
      <c r="T3018" s="3" t="s">
        <v>520</v>
      </c>
      <c r="U3018" s="3" t="s">
        <v>1125</v>
      </c>
      <c r="V3018" s="3" t="s">
        <v>1125</v>
      </c>
      <c r="W3018" s="3" t="s">
        <v>1125</v>
      </c>
      <c r="X3018" s="3" t="s">
        <v>1125</v>
      </c>
      <c r="Y3018" s="3" t="s">
        <v>1125</v>
      </c>
      <c r="AA3018" s="3">
        <v>1460</v>
      </c>
      <c r="AB3018" s="3">
        <v>700</v>
      </c>
      <c r="AC3018" s="3">
        <v>760</v>
      </c>
      <c r="AD3018" s="3" t="s">
        <v>614</v>
      </c>
      <c r="AE3018" s="3" t="s">
        <v>587</v>
      </c>
      <c r="AF3018" s="3" t="s">
        <v>523</v>
      </c>
      <c r="AQ3018" s="3" t="s">
        <v>723</v>
      </c>
      <c r="AR3018" s="3" t="s">
        <v>723</v>
      </c>
      <c r="AT3018" s="3" t="s">
        <v>723</v>
      </c>
      <c r="AW3018" s="3" t="s">
        <v>723</v>
      </c>
      <c r="AX3018" s="3" t="s">
        <v>723</v>
      </c>
      <c r="BE3018" s="3" t="s">
        <v>723</v>
      </c>
      <c r="BK3018" s="3" t="s">
        <v>723</v>
      </c>
      <c r="BL3018" s="3" t="s">
        <v>723</v>
      </c>
      <c r="CA3018" s="3" t="s">
        <v>729</v>
      </c>
      <c r="CO3018" s="3" t="s">
        <v>723</v>
      </c>
      <c r="DN3018" s="3" t="s">
        <v>723</v>
      </c>
      <c r="DQ3018" s="3" t="s">
        <v>723</v>
      </c>
      <c r="DS3018" s="3" t="s">
        <v>723</v>
      </c>
      <c r="DW3018" s="3" t="s">
        <v>723</v>
      </c>
      <c r="EA3018" s="3" t="s">
        <v>723</v>
      </c>
      <c r="GB3018" s="3" t="s">
        <v>723</v>
      </c>
      <c r="GC3018" s="3" t="s">
        <v>723</v>
      </c>
      <c r="GD3018" s="3" t="s">
        <v>723</v>
      </c>
      <c r="GE3018" s="3" t="s">
        <v>723</v>
      </c>
      <c r="GF3018" s="3" t="s">
        <v>723</v>
      </c>
      <c r="GG3018" s="3" t="s">
        <v>723</v>
      </c>
      <c r="GH3018" s="3" t="s">
        <v>723</v>
      </c>
      <c r="GI3018" s="3" t="s">
        <v>723</v>
      </c>
      <c r="HJ3018" s="3" t="s">
        <v>723</v>
      </c>
      <c r="IK3018" s="3" t="s">
        <v>723</v>
      </c>
      <c r="IL3018" s="3" t="s">
        <v>723</v>
      </c>
      <c r="IO3018" s="3" t="s">
        <v>723</v>
      </c>
      <c r="IT3018" s="3" t="s">
        <v>723</v>
      </c>
      <c r="IY3018" s="3" t="s">
        <v>723</v>
      </c>
      <c r="JD3018" s="3" t="s">
        <v>762</v>
      </c>
      <c r="JE3018" s="3">
        <v>20</v>
      </c>
      <c r="JF3018" s="3">
        <v>1</v>
      </c>
      <c r="JG3018" s="3">
        <v>4</v>
      </c>
      <c r="JH3018" s="3" t="s">
        <v>792</v>
      </c>
      <c r="LC3018" s="3" t="s">
        <v>725</v>
      </c>
      <c r="PG3018" s="3" t="s">
        <v>725</v>
      </c>
      <c r="SF3018" s="3">
        <v>2</v>
      </c>
      <c r="SG3018" s="3">
        <v>0</v>
      </c>
      <c r="SH3018" s="3">
        <v>0</v>
      </c>
      <c r="SI3018" s="3">
        <v>1</v>
      </c>
      <c r="SJ3018" s="3" t="s">
        <v>524</v>
      </c>
      <c r="SK3018" s="3" t="s">
        <v>792</v>
      </c>
      <c r="SL3018" s="3" t="s">
        <v>523</v>
      </c>
      <c r="SM3018" s="3" t="s">
        <v>1248</v>
      </c>
      <c r="SN3018" s="4">
        <v>0</v>
      </c>
      <c r="SO3018" s="3" t="s">
        <v>554</v>
      </c>
      <c r="SP3018" s="3" t="s">
        <v>561</v>
      </c>
    </row>
    <row r="3019" spans="1:510" ht="12.75" x14ac:dyDescent="0.2">
      <c r="A3019" s="2">
        <v>43959.896945983797</v>
      </c>
      <c r="B3019" s="3" t="s">
        <v>507</v>
      </c>
      <c r="C3019" s="3" t="s">
        <v>588</v>
      </c>
      <c r="D3019" s="3" t="s">
        <v>566</v>
      </c>
      <c r="E3019" s="3" t="s">
        <v>1143</v>
      </c>
      <c r="F3019" s="3" t="s">
        <v>510</v>
      </c>
      <c r="G3019" s="3" t="s">
        <v>579</v>
      </c>
      <c r="H3019" s="3" t="s">
        <v>583</v>
      </c>
      <c r="I3019" s="3" t="s">
        <v>513</v>
      </c>
      <c r="J3019" s="3" t="s">
        <v>514</v>
      </c>
      <c r="K3019" s="3"/>
      <c r="M3019" s="3" t="s">
        <v>572</v>
      </c>
      <c r="N3019" s="3" t="s">
        <v>539</v>
      </c>
      <c r="O3019" s="3" t="s">
        <v>518</v>
      </c>
      <c r="P3019" s="3">
        <v>5</v>
      </c>
      <c r="Q3019" s="3" t="s">
        <v>733</v>
      </c>
      <c r="R3019" s="3" t="s">
        <v>745</v>
      </c>
      <c r="S3019" s="3" t="s">
        <v>569</v>
      </c>
      <c r="T3019" s="3" t="s">
        <v>520</v>
      </c>
      <c r="U3019" s="3" t="s">
        <v>1125</v>
      </c>
      <c r="V3019" s="3" t="s">
        <v>1125</v>
      </c>
      <c r="W3019" s="3" t="s">
        <v>1125</v>
      </c>
      <c r="X3019" s="3" t="s">
        <v>1125</v>
      </c>
      <c r="Y3019" s="3" t="s">
        <v>1125</v>
      </c>
      <c r="AA3019" s="3">
        <v>1570</v>
      </c>
      <c r="AB3019" s="3">
        <v>800</v>
      </c>
      <c r="AC3019" s="3">
        <v>770</v>
      </c>
      <c r="AD3019" s="3" t="s">
        <v>576</v>
      </c>
      <c r="AE3019" s="3" t="s">
        <v>587</v>
      </c>
      <c r="AF3019" s="3" t="s">
        <v>523</v>
      </c>
      <c r="AL3019" s="3" t="s">
        <v>723</v>
      </c>
      <c r="AQ3019" s="3" t="s">
        <v>723</v>
      </c>
      <c r="AR3019" s="3" t="s">
        <v>723</v>
      </c>
      <c r="BR3019" s="3" t="s">
        <v>723</v>
      </c>
      <c r="BS3019" s="3" t="s">
        <v>723</v>
      </c>
      <c r="BW3019" s="3" t="s">
        <v>723</v>
      </c>
      <c r="DQ3019" s="3" t="s">
        <v>723</v>
      </c>
      <c r="DR3019" s="3" t="s">
        <v>723</v>
      </c>
      <c r="DS3019" s="3" t="s">
        <v>723</v>
      </c>
      <c r="HJ3019" s="3" t="s">
        <v>723</v>
      </c>
      <c r="IS3019" s="3" t="s">
        <v>723</v>
      </c>
      <c r="JC3019" s="3" t="s">
        <v>723</v>
      </c>
      <c r="JD3019" s="3">
        <v>12</v>
      </c>
      <c r="JE3019" s="3">
        <v>7</v>
      </c>
      <c r="JF3019" s="3">
        <v>4</v>
      </c>
      <c r="JG3019" s="3">
        <v>1</v>
      </c>
      <c r="JH3019" s="3" t="s">
        <v>765</v>
      </c>
      <c r="JN3019" s="3" t="s">
        <v>725</v>
      </c>
      <c r="JS3019" s="3" t="s">
        <v>725</v>
      </c>
      <c r="JT3019" s="3" t="s">
        <v>725</v>
      </c>
      <c r="KT3019" s="3" t="s">
        <v>725</v>
      </c>
      <c r="KU3019" s="3" t="s">
        <v>725</v>
      </c>
      <c r="KY3019" s="3" t="s">
        <v>727</v>
      </c>
      <c r="MS3019" s="3" t="s">
        <v>725</v>
      </c>
      <c r="MT3019" s="3" t="s">
        <v>725</v>
      </c>
      <c r="MU3019" s="3" t="s">
        <v>725</v>
      </c>
      <c r="QL3019" s="3" t="s">
        <v>725</v>
      </c>
      <c r="RU3019" s="3" t="s">
        <v>725</v>
      </c>
      <c r="SE3019" s="3" t="s">
        <v>727</v>
      </c>
      <c r="SF3019" s="3">
        <v>10</v>
      </c>
      <c r="SG3019" s="3">
        <v>0</v>
      </c>
      <c r="SH3019" s="3">
        <v>2</v>
      </c>
      <c r="SI3019" s="3">
        <v>5</v>
      </c>
      <c r="SJ3019" s="3" t="s">
        <v>523</v>
      </c>
      <c r="SK3019" s="3" t="s">
        <v>842</v>
      </c>
      <c r="SL3019" s="3" t="s">
        <v>524</v>
      </c>
      <c r="SM3019" s="3" t="s">
        <v>1252</v>
      </c>
      <c r="SN3019" s="3" t="s">
        <v>594</v>
      </c>
      <c r="SO3019" s="3" t="s">
        <v>543</v>
      </c>
      <c r="SP3019" s="3" t="s">
        <v>549</v>
      </c>
    </row>
    <row r="3020" spans="1:510" ht="12.75" x14ac:dyDescent="0.2">
      <c r="A3020" s="2">
        <v>43959.911680486111</v>
      </c>
      <c r="B3020" s="3" t="s">
        <v>507</v>
      </c>
      <c r="C3020" s="3" t="s">
        <v>508</v>
      </c>
      <c r="D3020" s="3" t="s">
        <v>566</v>
      </c>
      <c r="E3020" s="3" t="s">
        <v>1143</v>
      </c>
      <c r="F3020" s="3" t="s">
        <v>528</v>
      </c>
      <c r="G3020" s="3" t="s">
        <v>511</v>
      </c>
      <c r="H3020" s="3" t="s">
        <v>1125</v>
      </c>
      <c r="I3020" s="3" t="s">
        <v>585</v>
      </c>
      <c r="J3020" s="3" t="s">
        <v>514</v>
      </c>
      <c r="K3020" s="3"/>
      <c r="M3020" s="3" t="s">
        <v>572</v>
      </c>
      <c r="N3020" s="3" t="s">
        <v>539</v>
      </c>
      <c r="O3020" s="3" t="s">
        <v>532</v>
      </c>
      <c r="P3020" s="3">
        <v>7</v>
      </c>
      <c r="Q3020" s="3" t="s">
        <v>733</v>
      </c>
      <c r="R3020" s="3" t="s">
        <v>734</v>
      </c>
      <c r="S3020" s="3" t="s">
        <v>519</v>
      </c>
      <c r="T3020" s="3" t="s">
        <v>520</v>
      </c>
      <c r="U3020" s="3" t="s">
        <v>1125</v>
      </c>
      <c r="V3020" s="3" t="s">
        <v>1125</v>
      </c>
      <c r="W3020" s="3" t="s">
        <v>1125</v>
      </c>
      <c r="X3020" s="3" t="s">
        <v>1125</v>
      </c>
      <c r="Y3020" s="3" t="s">
        <v>1125</v>
      </c>
      <c r="AA3020" s="3">
        <v>1390</v>
      </c>
      <c r="AB3020" s="3">
        <v>700</v>
      </c>
      <c r="AC3020" s="3">
        <v>690</v>
      </c>
      <c r="AD3020" s="3" t="s">
        <v>560</v>
      </c>
      <c r="AE3020" s="3" t="s">
        <v>541</v>
      </c>
      <c r="AF3020" s="3" t="s">
        <v>523</v>
      </c>
      <c r="AZ3020" s="3" t="s">
        <v>723</v>
      </c>
      <c r="BS3020" s="3" t="s">
        <v>723</v>
      </c>
      <c r="BW3020" s="3" t="s">
        <v>723</v>
      </c>
      <c r="CP3020" s="3" t="s">
        <v>723</v>
      </c>
      <c r="CQ3020" s="3" t="s">
        <v>723</v>
      </c>
      <c r="DG3020" s="3" t="s">
        <v>723</v>
      </c>
      <c r="ED3020" s="3" t="s">
        <v>723</v>
      </c>
      <c r="EE3020" s="3" t="s">
        <v>723</v>
      </c>
      <c r="EI3020" s="3" t="s">
        <v>723</v>
      </c>
      <c r="EL3020" s="3" t="s">
        <v>723</v>
      </c>
      <c r="FD3020" s="3" t="s">
        <v>723</v>
      </c>
      <c r="GA3020" s="3" t="s">
        <v>723</v>
      </c>
      <c r="GC3020" s="3" t="s">
        <v>723</v>
      </c>
      <c r="GD3020" s="3" t="s">
        <v>723</v>
      </c>
      <c r="GG3020" s="3" t="s">
        <v>723</v>
      </c>
      <c r="HB3020" s="3" t="s">
        <v>723</v>
      </c>
      <c r="HO3020" s="3" t="s">
        <v>723</v>
      </c>
      <c r="HY3020" s="3" t="s">
        <v>723</v>
      </c>
      <c r="IA3020" s="3" t="s">
        <v>723</v>
      </c>
      <c r="JC3020" s="3" t="s">
        <v>723</v>
      </c>
      <c r="JD3020" s="3">
        <v>21</v>
      </c>
      <c r="JE3020" s="3">
        <v>16</v>
      </c>
      <c r="JF3020" s="3">
        <v>4</v>
      </c>
      <c r="JG3020" s="3">
        <v>1</v>
      </c>
      <c r="JH3020" s="3" t="s">
        <v>750</v>
      </c>
      <c r="KB3020" s="3" t="s">
        <v>726</v>
      </c>
      <c r="KU3020" s="3" t="s">
        <v>726</v>
      </c>
      <c r="KY3020" s="3" t="s">
        <v>726</v>
      </c>
      <c r="LR3020" s="3" t="s">
        <v>726</v>
      </c>
      <c r="LS3020" s="3" t="s">
        <v>726</v>
      </c>
      <c r="NF3020" s="3" t="s">
        <v>726</v>
      </c>
      <c r="NG3020" s="3" t="s">
        <v>726</v>
      </c>
      <c r="NK3020" s="3" t="s">
        <v>725</v>
      </c>
      <c r="NN3020" s="3" t="s">
        <v>726</v>
      </c>
      <c r="OF3020" s="3" t="s">
        <v>726</v>
      </c>
      <c r="PC3020" s="3" t="s">
        <v>726</v>
      </c>
      <c r="PE3020" s="3" t="s">
        <v>725</v>
      </c>
      <c r="PF3020" s="3" t="s">
        <v>726</v>
      </c>
      <c r="PI3020" s="3" t="s">
        <v>725</v>
      </c>
      <c r="QD3020" s="3" t="s">
        <v>726</v>
      </c>
      <c r="QQ3020" s="3" t="s">
        <v>726</v>
      </c>
      <c r="RA3020" s="3" t="s">
        <v>726</v>
      </c>
      <c r="RC3020" s="3" t="s">
        <v>726</v>
      </c>
      <c r="SE3020" s="3" t="s">
        <v>726</v>
      </c>
      <c r="SF3020" s="3">
        <v>4</v>
      </c>
      <c r="SG3020" s="3">
        <v>17</v>
      </c>
      <c r="SH3020" s="3">
        <v>0</v>
      </c>
      <c r="SI3020" s="3">
        <v>0</v>
      </c>
      <c r="SJ3020" s="3" t="s">
        <v>523</v>
      </c>
      <c r="SL3020" s="3" t="s">
        <v>524</v>
      </c>
      <c r="SM3020" s="3" t="s">
        <v>1247</v>
      </c>
      <c r="SN3020" s="4">
        <v>0</v>
      </c>
      <c r="SO3020" s="3" t="s">
        <v>554</v>
      </c>
      <c r="SP3020" s="3" t="s">
        <v>549</v>
      </c>
    </row>
    <row r="3021" spans="1:510" ht="12.75" x14ac:dyDescent="0.2">
      <c r="A3021" s="2">
        <v>43959.916124594907</v>
      </c>
      <c r="B3021" s="3" t="s">
        <v>507</v>
      </c>
      <c r="C3021" s="3" t="s">
        <v>753</v>
      </c>
      <c r="D3021" s="3" t="s">
        <v>509</v>
      </c>
      <c r="E3021" s="3" t="s">
        <v>1143</v>
      </c>
      <c r="F3021" s="3" t="s">
        <v>510</v>
      </c>
      <c r="G3021" s="3" t="s">
        <v>511</v>
      </c>
      <c r="H3021" s="3" t="s">
        <v>512</v>
      </c>
      <c r="I3021" s="3" t="s">
        <v>556</v>
      </c>
      <c r="J3021" s="3" t="s">
        <v>514</v>
      </c>
      <c r="K3021" s="3"/>
      <c r="M3021" s="3" t="s">
        <v>538</v>
      </c>
      <c r="N3021" s="3" t="s">
        <v>531</v>
      </c>
      <c r="O3021" s="3" t="s">
        <v>518</v>
      </c>
      <c r="P3021" s="3">
        <v>10</v>
      </c>
      <c r="Q3021" s="3" t="s">
        <v>1156</v>
      </c>
      <c r="R3021" s="3" t="s">
        <v>747</v>
      </c>
      <c r="S3021" s="3" t="s">
        <v>519</v>
      </c>
      <c r="T3021" s="3" t="s">
        <v>533</v>
      </c>
      <c r="U3021" s="3">
        <v>34</v>
      </c>
      <c r="V3021" s="3">
        <v>33</v>
      </c>
      <c r="W3021" s="3">
        <v>33</v>
      </c>
      <c r="X3021" s="3">
        <v>33</v>
      </c>
      <c r="Y3021" s="3">
        <v>35</v>
      </c>
      <c r="Z3021" s="3" t="s">
        <v>553</v>
      </c>
      <c r="AA3021" s="6" t="s">
        <v>1125</v>
      </c>
      <c r="AH3021" s="3" t="s">
        <v>723</v>
      </c>
      <c r="AL3021" s="3" t="s">
        <v>723</v>
      </c>
      <c r="AQ3021" s="3" t="s">
        <v>723</v>
      </c>
      <c r="AV3021" s="3" t="s">
        <v>723</v>
      </c>
      <c r="BR3021" s="3" t="s">
        <v>723</v>
      </c>
      <c r="BS3021" s="3" t="s">
        <v>723</v>
      </c>
      <c r="DA3021" s="3" t="s">
        <v>723</v>
      </c>
      <c r="DH3021" s="3" t="s">
        <v>723</v>
      </c>
      <c r="DS3021" s="3" t="s">
        <v>723</v>
      </c>
      <c r="DT3021" s="3" t="s">
        <v>723</v>
      </c>
      <c r="FF3021" s="3" t="s">
        <v>723</v>
      </c>
      <c r="GJ3021" s="3" t="s">
        <v>723</v>
      </c>
      <c r="IK3021" s="3" t="s">
        <v>723</v>
      </c>
      <c r="IS3021" s="3" t="s">
        <v>729</v>
      </c>
      <c r="IT3021" s="3" t="s">
        <v>723</v>
      </c>
      <c r="IZ3021" s="3" t="s">
        <v>723</v>
      </c>
      <c r="JD3021" s="3">
        <v>16</v>
      </c>
      <c r="JE3021" s="3">
        <v>14</v>
      </c>
      <c r="JF3021" s="3">
        <v>4</v>
      </c>
      <c r="JG3021" s="3">
        <v>1</v>
      </c>
      <c r="JH3021" s="3" t="s">
        <v>862</v>
      </c>
      <c r="JJ3021" s="3" t="s">
        <v>726</v>
      </c>
      <c r="JN3021" s="3" t="s">
        <v>726</v>
      </c>
      <c r="JS3021" s="3" t="s">
        <v>727</v>
      </c>
      <c r="JX3021" s="3" t="s">
        <v>726</v>
      </c>
      <c r="KT3021" s="3" t="s">
        <v>726</v>
      </c>
      <c r="KU3021" s="3" t="s">
        <v>726</v>
      </c>
      <c r="MC3021" s="3" t="s">
        <v>725</v>
      </c>
      <c r="MJ3021" s="3" t="s">
        <v>725</v>
      </c>
      <c r="MU3021" s="3" t="s">
        <v>727</v>
      </c>
      <c r="MV3021" s="3" t="s">
        <v>726</v>
      </c>
      <c r="OH3021" s="3" t="s">
        <v>725</v>
      </c>
      <c r="PL3021" s="3" t="s">
        <v>726</v>
      </c>
      <c r="RM3021" s="3" t="s">
        <v>726</v>
      </c>
      <c r="RU3021" s="3" t="s">
        <v>726</v>
      </c>
      <c r="RV3021" s="3" t="s">
        <v>726</v>
      </c>
      <c r="SB3021" s="3" t="s">
        <v>726</v>
      </c>
      <c r="SF3021" s="3">
        <v>3</v>
      </c>
      <c r="SG3021" s="3">
        <v>11</v>
      </c>
      <c r="SH3021" s="3">
        <v>2</v>
      </c>
      <c r="SI3021" s="3">
        <v>0</v>
      </c>
      <c r="SJ3021" s="3" t="s">
        <v>523</v>
      </c>
      <c r="SK3021" s="3" t="s">
        <v>1060</v>
      </c>
      <c r="SL3021" s="3" t="s">
        <v>524</v>
      </c>
      <c r="SM3021" s="3" t="s">
        <v>1248</v>
      </c>
      <c r="SN3021" s="3" t="s">
        <v>594</v>
      </c>
      <c r="SO3021" s="3" t="s">
        <v>554</v>
      </c>
      <c r="SP3021" s="3" t="s">
        <v>527</v>
      </c>
    </row>
    <row r="3022" spans="1:510" ht="12.75" x14ac:dyDescent="0.2">
      <c r="A3022" s="2">
        <v>43959.939660590273</v>
      </c>
      <c r="B3022" s="3" t="s">
        <v>507</v>
      </c>
      <c r="C3022" s="3" t="s">
        <v>508</v>
      </c>
      <c r="D3022" s="3" t="s">
        <v>566</v>
      </c>
      <c r="E3022" s="3" t="s">
        <v>1143</v>
      </c>
      <c r="F3022" s="3" t="s">
        <v>510</v>
      </c>
      <c r="G3022" s="3" t="s">
        <v>636</v>
      </c>
      <c r="H3022" s="3" t="s">
        <v>512</v>
      </c>
      <c r="I3022" s="3" t="s">
        <v>529</v>
      </c>
      <c r="J3022" s="3" t="s">
        <v>514</v>
      </c>
      <c r="K3022" s="3"/>
      <c r="M3022" s="3" t="s">
        <v>572</v>
      </c>
      <c r="N3022" s="3" t="s">
        <v>578</v>
      </c>
      <c r="O3022" s="3" t="s">
        <v>518</v>
      </c>
      <c r="P3022" s="3">
        <v>10</v>
      </c>
      <c r="Q3022" s="3" t="s">
        <v>733</v>
      </c>
      <c r="R3022" s="3" t="s">
        <v>734</v>
      </c>
      <c r="S3022" s="3" t="s">
        <v>569</v>
      </c>
      <c r="T3022" s="3" t="s">
        <v>533</v>
      </c>
      <c r="U3022" s="3">
        <v>35</v>
      </c>
      <c r="V3022" s="3">
        <v>35</v>
      </c>
      <c r="W3022" s="3">
        <v>36</v>
      </c>
      <c r="X3022" s="3">
        <v>35</v>
      </c>
      <c r="Y3022" s="3">
        <v>34</v>
      </c>
      <c r="Z3022" s="3" t="s">
        <v>553</v>
      </c>
      <c r="AA3022" s="6" t="s">
        <v>1125</v>
      </c>
      <c r="BI3022" s="3" t="s">
        <v>723</v>
      </c>
      <c r="BT3022" s="3" t="s">
        <v>729</v>
      </c>
      <c r="DA3022" s="3" t="s">
        <v>723</v>
      </c>
      <c r="EE3022" s="3" t="s">
        <v>723</v>
      </c>
      <c r="EY3022" s="3" t="s">
        <v>723</v>
      </c>
      <c r="FG3022" s="3" t="s">
        <v>723</v>
      </c>
      <c r="IE3022" s="3" t="s">
        <v>723</v>
      </c>
      <c r="IX3022" s="3" t="s">
        <v>723</v>
      </c>
      <c r="JD3022" s="3">
        <v>8</v>
      </c>
      <c r="JE3022" s="3">
        <v>3</v>
      </c>
      <c r="JF3022" s="3">
        <v>2</v>
      </c>
      <c r="JG3022" s="3">
        <v>3</v>
      </c>
      <c r="JH3022" s="3" t="s">
        <v>769</v>
      </c>
      <c r="KK3022" s="3" t="s">
        <v>725</v>
      </c>
      <c r="KV3022" s="3" t="s">
        <v>726</v>
      </c>
      <c r="MC3022" s="3" t="s">
        <v>725</v>
      </c>
      <c r="NG3022" s="3" t="s">
        <v>727</v>
      </c>
      <c r="OA3022" s="3" t="s">
        <v>725</v>
      </c>
      <c r="OI3022" s="3" t="s">
        <v>725</v>
      </c>
      <c r="RG3022" s="3" t="s">
        <v>725</v>
      </c>
      <c r="RZ3022" s="3" t="s">
        <v>725</v>
      </c>
      <c r="SF3022" s="3">
        <v>5</v>
      </c>
      <c r="SG3022" s="3">
        <v>2</v>
      </c>
      <c r="SH3022" s="3">
        <v>1</v>
      </c>
      <c r="SI3022" s="3">
        <v>0</v>
      </c>
      <c r="SJ3022" s="3" t="s">
        <v>523</v>
      </c>
      <c r="SK3022" s="3" t="s">
        <v>843</v>
      </c>
      <c r="SL3022" s="3" t="s">
        <v>523</v>
      </c>
      <c r="SM3022" s="6" t="s">
        <v>1125</v>
      </c>
      <c r="SO3022" s="3" t="s">
        <v>554</v>
      </c>
    </row>
    <row r="3023" spans="1:510" ht="12.75" x14ac:dyDescent="0.2">
      <c r="A3023" s="2">
        <v>43959.96750726852</v>
      </c>
      <c r="B3023" s="3" t="s">
        <v>507</v>
      </c>
      <c r="C3023" s="3" t="s">
        <v>508</v>
      </c>
      <c r="D3023" s="3" t="s">
        <v>509</v>
      </c>
      <c r="E3023" s="3" t="s">
        <v>1143</v>
      </c>
      <c r="F3023" s="3" t="s">
        <v>510</v>
      </c>
      <c r="G3023" s="3" t="s">
        <v>756</v>
      </c>
      <c r="H3023" s="3" t="s">
        <v>512</v>
      </c>
      <c r="I3023" s="3" t="s">
        <v>513</v>
      </c>
      <c r="J3023" s="3" t="s">
        <v>514</v>
      </c>
      <c r="K3023" s="3"/>
      <c r="M3023" s="3" t="s">
        <v>516</v>
      </c>
      <c r="N3023" s="3" t="s">
        <v>531</v>
      </c>
      <c r="O3023" s="3" t="s">
        <v>518</v>
      </c>
      <c r="P3023" s="3">
        <v>8</v>
      </c>
      <c r="Q3023" s="3" t="s">
        <v>747</v>
      </c>
      <c r="R3023" s="3" t="s">
        <v>1160</v>
      </c>
      <c r="S3023" s="3" t="s">
        <v>591</v>
      </c>
      <c r="T3023" s="3" t="s">
        <v>533</v>
      </c>
      <c r="U3023" s="3">
        <v>32</v>
      </c>
      <c r="V3023" s="3">
        <v>35</v>
      </c>
      <c r="W3023" s="3">
        <v>29</v>
      </c>
      <c r="X3023" s="3">
        <v>34</v>
      </c>
      <c r="Y3023" s="3">
        <v>31</v>
      </c>
      <c r="Z3023" s="3" t="s">
        <v>534</v>
      </c>
      <c r="AA3023" s="3">
        <v>1480</v>
      </c>
      <c r="AB3023" s="3">
        <v>760</v>
      </c>
      <c r="AC3023" s="3">
        <v>720</v>
      </c>
      <c r="AD3023" s="3" t="s">
        <v>593</v>
      </c>
      <c r="AE3023" s="3" t="s">
        <v>541</v>
      </c>
      <c r="AF3023" s="3" t="s">
        <v>523</v>
      </c>
      <c r="CU3023" s="3" t="s">
        <v>723</v>
      </c>
      <c r="FF3023" s="3" t="s">
        <v>723</v>
      </c>
      <c r="GS3023" s="3" t="s">
        <v>723</v>
      </c>
      <c r="JD3023" s="3">
        <v>3</v>
      </c>
      <c r="JE3023" s="3" t="s">
        <v>730</v>
      </c>
      <c r="JF3023" s="3">
        <v>2</v>
      </c>
      <c r="JG3023" s="3">
        <v>1</v>
      </c>
      <c r="JH3023" s="3" t="s">
        <v>821</v>
      </c>
      <c r="LW3023" s="3" t="s">
        <v>725</v>
      </c>
      <c r="OH3023" s="3" t="s">
        <v>725</v>
      </c>
      <c r="PU3023" s="3" t="s">
        <v>725</v>
      </c>
      <c r="SF3023" s="3">
        <v>3</v>
      </c>
      <c r="SG3023" s="3">
        <v>0</v>
      </c>
      <c r="SH3023" s="3">
        <v>0</v>
      </c>
      <c r="SI3023" s="3">
        <v>0</v>
      </c>
      <c r="SJ3023" s="3" t="s">
        <v>524</v>
      </c>
      <c r="SK3023" s="3" t="s">
        <v>891</v>
      </c>
      <c r="SL3023" s="3" t="s">
        <v>524</v>
      </c>
      <c r="SM3023" s="3" t="s">
        <v>1250</v>
      </c>
      <c r="SN3023" s="4">
        <v>0</v>
      </c>
      <c r="SO3023" s="3" t="s">
        <v>526</v>
      </c>
      <c r="SP3023" s="3" t="s">
        <v>582</v>
      </c>
    </row>
    <row r="3024" spans="1:510" ht="12.75" x14ac:dyDescent="0.2">
      <c r="A3024" s="2">
        <v>43959.968076018515</v>
      </c>
      <c r="B3024" s="3" t="s">
        <v>507</v>
      </c>
      <c r="C3024" s="3" t="s">
        <v>508</v>
      </c>
      <c r="D3024" s="3" t="s">
        <v>1131</v>
      </c>
      <c r="E3024" s="3" t="s">
        <v>1143</v>
      </c>
      <c r="F3024" s="3" t="s">
        <v>510</v>
      </c>
      <c r="G3024" s="3" t="s">
        <v>579</v>
      </c>
      <c r="H3024" s="3" t="s">
        <v>512</v>
      </c>
      <c r="I3024" s="3" t="s">
        <v>513</v>
      </c>
      <c r="J3024" s="3" t="s">
        <v>514</v>
      </c>
      <c r="K3024" s="3"/>
      <c r="M3024" s="3" t="s">
        <v>516</v>
      </c>
      <c r="N3024" s="3" t="s">
        <v>578</v>
      </c>
      <c r="O3024" s="3" t="s">
        <v>518</v>
      </c>
      <c r="P3024" s="3">
        <v>9</v>
      </c>
      <c r="Q3024" s="3" t="s">
        <v>1125</v>
      </c>
      <c r="R3024" s="3" t="s">
        <v>734</v>
      </c>
      <c r="S3024" s="3" t="s">
        <v>592</v>
      </c>
      <c r="T3024" s="3" t="s">
        <v>520</v>
      </c>
      <c r="U3024" s="3" t="s">
        <v>1125</v>
      </c>
      <c r="V3024" s="3" t="s">
        <v>1125</v>
      </c>
      <c r="W3024" s="3" t="s">
        <v>1125</v>
      </c>
      <c r="X3024" s="3" t="s">
        <v>1125</v>
      </c>
      <c r="Y3024" s="3" t="s">
        <v>1125</v>
      </c>
      <c r="AA3024" s="3">
        <v>1560</v>
      </c>
      <c r="AB3024" s="3">
        <v>760</v>
      </c>
      <c r="AC3024" s="3">
        <v>800</v>
      </c>
      <c r="AD3024" s="3" t="s">
        <v>560</v>
      </c>
      <c r="AE3024" s="3" t="s">
        <v>548</v>
      </c>
      <c r="AF3024" s="3" t="s">
        <v>523</v>
      </c>
      <c r="AV3024" s="3" t="s">
        <v>723</v>
      </c>
      <c r="AZ3024" s="3" t="s">
        <v>723</v>
      </c>
      <c r="BD3024" s="3" t="s">
        <v>723</v>
      </c>
      <c r="BK3024" s="3" t="s">
        <v>723</v>
      </c>
      <c r="BL3024" s="3" t="s">
        <v>723</v>
      </c>
      <c r="BS3024" s="3" t="s">
        <v>729</v>
      </c>
      <c r="DB3024" s="3" t="s">
        <v>723</v>
      </c>
      <c r="EI3024" s="3" t="s">
        <v>723</v>
      </c>
      <c r="EO3024" s="3" t="s">
        <v>723</v>
      </c>
      <c r="FD3024" s="3" t="s">
        <v>723</v>
      </c>
      <c r="FG3024" s="3" t="s">
        <v>723</v>
      </c>
      <c r="FR3024" s="3" t="s">
        <v>723</v>
      </c>
      <c r="FS3024" s="3" t="s">
        <v>723</v>
      </c>
      <c r="GA3024" s="3" t="s">
        <v>723</v>
      </c>
      <c r="GD3024" s="3" t="s">
        <v>723</v>
      </c>
      <c r="GJ3024" s="3" t="s">
        <v>723</v>
      </c>
      <c r="IS3024" s="3" t="s">
        <v>723</v>
      </c>
      <c r="JD3024" s="3">
        <v>17</v>
      </c>
      <c r="JE3024" s="3">
        <v>16</v>
      </c>
      <c r="JF3024" s="3">
        <v>1</v>
      </c>
      <c r="JG3024" s="3">
        <v>1</v>
      </c>
      <c r="JH3024" s="3" t="s">
        <v>735</v>
      </c>
      <c r="JX3024" s="3" t="s">
        <v>726</v>
      </c>
      <c r="KB3024" s="3" t="s">
        <v>726</v>
      </c>
      <c r="KF3024" s="3" t="s">
        <v>727</v>
      </c>
      <c r="KM3024" s="3" t="s">
        <v>727</v>
      </c>
      <c r="KN3024" s="3" t="s">
        <v>725</v>
      </c>
      <c r="KU3024" s="3" t="s">
        <v>726</v>
      </c>
      <c r="MD3024" s="3" t="s">
        <v>725</v>
      </c>
      <c r="NK3024" s="3" t="s">
        <v>725</v>
      </c>
      <c r="NQ3024" s="3" t="s">
        <v>725</v>
      </c>
      <c r="OF3024" s="3" t="s">
        <v>726</v>
      </c>
      <c r="OI3024" s="3" t="s">
        <v>726</v>
      </c>
      <c r="OT3024" s="3" t="s">
        <v>726</v>
      </c>
      <c r="OU3024" s="3" t="s">
        <v>727</v>
      </c>
      <c r="PC3024" s="3" t="s">
        <v>726</v>
      </c>
      <c r="PF3024" s="3" t="s">
        <v>726</v>
      </c>
      <c r="PL3024" s="3" t="s">
        <v>726</v>
      </c>
      <c r="RU3024" s="3" t="s">
        <v>727</v>
      </c>
      <c r="SF3024" s="3">
        <v>5</v>
      </c>
      <c r="SG3024" s="3">
        <v>12</v>
      </c>
      <c r="SH3024" s="3">
        <v>4</v>
      </c>
      <c r="SI3024" s="3">
        <v>3</v>
      </c>
      <c r="SJ3024" s="3" t="s">
        <v>523</v>
      </c>
      <c r="SK3024" s="3" t="s">
        <v>751</v>
      </c>
      <c r="SL3024" s="3" t="s">
        <v>523</v>
      </c>
      <c r="SM3024" s="3" t="s">
        <v>1254</v>
      </c>
      <c r="SN3024" s="3" t="s">
        <v>542</v>
      </c>
      <c r="SO3024" s="3" t="s">
        <v>554</v>
      </c>
      <c r="SP3024" s="3" t="s">
        <v>544</v>
      </c>
    </row>
    <row r="3025" spans="1:510" ht="12.75" x14ac:dyDescent="0.2">
      <c r="A3025" s="2">
        <v>43959.971511134259</v>
      </c>
      <c r="B3025" s="3" t="s">
        <v>507</v>
      </c>
      <c r="C3025" s="3" t="s">
        <v>508</v>
      </c>
      <c r="D3025" s="3" t="s">
        <v>566</v>
      </c>
      <c r="E3025" s="3" t="s">
        <v>1143</v>
      </c>
      <c r="F3025" s="3" t="s">
        <v>510</v>
      </c>
      <c r="G3025" s="3" t="s">
        <v>511</v>
      </c>
      <c r="H3025" s="3" t="s">
        <v>512</v>
      </c>
      <c r="I3025" s="3" t="s">
        <v>513</v>
      </c>
      <c r="J3025" s="3" t="s">
        <v>514</v>
      </c>
      <c r="K3025" s="3"/>
      <c r="M3025" s="3" t="s">
        <v>572</v>
      </c>
      <c r="N3025" s="3" t="s">
        <v>531</v>
      </c>
      <c r="O3025" s="3" t="s">
        <v>580</v>
      </c>
      <c r="P3025" s="3">
        <v>9</v>
      </c>
      <c r="Q3025" s="3" t="s">
        <v>733</v>
      </c>
      <c r="R3025" s="3" t="s">
        <v>1160</v>
      </c>
      <c r="S3025" s="3" t="s">
        <v>519</v>
      </c>
      <c r="T3025" s="3" t="s">
        <v>520</v>
      </c>
      <c r="U3025" s="3" t="s">
        <v>1125</v>
      </c>
      <c r="V3025" s="3" t="s">
        <v>1125</v>
      </c>
      <c r="W3025" s="3" t="s">
        <v>1125</v>
      </c>
      <c r="X3025" s="3" t="s">
        <v>1125</v>
      </c>
      <c r="Y3025" s="3" t="s">
        <v>1125</v>
      </c>
      <c r="AA3025" s="3">
        <v>1500</v>
      </c>
      <c r="AB3025" s="3">
        <v>770</v>
      </c>
      <c r="AC3025" s="3">
        <v>730</v>
      </c>
      <c r="AD3025" s="3" t="s">
        <v>560</v>
      </c>
      <c r="AE3025" s="3" t="s">
        <v>548</v>
      </c>
      <c r="AF3025" s="3" t="s">
        <v>523</v>
      </c>
      <c r="AV3025" s="3" t="s">
        <v>723</v>
      </c>
      <c r="BD3025" s="3" t="s">
        <v>723</v>
      </c>
      <c r="CQ3025" s="3" t="s">
        <v>723</v>
      </c>
      <c r="DG3025" s="3" t="s">
        <v>729</v>
      </c>
      <c r="DS3025" s="3" t="s">
        <v>729</v>
      </c>
      <c r="EI3025" s="3" t="s">
        <v>723</v>
      </c>
      <c r="FD3025" s="3" t="s">
        <v>723</v>
      </c>
      <c r="GJ3025" s="3" t="s">
        <v>723</v>
      </c>
      <c r="HB3025" s="3" t="s">
        <v>723</v>
      </c>
      <c r="HO3025" s="3" t="s">
        <v>723</v>
      </c>
      <c r="IG3025" s="3" t="s">
        <v>723</v>
      </c>
      <c r="JD3025" s="3">
        <v>10</v>
      </c>
      <c r="JE3025" s="3">
        <v>7</v>
      </c>
      <c r="JF3025" s="3">
        <v>5</v>
      </c>
      <c r="JG3025" s="3">
        <v>3</v>
      </c>
      <c r="JH3025" s="3" t="s">
        <v>750</v>
      </c>
      <c r="JX3025" s="3" t="s">
        <v>726</v>
      </c>
      <c r="KF3025" s="3" t="s">
        <v>726</v>
      </c>
      <c r="LS3025" s="3" t="s">
        <v>727</v>
      </c>
      <c r="MI3025" s="3" t="s">
        <v>726</v>
      </c>
      <c r="MU3025" s="3" t="s">
        <v>725</v>
      </c>
      <c r="NK3025" s="3" t="s">
        <v>725</v>
      </c>
      <c r="OF3025" s="3" t="s">
        <v>726</v>
      </c>
      <c r="PL3025" s="3" t="s">
        <v>727</v>
      </c>
      <c r="QD3025" s="3" t="s">
        <v>725</v>
      </c>
      <c r="QQ3025" s="3" t="s">
        <v>726</v>
      </c>
      <c r="RI3025" s="3" t="s">
        <v>726</v>
      </c>
      <c r="SF3025" s="3">
        <v>4</v>
      </c>
      <c r="SG3025" s="3">
        <v>5</v>
      </c>
      <c r="SH3025" s="3">
        <v>2</v>
      </c>
      <c r="SI3025" s="3">
        <v>1</v>
      </c>
      <c r="SJ3025" s="3" t="s">
        <v>523</v>
      </c>
      <c r="SK3025" s="3" t="s">
        <v>777</v>
      </c>
      <c r="SL3025" s="3" t="s">
        <v>524</v>
      </c>
      <c r="SM3025" s="3" t="s">
        <v>1248</v>
      </c>
      <c r="SN3025" s="3" t="s">
        <v>594</v>
      </c>
      <c r="SO3025" s="3" t="s">
        <v>526</v>
      </c>
      <c r="SP3025" s="3" t="s">
        <v>527</v>
      </c>
    </row>
    <row r="3026" spans="1:510" ht="12.75" x14ac:dyDescent="0.2">
      <c r="A3026" s="2">
        <v>43959.972322824076</v>
      </c>
      <c r="B3026" s="3" t="s">
        <v>507</v>
      </c>
      <c r="C3026" s="3" t="s">
        <v>508</v>
      </c>
      <c r="D3026" s="3" t="s">
        <v>509</v>
      </c>
      <c r="E3026" s="3" t="s">
        <v>1143</v>
      </c>
      <c r="F3026" s="3" t="s">
        <v>528</v>
      </c>
      <c r="G3026" s="3" t="s">
        <v>511</v>
      </c>
      <c r="H3026" s="3" t="s">
        <v>536</v>
      </c>
      <c r="I3026" s="3" t="s">
        <v>529</v>
      </c>
      <c r="J3026" s="3" t="s">
        <v>514</v>
      </c>
      <c r="K3026" s="3"/>
      <c r="M3026" s="3" t="s">
        <v>516</v>
      </c>
      <c r="N3026" s="3" t="s">
        <v>517</v>
      </c>
      <c r="O3026" s="3" t="s">
        <v>518</v>
      </c>
      <c r="P3026" s="3">
        <v>9</v>
      </c>
      <c r="Q3026" s="3">
        <v>4</v>
      </c>
      <c r="R3026" s="3" t="s">
        <v>745</v>
      </c>
      <c r="S3026" s="3" t="s">
        <v>546</v>
      </c>
      <c r="T3026" s="3" t="s">
        <v>520</v>
      </c>
      <c r="U3026" s="3" t="s">
        <v>1125</v>
      </c>
      <c r="V3026" s="3" t="s">
        <v>1125</v>
      </c>
      <c r="W3026" s="3" t="s">
        <v>1125</v>
      </c>
      <c r="X3026" s="3" t="s">
        <v>1125</v>
      </c>
      <c r="Y3026" s="3" t="s">
        <v>1125</v>
      </c>
      <c r="AA3026" s="3">
        <v>1580</v>
      </c>
      <c r="AB3026" s="3">
        <v>790</v>
      </c>
      <c r="AC3026" s="3">
        <v>790</v>
      </c>
      <c r="AD3026" s="3" t="s">
        <v>540</v>
      </c>
      <c r="AE3026" s="3" t="s">
        <v>541</v>
      </c>
      <c r="AF3026" s="3" t="s">
        <v>523</v>
      </c>
      <c r="BR3026" s="3" t="s">
        <v>723</v>
      </c>
      <c r="BS3026" s="3" t="s">
        <v>723</v>
      </c>
      <c r="BW3026" s="3" t="s">
        <v>723</v>
      </c>
      <c r="CJ3026" s="3" t="s">
        <v>723</v>
      </c>
      <c r="CP3026" s="3" t="s">
        <v>723</v>
      </c>
      <c r="CX3026" s="3" t="s">
        <v>723</v>
      </c>
      <c r="DG3026" s="3" t="s">
        <v>723</v>
      </c>
      <c r="DT3026" s="3" t="s">
        <v>723</v>
      </c>
      <c r="EE3026" s="3" t="s">
        <v>723</v>
      </c>
      <c r="EL3026" s="3" t="s">
        <v>723</v>
      </c>
      <c r="FD3026" s="3" t="s">
        <v>729</v>
      </c>
      <c r="GA3026" s="3" t="s">
        <v>723</v>
      </c>
      <c r="GD3026" s="3" t="s">
        <v>723</v>
      </c>
      <c r="HB3026" s="3" t="s">
        <v>723</v>
      </c>
      <c r="HO3026" s="3" t="s">
        <v>723</v>
      </c>
      <c r="IA3026" s="3" t="s">
        <v>723</v>
      </c>
      <c r="JC3026" s="3" t="s">
        <v>723</v>
      </c>
      <c r="JD3026" s="3">
        <v>17</v>
      </c>
      <c r="JE3026" s="3">
        <v>16</v>
      </c>
      <c r="JF3026" s="3">
        <v>1</v>
      </c>
      <c r="JG3026" s="3" t="s">
        <v>730</v>
      </c>
      <c r="JH3026" s="3" t="s">
        <v>735</v>
      </c>
      <c r="KT3026" s="3" t="s">
        <v>726</v>
      </c>
      <c r="KU3026" s="3" t="s">
        <v>725</v>
      </c>
      <c r="KY3026" s="3" t="s">
        <v>725</v>
      </c>
      <c r="LL3026" s="3" t="s">
        <v>725</v>
      </c>
      <c r="LR3026" s="3" t="s">
        <v>726</v>
      </c>
      <c r="LZ3026" s="3" t="s">
        <v>725</v>
      </c>
      <c r="MI3026" s="3" t="s">
        <v>726</v>
      </c>
      <c r="MV3026" s="3" t="s">
        <v>726</v>
      </c>
      <c r="NG3026" s="3" t="s">
        <v>726</v>
      </c>
      <c r="NN3026" s="3" t="s">
        <v>725</v>
      </c>
      <c r="OF3026" s="3" t="s">
        <v>726</v>
      </c>
      <c r="PC3026" s="3" t="s">
        <v>725</v>
      </c>
      <c r="PF3026" s="3" t="s">
        <v>726</v>
      </c>
      <c r="QD3026" s="3" t="s">
        <v>727</v>
      </c>
      <c r="QQ3026" s="3" t="s">
        <v>725</v>
      </c>
      <c r="RC3026" s="3" t="s">
        <v>725</v>
      </c>
      <c r="SE3026" s="3" t="s">
        <v>726</v>
      </c>
      <c r="SF3026" s="3">
        <v>8</v>
      </c>
      <c r="SG3026" s="3">
        <v>8</v>
      </c>
      <c r="SH3026" s="3">
        <v>1</v>
      </c>
      <c r="SI3026" s="3">
        <v>7</v>
      </c>
      <c r="SJ3026" s="3" t="s">
        <v>523</v>
      </c>
      <c r="SK3026" s="3" t="s">
        <v>778</v>
      </c>
      <c r="SL3026" s="3" t="s">
        <v>524</v>
      </c>
      <c r="SM3026" s="3" t="s">
        <v>1251</v>
      </c>
      <c r="SN3026" s="3" t="s">
        <v>542</v>
      </c>
      <c r="SO3026" s="3" t="s">
        <v>543</v>
      </c>
      <c r="SP3026" s="3" t="s">
        <v>544</v>
      </c>
    </row>
    <row r="3027" spans="1:510" ht="12.75" x14ac:dyDescent="0.2">
      <c r="A3027" s="2">
        <v>43959.977674907408</v>
      </c>
      <c r="B3027" s="3" t="s">
        <v>507</v>
      </c>
      <c r="C3027" s="3" t="s">
        <v>550</v>
      </c>
      <c r="D3027" s="3" t="s">
        <v>509</v>
      </c>
      <c r="E3027" s="3" t="s">
        <v>1143</v>
      </c>
      <c r="F3027" s="3" t="s">
        <v>528</v>
      </c>
      <c r="G3027" s="3" t="s">
        <v>579</v>
      </c>
      <c r="H3027" s="3" t="s">
        <v>512</v>
      </c>
      <c r="I3027" s="3" t="s">
        <v>529</v>
      </c>
      <c r="J3027" s="3" t="s">
        <v>514</v>
      </c>
      <c r="K3027" s="3"/>
      <c r="M3027" s="3" t="s">
        <v>635</v>
      </c>
      <c r="N3027" s="3" t="s">
        <v>578</v>
      </c>
      <c r="O3027" s="3" t="s">
        <v>518</v>
      </c>
      <c r="P3027" s="3">
        <v>8</v>
      </c>
      <c r="Q3027" s="3" t="s">
        <v>747</v>
      </c>
      <c r="R3027" s="3" t="s">
        <v>1161</v>
      </c>
      <c r="S3027" s="3" t="s">
        <v>519</v>
      </c>
      <c r="T3027" s="3" t="s">
        <v>520</v>
      </c>
      <c r="U3027" s="3" t="s">
        <v>1125</v>
      </c>
      <c r="V3027" s="3" t="s">
        <v>1125</v>
      </c>
      <c r="W3027" s="3" t="s">
        <v>1125</v>
      </c>
      <c r="X3027" s="3" t="s">
        <v>1125</v>
      </c>
      <c r="Y3027" s="3" t="s">
        <v>1125</v>
      </c>
      <c r="AA3027" s="3">
        <v>1260</v>
      </c>
      <c r="AB3027" s="3">
        <v>670</v>
      </c>
      <c r="AC3027" s="3">
        <v>590</v>
      </c>
      <c r="AD3027" s="3" t="s">
        <v>521</v>
      </c>
      <c r="AE3027" s="3" t="s">
        <v>522</v>
      </c>
      <c r="AF3027" s="3" t="s">
        <v>523</v>
      </c>
      <c r="IT3027" s="3" t="s">
        <v>723</v>
      </c>
      <c r="JD3027" s="3">
        <v>1</v>
      </c>
      <c r="JE3027" s="3">
        <v>1</v>
      </c>
      <c r="JF3027" s="3" t="s">
        <v>730</v>
      </c>
      <c r="JG3027" s="3" t="s">
        <v>730</v>
      </c>
      <c r="JH3027" s="3" t="s">
        <v>815</v>
      </c>
      <c r="RV3027" s="3" t="s">
        <v>725</v>
      </c>
      <c r="SF3027" s="3">
        <v>1</v>
      </c>
      <c r="SG3027" s="3">
        <v>0</v>
      </c>
      <c r="SH3027" s="3">
        <v>0</v>
      </c>
      <c r="SI3027" s="3">
        <v>1</v>
      </c>
      <c r="SJ3027" s="3" t="s">
        <v>524</v>
      </c>
      <c r="SK3027" s="3" t="s">
        <v>815</v>
      </c>
      <c r="SL3027" s="3" t="s">
        <v>524</v>
      </c>
      <c r="SM3027" s="3" t="s">
        <v>1247</v>
      </c>
      <c r="SN3027" s="4">
        <v>0</v>
      </c>
      <c r="SO3027" s="3" t="s">
        <v>554</v>
      </c>
      <c r="SP3027" s="3" t="s">
        <v>527</v>
      </c>
    </row>
    <row r="3028" spans="1:510" ht="12.75" x14ac:dyDescent="0.2">
      <c r="A3028" s="2">
        <v>43959.999670821759</v>
      </c>
      <c r="B3028" s="3" t="s">
        <v>507</v>
      </c>
      <c r="C3028" s="3" t="s">
        <v>508</v>
      </c>
      <c r="D3028" s="3" t="s">
        <v>509</v>
      </c>
      <c r="E3028" s="3" t="s">
        <v>1143</v>
      </c>
      <c r="F3028" s="3" t="s">
        <v>528</v>
      </c>
      <c r="G3028" s="3" t="s">
        <v>511</v>
      </c>
      <c r="H3028" s="3" t="s">
        <v>567</v>
      </c>
      <c r="I3028" s="3" t="s">
        <v>556</v>
      </c>
      <c r="J3028" s="3" t="s">
        <v>514</v>
      </c>
      <c r="K3028" s="3"/>
      <c r="M3028" s="3" t="s">
        <v>572</v>
      </c>
      <c r="N3028" s="3" t="s">
        <v>517</v>
      </c>
      <c r="O3028" s="3" t="s">
        <v>518</v>
      </c>
      <c r="P3028" s="3">
        <v>7</v>
      </c>
      <c r="Q3028" s="3" t="s">
        <v>733</v>
      </c>
      <c r="R3028" s="3" t="s">
        <v>734</v>
      </c>
      <c r="S3028" s="3" t="s">
        <v>591</v>
      </c>
      <c r="T3028" s="3" t="s">
        <v>520</v>
      </c>
      <c r="U3028" s="3" t="s">
        <v>1125</v>
      </c>
      <c r="V3028" s="3" t="s">
        <v>1125</v>
      </c>
      <c r="W3028" s="3" t="s">
        <v>1125</v>
      </c>
      <c r="X3028" s="3" t="s">
        <v>1125</v>
      </c>
      <c r="Y3028" s="3" t="s">
        <v>1125</v>
      </c>
      <c r="AA3028" s="3">
        <v>1400</v>
      </c>
      <c r="AB3028" s="3">
        <v>680</v>
      </c>
      <c r="AC3028" s="3">
        <v>720</v>
      </c>
      <c r="AD3028" s="3" t="s">
        <v>560</v>
      </c>
      <c r="AE3028" s="3" t="s">
        <v>541</v>
      </c>
      <c r="AF3028" s="3" t="s">
        <v>523</v>
      </c>
      <c r="BD3028" s="3" t="s">
        <v>723</v>
      </c>
      <c r="BR3028" s="3" t="s">
        <v>723</v>
      </c>
      <c r="CF3028" s="3" t="s">
        <v>723</v>
      </c>
      <c r="DQ3028" s="3" t="s">
        <v>723</v>
      </c>
      <c r="FE3028" s="3" t="s">
        <v>723</v>
      </c>
      <c r="FF3028" s="3" t="s">
        <v>723</v>
      </c>
      <c r="JD3028" s="3">
        <v>13</v>
      </c>
      <c r="JE3028" s="3">
        <v>4</v>
      </c>
      <c r="JF3028" s="3">
        <v>2</v>
      </c>
      <c r="JG3028" s="3">
        <v>7</v>
      </c>
      <c r="JH3028" s="3" t="s">
        <v>737</v>
      </c>
      <c r="KF3028" s="3" t="s">
        <v>726</v>
      </c>
      <c r="KT3028" s="3" t="s">
        <v>726</v>
      </c>
      <c r="LH3028" s="3" t="s">
        <v>725</v>
      </c>
      <c r="MS3028" s="3" t="s">
        <v>726</v>
      </c>
      <c r="OG3028" s="3" t="s">
        <v>727</v>
      </c>
      <c r="OH3028" s="3" t="s">
        <v>801</v>
      </c>
      <c r="SF3028" s="3">
        <v>9</v>
      </c>
      <c r="SG3028" s="3">
        <v>3</v>
      </c>
      <c r="SH3028" s="3">
        <v>1</v>
      </c>
      <c r="SI3028" s="3">
        <v>2</v>
      </c>
      <c r="SJ3028" s="3" t="s">
        <v>523</v>
      </c>
      <c r="SK3028" s="3" t="s">
        <v>749</v>
      </c>
      <c r="SL3028" s="3" t="s">
        <v>524</v>
      </c>
      <c r="SM3028" s="3" t="s">
        <v>1253</v>
      </c>
      <c r="SN3028" s="4">
        <v>0</v>
      </c>
      <c r="SO3028" s="3" t="s">
        <v>543</v>
      </c>
      <c r="SP3028" s="3" t="s">
        <v>549</v>
      </c>
    </row>
    <row r="3029" spans="1:510" ht="12.75" x14ac:dyDescent="0.2">
      <c r="A3029" s="2">
        <v>43960.000588009258</v>
      </c>
      <c r="B3029" s="3" t="s">
        <v>507</v>
      </c>
      <c r="C3029" s="3" t="s">
        <v>508</v>
      </c>
      <c r="D3029" s="3" t="s">
        <v>566</v>
      </c>
      <c r="E3029" s="3" t="s">
        <v>1127</v>
      </c>
      <c r="F3029" s="3" t="s">
        <v>528</v>
      </c>
      <c r="G3029" s="3" t="s">
        <v>511</v>
      </c>
      <c r="H3029" s="3" t="s">
        <v>512</v>
      </c>
      <c r="I3029" s="3" t="s">
        <v>556</v>
      </c>
      <c r="J3029" s="3" t="s">
        <v>557</v>
      </c>
      <c r="K3029" s="3" t="s">
        <v>721</v>
      </c>
      <c r="L3029" s="3" t="s">
        <v>718</v>
      </c>
      <c r="M3029" s="3" t="s">
        <v>1125</v>
      </c>
      <c r="N3029" s="3" t="s">
        <v>517</v>
      </c>
      <c r="O3029" s="3" t="s">
        <v>580</v>
      </c>
      <c r="P3029" s="3">
        <v>8</v>
      </c>
      <c r="Q3029" s="3">
        <v>4</v>
      </c>
      <c r="R3029" s="3" t="s">
        <v>1125</v>
      </c>
      <c r="S3029" s="3" t="s">
        <v>591</v>
      </c>
      <c r="T3029" s="3" t="s">
        <v>520</v>
      </c>
      <c r="U3029" s="3" t="s">
        <v>1125</v>
      </c>
      <c r="V3029" s="3" t="s">
        <v>1125</v>
      </c>
      <c r="W3029" s="3" t="s">
        <v>1125</v>
      </c>
      <c r="X3029" s="3" t="s">
        <v>1125</v>
      </c>
      <c r="Y3029" s="3" t="s">
        <v>1125</v>
      </c>
      <c r="AA3029" s="3">
        <v>1530</v>
      </c>
      <c r="AB3029" s="3">
        <v>750</v>
      </c>
      <c r="AC3029" s="3">
        <v>780</v>
      </c>
      <c r="AD3029" s="3" t="s">
        <v>560</v>
      </c>
      <c r="AE3029" s="3" t="s">
        <v>541</v>
      </c>
      <c r="AF3029" s="3" t="s">
        <v>523</v>
      </c>
      <c r="BR3029" s="3" t="s">
        <v>723</v>
      </c>
      <c r="BW3029" s="3" t="s">
        <v>723</v>
      </c>
      <c r="CJ3029" s="3" t="s">
        <v>723</v>
      </c>
      <c r="CP3029" s="3" t="s">
        <v>723</v>
      </c>
      <c r="EE3029" s="3" t="s">
        <v>723</v>
      </c>
      <c r="EL3029" s="3" t="s">
        <v>723</v>
      </c>
      <c r="FD3029" s="3" t="s">
        <v>723</v>
      </c>
      <c r="HO3029" s="3" t="s">
        <v>723</v>
      </c>
      <c r="JD3029" s="3">
        <v>8</v>
      </c>
      <c r="JE3029" s="3">
        <v>8</v>
      </c>
      <c r="JF3029" s="3" t="s">
        <v>730</v>
      </c>
      <c r="JG3029" s="3" t="s">
        <v>730</v>
      </c>
      <c r="JH3029" s="3" t="s">
        <v>735</v>
      </c>
      <c r="KT3029" s="3" t="s">
        <v>726</v>
      </c>
      <c r="KY3029" s="3" t="s">
        <v>725</v>
      </c>
      <c r="LL3029" s="3" t="s">
        <v>725</v>
      </c>
      <c r="NG3029" s="3" t="s">
        <v>726</v>
      </c>
      <c r="NN3029" s="3" t="s">
        <v>725</v>
      </c>
      <c r="OF3029" s="3" t="s">
        <v>726</v>
      </c>
      <c r="QQ3029" s="3" t="s">
        <v>793</v>
      </c>
      <c r="SF3029" s="3">
        <v>3</v>
      </c>
      <c r="SG3029" s="3">
        <v>5</v>
      </c>
      <c r="SH3029" s="3">
        <v>1</v>
      </c>
      <c r="SI3029" s="3">
        <v>3</v>
      </c>
      <c r="SJ3029" s="3" t="s">
        <v>523</v>
      </c>
      <c r="SK3029" s="3" t="s">
        <v>825</v>
      </c>
      <c r="SL3029" s="3" t="s">
        <v>524</v>
      </c>
      <c r="SM3029" s="3" t="s">
        <v>1252</v>
      </c>
      <c r="SO3029" s="3" t="s">
        <v>526</v>
      </c>
      <c r="SP3029" s="3" t="s">
        <v>582</v>
      </c>
    </row>
    <row r="3030" spans="1:510" ht="12.75" x14ac:dyDescent="0.2">
      <c r="A3030" s="2">
        <v>43960.01079965278</v>
      </c>
      <c r="B3030" s="3" t="s">
        <v>507</v>
      </c>
      <c r="C3030" s="3" t="s">
        <v>508</v>
      </c>
      <c r="D3030" s="3" t="s">
        <v>1131</v>
      </c>
      <c r="E3030" s="3" t="s">
        <v>1143</v>
      </c>
      <c r="F3030" s="3" t="s">
        <v>510</v>
      </c>
      <c r="G3030" s="3" t="s">
        <v>511</v>
      </c>
      <c r="H3030" s="3" t="s">
        <v>567</v>
      </c>
      <c r="I3030" s="3" t="s">
        <v>513</v>
      </c>
      <c r="J3030" s="3" t="s">
        <v>514</v>
      </c>
      <c r="K3030" s="3"/>
      <c r="M3030" s="3" t="s">
        <v>552</v>
      </c>
      <c r="N3030" s="3" t="s">
        <v>531</v>
      </c>
      <c r="O3030" s="3" t="s">
        <v>518</v>
      </c>
      <c r="P3030" s="3">
        <v>7</v>
      </c>
      <c r="Q3030" s="3" t="s">
        <v>733</v>
      </c>
      <c r="R3030" s="3" t="s">
        <v>734</v>
      </c>
      <c r="S3030" s="3" t="s">
        <v>519</v>
      </c>
      <c r="T3030" s="3" t="s">
        <v>520</v>
      </c>
      <c r="U3030" s="3" t="s">
        <v>1125</v>
      </c>
      <c r="V3030" s="3" t="s">
        <v>1125</v>
      </c>
      <c r="W3030" s="3" t="s">
        <v>1125</v>
      </c>
      <c r="X3030" s="3" t="s">
        <v>1125</v>
      </c>
      <c r="Y3030" s="3" t="s">
        <v>1125</v>
      </c>
      <c r="AA3030" s="3">
        <v>1530</v>
      </c>
      <c r="AB3030" s="3">
        <v>740</v>
      </c>
      <c r="AC3030" s="3">
        <v>790</v>
      </c>
      <c r="AD3030" s="3" t="s">
        <v>521</v>
      </c>
      <c r="AE3030" s="3" t="s">
        <v>522</v>
      </c>
      <c r="AF3030" s="3" t="s">
        <v>523</v>
      </c>
      <c r="DQ3030" s="3" t="s">
        <v>729</v>
      </c>
      <c r="DS3030" s="3" t="s">
        <v>723</v>
      </c>
      <c r="EO3030" s="3" t="s">
        <v>723</v>
      </c>
      <c r="HP3030" s="3" t="s">
        <v>723</v>
      </c>
      <c r="JD3030" s="3">
        <v>4</v>
      </c>
      <c r="JE3030" s="3">
        <v>2</v>
      </c>
      <c r="JF3030" s="3">
        <v>1</v>
      </c>
      <c r="JG3030" s="3">
        <v>1</v>
      </c>
      <c r="JH3030" s="3" t="s">
        <v>737</v>
      </c>
      <c r="MS3030" s="3" t="s">
        <v>725</v>
      </c>
      <c r="MU3030" s="3" t="s">
        <v>725</v>
      </c>
      <c r="NQ3030" s="3" t="s">
        <v>725</v>
      </c>
      <c r="QR3030" s="3" t="s">
        <v>725</v>
      </c>
      <c r="SF3030" s="3">
        <v>4</v>
      </c>
      <c r="SG3030" s="3">
        <v>0</v>
      </c>
      <c r="SH3030" s="3">
        <v>0</v>
      </c>
      <c r="SI3030" s="3">
        <v>2</v>
      </c>
      <c r="SJ3030" s="3" t="s">
        <v>524</v>
      </c>
      <c r="SK3030" s="3" t="s">
        <v>737</v>
      </c>
      <c r="SL3030" s="3" t="s">
        <v>524</v>
      </c>
      <c r="SM3030" s="3" t="s">
        <v>1250</v>
      </c>
      <c r="SN3030" s="4">
        <v>0</v>
      </c>
      <c r="SO3030" s="3" t="s">
        <v>526</v>
      </c>
      <c r="SP3030" s="3" t="s">
        <v>527</v>
      </c>
    </row>
    <row r="3031" spans="1:510" ht="12.75" x14ac:dyDescent="0.2">
      <c r="A3031" s="2">
        <v>43960.011819687497</v>
      </c>
      <c r="B3031" s="3" t="s">
        <v>507</v>
      </c>
      <c r="C3031" s="3" t="s">
        <v>508</v>
      </c>
      <c r="D3031" s="3" t="s">
        <v>566</v>
      </c>
      <c r="E3031" s="3" t="s">
        <v>1143</v>
      </c>
      <c r="F3031" s="3" t="s">
        <v>528</v>
      </c>
      <c r="G3031" s="3" t="s">
        <v>511</v>
      </c>
      <c r="H3031" s="3" t="s">
        <v>512</v>
      </c>
      <c r="I3031" s="3" t="s">
        <v>556</v>
      </c>
      <c r="J3031" s="3" t="s">
        <v>514</v>
      </c>
      <c r="K3031" s="3"/>
      <c r="M3031" s="3" t="s">
        <v>516</v>
      </c>
      <c r="N3031" s="3" t="s">
        <v>578</v>
      </c>
      <c r="O3031" s="3" t="s">
        <v>532</v>
      </c>
      <c r="P3031" s="3">
        <v>9</v>
      </c>
      <c r="Q3031" s="3">
        <v>4</v>
      </c>
      <c r="R3031" s="3" t="s">
        <v>1159</v>
      </c>
      <c r="S3031" s="3" t="s">
        <v>519</v>
      </c>
      <c r="T3031" s="3" t="s">
        <v>520</v>
      </c>
      <c r="U3031" s="3" t="s">
        <v>1125</v>
      </c>
      <c r="V3031" s="3" t="s">
        <v>1125</v>
      </c>
      <c r="W3031" s="3" t="s">
        <v>1125</v>
      </c>
      <c r="X3031" s="3" t="s">
        <v>1125</v>
      </c>
      <c r="Y3031" s="3" t="s">
        <v>1125</v>
      </c>
      <c r="AA3031" s="3">
        <v>1560</v>
      </c>
      <c r="AB3031" s="3">
        <v>770</v>
      </c>
      <c r="AC3031" s="3">
        <v>790</v>
      </c>
      <c r="AD3031" s="3" t="s">
        <v>564</v>
      </c>
      <c r="AE3031" s="3" t="s">
        <v>541</v>
      </c>
      <c r="AF3031" s="3" t="s">
        <v>523</v>
      </c>
      <c r="AH3031" s="3" t="s">
        <v>723</v>
      </c>
      <c r="AR3031" s="3" t="s">
        <v>723</v>
      </c>
      <c r="BR3031" s="3" t="s">
        <v>723</v>
      </c>
      <c r="BS3031" s="3" t="s">
        <v>723</v>
      </c>
      <c r="CM3031" s="3" t="s">
        <v>723</v>
      </c>
      <c r="CP3031" s="3" t="s">
        <v>723</v>
      </c>
      <c r="CX3031" s="3" t="s">
        <v>723</v>
      </c>
      <c r="DG3031" s="3" t="s">
        <v>729</v>
      </c>
      <c r="DS3031" s="3" t="s">
        <v>723</v>
      </c>
      <c r="EE3031" s="3" t="s">
        <v>723</v>
      </c>
      <c r="FD3031" s="3" t="s">
        <v>723</v>
      </c>
      <c r="GJ3031" s="3" t="s">
        <v>723</v>
      </c>
      <c r="HB3031" s="3" t="s">
        <v>729</v>
      </c>
      <c r="IZ3031" s="3" t="s">
        <v>723</v>
      </c>
      <c r="JA3031" s="3" t="s">
        <v>729</v>
      </c>
      <c r="JD3031" s="3">
        <v>15</v>
      </c>
      <c r="JE3031" s="3">
        <v>10</v>
      </c>
      <c r="JF3031" s="3">
        <v>5</v>
      </c>
      <c r="JG3031" s="3">
        <v>1</v>
      </c>
      <c r="JH3031" s="3" t="s">
        <v>731</v>
      </c>
      <c r="JJ3031" s="3" t="s">
        <v>725</v>
      </c>
      <c r="JT3031" s="3" t="s">
        <v>725</v>
      </c>
      <c r="KT3031" s="3" t="s">
        <v>726</v>
      </c>
      <c r="KU3031" s="3" t="s">
        <v>727</v>
      </c>
      <c r="LO3031" s="3" t="s">
        <v>725</v>
      </c>
      <c r="LR3031" s="3" t="s">
        <v>726</v>
      </c>
      <c r="LZ3031" s="3" t="s">
        <v>726</v>
      </c>
      <c r="MI3031" s="3" t="s">
        <v>727</v>
      </c>
      <c r="MV3031" s="3" t="s">
        <v>727</v>
      </c>
      <c r="NG3031" s="3" t="s">
        <v>726</v>
      </c>
      <c r="OF3031" s="3" t="s">
        <v>726</v>
      </c>
      <c r="PL3031" s="3" t="s">
        <v>727</v>
      </c>
      <c r="QD3031" s="3" t="s">
        <v>725</v>
      </c>
      <c r="SB3031" s="3" t="s">
        <v>727</v>
      </c>
      <c r="SC3031" s="3" t="s">
        <v>725</v>
      </c>
      <c r="SF3031" s="3">
        <v>6</v>
      </c>
      <c r="SG3031" s="3">
        <v>7</v>
      </c>
      <c r="SH3031" s="3">
        <v>5</v>
      </c>
      <c r="SI3031" s="3">
        <v>4</v>
      </c>
      <c r="SJ3031" s="3" t="s">
        <v>523</v>
      </c>
      <c r="SK3031" s="3" t="s">
        <v>814</v>
      </c>
      <c r="SL3031" s="3" t="s">
        <v>524</v>
      </c>
      <c r="SM3031" s="3" t="s">
        <v>1248</v>
      </c>
      <c r="SN3031" s="3" t="s">
        <v>594</v>
      </c>
      <c r="SO3031" s="3" t="s">
        <v>543</v>
      </c>
      <c r="SP3031" s="3" t="s">
        <v>527</v>
      </c>
    </row>
    <row r="3032" spans="1:510" ht="12.75" x14ac:dyDescent="0.2">
      <c r="A3032" s="2">
        <v>43960.026325057872</v>
      </c>
      <c r="B3032" s="3" t="s">
        <v>507</v>
      </c>
      <c r="C3032" s="3" t="s">
        <v>508</v>
      </c>
      <c r="D3032" s="3" t="s">
        <v>1135</v>
      </c>
      <c r="E3032" s="3" t="s">
        <v>1143</v>
      </c>
      <c r="F3032" s="3" t="s">
        <v>528</v>
      </c>
      <c r="G3032" s="3" t="s">
        <v>511</v>
      </c>
      <c r="H3032" s="3" t="s">
        <v>512</v>
      </c>
      <c r="I3032" s="3" t="s">
        <v>513</v>
      </c>
      <c r="J3032" s="3" t="s">
        <v>514</v>
      </c>
      <c r="K3032" s="3"/>
      <c r="M3032" s="3" t="s">
        <v>572</v>
      </c>
      <c r="N3032" s="3" t="s">
        <v>517</v>
      </c>
      <c r="O3032" s="3" t="s">
        <v>518</v>
      </c>
      <c r="P3032" s="3">
        <v>7</v>
      </c>
      <c r="Q3032" s="3">
        <v>4</v>
      </c>
      <c r="R3032" s="3" t="s">
        <v>745</v>
      </c>
      <c r="S3032" s="3" t="s">
        <v>569</v>
      </c>
      <c r="T3032" s="3" t="s">
        <v>520</v>
      </c>
      <c r="U3032" s="3" t="s">
        <v>1125</v>
      </c>
      <c r="V3032" s="3" t="s">
        <v>1125</v>
      </c>
      <c r="W3032" s="3" t="s">
        <v>1125</v>
      </c>
      <c r="X3032" s="3" t="s">
        <v>1125</v>
      </c>
      <c r="Y3032" s="3" t="s">
        <v>1125</v>
      </c>
      <c r="AA3032" s="3">
        <v>1590</v>
      </c>
      <c r="AB3032" s="3">
        <v>790</v>
      </c>
      <c r="AC3032" s="3">
        <v>800</v>
      </c>
      <c r="AD3032" s="3" t="s">
        <v>564</v>
      </c>
      <c r="AE3032" s="3" t="s">
        <v>541</v>
      </c>
      <c r="AF3032" s="3" t="s">
        <v>523</v>
      </c>
      <c r="AZ3032" s="3" t="s">
        <v>723</v>
      </c>
      <c r="CP3032" s="3" t="s">
        <v>723</v>
      </c>
      <c r="CQ3032" s="3" t="s">
        <v>723</v>
      </c>
      <c r="DG3032" s="3" t="s">
        <v>729</v>
      </c>
      <c r="FD3032" s="3" t="s">
        <v>723</v>
      </c>
      <c r="JD3032" s="3">
        <v>5</v>
      </c>
      <c r="JE3032" s="3">
        <v>5</v>
      </c>
      <c r="JF3032" s="3" t="s">
        <v>730</v>
      </c>
      <c r="JG3032" s="3" t="s">
        <v>730</v>
      </c>
      <c r="JH3032" s="3" t="s">
        <v>750</v>
      </c>
      <c r="KB3032" s="3" t="s">
        <v>725</v>
      </c>
      <c r="LR3032" s="3" t="s">
        <v>725</v>
      </c>
      <c r="LS3032" s="3" t="s">
        <v>725</v>
      </c>
      <c r="MI3032" s="3" t="s">
        <v>725</v>
      </c>
      <c r="OF3032" s="3" t="s">
        <v>725</v>
      </c>
      <c r="SF3032" s="3">
        <v>5</v>
      </c>
      <c r="SG3032" s="3">
        <v>0</v>
      </c>
      <c r="SH3032" s="3">
        <v>0</v>
      </c>
      <c r="SI3032" s="3">
        <v>5</v>
      </c>
      <c r="SJ3032" s="3" t="s">
        <v>524</v>
      </c>
      <c r="SK3032" s="3" t="s">
        <v>750</v>
      </c>
      <c r="SL3032" s="3" t="s">
        <v>524</v>
      </c>
      <c r="SM3032" s="3" t="s">
        <v>1250</v>
      </c>
      <c r="SN3032" s="4">
        <v>0</v>
      </c>
      <c r="SO3032" s="3" t="s">
        <v>554</v>
      </c>
      <c r="SP3032" s="3" t="s">
        <v>527</v>
      </c>
    </row>
    <row r="3033" spans="1:510" ht="12.75" x14ac:dyDescent="0.2">
      <c r="A3033" s="2">
        <v>43960.033734444442</v>
      </c>
      <c r="B3033" s="3" t="s">
        <v>507</v>
      </c>
      <c r="C3033" s="3" t="s">
        <v>508</v>
      </c>
      <c r="D3033" s="3" t="s">
        <v>509</v>
      </c>
      <c r="E3033" s="3" t="s">
        <v>1143</v>
      </c>
      <c r="F3033" s="3" t="s">
        <v>510</v>
      </c>
      <c r="G3033" s="3" t="s">
        <v>511</v>
      </c>
      <c r="H3033" s="3" t="s">
        <v>555</v>
      </c>
      <c r="I3033" s="3" t="s">
        <v>513</v>
      </c>
      <c r="J3033" s="3" t="s">
        <v>514</v>
      </c>
      <c r="K3033" s="3"/>
      <c r="M3033" s="3" t="s">
        <v>516</v>
      </c>
      <c r="N3033" s="3" t="s">
        <v>517</v>
      </c>
      <c r="O3033" s="3" t="s">
        <v>1150</v>
      </c>
      <c r="P3033" s="3">
        <v>7</v>
      </c>
      <c r="Q3033" s="3" t="s">
        <v>733</v>
      </c>
      <c r="R3033" s="3" t="s">
        <v>1160</v>
      </c>
      <c r="S3033" s="3" t="s">
        <v>519</v>
      </c>
      <c r="T3033" s="3" t="s">
        <v>533</v>
      </c>
      <c r="U3033" s="3">
        <v>33</v>
      </c>
      <c r="V3033" s="3">
        <v>35</v>
      </c>
      <c r="W3033" s="3">
        <v>30</v>
      </c>
      <c r="X3033" s="3">
        <v>33</v>
      </c>
      <c r="Y3033" s="3">
        <v>33</v>
      </c>
      <c r="Z3033" s="3" t="s">
        <v>534</v>
      </c>
      <c r="AA3033" s="3">
        <v>1370</v>
      </c>
      <c r="AB3033" s="3">
        <v>700</v>
      </c>
      <c r="AC3033" s="3">
        <v>670</v>
      </c>
      <c r="AD3033" s="3" t="s">
        <v>1032</v>
      </c>
      <c r="AE3033" s="3" t="s">
        <v>541</v>
      </c>
      <c r="AF3033" s="3" t="s">
        <v>523</v>
      </c>
      <c r="AR3033" s="3" t="s">
        <v>723</v>
      </c>
      <c r="BA3033" s="3" t="s">
        <v>723</v>
      </c>
      <c r="DS3033" s="3" t="s">
        <v>723</v>
      </c>
      <c r="EQ3033" s="3" t="s">
        <v>723</v>
      </c>
      <c r="FD3033" s="3" t="s">
        <v>729</v>
      </c>
      <c r="GB3033" s="3" t="s">
        <v>723</v>
      </c>
      <c r="GC3033" s="3" t="s">
        <v>723</v>
      </c>
      <c r="GD3033" s="3" t="s">
        <v>723</v>
      </c>
      <c r="GG3033" s="3" t="s">
        <v>723</v>
      </c>
      <c r="GH3033" s="3" t="s">
        <v>723</v>
      </c>
      <c r="GI3033" s="3" t="s">
        <v>723</v>
      </c>
      <c r="HY3033" s="3" t="s">
        <v>723</v>
      </c>
      <c r="JD3033" s="3">
        <v>12</v>
      </c>
      <c r="JE3033" s="3">
        <v>3</v>
      </c>
      <c r="JF3033" s="3">
        <v>8</v>
      </c>
      <c r="JG3033" s="3">
        <v>1</v>
      </c>
      <c r="JH3033" s="3" t="s">
        <v>752</v>
      </c>
      <c r="JT3033" s="3" t="s">
        <v>725</v>
      </c>
      <c r="KC3033" s="3" t="s">
        <v>727</v>
      </c>
      <c r="MU3033" s="3" t="s">
        <v>727</v>
      </c>
      <c r="PD3033" s="3" t="s">
        <v>727</v>
      </c>
      <c r="PE3033" s="3" t="s">
        <v>726</v>
      </c>
      <c r="PF3033" s="3" t="s">
        <v>726</v>
      </c>
      <c r="PI3033" s="3" t="s">
        <v>725</v>
      </c>
      <c r="PJ3033" s="3" t="s">
        <v>726</v>
      </c>
      <c r="PK3033" s="3" t="s">
        <v>725</v>
      </c>
      <c r="RA3033" s="3" t="s">
        <v>726</v>
      </c>
      <c r="SF3033" s="3">
        <v>5</v>
      </c>
      <c r="SG3033" s="3">
        <v>8</v>
      </c>
      <c r="SH3033" s="3">
        <v>3</v>
      </c>
      <c r="SI3033" s="3">
        <v>0</v>
      </c>
      <c r="SJ3033" s="3" t="s">
        <v>523</v>
      </c>
      <c r="SK3033" s="3" t="s">
        <v>797</v>
      </c>
      <c r="SL3033" s="3" t="s">
        <v>524</v>
      </c>
      <c r="SM3033" s="3" t="s">
        <v>1254</v>
      </c>
      <c r="SN3033" s="3" t="s">
        <v>542</v>
      </c>
      <c r="SO3033" s="3" t="s">
        <v>543</v>
      </c>
      <c r="SP3033" s="3" t="s">
        <v>544</v>
      </c>
    </row>
    <row r="3034" spans="1:510" ht="12.75" x14ac:dyDescent="0.2">
      <c r="A3034" s="2">
        <v>43960.034529143522</v>
      </c>
      <c r="B3034" s="3" t="s">
        <v>507</v>
      </c>
      <c r="C3034" s="3" t="s">
        <v>508</v>
      </c>
      <c r="D3034" s="3" t="s">
        <v>509</v>
      </c>
      <c r="E3034" s="3" t="s">
        <v>1143</v>
      </c>
      <c r="F3034" s="3" t="s">
        <v>510</v>
      </c>
      <c r="G3034" s="3" t="s">
        <v>511</v>
      </c>
      <c r="H3034" s="3" t="s">
        <v>512</v>
      </c>
      <c r="I3034" s="3" t="s">
        <v>513</v>
      </c>
      <c r="J3034" s="3" t="s">
        <v>514</v>
      </c>
      <c r="K3034" s="3"/>
      <c r="M3034" s="3" t="s">
        <v>516</v>
      </c>
      <c r="N3034" s="3" t="s">
        <v>531</v>
      </c>
      <c r="O3034" s="3" t="s">
        <v>518</v>
      </c>
      <c r="P3034" s="3">
        <v>5</v>
      </c>
      <c r="Q3034" s="3">
        <v>4</v>
      </c>
      <c r="R3034" s="3" t="s">
        <v>1159</v>
      </c>
      <c r="S3034" s="3" t="s">
        <v>519</v>
      </c>
      <c r="T3034" s="3" t="s">
        <v>533</v>
      </c>
      <c r="U3034" s="3">
        <v>35</v>
      </c>
      <c r="V3034" s="3">
        <v>36</v>
      </c>
      <c r="W3034" s="3">
        <v>32</v>
      </c>
      <c r="X3034" s="3">
        <v>35</v>
      </c>
      <c r="Y3034" s="3">
        <v>36</v>
      </c>
      <c r="Z3034" s="3" t="s">
        <v>534</v>
      </c>
      <c r="AA3034" s="3">
        <v>1510</v>
      </c>
      <c r="AB3034" s="3">
        <v>770</v>
      </c>
      <c r="AC3034" s="3">
        <v>740</v>
      </c>
      <c r="AD3034" s="3" t="s">
        <v>614</v>
      </c>
      <c r="AE3034" s="3" t="s">
        <v>587</v>
      </c>
      <c r="AF3034" s="3" t="s">
        <v>523</v>
      </c>
      <c r="AV3034" s="3" t="s">
        <v>729</v>
      </c>
      <c r="EE3034" s="3" t="s">
        <v>729</v>
      </c>
      <c r="IA3034" s="3" t="s">
        <v>723</v>
      </c>
      <c r="JD3034" s="3">
        <v>4</v>
      </c>
      <c r="JE3034" s="3">
        <v>2</v>
      </c>
      <c r="JF3034" s="3">
        <v>2</v>
      </c>
      <c r="JG3034" s="3">
        <v>1</v>
      </c>
      <c r="JH3034" s="3" t="s">
        <v>760</v>
      </c>
      <c r="JX3034" s="3" t="s">
        <v>726</v>
      </c>
      <c r="NG3034" s="3" t="s">
        <v>726</v>
      </c>
      <c r="RC3034" s="3" t="s">
        <v>725</v>
      </c>
      <c r="SF3034" s="3">
        <v>2</v>
      </c>
      <c r="SG3034" s="3">
        <v>2</v>
      </c>
      <c r="SH3034" s="3">
        <v>0</v>
      </c>
      <c r="SI3034" s="3">
        <v>0</v>
      </c>
      <c r="SJ3034" s="3" t="s">
        <v>523</v>
      </c>
      <c r="SK3034" s="3" t="s">
        <v>741</v>
      </c>
      <c r="SL3034" s="3" t="s">
        <v>524</v>
      </c>
      <c r="SM3034" s="3" t="s">
        <v>1248</v>
      </c>
      <c r="SN3034" s="3" t="s">
        <v>594</v>
      </c>
      <c r="SO3034" s="3" t="s">
        <v>526</v>
      </c>
      <c r="SP3034" s="3" t="s">
        <v>544</v>
      </c>
    </row>
    <row r="3035" spans="1:510" ht="12.75" x14ac:dyDescent="0.2">
      <c r="A3035" s="2">
        <v>43960.036407673615</v>
      </c>
      <c r="B3035" s="3" t="s">
        <v>507</v>
      </c>
      <c r="C3035" s="3" t="s">
        <v>508</v>
      </c>
      <c r="D3035" s="3" t="s">
        <v>509</v>
      </c>
      <c r="E3035" s="3" t="s">
        <v>1143</v>
      </c>
      <c r="F3035" s="3" t="s">
        <v>528</v>
      </c>
      <c r="G3035" s="3" t="s">
        <v>511</v>
      </c>
      <c r="H3035" s="3" t="s">
        <v>512</v>
      </c>
      <c r="I3035" s="3" t="s">
        <v>537</v>
      </c>
      <c r="J3035" s="3" t="s">
        <v>514</v>
      </c>
      <c r="K3035" s="3"/>
      <c r="M3035" s="3" t="s">
        <v>538</v>
      </c>
      <c r="N3035" s="3" t="s">
        <v>578</v>
      </c>
      <c r="O3035" s="3" t="s">
        <v>580</v>
      </c>
      <c r="P3035" s="3">
        <v>6</v>
      </c>
      <c r="Q3035" s="3" t="s">
        <v>733</v>
      </c>
      <c r="R3035" s="3" t="s">
        <v>1160</v>
      </c>
      <c r="S3035" s="3" t="s">
        <v>519</v>
      </c>
      <c r="T3035" s="3" t="s">
        <v>533</v>
      </c>
      <c r="U3035" s="3">
        <v>33</v>
      </c>
      <c r="V3035" s="3">
        <v>34</v>
      </c>
      <c r="W3035" s="3">
        <v>34</v>
      </c>
      <c r="X3035" s="3">
        <v>29</v>
      </c>
      <c r="Y3035" s="3">
        <v>34</v>
      </c>
      <c r="Z3035" s="3" t="s">
        <v>534</v>
      </c>
      <c r="AA3035" s="3">
        <v>1460</v>
      </c>
      <c r="AB3035" s="3">
        <v>660</v>
      </c>
      <c r="AC3035" s="3">
        <v>800</v>
      </c>
      <c r="AD3035" s="3" t="s">
        <v>540</v>
      </c>
      <c r="AE3035" s="3" t="s">
        <v>541</v>
      </c>
      <c r="AF3035" s="3" t="s">
        <v>523</v>
      </c>
      <c r="BE3035" s="3" t="s">
        <v>723</v>
      </c>
      <c r="CJ3035" s="3" t="s">
        <v>723</v>
      </c>
      <c r="DA3035" s="3" t="s">
        <v>723</v>
      </c>
      <c r="EG3035" s="3" t="s">
        <v>723</v>
      </c>
      <c r="EI3035" s="3" t="s">
        <v>723</v>
      </c>
      <c r="EL3035" s="3" t="s">
        <v>723</v>
      </c>
      <c r="EN3035" s="3" t="s">
        <v>723</v>
      </c>
      <c r="HB3035" s="3" t="s">
        <v>723</v>
      </c>
      <c r="HT3035" s="3" t="s">
        <v>723</v>
      </c>
      <c r="IF3035" s="3" t="s">
        <v>723</v>
      </c>
      <c r="IN3035" s="3" t="s">
        <v>723</v>
      </c>
      <c r="JA3035" s="3" t="s">
        <v>723</v>
      </c>
      <c r="JD3035" s="3">
        <v>12</v>
      </c>
      <c r="JE3035" s="3">
        <v>4</v>
      </c>
      <c r="JF3035" s="3">
        <v>6</v>
      </c>
      <c r="JG3035" s="3">
        <v>2</v>
      </c>
      <c r="JH3035" s="3" t="s">
        <v>790</v>
      </c>
      <c r="KG3035" s="3" t="s">
        <v>727</v>
      </c>
      <c r="LL3035" s="3" t="s">
        <v>726</v>
      </c>
      <c r="MC3035" s="3" t="s">
        <v>725</v>
      </c>
      <c r="NI3035" s="3" t="s">
        <v>727</v>
      </c>
      <c r="NK3035" s="3" t="s">
        <v>725</v>
      </c>
      <c r="NN3035" s="3" t="s">
        <v>726</v>
      </c>
      <c r="NP3035" s="3" t="s">
        <v>725</v>
      </c>
      <c r="QD3035" s="3" t="s">
        <v>727</v>
      </c>
      <c r="QV3035" s="3" t="s">
        <v>725</v>
      </c>
      <c r="RH3035" s="3" t="s">
        <v>725</v>
      </c>
      <c r="RP3035" s="3" t="s">
        <v>725</v>
      </c>
      <c r="SC3035" s="3" t="s">
        <v>725</v>
      </c>
      <c r="SF3035" s="3">
        <v>6</v>
      </c>
      <c r="SG3035" s="3">
        <v>2</v>
      </c>
      <c r="SH3035" s="3">
        <v>4</v>
      </c>
      <c r="SI3035" s="3">
        <v>2</v>
      </c>
      <c r="SJ3035" s="3" t="s">
        <v>524</v>
      </c>
      <c r="SK3035" s="3" t="s">
        <v>790</v>
      </c>
      <c r="SL3035" s="3" t="s">
        <v>523</v>
      </c>
      <c r="SM3035" s="3" t="s">
        <v>1254</v>
      </c>
      <c r="SN3035" s="4">
        <v>0</v>
      </c>
      <c r="SO3035" s="3" t="s">
        <v>543</v>
      </c>
      <c r="SP3035" s="3" t="s">
        <v>561</v>
      </c>
    </row>
    <row r="3036" spans="1:510" ht="12.75" x14ac:dyDescent="0.2">
      <c r="A3036" s="2">
        <v>43960.040227384263</v>
      </c>
      <c r="B3036" s="3" t="s">
        <v>507</v>
      </c>
      <c r="C3036" s="3" t="s">
        <v>508</v>
      </c>
      <c r="D3036" s="3" t="s">
        <v>509</v>
      </c>
      <c r="E3036" s="3" t="s">
        <v>1143</v>
      </c>
      <c r="F3036" s="3" t="s">
        <v>510</v>
      </c>
      <c r="G3036" s="3" t="s">
        <v>511</v>
      </c>
      <c r="H3036" s="3" t="s">
        <v>536</v>
      </c>
      <c r="I3036" s="3" t="s">
        <v>513</v>
      </c>
      <c r="J3036" s="3" t="s">
        <v>514</v>
      </c>
      <c r="K3036" s="3"/>
      <c r="M3036" s="3" t="s">
        <v>516</v>
      </c>
      <c r="N3036" s="3" t="s">
        <v>578</v>
      </c>
      <c r="O3036" s="3" t="s">
        <v>518</v>
      </c>
      <c r="P3036" s="3">
        <v>7</v>
      </c>
      <c r="Q3036" s="3" t="s">
        <v>733</v>
      </c>
      <c r="R3036" s="3" t="s">
        <v>1160</v>
      </c>
      <c r="S3036" s="3" t="s">
        <v>519</v>
      </c>
      <c r="T3036" s="3" t="s">
        <v>533</v>
      </c>
      <c r="U3036" s="3">
        <v>35</v>
      </c>
      <c r="V3036" s="3">
        <v>36</v>
      </c>
      <c r="W3036" s="3">
        <v>35</v>
      </c>
      <c r="X3036" s="3">
        <v>35</v>
      </c>
      <c r="Y3036" s="3">
        <v>35</v>
      </c>
      <c r="Z3036" s="3" t="s">
        <v>534</v>
      </c>
      <c r="AA3036" s="3">
        <v>1570</v>
      </c>
      <c r="AB3036" s="3">
        <v>790</v>
      </c>
      <c r="AC3036" s="3">
        <v>780</v>
      </c>
      <c r="AD3036" s="3" t="s">
        <v>564</v>
      </c>
      <c r="AE3036" s="3" t="s">
        <v>541</v>
      </c>
      <c r="AF3036" s="3" t="s">
        <v>523</v>
      </c>
      <c r="AR3036" s="3" t="s">
        <v>723</v>
      </c>
      <c r="AV3036" s="3" t="s">
        <v>723</v>
      </c>
      <c r="BR3036" s="3" t="s">
        <v>723</v>
      </c>
      <c r="CF3036" s="3" t="s">
        <v>723</v>
      </c>
      <c r="DQ3036" s="3" t="s">
        <v>723</v>
      </c>
      <c r="DS3036" s="3" t="s">
        <v>723</v>
      </c>
      <c r="EM3036" s="3" t="s">
        <v>723</v>
      </c>
      <c r="FR3036" s="3" t="s">
        <v>723</v>
      </c>
      <c r="GM3036" s="3" t="s">
        <v>723</v>
      </c>
      <c r="GY3036" s="3" t="s">
        <v>723</v>
      </c>
      <c r="JC3036" s="3" t="s">
        <v>729</v>
      </c>
      <c r="JD3036" s="3">
        <v>12</v>
      </c>
      <c r="JE3036" s="3">
        <v>4</v>
      </c>
      <c r="JF3036" s="3">
        <v>4</v>
      </c>
      <c r="JG3036" s="3">
        <v>4</v>
      </c>
      <c r="JH3036" s="3" t="s">
        <v>765</v>
      </c>
      <c r="JT3036" s="3" t="s">
        <v>725</v>
      </c>
      <c r="JX3036" s="3" t="s">
        <v>726</v>
      </c>
      <c r="KT3036" s="3" t="s">
        <v>726</v>
      </c>
      <c r="LH3036" s="3" t="s">
        <v>725</v>
      </c>
      <c r="MS3036" s="3" t="s">
        <v>725</v>
      </c>
      <c r="MU3036" s="3" t="s">
        <v>725</v>
      </c>
      <c r="NO3036" s="3" t="s">
        <v>725</v>
      </c>
      <c r="OT3036" s="3" t="s">
        <v>727</v>
      </c>
      <c r="PO3036" s="3" t="s">
        <v>725</v>
      </c>
      <c r="QA3036" s="3" t="s">
        <v>725</v>
      </c>
      <c r="SE3036" s="3" t="s">
        <v>726</v>
      </c>
      <c r="SF3036" s="3">
        <v>8</v>
      </c>
      <c r="SG3036" s="3">
        <v>3</v>
      </c>
      <c r="SH3036" s="3">
        <v>1</v>
      </c>
      <c r="SI3036" s="3">
        <v>0</v>
      </c>
      <c r="SJ3036" s="3" t="s">
        <v>523</v>
      </c>
      <c r="SK3036" s="3" t="s">
        <v>799</v>
      </c>
      <c r="SL3036" s="3" t="s">
        <v>524</v>
      </c>
      <c r="SM3036" s="3" t="s">
        <v>1251</v>
      </c>
      <c r="SN3036" s="3" t="s">
        <v>542</v>
      </c>
      <c r="SO3036" s="3" t="s">
        <v>543</v>
      </c>
      <c r="SP3036" s="3" t="s">
        <v>544</v>
      </c>
    </row>
    <row r="3037" spans="1:510" ht="12.75" x14ac:dyDescent="0.2">
      <c r="A3037" s="2">
        <v>43960.073931076389</v>
      </c>
      <c r="B3037" s="3" t="s">
        <v>507</v>
      </c>
      <c r="C3037" s="3" t="s">
        <v>508</v>
      </c>
      <c r="D3037" s="3" t="s">
        <v>509</v>
      </c>
      <c r="E3037" s="3" t="s">
        <v>1143</v>
      </c>
      <c r="F3037" s="3" t="s">
        <v>528</v>
      </c>
      <c r="G3037" s="3" t="s">
        <v>511</v>
      </c>
      <c r="H3037" s="3" t="s">
        <v>512</v>
      </c>
      <c r="I3037" s="3" t="s">
        <v>513</v>
      </c>
      <c r="J3037" s="3" t="s">
        <v>514</v>
      </c>
      <c r="K3037" s="3"/>
      <c r="M3037" s="3" t="s">
        <v>516</v>
      </c>
      <c r="N3037" s="3" t="s">
        <v>531</v>
      </c>
      <c r="O3037" s="3" t="s">
        <v>518</v>
      </c>
      <c r="P3037" s="3">
        <v>7</v>
      </c>
      <c r="Q3037" s="3" t="s">
        <v>733</v>
      </c>
      <c r="R3037" s="3" t="s">
        <v>1159</v>
      </c>
      <c r="S3037" s="3" t="s">
        <v>519</v>
      </c>
      <c r="T3037" s="3" t="s">
        <v>520</v>
      </c>
      <c r="U3037" s="3" t="s">
        <v>1125</v>
      </c>
      <c r="V3037" s="3" t="s">
        <v>1125</v>
      </c>
      <c r="W3037" s="3" t="s">
        <v>1125</v>
      </c>
      <c r="X3037" s="3" t="s">
        <v>1125</v>
      </c>
      <c r="Y3037" s="3" t="s">
        <v>1125</v>
      </c>
      <c r="AA3037" s="3">
        <v>1520</v>
      </c>
      <c r="AB3037" s="3">
        <v>730</v>
      </c>
      <c r="AC3037" s="3">
        <v>790</v>
      </c>
      <c r="AD3037" s="3" t="s">
        <v>1005</v>
      </c>
      <c r="AE3037" s="3" t="s">
        <v>522</v>
      </c>
      <c r="AF3037" s="3" t="s">
        <v>523</v>
      </c>
      <c r="DQ3037" s="3" t="s">
        <v>723</v>
      </c>
      <c r="EE3037" s="3" t="s">
        <v>723</v>
      </c>
      <c r="EO3037" s="3" t="s">
        <v>723</v>
      </c>
      <c r="HB3037" s="3" t="s">
        <v>723</v>
      </c>
      <c r="HJ3037" s="3" t="s">
        <v>723</v>
      </c>
      <c r="JD3037" s="3">
        <v>5</v>
      </c>
      <c r="JE3037" s="3">
        <v>4</v>
      </c>
      <c r="JF3037" s="3" t="s">
        <v>730</v>
      </c>
      <c r="JG3037" s="3">
        <v>1</v>
      </c>
      <c r="JH3037" s="3" t="s">
        <v>777</v>
      </c>
      <c r="MS3037" s="3" t="s">
        <v>727</v>
      </c>
      <c r="NG3037" s="3" t="s">
        <v>726</v>
      </c>
      <c r="NQ3037" s="3" t="s">
        <v>725</v>
      </c>
      <c r="QD3037" s="3" t="s">
        <v>801</v>
      </c>
      <c r="QL3037" s="3" t="s">
        <v>726</v>
      </c>
      <c r="SF3037" s="3">
        <v>2</v>
      </c>
      <c r="SG3037" s="3">
        <v>2</v>
      </c>
      <c r="SH3037" s="3">
        <v>2</v>
      </c>
      <c r="SI3037" s="3">
        <v>0</v>
      </c>
      <c r="SJ3037" s="3" t="s">
        <v>524</v>
      </c>
      <c r="SK3037" s="3" t="s">
        <v>776</v>
      </c>
      <c r="SL3037" s="3" t="s">
        <v>524</v>
      </c>
      <c r="SM3037" s="3" t="s">
        <v>1254</v>
      </c>
      <c r="SN3037" s="3" t="s">
        <v>570</v>
      </c>
      <c r="SO3037" s="3" t="s">
        <v>543</v>
      </c>
      <c r="SP3037" s="3" t="s">
        <v>549</v>
      </c>
    </row>
    <row r="3038" spans="1:510" ht="12.75" x14ac:dyDescent="0.2">
      <c r="A3038" s="2">
        <v>43960.077047361112</v>
      </c>
      <c r="B3038" s="3" t="s">
        <v>507</v>
      </c>
      <c r="C3038" s="3" t="s">
        <v>508</v>
      </c>
      <c r="D3038" s="3" t="s">
        <v>509</v>
      </c>
      <c r="E3038" s="3" t="s">
        <v>1143</v>
      </c>
      <c r="F3038" s="3" t="s">
        <v>510</v>
      </c>
      <c r="G3038" s="3" t="s">
        <v>636</v>
      </c>
      <c r="H3038" s="3" t="s">
        <v>512</v>
      </c>
      <c r="I3038" s="3" t="s">
        <v>513</v>
      </c>
      <c r="J3038" s="3" t="s">
        <v>514</v>
      </c>
      <c r="K3038" s="3"/>
      <c r="M3038" s="3" t="s">
        <v>516</v>
      </c>
      <c r="N3038" s="3" t="s">
        <v>578</v>
      </c>
      <c r="O3038" s="3" t="s">
        <v>518</v>
      </c>
      <c r="P3038" s="3">
        <v>5</v>
      </c>
      <c r="Q3038" s="3">
        <v>4</v>
      </c>
      <c r="R3038" s="3" t="s">
        <v>734</v>
      </c>
      <c r="S3038" s="3" t="s">
        <v>519</v>
      </c>
      <c r="T3038" s="3" t="s">
        <v>533</v>
      </c>
      <c r="U3038" s="3">
        <v>34</v>
      </c>
      <c r="V3038" s="3">
        <v>36</v>
      </c>
      <c r="W3038" s="3">
        <v>31</v>
      </c>
      <c r="X3038" s="3">
        <v>36</v>
      </c>
      <c r="Y3038" s="3">
        <v>33</v>
      </c>
      <c r="Z3038" s="3" t="s">
        <v>534</v>
      </c>
      <c r="AA3038" s="3">
        <v>1490</v>
      </c>
      <c r="AB3038" s="3">
        <v>780</v>
      </c>
      <c r="AC3038" s="3">
        <v>710</v>
      </c>
      <c r="AD3038" s="3" t="s">
        <v>599</v>
      </c>
      <c r="AE3038" s="3" t="s">
        <v>541</v>
      </c>
      <c r="AF3038" s="3" t="s">
        <v>523</v>
      </c>
      <c r="AV3038" s="3" t="s">
        <v>723</v>
      </c>
      <c r="BR3038" s="3" t="s">
        <v>723</v>
      </c>
      <c r="BW3038" s="3" t="s">
        <v>723</v>
      </c>
      <c r="CP3038" s="3" t="s">
        <v>723</v>
      </c>
      <c r="FR3038" s="3" t="s">
        <v>723</v>
      </c>
      <c r="GJ3038" s="3" t="s">
        <v>723</v>
      </c>
      <c r="HO3038" s="3" t="s">
        <v>723</v>
      </c>
      <c r="IF3038" s="3" t="s">
        <v>723</v>
      </c>
      <c r="IS3038" s="3" t="s">
        <v>723</v>
      </c>
      <c r="IT3038" s="3" t="s">
        <v>723</v>
      </c>
      <c r="IY3038" s="3" t="s">
        <v>723</v>
      </c>
      <c r="IZ3038" s="3" t="s">
        <v>723</v>
      </c>
      <c r="JC3038" s="3" t="s">
        <v>723</v>
      </c>
      <c r="JD3038" s="3">
        <v>14</v>
      </c>
      <c r="JE3038" s="3">
        <v>10</v>
      </c>
      <c r="JF3038" s="3">
        <v>3</v>
      </c>
      <c r="JG3038" s="3">
        <v>1</v>
      </c>
      <c r="JH3038" s="3" t="s">
        <v>739</v>
      </c>
      <c r="JX3038" s="3" t="s">
        <v>726</v>
      </c>
      <c r="KT3038" s="3" t="s">
        <v>801</v>
      </c>
      <c r="KY3038" s="3" t="s">
        <v>726</v>
      </c>
      <c r="LR3038" s="3" t="s">
        <v>726</v>
      </c>
      <c r="OT3038" s="3" t="s">
        <v>726</v>
      </c>
      <c r="PL3038" s="3" t="s">
        <v>727</v>
      </c>
      <c r="RH3038" s="3" t="s">
        <v>725</v>
      </c>
      <c r="RU3038" s="3" t="s">
        <v>727</v>
      </c>
      <c r="RV3038" s="3" t="s">
        <v>727</v>
      </c>
      <c r="SA3038" s="3" t="s">
        <v>725</v>
      </c>
      <c r="SB3038" s="3" t="s">
        <v>727</v>
      </c>
      <c r="SE3038" s="3" t="s">
        <v>726</v>
      </c>
      <c r="SF3038" s="3">
        <v>4</v>
      </c>
      <c r="SG3038" s="3">
        <v>6</v>
      </c>
      <c r="SH3038" s="3">
        <v>5</v>
      </c>
      <c r="SI3038" s="3">
        <v>1</v>
      </c>
      <c r="SJ3038" s="3" t="s">
        <v>524</v>
      </c>
      <c r="SK3038" s="3" t="s">
        <v>739</v>
      </c>
      <c r="SL3038" s="3" t="s">
        <v>524</v>
      </c>
      <c r="SM3038" s="3" t="s">
        <v>1253</v>
      </c>
      <c r="SN3038" s="3" t="s">
        <v>594</v>
      </c>
      <c r="SO3038" s="3" t="s">
        <v>543</v>
      </c>
      <c r="SP3038" s="3" t="s">
        <v>527</v>
      </c>
    </row>
    <row r="3039" spans="1:510" ht="12.75" x14ac:dyDescent="0.2">
      <c r="A3039" s="2">
        <v>43960.10248184028</v>
      </c>
      <c r="B3039" s="3" t="s">
        <v>507</v>
      </c>
      <c r="C3039" s="3" t="s">
        <v>508</v>
      </c>
      <c r="D3039" s="3" t="s">
        <v>691</v>
      </c>
      <c r="E3039" s="3" t="s">
        <v>1143</v>
      </c>
      <c r="F3039" s="3" t="s">
        <v>510</v>
      </c>
      <c r="G3039" s="3" t="s">
        <v>579</v>
      </c>
      <c r="H3039" s="3" t="s">
        <v>512</v>
      </c>
      <c r="I3039" s="3" t="s">
        <v>513</v>
      </c>
      <c r="J3039" s="3" t="s">
        <v>514</v>
      </c>
      <c r="K3039" s="3"/>
      <c r="M3039" s="3" t="s">
        <v>516</v>
      </c>
      <c r="N3039" s="3" t="s">
        <v>539</v>
      </c>
      <c r="O3039" s="3" t="s">
        <v>518</v>
      </c>
      <c r="P3039" s="3">
        <v>3</v>
      </c>
      <c r="Q3039" s="3" t="s">
        <v>733</v>
      </c>
      <c r="R3039" s="3" t="s">
        <v>734</v>
      </c>
      <c r="S3039" s="3" t="s">
        <v>519</v>
      </c>
      <c r="T3039" s="3" t="s">
        <v>533</v>
      </c>
      <c r="U3039" s="3">
        <v>34</v>
      </c>
      <c r="V3039" s="3">
        <v>34</v>
      </c>
      <c r="W3039" s="3">
        <v>33</v>
      </c>
      <c r="X3039" s="3">
        <v>36</v>
      </c>
      <c r="Y3039" s="3">
        <v>33</v>
      </c>
      <c r="Z3039" s="3" t="s">
        <v>534</v>
      </c>
      <c r="AA3039" s="3" t="s">
        <v>1185</v>
      </c>
      <c r="AB3039" s="3" t="s">
        <v>1206</v>
      </c>
      <c r="AC3039" s="3" t="s">
        <v>1224</v>
      </c>
      <c r="AD3039" s="3" t="s">
        <v>613</v>
      </c>
      <c r="AE3039" s="3" t="s">
        <v>541</v>
      </c>
      <c r="AF3039" s="3" t="s">
        <v>523</v>
      </c>
      <c r="AY3039" s="3" t="s">
        <v>723</v>
      </c>
      <c r="BA3039" s="3" t="s">
        <v>723</v>
      </c>
      <c r="BR3039" s="3" t="s">
        <v>723</v>
      </c>
      <c r="DG3039" s="3" t="s">
        <v>839</v>
      </c>
      <c r="EE3039" s="3" t="s">
        <v>723</v>
      </c>
      <c r="EL3039" s="3" t="s">
        <v>723</v>
      </c>
      <c r="FR3039" s="3" t="s">
        <v>723</v>
      </c>
      <c r="GA3039" s="3" t="s">
        <v>723</v>
      </c>
      <c r="GD3039" s="3" t="s">
        <v>723</v>
      </c>
      <c r="GJ3039" s="3" t="s">
        <v>723</v>
      </c>
      <c r="HO3039" s="3" t="s">
        <v>723</v>
      </c>
      <c r="HY3039" s="3" t="s">
        <v>723</v>
      </c>
      <c r="IF3039" s="3" t="s">
        <v>723</v>
      </c>
      <c r="IJ3039" s="3" t="s">
        <v>723</v>
      </c>
      <c r="IN3039" s="3" t="s">
        <v>723</v>
      </c>
      <c r="IR3039" s="3" t="s">
        <v>723</v>
      </c>
      <c r="IS3039" s="3" t="s">
        <v>723</v>
      </c>
      <c r="JC3039" s="3" t="s">
        <v>839</v>
      </c>
      <c r="JD3039" s="3">
        <v>18</v>
      </c>
      <c r="JE3039" s="3">
        <v>6</v>
      </c>
      <c r="JF3039" s="3">
        <v>7</v>
      </c>
      <c r="JG3039" s="3">
        <v>5</v>
      </c>
      <c r="JH3039" s="3" t="s">
        <v>765</v>
      </c>
      <c r="KA3039" s="3" t="s">
        <v>725</v>
      </c>
      <c r="KC3039" s="3" t="s">
        <v>725</v>
      </c>
      <c r="KT3039" s="3" t="s">
        <v>727</v>
      </c>
      <c r="MI3039" s="3" t="s">
        <v>726</v>
      </c>
      <c r="NG3039" s="3" t="s">
        <v>726</v>
      </c>
      <c r="NN3039" s="3" t="s">
        <v>726</v>
      </c>
      <c r="OT3039" s="3" t="s">
        <v>726</v>
      </c>
      <c r="PC3039" s="3" t="s">
        <v>725</v>
      </c>
      <c r="PF3039" s="3" t="s">
        <v>725</v>
      </c>
      <c r="PL3039" s="3" t="s">
        <v>727</v>
      </c>
      <c r="RA3039" s="3" t="s">
        <v>726</v>
      </c>
      <c r="RH3039" s="3" t="s">
        <v>725</v>
      </c>
      <c r="RL3039" s="3" t="s">
        <v>726</v>
      </c>
      <c r="RP3039" s="3" t="s">
        <v>725</v>
      </c>
      <c r="RT3039" s="3" t="s">
        <v>727</v>
      </c>
      <c r="RU3039" s="3" t="s">
        <v>725</v>
      </c>
      <c r="SE3039" s="3" t="s">
        <v>726</v>
      </c>
      <c r="SF3039" s="3">
        <v>6</v>
      </c>
      <c r="SG3039" s="3">
        <v>9</v>
      </c>
      <c r="SH3039" s="3">
        <v>3</v>
      </c>
      <c r="SI3039" s="3">
        <v>0</v>
      </c>
      <c r="SJ3039" s="3" t="s">
        <v>523</v>
      </c>
      <c r="SK3039" s="3" t="s">
        <v>790</v>
      </c>
      <c r="SL3039" s="3" t="s">
        <v>524</v>
      </c>
      <c r="SM3039" s="3" t="s">
        <v>1250</v>
      </c>
      <c r="SN3039" s="3" t="s">
        <v>525</v>
      </c>
      <c r="SO3039" s="3" t="s">
        <v>543</v>
      </c>
      <c r="SP3039" s="3" t="s">
        <v>527</v>
      </c>
    </row>
    <row r="3040" spans="1:510" ht="12.75" x14ac:dyDescent="0.2">
      <c r="A3040" s="2">
        <v>43960.117980925927</v>
      </c>
      <c r="B3040" s="3" t="s">
        <v>507</v>
      </c>
      <c r="C3040" s="3" t="s">
        <v>508</v>
      </c>
      <c r="D3040" s="3" t="s">
        <v>566</v>
      </c>
      <c r="E3040" s="3" t="s">
        <v>1143</v>
      </c>
      <c r="F3040" s="3" t="s">
        <v>528</v>
      </c>
      <c r="G3040" s="3" t="s">
        <v>511</v>
      </c>
      <c r="H3040" s="3" t="s">
        <v>555</v>
      </c>
      <c r="I3040" s="3" t="s">
        <v>556</v>
      </c>
      <c r="J3040" s="3" t="s">
        <v>514</v>
      </c>
      <c r="K3040" s="3"/>
      <c r="M3040" s="3" t="s">
        <v>572</v>
      </c>
      <c r="N3040" s="3" t="s">
        <v>531</v>
      </c>
      <c r="O3040" s="3" t="s">
        <v>1150</v>
      </c>
      <c r="P3040" s="3">
        <v>7</v>
      </c>
      <c r="Q3040" s="3" t="s">
        <v>733</v>
      </c>
      <c r="R3040" s="3" t="s">
        <v>1125</v>
      </c>
      <c r="S3040" s="3" t="s">
        <v>569</v>
      </c>
      <c r="T3040" s="3" t="s">
        <v>520</v>
      </c>
      <c r="U3040" s="3" t="s">
        <v>1125</v>
      </c>
      <c r="V3040" s="3" t="s">
        <v>1125</v>
      </c>
      <c r="W3040" s="3" t="s">
        <v>1125</v>
      </c>
      <c r="X3040" s="3" t="s">
        <v>1125</v>
      </c>
      <c r="Y3040" s="3" t="s">
        <v>1125</v>
      </c>
      <c r="AA3040" s="3">
        <v>1580</v>
      </c>
      <c r="AB3040" s="3">
        <v>780</v>
      </c>
      <c r="AC3040" s="3">
        <v>800</v>
      </c>
      <c r="AD3040" s="3" t="s">
        <v>547</v>
      </c>
      <c r="AE3040" s="3" t="s">
        <v>548</v>
      </c>
      <c r="AF3040" s="3" t="s">
        <v>523</v>
      </c>
      <c r="AQ3040" s="3" t="s">
        <v>729</v>
      </c>
      <c r="AV3040" s="3" t="s">
        <v>729</v>
      </c>
      <c r="BD3040" s="3" t="s">
        <v>729</v>
      </c>
      <c r="BS3040" s="3" t="s">
        <v>729</v>
      </c>
      <c r="BT3040" s="3" t="s">
        <v>729</v>
      </c>
      <c r="BW3040" s="3" t="s">
        <v>729</v>
      </c>
      <c r="CF3040" s="3" t="s">
        <v>729</v>
      </c>
      <c r="CI3040" s="3" t="s">
        <v>729</v>
      </c>
      <c r="DT3040" s="3" t="s">
        <v>729</v>
      </c>
      <c r="FF3040" s="3" t="s">
        <v>729</v>
      </c>
      <c r="HB3040" s="3" t="s">
        <v>729</v>
      </c>
      <c r="HL3040" s="3" t="s">
        <v>729</v>
      </c>
      <c r="HO3040" s="3" t="s">
        <v>729</v>
      </c>
      <c r="IF3040" s="3" t="s">
        <v>729</v>
      </c>
      <c r="IJ3040" s="3" t="s">
        <v>729</v>
      </c>
      <c r="JC3040" s="3" t="s">
        <v>729</v>
      </c>
      <c r="JD3040" s="3">
        <v>16</v>
      </c>
      <c r="JE3040" s="3">
        <v>12</v>
      </c>
      <c r="JF3040" s="3">
        <v>1</v>
      </c>
      <c r="JG3040" s="3">
        <v>3</v>
      </c>
      <c r="JH3040" s="3" t="s">
        <v>765</v>
      </c>
      <c r="JS3040" s="3" t="s">
        <v>725</v>
      </c>
      <c r="JX3040" s="3" t="s">
        <v>726</v>
      </c>
      <c r="KF3040" s="3" t="s">
        <v>727</v>
      </c>
      <c r="KU3040" s="3" t="s">
        <v>726</v>
      </c>
      <c r="KV3040" s="3" t="s">
        <v>726</v>
      </c>
      <c r="KY3040" s="3" t="s">
        <v>726</v>
      </c>
      <c r="LH3040" s="3" t="s">
        <v>725</v>
      </c>
      <c r="LK3040" s="3" t="s">
        <v>727</v>
      </c>
      <c r="MV3040" s="3" t="s">
        <v>726</v>
      </c>
      <c r="OH3040" s="3" t="s">
        <v>725</v>
      </c>
      <c r="QD3040" s="3" t="s">
        <v>727</v>
      </c>
      <c r="QN3040" s="3" t="s">
        <v>725</v>
      </c>
      <c r="QQ3040" s="3" t="s">
        <v>726</v>
      </c>
      <c r="RL3040" s="3" t="s">
        <v>726</v>
      </c>
      <c r="SE3040" s="3" t="s">
        <v>726</v>
      </c>
      <c r="SF3040" s="3">
        <v>5</v>
      </c>
      <c r="SG3040" s="3">
        <v>11</v>
      </c>
      <c r="SH3040" s="3">
        <v>3</v>
      </c>
      <c r="SI3040" s="3">
        <v>1</v>
      </c>
      <c r="SJ3040" s="3" t="s">
        <v>523</v>
      </c>
      <c r="SK3040" s="3" t="s">
        <v>847</v>
      </c>
      <c r="SL3040" s="3" t="s">
        <v>523</v>
      </c>
      <c r="SM3040" s="6" t="s">
        <v>1125</v>
      </c>
      <c r="SO3040" s="3" t="s">
        <v>554</v>
      </c>
    </row>
    <row r="3041" spans="1:510" ht="12.75" x14ac:dyDescent="0.2">
      <c r="A3041" s="2">
        <v>43960.132156493055</v>
      </c>
      <c r="B3041" s="3" t="s">
        <v>507</v>
      </c>
      <c r="C3041" s="3" t="s">
        <v>508</v>
      </c>
      <c r="D3041" s="3" t="s">
        <v>562</v>
      </c>
      <c r="E3041" s="3" t="s">
        <v>1143</v>
      </c>
      <c r="F3041" s="3" t="s">
        <v>528</v>
      </c>
      <c r="G3041" s="3" t="s">
        <v>511</v>
      </c>
      <c r="H3041" s="3" t="s">
        <v>555</v>
      </c>
      <c r="I3041" s="3" t="s">
        <v>585</v>
      </c>
      <c r="J3041" s="3" t="s">
        <v>514</v>
      </c>
      <c r="K3041" s="3"/>
      <c r="M3041" s="3" t="s">
        <v>572</v>
      </c>
      <c r="N3041" s="3" t="s">
        <v>531</v>
      </c>
      <c r="O3041" s="3" t="s">
        <v>518</v>
      </c>
      <c r="P3041" s="3">
        <v>9</v>
      </c>
      <c r="Q3041" s="3">
        <v>4</v>
      </c>
      <c r="R3041" s="3" t="s">
        <v>1159</v>
      </c>
      <c r="S3041" s="3" t="s">
        <v>519</v>
      </c>
      <c r="T3041" s="3" t="s">
        <v>533</v>
      </c>
      <c r="U3041" s="3">
        <v>36</v>
      </c>
      <c r="V3041" s="3">
        <v>36</v>
      </c>
      <c r="W3041" s="3">
        <v>36</v>
      </c>
      <c r="X3041" s="3">
        <v>36</v>
      </c>
      <c r="Y3041" s="3">
        <v>35</v>
      </c>
      <c r="Z3041" s="3" t="s">
        <v>553</v>
      </c>
      <c r="AA3041" s="6" t="s">
        <v>1125</v>
      </c>
      <c r="BR3041" s="3" t="s">
        <v>723</v>
      </c>
      <c r="BS3041" s="3" t="s">
        <v>723</v>
      </c>
      <c r="BT3041" s="3" t="s">
        <v>723</v>
      </c>
      <c r="BW3041" s="3" t="s">
        <v>723</v>
      </c>
      <c r="CP3041" s="3" t="s">
        <v>723</v>
      </c>
      <c r="DG3041" s="3" t="s">
        <v>723</v>
      </c>
      <c r="EE3041" s="3" t="s">
        <v>723</v>
      </c>
      <c r="EL3041" s="3" t="s">
        <v>723</v>
      </c>
      <c r="FD3041" s="3" t="s">
        <v>723</v>
      </c>
      <c r="HO3041" s="3" t="s">
        <v>723</v>
      </c>
      <c r="JC3041" s="3" t="s">
        <v>723</v>
      </c>
      <c r="JD3041" s="3">
        <v>17</v>
      </c>
      <c r="JE3041" s="3">
        <v>9</v>
      </c>
      <c r="JF3041" s="3">
        <v>7</v>
      </c>
      <c r="JG3041" s="3">
        <v>1</v>
      </c>
      <c r="JH3041" s="3" t="s">
        <v>746</v>
      </c>
      <c r="JX3041" s="3" t="s">
        <v>727</v>
      </c>
      <c r="KT3041" s="3" t="s">
        <v>725</v>
      </c>
      <c r="KU3041" s="3" t="s">
        <v>725</v>
      </c>
      <c r="KV3041" s="3" t="s">
        <v>727</v>
      </c>
      <c r="LR3041" s="3" t="s">
        <v>726</v>
      </c>
      <c r="MI3041" s="3" t="s">
        <v>725</v>
      </c>
      <c r="NG3041" s="3" t="s">
        <v>725</v>
      </c>
      <c r="OF3041" s="3" t="s">
        <v>726</v>
      </c>
      <c r="SE3041" s="3" t="s">
        <v>725</v>
      </c>
      <c r="SF3041" s="3">
        <v>15</v>
      </c>
      <c r="SG3041" s="3">
        <v>2</v>
      </c>
      <c r="SH3041" s="3">
        <v>2</v>
      </c>
      <c r="SI3041" s="3">
        <v>5</v>
      </c>
      <c r="SJ3041" s="3" t="s">
        <v>523</v>
      </c>
      <c r="SK3041" s="3" t="s">
        <v>750</v>
      </c>
      <c r="SL3041" s="3" t="s">
        <v>523</v>
      </c>
      <c r="SM3041" s="3" t="s">
        <v>1254</v>
      </c>
      <c r="SN3041" s="3" t="s">
        <v>542</v>
      </c>
      <c r="SO3041" s="3" t="s">
        <v>526</v>
      </c>
      <c r="SP3041" s="3" t="s">
        <v>544</v>
      </c>
    </row>
    <row r="3042" spans="1:510" ht="12.75" x14ac:dyDescent="0.2">
      <c r="A3042" s="2">
        <v>43960.13624501157</v>
      </c>
      <c r="B3042" s="3" t="s">
        <v>507</v>
      </c>
      <c r="C3042" s="3" t="s">
        <v>508</v>
      </c>
      <c r="D3042" s="3" t="s">
        <v>1131</v>
      </c>
      <c r="E3042" s="3" t="s">
        <v>1143</v>
      </c>
      <c r="F3042" s="3" t="s">
        <v>510</v>
      </c>
      <c r="G3042" s="3" t="s">
        <v>579</v>
      </c>
      <c r="H3042" s="3" t="s">
        <v>512</v>
      </c>
      <c r="I3042" s="3" t="s">
        <v>556</v>
      </c>
      <c r="J3042" s="3" t="s">
        <v>514</v>
      </c>
      <c r="K3042" s="3"/>
      <c r="M3042" s="3" t="s">
        <v>572</v>
      </c>
      <c r="N3042" s="3" t="s">
        <v>531</v>
      </c>
      <c r="O3042" s="3" t="s">
        <v>518</v>
      </c>
      <c r="P3042" s="3">
        <v>8</v>
      </c>
      <c r="Q3042" s="3">
        <v>4</v>
      </c>
      <c r="R3042" s="3" t="s">
        <v>745</v>
      </c>
      <c r="S3042" s="3" t="s">
        <v>546</v>
      </c>
      <c r="T3042" s="3" t="s">
        <v>533</v>
      </c>
      <c r="U3042" s="3">
        <v>36</v>
      </c>
      <c r="V3042" s="3">
        <v>36</v>
      </c>
      <c r="W3042" s="3">
        <v>35</v>
      </c>
      <c r="X3042" s="3">
        <v>36</v>
      </c>
      <c r="Y3042" s="3">
        <v>36</v>
      </c>
      <c r="Z3042" s="3" t="s">
        <v>534</v>
      </c>
      <c r="AA3042" s="3">
        <v>1600</v>
      </c>
      <c r="AB3042" s="3">
        <v>800</v>
      </c>
      <c r="AC3042" s="3">
        <v>800</v>
      </c>
      <c r="AD3042" s="3" t="s">
        <v>564</v>
      </c>
      <c r="AE3042" s="3" t="s">
        <v>541</v>
      </c>
      <c r="AF3042" s="3" t="s">
        <v>523</v>
      </c>
      <c r="AZ3042" s="3" t="s">
        <v>723</v>
      </c>
      <c r="CJ3042" s="3" t="s">
        <v>723</v>
      </c>
      <c r="CP3042" s="3" t="s">
        <v>723</v>
      </c>
      <c r="DS3042" s="3" t="s">
        <v>723</v>
      </c>
      <c r="DT3042" s="3" t="s">
        <v>723</v>
      </c>
      <c r="EL3042" s="3" t="s">
        <v>723</v>
      </c>
      <c r="GA3042" s="3" t="s">
        <v>723</v>
      </c>
      <c r="GC3042" s="3" t="s">
        <v>723</v>
      </c>
      <c r="GG3042" s="3" t="s">
        <v>723</v>
      </c>
      <c r="GH3042" s="3" t="s">
        <v>723</v>
      </c>
      <c r="GJ3042" s="3" t="s">
        <v>723</v>
      </c>
      <c r="GY3042" s="3" t="s">
        <v>723</v>
      </c>
      <c r="IR3042" s="3" t="s">
        <v>723</v>
      </c>
      <c r="JC3042" s="3" t="s">
        <v>723</v>
      </c>
      <c r="JD3042" s="3">
        <v>14</v>
      </c>
      <c r="JE3042" s="3">
        <v>14</v>
      </c>
      <c r="JF3042" s="3" t="s">
        <v>730</v>
      </c>
      <c r="JG3042" s="3" t="s">
        <v>730</v>
      </c>
      <c r="JH3042" s="3" t="s">
        <v>750</v>
      </c>
      <c r="KB3042" s="3" t="s">
        <v>725</v>
      </c>
      <c r="LL3042" s="3" t="s">
        <v>725</v>
      </c>
      <c r="LR3042" s="3" t="s">
        <v>727</v>
      </c>
      <c r="MI3042" s="3" t="s">
        <v>725</v>
      </c>
      <c r="MU3042" s="3" t="s">
        <v>725</v>
      </c>
      <c r="MV3042" s="3" t="s">
        <v>726</v>
      </c>
      <c r="NN3042" s="3" t="s">
        <v>725</v>
      </c>
      <c r="PC3042" s="3" t="s">
        <v>725</v>
      </c>
      <c r="PE3042" s="3" t="s">
        <v>725</v>
      </c>
      <c r="PI3042" s="3" t="s">
        <v>725</v>
      </c>
      <c r="PJ3042" s="3" t="s">
        <v>725</v>
      </c>
      <c r="PL3042" s="3" t="s">
        <v>726</v>
      </c>
      <c r="RT3042" s="3" t="s">
        <v>726</v>
      </c>
      <c r="SE3042" s="3" t="s">
        <v>726</v>
      </c>
      <c r="SF3042" s="3">
        <v>9</v>
      </c>
      <c r="SG3042" s="3">
        <v>4</v>
      </c>
      <c r="SH3042" s="3">
        <v>1</v>
      </c>
      <c r="SI3042" s="3">
        <v>9</v>
      </c>
      <c r="SJ3042" s="3" t="s">
        <v>524</v>
      </c>
      <c r="SK3042" s="3" t="s">
        <v>750</v>
      </c>
      <c r="SL3042" s="3" t="s">
        <v>524</v>
      </c>
      <c r="SM3042" s="6" t="s">
        <v>1125</v>
      </c>
      <c r="SO3042" s="3" t="s">
        <v>554</v>
      </c>
    </row>
    <row r="3043" spans="1:510" ht="12.75" x14ac:dyDescent="0.2">
      <c r="A3043" s="2">
        <v>43960.147422453709</v>
      </c>
      <c r="B3043" s="3" t="s">
        <v>507</v>
      </c>
      <c r="C3043" s="3" t="s">
        <v>508</v>
      </c>
      <c r="D3043" s="3" t="s">
        <v>566</v>
      </c>
      <c r="E3043" s="3" t="s">
        <v>1143</v>
      </c>
      <c r="F3043" s="3" t="s">
        <v>528</v>
      </c>
      <c r="G3043" s="3" t="s">
        <v>511</v>
      </c>
      <c r="H3043" s="3" t="s">
        <v>583</v>
      </c>
      <c r="I3043" s="3" t="s">
        <v>645</v>
      </c>
      <c r="J3043" s="3" t="s">
        <v>514</v>
      </c>
      <c r="K3043" s="3"/>
      <c r="M3043" s="3" t="s">
        <v>516</v>
      </c>
      <c r="N3043" s="3" t="s">
        <v>517</v>
      </c>
      <c r="O3043" s="3" t="s">
        <v>518</v>
      </c>
      <c r="P3043" s="3">
        <v>8</v>
      </c>
      <c r="Q3043" s="3" t="s">
        <v>733</v>
      </c>
      <c r="R3043" s="3" t="s">
        <v>745</v>
      </c>
      <c r="S3043" s="3" t="s">
        <v>592</v>
      </c>
      <c r="T3043" s="3" t="s">
        <v>520</v>
      </c>
      <c r="U3043" s="3" t="s">
        <v>1125</v>
      </c>
      <c r="V3043" s="3" t="s">
        <v>1125</v>
      </c>
      <c r="W3043" s="3" t="s">
        <v>1125</v>
      </c>
      <c r="X3043" s="3" t="s">
        <v>1125</v>
      </c>
      <c r="Y3043" s="3" t="s">
        <v>1125</v>
      </c>
      <c r="AA3043" s="3">
        <v>1480</v>
      </c>
      <c r="AB3043" s="3">
        <v>680</v>
      </c>
      <c r="AC3043" s="3">
        <v>800</v>
      </c>
      <c r="AD3043" s="3" t="s">
        <v>540</v>
      </c>
      <c r="AE3043" s="3" t="s">
        <v>541</v>
      </c>
      <c r="AF3043" s="3" t="s">
        <v>523</v>
      </c>
      <c r="BA3043" s="3" t="s">
        <v>723</v>
      </c>
      <c r="BV3043" s="3" t="s">
        <v>723</v>
      </c>
      <c r="CP3043" s="3" t="s">
        <v>723</v>
      </c>
      <c r="DE3043" s="3" t="s">
        <v>723</v>
      </c>
      <c r="DG3043" s="3" t="s">
        <v>723</v>
      </c>
      <c r="DQ3043" s="3" t="s">
        <v>723</v>
      </c>
      <c r="FD3043" s="3" t="s">
        <v>723</v>
      </c>
      <c r="GC3043" s="3" t="s">
        <v>723</v>
      </c>
      <c r="GD3043" s="3" t="s">
        <v>723</v>
      </c>
      <c r="GG3043" s="3" t="s">
        <v>723</v>
      </c>
      <c r="GH3043" s="3" t="s">
        <v>723</v>
      </c>
      <c r="GI3043" s="3" t="s">
        <v>723</v>
      </c>
      <c r="HV3043" s="3" t="s">
        <v>723</v>
      </c>
      <c r="HY3043" s="3" t="s">
        <v>723</v>
      </c>
      <c r="IG3043" s="3" t="s">
        <v>723</v>
      </c>
      <c r="JD3043" s="3">
        <v>17</v>
      </c>
      <c r="JE3043" s="3">
        <v>5</v>
      </c>
      <c r="JF3043" s="3">
        <v>7</v>
      </c>
      <c r="JG3043" s="3">
        <v>5</v>
      </c>
      <c r="JH3043" s="3" t="s">
        <v>735</v>
      </c>
      <c r="KC3043" s="3" t="s">
        <v>725</v>
      </c>
      <c r="KX3043" s="3" t="s">
        <v>725</v>
      </c>
      <c r="LR3043" s="3" t="s">
        <v>726</v>
      </c>
      <c r="MG3043" s="3" t="s">
        <v>725</v>
      </c>
      <c r="MI3043" s="3" t="s">
        <v>726</v>
      </c>
      <c r="MS3043" s="3" t="s">
        <v>727</v>
      </c>
      <c r="OF3043" s="3" t="s">
        <v>726</v>
      </c>
      <c r="PE3043" s="3" t="s">
        <v>726</v>
      </c>
      <c r="PF3043" s="3" t="s">
        <v>726</v>
      </c>
      <c r="PI3043" s="3" t="s">
        <v>727</v>
      </c>
      <c r="PJ3043" s="3" t="s">
        <v>727</v>
      </c>
      <c r="PK3043" s="3" t="s">
        <v>725</v>
      </c>
      <c r="QX3043" s="3" t="s">
        <v>725</v>
      </c>
      <c r="RA3043" s="3" t="s">
        <v>726</v>
      </c>
      <c r="RI3043" s="3" t="s">
        <v>725</v>
      </c>
      <c r="SF3043" s="3">
        <v>7</v>
      </c>
      <c r="SG3043" s="3">
        <v>6</v>
      </c>
      <c r="SH3043" s="3">
        <v>3</v>
      </c>
      <c r="SI3043" s="3">
        <v>0</v>
      </c>
      <c r="SJ3043" s="3" t="s">
        <v>523</v>
      </c>
      <c r="SK3043" s="3" t="s">
        <v>763</v>
      </c>
      <c r="SL3043" s="3" t="s">
        <v>523</v>
      </c>
      <c r="SM3043" s="3" t="s">
        <v>1254</v>
      </c>
      <c r="SO3043" s="3" t="s">
        <v>543</v>
      </c>
      <c r="SP3043" s="3" t="s">
        <v>544</v>
      </c>
    </row>
    <row r="3044" spans="1:510" ht="12.75" x14ac:dyDescent="0.2">
      <c r="A3044" s="2">
        <v>43968.19421666667</v>
      </c>
      <c r="B3044" s="3" t="s">
        <v>507</v>
      </c>
      <c r="C3044" s="3" t="s">
        <v>508</v>
      </c>
      <c r="D3044" s="3" t="s">
        <v>509</v>
      </c>
      <c r="E3044" s="3" t="s">
        <v>1143</v>
      </c>
      <c r="F3044" s="3" t="s">
        <v>528</v>
      </c>
      <c r="G3044" s="3" t="s">
        <v>511</v>
      </c>
      <c r="H3044" s="3" t="s">
        <v>512</v>
      </c>
      <c r="I3044" s="3" t="s">
        <v>513</v>
      </c>
      <c r="J3044" s="3" t="s">
        <v>557</v>
      </c>
      <c r="K3044" s="3" t="s">
        <v>1240</v>
      </c>
      <c r="L3044" s="3" t="s">
        <v>718</v>
      </c>
      <c r="M3044" s="3" t="s">
        <v>1125</v>
      </c>
      <c r="N3044" s="3" t="s">
        <v>517</v>
      </c>
      <c r="O3044" s="3" t="s">
        <v>518</v>
      </c>
      <c r="P3044" s="3">
        <v>10</v>
      </c>
      <c r="Q3044" s="3" t="s">
        <v>1125</v>
      </c>
      <c r="R3044" s="3" t="s">
        <v>1125</v>
      </c>
      <c r="S3044" s="3" t="s">
        <v>591</v>
      </c>
      <c r="T3044" s="3" t="s">
        <v>520</v>
      </c>
      <c r="U3044" s="3" t="s">
        <v>1125</v>
      </c>
      <c r="V3044" s="3" t="s">
        <v>1125</v>
      </c>
      <c r="W3044" s="3" t="s">
        <v>1125</v>
      </c>
      <c r="X3044" s="3" t="s">
        <v>1125</v>
      </c>
      <c r="Y3044" s="3" t="s">
        <v>1125</v>
      </c>
      <c r="AA3044" s="3">
        <v>1580</v>
      </c>
      <c r="AB3044" s="3">
        <v>790</v>
      </c>
      <c r="AC3044" s="3">
        <v>790</v>
      </c>
      <c r="AD3044" s="3" t="s">
        <v>560</v>
      </c>
      <c r="AE3044" s="3" t="s">
        <v>548</v>
      </c>
      <c r="BD3044" s="3" t="s">
        <v>723</v>
      </c>
      <c r="CJ3044" s="3" t="s">
        <v>723</v>
      </c>
      <c r="FD3044" s="3" t="s">
        <v>729</v>
      </c>
      <c r="GA3044" s="3" t="s">
        <v>723</v>
      </c>
      <c r="GD3044" s="3" t="s">
        <v>723</v>
      </c>
      <c r="GG3044" s="3" t="s">
        <v>723</v>
      </c>
      <c r="HB3044" s="3" t="s">
        <v>723</v>
      </c>
      <c r="JD3044" s="3">
        <v>7</v>
      </c>
      <c r="JE3044" s="3">
        <v>7</v>
      </c>
      <c r="JF3044" s="3" t="s">
        <v>730</v>
      </c>
      <c r="JG3044" s="3" t="s">
        <v>730</v>
      </c>
      <c r="JH3044" s="3" t="s">
        <v>751</v>
      </c>
      <c r="PC3044" s="3" t="s">
        <v>726</v>
      </c>
      <c r="PF3044" s="3" t="s">
        <v>727</v>
      </c>
      <c r="PI3044" s="3" t="s">
        <v>726</v>
      </c>
      <c r="PU3044" s="3" t="s">
        <v>725</v>
      </c>
      <c r="QD3044" s="3" t="s">
        <v>726</v>
      </c>
      <c r="SF3044" s="3">
        <v>2</v>
      </c>
      <c r="SG3044" s="3">
        <v>5</v>
      </c>
      <c r="SH3044" s="3">
        <v>2</v>
      </c>
      <c r="SI3044" s="3">
        <v>2</v>
      </c>
      <c r="SJ3044" s="3" t="s">
        <v>524</v>
      </c>
      <c r="SK3044" s="3" t="s">
        <v>751</v>
      </c>
      <c r="SL3044" s="3" t="s">
        <v>523</v>
      </c>
      <c r="SM3044" s="3" t="s">
        <v>1253</v>
      </c>
      <c r="SO3044" s="3" t="s">
        <v>526</v>
      </c>
      <c r="SP3044" s="3" t="s">
        <v>561</v>
      </c>
    </row>
    <row r="3045" spans="1:510" ht="12.75" x14ac:dyDescent="0.2">
      <c r="A3045" s="2">
        <v>43949.017475625005</v>
      </c>
      <c r="B3045" s="3" t="s">
        <v>507</v>
      </c>
      <c r="C3045" s="3" t="s">
        <v>508</v>
      </c>
      <c r="D3045" s="3" t="s">
        <v>509</v>
      </c>
      <c r="E3045" s="3" t="s">
        <v>1143</v>
      </c>
      <c r="F3045" s="3" t="s">
        <v>510</v>
      </c>
      <c r="G3045" s="3" t="s">
        <v>579</v>
      </c>
      <c r="H3045" s="3" t="s">
        <v>1125</v>
      </c>
      <c r="I3045" s="3" t="s">
        <v>513</v>
      </c>
      <c r="J3045" s="3" t="s">
        <v>557</v>
      </c>
      <c r="K3045" s="3" t="s">
        <v>1241</v>
      </c>
      <c r="L3045" s="3" t="s">
        <v>590</v>
      </c>
      <c r="M3045" s="3" t="s">
        <v>1125</v>
      </c>
      <c r="N3045" s="3" t="s">
        <v>517</v>
      </c>
      <c r="O3045" s="3" t="s">
        <v>518</v>
      </c>
      <c r="P3045" s="3">
        <v>8</v>
      </c>
      <c r="Q3045" s="3" t="s">
        <v>1125</v>
      </c>
      <c r="R3045" s="3" t="s">
        <v>1125</v>
      </c>
      <c r="S3045" s="3" t="s">
        <v>591</v>
      </c>
      <c r="T3045" s="3" t="s">
        <v>520</v>
      </c>
      <c r="U3045" s="3" t="s">
        <v>1125</v>
      </c>
      <c r="V3045" s="3" t="s">
        <v>1125</v>
      </c>
      <c r="W3045" s="3" t="s">
        <v>1125</v>
      </c>
      <c r="X3045" s="3" t="s">
        <v>1125</v>
      </c>
      <c r="Y3045" s="3" t="s">
        <v>1125</v>
      </c>
      <c r="AA3045" s="3">
        <v>1580</v>
      </c>
      <c r="AB3045" s="3">
        <v>780</v>
      </c>
      <c r="AC3045" s="3">
        <v>800</v>
      </c>
      <c r="AD3045" s="3" t="s">
        <v>564</v>
      </c>
      <c r="AE3045" s="3" t="s">
        <v>587</v>
      </c>
      <c r="AF3045" s="3" t="s">
        <v>523</v>
      </c>
      <c r="SF3045" s="3">
        <v>6</v>
      </c>
      <c r="SG3045" s="3">
        <v>9</v>
      </c>
      <c r="SH3045" s="3">
        <v>5</v>
      </c>
      <c r="SI3045" s="3">
        <v>5</v>
      </c>
      <c r="SJ3045" s="3" t="s">
        <v>523</v>
      </c>
      <c r="SL3045" s="3" t="s">
        <v>524</v>
      </c>
      <c r="SM3045" s="3" t="s">
        <v>1252</v>
      </c>
      <c r="SN3045" s="3" t="s">
        <v>594</v>
      </c>
      <c r="SO3045" s="3" t="s">
        <v>554</v>
      </c>
      <c r="SP3045" s="3" t="s">
        <v>527</v>
      </c>
    </row>
    <row r="3046" spans="1:510" ht="12.75" x14ac:dyDescent="0.2">
      <c r="A3046" s="2">
        <v>43960.255937719907</v>
      </c>
      <c r="B3046" s="3" t="s">
        <v>507</v>
      </c>
      <c r="C3046" s="3" t="s">
        <v>508</v>
      </c>
      <c r="D3046" s="3" t="s">
        <v>509</v>
      </c>
      <c r="E3046" s="3" t="s">
        <v>1143</v>
      </c>
      <c r="F3046" s="3" t="s">
        <v>510</v>
      </c>
      <c r="G3046" s="3" t="s">
        <v>573</v>
      </c>
      <c r="H3046" s="3" t="s">
        <v>1125</v>
      </c>
      <c r="I3046" s="3" t="s">
        <v>1125</v>
      </c>
      <c r="J3046" s="3" t="s">
        <v>557</v>
      </c>
      <c r="K3046" s="3" t="s">
        <v>602</v>
      </c>
      <c r="L3046" s="3" t="s">
        <v>640</v>
      </c>
      <c r="M3046" s="3" t="s">
        <v>1125</v>
      </c>
      <c r="N3046" s="3" t="s">
        <v>517</v>
      </c>
      <c r="O3046" s="3" t="s">
        <v>518</v>
      </c>
      <c r="P3046" s="3">
        <v>10</v>
      </c>
      <c r="Q3046" s="3" t="s">
        <v>733</v>
      </c>
      <c r="R3046" s="3" t="s">
        <v>734</v>
      </c>
      <c r="S3046" s="3" t="s">
        <v>519</v>
      </c>
      <c r="T3046" s="3" t="s">
        <v>520</v>
      </c>
      <c r="U3046" s="3" t="s">
        <v>1125</v>
      </c>
      <c r="V3046" s="3" t="s">
        <v>1125</v>
      </c>
      <c r="W3046" s="3" t="s">
        <v>1125</v>
      </c>
      <c r="X3046" s="3" t="s">
        <v>1125</v>
      </c>
      <c r="Y3046" s="3" t="s">
        <v>1125</v>
      </c>
      <c r="AA3046" s="3">
        <v>1520</v>
      </c>
      <c r="AB3046" s="3">
        <v>720</v>
      </c>
      <c r="AC3046" s="3">
        <v>800</v>
      </c>
      <c r="AD3046" s="3" t="s">
        <v>560</v>
      </c>
      <c r="AE3046" s="3" t="s">
        <v>541</v>
      </c>
      <c r="AF3046" s="3" t="s">
        <v>523</v>
      </c>
      <c r="AL3046" s="3" t="s">
        <v>723</v>
      </c>
      <c r="AQ3046" s="3" t="s">
        <v>723</v>
      </c>
      <c r="AV3046" s="3" t="s">
        <v>729</v>
      </c>
      <c r="BD3046" s="3" t="s">
        <v>723</v>
      </c>
      <c r="BS3046" s="3" t="s">
        <v>723</v>
      </c>
      <c r="BT3046" s="3" t="s">
        <v>723</v>
      </c>
      <c r="BW3046" s="3" t="s">
        <v>723</v>
      </c>
      <c r="CA3046" s="3" t="s">
        <v>723</v>
      </c>
      <c r="CJ3046" s="3" t="s">
        <v>723</v>
      </c>
      <c r="CQ3046" s="3" t="s">
        <v>723</v>
      </c>
      <c r="DQ3046" s="3" t="s">
        <v>723</v>
      </c>
      <c r="DT3046" s="3" t="s">
        <v>723</v>
      </c>
      <c r="DU3046" s="3" t="s">
        <v>723</v>
      </c>
      <c r="EL3046" s="3" t="s">
        <v>723</v>
      </c>
      <c r="GA3046" s="3" t="s">
        <v>723</v>
      </c>
      <c r="GB3046" s="3" t="s">
        <v>723</v>
      </c>
      <c r="GC3046" s="3" t="s">
        <v>723</v>
      </c>
      <c r="GD3046" s="3" t="s">
        <v>723</v>
      </c>
      <c r="GH3046" s="3" t="s">
        <v>723</v>
      </c>
      <c r="GS3046" s="3" t="s">
        <v>723</v>
      </c>
      <c r="HB3046" s="3" t="s">
        <v>723</v>
      </c>
      <c r="HL3046" s="3" t="s">
        <v>723</v>
      </c>
      <c r="HO3046" s="3" t="s">
        <v>723</v>
      </c>
      <c r="IG3046" s="3" t="s">
        <v>723</v>
      </c>
      <c r="IH3046" s="3" t="s">
        <v>723</v>
      </c>
      <c r="JD3046" s="3" t="s">
        <v>762</v>
      </c>
      <c r="JE3046" s="3">
        <v>14</v>
      </c>
      <c r="JF3046" s="3">
        <v>6</v>
      </c>
      <c r="JG3046" s="3">
        <v>4</v>
      </c>
      <c r="JH3046" s="3" t="s">
        <v>751</v>
      </c>
      <c r="JN3046" s="3" t="s">
        <v>727</v>
      </c>
      <c r="JS3046" s="3" t="s">
        <v>727</v>
      </c>
      <c r="JX3046" s="3" t="s">
        <v>726</v>
      </c>
      <c r="KF3046" s="3" t="s">
        <v>727</v>
      </c>
      <c r="KU3046" s="3" t="s">
        <v>726</v>
      </c>
      <c r="KV3046" s="3" t="s">
        <v>726</v>
      </c>
      <c r="KY3046" s="3" t="s">
        <v>727</v>
      </c>
      <c r="LC3046" s="3" t="s">
        <v>726</v>
      </c>
      <c r="LL3046" s="3" t="s">
        <v>727</v>
      </c>
      <c r="LS3046" s="3" t="s">
        <v>726</v>
      </c>
      <c r="MI3046" s="3" t="s">
        <v>726</v>
      </c>
      <c r="MS3046" s="3" t="s">
        <v>726</v>
      </c>
      <c r="MV3046" s="3" t="s">
        <v>726</v>
      </c>
      <c r="MW3046" s="3" t="s">
        <v>727</v>
      </c>
      <c r="NN3046" s="3" t="s">
        <v>726</v>
      </c>
      <c r="PC3046" s="3" t="s">
        <v>726</v>
      </c>
      <c r="PD3046" s="3" t="s">
        <v>727</v>
      </c>
      <c r="PE3046" s="3" t="s">
        <v>725</v>
      </c>
      <c r="PF3046" s="3" t="s">
        <v>726</v>
      </c>
      <c r="PJ3046" s="3" t="s">
        <v>725</v>
      </c>
      <c r="PU3046" s="3" t="s">
        <v>727</v>
      </c>
      <c r="QD3046" s="3" t="s">
        <v>727</v>
      </c>
      <c r="QQ3046" s="3" t="s">
        <v>726</v>
      </c>
      <c r="RI3046" s="3" t="s">
        <v>725</v>
      </c>
      <c r="RJ3046" s="3" t="s">
        <v>725</v>
      </c>
      <c r="RT3046" s="3" t="s">
        <v>726</v>
      </c>
      <c r="SF3046" s="3">
        <v>4</v>
      </c>
      <c r="SG3046" s="3">
        <v>12</v>
      </c>
      <c r="SH3046" s="3">
        <v>9</v>
      </c>
      <c r="SI3046" s="3">
        <v>0</v>
      </c>
      <c r="SJ3046" s="3" t="s">
        <v>523</v>
      </c>
      <c r="SK3046" s="3" t="s">
        <v>788</v>
      </c>
      <c r="SL3046" s="3" t="s">
        <v>523</v>
      </c>
      <c r="SM3046" s="3" t="s">
        <v>1250</v>
      </c>
      <c r="SN3046" s="3" t="s">
        <v>525</v>
      </c>
      <c r="SO3046" s="3" t="s">
        <v>554</v>
      </c>
      <c r="SP3046" s="3" t="s">
        <v>561</v>
      </c>
    </row>
    <row r="3047" spans="1:510" ht="12.75" x14ac:dyDescent="0.2">
      <c r="A3047" s="2">
        <v>43960.281311851853</v>
      </c>
      <c r="B3047" s="3" t="s">
        <v>507</v>
      </c>
      <c r="C3047" s="3" t="s">
        <v>508</v>
      </c>
      <c r="D3047" s="3" t="s">
        <v>509</v>
      </c>
      <c r="E3047" s="3" t="s">
        <v>1143</v>
      </c>
      <c r="F3047" s="3" t="s">
        <v>632</v>
      </c>
      <c r="G3047" s="3" t="s">
        <v>579</v>
      </c>
      <c r="H3047" s="3" t="s">
        <v>512</v>
      </c>
      <c r="I3047" s="3" t="s">
        <v>513</v>
      </c>
      <c r="J3047" s="3" t="s">
        <v>514</v>
      </c>
      <c r="K3047" s="3"/>
      <c r="M3047" s="3" t="s">
        <v>516</v>
      </c>
      <c r="N3047" s="3" t="s">
        <v>531</v>
      </c>
      <c r="O3047" s="3" t="s">
        <v>518</v>
      </c>
      <c r="P3047" s="3">
        <v>10</v>
      </c>
      <c r="Q3047" s="3" t="s">
        <v>747</v>
      </c>
      <c r="R3047" s="3" t="s">
        <v>1161</v>
      </c>
      <c r="S3047" s="3" t="s">
        <v>519</v>
      </c>
      <c r="T3047" s="3" t="s">
        <v>520</v>
      </c>
      <c r="U3047" s="3" t="s">
        <v>1125</v>
      </c>
      <c r="V3047" s="3" t="s">
        <v>1125</v>
      </c>
      <c r="W3047" s="3" t="s">
        <v>1125</v>
      </c>
      <c r="X3047" s="3" t="s">
        <v>1125</v>
      </c>
      <c r="Y3047" s="3" t="s">
        <v>1125</v>
      </c>
      <c r="AA3047" s="3">
        <v>1470</v>
      </c>
      <c r="AB3047" s="3">
        <v>710</v>
      </c>
      <c r="AC3047" s="3">
        <v>760</v>
      </c>
      <c r="AD3047" s="3" t="s">
        <v>599</v>
      </c>
      <c r="AE3047" s="3" t="s">
        <v>541</v>
      </c>
      <c r="AF3047" s="3" t="s">
        <v>523</v>
      </c>
      <c r="AG3047" s="3" t="s">
        <v>723</v>
      </c>
      <c r="AR3047" s="3" t="s">
        <v>723</v>
      </c>
      <c r="DQ3047" s="3" t="s">
        <v>723</v>
      </c>
      <c r="DT3047" s="3" t="s">
        <v>729</v>
      </c>
      <c r="DV3047" s="3" t="s">
        <v>723</v>
      </c>
      <c r="FH3047" s="3" t="s">
        <v>723</v>
      </c>
      <c r="FI3047" s="3" t="s">
        <v>723</v>
      </c>
      <c r="GA3047" s="3" t="s">
        <v>723</v>
      </c>
      <c r="GD3047" s="3" t="s">
        <v>723</v>
      </c>
      <c r="GG3047" s="3" t="s">
        <v>723</v>
      </c>
      <c r="GH3047" s="3" t="s">
        <v>723</v>
      </c>
      <c r="GI3047" s="3" t="s">
        <v>723</v>
      </c>
      <c r="HO3047" s="3" t="s">
        <v>723</v>
      </c>
      <c r="IT3047" s="3" t="s">
        <v>723</v>
      </c>
      <c r="JD3047" s="3">
        <v>14</v>
      </c>
      <c r="JE3047" s="3">
        <v>12</v>
      </c>
      <c r="JF3047" s="3">
        <v>2</v>
      </c>
      <c r="JG3047" s="3">
        <v>1</v>
      </c>
      <c r="JH3047" s="3" t="s">
        <v>742</v>
      </c>
      <c r="JI3047" s="3" t="s">
        <v>727</v>
      </c>
      <c r="JT3047" s="3" t="s">
        <v>725</v>
      </c>
      <c r="MS3047" s="3" t="s">
        <v>726</v>
      </c>
      <c r="MV3047" s="3" t="s">
        <v>726</v>
      </c>
      <c r="MX3047" s="3" t="s">
        <v>725</v>
      </c>
      <c r="OJ3047" s="3" t="s">
        <v>725</v>
      </c>
      <c r="OK3047" s="3" t="s">
        <v>725</v>
      </c>
      <c r="PC3047" s="3" t="s">
        <v>726</v>
      </c>
      <c r="PF3047" s="3" t="s">
        <v>726</v>
      </c>
      <c r="PI3047" s="3" t="s">
        <v>726</v>
      </c>
      <c r="PJ3047" s="3" t="s">
        <v>726</v>
      </c>
      <c r="PK3047" s="3" t="s">
        <v>725</v>
      </c>
      <c r="QQ3047" s="3" t="s">
        <v>726</v>
      </c>
      <c r="RV3047" s="3" t="s">
        <v>726</v>
      </c>
      <c r="SF3047" s="3">
        <v>5</v>
      </c>
      <c r="SG3047" s="3">
        <v>8</v>
      </c>
      <c r="SH3047" s="3">
        <v>1</v>
      </c>
      <c r="SI3047" s="3">
        <v>3</v>
      </c>
      <c r="SJ3047" s="3" t="s">
        <v>523</v>
      </c>
      <c r="SK3047" s="3" t="s">
        <v>724</v>
      </c>
      <c r="SL3047" s="3" t="s">
        <v>524</v>
      </c>
      <c r="SM3047" s="3" t="s">
        <v>1249</v>
      </c>
      <c r="SN3047" s="3" t="s">
        <v>570</v>
      </c>
      <c r="SO3047" s="3" t="s">
        <v>526</v>
      </c>
      <c r="SP3047" s="3" t="s">
        <v>544</v>
      </c>
    </row>
    <row r="3048" spans="1:510" ht="12.75" x14ac:dyDescent="0.2">
      <c r="A3048" s="2">
        <v>43949.055933344905</v>
      </c>
      <c r="B3048" s="3" t="s">
        <v>507</v>
      </c>
      <c r="C3048" s="3" t="s">
        <v>508</v>
      </c>
      <c r="D3048" s="3" t="s">
        <v>509</v>
      </c>
      <c r="E3048" s="3" t="s">
        <v>1143</v>
      </c>
      <c r="F3048" s="3" t="s">
        <v>510</v>
      </c>
      <c r="G3048" s="3" t="s">
        <v>511</v>
      </c>
      <c r="H3048" s="3" t="s">
        <v>555</v>
      </c>
      <c r="I3048" s="3" t="s">
        <v>556</v>
      </c>
      <c r="J3048" s="3" t="s">
        <v>557</v>
      </c>
      <c r="K3048" s="3" t="s">
        <v>1241</v>
      </c>
      <c r="L3048" s="3" t="s">
        <v>658</v>
      </c>
      <c r="M3048" s="3" t="s">
        <v>1125</v>
      </c>
      <c r="N3048" s="3" t="s">
        <v>517</v>
      </c>
      <c r="O3048" s="3" t="s">
        <v>580</v>
      </c>
      <c r="P3048" s="3">
        <v>9</v>
      </c>
      <c r="Q3048" s="3" t="s">
        <v>1125</v>
      </c>
      <c r="R3048" s="3" t="s">
        <v>1125</v>
      </c>
      <c r="S3048" s="3" t="s">
        <v>519</v>
      </c>
      <c r="T3048" s="3" t="s">
        <v>533</v>
      </c>
      <c r="U3048" s="3">
        <v>33</v>
      </c>
      <c r="V3048" s="3">
        <v>35</v>
      </c>
      <c r="W3048" s="3">
        <v>31</v>
      </c>
      <c r="X3048" s="3">
        <v>34</v>
      </c>
      <c r="Y3048" s="3">
        <v>33</v>
      </c>
      <c r="Z3048" s="3" t="s">
        <v>553</v>
      </c>
      <c r="AA3048" s="6" t="s">
        <v>1125</v>
      </c>
      <c r="SF3048" s="3">
        <v>6</v>
      </c>
      <c r="SG3048" s="3">
        <v>4</v>
      </c>
      <c r="SH3048" s="3">
        <v>1</v>
      </c>
      <c r="SI3048" s="3">
        <v>3</v>
      </c>
      <c r="SJ3048" s="3" t="s">
        <v>524</v>
      </c>
      <c r="SL3048" s="3" t="s">
        <v>523</v>
      </c>
      <c r="SM3048" s="3" t="s">
        <v>1254</v>
      </c>
      <c r="SN3048" s="3" t="s">
        <v>542</v>
      </c>
      <c r="SO3048" s="3" t="s">
        <v>554</v>
      </c>
      <c r="SP3048" s="3" t="s">
        <v>544</v>
      </c>
    </row>
    <row r="3049" spans="1:510" ht="12.75" x14ac:dyDescent="0.2">
      <c r="A3049" s="2">
        <v>43952.53602162037</v>
      </c>
      <c r="B3049" s="3" t="s">
        <v>507</v>
      </c>
      <c r="C3049" s="3" t="s">
        <v>508</v>
      </c>
      <c r="D3049" s="3" t="s">
        <v>566</v>
      </c>
      <c r="E3049" s="3" t="s">
        <v>1143</v>
      </c>
      <c r="F3049" s="3" t="s">
        <v>528</v>
      </c>
      <c r="G3049" s="3" t="s">
        <v>511</v>
      </c>
      <c r="H3049" s="3" t="s">
        <v>512</v>
      </c>
      <c r="I3049" s="3" t="s">
        <v>529</v>
      </c>
      <c r="J3049" s="3" t="s">
        <v>557</v>
      </c>
      <c r="K3049" s="3" t="s">
        <v>1236</v>
      </c>
      <c r="L3049" s="3" t="s">
        <v>994</v>
      </c>
      <c r="M3049" s="3" t="s">
        <v>1125</v>
      </c>
      <c r="N3049" s="3" t="s">
        <v>531</v>
      </c>
      <c r="O3049" s="3" t="s">
        <v>574</v>
      </c>
      <c r="P3049" s="3">
        <v>10</v>
      </c>
      <c r="Q3049" s="3" t="s">
        <v>733</v>
      </c>
      <c r="R3049" s="3" t="s">
        <v>745</v>
      </c>
      <c r="S3049" s="3" t="s">
        <v>591</v>
      </c>
      <c r="T3049" s="3" t="s">
        <v>520</v>
      </c>
      <c r="U3049" s="3" t="s">
        <v>1125</v>
      </c>
      <c r="V3049" s="3" t="s">
        <v>1125</v>
      </c>
      <c r="W3049" s="3" t="s">
        <v>1125</v>
      </c>
      <c r="X3049" s="3" t="s">
        <v>1125</v>
      </c>
      <c r="Y3049" s="3" t="s">
        <v>1125</v>
      </c>
      <c r="AA3049" s="3">
        <v>1480</v>
      </c>
      <c r="AB3049" s="3">
        <v>730</v>
      </c>
      <c r="AC3049" s="3">
        <v>750</v>
      </c>
      <c r="AD3049" s="3" t="s">
        <v>576</v>
      </c>
      <c r="AE3049" s="3" t="s">
        <v>548</v>
      </c>
      <c r="AF3049" s="3" t="s">
        <v>523</v>
      </c>
      <c r="BW3049" s="3" t="s">
        <v>729</v>
      </c>
      <c r="JD3049" s="3">
        <v>1</v>
      </c>
      <c r="JE3049" s="3">
        <v>1</v>
      </c>
      <c r="JF3049" s="3" t="s">
        <v>730</v>
      </c>
      <c r="JG3049" s="3" t="s">
        <v>730</v>
      </c>
      <c r="JH3049" s="3" t="s">
        <v>780</v>
      </c>
      <c r="KY3049" s="3" t="s">
        <v>725</v>
      </c>
      <c r="SF3049" s="3">
        <v>1</v>
      </c>
      <c r="SG3049" s="3">
        <v>0</v>
      </c>
      <c r="SH3049" s="3">
        <v>0</v>
      </c>
      <c r="SI3049" s="3">
        <v>1</v>
      </c>
      <c r="SJ3049" s="3" t="s">
        <v>524</v>
      </c>
      <c r="SK3049" s="3" t="s">
        <v>780</v>
      </c>
      <c r="SL3049" s="3" t="s">
        <v>524</v>
      </c>
      <c r="SM3049" s="3" t="s">
        <v>1251</v>
      </c>
      <c r="SN3049" s="3" t="s">
        <v>542</v>
      </c>
      <c r="SO3049" s="3" t="s">
        <v>554</v>
      </c>
      <c r="SP3049" s="3" t="s">
        <v>561</v>
      </c>
    </row>
    <row r="3050" spans="1:510" ht="12.75" x14ac:dyDescent="0.2">
      <c r="A3050" s="2">
        <v>43960.409701215278</v>
      </c>
      <c r="B3050" s="3" t="s">
        <v>507</v>
      </c>
      <c r="C3050" s="3" t="s">
        <v>508</v>
      </c>
      <c r="D3050" s="3" t="s">
        <v>566</v>
      </c>
      <c r="E3050" s="3" t="s">
        <v>1143</v>
      </c>
      <c r="F3050" s="3" t="s">
        <v>510</v>
      </c>
      <c r="G3050" s="3" t="s">
        <v>511</v>
      </c>
      <c r="H3050" s="3" t="s">
        <v>512</v>
      </c>
      <c r="I3050" s="3" t="s">
        <v>529</v>
      </c>
      <c r="J3050" s="3" t="s">
        <v>514</v>
      </c>
      <c r="K3050" s="3"/>
      <c r="M3050" s="3" t="s">
        <v>572</v>
      </c>
      <c r="N3050" s="3" t="s">
        <v>539</v>
      </c>
      <c r="O3050" s="3" t="s">
        <v>518</v>
      </c>
      <c r="P3050" s="3">
        <v>4</v>
      </c>
      <c r="Q3050" s="3">
        <v>4</v>
      </c>
      <c r="R3050" s="3" t="s">
        <v>745</v>
      </c>
      <c r="S3050" s="3" t="s">
        <v>569</v>
      </c>
      <c r="T3050" s="3" t="s">
        <v>533</v>
      </c>
      <c r="U3050" s="3">
        <v>34</v>
      </c>
      <c r="V3050" s="3">
        <v>36</v>
      </c>
      <c r="W3050" s="3">
        <v>32</v>
      </c>
      <c r="X3050" s="3">
        <v>35</v>
      </c>
      <c r="Y3050" s="3">
        <v>32</v>
      </c>
      <c r="Z3050" s="3" t="s">
        <v>534</v>
      </c>
      <c r="AA3050" s="3">
        <v>1560</v>
      </c>
      <c r="AB3050" s="3">
        <v>780</v>
      </c>
      <c r="AC3050" s="3">
        <v>780</v>
      </c>
      <c r="AD3050" s="3" t="s">
        <v>547</v>
      </c>
      <c r="AE3050" s="3" t="s">
        <v>541</v>
      </c>
      <c r="AF3050" s="3" t="s">
        <v>523</v>
      </c>
      <c r="CA3050" s="3" t="s">
        <v>723</v>
      </c>
      <c r="CU3050" s="3" t="s">
        <v>723</v>
      </c>
      <c r="EP3050" s="3" t="s">
        <v>723</v>
      </c>
      <c r="GV3050" s="3" t="s">
        <v>723</v>
      </c>
      <c r="HD3050" s="3" t="s">
        <v>723</v>
      </c>
      <c r="HM3050" s="3" t="s">
        <v>723</v>
      </c>
      <c r="IR3050" s="3" t="s">
        <v>723</v>
      </c>
      <c r="IY3050" s="3" t="s">
        <v>723</v>
      </c>
      <c r="JD3050" s="3">
        <v>8</v>
      </c>
      <c r="JE3050" s="3">
        <v>2</v>
      </c>
      <c r="JF3050" s="3">
        <v>1</v>
      </c>
      <c r="JG3050" s="3">
        <v>5</v>
      </c>
      <c r="JH3050" s="3" t="s">
        <v>772</v>
      </c>
      <c r="LC3050" s="3" t="s">
        <v>727</v>
      </c>
      <c r="LW3050" s="3" t="s">
        <v>725</v>
      </c>
      <c r="NR3050" s="3" t="s">
        <v>725</v>
      </c>
      <c r="PX3050" s="3" t="s">
        <v>725</v>
      </c>
      <c r="QF3050" s="3" t="s">
        <v>725</v>
      </c>
      <c r="QO3050" s="3" t="s">
        <v>725</v>
      </c>
      <c r="RT3050" s="3" t="s">
        <v>727</v>
      </c>
      <c r="SA3050" s="3" t="s">
        <v>725</v>
      </c>
      <c r="SF3050" s="3">
        <v>6</v>
      </c>
      <c r="SG3050" s="3">
        <v>0</v>
      </c>
      <c r="SH3050" s="3">
        <v>2</v>
      </c>
      <c r="SI3050" s="3">
        <v>0</v>
      </c>
      <c r="SJ3050" s="3" t="s">
        <v>524</v>
      </c>
      <c r="SK3050" s="3" t="s">
        <v>1081</v>
      </c>
      <c r="SL3050" s="3" t="s">
        <v>524</v>
      </c>
      <c r="SM3050" s="3" t="s">
        <v>1248</v>
      </c>
      <c r="SN3050" s="3" t="s">
        <v>594</v>
      </c>
      <c r="SO3050" s="3" t="s">
        <v>554</v>
      </c>
      <c r="SP3050" s="3" t="s">
        <v>549</v>
      </c>
    </row>
    <row r="3051" spans="1:510" ht="12.75" x14ac:dyDescent="0.2">
      <c r="A3051" s="2">
        <v>43960.422124826393</v>
      </c>
      <c r="B3051" s="3" t="s">
        <v>507</v>
      </c>
      <c r="C3051" s="3" t="s">
        <v>508</v>
      </c>
      <c r="D3051" s="3" t="s">
        <v>509</v>
      </c>
      <c r="E3051" s="3" t="s">
        <v>1143</v>
      </c>
      <c r="F3051" s="3" t="s">
        <v>510</v>
      </c>
      <c r="G3051" s="3" t="s">
        <v>511</v>
      </c>
      <c r="H3051" s="3" t="s">
        <v>512</v>
      </c>
      <c r="I3051" s="3" t="s">
        <v>529</v>
      </c>
      <c r="J3051" s="3" t="s">
        <v>514</v>
      </c>
      <c r="K3051" s="3"/>
      <c r="M3051" s="3" t="s">
        <v>516</v>
      </c>
      <c r="N3051" s="3" t="s">
        <v>531</v>
      </c>
      <c r="O3051" s="3" t="s">
        <v>532</v>
      </c>
      <c r="P3051" s="3">
        <v>10</v>
      </c>
      <c r="Q3051" s="3" t="s">
        <v>733</v>
      </c>
      <c r="R3051" s="3" t="s">
        <v>745</v>
      </c>
      <c r="S3051" s="3" t="s">
        <v>546</v>
      </c>
      <c r="T3051" s="3" t="s">
        <v>520</v>
      </c>
      <c r="U3051" s="3" t="s">
        <v>1125</v>
      </c>
      <c r="V3051" s="3" t="s">
        <v>1125</v>
      </c>
      <c r="W3051" s="3" t="s">
        <v>1125</v>
      </c>
      <c r="X3051" s="3" t="s">
        <v>1125</v>
      </c>
      <c r="Y3051" s="3" t="s">
        <v>1125</v>
      </c>
      <c r="AA3051" s="3">
        <v>1550</v>
      </c>
      <c r="AB3051" s="3">
        <v>750</v>
      </c>
      <c r="AC3051" s="3">
        <v>800</v>
      </c>
      <c r="AD3051" s="3" t="s">
        <v>564</v>
      </c>
      <c r="AE3051" s="3" t="s">
        <v>548</v>
      </c>
      <c r="AF3051" s="3" t="s">
        <v>523</v>
      </c>
      <c r="CP3051" s="3" t="s">
        <v>729</v>
      </c>
      <c r="JD3051" s="3">
        <v>1</v>
      </c>
      <c r="JE3051" s="3">
        <v>1</v>
      </c>
      <c r="JF3051" s="3" t="s">
        <v>730</v>
      </c>
      <c r="JG3051" s="3" t="s">
        <v>730</v>
      </c>
      <c r="JH3051" s="3" t="s">
        <v>746</v>
      </c>
      <c r="LR3051" s="3" t="s">
        <v>725</v>
      </c>
      <c r="SF3051" s="3">
        <v>1</v>
      </c>
      <c r="SG3051" s="3">
        <v>0</v>
      </c>
      <c r="SH3051" s="3">
        <v>0</v>
      </c>
      <c r="SI3051" s="3">
        <v>1</v>
      </c>
      <c r="SJ3051" s="3" t="s">
        <v>524</v>
      </c>
      <c r="SK3051" s="3" t="s">
        <v>746</v>
      </c>
      <c r="SL3051" s="3" t="s">
        <v>524</v>
      </c>
      <c r="SM3051" s="3" t="s">
        <v>1251</v>
      </c>
      <c r="SN3051" s="3" t="s">
        <v>542</v>
      </c>
      <c r="SO3051" s="3" t="s">
        <v>554</v>
      </c>
      <c r="SP3051" s="3" t="s">
        <v>544</v>
      </c>
    </row>
    <row r="3052" spans="1:510" ht="12.75" x14ac:dyDescent="0.2">
      <c r="A3052" s="2">
        <v>43960.427501284721</v>
      </c>
      <c r="B3052" s="3" t="s">
        <v>507</v>
      </c>
      <c r="C3052" s="3" t="s">
        <v>508</v>
      </c>
      <c r="D3052" s="3" t="s">
        <v>509</v>
      </c>
      <c r="E3052" s="3" t="s">
        <v>1143</v>
      </c>
      <c r="F3052" s="3" t="s">
        <v>528</v>
      </c>
      <c r="G3052" s="3" t="s">
        <v>511</v>
      </c>
      <c r="H3052" s="3" t="s">
        <v>512</v>
      </c>
      <c r="I3052" s="3" t="s">
        <v>585</v>
      </c>
      <c r="J3052" s="3" t="s">
        <v>557</v>
      </c>
      <c r="K3052" s="3" t="s">
        <v>602</v>
      </c>
      <c r="L3052" s="3" t="s">
        <v>590</v>
      </c>
      <c r="M3052" s="3" t="s">
        <v>1125</v>
      </c>
      <c r="N3052" s="3" t="s">
        <v>517</v>
      </c>
      <c r="O3052" s="3" t="s">
        <v>518</v>
      </c>
      <c r="P3052" s="3">
        <v>7</v>
      </c>
      <c r="Q3052" s="3" t="s">
        <v>733</v>
      </c>
      <c r="R3052" s="3" t="s">
        <v>1160</v>
      </c>
      <c r="S3052" s="3" t="s">
        <v>519</v>
      </c>
      <c r="T3052" s="3" t="s">
        <v>520</v>
      </c>
      <c r="U3052" s="3" t="s">
        <v>1125</v>
      </c>
      <c r="V3052" s="3" t="s">
        <v>1125</v>
      </c>
      <c r="W3052" s="3" t="s">
        <v>1125</v>
      </c>
      <c r="X3052" s="3" t="s">
        <v>1125</v>
      </c>
      <c r="Y3052" s="3" t="s">
        <v>1125</v>
      </c>
      <c r="AA3052" s="3">
        <v>1510</v>
      </c>
      <c r="AB3052" s="3">
        <v>710</v>
      </c>
      <c r="AC3052" s="3">
        <v>800</v>
      </c>
      <c r="AD3052" s="3" t="s">
        <v>560</v>
      </c>
      <c r="AE3052" s="3" t="s">
        <v>541</v>
      </c>
      <c r="AF3052" s="3" t="s">
        <v>523</v>
      </c>
      <c r="BD3052" s="3" t="s">
        <v>723</v>
      </c>
      <c r="BE3052" s="3" t="s">
        <v>723</v>
      </c>
      <c r="BK3052" s="3" t="s">
        <v>723</v>
      </c>
      <c r="BS3052" s="3" t="s">
        <v>729</v>
      </c>
      <c r="CA3052" s="3" t="s">
        <v>723</v>
      </c>
      <c r="CJ3052" s="3" t="s">
        <v>723</v>
      </c>
      <c r="EG3052" s="3" t="s">
        <v>723</v>
      </c>
      <c r="GA3052" s="3" t="s">
        <v>723</v>
      </c>
      <c r="GB3052" s="3" t="s">
        <v>723</v>
      </c>
      <c r="GC3052" s="3" t="s">
        <v>723</v>
      </c>
      <c r="GD3052" s="3" t="s">
        <v>723</v>
      </c>
      <c r="GG3052" s="3" t="s">
        <v>723</v>
      </c>
      <c r="GH3052" s="3" t="s">
        <v>723</v>
      </c>
      <c r="GS3052" s="3" t="s">
        <v>723</v>
      </c>
      <c r="HC3052" s="3" t="s">
        <v>723</v>
      </c>
      <c r="HJ3052" s="3" t="s">
        <v>723</v>
      </c>
      <c r="HY3052" s="3" t="s">
        <v>723</v>
      </c>
      <c r="IF3052" s="3" t="s">
        <v>723</v>
      </c>
      <c r="JD3052" s="3">
        <v>22</v>
      </c>
      <c r="JE3052" s="3">
        <v>8</v>
      </c>
      <c r="JF3052" s="3">
        <v>8</v>
      </c>
      <c r="JG3052" s="3">
        <v>6</v>
      </c>
      <c r="JH3052" s="3" t="s">
        <v>782</v>
      </c>
      <c r="KF3052" s="3" t="s">
        <v>727</v>
      </c>
      <c r="KM3052" s="3" t="s">
        <v>727</v>
      </c>
      <c r="KU3052" s="3" t="s">
        <v>726</v>
      </c>
      <c r="LC3052" s="3" t="s">
        <v>726</v>
      </c>
      <c r="LL3052" s="3" t="s">
        <v>726</v>
      </c>
      <c r="NI3052" s="3" t="s">
        <v>725</v>
      </c>
      <c r="PC3052" s="3" t="s">
        <v>727</v>
      </c>
      <c r="PD3052" s="3" t="s">
        <v>725</v>
      </c>
      <c r="PE3052" s="3" t="s">
        <v>725</v>
      </c>
      <c r="PF3052" s="3" t="s">
        <v>727</v>
      </c>
      <c r="PI3052" s="3" t="s">
        <v>725</v>
      </c>
      <c r="PJ3052" s="3" t="s">
        <v>725</v>
      </c>
      <c r="PU3052" s="3" t="s">
        <v>727</v>
      </c>
      <c r="QE3052" s="3" t="s">
        <v>725</v>
      </c>
      <c r="QL3052" s="3" t="s">
        <v>727</v>
      </c>
      <c r="RA3052" s="3" t="s">
        <v>725</v>
      </c>
      <c r="RH3052" s="3" t="s">
        <v>727</v>
      </c>
      <c r="RT3052" s="3" t="s">
        <v>726</v>
      </c>
      <c r="SF3052" s="3">
        <v>8</v>
      </c>
      <c r="SG3052" s="3">
        <v>7</v>
      </c>
      <c r="SH3052" s="3">
        <v>5</v>
      </c>
      <c r="SI3052" s="3">
        <v>1</v>
      </c>
      <c r="SJ3052" s="3" t="s">
        <v>523</v>
      </c>
      <c r="SK3052" s="3" t="s">
        <v>797</v>
      </c>
      <c r="SL3052" s="3" t="s">
        <v>523</v>
      </c>
      <c r="SM3052" s="3" t="s">
        <v>1252</v>
      </c>
      <c r="SN3052" s="4">
        <v>0</v>
      </c>
      <c r="SO3052" s="3" t="s">
        <v>526</v>
      </c>
      <c r="SP3052" s="3" t="s">
        <v>544</v>
      </c>
    </row>
    <row r="3053" spans="1:510" ht="12.75" x14ac:dyDescent="0.2">
      <c r="A3053" s="2">
        <v>43950.251887881939</v>
      </c>
      <c r="B3053" s="3" t="s">
        <v>507</v>
      </c>
      <c r="C3053" s="3" t="s">
        <v>574</v>
      </c>
      <c r="D3053" s="3" t="s">
        <v>1134</v>
      </c>
      <c r="E3053" s="3" t="s">
        <v>1143</v>
      </c>
      <c r="F3053" s="3" t="s">
        <v>574</v>
      </c>
      <c r="G3053" s="3" t="s">
        <v>756</v>
      </c>
      <c r="H3053" s="3" t="s">
        <v>512</v>
      </c>
      <c r="I3053" s="3" t="s">
        <v>556</v>
      </c>
      <c r="J3053" s="3" t="s">
        <v>557</v>
      </c>
      <c r="K3053" s="3" t="s">
        <v>1241</v>
      </c>
      <c r="L3053" s="3" t="s">
        <v>876</v>
      </c>
      <c r="M3053" s="3" t="s">
        <v>1125</v>
      </c>
      <c r="N3053" s="3" t="s">
        <v>517</v>
      </c>
      <c r="O3053" s="3" t="s">
        <v>518</v>
      </c>
      <c r="P3053" s="3">
        <v>9</v>
      </c>
      <c r="Q3053" s="3" t="s">
        <v>733</v>
      </c>
      <c r="R3053" s="3" t="s">
        <v>747</v>
      </c>
      <c r="S3053" s="3" t="s">
        <v>519</v>
      </c>
      <c r="T3053" s="3" t="s">
        <v>533</v>
      </c>
      <c r="U3053" s="3">
        <v>30</v>
      </c>
      <c r="V3053" s="3">
        <v>30</v>
      </c>
      <c r="W3053" s="3">
        <v>30</v>
      </c>
      <c r="X3053" s="3">
        <v>30</v>
      </c>
      <c r="Y3053" s="3">
        <v>30</v>
      </c>
      <c r="Z3053" s="3" t="s">
        <v>553</v>
      </c>
      <c r="AA3053" s="6" t="s">
        <v>1125</v>
      </c>
      <c r="AG3053" s="3" t="s">
        <v>729</v>
      </c>
      <c r="JE3053" s="3" t="s">
        <v>730</v>
      </c>
      <c r="JF3053" s="3">
        <v>1</v>
      </c>
      <c r="JG3053" s="3" t="s">
        <v>730</v>
      </c>
      <c r="JH3053" s="3" t="s">
        <v>830</v>
      </c>
      <c r="JI3053" s="3" t="s">
        <v>725</v>
      </c>
      <c r="SF3053" s="3">
        <v>1</v>
      </c>
      <c r="SG3053" s="3">
        <v>0</v>
      </c>
      <c r="SH3053" s="3">
        <v>0</v>
      </c>
      <c r="SI3053" s="3">
        <v>1</v>
      </c>
      <c r="SJ3053" s="3" t="s">
        <v>524</v>
      </c>
      <c r="SK3053" s="3" t="s">
        <v>844</v>
      </c>
      <c r="SL3053" s="3" t="s">
        <v>523</v>
      </c>
      <c r="SM3053" s="3" t="s">
        <v>1247</v>
      </c>
      <c r="SN3053" s="4">
        <v>0</v>
      </c>
      <c r="SO3053" s="3" t="s">
        <v>526</v>
      </c>
      <c r="SP3053" s="3" t="s">
        <v>527</v>
      </c>
    </row>
    <row r="3054" spans="1:510" ht="12.75" x14ac:dyDescent="0.2">
      <c r="A3054" s="2">
        <v>43960.434880023153</v>
      </c>
      <c r="B3054" s="3" t="s">
        <v>507</v>
      </c>
      <c r="C3054" s="3" t="s">
        <v>753</v>
      </c>
      <c r="D3054" s="3" t="s">
        <v>566</v>
      </c>
      <c r="E3054" s="3" t="s">
        <v>1143</v>
      </c>
      <c r="F3054" s="3" t="s">
        <v>510</v>
      </c>
      <c r="G3054" s="3" t="s">
        <v>579</v>
      </c>
      <c r="H3054" s="3" t="s">
        <v>512</v>
      </c>
      <c r="I3054" s="3" t="s">
        <v>513</v>
      </c>
      <c r="J3054" s="3" t="s">
        <v>514</v>
      </c>
      <c r="K3054" s="3"/>
      <c r="M3054" s="3" t="s">
        <v>572</v>
      </c>
      <c r="N3054" s="3" t="s">
        <v>539</v>
      </c>
      <c r="O3054" s="3" t="s">
        <v>518</v>
      </c>
      <c r="P3054" s="3">
        <v>2</v>
      </c>
      <c r="Q3054" s="3">
        <v>4</v>
      </c>
      <c r="R3054" s="3" t="s">
        <v>1125</v>
      </c>
      <c r="S3054" s="3" t="s">
        <v>519</v>
      </c>
      <c r="T3054" s="3" t="s">
        <v>533</v>
      </c>
      <c r="U3054" s="3">
        <v>33</v>
      </c>
      <c r="V3054" s="3">
        <v>36</v>
      </c>
      <c r="W3054" s="3">
        <v>28</v>
      </c>
      <c r="X3054" s="3">
        <v>35</v>
      </c>
      <c r="Y3054" s="3">
        <v>32</v>
      </c>
      <c r="Z3054" s="3" t="s">
        <v>534</v>
      </c>
      <c r="AA3054" s="3">
        <v>1370</v>
      </c>
      <c r="AB3054" s="3">
        <v>760</v>
      </c>
      <c r="AC3054" s="3">
        <v>610</v>
      </c>
      <c r="AD3054" s="3" t="s">
        <v>1032</v>
      </c>
      <c r="AE3054" s="3" t="s">
        <v>541</v>
      </c>
      <c r="AF3054" s="3" t="s">
        <v>523</v>
      </c>
      <c r="AQ3054" s="3" t="s">
        <v>723</v>
      </c>
      <c r="AV3054" s="3" t="s">
        <v>723</v>
      </c>
      <c r="BS3054" s="3" t="s">
        <v>723</v>
      </c>
      <c r="CO3054" s="3" t="s">
        <v>723</v>
      </c>
      <c r="DK3054" s="3" t="s">
        <v>723</v>
      </c>
      <c r="FF3054" s="3" t="s">
        <v>723</v>
      </c>
      <c r="IE3054" s="3" t="s">
        <v>723</v>
      </c>
      <c r="IT3054" s="3" t="s">
        <v>723</v>
      </c>
      <c r="JD3054" s="3">
        <v>12</v>
      </c>
      <c r="JE3054" s="3">
        <v>7</v>
      </c>
      <c r="JF3054" s="3">
        <v>3</v>
      </c>
      <c r="JG3054" s="3">
        <v>2</v>
      </c>
      <c r="JH3054" s="3" t="s">
        <v>815</v>
      </c>
      <c r="JS3054" s="3" t="s">
        <v>725</v>
      </c>
      <c r="JX3054" s="3" t="s">
        <v>726</v>
      </c>
      <c r="KU3054" s="3" t="s">
        <v>727</v>
      </c>
      <c r="LQ3054" s="3" t="s">
        <v>727</v>
      </c>
      <c r="MM3054" s="3" t="s">
        <v>801</v>
      </c>
      <c r="OH3054" s="3" t="s">
        <v>725</v>
      </c>
      <c r="RG3054" s="3" t="s">
        <v>725</v>
      </c>
      <c r="RV3054" s="3" t="s">
        <v>727</v>
      </c>
      <c r="SE3054" s="3" t="s">
        <v>726</v>
      </c>
      <c r="SF3054" s="3">
        <v>6</v>
      </c>
      <c r="SG3054" s="3">
        <v>2</v>
      </c>
      <c r="SH3054" s="3">
        <v>4</v>
      </c>
      <c r="SI3054" s="3">
        <v>2</v>
      </c>
      <c r="SJ3054" s="3" t="s">
        <v>523</v>
      </c>
      <c r="SK3054" s="3" t="s">
        <v>873</v>
      </c>
      <c r="SL3054" s="3" t="s">
        <v>524</v>
      </c>
      <c r="SM3054" s="3" t="s">
        <v>1248</v>
      </c>
      <c r="SN3054" s="3" t="s">
        <v>594</v>
      </c>
      <c r="SO3054" s="3" t="s">
        <v>554</v>
      </c>
      <c r="SP3054" s="3" t="s">
        <v>527</v>
      </c>
    </row>
    <row r="3055" spans="1:510" ht="12.75" x14ac:dyDescent="0.2">
      <c r="A3055" s="2">
        <v>43960.449594039354</v>
      </c>
      <c r="B3055" s="3" t="s">
        <v>507</v>
      </c>
      <c r="C3055" s="3" t="s">
        <v>508</v>
      </c>
      <c r="D3055" s="3" t="s">
        <v>566</v>
      </c>
      <c r="E3055" s="3" t="s">
        <v>1143</v>
      </c>
      <c r="F3055" s="3" t="s">
        <v>510</v>
      </c>
      <c r="G3055" s="3" t="s">
        <v>579</v>
      </c>
      <c r="H3055" s="3" t="s">
        <v>574</v>
      </c>
      <c r="I3055" s="3" t="s">
        <v>556</v>
      </c>
      <c r="J3055" s="3" t="s">
        <v>514</v>
      </c>
      <c r="K3055" s="3"/>
      <c r="M3055" s="3" t="s">
        <v>516</v>
      </c>
      <c r="N3055" s="3" t="s">
        <v>531</v>
      </c>
      <c r="O3055" s="3" t="s">
        <v>580</v>
      </c>
      <c r="P3055" s="3">
        <v>10</v>
      </c>
      <c r="Q3055" s="3" t="s">
        <v>747</v>
      </c>
      <c r="R3055" s="3" t="s">
        <v>1161</v>
      </c>
      <c r="S3055" s="3" t="s">
        <v>519</v>
      </c>
      <c r="T3055" s="3" t="s">
        <v>533</v>
      </c>
      <c r="U3055" s="3">
        <v>34</v>
      </c>
      <c r="V3055" s="3">
        <v>35</v>
      </c>
      <c r="W3055" s="3">
        <v>31</v>
      </c>
      <c r="X3055" s="3">
        <v>36</v>
      </c>
      <c r="Y3055" s="3">
        <v>34</v>
      </c>
      <c r="Z3055" s="3" t="s">
        <v>553</v>
      </c>
      <c r="AA3055" s="6" t="s">
        <v>1125</v>
      </c>
      <c r="AH3055" s="3" t="s">
        <v>723</v>
      </c>
      <c r="AS3055" s="3" t="s">
        <v>723</v>
      </c>
      <c r="AV3055" s="3" t="s">
        <v>729</v>
      </c>
      <c r="BS3055" s="3" t="s">
        <v>723</v>
      </c>
      <c r="BT3055" s="3" t="s">
        <v>723</v>
      </c>
      <c r="CH3055" s="3" t="s">
        <v>723</v>
      </c>
      <c r="CO3055" s="3" t="s">
        <v>723</v>
      </c>
      <c r="CZ3055" s="3" t="s">
        <v>723</v>
      </c>
      <c r="DK3055" s="3" t="s">
        <v>723</v>
      </c>
      <c r="DQ3055" s="3" t="s">
        <v>723</v>
      </c>
      <c r="DV3055" s="3" t="s">
        <v>723</v>
      </c>
      <c r="EX3055" s="3" t="s">
        <v>723</v>
      </c>
      <c r="FR3055" s="3" t="s">
        <v>723</v>
      </c>
      <c r="IK3055" s="3" t="s">
        <v>723</v>
      </c>
      <c r="JD3055" s="3">
        <v>17</v>
      </c>
      <c r="JE3055" s="3">
        <v>7</v>
      </c>
      <c r="JF3055" s="3">
        <v>5</v>
      </c>
      <c r="JG3055" s="3">
        <v>5</v>
      </c>
      <c r="JH3055" s="3" t="s">
        <v>760</v>
      </c>
      <c r="JJ3055" s="3" t="s">
        <v>726</v>
      </c>
      <c r="JU3055" s="3" t="s">
        <v>726</v>
      </c>
      <c r="JX3055" s="3" t="s">
        <v>726</v>
      </c>
      <c r="KU3055" s="3" t="s">
        <v>727</v>
      </c>
      <c r="KV3055" s="3" t="s">
        <v>726</v>
      </c>
      <c r="LJ3055" s="3" t="s">
        <v>725</v>
      </c>
      <c r="LQ3055" s="3" t="s">
        <v>725</v>
      </c>
      <c r="MB3055" s="3" t="s">
        <v>725</v>
      </c>
      <c r="MM3055" s="3" t="s">
        <v>727</v>
      </c>
      <c r="MS3055" s="3" t="s">
        <v>725</v>
      </c>
      <c r="MX3055" s="3" t="s">
        <v>725</v>
      </c>
      <c r="NZ3055" s="3" t="s">
        <v>725</v>
      </c>
      <c r="OT3055" s="3" t="s">
        <v>726</v>
      </c>
      <c r="RM3055" s="3" t="s">
        <v>727</v>
      </c>
      <c r="SF3055" s="3">
        <v>6</v>
      </c>
      <c r="SG3055" s="3">
        <v>14</v>
      </c>
      <c r="SH3055" s="3">
        <v>4</v>
      </c>
      <c r="SI3055" s="3">
        <v>0</v>
      </c>
      <c r="SJ3055" s="3" t="s">
        <v>523</v>
      </c>
      <c r="SK3055" s="3" t="s">
        <v>737</v>
      </c>
      <c r="SL3055" s="3" t="s">
        <v>523</v>
      </c>
      <c r="SM3055" s="3" t="s">
        <v>1251</v>
      </c>
      <c r="SO3055" s="3" t="s">
        <v>554</v>
      </c>
      <c r="SP3055" s="3" t="s">
        <v>544</v>
      </c>
    </row>
    <row r="3056" spans="1:510" ht="12.75" x14ac:dyDescent="0.2">
      <c r="A3056" s="2">
        <v>43960.477962870369</v>
      </c>
      <c r="B3056" s="3" t="s">
        <v>507</v>
      </c>
      <c r="C3056" s="3" t="s">
        <v>508</v>
      </c>
      <c r="D3056" s="3" t="s">
        <v>509</v>
      </c>
      <c r="E3056" s="3" t="s">
        <v>1143</v>
      </c>
      <c r="F3056" s="3" t="s">
        <v>637</v>
      </c>
      <c r="G3056" s="3" t="s">
        <v>756</v>
      </c>
      <c r="H3056" s="3" t="s">
        <v>512</v>
      </c>
      <c r="I3056" s="3" t="s">
        <v>513</v>
      </c>
      <c r="J3056" s="3" t="s">
        <v>514</v>
      </c>
      <c r="K3056" s="3"/>
      <c r="M3056" s="3" t="s">
        <v>516</v>
      </c>
      <c r="N3056" s="3" t="s">
        <v>517</v>
      </c>
      <c r="O3056" s="3" t="s">
        <v>580</v>
      </c>
      <c r="P3056" s="3">
        <v>7</v>
      </c>
      <c r="Q3056" s="3" t="s">
        <v>1156</v>
      </c>
      <c r="R3056" s="3" t="s">
        <v>1161</v>
      </c>
      <c r="S3056" s="3" t="s">
        <v>592</v>
      </c>
      <c r="T3056" s="3" t="s">
        <v>520</v>
      </c>
      <c r="U3056" s="3" t="s">
        <v>1125</v>
      </c>
      <c r="V3056" s="3" t="s">
        <v>1125</v>
      </c>
      <c r="W3056" s="3" t="s">
        <v>1125</v>
      </c>
      <c r="X3056" s="3" t="s">
        <v>1125</v>
      </c>
      <c r="Y3056" s="3" t="s">
        <v>1125</v>
      </c>
      <c r="AA3056" s="3">
        <v>1500</v>
      </c>
      <c r="AB3056" s="3">
        <v>720</v>
      </c>
      <c r="AC3056" s="3">
        <v>780</v>
      </c>
      <c r="AD3056" s="3" t="s">
        <v>521</v>
      </c>
      <c r="AE3056" s="3" t="s">
        <v>522</v>
      </c>
      <c r="AF3056" s="3" t="s">
        <v>523</v>
      </c>
      <c r="AN3056" s="3" t="s">
        <v>723</v>
      </c>
      <c r="AR3056" s="3" t="s">
        <v>723</v>
      </c>
      <c r="BE3056" s="3" t="s">
        <v>723</v>
      </c>
      <c r="BV3056" s="3" t="s">
        <v>723</v>
      </c>
      <c r="EQ3056" s="3" t="s">
        <v>723</v>
      </c>
      <c r="FF3056" s="3" t="s">
        <v>723</v>
      </c>
      <c r="GA3056" s="3" t="s">
        <v>723</v>
      </c>
      <c r="GB3056" s="3" t="s">
        <v>723</v>
      </c>
      <c r="GC3056" s="3" t="s">
        <v>723</v>
      </c>
      <c r="GF3056" s="3" t="s">
        <v>723</v>
      </c>
      <c r="GG3056" s="3" t="s">
        <v>723</v>
      </c>
      <c r="GJ3056" s="3" t="s">
        <v>723</v>
      </c>
      <c r="HT3056" s="3" t="s">
        <v>723</v>
      </c>
      <c r="IG3056" s="3" t="s">
        <v>723</v>
      </c>
      <c r="IR3056" s="3" t="s">
        <v>723</v>
      </c>
      <c r="JD3056" s="3">
        <v>15</v>
      </c>
      <c r="JE3056" s="3">
        <v>6</v>
      </c>
      <c r="JF3056" s="3">
        <v>10</v>
      </c>
      <c r="JG3056" s="3">
        <v>8</v>
      </c>
      <c r="JH3056" s="3" t="s">
        <v>797</v>
      </c>
      <c r="JP3056" s="3" t="s">
        <v>725</v>
      </c>
      <c r="JT3056" s="3" t="s">
        <v>726</v>
      </c>
      <c r="KG3056" s="3" t="s">
        <v>727</v>
      </c>
      <c r="KX3056" s="3" t="s">
        <v>725</v>
      </c>
      <c r="NS3056" s="3" t="s">
        <v>725</v>
      </c>
      <c r="OH3056" s="3" t="s">
        <v>725</v>
      </c>
      <c r="PC3056" s="3" t="s">
        <v>727</v>
      </c>
      <c r="PD3056" s="3" t="s">
        <v>725</v>
      </c>
      <c r="PE3056" s="3" t="s">
        <v>725</v>
      </c>
      <c r="PH3056" s="3" t="s">
        <v>725</v>
      </c>
      <c r="PI3056" s="3" t="s">
        <v>725</v>
      </c>
      <c r="PL3056" s="3" t="s">
        <v>726</v>
      </c>
      <c r="QV3056" s="3" t="s">
        <v>727</v>
      </c>
      <c r="RI3056" s="3" t="s">
        <v>725</v>
      </c>
      <c r="RT3056" s="3" t="s">
        <v>727</v>
      </c>
      <c r="SF3056" s="3">
        <v>9</v>
      </c>
      <c r="SG3056" s="3">
        <v>3</v>
      </c>
      <c r="SH3056" s="3">
        <v>3</v>
      </c>
      <c r="SI3056" s="3">
        <v>4</v>
      </c>
      <c r="SJ3056" s="3" t="s">
        <v>524</v>
      </c>
      <c r="SK3056" s="3" t="s">
        <v>797</v>
      </c>
      <c r="SL3056" s="3" t="s">
        <v>524</v>
      </c>
      <c r="SM3056" s="3" t="s">
        <v>1252</v>
      </c>
      <c r="SN3056" s="3" t="s">
        <v>594</v>
      </c>
      <c r="SO3056" s="3" t="s">
        <v>554</v>
      </c>
      <c r="SP3056" s="3" t="s">
        <v>544</v>
      </c>
    </row>
    <row r="3057" spans="1:510" ht="12.75" x14ac:dyDescent="0.2">
      <c r="A3057" s="2">
        <v>43960.539018298616</v>
      </c>
      <c r="B3057" s="3" t="s">
        <v>507</v>
      </c>
      <c r="C3057" s="3" t="s">
        <v>508</v>
      </c>
      <c r="D3057" s="3" t="s">
        <v>566</v>
      </c>
      <c r="E3057" s="3" t="s">
        <v>1143</v>
      </c>
      <c r="F3057" s="3" t="s">
        <v>528</v>
      </c>
      <c r="G3057" s="3" t="s">
        <v>511</v>
      </c>
      <c r="H3057" s="3" t="s">
        <v>583</v>
      </c>
      <c r="I3057" s="3" t="s">
        <v>529</v>
      </c>
      <c r="J3057" s="3" t="s">
        <v>514</v>
      </c>
      <c r="K3057" s="3"/>
      <c r="M3057" s="3" t="s">
        <v>572</v>
      </c>
      <c r="N3057" s="3" t="s">
        <v>531</v>
      </c>
      <c r="O3057" s="3" t="s">
        <v>532</v>
      </c>
      <c r="P3057" s="3">
        <v>10</v>
      </c>
      <c r="Q3057" s="3" t="s">
        <v>733</v>
      </c>
      <c r="R3057" s="3" t="s">
        <v>1125</v>
      </c>
      <c r="S3057" s="3" t="s">
        <v>519</v>
      </c>
      <c r="T3057" s="3" t="s">
        <v>533</v>
      </c>
      <c r="U3057" s="3">
        <v>35</v>
      </c>
      <c r="V3057" s="3">
        <v>36</v>
      </c>
      <c r="W3057" s="3">
        <v>35</v>
      </c>
      <c r="X3057" s="3">
        <v>35</v>
      </c>
      <c r="Y3057" s="3">
        <v>33</v>
      </c>
      <c r="Z3057" s="3" t="s">
        <v>534</v>
      </c>
      <c r="AA3057" s="3">
        <v>1590</v>
      </c>
      <c r="AB3057" s="3">
        <v>790</v>
      </c>
      <c r="AC3057" s="3">
        <v>800</v>
      </c>
      <c r="AD3057" s="3" t="s">
        <v>560</v>
      </c>
      <c r="AE3057" s="3" t="s">
        <v>548</v>
      </c>
      <c r="AF3057" s="3" t="s">
        <v>523</v>
      </c>
      <c r="AX3057" s="3" t="s">
        <v>723</v>
      </c>
      <c r="BD3057" s="3" t="s">
        <v>723</v>
      </c>
      <c r="BV3057" s="3" t="s">
        <v>723</v>
      </c>
      <c r="CJ3057" s="3" t="s">
        <v>723</v>
      </c>
      <c r="CX3057" s="3" t="s">
        <v>723</v>
      </c>
      <c r="DG3057" s="3" t="s">
        <v>723</v>
      </c>
      <c r="DS3057" s="3" t="s">
        <v>723</v>
      </c>
      <c r="EI3057" s="3" t="s">
        <v>723</v>
      </c>
      <c r="FD3057" s="3" t="s">
        <v>723</v>
      </c>
      <c r="GA3057" s="3" t="s">
        <v>723</v>
      </c>
      <c r="GS3057" s="3" t="s">
        <v>723</v>
      </c>
      <c r="GX3057" s="3" t="s">
        <v>723</v>
      </c>
      <c r="JA3057" s="3" t="s">
        <v>723</v>
      </c>
      <c r="JD3057" s="3">
        <v>13</v>
      </c>
      <c r="JE3057" s="3">
        <v>8</v>
      </c>
      <c r="JF3057" s="3">
        <v>4</v>
      </c>
      <c r="JG3057" s="3">
        <v>2</v>
      </c>
      <c r="JH3057" s="3" t="s">
        <v>750</v>
      </c>
      <c r="JZ3057" s="3" t="s">
        <v>725</v>
      </c>
      <c r="KF3057" s="3" t="s">
        <v>727</v>
      </c>
      <c r="KX3057" s="3" t="s">
        <v>725</v>
      </c>
      <c r="LL3057" s="3" t="s">
        <v>726</v>
      </c>
      <c r="LZ3057" s="3" t="s">
        <v>726</v>
      </c>
      <c r="MI3057" s="3" t="s">
        <v>726</v>
      </c>
      <c r="MU3057" s="3" t="s">
        <v>725</v>
      </c>
      <c r="NK3057" s="3" t="s">
        <v>725</v>
      </c>
      <c r="OF3057" s="3" t="s">
        <v>726</v>
      </c>
      <c r="PC3057" s="3" t="s">
        <v>726</v>
      </c>
      <c r="PU3057" s="3" t="s">
        <v>726</v>
      </c>
      <c r="PZ3057" s="3" t="s">
        <v>725</v>
      </c>
      <c r="SC3057" s="3" t="s">
        <v>725</v>
      </c>
      <c r="SF3057" s="3">
        <v>6</v>
      </c>
      <c r="SG3057" s="3">
        <v>6</v>
      </c>
      <c r="SH3057" s="3">
        <v>1</v>
      </c>
      <c r="SI3057" s="3">
        <v>2</v>
      </c>
      <c r="SJ3057" s="3" t="s">
        <v>523</v>
      </c>
      <c r="SK3057" s="3" t="s">
        <v>813</v>
      </c>
      <c r="SL3057" s="3" t="s">
        <v>524</v>
      </c>
      <c r="SM3057" s="3" t="s">
        <v>1252</v>
      </c>
      <c r="SN3057" s="3" t="s">
        <v>594</v>
      </c>
      <c r="SO3057" s="3" t="s">
        <v>526</v>
      </c>
      <c r="SP3057" s="3" t="s">
        <v>544</v>
      </c>
    </row>
    <row r="3058" spans="1:510" ht="12.75" x14ac:dyDescent="0.2">
      <c r="A3058" s="2">
        <v>43960.556329710649</v>
      </c>
      <c r="B3058" s="3" t="s">
        <v>507</v>
      </c>
      <c r="C3058" s="3" t="s">
        <v>508</v>
      </c>
      <c r="D3058" s="3" t="s">
        <v>509</v>
      </c>
      <c r="E3058" s="3" t="s">
        <v>1143</v>
      </c>
      <c r="F3058" s="3" t="s">
        <v>510</v>
      </c>
      <c r="G3058" s="3" t="s">
        <v>511</v>
      </c>
      <c r="H3058" s="3" t="s">
        <v>536</v>
      </c>
      <c r="I3058" s="3" t="s">
        <v>556</v>
      </c>
      <c r="J3058" s="3" t="s">
        <v>557</v>
      </c>
      <c r="K3058" s="3" t="s">
        <v>643</v>
      </c>
      <c r="L3058" s="3" t="s">
        <v>717</v>
      </c>
      <c r="M3058" s="3" t="s">
        <v>1125</v>
      </c>
      <c r="N3058" s="3" t="s">
        <v>517</v>
      </c>
      <c r="O3058" s="3" t="s">
        <v>580</v>
      </c>
      <c r="P3058" s="3">
        <v>10</v>
      </c>
      <c r="Q3058" s="3" t="s">
        <v>733</v>
      </c>
      <c r="R3058" s="3" t="s">
        <v>1159</v>
      </c>
      <c r="S3058" s="3" t="s">
        <v>519</v>
      </c>
      <c r="T3058" s="3" t="s">
        <v>520</v>
      </c>
      <c r="U3058" s="3" t="s">
        <v>1125</v>
      </c>
      <c r="V3058" s="3" t="s">
        <v>1125</v>
      </c>
      <c r="W3058" s="3" t="s">
        <v>1125</v>
      </c>
      <c r="X3058" s="3" t="s">
        <v>1125</v>
      </c>
      <c r="Y3058" s="3" t="s">
        <v>1125</v>
      </c>
      <c r="AA3058" s="3">
        <v>1440</v>
      </c>
      <c r="AB3058" s="3">
        <v>700</v>
      </c>
      <c r="AC3058" s="3">
        <v>740</v>
      </c>
      <c r="AD3058" s="3" t="s">
        <v>1005</v>
      </c>
      <c r="AE3058" s="3" t="s">
        <v>541</v>
      </c>
      <c r="AF3058" s="3" t="s">
        <v>523</v>
      </c>
      <c r="IS3058" s="3" t="s">
        <v>729</v>
      </c>
      <c r="JD3058" s="3">
        <v>1</v>
      </c>
      <c r="JE3058" s="3">
        <v>1</v>
      </c>
      <c r="JF3058" s="3" t="s">
        <v>730</v>
      </c>
      <c r="JG3058" s="3" t="s">
        <v>730</v>
      </c>
      <c r="JH3058" s="3" t="s">
        <v>842</v>
      </c>
      <c r="MZ3058" s="3" t="s">
        <v>727</v>
      </c>
      <c r="RU3058" s="3" t="s">
        <v>725</v>
      </c>
      <c r="SF3058" s="3">
        <v>1</v>
      </c>
      <c r="SG3058" s="3">
        <v>0</v>
      </c>
      <c r="SH3058" s="3">
        <v>0</v>
      </c>
      <c r="SI3058" s="3">
        <v>1</v>
      </c>
      <c r="SJ3058" s="3" t="s">
        <v>524</v>
      </c>
      <c r="SK3058" s="3" t="s">
        <v>842</v>
      </c>
      <c r="SL3058" s="3" t="s">
        <v>523</v>
      </c>
      <c r="SM3058" s="3" t="s">
        <v>1249</v>
      </c>
      <c r="SN3058" s="4">
        <v>0</v>
      </c>
      <c r="SO3058" s="3" t="s">
        <v>554</v>
      </c>
      <c r="SP3058" s="3" t="s">
        <v>561</v>
      </c>
    </row>
    <row r="3059" spans="1:510" ht="12.75" x14ac:dyDescent="0.2">
      <c r="A3059" s="2">
        <v>43960.562133993051</v>
      </c>
      <c r="B3059" s="3" t="s">
        <v>507</v>
      </c>
      <c r="C3059" s="3" t="s">
        <v>508</v>
      </c>
      <c r="D3059" s="3" t="s">
        <v>1131</v>
      </c>
      <c r="E3059" s="3" t="s">
        <v>1143</v>
      </c>
      <c r="F3059" s="3" t="s">
        <v>528</v>
      </c>
      <c r="G3059" s="3" t="s">
        <v>511</v>
      </c>
      <c r="H3059" s="3" t="s">
        <v>512</v>
      </c>
      <c r="I3059" s="3" t="s">
        <v>556</v>
      </c>
      <c r="J3059" s="3" t="s">
        <v>514</v>
      </c>
      <c r="K3059" s="3"/>
      <c r="M3059" s="3" t="s">
        <v>516</v>
      </c>
      <c r="N3059" s="3" t="s">
        <v>578</v>
      </c>
      <c r="O3059" s="3" t="s">
        <v>518</v>
      </c>
      <c r="P3059" s="3">
        <v>7</v>
      </c>
      <c r="Q3059" s="3" t="s">
        <v>733</v>
      </c>
      <c r="R3059" s="3" t="s">
        <v>747</v>
      </c>
      <c r="S3059" s="3" t="s">
        <v>519</v>
      </c>
      <c r="T3059" s="3" t="s">
        <v>533</v>
      </c>
      <c r="U3059" s="3">
        <v>34</v>
      </c>
      <c r="V3059" s="3">
        <v>35</v>
      </c>
      <c r="W3059" s="3">
        <v>33</v>
      </c>
      <c r="X3059" s="3">
        <v>34</v>
      </c>
      <c r="Y3059" s="3">
        <v>34</v>
      </c>
      <c r="Z3059" s="3" t="s">
        <v>534</v>
      </c>
      <c r="AA3059" s="3">
        <v>1530</v>
      </c>
      <c r="AB3059" s="3">
        <v>770</v>
      </c>
      <c r="AC3059" s="3">
        <v>760</v>
      </c>
      <c r="AD3059" s="3" t="s">
        <v>540</v>
      </c>
      <c r="AE3059" s="3" t="s">
        <v>541</v>
      </c>
      <c r="AF3059" s="3" t="s">
        <v>523</v>
      </c>
      <c r="AR3059" s="3" t="s">
        <v>723</v>
      </c>
      <c r="BD3059" s="3" t="s">
        <v>723</v>
      </c>
      <c r="CJ3059" s="3" t="s">
        <v>723</v>
      </c>
      <c r="DS3059" s="3" t="s">
        <v>723</v>
      </c>
      <c r="EI3059" s="3" t="s">
        <v>723</v>
      </c>
      <c r="GS3059" s="3" t="s">
        <v>723</v>
      </c>
      <c r="GY3059" s="3" t="s">
        <v>723</v>
      </c>
      <c r="JA3059" s="3" t="s">
        <v>723</v>
      </c>
      <c r="JD3059" s="3">
        <v>11</v>
      </c>
      <c r="JE3059" s="3">
        <v>6</v>
      </c>
      <c r="JF3059" s="3">
        <v>3</v>
      </c>
      <c r="JG3059" s="3">
        <v>2</v>
      </c>
      <c r="JH3059" s="3" t="s">
        <v>811</v>
      </c>
      <c r="JT3059" s="3" t="s">
        <v>725</v>
      </c>
      <c r="KF3059" s="3" t="s">
        <v>726</v>
      </c>
      <c r="LL3059" s="3" t="s">
        <v>726</v>
      </c>
      <c r="MU3059" s="3" t="s">
        <v>725</v>
      </c>
      <c r="NI3059" s="3" t="s">
        <v>725</v>
      </c>
      <c r="NK3059" s="3" t="s">
        <v>725</v>
      </c>
      <c r="PU3059" s="3" t="s">
        <v>725</v>
      </c>
      <c r="QA3059" s="3" t="s">
        <v>725</v>
      </c>
      <c r="SC3059" s="3" t="s">
        <v>725</v>
      </c>
      <c r="SF3059" s="3">
        <v>8</v>
      </c>
      <c r="SG3059" s="3">
        <v>3</v>
      </c>
      <c r="SH3059" s="3">
        <v>0</v>
      </c>
      <c r="SI3059" s="3">
        <v>3</v>
      </c>
      <c r="SJ3059" s="3" t="s">
        <v>523</v>
      </c>
      <c r="SK3059" s="3" t="s">
        <v>891</v>
      </c>
      <c r="SL3059" s="3" t="s">
        <v>524</v>
      </c>
      <c r="SM3059" s="3" t="s">
        <v>1249</v>
      </c>
      <c r="SN3059" s="3" t="s">
        <v>570</v>
      </c>
      <c r="SO3059" s="3" t="s">
        <v>526</v>
      </c>
      <c r="SP3059" s="3" t="s">
        <v>544</v>
      </c>
    </row>
    <row r="3060" spans="1:510" ht="12.75" x14ac:dyDescent="0.2">
      <c r="A3060" s="2">
        <v>43960.571293668982</v>
      </c>
      <c r="B3060" s="3" t="s">
        <v>507</v>
      </c>
      <c r="C3060" s="3" t="s">
        <v>753</v>
      </c>
      <c r="D3060" s="3" t="s">
        <v>566</v>
      </c>
      <c r="E3060" s="3" t="s">
        <v>1143</v>
      </c>
      <c r="F3060" s="3" t="s">
        <v>528</v>
      </c>
      <c r="G3060" s="3" t="s">
        <v>511</v>
      </c>
      <c r="H3060" s="3" t="s">
        <v>512</v>
      </c>
      <c r="I3060" s="3" t="s">
        <v>513</v>
      </c>
      <c r="J3060" s="3" t="s">
        <v>514</v>
      </c>
      <c r="K3060" s="3"/>
      <c r="M3060" s="3" t="s">
        <v>572</v>
      </c>
      <c r="N3060" s="3" t="s">
        <v>531</v>
      </c>
      <c r="O3060" s="3" t="s">
        <v>597</v>
      </c>
      <c r="P3060" s="3">
        <v>7</v>
      </c>
      <c r="Q3060" s="3" t="s">
        <v>747</v>
      </c>
      <c r="R3060" s="3" t="s">
        <v>1161</v>
      </c>
      <c r="S3060" s="3" t="s">
        <v>519</v>
      </c>
      <c r="T3060" s="3" t="s">
        <v>520</v>
      </c>
      <c r="U3060" s="3" t="s">
        <v>1125</v>
      </c>
      <c r="V3060" s="3" t="s">
        <v>1125</v>
      </c>
      <c r="W3060" s="3" t="s">
        <v>1125</v>
      </c>
      <c r="X3060" s="3" t="s">
        <v>1125</v>
      </c>
      <c r="Y3060" s="3" t="s">
        <v>1125</v>
      </c>
      <c r="AA3060" s="3">
        <v>1540</v>
      </c>
      <c r="AB3060" s="3">
        <v>770</v>
      </c>
      <c r="AC3060" s="3">
        <v>770</v>
      </c>
      <c r="AD3060" s="3" t="s">
        <v>586</v>
      </c>
      <c r="AE3060" s="3" t="s">
        <v>548</v>
      </c>
      <c r="AF3060" s="3" t="s">
        <v>523</v>
      </c>
      <c r="BD3060" s="3" t="s">
        <v>723</v>
      </c>
      <c r="CX3060" s="3" t="s">
        <v>723</v>
      </c>
      <c r="DQ3060" s="3" t="s">
        <v>723</v>
      </c>
      <c r="EH3060" s="3" t="s">
        <v>723</v>
      </c>
      <c r="GA3060" s="3" t="s">
        <v>723</v>
      </c>
      <c r="GB3060" s="3" t="s">
        <v>723</v>
      </c>
      <c r="GD3060" s="3" t="s">
        <v>723</v>
      </c>
      <c r="GG3060" s="3" t="s">
        <v>723</v>
      </c>
      <c r="GJ3060" s="3" t="s">
        <v>723</v>
      </c>
      <c r="HB3060" s="3" t="s">
        <v>723</v>
      </c>
      <c r="HY3060" s="3" t="s">
        <v>723</v>
      </c>
      <c r="IG3060" s="3" t="s">
        <v>723</v>
      </c>
      <c r="JD3060" s="3">
        <v>12</v>
      </c>
      <c r="JE3060" s="3">
        <v>11</v>
      </c>
      <c r="JF3060" s="3">
        <v>1</v>
      </c>
      <c r="JG3060" s="3" t="s">
        <v>730</v>
      </c>
      <c r="JH3060" s="3" t="s">
        <v>737</v>
      </c>
      <c r="KF3060" s="3" t="s">
        <v>725</v>
      </c>
      <c r="LZ3060" s="3" t="s">
        <v>726</v>
      </c>
      <c r="MS3060" s="3" t="s">
        <v>725</v>
      </c>
      <c r="NJ3060" s="3" t="s">
        <v>725</v>
      </c>
      <c r="PC3060" s="3" t="s">
        <v>726</v>
      </c>
      <c r="PD3060" s="3" t="s">
        <v>726</v>
      </c>
      <c r="PF3060" s="3" t="s">
        <v>726</v>
      </c>
      <c r="PI3060" s="3" t="s">
        <v>727</v>
      </c>
      <c r="PL3060" s="3" t="s">
        <v>726</v>
      </c>
      <c r="QD3060" s="3" t="s">
        <v>726</v>
      </c>
      <c r="RA3060" s="3" t="s">
        <v>726</v>
      </c>
      <c r="RI3060" s="3" t="s">
        <v>725</v>
      </c>
      <c r="SF3060" s="3">
        <v>4</v>
      </c>
      <c r="SG3060" s="3">
        <v>7</v>
      </c>
      <c r="SH3060" s="3">
        <v>1</v>
      </c>
      <c r="SI3060" s="3">
        <v>3</v>
      </c>
      <c r="SJ3060" s="3" t="s">
        <v>524</v>
      </c>
      <c r="SK3060" s="3" t="s">
        <v>737</v>
      </c>
      <c r="SL3060" s="3" t="s">
        <v>524</v>
      </c>
      <c r="SM3060" s="3" t="s">
        <v>1254</v>
      </c>
      <c r="SN3060" s="3" t="s">
        <v>542</v>
      </c>
      <c r="SO3060" s="3" t="s">
        <v>554</v>
      </c>
      <c r="SP3060" s="3" t="s">
        <v>544</v>
      </c>
    </row>
    <row r="3061" spans="1:510" ht="12.75" x14ac:dyDescent="0.2">
      <c r="A3061" s="2">
        <v>43960.590854675931</v>
      </c>
      <c r="B3061" s="3" t="s">
        <v>507</v>
      </c>
      <c r="C3061" s="3" t="s">
        <v>508</v>
      </c>
      <c r="D3061" s="3" t="s">
        <v>566</v>
      </c>
      <c r="E3061" s="3" t="s">
        <v>1143</v>
      </c>
      <c r="F3061" s="3" t="s">
        <v>510</v>
      </c>
      <c r="G3061" s="3" t="s">
        <v>573</v>
      </c>
      <c r="H3061" s="3" t="s">
        <v>512</v>
      </c>
      <c r="I3061" s="3" t="s">
        <v>513</v>
      </c>
      <c r="J3061" s="3" t="s">
        <v>514</v>
      </c>
      <c r="K3061" s="3"/>
      <c r="M3061" s="3" t="s">
        <v>572</v>
      </c>
      <c r="N3061" s="3" t="s">
        <v>531</v>
      </c>
      <c r="O3061" s="3" t="s">
        <v>518</v>
      </c>
      <c r="P3061" s="3">
        <v>6</v>
      </c>
      <c r="Q3061" s="3">
        <v>4</v>
      </c>
      <c r="R3061" s="3" t="s">
        <v>734</v>
      </c>
      <c r="S3061" s="3" t="s">
        <v>519</v>
      </c>
      <c r="T3061" s="3" t="s">
        <v>520</v>
      </c>
      <c r="U3061" s="3" t="s">
        <v>1125</v>
      </c>
      <c r="V3061" s="3" t="s">
        <v>1125</v>
      </c>
      <c r="W3061" s="3" t="s">
        <v>1125</v>
      </c>
      <c r="X3061" s="3" t="s">
        <v>1125</v>
      </c>
      <c r="Y3061" s="3" t="s">
        <v>1125</v>
      </c>
      <c r="AA3061" s="3">
        <v>1510</v>
      </c>
      <c r="AB3061" s="3">
        <v>770</v>
      </c>
      <c r="AC3061" s="3">
        <v>740</v>
      </c>
      <c r="AD3061" s="3" t="s">
        <v>564</v>
      </c>
      <c r="AE3061" s="3" t="s">
        <v>541</v>
      </c>
      <c r="AF3061" s="3" t="s">
        <v>523</v>
      </c>
      <c r="BA3061" s="3" t="s">
        <v>723</v>
      </c>
      <c r="BB3061" s="3" t="s">
        <v>723</v>
      </c>
      <c r="DC3061" s="3" t="s">
        <v>723</v>
      </c>
      <c r="GD3061" s="3" t="s">
        <v>723</v>
      </c>
      <c r="GG3061" s="3" t="s">
        <v>723</v>
      </c>
      <c r="GH3061" s="3" t="s">
        <v>723</v>
      </c>
      <c r="GI3061" s="3" t="s">
        <v>723</v>
      </c>
      <c r="HV3061" s="3" t="s">
        <v>723</v>
      </c>
      <c r="JD3061" s="3">
        <v>9</v>
      </c>
      <c r="JE3061" s="3">
        <v>3</v>
      </c>
      <c r="JF3061" s="3">
        <v>2</v>
      </c>
      <c r="JG3061" s="3">
        <v>4</v>
      </c>
      <c r="JH3061" s="3" t="s">
        <v>752</v>
      </c>
      <c r="KC3061" s="3" t="s">
        <v>725</v>
      </c>
      <c r="KD3061" s="3" t="s">
        <v>725</v>
      </c>
      <c r="ME3061" s="3" t="s">
        <v>725</v>
      </c>
      <c r="PF3061" s="3" t="s">
        <v>727</v>
      </c>
      <c r="PI3061" s="3" t="s">
        <v>727</v>
      </c>
      <c r="PJ3061" s="3" t="s">
        <v>725</v>
      </c>
      <c r="PK3061" s="3" t="s">
        <v>725</v>
      </c>
      <c r="QX3061" s="3" t="s">
        <v>725</v>
      </c>
      <c r="SF3061" s="3">
        <v>9</v>
      </c>
      <c r="SG3061" s="3">
        <v>0</v>
      </c>
      <c r="SH3061" s="3">
        <v>2</v>
      </c>
      <c r="SI3061" s="3">
        <v>3</v>
      </c>
      <c r="SJ3061" s="3" t="s">
        <v>524</v>
      </c>
      <c r="SK3061" s="3" t="s">
        <v>752</v>
      </c>
      <c r="SL3061" s="3" t="s">
        <v>524</v>
      </c>
      <c r="SM3061" s="3" t="s">
        <v>1251</v>
      </c>
      <c r="SN3061" s="3" t="s">
        <v>542</v>
      </c>
      <c r="SO3061" s="3" t="s">
        <v>543</v>
      </c>
      <c r="SP3061" s="3" t="s">
        <v>544</v>
      </c>
    </row>
    <row r="3062" spans="1:510" ht="12.75" x14ac:dyDescent="0.2">
      <c r="A3062" s="2">
        <v>43960.597527291669</v>
      </c>
      <c r="B3062" s="3" t="s">
        <v>507</v>
      </c>
      <c r="C3062" s="3" t="s">
        <v>508</v>
      </c>
      <c r="D3062" s="3" t="s">
        <v>566</v>
      </c>
      <c r="E3062" s="3" t="s">
        <v>1143</v>
      </c>
      <c r="F3062" s="3" t="s">
        <v>528</v>
      </c>
      <c r="G3062" s="3" t="s">
        <v>511</v>
      </c>
      <c r="H3062" s="3" t="s">
        <v>567</v>
      </c>
      <c r="I3062" s="3" t="s">
        <v>513</v>
      </c>
      <c r="J3062" s="3" t="s">
        <v>557</v>
      </c>
      <c r="K3062" s="3" t="s">
        <v>882</v>
      </c>
      <c r="L3062" s="3" t="s">
        <v>1082</v>
      </c>
      <c r="M3062" s="3" t="s">
        <v>1125</v>
      </c>
      <c r="N3062" s="3" t="s">
        <v>517</v>
      </c>
      <c r="O3062" s="3" t="s">
        <v>580</v>
      </c>
      <c r="P3062" s="3">
        <v>7</v>
      </c>
      <c r="Q3062" s="3" t="s">
        <v>747</v>
      </c>
      <c r="R3062" s="3" t="s">
        <v>1125</v>
      </c>
      <c r="S3062" s="3" t="s">
        <v>591</v>
      </c>
      <c r="T3062" s="3" t="s">
        <v>533</v>
      </c>
      <c r="U3062" s="3">
        <v>35</v>
      </c>
      <c r="V3062" s="3">
        <v>36</v>
      </c>
      <c r="W3062" s="3">
        <v>34</v>
      </c>
      <c r="X3062" s="3">
        <v>35</v>
      </c>
      <c r="Y3062" s="3">
        <v>33</v>
      </c>
      <c r="Z3062" s="3" t="s">
        <v>553</v>
      </c>
      <c r="AA3062" s="6" t="s">
        <v>1125</v>
      </c>
      <c r="DT3062" s="3" t="s">
        <v>729</v>
      </c>
      <c r="JD3062" s="3">
        <v>10</v>
      </c>
      <c r="JE3062" s="3">
        <v>6</v>
      </c>
      <c r="JF3062" s="3">
        <v>2</v>
      </c>
      <c r="JG3062" s="3">
        <v>1</v>
      </c>
      <c r="JH3062" s="3" t="s">
        <v>742</v>
      </c>
      <c r="MV3062" s="3" t="s">
        <v>725</v>
      </c>
      <c r="SF3062" s="3">
        <v>1</v>
      </c>
      <c r="SG3062" s="3">
        <v>0</v>
      </c>
      <c r="SH3062" s="3">
        <v>0</v>
      </c>
      <c r="SI3062" s="3">
        <v>1</v>
      </c>
      <c r="SJ3062" s="3" t="s">
        <v>524</v>
      </c>
      <c r="SK3062" s="3" t="s">
        <v>742</v>
      </c>
      <c r="SL3062" s="3" t="s">
        <v>523</v>
      </c>
      <c r="SM3062" s="3" t="s">
        <v>1249</v>
      </c>
      <c r="SN3062" s="4">
        <v>0</v>
      </c>
      <c r="SO3062" s="3" t="s">
        <v>554</v>
      </c>
      <c r="SP3062" s="3" t="s">
        <v>544</v>
      </c>
    </row>
    <row r="3063" spans="1:510" ht="12.75" x14ac:dyDescent="0.2">
      <c r="A3063" s="2">
        <v>43960.614883576389</v>
      </c>
      <c r="B3063" s="3" t="s">
        <v>507</v>
      </c>
      <c r="C3063" s="3" t="s">
        <v>508</v>
      </c>
      <c r="D3063" s="3" t="s">
        <v>566</v>
      </c>
      <c r="E3063" s="3" t="s">
        <v>1143</v>
      </c>
      <c r="F3063" s="3" t="s">
        <v>510</v>
      </c>
      <c r="G3063" s="3" t="s">
        <v>756</v>
      </c>
      <c r="H3063" s="3" t="s">
        <v>512</v>
      </c>
      <c r="I3063" s="3" t="s">
        <v>529</v>
      </c>
      <c r="J3063" s="3" t="s">
        <v>514</v>
      </c>
      <c r="K3063" s="3"/>
      <c r="M3063" s="3" t="s">
        <v>572</v>
      </c>
      <c r="N3063" s="3" t="s">
        <v>531</v>
      </c>
      <c r="O3063" s="3" t="s">
        <v>1151</v>
      </c>
      <c r="P3063" s="3">
        <v>9</v>
      </c>
      <c r="Q3063" s="3" t="s">
        <v>733</v>
      </c>
      <c r="R3063" s="3" t="s">
        <v>1125</v>
      </c>
      <c r="S3063" s="3" t="s">
        <v>519</v>
      </c>
      <c r="T3063" s="3" t="s">
        <v>533</v>
      </c>
      <c r="U3063" s="3">
        <v>35</v>
      </c>
      <c r="V3063" s="3">
        <v>36</v>
      </c>
      <c r="W3063" s="3">
        <v>32</v>
      </c>
      <c r="X3063" s="3">
        <v>36</v>
      </c>
      <c r="Y3063" s="3">
        <v>34</v>
      </c>
      <c r="Z3063" s="3" t="s">
        <v>553</v>
      </c>
      <c r="AA3063" s="6" t="s">
        <v>1125</v>
      </c>
      <c r="AL3063" s="3" t="s">
        <v>723</v>
      </c>
      <c r="AV3063" s="3" t="s">
        <v>729</v>
      </c>
      <c r="BE3063" s="3" t="s">
        <v>723</v>
      </c>
      <c r="BO3063" s="3" t="s">
        <v>723</v>
      </c>
      <c r="BT3063" s="3" t="s">
        <v>723</v>
      </c>
      <c r="CA3063" s="3" t="s">
        <v>723</v>
      </c>
      <c r="CI3063" s="3" t="s">
        <v>723</v>
      </c>
      <c r="DK3063" s="3" t="s">
        <v>723</v>
      </c>
      <c r="DQ3063" s="3" t="s">
        <v>723</v>
      </c>
      <c r="ED3063" s="3" t="s">
        <v>723</v>
      </c>
      <c r="EU3063" s="3" t="s">
        <v>723</v>
      </c>
      <c r="FR3063" s="3" t="s">
        <v>723</v>
      </c>
      <c r="HB3063" s="3" t="s">
        <v>723</v>
      </c>
      <c r="HC3063" s="3" t="s">
        <v>723</v>
      </c>
      <c r="IR3063" s="3" t="s">
        <v>723</v>
      </c>
      <c r="IS3063" s="3" t="s">
        <v>723</v>
      </c>
      <c r="JD3063" s="3">
        <v>16</v>
      </c>
      <c r="JE3063" s="3">
        <v>15</v>
      </c>
      <c r="JF3063" s="3" t="s">
        <v>730</v>
      </c>
      <c r="JG3063" s="3">
        <v>1</v>
      </c>
      <c r="JH3063" s="3" t="s">
        <v>760</v>
      </c>
      <c r="JN3063" s="3" t="s">
        <v>725</v>
      </c>
      <c r="JX3063" s="3" t="s">
        <v>725</v>
      </c>
      <c r="KG3063" s="3" t="s">
        <v>725</v>
      </c>
      <c r="KQ3063" s="3" t="s">
        <v>725</v>
      </c>
      <c r="KV3063" s="3" t="s">
        <v>725</v>
      </c>
      <c r="LC3063" s="3" t="s">
        <v>725</v>
      </c>
      <c r="LK3063" s="3" t="s">
        <v>727</v>
      </c>
      <c r="MM3063" s="3" t="s">
        <v>725</v>
      </c>
      <c r="MS3063" s="3" t="s">
        <v>725</v>
      </c>
      <c r="NF3063" s="3" t="s">
        <v>727</v>
      </c>
      <c r="NW3063" s="3" t="s">
        <v>725</v>
      </c>
      <c r="OT3063" s="3" t="s">
        <v>726</v>
      </c>
      <c r="QD3063" s="3" t="s">
        <v>727</v>
      </c>
      <c r="QE3063" s="3" t="s">
        <v>725</v>
      </c>
      <c r="RT3063" s="3" t="s">
        <v>727</v>
      </c>
      <c r="RU3063" s="3" t="s">
        <v>725</v>
      </c>
      <c r="SF3063" s="3">
        <v>11</v>
      </c>
      <c r="SG3063" s="3">
        <v>1</v>
      </c>
      <c r="SH3063" s="3">
        <v>4</v>
      </c>
      <c r="SI3063" s="3">
        <v>10</v>
      </c>
      <c r="SJ3063" s="3" t="s">
        <v>524</v>
      </c>
      <c r="SK3063" s="3" t="s">
        <v>760</v>
      </c>
      <c r="SL3063" s="3" t="s">
        <v>523</v>
      </c>
      <c r="SM3063" s="3" t="s">
        <v>1254</v>
      </c>
      <c r="SN3063" s="3" t="s">
        <v>542</v>
      </c>
      <c r="SO3063" s="3" t="s">
        <v>543</v>
      </c>
      <c r="SP3063" s="3" t="s">
        <v>544</v>
      </c>
    </row>
    <row r="3064" spans="1:510" ht="12.75" x14ac:dyDescent="0.2">
      <c r="A3064" s="2">
        <v>43960.617570787035</v>
      </c>
      <c r="B3064" s="3" t="s">
        <v>507</v>
      </c>
      <c r="C3064" s="3" t="s">
        <v>508</v>
      </c>
      <c r="D3064" s="3" t="s">
        <v>566</v>
      </c>
      <c r="E3064" s="3" t="s">
        <v>1127</v>
      </c>
      <c r="F3064" s="3" t="s">
        <v>528</v>
      </c>
      <c r="G3064" s="3" t="s">
        <v>511</v>
      </c>
      <c r="H3064" s="3" t="s">
        <v>512</v>
      </c>
      <c r="I3064" s="3" t="s">
        <v>513</v>
      </c>
      <c r="J3064" s="3" t="s">
        <v>514</v>
      </c>
      <c r="K3064" s="3"/>
      <c r="M3064" s="3" t="s">
        <v>616</v>
      </c>
      <c r="N3064" s="3" t="s">
        <v>517</v>
      </c>
      <c r="O3064" s="3" t="s">
        <v>518</v>
      </c>
      <c r="P3064" s="3">
        <v>4</v>
      </c>
      <c r="Q3064" s="3" t="s">
        <v>733</v>
      </c>
      <c r="R3064" s="3" t="s">
        <v>1125</v>
      </c>
      <c r="S3064" s="3" t="s">
        <v>519</v>
      </c>
      <c r="T3064" s="3" t="s">
        <v>520</v>
      </c>
      <c r="U3064" s="3" t="s">
        <v>1125</v>
      </c>
      <c r="V3064" s="3" t="s">
        <v>1125</v>
      </c>
      <c r="W3064" s="3" t="s">
        <v>1125</v>
      </c>
      <c r="X3064" s="3" t="s">
        <v>1125</v>
      </c>
      <c r="Y3064" s="3" t="s">
        <v>1125</v>
      </c>
      <c r="AA3064" s="3">
        <v>1440</v>
      </c>
      <c r="AB3064" s="3">
        <v>680</v>
      </c>
      <c r="AC3064" s="3">
        <v>760</v>
      </c>
      <c r="AD3064" s="3" t="s">
        <v>560</v>
      </c>
      <c r="AE3064" s="3" t="s">
        <v>548</v>
      </c>
      <c r="AF3064" s="3" t="s">
        <v>523</v>
      </c>
      <c r="AY3064" s="3" t="s">
        <v>723</v>
      </c>
      <c r="BA3064" s="3" t="s">
        <v>723</v>
      </c>
      <c r="EQ3064" s="3" t="s">
        <v>723</v>
      </c>
      <c r="GA3064" s="3" t="s">
        <v>723</v>
      </c>
      <c r="GB3064" s="3" t="s">
        <v>723</v>
      </c>
      <c r="GC3064" s="3" t="s">
        <v>723</v>
      </c>
      <c r="GG3064" s="3" t="s">
        <v>723</v>
      </c>
      <c r="JD3064" s="3">
        <v>8</v>
      </c>
      <c r="JE3064" s="3">
        <v>3</v>
      </c>
      <c r="JF3064" s="3">
        <v>3</v>
      </c>
      <c r="JG3064" s="3">
        <v>2</v>
      </c>
      <c r="JH3064" s="3" t="s">
        <v>736</v>
      </c>
      <c r="KA3064" s="3" t="s">
        <v>725</v>
      </c>
      <c r="KC3064" s="3" t="s">
        <v>725</v>
      </c>
      <c r="NS3064" s="3" t="s">
        <v>725</v>
      </c>
      <c r="PC3064" s="3" t="s">
        <v>725</v>
      </c>
      <c r="PD3064" s="3" t="s">
        <v>725</v>
      </c>
      <c r="PE3064" s="3" t="s">
        <v>727</v>
      </c>
      <c r="PI3064" s="3" t="s">
        <v>725</v>
      </c>
      <c r="SF3064" s="3">
        <v>7</v>
      </c>
      <c r="SG3064" s="3">
        <v>1</v>
      </c>
      <c r="SH3064" s="3">
        <v>1</v>
      </c>
      <c r="SI3064" s="3">
        <v>2</v>
      </c>
      <c r="SJ3064" s="3" t="s">
        <v>524</v>
      </c>
      <c r="SK3064" s="3" t="s">
        <v>736</v>
      </c>
      <c r="SL3064" s="3" t="s">
        <v>524</v>
      </c>
      <c r="SM3064" s="3" t="s">
        <v>1252</v>
      </c>
      <c r="SN3064" s="3" t="s">
        <v>525</v>
      </c>
      <c r="SO3064" s="3" t="s">
        <v>554</v>
      </c>
      <c r="SP3064" s="3" t="s">
        <v>527</v>
      </c>
    </row>
    <row r="3065" spans="1:510" ht="12.75" x14ac:dyDescent="0.2">
      <c r="A3065" s="2">
        <v>43960.617939733798</v>
      </c>
      <c r="B3065" s="3" t="s">
        <v>507</v>
      </c>
      <c r="C3065" s="3" t="s">
        <v>508</v>
      </c>
      <c r="D3065" s="3" t="s">
        <v>509</v>
      </c>
      <c r="E3065" s="3" t="s">
        <v>1143</v>
      </c>
      <c r="F3065" s="3" t="s">
        <v>528</v>
      </c>
      <c r="G3065" s="3" t="s">
        <v>511</v>
      </c>
      <c r="H3065" s="3" t="s">
        <v>512</v>
      </c>
      <c r="I3065" s="3" t="s">
        <v>556</v>
      </c>
      <c r="J3065" s="3" t="s">
        <v>514</v>
      </c>
      <c r="K3065" s="3"/>
      <c r="M3065" s="3" t="s">
        <v>516</v>
      </c>
      <c r="N3065" s="3" t="s">
        <v>539</v>
      </c>
      <c r="O3065" s="3" t="s">
        <v>518</v>
      </c>
      <c r="P3065" s="3">
        <v>7</v>
      </c>
      <c r="Q3065" s="3" t="s">
        <v>747</v>
      </c>
      <c r="R3065" s="3" t="s">
        <v>1161</v>
      </c>
      <c r="S3065" s="3" t="s">
        <v>519</v>
      </c>
      <c r="T3065" s="3" t="s">
        <v>533</v>
      </c>
      <c r="U3065" s="3">
        <v>32</v>
      </c>
      <c r="V3065" s="3">
        <v>34</v>
      </c>
      <c r="W3065" s="3">
        <v>27</v>
      </c>
      <c r="X3065" s="3">
        <v>33</v>
      </c>
      <c r="Y3065" s="3">
        <v>34</v>
      </c>
      <c r="Z3065" s="3" t="s">
        <v>534</v>
      </c>
      <c r="AA3065" s="3">
        <v>1340</v>
      </c>
      <c r="AB3065" s="3">
        <v>660</v>
      </c>
      <c r="AC3065" s="3">
        <v>680</v>
      </c>
      <c r="AD3065" s="3" t="s">
        <v>547</v>
      </c>
      <c r="AE3065" s="3" t="s">
        <v>548</v>
      </c>
      <c r="AF3065" s="3" t="s">
        <v>523</v>
      </c>
      <c r="BA3065" s="3" t="s">
        <v>723</v>
      </c>
      <c r="CU3065" s="3" t="s">
        <v>723</v>
      </c>
      <c r="DE3065" s="3" t="s">
        <v>723</v>
      </c>
      <c r="DQ3065" s="3" t="s">
        <v>723</v>
      </c>
      <c r="ES3065" s="3" t="s">
        <v>723</v>
      </c>
      <c r="GB3065" s="3" t="s">
        <v>723</v>
      </c>
      <c r="GC3065" s="3" t="s">
        <v>723</v>
      </c>
      <c r="GD3065" s="3" t="s">
        <v>723</v>
      </c>
      <c r="GH3065" s="3" t="s">
        <v>723</v>
      </c>
      <c r="GI3065" s="3" t="s">
        <v>723</v>
      </c>
      <c r="GJ3065" s="3" t="s">
        <v>723</v>
      </c>
      <c r="GS3065" s="3" t="s">
        <v>723</v>
      </c>
      <c r="HB3065" s="3" t="s">
        <v>723</v>
      </c>
      <c r="HO3065" s="3" t="s">
        <v>729</v>
      </c>
      <c r="HY3065" s="3" t="s">
        <v>723</v>
      </c>
      <c r="IA3065" s="3" t="s">
        <v>723</v>
      </c>
      <c r="IF3065" s="3" t="s">
        <v>723</v>
      </c>
      <c r="JD3065" s="3">
        <v>18</v>
      </c>
      <c r="JE3065" s="3">
        <v>6</v>
      </c>
      <c r="JF3065" s="3">
        <v>8</v>
      </c>
      <c r="JG3065" s="3">
        <v>4</v>
      </c>
      <c r="JH3065" s="3" t="s">
        <v>779</v>
      </c>
      <c r="KC3065" s="3" t="s">
        <v>727</v>
      </c>
      <c r="LW3065" s="3" t="s">
        <v>725</v>
      </c>
      <c r="MG3065" s="3" t="s">
        <v>725</v>
      </c>
      <c r="MS3065" s="3" t="s">
        <v>726</v>
      </c>
      <c r="NU3065" s="3" t="s">
        <v>725</v>
      </c>
      <c r="PD3065" s="3" t="s">
        <v>726</v>
      </c>
      <c r="PE3065" s="3" t="s">
        <v>726</v>
      </c>
      <c r="PF3065" s="3" t="s">
        <v>726</v>
      </c>
      <c r="PJ3065" s="3" t="s">
        <v>726</v>
      </c>
      <c r="PK3065" s="3" t="s">
        <v>725</v>
      </c>
      <c r="PL3065" s="3" t="s">
        <v>726</v>
      </c>
      <c r="PU3065" s="3" t="s">
        <v>725</v>
      </c>
      <c r="QD3065" s="3" t="s">
        <v>727</v>
      </c>
      <c r="QQ3065" s="3" t="s">
        <v>726</v>
      </c>
      <c r="RA3065" s="3" t="s">
        <v>726</v>
      </c>
      <c r="RC3065" s="3" t="s">
        <v>726</v>
      </c>
      <c r="RH3065" s="3" t="s">
        <v>726</v>
      </c>
      <c r="SF3065" s="3">
        <v>5</v>
      </c>
      <c r="SG3065" s="3">
        <v>11</v>
      </c>
      <c r="SH3065" s="3">
        <v>2</v>
      </c>
      <c r="SI3065" s="3">
        <v>0</v>
      </c>
      <c r="SJ3065" s="3" t="s">
        <v>523</v>
      </c>
      <c r="SK3065" s="3" t="s">
        <v>968</v>
      </c>
      <c r="SL3065" s="3" t="s">
        <v>524</v>
      </c>
      <c r="SM3065" s="3" t="s">
        <v>1249</v>
      </c>
      <c r="SN3065" s="3" t="s">
        <v>542</v>
      </c>
      <c r="SO3065" s="3" t="s">
        <v>526</v>
      </c>
      <c r="SP3065" s="3" t="s">
        <v>544</v>
      </c>
    </row>
    <row r="3066" spans="1:510" ht="12.75" x14ac:dyDescent="0.2">
      <c r="A3066" s="2">
        <v>43960.622337210647</v>
      </c>
      <c r="B3066" s="3" t="s">
        <v>507</v>
      </c>
      <c r="C3066" s="3" t="s">
        <v>508</v>
      </c>
      <c r="D3066" s="3" t="s">
        <v>566</v>
      </c>
      <c r="E3066" s="3" t="s">
        <v>1127</v>
      </c>
      <c r="F3066" s="3" t="s">
        <v>510</v>
      </c>
      <c r="G3066" s="3" t="s">
        <v>579</v>
      </c>
      <c r="H3066" s="3" t="s">
        <v>574</v>
      </c>
      <c r="I3066" s="3" t="s">
        <v>513</v>
      </c>
      <c r="J3066" s="3" t="s">
        <v>514</v>
      </c>
      <c r="K3066" s="3"/>
      <c r="M3066" s="3" t="s">
        <v>516</v>
      </c>
      <c r="N3066" s="3" t="s">
        <v>531</v>
      </c>
      <c r="O3066" s="3" t="s">
        <v>518</v>
      </c>
      <c r="P3066" s="3">
        <v>6</v>
      </c>
      <c r="Q3066" s="3">
        <v>4</v>
      </c>
      <c r="R3066" s="3" t="s">
        <v>745</v>
      </c>
      <c r="S3066" s="3" t="s">
        <v>519</v>
      </c>
      <c r="T3066" s="3" t="s">
        <v>520</v>
      </c>
      <c r="U3066" s="3" t="s">
        <v>1125</v>
      </c>
      <c r="V3066" s="3" t="s">
        <v>1125</v>
      </c>
      <c r="W3066" s="3" t="s">
        <v>1125</v>
      </c>
      <c r="X3066" s="3" t="s">
        <v>1125</v>
      </c>
      <c r="Y3066" s="3" t="s">
        <v>1125</v>
      </c>
      <c r="AA3066" s="3">
        <v>1540</v>
      </c>
      <c r="AB3066" s="3">
        <v>790</v>
      </c>
      <c r="AC3066" s="3">
        <v>750</v>
      </c>
      <c r="AD3066" s="3" t="s">
        <v>564</v>
      </c>
      <c r="AE3066" s="3" t="s">
        <v>541</v>
      </c>
      <c r="AF3066" s="3" t="s">
        <v>523</v>
      </c>
      <c r="AZ3066" s="3" t="s">
        <v>723</v>
      </c>
      <c r="CE3066" s="3" t="s">
        <v>723</v>
      </c>
      <c r="CP3066" s="3" t="s">
        <v>723</v>
      </c>
      <c r="DG3066" s="3" t="s">
        <v>723</v>
      </c>
      <c r="EE3066" s="3" t="s">
        <v>723</v>
      </c>
      <c r="GA3066" s="3" t="s">
        <v>723</v>
      </c>
      <c r="GJ3066" s="3" t="s">
        <v>723</v>
      </c>
      <c r="GP3066" s="3" t="s">
        <v>723</v>
      </c>
      <c r="JD3066" s="3">
        <v>10</v>
      </c>
      <c r="JE3066" s="3">
        <v>7</v>
      </c>
      <c r="JF3066" s="3">
        <v>1</v>
      </c>
      <c r="JG3066" s="3">
        <v>2</v>
      </c>
      <c r="JH3066" s="3" t="s">
        <v>750</v>
      </c>
      <c r="KB3066" s="3" t="s">
        <v>726</v>
      </c>
      <c r="LG3066" s="3" t="s">
        <v>725</v>
      </c>
      <c r="LR3066" s="3" t="s">
        <v>726</v>
      </c>
      <c r="MI3066" s="3" t="s">
        <v>725</v>
      </c>
      <c r="NG3066" s="3" t="s">
        <v>726</v>
      </c>
      <c r="PC3066" s="3" t="s">
        <v>725</v>
      </c>
      <c r="PL3066" s="3" t="s">
        <v>725</v>
      </c>
      <c r="PR3066" s="3" t="s">
        <v>725</v>
      </c>
      <c r="SF3066" s="3">
        <v>6</v>
      </c>
      <c r="SG3066" s="3">
        <v>4</v>
      </c>
      <c r="SH3066" s="3">
        <v>0</v>
      </c>
      <c r="SI3066" s="3">
        <v>3</v>
      </c>
      <c r="SJ3066" s="3" t="s">
        <v>524</v>
      </c>
      <c r="SK3066" s="3" t="s">
        <v>750</v>
      </c>
      <c r="SL3066" s="3" t="s">
        <v>524</v>
      </c>
      <c r="SM3066" s="3" t="s">
        <v>1249</v>
      </c>
      <c r="SN3066" s="3" t="s">
        <v>594</v>
      </c>
      <c r="SO3066" s="3" t="s">
        <v>526</v>
      </c>
      <c r="SP3066" s="3" t="s">
        <v>527</v>
      </c>
    </row>
    <row r="3067" spans="1:510" ht="12.75" x14ac:dyDescent="0.2">
      <c r="A3067" s="2">
        <v>43960.628022118057</v>
      </c>
      <c r="B3067" s="3" t="s">
        <v>507</v>
      </c>
      <c r="C3067" s="3" t="s">
        <v>508</v>
      </c>
      <c r="D3067" s="3" t="s">
        <v>509</v>
      </c>
      <c r="E3067" s="3" t="s">
        <v>1143</v>
      </c>
      <c r="F3067" s="3" t="s">
        <v>528</v>
      </c>
      <c r="G3067" s="3" t="s">
        <v>511</v>
      </c>
      <c r="H3067" s="3" t="s">
        <v>512</v>
      </c>
      <c r="I3067" s="3" t="s">
        <v>513</v>
      </c>
      <c r="J3067" s="3" t="s">
        <v>514</v>
      </c>
      <c r="K3067" s="3"/>
      <c r="M3067" s="3" t="s">
        <v>516</v>
      </c>
      <c r="N3067" s="3" t="s">
        <v>539</v>
      </c>
      <c r="O3067" s="3" t="s">
        <v>518</v>
      </c>
      <c r="P3067" s="3">
        <v>10</v>
      </c>
      <c r="Q3067" s="3" t="s">
        <v>747</v>
      </c>
      <c r="R3067" s="3" t="s">
        <v>1161</v>
      </c>
      <c r="S3067" s="3" t="s">
        <v>592</v>
      </c>
      <c r="T3067" s="3" t="s">
        <v>533</v>
      </c>
      <c r="U3067" s="3">
        <v>33</v>
      </c>
      <c r="V3067" s="3">
        <v>33</v>
      </c>
      <c r="W3067" s="3">
        <v>36</v>
      </c>
      <c r="X3067" s="3">
        <v>31</v>
      </c>
      <c r="Y3067" s="3">
        <v>34</v>
      </c>
      <c r="Z3067" s="3" t="s">
        <v>553</v>
      </c>
      <c r="AA3067" s="6" t="s">
        <v>1125</v>
      </c>
      <c r="AI3067" s="3" t="s">
        <v>723</v>
      </c>
      <c r="BA3067" s="3" t="s">
        <v>723</v>
      </c>
      <c r="BW3067" s="3" t="s">
        <v>723</v>
      </c>
      <c r="CJ3067" s="3" t="s">
        <v>723</v>
      </c>
      <c r="DT3067" s="3" t="s">
        <v>723</v>
      </c>
      <c r="EA3067" s="3" t="s">
        <v>723</v>
      </c>
      <c r="EG3067" s="3" t="s">
        <v>723</v>
      </c>
      <c r="EL3067" s="3" t="s">
        <v>723</v>
      </c>
      <c r="FJ3067" s="3" t="s">
        <v>723</v>
      </c>
      <c r="GA3067" s="3" t="s">
        <v>723</v>
      </c>
      <c r="GB3067" s="3" t="s">
        <v>723</v>
      </c>
      <c r="GC3067" s="3" t="s">
        <v>723</v>
      </c>
      <c r="GD3067" s="3" t="s">
        <v>723</v>
      </c>
      <c r="GF3067" s="3" t="s">
        <v>723</v>
      </c>
      <c r="GG3067" s="3" t="s">
        <v>723</v>
      </c>
      <c r="GH3067" s="3" t="s">
        <v>723</v>
      </c>
      <c r="HB3067" s="3" t="s">
        <v>723</v>
      </c>
      <c r="IG3067" s="3" t="s">
        <v>723</v>
      </c>
      <c r="JD3067" s="3">
        <v>18</v>
      </c>
      <c r="JE3067" s="3">
        <v>9</v>
      </c>
      <c r="JF3067" s="3">
        <v>5</v>
      </c>
      <c r="JG3067" s="3">
        <v>4</v>
      </c>
      <c r="JH3067" s="3" t="s">
        <v>736</v>
      </c>
      <c r="JK3067" s="3" t="s">
        <v>725</v>
      </c>
      <c r="KC3067" s="3" t="s">
        <v>727</v>
      </c>
      <c r="KY3067" s="3" t="s">
        <v>726</v>
      </c>
      <c r="LL3067" s="3" t="s">
        <v>726</v>
      </c>
      <c r="MV3067" s="3" t="s">
        <v>726</v>
      </c>
      <c r="NC3067" s="3" t="s">
        <v>725</v>
      </c>
      <c r="NI3067" s="3" t="s">
        <v>837</v>
      </c>
      <c r="NN3067" s="3" t="s">
        <v>726</v>
      </c>
      <c r="OL3067" s="3" t="s">
        <v>725</v>
      </c>
      <c r="PC3067" s="3" t="s">
        <v>726</v>
      </c>
      <c r="PD3067" s="3" t="s">
        <v>726</v>
      </c>
      <c r="PE3067" s="3" t="s">
        <v>726</v>
      </c>
      <c r="PF3067" s="3" t="s">
        <v>726</v>
      </c>
      <c r="PH3067" s="3" t="s">
        <v>725</v>
      </c>
      <c r="PI3067" s="3" t="s">
        <v>727</v>
      </c>
      <c r="PJ3067" s="3" t="s">
        <v>726</v>
      </c>
      <c r="QD3067" s="3" t="s">
        <v>727</v>
      </c>
      <c r="RI3067" s="3" t="s">
        <v>725</v>
      </c>
      <c r="SF3067" s="3">
        <v>6</v>
      </c>
      <c r="SG3067" s="3">
        <v>9</v>
      </c>
      <c r="SH3067" s="3">
        <v>3</v>
      </c>
      <c r="SI3067" s="3">
        <v>0</v>
      </c>
      <c r="SJ3067" s="3" t="s">
        <v>523</v>
      </c>
      <c r="SK3067" s="3" t="s">
        <v>744</v>
      </c>
      <c r="SL3067" s="3" t="s">
        <v>524</v>
      </c>
      <c r="SM3067" s="3" t="s">
        <v>1254</v>
      </c>
      <c r="SN3067" s="3" t="s">
        <v>542</v>
      </c>
      <c r="SO3067" s="3" t="s">
        <v>543</v>
      </c>
      <c r="SP3067" s="3" t="s">
        <v>561</v>
      </c>
    </row>
    <row r="3068" spans="1:510" ht="12.75" x14ac:dyDescent="0.2">
      <c r="A3068" s="2">
        <v>43960.630875000003</v>
      </c>
      <c r="B3068" s="3" t="s">
        <v>507</v>
      </c>
      <c r="C3068" s="3" t="s">
        <v>508</v>
      </c>
      <c r="D3068" s="3" t="s">
        <v>509</v>
      </c>
      <c r="E3068" s="3" t="s">
        <v>1143</v>
      </c>
      <c r="F3068" s="3" t="s">
        <v>510</v>
      </c>
      <c r="G3068" s="3" t="s">
        <v>511</v>
      </c>
      <c r="H3068" s="3" t="s">
        <v>512</v>
      </c>
      <c r="I3068" s="3" t="s">
        <v>529</v>
      </c>
      <c r="J3068" s="3" t="s">
        <v>514</v>
      </c>
      <c r="K3068" s="3"/>
      <c r="M3068" s="3" t="s">
        <v>552</v>
      </c>
      <c r="N3068" s="3" t="s">
        <v>531</v>
      </c>
      <c r="O3068" s="3" t="s">
        <v>518</v>
      </c>
      <c r="P3068" s="3">
        <v>7</v>
      </c>
      <c r="Q3068" s="3">
        <v>4</v>
      </c>
      <c r="R3068" s="3" t="s">
        <v>734</v>
      </c>
      <c r="S3068" s="3" t="s">
        <v>519</v>
      </c>
      <c r="T3068" s="3" t="s">
        <v>520</v>
      </c>
      <c r="U3068" s="3" t="s">
        <v>1125</v>
      </c>
      <c r="V3068" s="3" t="s">
        <v>1125</v>
      </c>
      <c r="W3068" s="3" t="s">
        <v>1125</v>
      </c>
      <c r="X3068" s="3" t="s">
        <v>1125</v>
      </c>
      <c r="Y3068" s="3" t="s">
        <v>1125</v>
      </c>
      <c r="AA3068" s="3">
        <v>1530</v>
      </c>
      <c r="AB3068" s="3">
        <v>740</v>
      </c>
      <c r="AC3068" s="3">
        <v>790</v>
      </c>
      <c r="AD3068" s="3" t="s">
        <v>564</v>
      </c>
      <c r="AE3068" s="3" t="s">
        <v>522</v>
      </c>
      <c r="AF3068" s="3" t="s">
        <v>523</v>
      </c>
      <c r="AQ3068" s="3" t="s">
        <v>723</v>
      </c>
      <c r="BC3068" s="3" t="s">
        <v>723</v>
      </c>
      <c r="BD3068" s="3" t="s">
        <v>723</v>
      </c>
      <c r="BE3068" s="3" t="s">
        <v>723</v>
      </c>
      <c r="BK3068" s="3" t="s">
        <v>723</v>
      </c>
      <c r="BS3068" s="3" t="s">
        <v>729</v>
      </c>
      <c r="BW3068" s="3" t="s">
        <v>723</v>
      </c>
      <c r="CA3068" s="3" t="s">
        <v>723</v>
      </c>
      <c r="CR3068" s="3" t="s">
        <v>723</v>
      </c>
      <c r="DH3068" s="3" t="s">
        <v>723</v>
      </c>
      <c r="DS3068" s="3" t="s">
        <v>723</v>
      </c>
      <c r="DT3068" s="3" t="s">
        <v>723</v>
      </c>
      <c r="GA3068" s="3" t="s">
        <v>723</v>
      </c>
      <c r="GD3068" s="3" t="s">
        <v>723</v>
      </c>
      <c r="HL3068" s="3" t="s">
        <v>723</v>
      </c>
      <c r="HN3068" s="3" t="s">
        <v>723</v>
      </c>
      <c r="IJ3068" s="3" t="s">
        <v>723</v>
      </c>
      <c r="IR3068" s="3" t="s">
        <v>723</v>
      </c>
      <c r="JD3068" s="3">
        <v>18</v>
      </c>
      <c r="JE3068" s="3">
        <v>10</v>
      </c>
      <c r="JF3068" s="3">
        <v>7</v>
      </c>
      <c r="JG3068" s="3">
        <v>1</v>
      </c>
      <c r="JS3068" s="3" t="s">
        <v>725</v>
      </c>
      <c r="KE3068" s="3" t="s">
        <v>727</v>
      </c>
      <c r="KF3068" s="3" t="s">
        <v>725</v>
      </c>
      <c r="KG3068" s="3" t="s">
        <v>727</v>
      </c>
      <c r="KM3068" s="3" t="s">
        <v>727</v>
      </c>
      <c r="KU3068" s="3" t="s">
        <v>726</v>
      </c>
      <c r="KY3068" s="3" t="s">
        <v>726</v>
      </c>
      <c r="LC3068" s="3" t="s">
        <v>727</v>
      </c>
      <c r="LT3068" s="3" t="s">
        <v>727</v>
      </c>
      <c r="MJ3068" s="3" t="s">
        <v>725</v>
      </c>
      <c r="MU3068" s="3" t="s">
        <v>725</v>
      </c>
      <c r="MV3068" s="3" t="s">
        <v>726</v>
      </c>
      <c r="MW3068" s="3" t="s">
        <v>726</v>
      </c>
      <c r="NN3068" s="3" t="s">
        <v>726</v>
      </c>
      <c r="PC3068" s="3" t="s">
        <v>725</v>
      </c>
      <c r="PF3068" s="3" t="s">
        <v>725</v>
      </c>
      <c r="QN3068" s="3" t="s">
        <v>726</v>
      </c>
      <c r="QP3068" s="3" t="s">
        <v>725</v>
      </c>
      <c r="RL3068" s="3" t="s">
        <v>726</v>
      </c>
      <c r="RT3068" s="3" t="s">
        <v>726</v>
      </c>
      <c r="SF3068" s="3">
        <v>7</v>
      </c>
      <c r="SG3068" s="3">
        <v>7</v>
      </c>
      <c r="SH3068" s="3">
        <v>4</v>
      </c>
      <c r="SI3068" s="3">
        <v>1</v>
      </c>
      <c r="SJ3068" s="3" t="s">
        <v>523</v>
      </c>
      <c r="SK3068" s="3" t="s">
        <v>751</v>
      </c>
      <c r="SL3068" s="3" t="s">
        <v>524</v>
      </c>
      <c r="SM3068" s="3" t="s">
        <v>1253</v>
      </c>
      <c r="SN3068" s="3" t="s">
        <v>594</v>
      </c>
      <c r="SO3068" s="3" t="s">
        <v>526</v>
      </c>
      <c r="SP3068" s="3" t="s">
        <v>582</v>
      </c>
    </row>
    <row r="3069" spans="1:510" ht="12.75" x14ac:dyDescent="0.2">
      <c r="A3069" s="2">
        <v>43960.631973773146</v>
      </c>
      <c r="B3069" s="3" t="s">
        <v>507</v>
      </c>
      <c r="C3069" s="3" t="s">
        <v>508</v>
      </c>
      <c r="D3069" s="3" t="s">
        <v>566</v>
      </c>
      <c r="E3069" s="3" t="s">
        <v>1127</v>
      </c>
      <c r="F3069" s="3" t="s">
        <v>528</v>
      </c>
      <c r="G3069" s="3" t="s">
        <v>511</v>
      </c>
      <c r="H3069" s="3" t="s">
        <v>512</v>
      </c>
      <c r="I3069" s="3" t="s">
        <v>513</v>
      </c>
      <c r="J3069" s="3" t="s">
        <v>514</v>
      </c>
      <c r="K3069" s="3"/>
      <c r="M3069" s="3" t="s">
        <v>572</v>
      </c>
      <c r="N3069" s="3" t="s">
        <v>517</v>
      </c>
      <c r="O3069" s="3" t="s">
        <v>518</v>
      </c>
      <c r="P3069" s="3">
        <v>5</v>
      </c>
      <c r="Q3069" s="3" t="s">
        <v>747</v>
      </c>
      <c r="R3069" s="3" t="s">
        <v>1160</v>
      </c>
      <c r="S3069" s="3" t="s">
        <v>519</v>
      </c>
      <c r="T3069" s="3" t="s">
        <v>520</v>
      </c>
      <c r="U3069" s="3" t="s">
        <v>1125</v>
      </c>
      <c r="V3069" s="3" t="s">
        <v>1125</v>
      </c>
      <c r="W3069" s="3" t="s">
        <v>1125</v>
      </c>
      <c r="X3069" s="3" t="s">
        <v>1125</v>
      </c>
      <c r="Y3069" s="3" t="s">
        <v>1125</v>
      </c>
      <c r="AA3069" s="3">
        <v>1200</v>
      </c>
      <c r="AB3069" s="3">
        <v>580</v>
      </c>
      <c r="AC3069" s="3">
        <v>620</v>
      </c>
      <c r="AD3069" s="3" t="s">
        <v>560</v>
      </c>
      <c r="AE3069" s="3" t="s">
        <v>548</v>
      </c>
      <c r="AF3069" s="3" t="s">
        <v>523</v>
      </c>
      <c r="AY3069" s="3" t="s">
        <v>723</v>
      </c>
      <c r="BA3069" s="3" t="s">
        <v>723</v>
      </c>
      <c r="JD3069" s="3">
        <v>4</v>
      </c>
      <c r="JE3069" s="3">
        <v>1</v>
      </c>
      <c r="JF3069" s="3">
        <v>2</v>
      </c>
      <c r="JG3069" s="3">
        <v>1</v>
      </c>
      <c r="JH3069" s="3" t="s">
        <v>858</v>
      </c>
      <c r="KA3069" s="3" t="s">
        <v>725</v>
      </c>
      <c r="KC3069" s="3" t="s">
        <v>725</v>
      </c>
      <c r="SF3069" s="3">
        <v>3</v>
      </c>
      <c r="SG3069" s="3">
        <v>1</v>
      </c>
      <c r="SH3069" s="3">
        <v>0</v>
      </c>
      <c r="SI3069" s="3">
        <v>1</v>
      </c>
      <c r="SJ3069" s="3" t="s">
        <v>524</v>
      </c>
      <c r="SK3069" s="3" t="s">
        <v>749</v>
      </c>
      <c r="SL3069" s="3" t="s">
        <v>524</v>
      </c>
      <c r="SM3069" s="3" t="s">
        <v>1252</v>
      </c>
      <c r="SN3069" s="3" t="s">
        <v>525</v>
      </c>
      <c r="SO3069" s="3" t="s">
        <v>554</v>
      </c>
      <c r="SP3069" s="3" t="s">
        <v>549</v>
      </c>
    </row>
    <row r="3070" spans="1:510" ht="12.75" x14ac:dyDescent="0.2">
      <c r="A3070" s="2">
        <v>43960.660736736114</v>
      </c>
      <c r="B3070" s="3" t="s">
        <v>507</v>
      </c>
      <c r="C3070" s="3" t="s">
        <v>508</v>
      </c>
      <c r="D3070" s="3" t="s">
        <v>509</v>
      </c>
      <c r="E3070" s="3" t="s">
        <v>1143</v>
      </c>
      <c r="F3070" s="3" t="s">
        <v>528</v>
      </c>
      <c r="G3070" s="3" t="s">
        <v>511</v>
      </c>
      <c r="H3070" s="3" t="s">
        <v>512</v>
      </c>
      <c r="I3070" s="3" t="s">
        <v>513</v>
      </c>
      <c r="J3070" s="3" t="s">
        <v>514</v>
      </c>
      <c r="K3070" s="3"/>
      <c r="M3070" s="3" t="s">
        <v>552</v>
      </c>
      <c r="N3070" s="3" t="s">
        <v>517</v>
      </c>
      <c r="O3070" s="3" t="s">
        <v>580</v>
      </c>
      <c r="P3070" s="3">
        <v>10</v>
      </c>
      <c r="Q3070" s="3" t="s">
        <v>733</v>
      </c>
      <c r="R3070" s="3" t="s">
        <v>1159</v>
      </c>
      <c r="S3070" s="3" t="s">
        <v>569</v>
      </c>
      <c r="T3070" s="3" t="s">
        <v>520</v>
      </c>
      <c r="U3070" s="3" t="s">
        <v>1125</v>
      </c>
      <c r="V3070" s="3" t="s">
        <v>1125</v>
      </c>
      <c r="W3070" s="3" t="s">
        <v>1125</v>
      </c>
      <c r="X3070" s="3" t="s">
        <v>1125</v>
      </c>
      <c r="Y3070" s="3" t="s">
        <v>1125</v>
      </c>
      <c r="AA3070" s="3">
        <v>1580</v>
      </c>
      <c r="AB3070" s="3">
        <v>780</v>
      </c>
      <c r="AC3070" s="3">
        <v>800</v>
      </c>
      <c r="AD3070" s="3" t="s">
        <v>540</v>
      </c>
      <c r="AE3070" s="3" t="s">
        <v>548</v>
      </c>
      <c r="AF3070" s="3" t="s">
        <v>523</v>
      </c>
      <c r="AR3070" s="3" t="s">
        <v>723</v>
      </c>
      <c r="BE3070" s="3" t="s">
        <v>723</v>
      </c>
      <c r="BR3070" s="3" t="s">
        <v>729</v>
      </c>
      <c r="BS3070" s="3" t="s">
        <v>723</v>
      </c>
      <c r="BW3070" s="3" t="s">
        <v>723</v>
      </c>
      <c r="DG3070" s="3" t="s">
        <v>723</v>
      </c>
      <c r="DH3070" s="3" t="s">
        <v>723</v>
      </c>
      <c r="FD3070" s="3" t="s">
        <v>723</v>
      </c>
      <c r="FJ3070" s="3" t="s">
        <v>723</v>
      </c>
      <c r="GA3070" s="3" t="s">
        <v>723</v>
      </c>
      <c r="GD3070" s="3" t="s">
        <v>723</v>
      </c>
      <c r="HO3070" s="3" t="s">
        <v>723</v>
      </c>
      <c r="IA3070" s="3" t="s">
        <v>723</v>
      </c>
      <c r="IR3070" s="3" t="s">
        <v>723</v>
      </c>
      <c r="JD3070" s="3">
        <v>16</v>
      </c>
      <c r="JE3070" s="3">
        <v>12</v>
      </c>
      <c r="JF3070" s="3">
        <v>3</v>
      </c>
      <c r="JG3070" s="3">
        <v>1</v>
      </c>
      <c r="JH3070" s="3" t="s">
        <v>739</v>
      </c>
      <c r="JT3070" s="3" t="s">
        <v>725</v>
      </c>
      <c r="KG3070" s="3" t="s">
        <v>725</v>
      </c>
      <c r="KT3070" s="3" t="s">
        <v>726</v>
      </c>
      <c r="KU3070" s="3" t="s">
        <v>727</v>
      </c>
      <c r="KY3070" s="3" t="s">
        <v>726</v>
      </c>
      <c r="MI3070" s="3" t="s">
        <v>726</v>
      </c>
      <c r="MJ3070" s="3" t="s">
        <v>725</v>
      </c>
      <c r="OF3070" s="3" t="s">
        <v>726</v>
      </c>
      <c r="OL3070" s="3" t="s">
        <v>725</v>
      </c>
      <c r="PC3070" s="3" t="s">
        <v>727</v>
      </c>
      <c r="PF3070" s="3" t="s">
        <v>727</v>
      </c>
      <c r="RC3070" s="3" t="s">
        <v>725</v>
      </c>
      <c r="RT3070" s="3" t="s">
        <v>801</v>
      </c>
      <c r="SF3070" s="3">
        <v>7</v>
      </c>
      <c r="SG3070" s="3">
        <v>5</v>
      </c>
      <c r="SH3070" s="3">
        <v>4</v>
      </c>
      <c r="SI3070" s="3">
        <v>4</v>
      </c>
      <c r="SJ3070" s="3" t="s">
        <v>523</v>
      </c>
      <c r="SK3070" s="3" t="s">
        <v>758</v>
      </c>
      <c r="SL3070" s="3" t="s">
        <v>524</v>
      </c>
      <c r="SM3070" s="3" t="s">
        <v>1251</v>
      </c>
      <c r="SN3070" s="3" t="s">
        <v>542</v>
      </c>
      <c r="SO3070" s="3" t="s">
        <v>543</v>
      </c>
      <c r="SP3070" s="3" t="s">
        <v>544</v>
      </c>
    </row>
    <row r="3071" spans="1:510" ht="12.75" x14ac:dyDescent="0.2">
      <c r="A3071" s="2">
        <v>43960.662688877317</v>
      </c>
      <c r="B3071" s="3" t="s">
        <v>507</v>
      </c>
      <c r="C3071" s="3" t="s">
        <v>753</v>
      </c>
      <c r="D3071" s="3" t="s">
        <v>509</v>
      </c>
      <c r="E3071" s="3" t="s">
        <v>1143</v>
      </c>
      <c r="F3071" s="3" t="s">
        <v>510</v>
      </c>
      <c r="G3071" s="3" t="s">
        <v>636</v>
      </c>
      <c r="H3071" s="3" t="s">
        <v>512</v>
      </c>
      <c r="I3071" s="3" t="s">
        <v>556</v>
      </c>
      <c r="J3071" s="3" t="s">
        <v>557</v>
      </c>
      <c r="K3071" s="3" t="s">
        <v>628</v>
      </c>
      <c r="L3071" s="3" t="s">
        <v>677</v>
      </c>
      <c r="M3071" s="3" t="s">
        <v>1125</v>
      </c>
      <c r="N3071" s="3" t="s">
        <v>517</v>
      </c>
      <c r="O3071" s="3" t="s">
        <v>580</v>
      </c>
      <c r="P3071" s="3">
        <v>6</v>
      </c>
      <c r="Q3071" s="3">
        <v>4</v>
      </c>
      <c r="R3071" s="3" t="s">
        <v>1125</v>
      </c>
      <c r="S3071" s="3" t="s">
        <v>519</v>
      </c>
      <c r="T3071" s="3" t="s">
        <v>520</v>
      </c>
      <c r="U3071" s="3" t="s">
        <v>1125</v>
      </c>
      <c r="V3071" s="3" t="s">
        <v>1125</v>
      </c>
      <c r="W3071" s="3" t="s">
        <v>1125</v>
      </c>
      <c r="X3071" s="3" t="s">
        <v>1125</v>
      </c>
      <c r="Y3071" s="3" t="s">
        <v>1125</v>
      </c>
      <c r="AA3071" s="3">
        <v>1550</v>
      </c>
      <c r="AB3071" s="3">
        <v>760</v>
      </c>
      <c r="AC3071" s="3">
        <v>790</v>
      </c>
      <c r="AD3071" s="3" t="s">
        <v>564</v>
      </c>
      <c r="AE3071" s="3" t="s">
        <v>541</v>
      </c>
      <c r="AF3071" s="3" t="s">
        <v>523</v>
      </c>
      <c r="CX3071" s="3" t="s">
        <v>729</v>
      </c>
      <c r="JD3071" s="3">
        <v>1</v>
      </c>
      <c r="JE3071" s="3">
        <v>1</v>
      </c>
      <c r="JF3071" s="3" t="s">
        <v>730</v>
      </c>
      <c r="JG3071" s="3" t="s">
        <v>730</v>
      </c>
      <c r="JH3071" s="3" t="s">
        <v>784</v>
      </c>
      <c r="LZ3071" s="3" t="s">
        <v>725</v>
      </c>
      <c r="SF3071" s="3">
        <v>1</v>
      </c>
      <c r="SG3071" s="3">
        <v>0</v>
      </c>
      <c r="SH3071" s="3">
        <v>0</v>
      </c>
      <c r="SI3071" s="3">
        <v>1</v>
      </c>
      <c r="SJ3071" s="3" t="s">
        <v>524</v>
      </c>
      <c r="SK3071" s="3" t="s">
        <v>784</v>
      </c>
      <c r="SL3071" s="3" t="s">
        <v>523</v>
      </c>
      <c r="SM3071" s="6" t="s">
        <v>1125</v>
      </c>
      <c r="SO3071" s="3" t="s">
        <v>554</v>
      </c>
      <c r="SP3071" s="3" t="s">
        <v>544</v>
      </c>
    </row>
    <row r="3072" spans="1:510" ht="12.75" x14ac:dyDescent="0.2">
      <c r="A3072" s="2">
        <v>43960.673937418978</v>
      </c>
      <c r="B3072" s="3" t="s">
        <v>507</v>
      </c>
      <c r="C3072" s="3" t="s">
        <v>508</v>
      </c>
      <c r="D3072" s="3" t="s">
        <v>566</v>
      </c>
      <c r="E3072" s="3" t="s">
        <v>1127</v>
      </c>
      <c r="F3072" s="3" t="s">
        <v>528</v>
      </c>
      <c r="G3072" s="3" t="s">
        <v>573</v>
      </c>
      <c r="H3072" s="3" t="s">
        <v>512</v>
      </c>
      <c r="I3072" s="3" t="s">
        <v>513</v>
      </c>
      <c r="J3072" s="3" t="s">
        <v>514</v>
      </c>
      <c r="K3072" s="3"/>
      <c r="M3072" s="3" t="s">
        <v>516</v>
      </c>
      <c r="N3072" s="3" t="s">
        <v>578</v>
      </c>
      <c r="O3072" s="3" t="s">
        <v>518</v>
      </c>
      <c r="P3072" s="3">
        <v>7</v>
      </c>
      <c r="Q3072" s="3" t="s">
        <v>733</v>
      </c>
      <c r="R3072" s="3" t="s">
        <v>745</v>
      </c>
      <c r="S3072" s="3" t="s">
        <v>591</v>
      </c>
      <c r="T3072" s="3" t="s">
        <v>533</v>
      </c>
      <c r="U3072" s="3">
        <v>27</v>
      </c>
      <c r="V3072" s="3">
        <v>24</v>
      </c>
      <c r="W3072" s="3">
        <v>21</v>
      </c>
      <c r="X3072" s="3">
        <v>33</v>
      </c>
      <c r="Y3072" s="3">
        <v>29</v>
      </c>
      <c r="Z3072" s="3" t="s">
        <v>534</v>
      </c>
      <c r="AA3072" s="3">
        <v>1240</v>
      </c>
      <c r="AB3072" s="3">
        <v>660</v>
      </c>
      <c r="AC3072" s="3">
        <v>580</v>
      </c>
      <c r="AD3072" s="3" t="s">
        <v>521</v>
      </c>
      <c r="AE3072" s="3" t="s">
        <v>522</v>
      </c>
      <c r="AF3072" s="3" t="s">
        <v>523</v>
      </c>
      <c r="AQ3072" s="3" t="s">
        <v>723</v>
      </c>
      <c r="AR3072" s="3" t="s">
        <v>723</v>
      </c>
      <c r="CH3072" s="3" t="s">
        <v>723</v>
      </c>
      <c r="DS3072" s="3" t="s">
        <v>723</v>
      </c>
      <c r="FF3072" s="3" t="s">
        <v>723</v>
      </c>
      <c r="FV3072" s="3" t="s">
        <v>723</v>
      </c>
      <c r="HB3072" s="3" t="s">
        <v>723</v>
      </c>
      <c r="JD3072" s="3">
        <v>10</v>
      </c>
      <c r="JE3072" s="3">
        <v>4</v>
      </c>
      <c r="JF3072" s="3">
        <v>3</v>
      </c>
      <c r="JG3072" s="3">
        <v>3</v>
      </c>
      <c r="JH3072" s="3" t="s">
        <v>777</v>
      </c>
      <c r="JS3072" s="3" t="s">
        <v>727</v>
      </c>
      <c r="JT3072" s="3" t="s">
        <v>726</v>
      </c>
      <c r="LJ3072" s="3" t="s">
        <v>725</v>
      </c>
      <c r="MU3072" s="3" t="s">
        <v>726</v>
      </c>
      <c r="OH3072" s="3" t="s">
        <v>725</v>
      </c>
      <c r="QD3072" s="3" t="s">
        <v>725</v>
      </c>
      <c r="SF3072" s="3">
        <v>7</v>
      </c>
      <c r="SG3072" s="3">
        <v>2</v>
      </c>
      <c r="SH3072" s="3">
        <v>1</v>
      </c>
      <c r="SI3072" s="3">
        <v>1</v>
      </c>
      <c r="SJ3072" s="3" t="s">
        <v>524</v>
      </c>
      <c r="SK3072" s="3" t="s">
        <v>777</v>
      </c>
      <c r="SL3072" s="3" t="s">
        <v>524</v>
      </c>
      <c r="SM3072" s="3" t="s">
        <v>1252</v>
      </c>
      <c r="SN3072" s="3" t="s">
        <v>525</v>
      </c>
      <c r="SO3072" s="3" t="s">
        <v>526</v>
      </c>
      <c r="SP3072" s="3" t="s">
        <v>544</v>
      </c>
    </row>
    <row r="3073" spans="1:510" ht="12.75" x14ac:dyDescent="0.2">
      <c r="A3073" s="2">
        <v>43960.678324050925</v>
      </c>
      <c r="B3073" s="3" t="s">
        <v>507</v>
      </c>
      <c r="C3073" s="3" t="s">
        <v>508</v>
      </c>
      <c r="D3073" s="3" t="s">
        <v>566</v>
      </c>
      <c r="E3073" s="3" t="s">
        <v>1143</v>
      </c>
      <c r="F3073" s="3" t="s">
        <v>528</v>
      </c>
      <c r="G3073" s="3" t="s">
        <v>511</v>
      </c>
      <c r="H3073" s="3" t="s">
        <v>583</v>
      </c>
      <c r="I3073" s="3" t="s">
        <v>529</v>
      </c>
      <c r="J3073" s="3" t="s">
        <v>514</v>
      </c>
      <c r="K3073" s="3"/>
      <c r="M3073" s="3" t="s">
        <v>572</v>
      </c>
      <c r="N3073" s="3" t="s">
        <v>517</v>
      </c>
      <c r="O3073" s="3" t="s">
        <v>580</v>
      </c>
      <c r="P3073" s="3">
        <v>9</v>
      </c>
      <c r="Q3073" s="3">
        <v>4</v>
      </c>
      <c r="R3073" s="3" t="s">
        <v>1125</v>
      </c>
      <c r="S3073" s="3" t="s">
        <v>569</v>
      </c>
      <c r="T3073" s="3" t="s">
        <v>533</v>
      </c>
      <c r="U3073" s="3">
        <v>35</v>
      </c>
      <c r="V3073" s="3">
        <v>36</v>
      </c>
      <c r="W3073" s="3">
        <v>34</v>
      </c>
      <c r="X3073" s="3">
        <v>35</v>
      </c>
      <c r="Y3073" s="3">
        <v>36</v>
      </c>
      <c r="Z3073" s="3" t="s">
        <v>534</v>
      </c>
      <c r="AA3073" s="3">
        <v>1550</v>
      </c>
      <c r="AB3073" s="3">
        <v>780</v>
      </c>
      <c r="AC3073" s="3">
        <v>770</v>
      </c>
      <c r="AD3073" s="3" t="s">
        <v>576</v>
      </c>
      <c r="AE3073" s="3" t="s">
        <v>541</v>
      </c>
      <c r="AF3073" s="3" t="s">
        <v>523</v>
      </c>
      <c r="AV3073" s="3" t="s">
        <v>723</v>
      </c>
      <c r="BD3073" s="3" t="s">
        <v>723</v>
      </c>
      <c r="BW3073" s="3" t="s">
        <v>723</v>
      </c>
      <c r="CP3073" s="3" t="s">
        <v>723</v>
      </c>
      <c r="EE3073" s="3" t="s">
        <v>723</v>
      </c>
      <c r="EL3073" s="3" t="s">
        <v>723</v>
      </c>
      <c r="FD3073" s="3" t="s">
        <v>723</v>
      </c>
      <c r="HJ3073" s="3" t="s">
        <v>723</v>
      </c>
      <c r="HO3073" s="3" t="s">
        <v>723</v>
      </c>
      <c r="IA3073" s="3" t="s">
        <v>723</v>
      </c>
      <c r="JC3073" s="3" t="s">
        <v>729</v>
      </c>
      <c r="JD3073" s="3">
        <v>12</v>
      </c>
      <c r="JE3073" s="3">
        <v>11</v>
      </c>
      <c r="JF3073" s="3" t="s">
        <v>730</v>
      </c>
      <c r="JG3073" s="3">
        <v>1</v>
      </c>
      <c r="JH3073" s="3" t="s">
        <v>765</v>
      </c>
      <c r="JX3073" s="3" t="s">
        <v>726</v>
      </c>
      <c r="KF3073" s="3" t="s">
        <v>725</v>
      </c>
      <c r="KY3073" s="3" t="s">
        <v>727</v>
      </c>
      <c r="LR3073" s="3" t="s">
        <v>727</v>
      </c>
      <c r="NG3073" s="3" t="s">
        <v>726</v>
      </c>
      <c r="NN3073" s="3" t="s">
        <v>725</v>
      </c>
      <c r="OF3073" s="3" t="s">
        <v>726</v>
      </c>
      <c r="QL3073" s="3" t="s">
        <v>726</v>
      </c>
      <c r="QQ3073" s="3" t="s">
        <v>727</v>
      </c>
      <c r="RC3073" s="3" t="s">
        <v>725</v>
      </c>
      <c r="SE3073" s="3" t="s">
        <v>725</v>
      </c>
      <c r="SF3073" s="3">
        <v>5</v>
      </c>
      <c r="SG3073" s="3">
        <v>4</v>
      </c>
      <c r="SH3073" s="3">
        <v>3</v>
      </c>
      <c r="SI3073" s="3">
        <v>3</v>
      </c>
      <c r="SJ3073" s="3" t="s">
        <v>524</v>
      </c>
      <c r="SK3073" s="3" t="s">
        <v>765</v>
      </c>
      <c r="SL3073" s="3" t="s">
        <v>523</v>
      </c>
      <c r="SM3073" s="3" t="s">
        <v>1254</v>
      </c>
      <c r="SO3073" s="3" t="s">
        <v>554</v>
      </c>
      <c r="SP3073" s="3" t="s">
        <v>544</v>
      </c>
    </row>
    <row r="3074" spans="1:510" ht="12.75" x14ac:dyDescent="0.2">
      <c r="A3074" s="2">
        <v>43960.679625277779</v>
      </c>
      <c r="B3074" s="3" t="s">
        <v>507</v>
      </c>
      <c r="C3074" s="3" t="s">
        <v>508</v>
      </c>
      <c r="D3074" s="3" t="s">
        <v>509</v>
      </c>
      <c r="E3074" s="3" t="s">
        <v>1143</v>
      </c>
      <c r="F3074" s="3" t="s">
        <v>510</v>
      </c>
      <c r="G3074" s="3" t="s">
        <v>511</v>
      </c>
      <c r="H3074" s="3" t="s">
        <v>555</v>
      </c>
      <c r="I3074" s="3" t="s">
        <v>529</v>
      </c>
      <c r="J3074" s="3" t="s">
        <v>514</v>
      </c>
      <c r="K3074" s="3"/>
      <c r="M3074" s="3" t="s">
        <v>516</v>
      </c>
      <c r="N3074" s="3" t="s">
        <v>517</v>
      </c>
      <c r="O3074" s="3" t="s">
        <v>532</v>
      </c>
      <c r="P3074" s="3">
        <v>9</v>
      </c>
      <c r="Q3074" s="3" t="s">
        <v>733</v>
      </c>
      <c r="R3074" s="3" t="s">
        <v>745</v>
      </c>
      <c r="S3074" s="3" t="s">
        <v>519</v>
      </c>
      <c r="T3074" s="3" t="s">
        <v>533</v>
      </c>
      <c r="U3074" s="3">
        <v>35</v>
      </c>
      <c r="V3074" s="3">
        <v>35</v>
      </c>
      <c r="W3074" s="3">
        <v>36</v>
      </c>
      <c r="X3074" s="3">
        <v>35</v>
      </c>
      <c r="Y3074" s="3">
        <v>34</v>
      </c>
      <c r="Z3074" s="3" t="s">
        <v>534</v>
      </c>
      <c r="AA3074" s="3">
        <v>1520</v>
      </c>
      <c r="AB3074" s="3">
        <v>750</v>
      </c>
      <c r="AC3074" s="3">
        <v>770</v>
      </c>
      <c r="AD3074" s="3" t="s">
        <v>521</v>
      </c>
      <c r="AE3074" s="3" t="s">
        <v>522</v>
      </c>
      <c r="AF3074" s="3" t="s">
        <v>523</v>
      </c>
      <c r="AN3074" s="3" t="s">
        <v>723</v>
      </c>
      <c r="AR3074" s="3" t="s">
        <v>723</v>
      </c>
      <c r="BB3074" s="3" t="s">
        <v>723</v>
      </c>
      <c r="BE3074" s="3" t="s">
        <v>723</v>
      </c>
      <c r="DQ3074" s="3" t="s">
        <v>723</v>
      </c>
      <c r="DS3074" s="3" t="s">
        <v>723</v>
      </c>
      <c r="DT3074" s="3" t="s">
        <v>723</v>
      </c>
      <c r="GA3074" s="3" t="s">
        <v>723</v>
      </c>
      <c r="GC3074" s="3" t="s">
        <v>723</v>
      </c>
      <c r="GD3074" s="3" t="s">
        <v>723</v>
      </c>
      <c r="GG3074" s="3" t="s">
        <v>723</v>
      </c>
      <c r="HG3074" s="3" t="s">
        <v>723</v>
      </c>
      <c r="HV3074" s="3" t="s">
        <v>723</v>
      </c>
      <c r="HY3074" s="3" t="s">
        <v>723</v>
      </c>
      <c r="IA3074" s="3" t="s">
        <v>723</v>
      </c>
      <c r="IG3074" s="3" t="s">
        <v>723</v>
      </c>
      <c r="IJ3074" s="3" t="s">
        <v>723</v>
      </c>
      <c r="IR3074" s="3" t="s">
        <v>723</v>
      </c>
      <c r="JD3074" s="3">
        <v>19</v>
      </c>
      <c r="JE3074" s="3">
        <v>5</v>
      </c>
      <c r="JF3074" s="3">
        <v>8</v>
      </c>
      <c r="JG3074" s="3">
        <v>6</v>
      </c>
      <c r="JH3074" s="3" t="s">
        <v>736</v>
      </c>
      <c r="JP3074" s="3" t="s">
        <v>725</v>
      </c>
      <c r="JT3074" s="3" t="s">
        <v>725</v>
      </c>
      <c r="KD3074" s="3" t="s">
        <v>725</v>
      </c>
      <c r="KG3074" s="3" t="s">
        <v>725</v>
      </c>
      <c r="MU3074" s="3" t="s">
        <v>801</v>
      </c>
      <c r="MV3074" s="3" t="s">
        <v>726</v>
      </c>
      <c r="PC3074" s="3" t="s">
        <v>727</v>
      </c>
      <c r="PE3074" s="3" t="s">
        <v>725</v>
      </c>
      <c r="PF3074" s="3" t="s">
        <v>727</v>
      </c>
      <c r="PI3074" s="3" t="s">
        <v>725</v>
      </c>
      <c r="QI3074" s="3" t="s">
        <v>725</v>
      </c>
      <c r="QX3074" s="3" t="s">
        <v>725</v>
      </c>
      <c r="RA3074" s="3" t="s">
        <v>726</v>
      </c>
      <c r="RI3074" s="3" t="s">
        <v>725</v>
      </c>
      <c r="RL3074" s="3" t="s">
        <v>726</v>
      </c>
      <c r="RT3074" s="3" t="s">
        <v>726</v>
      </c>
      <c r="SF3074" s="3">
        <v>12</v>
      </c>
      <c r="SG3074" s="3">
        <v>5</v>
      </c>
      <c r="SH3074" s="3">
        <v>2</v>
      </c>
      <c r="SI3074" s="3">
        <v>0</v>
      </c>
      <c r="SJ3074" s="3" t="s">
        <v>523</v>
      </c>
      <c r="SK3074" s="3" t="s">
        <v>807</v>
      </c>
      <c r="SL3074" s="3" t="s">
        <v>524</v>
      </c>
      <c r="SM3074" s="3" t="s">
        <v>1254</v>
      </c>
      <c r="SN3074" s="3" t="s">
        <v>570</v>
      </c>
      <c r="SO3074" s="3" t="s">
        <v>554</v>
      </c>
      <c r="SP3074" s="3" t="s">
        <v>549</v>
      </c>
    </row>
    <row r="3075" spans="1:510" ht="12.75" x14ac:dyDescent="0.2">
      <c r="A3075" s="2">
        <v>43960.680052638891</v>
      </c>
      <c r="B3075" s="3" t="s">
        <v>507</v>
      </c>
      <c r="C3075" s="3" t="s">
        <v>508</v>
      </c>
      <c r="D3075" s="3" t="s">
        <v>509</v>
      </c>
      <c r="E3075" s="3" t="s">
        <v>1143</v>
      </c>
      <c r="F3075" s="3" t="s">
        <v>528</v>
      </c>
      <c r="G3075" s="3" t="s">
        <v>1125</v>
      </c>
      <c r="H3075" s="3" t="s">
        <v>1125</v>
      </c>
      <c r="I3075" s="3" t="s">
        <v>513</v>
      </c>
      <c r="J3075" s="3" t="s">
        <v>514</v>
      </c>
      <c r="K3075" s="3"/>
      <c r="M3075" s="3" t="s">
        <v>516</v>
      </c>
      <c r="N3075" s="3" t="s">
        <v>531</v>
      </c>
      <c r="O3075" s="3" t="s">
        <v>532</v>
      </c>
      <c r="P3075" s="3">
        <v>6</v>
      </c>
      <c r="Q3075" s="3" t="s">
        <v>733</v>
      </c>
      <c r="R3075" s="3" t="s">
        <v>1125</v>
      </c>
      <c r="S3075" s="3" t="s">
        <v>519</v>
      </c>
      <c r="T3075" s="3" t="s">
        <v>520</v>
      </c>
      <c r="U3075" s="3" t="s">
        <v>1125</v>
      </c>
      <c r="V3075" s="3" t="s">
        <v>1125</v>
      </c>
      <c r="W3075" s="3" t="s">
        <v>1125</v>
      </c>
      <c r="X3075" s="3" t="s">
        <v>1125</v>
      </c>
      <c r="Y3075" s="3" t="s">
        <v>1125</v>
      </c>
      <c r="AA3075" s="3">
        <v>1510</v>
      </c>
      <c r="AB3075" s="3">
        <v>710</v>
      </c>
      <c r="AC3075" s="3">
        <v>800</v>
      </c>
      <c r="AD3075" s="3" t="s">
        <v>521</v>
      </c>
      <c r="AE3075" s="3" t="s">
        <v>522</v>
      </c>
      <c r="AF3075" s="3" t="s">
        <v>523</v>
      </c>
      <c r="AH3075" s="3" t="s">
        <v>723</v>
      </c>
      <c r="AQ3075" s="3" t="s">
        <v>723</v>
      </c>
      <c r="AR3075" s="3" t="s">
        <v>723</v>
      </c>
      <c r="AV3075" s="3" t="s">
        <v>723</v>
      </c>
      <c r="BE3075" s="3" t="s">
        <v>723</v>
      </c>
      <c r="BS3075" s="3" t="s">
        <v>729</v>
      </c>
      <c r="BT3075" s="3" t="s">
        <v>723</v>
      </c>
      <c r="CA3075" s="3" t="s">
        <v>723</v>
      </c>
      <c r="CH3075" s="3" t="s">
        <v>723</v>
      </c>
      <c r="DQ3075" s="3" t="s">
        <v>723</v>
      </c>
      <c r="DS3075" s="3" t="s">
        <v>723</v>
      </c>
      <c r="DT3075" s="3" t="s">
        <v>723</v>
      </c>
      <c r="EE3075" s="3" t="s">
        <v>723</v>
      </c>
      <c r="EO3075" s="3" t="s">
        <v>723</v>
      </c>
      <c r="FG3075" s="3" t="s">
        <v>723</v>
      </c>
      <c r="HO3075" s="3" t="s">
        <v>723</v>
      </c>
      <c r="HY3075" s="3" t="s">
        <v>723</v>
      </c>
      <c r="IJ3075" s="3" t="s">
        <v>729</v>
      </c>
      <c r="IL3075" s="3" t="s">
        <v>723</v>
      </c>
      <c r="IR3075" s="3" t="s">
        <v>723</v>
      </c>
      <c r="IT3075" s="3" t="s">
        <v>723</v>
      </c>
      <c r="JD3075" s="3">
        <v>21</v>
      </c>
      <c r="JE3075" s="3">
        <v>16</v>
      </c>
      <c r="JF3075" s="3">
        <v>3</v>
      </c>
      <c r="JG3075" s="3">
        <v>2</v>
      </c>
      <c r="JH3075" s="3" t="s">
        <v>731</v>
      </c>
      <c r="JJ3075" s="3" t="s">
        <v>727</v>
      </c>
      <c r="JS3075" s="3" t="s">
        <v>725</v>
      </c>
      <c r="JT3075" s="3" t="s">
        <v>725</v>
      </c>
      <c r="JX3075" s="3" t="s">
        <v>726</v>
      </c>
      <c r="KG3075" s="3" t="s">
        <v>725</v>
      </c>
      <c r="KU3075" s="3" t="s">
        <v>726</v>
      </c>
      <c r="KV3075" s="3" t="s">
        <v>726</v>
      </c>
      <c r="LC3075" s="3" t="s">
        <v>726</v>
      </c>
      <c r="LJ3075" s="3" t="s">
        <v>725</v>
      </c>
      <c r="MS3075" s="3" t="s">
        <v>727</v>
      </c>
      <c r="MU3075" s="3" t="s">
        <v>725</v>
      </c>
      <c r="MV3075" s="3" t="s">
        <v>726</v>
      </c>
      <c r="NG3075" s="3" t="s">
        <v>725</v>
      </c>
      <c r="NQ3075" s="3" t="s">
        <v>725</v>
      </c>
      <c r="OI3075" s="3" t="s">
        <v>726</v>
      </c>
      <c r="QQ3075" s="3" t="s">
        <v>726</v>
      </c>
      <c r="RA3075" s="3" t="s">
        <v>726</v>
      </c>
      <c r="RL3075" s="3" t="s">
        <v>726</v>
      </c>
      <c r="RN3075" s="3" t="s">
        <v>725</v>
      </c>
      <c r="RT3075" s="3" t="s">
        <v>726</v>
      </c>
      <c r="RV3075" s="3" t="s">
        <v>727</v>
      </c>
      <c r="SF3075" s="3">
        <v>8</v>
      </c>
      <c r="SG3075" s="3">
        <v>10</v>
      </c>
      <c r="SH3075" s="3">
        <v>3</v>
      </c>
      <c r="SI3075" s="3">
        <v>2</v>
      </c>
      <c r="SJ3075" s="3" t="s">
        <v>524</v>
      </c>
      <c r="SK3075" s="3" t="s">
        <v>731</v>
      </c>
      <c r="SL3075" s="3" t="s">
        <v>524</v>
      </c>
      <c r="SM3075" s="3" t="s">
        <v>1248</v>
      </c>
      <c r="SO3075" s="3" t="s">
        <v>526</v>
      </c>
      <c r="SP3075" s="3" t="s">
        <v>527</v>
      </c>
    </row>
    <row r="3076" spans="1:510" ht="12.75" x14ac:dyDescent="0.2">
      <c r="A3076" s="2">
        <v>43960.700084131946</v>
      </c>
      <c r="B3076" s="3" t="s">
        <v>507</v>
      </c>
      <c r="C3076" s="3" t="s">
        <v>508</v>
      </c>
      <c r="D3076" s="3" t="s">
        <v>566</v>
      </c>
      <c r="E3076" s="3" t="s">
        <v>1143</v>
      </c>
      <c r="F3076" s="3" t="s">
        <v>528</v>
      </c>
      <c r="G3076" s="3" t="s">
        <v>579</v>
      </c>
      <c r="H3076" s="3" t="s">
        <v>563</v>
      </c>
      <c r="I3076" s="3" t="s">
        <v>529</v>
      </c>
      <c r="J3076" s="3" t="s">
        <v>514</v>
      </c>
      <c r="K3076" s="3"/>
      <c r="M3076" s="3" t="s">
        <v>516</v>
      </c>
      <c r="N3076" s="3" t="s">
        <v>539</v>
      </c>
      <c r="O3076" s="3" t="s">
        <v>1151</v>
      </c>
      <c r="P3076" s="3">
        <v>5</v>
      </c>
      <c r="Q3076" s="3">
        <v>4</v>
      </c>
      <c r="R3076" s="3" t="s">
        <v>745</v>
      </c>
      <c r="S3076" s="3" t="s">
        <v>519</v>
      </c>
      <c r="T3076" s="3" t="s">
        <v>520</v>
      </c>
      <c r="U3076" s="3" t="s">
        <v>1125</v>
      </c>
      <c r="V3076" s="3" t="s">
        <v>1125</v>
      </c>
      <c r="W3076" s="3" t="s">
        <v>1125</v>
      </c>
      <c r="X3076" s="3" t="s">
        <v>1125</v>
      </c>
      <c r="Y3076" s="3" t="s">
        <v>1125</v>
      </c>
      <c r="AA3076" s="3">
        <v>1440</v>
      </c>
      <c r="AB3076" s="3">
        <v>730</v>
      </c>
      <c r="AC3076" s="3">
        <v>710</v>
      </c>
      <c r="AD3076" s="3" t="s">
        <v>521</v>
      </c>
      <c r="AE3076" s="3" t="s">
        <v>522</v>
      </c>
      <c r="AF3076" s="3" t="s">
        <v>523</v>
      </c>
      <c r="BA3076" s="3" t="s">
        <v>723</v>
      </c>
      <c r="BR3076" s="3" t="s">
        <v>723</v>
      </c>
      <c r="CX3076" s="3" t="s">
        <v>723</v>
      </c>
      <c r="DQ3076" s="3" t="s">
        <v>723</v>
      </c>
      <c r="FD3076" s="3" t="s">
        <v>723</v>
      </c>
      <c r="GA3076" s="3" t="s">
        <v>723</v>
      </c>
      <c r="GB3076" s="3" t="s">
        <v>723</v>
      </c>
      <c r="GC3076" s="3" t="s">
        <v>723</v>
      </c>
      <c r="GD3076" s="3" t="s">
        <v>723</v>
      </c>
      <c r="GG3076" s="3" t="s">
        <v>723</v>
      </c>
      <c r="GH3076" s="3" t="s">
        <v>723</v>
      </c>
      <c r="HY3076" s="3" t="s">
        <v>723</v>
      </c>
      <c r="JC3076" s="3" t="s">
        <v>723</v>
      </c>
      <c r="JD3076" s="3">
        <v>13</v>
      </c>
      <c r="JE3076" s="3">
        <v>10</v>
      </c>
      <c r="JF3076" s="3" t="s">
        <v>730</v>
      </c>
      <c r="JG3076" s="3">
        <v>3</v>
      </c>
      <c r="JH3076" s="3" t="s">
        <v>765</v>
      </c>
      <c r="KC3076" s="3" t="s">
        <v>725</v>
      </c>
      <c r="KT3076" s="3" t="s">
        <v>727</v>
      </c>
      <c r="LZ3076" s="3" t="s">
        <v>725</v>
      </c>
      <c r="MS3076" s="3" t="s">
        <v>727</v>
      </c>
      <c r="OF3076" s="3" t="s">
        <v>726</v>
      </c>
      <c r="PC3076" s="3" t="s">
        <v>725</v>
      </c>
      <c r="PD3076" s="3" t="s">
        <v>725</v>
      </c>
      <c r="PE3076" s="3" t="s">
        <v>725</v>
      </c>
      <c r="PF3076" s="3" t="s">
        <v>725</v>
      </c>
      <c r="PI3076" s="3" t="s">
        <v>725</v>
      </c>
      <c r="PJ3076" s="3" t="s">
        <v>725</v>
      </c>
      <c r="RA3076" s="3" t="s">
        <v>725</v>
      </c>
      <c r="SE3076" s="3" t="s">
        <v>726</v>
      </c>
      <c r="SF3076" s="3">
        <v>9</v>
      </c>
      <c r="SG3076" s="3">
        <v>2</v>
      </c>
      <c r="SH3076" s="3">
        <v>2</v>
      </c>
      <c r="SI3076" s="3">
        <v>6</v>
      </c>
      <c r="SJ3076" s="3" t="s">
        <v>523</v>
      </c>
      <c r="SK3076" s="3" t="s">
        <v>784</v>
      </c>
      <c r="SL3076" s="3" t="s">
        <v>524</v>
      </c>
      <c r="SM3076" s="3" t="s">
        <v>1254</v>
      </c>
      <c r="SN3076" s="3" t="s">
        <v>542</v>
      </c>
      <c r="SO3076" s="3" t="s">
        <v>543</v>
      </c>
      <c r="SP3076" s="3" t="s">
        <v>544</v>
      </c>
    </row>
    <row r="3077" spans="1:510" ht="12.75" x14ac:dyDescent="0.2">
      <c r="A3077" s="2">
        <v>43960.721296759264</v>
      </c>
      <c r="B3077" s="3" t="s">
        <v>507</v>
      </c>
      <c r="C3077" s="3" t="s">
        <v>508</v>
      </c>
      <c r="D3077" s="3" t="s">
        <v>509</v>
      </c>
      <c r="E3077" s="3" t="s">
        <v>1143</v>
      </c>
      <c r="F3077" s="3" t="s">
        <v>510</v>
      </c>
      <c r="G3077" s="3" t="s">
        <v>511</v>
      </c>
      <c r="H3077" s="3" t="s">
        <v>512</v>
      </c>
      <c r="I3077" s="3" t="s">
        <v>513</v>
      </c>
      <c r="J3077" s="3" t="s">
        <v>514</v>
      </c>
      <c r="K3077" s="3"/>
      <c r="M3077" s="3" t="s">
        <v>516</v>
      </c>
      <c r="N3077" s="3" t="s">
        <v>517</v>
      </c>
      <c r="O3077" s="3" t="s">
        <v>518</v>
      </c>
      <c r="P3077" s="3">
        <v>4</v>
      </c>
      <c r="Q3077" s="3">
        <v>4</v>
      </c>
      <c r="R3077" s="3" t="s">
        <v>734</v>
      </c>
      <c r="S3077" s="3" t="s">
        <v>519</v>
      </c>
      <c r="T3077" s="3" t="s">
        <v>533</v>
      </c>
      <c r="U3077" s="3">
        <v>30</v>
      </c>
      <c r="V3077" s="3">
        <v>34</v>
      </c>
      <c r="W3077" s="3">
        <v>30</v>
      </c>
      <c r="X3077" s="3">
        <v>29</v>
      </c>
      <c r="Y3077" s="3">
        <v>28</v>
      </c>
      <c r="Z3077" s="3" t="s">
        <v>553</v>
      </c>
      <c r="AA3077" s="6" t="s">
        <v>1125</v>
      </c>
      <c r="BA3077" s="3" t="s">
        <v>723</v>
      </c>
      <c r="BB3077" s="3" t="s">
        <v>723</v>
      </c>
      <c r="BH3077" s="3" t="s">
        <v>723</v>
      </c>
      <c r="CP3077" s="3" t="s">
        <v>723</v>
      </c>
      <c r="DT3077" s="3" t="s">
        <v>723</v>
      </c>
      <c r="EC3077" s="3" t="s">
        <v>723</v>
      </c>
      <c r="ED3077" s="3" t="s">
        <v>723</v>
      </c>
      <c r="EQ3077" s="3" t="s">
        <v>723</v>
      </c>
      <c r="FD3077" s="3" t="s">
        <v>723</v>
      </c>
      <c r="GA3077" s="3" t="s">
        <v>723</v>
      </c>
      <c r="GB3077" s="3" t="s">
        <v>723</v>
      </c>
      <c r="GC3077" s="3" t="s">
        <v>723</v>
      </c>
      <c r="GD3077" s="3" t="s">
        <v>723</v>
      </c>
      <c r="GH3077" s="3" t="s">
        <v>723</v>
      </c>
      <c r="JD3077" s="3">
        <v>15</v>
      </c>
      <c r="JE3077" s="3">
        <v>6</v>
      </c>
      <c r="JF3077" s="3">
        <v>5</v>
      </c>
      <c r="JG3077" s="3">
        <v>4</v>
      </c>
      <c r="JH3077" s="3" t="s">
        <v>735</v>
      </c>
      <c r="KC3077" s="3" t="s">
        <v>725</v>
      </c>
      <c r="KJ3077" s="3" t="s">
        <v>725</v>
      </c>
      <c r="LR3077" s="3" t="s">
        <v>727</v>
      </c>
      <c r="MV3077" s="3" t="s">
        <v>726</v>
      </c>
      <c r="NE3077" s="3" t="s">
        <v>725</v>
      </c>
      <c r="NF3077" s="3" t="s">
        <v>725</v>
      </c>
      <c r="OF3077" s="3" t="s">
        <v>725</v>
      </c>
      <c r="PC3077" s="3" t="s">
        <v>727</v>
      </c>
      <c r="PD3077" s="3" t="s">
        <v>725</v>
      </c>
      <c r="PE3077" s="3" t="s">
        <v>725</v>
      </c>
      <c r="PF3077" s="3" t="s">
        <v>725</v>
      </c>
      <c r="PJ3077" s="3" t="s">
        <v>725</v>
      </c>
      <c r="SF3077" s="3">
        <v>13</v>
      </c>
      <c r="SG3077" s="3">
        <v>1</v>
      </c>
      <c r="SH3077" s="3">
        <v>2</v>
      </c>
      <c r="SI3077" s="3">
        <v>5</v>
      </c>
      <c r="SJ3077" s="3" t="s">
        <v>524</v>
      </c>
      <c r="SK3077" s="3" t="s">
        <v>735</v>
      </c>
      <c r="SL3077" s="3" t="s">
        <v>524</v>
      </c>
      <c r="SM3077" s="3" t="s">
        <v>1252</v>
      </c>
      <c r="SN3077" s="3" t="s">
        <v>535</v>
      </c>
      <c r="SO3077" s="3" t="s">
        <v>554</v>
      </c>
      <c r="SP3077" s="3" t="s">
        <v>527</v>
      </c>
    </row>
    <row r="3078" spans="1:510" ht="12.75" x14ac:dyDescent="0.2">
      <c r="A3078" s="2">
        <v>43960.72861943287</v>
      </c>
      <c r="B3078" s="3" t="s">
        <v>507</v>
      </c>
      <c r="C3078" s="3" t="s">
        <v>508</v>
      </c>
      <c r="D3078" s="3" t="s">
        <v>566</v>
      </c>
      <c r="E3078" s="3" t="s">
        <v>1143</v>
      </c>
      <c r="F3078" s="3" t="s">
        <v>510</v>
      </c>
      <c r="G3078" s="3" t="s">
        <v>511</v>
      </c>
      <c r="H3078" s="3" t="s">
        <v>555</v>
      </c>
      <c r="I3078" s="3" t="s">
        <v>529</v>
      </c>
      <c r="J3078" s="3" t="s">
        <v>514</v>
      </c>
      <c r="K3078" s="3"/>
      <c r="M3078" s="3" t="s">
        <v>572</v>
      </c>
      <c r="N3078" s="3" t="s">
        <v>517</v>
      </c>
      <c r="O3078" s="3" t="s">
        <v>1150</v>
      </c>
      <c r="P3078" s="3">
        <v>7</v>
      </c>
      <c r="Q3078" s="3" t="s">
        <v>733</v>
      </c>
      <c r="R3078" s="3" t="s">
        <v>734</v>
      </c>
      <c r="S3078" s="3" t="s">
        <v>569</v>
      </c>
      <c r="T3078" s="3" t="s">
        <v>533</v>
      </c>
      <c r="U3078" s="3">
        <v>35</v>
      </c>
      <c r="V3078" s="3">
        <v>36</v>
      </c>
      <c r="W3078" s="3">
        <v>33</v>
      </c>
      <c r="X3078" s="3">
        <v>36</v>
      </c>
      <c r="Y3078" s="3">
        <v>35</v>
      </c>
      <c r="Z3078" s="3" t="s">
        <v>553</v>
      </c>
      <c r="AA3078" s="6" t="s">
        <v>1125</v>
      </c>
      <c r="FD3078" s="3" t="s">
        <v>723</v>
      </c>
      <c r="JD3078" s="3">
        <v>1</v>
      </c>
      <c r="JE3078" s="3">
        <v>1</v>
      </c>
      <c r="JF3078" s="3" t="s">
        <v>730</v>
      </c>
      <c r="JG3078" s="3" t="s">
        <v>730</v>
      </c>
      <c r="JH3078" s="3" t="s">
        <v>735</v>
      </c>
      <c r="OF3078" s="3" t="s">
        <v>725</v>
      </c>
      <c r="SF3078" s="3">
        <v>1</v>
      </c>
      <c r="SG3078" s="3">
        <v>0</v>
      </c>
      <c r="SH3078" s="3">
        <v>0</v>
      </c>
      <c r="SI3078" s="3">
        <v>1</v>
      </c>
      <c r="SJ3078" s="3" t="s">
        <v>524</v>
      </c>
      <c r="SK3078" s="3" t="s">
        <v>735</v>
      </c>
      <c r="SL3078" s="3" t="s">
        <v>523</v>
      </c>
      <c r="SM3078" s="3" t="s">
        <v>1254</v>
      </c>
      <c r="SN3078" s="4">
        <v>0</v>
      </c>
      <c r="SO3078" s="3" t="s">
        <v>554</v>
      </c>
      <c r="SP3078" s="3" t="s">
        <v>561</v>
      </c>
    </row>
    <row r="3079" spans="1:510" ht="12.75" x14ac:dyDescent="0.2">
      <c r="A3079" s="2">
        <v>43960.728946608797</v>
      </c>
      <c r="B3079" s="3" t="s">
        <v>507</v>
      </c>
      <c r="C3079" s="3" t="s">
        <v>508</v>
      </c>
      <c r="D3079" s="3" t="s">
        <v>566</v>
      </c>
      <c r="E3079" s="3" t="s">
        <v>1143</v>
      </c>
      <c r="F3079" s="3" t="s">
        <v>510</v>
      </c>
      <c r="G3079" s="3" t="s">
        <v>511</v>
      </c>
      <c r="H3079" s="3" t="s">
        <v>555</v>
      </c>
      <c r="I3079" s="3" t="s">
        <v>537</v>
      </c>
      <c r="J3079" s="3" t="s">
        <v>514</v>
      </c>
      <c r="K3079" s="3"/>
      <c r="M3079" s="3" t="s">
        <v>572</v>
      </c>
      <c r="N3079" s="3" t="s">
        <v>531</v>
      </c>
      <c r="O3079" s="3" t="s">
        <v>1151</v>
      </c>
      <c r="P3079" s="3">
        <v>10</v>
      </c>
      <c r="Q3079" s="3" t="s">
        <v>1125</v>
      </c>
      <c r="R3079" s="3" t="s">
        <v>1125</v>
      </c>
      <c r="S3079" s="3" t="s">
        <v>519</v>
      </c>
      <c r="T3079" s="3" t="s">
        <v>533</v>
      </c>
      <c r="U3079" s="3">
        <v>34</v>
      </c>
      <c r="V3079" s="3">
        <v>36</v>
      </c>
      <c r="W3079" s="3">
        <v>27</v>
      </c>
      <c r="X3079" s="3">
        <v>36</v>
      </c>
      <c r="Y3079" s="3">
        <v>35</v>
      </c>
      <c r="Z3079" s="3" t="s">
        <v>553</v>
      </c>
      <c r="AA3079" s="6" t="s">
        <v>1125</v>
      </c>
      <c r="AN3079" s="3" t="s">
        <v>723</v>
      </c>
      <c r="BD3079" s="3" t="s">
        <v>723</v>
      </c>
      <c r="BE3079" s="3" t="s">
        <v>723</v>
      </c>
      <c r="BS3079" s="3" t="s">
        <v>723</v>
      </c>
      <c r="BW3079" s="3" t="s">
        <v>723</v>
      </c>
      <c r="CP3079" s="3" t="s">
        <v>723</v>
      </c>
      <c r="EL3079" s="3" t="s">
        <v>723</v>
      </c>
      <c r="FK3079" s="3" t="s">
        <v>723</v>
      </c>
      <c r="FS3079" s="3" t="s">
        <v>723</v>
      </c>
      <c r="IP3079" s="3" t="s">
        <v>723</v>
      </c>
      <c r="IY3079" s="3" t="s">
        <v>723</v>
      </c>
      <c r="JD3079" s="3">
        <v>11</v>
      </c>
      <c r="JE3079" s="3">
        <v>5</v>
      </c>
      <c r="JF3079" s="3">
        <v>3</v>
      </c>
      <c r="JG3079" s="3">
        <v>3</v>
      </c>
      <c r="JH3079" s="3" t="s">
        <v>825</v>
      </c>
      <c r="JP3079" s="3" t="s">
        <v>725</v>
      </c>
      <c r="KF3079" s="3" t="s">
        <v>727</v>
      </c>
      <c r="KG3079" s="3" t="s">
        <v>725</v>
      </c>
      <c r="KU3079" s="3" t="s">
        <v>726</v>
      </c>
      <c r="KY3079" s="3" t="s">
        <v>726</v>
      </c>
      <c r="LR3079" s="3" t="s">
        <v>726</v>
      </c>
      <c r="NN3079" s="3" t="s">
        <v>726</v>
      </c>
      <c r="OM3079" s="3" t="s">
        <v>725</v>
      </c>
      <c r="OU3079" s="3" t="s">
        <v>725</v>
      </c>
      <c r="RR3079" s="3" t="s">
        <v>727</v>
      </c>
      <c r="SA3079" s="3" t="s">
        <v>727</v>
      </c>
      <c r="SF3079" s="3">
        <v>4</v>
      </c>
      <c r="SG3079" s="3">
        <v>4</v>
      </c>
      <c r="SH3079" s="3">
        <v>3</v>
      </c>
      <c r="SI3079" s="3">
        <v>1</v>
      </c>
      <c r="SJ3079" s="3" t="s">
        <v>523</v>
      </c>
      <c r="SK3079" s="3" t="s">
        <v>904</v>
      </c>
      <c r="SL3079" s="3" t="s">
        <v>524</v>
      </c>
      <c r="SM3079" s="3" t="s">
        <v>1254</v>
      </c>
      <c r="SN3079" s="3" t="s">
        <v>542</v>
      </c>
      <c r="SO3079" s="3" t="s">
        <v>526</v>
      </c>
      <c r="SP3079" s="3" t="s">
        <v>549</v>
      </c>
    </row>
    <row r="3080" spans="1:510" ht="12.75" x14ac:dyDescent="0.2">
      <c r="A3080" s="2">
        <v>43960.734559849538</v>
      </c>
      <c r="B3080" s="3" t="s">
        <v>507</v>
      </c>
      <c r="C3080" s="3" t="s">
        <v>508</v>
      </c>
      <c r="D3080" s="3" t="s">
        <v>566</v>
      </c>
      <c r="E3080" s="3" t="s">
        <v>1143</v>
      </c>
      <c r="F3080" s="3" t="s">
        <v>510</v>
      </c>
      <c r="G3080" s="3" t="s">
        <v>511</v>
      </c>
      <c r="H3080" s="3" t="s">
        <v>567</v>
      </c>
      <c r="I3080" s="3" t="s">
        <v>513</v>
      </c>
      <c r="J3080" s="3" t="s">
        <v>514</v>
      </c>
      <c r="K3080" s="3"/>
      <c r="M3080" s="3" t="s">
        <v>516</v>
      </c>
      <c r="N3080" s="3" t="s">
        <v>539</v>
      </c>
      <c r="O3080" s="3" t="s">
        <v>518</v>
      </c>
      <c r="P3080" s="3">
        <v>7</v>
      </c>
      <c r="Q3080" s="3">
        <v>4</v>
      </c>
      <c r="R3080" s="3" t="s">
        <v>745</v>
      </c>
      <c r="S3080" s="3" t="s">
        <v>519</v>
      </c>
      <c r="T3080" s="3" t="s">
        <v>533</v>
      </c>
      <c r="U3080" s="3">
        <v>35</v>
      </c>
      <c r="V3080" s="3">
        <v>35</v>
      </c>
      <c r="W3080" s="3">
        <v>35</v>
      </c>
      <c r="X3080" s="3">
        <v>36</v>
      </c>
      <c r="Y3080" s="3">
        <v>33</v>
      </c>
      <c r="Z3080" s="3" t="s">
        <v>534</v>
      </c>
      <c r="AA3080" s="3">
        <v>1500</v>
      </c>
      <c r="AB3080" s="3">
        <v>730</v>
      </c>
      <c r="AC3080" s="3">
        <v>770</v>
      </c>
      <c r="AD3080" s="3" t="s">
        <v>521</v>
      </c>
      <c r="AE3080" s="3" t="s">
        <v>522</v>
      </c>
      <c r="AF3080" s="3" t="s">
        <v>523</v>
      </c>
      <c r="AV3080" s="3" t="s">
        <v>723</v>
      </c>
      <c r="BE3080" s="3" t="s">
        <v>723</v>
      </c>
      <c r="BR3080" s="3" t="s">
        <v>723</v>
      </c>
      <c r="CP3080" s="3" t="s">
        <v>723</v>
      </c>
      <c r="DT3080" s="3" t="s">
        <v>723</v>
      </c>
      <c r="EE3080" s="3" t="s">
        <v>723</v>
      </c>
      <c r="EL3080" s="3" t="s">
        <v>723</v>
      </c>
      <c r="FG3080" s="3" t="s">
        <v>723</v>
      </c>
      <c r="FN3080" s="3" t="s">
        <v>729</v>
      </c>
      <c r="HB3080" s="3" t="s">
        <v>723</v>
      </c>
      <c r="JC3080" s="3" t="s">
        <v>729</v>
      </c>
      <c r="JD3080" s="3">
        <v>18</v>
      </c>
      <c r="JE3080" s="3">
        <v>9</v>
      </c>
      <c r="JF3080" s="3">
        <v>4</v>
      </c>
      <c r="JG3080" s="3">
        <v>5</v>
      </c>
      <c r="JH3080" s="3" t="s">
        <v>765</v>
      </c>
      <c r="JX3080" s="3" t="s">
        <v>725</v>
      </c>
      <c r="KG3080" s="3" t="s">
        <v>727</v>
      </c>
      <c r="KT3080" s="3" t="s">
        <v>726</v>
      </c>
      <c r="KU3080" s="3" t="s">
        <v>726</v>
      </c>
      <c r="LR3080" s="3" t="s">
        <v>726</v>
      </c>
      <c r="ML3080" s="3" t="s">
        <v>725</v>
      </c>
      <c r="MV3080" s="3" t="s">
        <v>726</v>
      </c>
      <c r="NG3080" s="3" t="s">
        <v>726</v>
      </c>
      <c r="NN3080" s="3" t="s">
        <v>727</v>
      </c>
      <c r="OI3080" s="3" t="s">
        <v>727</v>
      </c>
      <c r="OP3080" s="3" t="s">
        <v>725</v>
      </c>
      <c r="QD3080" s="3" t="s">
        <v>727</v>
      </c>
      <c r="SE3080" s="3" t="s">
        <v>726</v>
      </c>
      <c r="SF3080" s="3">
        <v>5</v>
      </c>
      <c r="SG3080" s="3">
        <v>8</v>
      </c>
      <c r="SH3080" s="3">
        <v>5</v>
      </c>
      <c r="SI3080" s="3">
        <v>1</v>
      </c>
      <c r="SJ3080" s="3" t="s">
        <v>523</v>
      </c>
      <c r="SK3080" s="3" t="s">
        <v>760</v>
      </c>
      <c r="SL3080" s="3" t="s">
        <v>524</v>
      </c>
      <c r="SM3080" s="3" t="s">
        <v>1253</v>
      </c>
      <c r="SN3080" s="3" t="s">
        <v>594</v>
      </c>
      <c r="SO3080" s="3" t="s">
        <v>526</v>
      </c>
      <c r="SP3080" s="3" t="s">
        <v>527</v>
      </c>
    </row>
    <row r="3081" spans="1:510" ht="12.75" x14ac:dyDescent="0.2">
      <c r="A3081" s="2">
        <v>43960.755183831017</v>
      </c>
      <c r="B3081" s="3" t="s">
        <v>507</v>
      </c>
      <c r="C3081" s="3" t="s">
        <v>508</v>
      </c>
      <c r="D3081" s="3" t="s">
        <v>566</v>
      </c>
      <c r="E3081" s="3" t="s">
        <v>1143</v>
      </c>
      <c r="F3081" s="3" t="s">
        <v>510</v>
      </c>
      <c r="G3081" s="3" t="s">
        <v>511</v>
      </c>
      <c r="H3081" s="3" t="s">
        <v>574</v>
      </c>
      <c r="I3081" s="3" t="s">
        <v>513</v>
      </c>
      <c r="J3081" s="3" t="s">
        <v>617</v>
      </c>
      <c r="K3081" s="3" t="s">
        <v>1125</v>
      </c>
      <c r="M3081" s="3" t="s">
        <v>538</v>
      </c>
      <c r="N3081" s="3" t="s">
        <v>531</v>
      </c>
      <c r="O3081" s="3" t="s">
        <v>518</v>
      </c>
      <c r="P3081" s="3">
        <v>9</v>
      </c>
      <c r="Q3081" s="3" t="s">
        <v>747</v>
      </c>
      <c r="R3081" s="3" t="s">
        <v>1160</v>
      </c>
      <c r="S3081" s="3" t="s">
        <v>591</v>
      </c>
      <c r="T3081" s="3" t="s">
        <v>533</v>
      </c>
      <c r="U3081" s="3">
        <v>31</v>
      </c>
      <c r="V3081" s="3">
        <v>30</v>
      </c>
      <c r="W3081" s="3">
        <v>34</v>
      </c>
      <c r="X3081" s="3">
        <v>30</v>
      </c>
      <c r="Y3081" s="3">
        <v>29</v>
      </c>
      <c r="Z3081" s="3" t="s">
        <v>534</v>
      </c>
      <c r="AA3081" s="3">
        <v>1380</v>
      </c>
      <c r="AB3081" s="3">
        <v>660</v>
      </c>
      <c r="AC3081" s="3">
        <v>720</v>
      </c>
      <c r="AD3081" s="3" t="s">
        <v>613</v>
      </c>
      <c r="AE3081" s="3" t="s">
        <v>541</v>
      </c>
      <c r="AF3081" s="3" t="s">
        <v>523</v>
      </c>
      <c r="BV3081" s="3" t="s">
        <v>723</v>
      </c>
      <c r="DS3081" s="3" t="s">
        <v>723</v>
      </c>
      <c r="FM3081" s="3" t="s">
        <v>729</v>
      </c>
      <c r="IF3081" s="3" t="s">
        <v>723</v>
      </c>
      <c r="IN3081" s="3" t="s">
        <v>723</v>
      </c>
      <c r="JD3081" s="3">
        <v>8</v>
      </c>
      <c r="JE3081" s="3">
        <v>3</v>
      </c>
      <c r="JF3081" s="3">
        <v>3</v>
      </c>
      <c r="JG3081" s="3">
        <v>2</v>
      </c>
      <c r="JH3081" s="3" t="s">
        <v>770</v>
      </c>
      <c r="KX3081" s="3" t="s">
        <v>725</v>
      </c>
      <c r="MU3081" s="3" t="s">
        <v>726</v>
      </c>
      <c r="OO3081" s="3" t="s">
        <v>726</v>
      </c>
      <c r="RH3081" s="3" t="s">
        <v>725</v>
      </c>
      <c r="RP3081" s="3" t="s">
        <v>725</v>
      </c>
      <c r="SF3081" s="3">
        <v>6</v>
      </c>
      <c r="SG3081" s="3">
        <v>2</v>
      </c>
      <c r="SH3081" s="3">
        <v>0</v>
      </c>
      <c r="SI3081" s="3">
        <v>1</v>
      </c>
      <c r="SJ3081" s="3" t="s">
        <v>523</v>
      </c>
      <c r="SK3081" s="3" t="s">
        <v>855</v>
      </c>
      <c r="SL3081" s="3" t="s">
        <v>524</v>
      </c>
      <c r="SM3081" s="3" t="s">
        <v>1249</v>
      </c>
      <c r="SN3081" s="3" t="s">
        <v>570</v>
      </c>
      <c r="SO3081" s="3" t="s">
        <v>543</v>
      </c>
      <c r="SP3081" s="3" t="s">
        <v>544</v>
      </c>
    </row>
    <row r="3082" spans="1:510" ht="12.75" x14ac:dyDescent="0.2">
      <c r="A3082" s="2">
        <v>43960.756026192132</v>
      </c>
      <c r="B3082" s="3" t="s">
        <v>507</v>
      </c>
      <c r="C3082" s="3" t="s">
        <v>508</v>
      </c>
      <c r="D3082" s="3" t="s">
        <v>566</v>
      </c>
      <c r="E3082" s="3" t="s">
        <v>1143</v>
      </c>
      <c r="F3082" s="3" t="s">
        <v>510</v>
      </c>
      <c r="G3082" s="3" t="s">
        <v>579</v>
      </c>
      <c r="H3082" s="3" t="s">
        <v>555</v>
      </c>
      <c r="I3082" s="3" t="s">
        <v>529</v>
      </c>
      <c r="J3082" s="3" t="s">
        <v>514</v>
      </c>
      <c r="K3082" s="3"/>
      <c r="M3082" s="3" t="s">
        <v>572</v>
      </c>
      <c r="N3082" s="3" t="s">
        <v>531</v>
      </c>
      <c r="O3082" s="3" t="s">
        <v>518</v>
      </c>
      <c r="P3082" s="3">
        <v>7</v>
      </c>
      <c r="Q3082" s="3" t="s">
        <v>733</v>
      </c>
      <c r="R3082" s="3" t="s">
        <v>734</v>
      </c>
      <c r="S3082" s="3" t="s">
        <v>519</v>
      </c>
      <c r="T3082" s="3" t="s">
        <v>533</v>
      </c>
      <c r="U3082" s="3">
        <v>34</v>
      </c>
      <c r="V3082" s="3">
        <v>35</v>
      </c>
      <c r="W3082" s="3">
        <v>31</v>
      </c>
      <c r="X3082" s="3">
        <v>36</v>
      </c>
      <c r="Y3082" s="3">
        <v>35</v>
      </c>
      <c r="Z3082" s="3" t="s">
        <v>534</v>
      </c>
      <c r="AA3082" s="3">
        <v>1420</v>
      </c>
      <c r="AB3082" s="3">
        <v>710</v>
      </c>
      <c r="AC3082" s="3">
        <v>710</v>
      </c>
      <c r="AD3082" s="3" t="s">
        <v>576</v>
      </c>
      <c r="AE3082" s="3" t="s">
        <v>587</v>
      </c>
      <c r="AF3082" s="3" t="s">
        <v>523</v>
      </c>
      <c r="DI3082" s="3" t="s">
        <v>723</v>
      </c>
      <c r="DU3082" s="3" t="s">
        <v>729</v>
      </c>
      <c r="FG3082" s="3" t="s">
        <v>723</v>
      </c>
      <c r="FN3082" s="3" t="s">
        <v>729</v>
      </c>
      <c r="FO3082" s="3" t="s">
        <v>729</v>
      </c>
      <c r="FS3082" s="3" t="s">
        <v>729</v>
      </c>
      <c r="JD3082" s="3">
        <v>7</v>
      </c>
      <c r="JE3082" s="3">
        <v>2</v>
      </c>
      <c r="JF3082" s="3">
        <v>2</v>
      </c>
      <c r="JG3082" s="3">
        <v>3</v>
      </c>
      <c r="JH3082" s="3" t="s">
        <v>923</v>
      </c>
      <c r="MK3082" s="3" t="s">
        <v>725</v>
      </c>
      <c r="MW3082" s="3" t="s">
        <v>725</v>
      </c>
      <c r="OI3082" s="3" t="s">
        <v>726</v>
      </c>
      <c r="OP3082" s="3" t="s">
        <v>725</v>
      </c>
      <c r="OQ3082" s="3" t="s">
        <v>725</v>
      </c>
      <c r="OU3082" s="3" t="s">
        <v>727</v>
      </c>
      <c r="SF3082" s="3">
        <v>5</v>
      </c>
      <c r="SG3082" s="3">
        <v>1</v>
      </c>
      <c r="SH3082" s="3">
        <v>1</v>
      </c>
      <c r="SI3082" s="3">
        <v>1</v>
      </c>
      <c r="SJ3082" s="3" t="s">
        <v>524</v>
      </c>
      <c r="SK3082" s="3" t="s">
        <v>923</v>
      </c>
      <c r="SL3082" s="3" t="s">
        <v>524</v>
      </c>
      <c r="SM3082" s="3" t="s">
        <v>1254</v>
      </c>
      <c r="SN3082" s="3" t="s">
        <v>542</v>
      </c>
      <c r="SO3082" s="3" t="s">
        <v>543</v>
      </c>
      <c r="SP3082" s="3" t="s">
        <v>544</v>
      </c>
    </row>
    <row r="3083" spans="1:510" ht="12.75" x14ac:dyDescent="0.2">
      <c r="A3083" s="2">
        <v>43960.775392268522</v>
      </c>
      <c r="B3083" s="3" t="s">
        <v>507</v>
      </c>
      <c r="C3083" s="3" t="s">
        <v>508</v>
      </c>
      <c r="D3083" s="3" t="s">
        <v>509</v>
      </c>
      <c r="E3083" s="3" t="s">
        <v>1143</v>
      </c>
      <c r="F3083" s="3" t="s">
        <v>528</v>
      </c>
      <c r="G3083" s="3" t="s">
        <v>511</v>
      </c>
      <c r="H3083" s="3" t="s">
        <v>512</v>
      </c>
      <c r="I3083" s="3" t="s">
        <v>585</v>
      </c>
      <c r="J3083" s="3" t="s">
        <v>514</v>
      </c>
      <c r="K3083" s="3"/>
      <c r="M3083" s="3" t="s">
        <v>516</v>
      </c>
      <c r="N3083" s="3" t="s">
        <v>531</v>
      </c>
      <c r="O3083" s="3" t="s">
        <v>518</v>
      </c>
      <c r="P3083" s="3">
        <v>10</v>
      </c>
      <c r="Q3083" s="3" t="s">
        <v>747</v>
      </c>
      <c r="R3083" s="3" t="s">
        <v>1160</v>
      </c>
      <c r="S3083" s="3" t="s">
        <v>519</v>
      </c>
      <c r="T3083" s="3" t="s">
        <v>533</v>
      </c>
      <c r="U3083" s="3">
        <v>34</v>
      </c>
      <c r="V3083" s="3">
        <v>34</v>
      </c>
      <c r="W3083" s="3">
        <v>36</v>
      </c>
      <c r="X3083" s="3">
        <v>32</v>
      </c>
      <c r="Y3083" s="3">
        <v>35</v>
      </c>
      <c r="Z3083" s="3" t="s">
        <v>534</v>
      </c>
      <c r="AA3083" s="3">
        <v>1420</v>
      </c>
      <c r="AB3083" s="3">
        <v>630</v>
      </c>
      <c r="AC3083" s="3">
        <v>790</v>
      </c>
      <c r="AD3083" s="3" t="s">
        <v>593</v>
      </c>
      <c r="AE3083" s="3" t="s">
        <v>548</v>
      </c>
      <c r="AF3083" s="3" t="s">
        <v>523</v>
      </c>
      <c r="AI3083" s="3" t="s">
        <v>723</v>
      </c>
      <c r="BD3083" s="3" t="s">
        <v>723</v>
      </c>
      <c r="BS3083" s="3" t="s">
        <v>723</v>
      </c>
      <c r="BW3083" s="3" t="s">
        <v>723</v>
      </c>
      <c r="CA3083" s="3" t="s">
        <v>723</v>
      </c>
      <c r="CU3083" s="3" t="s">
        <v>723</v>
      </c>
      <c r="DQ3083" s="3" t="s">
        <v>723</v>
      </c>
      <c r="EL3083" s="3" t="s">
        <v>723</v>
      </c>
      <c r="EO3083" s="3" t="s">
        <v>723</v>
      </c>
      <c r="FR3083" s="3" t="s">
        <v>723</v>
      </c>
      <c r="GD3083" s="3" t="s">
        <v>723</v>
      </c>
      <c r="GZ3083" s="3" t="s">
        <v>723</v>
      </c>
      <c r="HA3083" s="3" t="s">
        <v>723</v>
      </c>
      <c r="HB3083" s="3" t="s">
        <v>723</v>
      </c>
      <c r="HL3083" s="3" t="s">
        <v>729</v>
      </c>
      <c r="HY3083" s="3" t="s">
        <v>723</v>
      </c>
      <c r="IJ3083" s="3" t="s">
        <v>723</v>
      </c>
      <c r="IL3083" s="3" t="s">
        <v>723</v>
      </c>
      <c r="IR3083" s="3" t="s">
        <v>723</v>
      </c>
      <c r="JD3083" s="3">
        <v>20</v>
      </c>
      <c r="JE3083" s="3">
        <v>15</v>
      </c>
      <c r="JF3083" s="3">
        <v>2</v>
      </c>
      <c r="JG3083" s="3">
        <v>3</v>
      </c>
      <c r="JH3083" s="3" t="s">
        <v>780</v>
      </c>
      <c r="JK3083" s="3" t="s">
        <v>725</v>
      </c>
      <c r="KF3083" s="3" t="s">
        <v>727</v>
      </c>
      <c r="KU3083" s="3" t="s">
        <v>726</v>
      </c>
      <c r="KY3083" s="3" t="s">
        <v>726</v>
      </c>
      <c r="LC3083" s="3" t="s">
        <v>726</v>
      </c>
      <c r="MS3083" s="3" t="s">
        <v>726</v>
      </c>
      <c r="NN3083" s="3" t="s">
        <v>726</v>
      </c>
      <c r="NQ3083" s="3" t="s">
        <v>725</v>
      </c>
      <c r="OT3083" s="3" t="s">
        <v>726</v>
      </c>
      <c r="PF3083" s="3" t="s">
        <v>801</v>
      </c>
      <c r="QB3083" s="3" t="s">
        <v>725</v>
      </c>
      <c r="QC3083" s="3" t="s">
        <v>725</v>
      </c>
      <c r="QD3083" s="3" t="s">
        <v>727</v>
      </c>
      <c r="QN3083" s="3" t="s">
        <v>726</v>
      </c>
      <c r="RL3083" s="3" t="s">
        <v>726</v>
      </c>
      <c r="RN3083" s="3" t="s">
        <v>727</v>
      </c>
      <c r="RT3083" s="3" t="s">
        <v>726</v>
      </c>
      <c r="SF3083" s="3">
        <v>5</v>
      </c>
      <c r="SG3083" s="3">
        <v>12</v>
      </c>
      <c r="SH3083" s="3">
        <v>4</v>
      </c>
      <c r="SI3083" s="3">
        <v>1</v>
      </c>
      <c r="SJ3083" s="3" t="s">
        <v>523</v>
      </c>
      <c r="SK3083" s="3" t="s">
        <v>752</v>
      </c>
      <c r="SL3083" s="3" t="s">
        <v>524</v>
      </c>
      <c r="SM3083" s="3" t="s">
        <v>1249</v>
      </c>
      <c r="SN3083" s="3" t="s">
        <v>570</v>
      </c>
      <c r="SO3083" s="3" t="s">
        <v>554</v>
      </c>
      <c r="SP3083" s="3" t="s">
        <v>544</v>
      </c>
    </row>
    <row r="3084" spans="1:510" ht="12.75" x14ac:dyDescent="0.2">
      <c r="A3084" s="2">
        <v>43960.798675509257</v>
      </c>
      <c r="B3084" s="3" t="s">
        <v>507</v>
      </c>
      <c r="C3084" s="3" t="s">
        <v>508</v>
      </c>
      <c r="D3084" s="3" t="s">
        <v>566</v>
      </c>
      <c r="E3084" s="3" t="s">
        <v>1143</v>
      </c>
      <c r="F3084" s="3" t="s">
        <v>510</v>
      </c>
      <c r="G3084" s="3" t="s">
        <v>579</v>
      </c>
      <c r="H3084" s="3" t="s">
        <v>574</v>
      </c>
      <c r="I3084" s="3" t="s">
        <v>513</v>
      </c>
      <c r="J3084" s="3" t="s">
        <v>514</v>
      </c>
      <c r="K3084" s="3"/>
      <c r="M3084" s="3" t="s">
        <v>516</v>
      </c>
      <c r="N3084" s="3" t="s">
        <v>578</v>
      </c>
      <c r="O3084" s="3" t="s">
        <v>518</v>
      </c>
      <c r="P3084" s="3">
        <v>8</v>
      </c>
      <c r="Q3084" s="3">
        <v>4</v>
      </c>
      <c r="R3084" s="3" t="s">
        <v>745</v>
      </c>
      <c r="S3084" s="3" t="s">
        <v>519</v>
      </c>
      <c r="T3084" s="3" t="s">
        <v>520</v>
      </c>
      <c r="U3084" s="3" t="s">
        <v>1125</v>
      </c>
      <c r="V3084" s="3" t="s">
        <v>1125</v>
      </c>
      <c r="W3084" s="3" t="s">
        <v>1125</v>
      </c>
      <c r="X3084" s="3" t="s">
        <v>1125</v>
      </c>
      <c r="Y3084" s="3" t="s">
        <v>1125</v>
      </c>
      <c r="AA3084" s="3">
        <v>1520</v>
      </c>
      <c r="AB3084" s="3">
        <v>770</v>
      </c>
      <c r="AC3084" s="3">
        <v>750</v>
      </c>
      <c r="AD3084" s="3" t="s">
        <v>521</v>
      </c>
      <c r="AE3084" s="3" t="s">
        <v>522</v>
      </c>
      <c r="AF3084" s="3" t="s">
        <v>523</v>
      </c>
      <c r="HT3084" s="3" t="s">
        <v>729</v>
      </c>
      <c r="IR3084" s="3" t="s">
        <v>729</v>
      </c>
      <c r="JD3084" s="3">
        <v>2</v>
      </c>
      <c r="JE3084" s="3">
        <v>2</v>
      </c>
      <c r="JF3084" s="3" t="s">
        <v>730</v>
      </c>
      <c r="JG3084" s="3" t="s">
        <v>730</v>
      </c>
      <c r="JH3084" s="3" t="s">
        <v>758</v>
      </c>
      <c r="QV3084" s="3" t="s">
        <v>725</v>
      </c>
      <c r="RT3084" s="3" t="s">
        <v>726</v>
      </c>
      <c r="SF3084" s="3">
        <v>1</v>
      </c>
      <c r="SG3084" s="3">
        <v>1</v>
      </c>
      <c r="SH3084" s="3">
        <v>0</v>
      </c>
      <c r="SI3084" s="3">
        <v>1</v>
      </c>
      <c r="SJ3084" s="3" t="s">
        <v>523</v>
      </c>
      <c r="SK3084" s="3" t="s">
        <v>789</v>
      </c>
      <c r="SL3084" s="3" t="s">
        <v>524</v>
      </c>
      <c r="SM3084" s="3" t="s">
        <v>1252</v>
      </c>
      <c r="SN3084" s="3" t="s">
        <v>594</v>
      </c>
      <c r="SO3084" s="3" t="s">
        <v>526</v>
      </c>
      <c r="SP3084" s="3" t="s">
        <v>561</v>
      </c>
    </row>
    <row r="3085" spans="1:510" ht="12.75" x14ac:dyDescent="0.2">
      <c r="A3085" s="2">
        <v>43960.805663101855</v>
      </c>
      <c r="B3085" s="3" t="s">
        <v>507</v>
      </c>
      <c r="C3085" s="3" t="s">
        <v>508</v>
      </c>
      <c r="D3085" s="3" t="s">
        <v>509</v>
      </c>
      <c r="E3085" s="3" t="s">
        <v>1143</v>
      </c>
      <c r="F3085" s="3" t="s">
        <v>510</v>
      </c>
      <c r="G3085" s="3" t="s">
        <v>579</v>
      </c>
      <c r="H3085" s="3" t="s">
        <v>512</v>
      </c>
      <c r="I3085" s="3" t="s">
        <v>513</v>
      </c>
      <c r="J3085" s="3" t="s">
        <v>514</v>
      </c>
      <c r="K3085" s="3"/>
      <c r="M3085" s="3" t="s">
        <v>516</v>
      </c>
      <c r="N3085" s="3" t="s">
        <v>517</v>
      </c>
      <c r="O3085" s="3" t="s">
        <v>518</v>
      </c>
      <c r="P3085" s="3">
        <v>10</v>
      </c>
      <c r="Q3085" s="3" t="s">
        <v>733</v>
      </c>
      <c r="R3085" s="3" t="s">
        <v>1125</v>
      </c>
      <c r="S3085" s="3" t="s">
        <v>519</v>
      </c>
      <c r="T3085" s="3" t="s">
        <v>520</v>
      </c>
      <c r="U3085" s="3" t="s">
        <v>1125</v>
      </c>
      <c r="V3085" s="3" t="s">
        <v>1125</v>
      </c>
      <c r="W3085" s="3" t="s">
        <v>1125</v>
      </c>
      <c r="X3085" s="3" t="s">
        <v>1125</v>
      </c>
      <c r="Y3085" s="3" t="s">
        <v>1125</v>
      </c>
      <c r="AA3085" s="3">
        <v>1530</v>
      </c>
      <c r="AB3085" s="3">
        <v>770</v>
      </c>
      <c r="AC3085" s="3">
        <v>760</v>
      </c>
      <c r="AD3085" s="3" t="s">
        <v>521</v>
      </c>
      <c r="AE3085" s="3" t="s">
        <v>522</v>
      </c>
      <c r="AF3085" s="3" t="s">
        <v>523</v>
      </c>
      <c r="AL3085" s="3" t="s">
        <v>723</v>
      </c>
      <c r="AT3085" s="3" t="s">
        <v>723</v>
      </c>
      <c r="BE3085" s="3" t="s">
        <v>723</v>
      </c>
      <c r="BS3085" s="3" t="s">
        <v>723</v>
      </c>
      <c r="CA3085" s="3" t="s">
        <v>729</v>
      </c>
      <c r="CF3085" s="3" t="s">
        <v>723</v>
      </c>
      <c r="FF3085" s="3" t="s">
        <v>723</v>
      </c>
      <c r="FR3085" s="3" t="s">
        <v>723</v>
      </c>
      <c r="FS3085" s="3" t="s">
        <v>723</v>
      </c>
      <c r="GJ3085" s="3" t="s">
        <v>729</v>
      </c>
      <c r="HB3085" s="3" t="s">
        <v>723</v>
      </c>
      <c r="HC3085" s="3" t="s">
        <v>723</v>
      </c>
      <c r="IR3085" s="3" t="s">
        <v>723</v>
      </c>
      <c r="JD3085" s="3">
        <v>13</v>
      </c>
      <c r="JE3085" s="3">
        <v>6</v>
      </c>
      <c r="JF3085" s="3">
        <v>4</v>
      </c>
      <c r="JG3085" s="3">
        <v>3</v>
      </c>
      <c r="JH3085" s="3" t="s">
        <v>792</v>
      </c>
      <c r="JN3085" s="3" t="s">
        <v>726</v>
      </c>
      <c r="JV3085" s="3" t="s">
        <v>725</v>
      </c>
      <c r="KG3085" s="3" t="s">
        <v>727</v>
      </c>
      <c r="KU3085" s="3" t="s">
        <v>726</v>
      </c>
      <c r="LC3085" s="3" t="s">
        <v>726</v>
      </c>
      <c r="LH3085" s="3" t="s">
        <v>725</v>
      </c>
      <c r="OH3085" s="3" t="s">
        <v>725</v>
      </c>
      <c r="OT3085" s="3" t="s">
        <v>801</v>
      </c>
      <c r="OU3085" s="3" t="s">
        <v>727</v>
      </c>
      <c r="PL3085" s="3" t="s">
        <v>726</v>
      </c>
      <c r="QD3085" s="3" t="s">
        <v>727</v>
      </c>
      <c r="QE3085" s="3" t="s">
        <v>725</v>
      </c>
      <c r="RT3085" s="3" t="s">
        <v>726</v>
      </c>
      <c r="SF3085" s="3">
        <v>5</v>
      </c>
      <c r="SG3085" s="3">
        <v>4</v>
      </c>
      <c r="SH3085" s="3">
        <v>4</v>
      </c>
      <c r="SI3085" s="3">
        <v>1</v>
      </c>
      <c r="SJ3085" s="3" t="s">
        <v>523</v>
      </c>
      <c r="SK3085" s="3" t="s">
        <v>774</v>
      </c>
      <c r="SL3085" s="3" t="s">
        <v>524</v>
      </c>
      <c r="SM3085" s="3" t="s">
        <v>1251</v>
      </c>
      <c r="SN3085" s="3" t="s">
        <v>570</v>
      </c>
      <c r="SO3085" s="3" t="s">
        <v>526</v>
      </c>
      <c r="SP3085" s="3" t="s">
        <v>544</v>
      </c>
    </row>
    <row r="3086" spans="1:510" ht="12.75" x14ac:dyDescent="0.2">
      <c r="A3086" s="2">
        <v>43960.809127175926</v>
      </c>
      <c r="B3086" s="3" t="s">
        <v>507</v>
      </c>
      <c r="C3086" s="3" t="s">
        <v>508</v>
      </c>
      <c r="D3086" s="3" t="s">
        <v>509</v>
      </c>
      <c r="E3086" s="3" t="s">
        <v>1143</v>
      </c>
      <c r="F3086" s="3" t="s">
        <v>510</v>
      </c>
      <c r="G3086" s="3" t="s">
        <v>511</v>
      </c>
      <c r="H3086" s="3" t="s">
        <v>563</v>
      </c>
      <c r="I3086" s="3" t="s">
        <v>529</v>
      </c>
      <c r="J3086" s="3" t="s">
        <v>514</v>
      </c>
      <c r="K3086" s="3"/>
      <c r="M3086" s="3" t="s">
        <v>552</v>
      </c>
      <c r="N3086" s="3" t="s">
        <v>517</v>
      </c>
      <c r="O3086" s="3" t="s">
        <v>518</v>
      </c>
      <c r="P3086" s="3">
        <v>9</v>
      </c>
      <c r="Q3086" s="3" t="s">
        <v>747</v>
      </c>
      <c r="R3086" s="3" t="s">
        <v>1161</v>
      </c>
      <c r="S3086" s="3" t="s">
        <v>519</v>
      </c>
      <c r="T3086" s="3" t="s">
        <v>520</v>
      </c>
      <c r="U3086" s="3" t="s">
        <v>1125</v>
      </c>
      <c r="V3086" s="3" t="s">
        <v>1125</v>
      </c>
      <c r="W3086" s="3" t="s">
        <v>1125</v>
      </c>
      <c r="X3086" s="3" t="s">
        <v>1125</v>
      </c>
      <c r="Y3086" s="3" t="s">
        <v>1125</v>
      </c>
      <c r="AA3086" s="3">
        <v>1280</v>
      </c>
      <c r="AB3086" s="3">
        <v>630</v>
      </c>
      <c r="AC3086" s="3">
        <v>650</v>
      </c>
      <c r="AD3086" s="3" t="s">
        <v>547</v>
      </c>
      <c r="AE3086" s="3" t="s">
        <v>548</v>
      </c>
      <c r="AF3086" s="3" t="s">
        <v>523</v>
      </c>
      <c r="CU3086" s="3" t="s">
        <v>729</v>
      </c>
      <c r="CW3086" s="3" t="s">
        <v>723</v>
      </c>
      <c r="DI3086" s="3" t="s">
        <v>723</v>
      </c>
      <c r="DR3086" s="3" t="s">
        <v>723</v>
      </c>
      <c r="EA3086" s="3" t="s">
        <v>723</v>
      </c>
      <c r="FO3086" s="3" t="s">
        <v>723</v>
      </c>
      <c r="GN3086" s="3" t="s">
        <v>723</v>
      </c>
      <c r="GY3086" s="3" t="s">
        <v>723</v>
      </c>
      <c r="IM3086" s="3" t="s">
        <v>729</v>
      </c>
      <c r="IU3086" s="3" t="s">
        <v>723</v>
      </c>
      <c r="JD3086" s="3">
        <v>12</v>
      </c>
      <c r="JE3086" s="3">
        <v>2</v>
      </c>
      <c r="JF3086" s="3">
        <v>8</v>
      </c>
      <c r="JG3086" s="3">
        <v>2</v>
      </c>
      <c r="JH3086" s="3" t="s">
        <v>1083</v>
      </c>
      <c r="LW3086" s="3" t="s">
        <v>725</v>
      </c>
      <c r="LY3086" s="3" t="s">
        <v>725</v>
      </c>
      <c r="MK3086" s="3" t="s">
        <v>725</v>
      </c>
      <c r="MT3086" s="3" t="s">
        <v>727</v>
      </c>
      <c r="NC3086" s="3" t="s">
        <v>725</v>
      </c>
      <c r="OQ3086" s="3" t="s">
        <v>725</v>
      </c>
      <c r="PP3086" s="3" t="s">
        <v>725</v>
      </c>
      <c r="QA3086" s="3" t="s">
        <v>725</v>
      </c>
      <c r="RO3086" s="3" t="s">
        <v>725</v>
      </c>
      <c r="RW3086" s="3" t="s">
        <v>725</v>
      </c>
      <c r="SF3086" s="3">
        <v>11</v>
      </c>
      <c r="SG3086" s="3">
        <v>0</v>
      </c>
      <c r="SH3086" s="3">
        <v>1</v>
      </c>
      <c r="SI3086" s="3">
        <v>1</v>
      </c>
      <c r="SJ3086" s="3" t="s">
        <v>524</v>
      </c>
      <c r="SK3086" s="3" t="s">
        <v>1083</v>
      </c>
      <c r="SL3086" s="3" t="s">
        <v>524</v>
      </c>
      <c r="SM3086" s="3" t="s">
        <v>1254</v>
      </c>
      <c r="SN3086" s="3" t="s">
        <v>542</v>
      </c>
      <c r="SO3086" s="3" t="s">
        <v>543</v>
      </c>
      <c r="SP3086" s="3" t="s">
        <v>544</v>
      </c>
    </row>
    <row r="3087" spans="1:510" ht="12.75" x14ac:dyDescent="0.2">
      <c r="A3087" s="2">
        <v>43960.821849490741</v>
      </c>
      <c r="B3087" s="3" t="s">
        <v>507</v>
      </c>
      <c r="C3087" s="3" t="s">
        <v>508</v>
      </c>
      <c r="D3087" s="3" t="s">
        <v>509</v>
      </c>
      <c r="E3087" s="3" t="s">
        <v>1143</v>
      </c>
      <c r="F3087" s="3" t="s">
        <v>510</v>
      </c>
      <c r="G3087" s="3" t="s">
        <v>579</v>
      </c>
      <c r="H3087" s="3" t="s">
        <v>512</v>
      </c>
      <c r="I3087" s="3" t="s">
        <v>529</v>
      </c>
      <c r="J3087" s="3" t="s">
        <v>514</v>
      </c>
      <c r="K3087" s="3"/>
      <c r="M3087" s="3" t="s">
        <v>552</v>
      </c>
      <c r="N3087" s="3" t="s">
        <v>531</v>
      </c>
      <c r="O3087" s="3" t="s">
        <v>580</v>
      </c>
      <c r="P3087" s="3">
        <v>9</v>
      </c>
      <c r="Q3087" s="3">
        <v>4</v>
      </c>
      <c r="R3087" s="3" t="s">
        <v>1125</v>
      </c>
      <c r="S3087" s="3" t="s">
        <v>546</v>
      </c>
      <c r="T3087" s="3" t="s">
        <v>533</v>
      </c>
      <c r="U3087" s="3">
        <v>36</v>
      </c>
      <c r="V3087" s="3">
        <v>36</v>
      </c>
      <c r="W3087" s="3">
        <v>36</v>
      </c>
      <c r="X3087" s="3">
        <v>36</v>
      </c>
      <c r="Y3087" s="3">
        <v>35</v>
      </c>
      <c r="Z3087" s="3" t="s">
        <v>534</v>
      </c>
      <c r="AA3087" s="3">
        <v>1560</v>
      </c>
      <c r="AB3087" s="3">
        <v>770</v>
      </c>
      <c r="AC3087" s="3">
        <v>790</v>
      </c>
      <c r="AD3087" s="3" t="s">
        <v>540</v>
      </c>
      <c r="AE3087" s="3" t="s">
        <v>541</v>
      </c>
      <c r="AF3087" s="3" t="s">
        <v>523</v>
      </c>
      <c r="BP3087" s="3" t="s">
        <v>723</v>
      </c>
      <c r="CJ3087" s="3" t="s">
        <v>723</v>
      </c>
      <c r="EA3087" s="3" t="s">
        <v>723</v>
      </c>
      <c r="JD3087" s="3">
        <v>3</v>
      </c>
      <c r="JE3087" s="3">
        <v>1</v>
      </c>
      <c r="JF3087" s="3">
        <v>1</v>
      </c>
      <c r="JG3087" s="3">
        <v>1</v>
      </c>
      <c r="JH3087" s="3" t="s">
        <v>811</v>
      </c>
      <c r="KR3087" s="3" t="s">
        <v>725</v>
      </c>
      <c r="LL3087" s="3" t="s">
        <v>725</v>
      </c>
      <c r="NC3087" s="3" t="s">
        <v>725</v>
      </c>
      <c r="SF3087" s="3">
        <v>3</v>
      </c>
      <c r="SG3087" s="3">
        <v>0</v>
      </c>
      <c r="SH3087" s="3">
        <v>0</v>
      </c>
      <c r="SI3087" s="3">
        <v>1</v>
      </c>
      <c r="SJ3087" s="3" t="s">
        <v>524</v>
      </c>
      <c r="SK3087" s="3" t="s">
        <v>738</v>
      </c>
      <c r="SL3087" s="3" t="s">
        <v>523</v>
      </c>
      <c r="SM3087" s="3" t="s">
        <v>1253</v>
      </c>
      <c r="SN3087" s="3" t="s">
        <v>542</v>
      </c>
      <c r="SO3087" s="3" t="s">
        <v>526</v>
      </c>
      <c r="SP3087" s="3" t="s">
        <v>549</v>
      </c>
    </row>
    <row r="3088" spans="1:510" ht="12.75" x14ac:dyDescent="0.2">
      <c r="A3088" s="2">
        <v>43960.827875821764</v>
      </c>
      <c r="B3088" s="3" t="s">
        <v>507</v>
      </c>
      <c r="C3088" s="3" t="s">
        <v>508</v>
      </c>
      <c r="D3088" s="3" t="s">
        <v>566</v>
      </c>
      <c r="E3088" s="3" t="s">
        <v>1143</v>
      </c>
      <c r="F3088" s="3" t="s">
        <v>528</v>
      </c>
      <c r="G3088" s="3" t="s">
        <v>511</v>
      </c>
      <c r="H3088" s="3" t="s">
        <v>563</v>
      </c>
      <c r="I3088" s="3" t="s">
        <v>513</v>
      </c>
      <c r="J3088" s="3" t="s">
        <v>514</v>
      </c>
      <c r="K3088" s="3"/>
      <c r="M3088" s="3" t="s">
        <v>572</v>
      </c>
      <c r="N3088" s="3" t="s">
        <v>531</v>
      </c>
      <c r="O3088" s="3" t="s">
        <v>518</v>
      </c>
      <c r="P3088" s="3">
        <v>8</v>
      </c>
      <c r="Q3088" s="3" t="s">
        <v>733</v>
      </c>
      <c r="R3088" s="3" t="s">
        <v>1160</v>
      </c>
      <c r="S3088" s="3" t="s">
        <v>519</v>
      </c>
      <c r="T3088" s="3" t="s">
        <v>533</v>
      </c>
      <c r="U3088" s="3">
        <v>33</v>
      </c>
      <c r="V3088" s="3">
        <v>36</v>
      </c>
      <c r="W3088" s="3">
        <v>32</v>
      </c>
      <c r="X3088" s="3">
        <v>35</v>
      </c>
      <c r="Y3088" s="3">
        <v>27</v>
      </c>
      <c r="Z3088" s="3" t="s">
        <v>534</v>
      </c>
      <c r="AA3088" s="3">
        <v>1400</v>
      </c>
      <c r="AB3088" s="3">
        <v>710</v>
      </c>
      <c r="AC3088" s="3">
        <v>690</v>
      </c>
      <c r="AD3088" s="3" t="s">
        <v>614</v>
      </c>
      <c r="AE3088" s="3" t="s">
        <v>587</v>
      </c>
      <c r="AF3088" s="3" t="s">
        <v>523</v>
      </c>
      <c r="CW3088" s="3" t="s">
        <v>723</v>
      </c>
      <c r="DQ3088" s="3" t="s">
        <v>729</v>
      </c>
      <c r="JD3088" s="3">
        <v>2</v>
      </c>
      <c r="JE3088" s="3">
        <v>1</v>
      </c>
      <c r="JF3088" s="3">
        <v>1</v>
      </c>
      <c r="JG3088" s="3">
        <v>1</v>
      </c>
      <c r="JH3088" s="3" t="s">
        <v>737</v>
      </c>
      <c r="LY3088" s="3" t="s">
        <v>725</v>
      </c>
      <c r="MS3088" s="3" t="s">
        <v>725</v>
      </c>
      <c r="SF3088" s="3">
        <v>2</v>
      </c>
      <c r="SG3088" s="3">
        <v>0</v>
      </c>
      <c r="SH3088" s="3">
        <v>0</v>
      </c>
      <c r="SI3088" s="3">
        <v>1</v>
      </c>
      <c r="SJ3088" s="3" t="s">
        <v>524</v>
      </c>
      <c r="SK3088" s="3" t="s">
        <v>737</v>
      </c>
      <c r="SL3088" s="3" t="s">
        <v>523</v>
      </c>
      <c r="SM3088" s="3" t="s">
        <v>1254</v>
      </c>
      <c r="SN3088" s="4">
        <v>0</v>
      </c>
      <c r="SO3088" s="3" t="s">
        <v>526</v>
      </c>
      <c r="SP3088" s="3" t="s">
        <v>544</v>
      </c>
    </row>
    <row r="3089" spans="1:510" ht="12.75" x14ac:dyDescent="0.2">
      <c r="A3089" s="2">
        <v>43960.880952291671</v>
      </c>
      <c r="B3089" s="3" t="s">
        <v>507</v>
      </c>
      <c r="C3089" s="3" t="s">
        <v>508</v>
      </c>
      <c r="D3089" s="3" t="s">
        <v>566</v>
      </c>
      <c r="E3089" s="3" t="s">
        <v>1143</v>
      </c>
      <c r="F3089" s="3" t="s">
        <v>510</v>
      </c>
      <c r="G3089" s="3" t="s">
        <v>511</v>
      </c>
      <c r="H3089" s="3" t="s">
        <v>583</v>
      </c>
      <c r="I3089" s="3" t="s">
        <v>529</v>
      </c>
      <c r="J3089" s="3" t="s">
        <v>514</v>
      </c>
      <c r="K3089" s="3"/>
      <c r="M3089" s="3" t="s">
        <v>572</v>
      </c>
      <c r="N3089" s="3" t="s">
        <v>539</v>
      </c>
      <c r="O3089" s="3" t="s">
        <v>518</v>
      </c>
      <c r="P3089" s="3">
        <v>10</v>
      </c>
      <c r="Q3089" s="3" t="s">
        <v>1125</v>
      </c>
      <c r="R3089" s="3" t="s">
        <v>734</v>
      </c>
      <c r="S3089" s="3" t="s">
        <v>519</v>
      </c>
      <c r="T3089" s="3" t="s">
        <v>533</v>
      </c>
      <c r="U3089" s="3">
        <v>34</v>
      </c>
      <c r="V3089" s="3">
        <v>36</v>
      </c>
      <c r="W3089" s="3">
        <v>30</v>
      </c>
      <c r="X3089" s="3">
        <v>36</v>
      </c>
      <c r="Y3089" s="3">
        <v>34</v>
      </c>
      <c r="Z3089" s="3" t="s">
        <v>553</v>
      </c>
      <c r="AA3089" s="6" t="s">
        <v>1125</v>
      </c>
      <c r="AR3089" s="3" t="s">
        <v>723</v>
      </c>
      <c r="CA3089" s="3" t="s">
        <v>723</v>
      </c>
      <c r="GA3089" s="3" t="s">
        <v>723</v>
      </c>
      <c r="GD3089" s="3" t="s">
        <v>723</v>
      </c>
      <c r="GG3089" s="3" t="s">
        <v>723</v>
      </c>
      <c r="HY3089" s="3" t="s">
        <v>723</v>
      </c>
      <c r="IA3089" s="3" t="s">
        <v>723</v>
      </c>
      <c r="IJ3089" s="3" t="s">
        <v>729</v>
      </c>
      <c r="IR3089" s="3" t="s">
        <v>723</v>
      </c>
      <c r="JD3089" s="3">
        <v>9</v>
      </c>
      <c r="JE3089" s="3">
        <v>8</v>
      </c>
      <c r="JF3089" s="3">
        <v>1</v>
      </c>
      <c r="JG3089" s="3" t="s">
        <v>730</v>
      </c>
      <c r="JH3089" s="3" t="s">
        <v>795</v>
      </c>
      <c r="JT3089" s="3" t="s">
        <v>725</v>
      </c>
      <c r="LC3089" s="3" t="s">
        <v>726</v>
      </c>
      <c r="PC3089" s="3" t="s">
        <v>727</v>
      </c>
      <c r="PF3089" s="3" t="s">
        <v>727</v>
      </c>
      <c r="PI3089" s="3" t="s">
        <v>725</v>
      </c>
      <c r="RA3089" s="3" t="s">
        <v>727</v>
      </c>
      <c r="RC3089" s="3" t="s">
        <v>725</v>
      </c>
      <c r="RL3089" s="3" t="s">
        <v>726</v>
      </c>
      <c r="RT3089" s="3" t="s">
        <v>726</v>
      </c>
      <c r="SF3089" s="3">
        <v>3</v>
      </c>
      <c r="SG3089" s="3">
        <v>3</v>
      </c>
      <c r="SH3089" s="3">
        <v>3</v>
      </c>
      <c r="SI3089" s="3">
        <v>2</v>
      </c>
      <c r="SJ3089" s="3" t="s">
        <v>523</v>
      </c>
      <c r="SK3089" s="3" t="s">
        <v>724</v>
      </c>
      <c r="SL3089" s="3" t="s">
        <v>523</v>
      </c>
      <c r="SM3089" s="6" t="s">
        <v>1125</v>
      </c>
      <c r="SO3089" s="3" t="s">
        <v>554</v>
      </c>
    </row>
    <row r="3090" spans="1:510" ht="12.75" x14ac:dyDescent="0.2">
      <c r="A3090" s="2">
        <v>43960.888762951392</v>
      </c>
      <c r="B3090" s="3" t="s">
        <v>507</v>
      </c>
      <c r="C3090" s="3" t="s">
        <v>508</v>
      </c>
      <c r="D3090" s="3" t="s">
        <v>509</v>
      </c>
      <c r="E3090" s="3" t="s">
        <v>1143</v>
      </c>
      <c r="F3090" s="3" t="s">
        <v>528</v>
      </c>
      <c r="G3090" s="3" t="s">
        <v>511</v>
      </c>
      <c r="H3090" s="3" t="s">
        <v>512</v>
      </c>
      <c r="I3090" s="3" t="s">
        <v>585</v>
      </c>
      <c r="J3090" s="3" t="s">
        <v>514</v>
      </c>
      <c r="K3090" s="3"/>
      <c r="M3090" s="3" t="s">
        <v>516</v>
      </c>
      <c r="N3090" s="3" t="s">
        <v>517</v>
      </c>
      <c r="O3090" s="3" t="s">
        <v>580</v>
      </c>
      <c r="P3090" s="3">
        <v>10</v>
      </c>
      <c r="Q3090" s="3">
        <v>4</v>
      </c>
      <c r="R3090" s="3" t="s">
        <v>734</v>
      </c>
      <c r="S3090" s="3" t="s">
        <v>591</v>
      </c>
      <c r="T3090" s="3" t="s">
        <v>520</v>
      </c>
      <c r="U3090" s="3" t="s">
        <v>1125</v>
      </c>
      <c r="V3090" s="3" t="s">
        <v>1125</v>
      </c>
      <c r="W3090" s="3" t="s">
        <v>1125</v>
      </c>
      <c r="X3090" s="3" t="s">
        <v>1125</v>
      </c>
      <c r="Y3090" s="3" t="s">
        <v>1125</v>
      </c>
      <c r="AA3090" s="3">
        <v>1570</v>
      </c>
      <c r="AB3090" s="3">
        <v>770</v>
      </c>
      <c r="AC3090" s="3">
        <v>800</v>
      </c>
      <c r="AD3090" s="3" t="s">
        <v>564</v>
      </c>
      <c r="AE3090" s="3" t="s">
        <v>541</v>
      </c>
      <c r="AF3090" s="3" t="s">
        <v>523</v>
      </c>
      <c r="BS3090" s="3" t="s">
        <v>729</v>
      </c>
      <c r="CP3090" s="3" t="s">
        <v>729</v>
      </c>
      <c r="DG3090" s="3" t="s">
        <v>729</v>
      </c>
      <c r="DH3090" s="3" t="s">
        <v>729</v>
      </c>
      <c r="FD3090" s="3" t="s">
        <v>729</v>
      </c>
      <c r="GA3090" s="3" t="s">
        <v>729</v>
      </c>
      <c r="GD3090" s="3" t="s">
        <v>729</v>
      </c>
      <c r="GJ3090" s="3" t="s">
        <v>729</v>
      </c>
      <c r="JC3090" s="3" t="s">
        <v>839</v>
      </c>
      <c r="JD3090" s="3">
        <v>9</v>
      </c>
      <c r="JE3090" s="3">
        <v>4</v>
      </c>
      <c r="JF3090" s="3">
        <v>3</v>
      </c>
      <c r="JG3090" s="3">
        <v>2</v>
      </c>
      <c r="JH3090" s="3" t="s">
        <v>750</v>
      </c>
      <c r="LR3090" s="3" t="s">
        <v>725</v>
      </c>
      <c r="SF3090" s="3">
        <v>7</v>
      </c>
      <c r="SG3090" s="3">
        <v>2</v>
      </c>
      <c r="SH3090" s="3">
        <v>2</v>
      </c>
      <c r="SI3090" s="3">
        <v>1</v>
      </c>
      <c r="SJ3090" s="3" t="s">
        <v>524</v>
      </c>
      <c r="SK3090" s="3" t="s">
        <v>750</v>
      </c>
      <c r="SL3090" s="3" t="s">
        <v>524</v>
      </c>
      <c r="SM3090" s="3" t="s">
        <v>1251</v>
      </c>
      <c r="SO3090" s="3" t="s">
        <v>554</v>
      </c>
    </row>
    <row r="3091" spans="1:510" ht="12.75" x14ac:dyDescent="0.2">
      <c r="A3091" s="2">
        <v>43960.908746597226</v>
      </c>
      <c r="B3091" s="3" t="s">
        <v>507</v>
      </c>
      <c r="C3091" s="3" t="s">
        <v>753</v>
      </c>
      <c r="D3091" s="3" t="s">
        <v>566</v>
      </c>
      <c r="E3091" s="3" t="s">
        <v>1143</v>
      </c>
      <c r="F3091" s="3" t="s">
        <v>574</v>
      </c>
      <c r="G3091" s="3" t="s">
        <v>579</v>
      </c>
      <c r="H3091" s="3" t="s">
        <v>512</v>
      </c>
      <c r="I3091" s="3" t="s">
        <v>513</v>
      </c>
      <c r="J3091" s="3" t="s">
        <v>514</v>
      </c>
      <c r="K3091" s="3"/>
      <c r="M3091" s="3" t="s">
        <v>572</v>
      </c>
      <c r="N3091" s="3" t="s">
        <v>517</v>
      </c>
      <c r="O3091" s="3" t="s">
        <v>518</v>
      </c>
      <c r="P3091" s="3">
        <v>1</v>
      </c>
      <c r="Q3091" s="3">
        <v>4</v>
      </c>
      <c r="R3091" s="3" t="s">
        <v>1125</v>
      </c>
      <c r="S3091" s="3" t="s">
        <v>569</v>
      </c>
      <c r="T3091" s="3" t="s">
        <v>533</v>
      </c>
      <c r="U3091" s="3">
        <v>36</v>
      </c>
      <c r="V3091" s="3">
        <v>36</v>
      </c>
      <c r="W3091" s="3">
        <v>35</v>
      </c>
      <c r="X3091" s="3">
        <v>36</v>
      </c>
      <c r="Y3091" s="3">
        <v>36</v>
      </c>
      <c r="Z3091" s="3" t="s">
        <v>553</v>
      </c>
      <c r="AA3091" s="6" t="s">
        <v>1125</v>
      </c>
      <c r="AV3091" s="3" t="s">
        <v>723</v>
      </c>
      <c r="AZ3091" s="3" t="s">
        <v>723</v>
      </c>
      <c r="BC3091" s="3" t="s">
        <v>723</v>
      </c>
      <c r="CP3091" s="3" t="s">
        <v>723</v>
      </c>
      <c r="CR3091" s="3" t="s">
        <v>723</v>
      </c>
      <c r="DG3091" s="3" t="s">
        <v>723</v>
      </c>
      <c r="EE3091" s="3" t="s">
        <v>723</v>
      </c>
      <c r="FD3091" s="3" t="s">
        <v>723</v>
      </c>
      <c r="FG3091" s="3" t="s">
        <v>723</v>
      </c>
      <c r="FY3091" s="3" t="s">
        <v>723</v>
      </c>
      <c r="GA3091" s="3" t="s">
        <v>723</v>
      </c>
      <c r="GB3091" s="3" t="s">
        <v>723</v>
      </c>
      <c r="GD3091" s="3" t="s">
        <v>723</v>
      </c>
      <c r="GI3091" s="3" t="s">
        <v>723</v>
      </c>
      <c r="IT3091" s="3" t="s">
        <v>723</v>
      </c>
      <c r="IZ3091" s="3" t="s">
        <v>723</v>
      </c>
      <c r="JC3091" s="3" t="s">
        <v>723</v>
      </c>
      <c r="JD3091" s="3">
        <v>17</v>
      </c>
      <c r="JE3091" s="3">
        <v>14</v>
      </c>
      <c r="JF3091" s="3">
        <v>2</v>
      </c>
      <c r="JG3091" s="3">
        <v>1</v>
      </c>
      <c r="JH3091" s="3" t="s">
        <v>750</v>
      </c>
      <c r="JX3091" s="3" t="s">
        <v>725</v>
      </c>
      <c r="KB3091" s="3" t="s">
        <v>725</v>
      </c>
      <c r="KE3091" s="3" t="s">
        <v>727</v>
      </c>
      <c r="LR3091" s="3" t="s">
        <v>727</v>
      </c>
      <c r="LT3091" s="3" t="s">
        <v>725</v>
      </c>
      <c r="MI3091" s="3" t="s">
        <v>725</v>
      </c>
      <c r="NG3091" s="3" t="s">
        <v>725</v>
      </c>
      <c r="OF3091" s="3" t="s">
        <v>726</v>
      </c>
      <c r="OI3091" s="3" t="s">
        <v>727</v>
      </c>
      <c r="PA3091" s="3" t="s">
        <v>725</v>
      </c>
      <c r="PC3091" s="3" t="s">
        <v>725</v>
      </c>
      <c r="PD3091" s="3" t="s">
        <v>725</v>
      </c>
      <c r="PF3091" s="3" t="s">
        <v>725</v>
      </c>
      <c r="PK3091" s="3" t="s">
        <v>725</v>
      </c>
      <c r="RV3091" s="3" t="s">
        <v>725</v>
      </c>
      <c r="SB3091" s="3" t="s">
        <v>725</v>
      </c>
      <c r="SE3091" s="3" t="s">
        <v>725</v>
      </c>
      <c r="SF3091" s="3">
        <v>13</v>
      </c>
      <c r="SG3091" s="3">
        <v>1</v>
      </c>
      <c r="SH3091" s="3">
        <v>3</v>
      </c>
      <c r="SI3091" s="3">
        <v>10</v>
      </c>
      <c r="SJ3091" s="3" t="s">
        <v>524</v>
      </c>
      <c r="SK3091" s="3" t="s">
        <v>750</v>
      </c>
      <c r="SL3091" s="3" t="s">
        <v>524</v>
      </c>
      <c r="SM3091" s="3" t="s">
        <v>1253</v>
      </c>
      <c r="SN3091" s="3" t="s">
        <v>525</v>
      </c>
      <c r="SO3091" s="3" t="s">
        <v>543</v>
      </c>
      <c r="SP3091" s="3" t="s">
        <v>527</v>
      </c>
    </row>
    <row r="3092" spans="1:510" ht="12.75" x14ac:dyDescent="0.2">
      <c r="A3092" s="2">
        <v>43960.921325625</v>
      </c>
      <c r="B3092" s="3" t="s">
        <v>507</v>
      </c>
      <c r="C3092" s="3" t="s">
        <v>508</v>
      </c>
      <c r="D3092" s="3" t="s">
        <v>566</v>
      </c>
      <c r="E3092" s="3" t="s">
        <v>1143</v>
      </c>
      <c r="F3092" s="3" t="s">
        <v>528</v>
      </c>
      <c r="G3092" s="3" t="s">
        <v>511</v>
      </c>
      <c r="H3092" s="3" t="s">
        <v>563</v>
      </c>
      <c r="I3092" s="3" t="s">
        <v>529</v>
      </c>
      <c r="J3092" s="3" t="s">
        <v>514</v>
      </c>
      <c r="K3092" s="3"/>
      <c r="M3092" s="3" t="s">
        <v>572</v>
      </c>
      <c r="N3092" s="3" t="s">
        <v>531</v>
      </c>
      <c r="O3092" s="3" t="s">
        <v>1151</v>
      </c>
      <c r="P3092" s="3">
        <v>9</v>
      </c>
      <c r="Q3092" s="3">
        <v>4</v>
      </c>
      <c r="R3092" s="3" t="s">
        <v>745</v>
      </c>
      <c r="S3092" s="3" t="s">
        <v>546</v>
      </c>
      <c r="T3092" s="3" t="s">
        <v>533</v>
      </c>
      <c r="U3092" s="3">
        <v>36</v>
      </c>
      <c r="V3092" s="3">
        <v>35</v>
      </c>
      <c r="W3092" s="3">
        <v>36</v>
      </c>
      <c r="X3092" s="3">
        <v>36</v>
      </c>
      <c r="Y3092" s="3">
        <v>36</v>
      </c>
      <c r="Z3092" s="3" t="s">
        <v>553</v>
      </c>
      <c r="AA3092" s="6" t="s">
        <v>1125</v>
      </c>
      <c r="AZ3092" s="3" t="s">
        <v>723</v>
      </c>
      <c r="BA3092" s="3" t="s">
        <v>723</v>
      </c>
      <c r="BD3092" s="3" t="s">
        <v>723</v>
      </c>
      <c r="BS3092" s="3" t="s">
        <v>723</v>
      </c>
      <c r="BW3092" s="3" t="s">
        <v>723</v>
      </c>
      <c r="CJ3092" s="3" t="s">
        <v>723</v>
      </c>
      <c r="CP3092" s="3" t="s">
        <v>723</v>
      </c>
      <c r="CQ3092" s="3" t="s">
        <v>723</v>
      </c>
      <c r="CX3092" s="3" t="s">
        <v>723</v>
      </c>
      <c r="DA3092" s="3" t="s">
        <v>723</v>
      </c>
      <c r="DG3092" s="3" t="s">
        <v>723</v>
      </c>
      <c r="DT3092" s="3" t="s">
        <v>723</v>
      </c>
      <c r="EE3092" s="3" t="s">
        <v>723</v>
      </c>
      <c r="EG3092" s="3" t="s">
        <v>723</v>
      </c>
      <c r="EI3092" s="3" t="s">
        <v>723</v>
      </c>
      <c r="EL3092" s="3" t="s">
        <v>723</v>
      </c>
      <c r="EN3092" s="3" t="s">
        <v>723</v>
      </c>
      <c r="FD3092" s="3" t="s">
        <v>723</v>
      </c>
      <c r="GA3092" s="3" t="s">
        <v>723</v>
      </c>
      <c r="GC3092" s="3" t="s">
        <v>723</v>
      </c>
      <c r="GD3092" s="3" t="s">
        <v>723</v>
      </c>
      <c r="GG3092" s="3" t="s">
        <v>723</v>
      </c>
      <c r="GH3092" s="3" t="s">
        <v>723</v>
      </c>
      <c r="GS3092" s="3" t="s">
        <v>723</v>
      </c>
      <c r="IJ3092" s="3" t="s">
        <v>723</v>
      </c>
      <c r="IR3092" s="3" t="s">
        <v>723</v>
      </c>
      <c r="JC3092" s="3" t="s">
        <v>723</v>
      </c>
      <c r="JD3092" s="3" t="s">
        <v>762</v>
      </c>
      <c r="JE3092" s="3">
        <v>16</v>
      </c>
      <c r="JF3092" s="3">
        <v>3</v>
      </c>
      <c r="JG3092" s="3">
        <v>8</v>
      </c>
      <c r="JH3092" s="3" t="s">
        <v>750</v>
      </c>
      <c r="KB3092" s="3" t="s">
        <v>726</v>
      </c>
      <c r="KC3092" s="3" t="s">
        <v>725</v>
      </c>
      <c r="KF3092" s="3" t="s">
        <v>725</v>
      </c>
      <c r="KU3092" s="3" t="s">
        <v>727</v>
      </c>
      <c r="KY3092" s="3" t="s">
        <v>725</v>
      </c>
      <c r="LL3092" s="3" t="s">
        <v>725</v>
      </c>
      <c r="LR3092" s="3" t="s">
        <v>726</v>
      </c>
      <c r="LS3092" s="3" t="s">
        <v>727</v>
      </c>
      <c r="LZ3092" s="3" t="s">
        <v>726</v>
      </c>
      <c r="MC3092" s="3" t="s">
        <v>725</v>
      </c>
      <c r="MI3092" s="3" t="s">
        <v>726</v>
      </c>
      <c r="MV3092" s="3" t="s">
        <v>726</v>
      </c>
      <c r="NG3092" s="3" t="s">
        <v>726</v>
      </c>
      <c r="NI3092" s="3" t="s">
        <v>725</v>
      </c>
      <c r="NK3092" s="3" t="s">
        <v>725</v>
      </c>
      <c r="NN3092" s="3" t="s">
        <v>725</v>
      </c>
      <c r="NP3092" s="3" t="s">
        <v>725</v>
      </c>
      <c r="OF3092" s="3" t="s">
        <v>726</v>
      </c>
      <c r="PC3092" s="3" t="s">
        <v>725</v>
      </c>
      <c r="PE3092" s="3" t="s">
        <v>725</v>
      </c>
      <c r="PF3092" s="3" t="s">
        <v>725</v>
      </c>
      <c r="PI3092" s="3" t="s">
        <v>725</v>
      </c>
      <c r="PJ3092" s="3" t="s">
        <v>725</v>
      </c>
      <c r="PU3092" s="3" t="s">
        <v>725</v>
      </c>
      <c r="RL3092" s="3" t="s">
        <v>726</v>
      </c>
      <c r="RT3092" s="3" t="s">
        <v>726</v>
      </c>
      <c r="SE3092" s="3" t="s">
        <v>727</v>
      </c>
      <c r="SF3092" s="3">
        <v>15</v>
      </c>
      <c r="SG3092" s="3">
        <v>9</v>
      </c>
      <c r="SH3092" s="3">
        <v>3</v>
      </c>
      <c r="SI3092" s="3">
        <v>5</v>
      </c>
      <c r="SJ3092" s="3" t="s">
        <v>523</v>
      </c>
      <c r="SK3092" s="3" t="s">
        <v>780</v>
      </c>
      <c r="SL3092" s="3" t="s">
        <v>523</v>
      </c>
      <c r="SM3092" s="3" t="s">
        <v>1254</v>
      </c>
      <c r="SN3092" s="3" t="s">
        <v>542</v>
      </c>
      <c r="SO3092" s="3" t="s">
        <v>526</v>
      </c>
      <c r="SP3092" s="3" t="s">
        <v>561</v>
      </c>
    </row>
    <row r="3093" spans="1:510" ht="12.75" x14ac:dyDescent="0.2">
      <c r="A3093" s="2">
        <v>43960.927855439819</v>
      </c>
      <c r="B3093" s="3" t="s">
        <v>507</v>
      </c>
      <c r="C3093" s="3" t="s">
        <v>508</v>
      </c>
      <c r="D3093" s="3" t="s">
        <v>566</v>
      </c>
      <c r="E3093" s="3" t="s">
        <v>1143</v>
      </c>
      <c r="F3093" s="3" t="s">
        <v>528</v>
      </c>
      <c r="G3093" s="3" t="s">
        <v>511</v>
      </c>
      <c r="H3093" s="3" t="s">
        <v>563</v>
      </c>
      <c r="I3093" s="3" t="s">
        <v>513</v>
      </c>
      <c r="J3093" s="3" t="s">
        <v>514</v>
      </c>
      <c r="K3093" s="3"/>
      <c r="M3093" s="3" t="s">
        <v>572</v>
      </c>
      <c r="N3093" s="3" t="s">
        <v>539</v>
      </c>
      <c r="O3093" s="3" t="s">
        <v>518</v>
      </c>
      <c r="P3093" s="3">
        <v>7</v>
      </c>
      <c r="Q3093" s="3" t="s">
        <v>733</v>
      </c>
      <c r="R3093" s="3" t="s">
        <v>734</v>
      </c>
      <c r="S3093" s="3" t="s">
        <v>519</v>
      </c>
      <c r="T3093" s="3" t="s">
        <v>533</v>
      </c>
      <c r="U3093" s="3">
        <v>32</v>
      </c>
      <c r="V3093" s="3">
        <v>35</v>
      </c>
      <c r="W3093" s="3">
        <v>28</v>
      </c>
      <c r="X3093" s="3">
        <v>34</v>
      </c>
      <c r="Y3093" s="3">
        <v>31</v>
      </c>
      <c r="Z3093" s="3" t="s">
        <v>534</v>
      </c>
      <c r="AA3093" s="3">
        <v>1340</v>
      </c>
      <c r="AB3093" s="3">
        <v>670</v>
      </c>
      <c r="AC3093" s="3">
        <v>670</v>
      </c>
      <c r="AD3093" s="3" t="s">
        <v>560</v>
      </c>
      <c r="AE3093" s="3" t="s">
        <v>548</v>
      </c>
      <c r="AF3093" s="3" t="s">
        <v>523</v>
      </c>
      <c r="CE3093" s="3" t="s">
        <v>723</v>
      </c>
      <c r="DS3093" s="3" t="s">
        <v>729</v>
      </c>
      <c r="FD3093" s="3" t="s">
        <v>723</v>
      </c>
      <c r="GP3093" s="3" t="s">
        <v>723</v>
      </c>
      <c r="JD3093" s="3">
        <v>6</v>
      </c>
      <c r="JE3093" s="3">
        <v>2</v>
      </c>
      <c r="JF3093" s="3">
        <v>2</v>
      </c>
      <c r="JG3093" s="3">
        <v>2</v>
      </c>
      <c r="JH3093" s="3" t="s">
        <v>735</v>
      </c>
      <c r="LG3093" s="3" t="s">
        <v>725</v>
      </c>
      <c r="MU3093" s="3" t="s">
        <v>726</v>
      </c>
      <c r="OF3093" s="3" t="s">
        <v>726</v>
      </c>
      <c r="PR3093" s="3" t="s">
        <v>725</v>
      </c>
      <c r="SF3093" s="3">
        <v>4</v>
      </c>
      <c r="SG3093" s="3">
        <v>2</v>
      </c>
      <c r="SH3093" s="3">
        <v>0</v>
      </c>
      <c r="SI3093" s="3">
        <v>0</v>
      </c>
      <c r="SJ3093" s="3" t="s">
        <v>523</v>
      </c>
      <c r="SK3093" s="3" t="s">
        <v>749</v>
      </c>
      <c r="SL3093" s="3" t="s">
        <v>524</v>
      </c>
      <c r="SM3093" s="3" t="s">
        <v>1248</v>
      </c>
      <c r="SN3093" s="3" t="s">
        <v>594</v>
      </c>
      <c r="SO3093" s="3" t="s">
        <v>526</v>
      </c>
      <c r="SP3093" s="3" t="s">
        <v>549</v>
      </c>
    </row>
    <row r="3094" spans="1:510" ht="12.75" x14ac:dyDescent="0.2">
      <c r="A3094" s="2">
        <v>43960.927916747685</v>
      </c>
      <c r="B3094" s="3" t="s">
        <v>507</v>
      </c>
      <c r="C3094" s="3" t="s">
        <v>508</v>
      </c>
      <c r="D3094" s="3" t="s">
        <v>566</v>
      </c>
      <c r="E3094" s="3" t="s">
        <v>1143</v>
      </c>
      <c r="F3094" s="3" t="s">
        <v>528</v>
      </c>
      <c r="G3094" s="3" t="s">
        <v>511</v>
      </c>
      <c r="H3094" s="3" t="s">
        <v>563</v>
      </c>
      <c r="I3094" s="3" t="s">
        <v>513</v>
      </c>
      <c r="J3094" s="3" t="s">
        <v>514</v>
      </c>
      <c r="K3094" s="3"/>
      <c r="M3094" s="3" t="s">
        <v>572</v>
      </c>
      <c r="N3094" s="3" t="s">
        <v>539</v>
      </c>
      <c r="O3094" s="3" t="s">
        <v>518</v>
      </c>
      <c r="P3094" s="3">
        <v>7</v>
      </c>
      <c r="Q3094" s="3" t="s">
        <v>733</v>
      </c>
      <c r="R3094" s="3" t="s">
        <v>734</v>
      </c>
      <c r="S3094" s="3" t="s">
        <v>519</v>
      </c>
      <c r="T3094" s="3" t="s">
        <v>533</v>
      </c>
      <c r="U3094" s="3">
        <v>32</v>
      </c>
      <c r="V3094" s="3">
        <v>35</v>
      </c>
      <c r="W3094" s="3">
        <v>28</v>
      </c>
      <c r="X3094" s="3">
        <v>34</v>
      </c>
      <c r="Y3094" s="3">
        <v>31</v>
      </c>
      <c r="Z3094" s="3" t="s">
        <v>534</v>
      </c>
      <c r="AA3094" s="3">
        <v>1340</v>
      </c>
      <c r="AB3094" s="3">
        <v>670</v>
      </c>
      <c r="AC3094" s="3">
        <v>670</v>
      </c>
      <c r="AD3094" s="3" t="s">
        <v>560</v>
      </c>
      <c r="AE3094" s="3" t="s">
        <v>548</v>
      </c>
      <c r="AF3094" s="3" t="s">
        <v>523</v>
      </c>
      <c r="CE3094" s="3" t="s">
        <v>723</v>
      </c>
      <c r="DS3094" s="3" t="s">
        <v>729</v>
      </c>
      <c r="FD3094" s="3" t="s">
        <v>723</v>
      </c>
      <c r="GP3094" s="3" t="s">
        <v>723</v>
      </c>
      <c r="JD3094" s="3">
        <v>6</v>
      </c>
      <c r="JE3094" s="3">
        <v>2</v>
      </c>
      <c r="JF3094" s="3">
        <v>2</v>
      </c>
      <c r="JG3094" s="3">
        <v>2</v>
      </c>
      <c r="JH3094" s="3" t="s">
        <v>735</v>
      </c>
      <c r="LG3094" s="3" t="s">
        <v>725</v>
      </c>
      <c r="MU3094" s="3" t="s">
        <v>726</v>
      </c>
      <c r="OF3094" s="3" t="s">
        <v>726</v>
      </c>
      <c r="PR3094" s="3" t="s">
        <v>725</v>
      </c>
      <c r="SF3094" s="3">
        <v>4</v>
      </c>
      <c r="SG3094" s="3">
        <v>2</v>
      </c>
      <c r="SH3094" s="3">
        <v>0</v>
      </c>
      <c r="SI3094" s="3">
        <v>0</v>
      </c>
      <c r="SJ3094" s="3" t="s">
        <v>523</v>
      </c>
      <c r="SK3094" s="3" t="s">
        <v>749</v>
      </c>
      <c r="SL3094" s="3" t="s">
        <v>524</v>
      </c>
      <c r="SM3094" s="3" t="s">
        <v>1248</v>
      </c>
      <c r="SN3094" s="3" t="s">
        <v>594</v>
      </c>
      <c r="SO3094" s="3" t="s">
        <v>526</v>
      </c>
      <c r="SP3094" s="3" t="s">
        <v>549</v>
      </c>
    </row>
    <row r="3095" spans="1:510" ht="12.75" x14ac:dyDescent="0.2">
      <c r="A3095" s="2">
        <v>43960.929545983796</v>
      </c>
      <c r="B3095" s="3" t="s">
        <v>507</v>
      </c>
      <c r="C3095" s="3" t="s">
        <v>508</v>
      </c>
      <c r="D3095" s="3" t="s">
        <v>509</v>
      </c>
      <c r="E3095" s="3" t="s">
        <v>1143</v>
      </c>
      <c r="F3095" s="3" t="s">
        <v>528</v>
      </c>
      <c r="G3095" s="3" t="s">
        <v>511</v>
      </c>
      <c r="H3095" s="3" t="s">
        <v>512</v>
      </c>
      <c r="I3095" s="3" t="s">
        <v>513</v>
      </c>
      <c r="J3095" s="3" t="s">
        <v>514</v>
      </c>
      <c r="K3095" s="3"/>
      <c r="M3095" s="3" t="s">
        <v>552</v>
      </c>
      <c r="N3095" s="3" t="s">
        <v>517</v>
      </c>
      <c r="O3095" s="3" t="s">
        <v>580</v>
      </c>
      <c r="P3095" s="3">
        <v>10</v>
      </c>
      <c r="Q3095" s="3" t="s">
        <v>733</v>
      </c>
      <c r="R3095" s="3" t="s">
        <v>1159</v>
      </c>
      <c r="S3095" s="3" t="s">
        <v>569</v>
      </c>
      <c r="T3095" s="3" t="s">
        <v>520</v>
      </c>
      <c r="U3095" s="3" t="s">
        <v>1125</v>
      </c>
      <c r="V3095" s="3" t="s">
        <v>1125</v>
      </c>
      <c r="W3095" s="3" t="s">
        <v>1125</v>
      </c>
      <c r="X3095" s="3" t="s">
        <v>1125</v>
      </c>
      <c r="Y3095" s="3" t="s">
        <v>1125</v>
      </c>
      <c r="AA3095" s="3">
        <v>1580</v>
      </c>
      <c r="AB3095" s="3">
        <v>780</v>
      </c>
      <c r="AC3095" s="3">
        <v>800</v>
      </c>
      <c r="AD3095" s="3" t="s">
        <v>540</v>
      </c>
      <c r="AE3095" s="3" t="s">
        <v>548</v>
      </c>
      <c r="AF3095" s="3" t="s">
        <v>523</v>
      </c>
      <c r="AR3095" s="3" t="s">
        <v>723</v>
      </c>
      <c r="BE3095" s="3" t="s">
        <v>723</v>
      </c>
      <c r="BR3095" s="3" t="s">
        <v>729</v>
      </c>
      <c r="BS3095" s="3" t="s">
        <v>723</v>
      </c>
      <c r="BW3095" s="3" t="s">
        <v>723</v>
      </c>
      <c r="DG3095" s="3" t="s">
        <v>723</v>
      </c>
      <c r="DH3095" s="3" t="s">
        <v>723</v>
      </c>
      <c r="FD3095" s="3" t="s">
        <v>723</v>
      </c>
      <c r="FJ3095" s="3" t="s">
        <v>723</v>
      </c>
      <c r="GA3095" s="3" t="s">
        <v>723</v>
      </c>
      <c r="GD3095" s="3" t="s">
        <v>723</v>
      </c>
      <c r="HO3095" s="3" t="s">
        <v>723</v>
      </c>
      <c r="IA3095" s="3" t="s">
        <v>723</v>
      </c>
      <c r="IR3095" s="3" t="s">
        <v>723</v>
      </c>
      <c r="JD3095" s="3">
        <v>16</v>
      </c>
      <c r="JE3095" s="3">
        <v>12</v>
      </c>
      <c r="JF3095" s="3">
        <v>3</v>
      </c>
      <c r="JG3095" s="3">
        <v>1</v>
      </c>
      <c r="JH3095" s="3" t="s">
        <v>739</v>
      </c>
      <c r="JT3095" s="3" t="s">
        <v>725</v>
      </c>
      <c r="KG3095" s="3" t="s">
        <v>725</v>
      </c>
      <c r="KT3095" s="3" t="s">
        <v>726</v>
      </c>
      <c r="KU3095" s="3" t="s">
        <v>727</v>
      </c>
      <c r="KY3095" s="3" t="s">
        <v>726</v>
      </c>
      <c r="MI3095" s="3" t="s">
        <v>726</v>
      </c>
      <c r="MJ3095" s="3" t="s">
        <v>725</v>
      </c>
      <c r="OF3095" s="3" t="s">
        <v>726</v>
      </c>
      <c r="OL3095" s="3" t="s">
        <v>725</v>
      </c>
      <c r="PC3095" s="3" t="s">
        <v>727</v>
      </c>
      <c r="PF3095" s="3" t="s">
        <v>727</v>
      </c>
      <c r="RC3095" s="3" t="s">
        <v>725</v>
      </c>
      <c r="RT3095" s="3" t="s">
        <v>801</v>
      </c>
      <c r="SF3095" s="3">
        <v>7</v>
      </c>
      <c r="SG3095" s="3">
        <v>5</v>
      </c>
      <c r="SH3095" s="3">
        <v>4</v>
      </c>
      <c r="SI3095" s="3">
        <v>4</v>
      </c>
      <c r="SJ3095" s="3" t="s">
        <v>523</v>
      </c>
      <c r="SK3095" s="3" t="s">
        <v>758</v>
      </c>
      <c r="SL3095" s="3" t="s">
        <v>524</v>
      </c>
      <c r="SM3095" s="3" t="s">
        <v>1251</v>
      </c>
      <c r="SN3095" s="3" t="s">
        <v>542</v>
      </c>
      <c r="SO3095" s="3" t="s">
        <v>543</v>
      </c>
      <c r="SP3095" s="3" t="s">
        <v>544</v>
      </c>
    </row>
    <row r="3096" spans="1:510" ht="12.75" x14ac:dyDescent="0.2">
      <c r="A3096" s="2">
        <v>43960.941297037032</v>
      </c>
      <c r="B3096" s="3" t="s">
        <v>507</v>
      </c>
      <c r="C3096" s="3" t="s">
        <v>508</v>
      </c>
      <c r="D3096" s="3" t="s">
        <v>566</v>
      </c>
      <c r="E3096" s="3" t="s">
        <v>1143</v>
      </c>
      <c r="F3096" s="3" t="s">
        <v>528</v>
      </c>
      <c r="G3096" s="3" t="s">
        <v>579</v>
      </c>
      <c r="H3096" s="3" t="s">
        <v>512</v>
      </c>
      <c r="I3096" s="3" t="s">
        <v>556</v>
      </c>
      <c r="J3096" s="3" t="s">
        <v>514</v>
      </c>
      <c r="K3096" s="3"/>
      <c r="M3096" s="3" t="s">
        <v>572</v>
      </c>
      <c r="N3096" s="3" t="s">
        <v>531</v>
      </c>
      <c r="O3096" s="3" t="s">
        <v>743</v>
      </c>
      <c r="P3096" s="3">
        <v>7</v>
      </c>
      <c r="Q3096" s="3" t="s">
        <v>733</v>
      </c>
      <c r="R3096" s="3" t="s">
        <v>734</v>
      </c>
      <c r="S3096" s="3" t="s">
        <v>519</v>
      </c>
      <c r="T3096" s="3" t="s">
        <v>533</v>
      </c>
      <c r="U3096" s="3">
        <v>34</v>
      </c>
      <c r="V3096" s="3">
        <v>35</v>
      </c>
      <c r="W3096" s="3">
        <v>32</v>
      </c>
      <c r="X3096" s="3">
        <v>34</v>
      </c>
      <c r="Y3096" s="3">
        <v>35</v>
      </c>
      <c r="Z3096" s="3" t="s">
        <v>553</v>
      </c>
      <c r="AA3096" s="6" t="s">
        <v>1125</v>
      </c>
      <c r="CF3096" s="3" t="s">
        <v>723</v>
      </c>
      <c r="GA3096" s="3" t="s">
        <v>723</v>
      </c>
      <c r="GB3096" s="3" t="s">
        <v>723</v>
      </c>
      <c r="GD3096" s="3" t="s">
        <v>723</v>
      </c>
      <c r="HY3096" s="3" t="s">
        <v>723</v>
      </c>
      <c r="JC3096" s="3" t="s">
        <v>729</v>
      </c>
      <c r="JD3096" s="3">
        <v>7</v>
      </c>
      <c r="JE3096" s="3">
        <v>4</v>
      </c>
      <c r="JF3096" s="3">
        <v>2</v>
      </c>
      <c r="JG3096" s="3" t="s">
        <v>730</v>
      </c>
      <c r="JH3096" s="3" t="s">
        <v>765</v>
      </c>
      <c r="LH3096" s="3" t="s">
        <v>725</v>
      </c>
      <c r="MS3096" s="3" t="s">
        <v>726</v>
      </c>
      <c r="PB3096" s="3" t="s">
        <v>726</v>
      </c>
      <c r="PC3096" s="3" t="s">
        <v>726</v>
      </c>
      <c r="PD3096" s="3" t="s">
        <v>727</v>
      </c>
      <c r="RA3096" s="3" t="s">
        <v>725</v>
      </c>
      <c r="SE3096" s="3" t="s">
        <v>726</v>
      </c>
      <c r="SF3096" s="3">
        <v>2</v>
      </c>
      <c r="SG3096" s="3">
        <v>4</v>
      </c>
      <c r="SH3096" s="3">
        <v>1</v>
      </c>
      <c r="SI3096" s="3">
        <v>1</v>
      </c>
      <c r="SJ3096" s="3" t="s">
        <v>523</v>
      </c>
      <c r="SK3096" s="3" t="s">
        <v>779</v>
      </c>
      <c r="SL3096" s="3" t="s">
        <v>524</v>
      </c>
      <c r="SM3096" s="3" t="s">
        <v>1251</v>
      </c>
      <c r="SN3096" s="3" t="s">
        <v>525</v>
      </c>
      <c r="SO3096" s="3" t="s">
        <v>526</v>
      </c>
      <c r="SP3096" s="3" t="s">
        <v>561</v>
      </c>
    </row>
    <row r="3097" spans="1:510" ht="12.75" x14ac:dyDescent="0.2">
      <c r="A3097" s="2">
        <v>43960.962464444441</v>
      </c>
      <c r="B3097" s="3" t="s">
        <v>507</v>
      </c>
      <c r="C3097" s="3" t="s">
        <v>508</v>
      </c>
      <c r="D3097" s="3" t="s">
        <v>566</v>
      </c>
      <c r="E3097" s="3" t="s">
        <v>1127</v>
      </c>
      <c r="F3097" s="3" t="s">
        <v>510</v>
      </c>
      <c r="G3097" s="3" t="s">
        <v>511</v>
      </c>
      <c r="H3097" s="3" t="s">
        <v>512</v>
      </c>
      <c r="I3097" s="3" t="s">
        <v>529</v>
      </c>
      <c r="J3097" s="3" t="s">
        <v>514</v>
      </c>
      <c r="K3097" s="3"/>
      <c r="M3097" s="3" t="s">
        <v>572</v>
      </c>
      <c r="N3097" s="3" t="s">
        <v>517</v>
      </c>
      <c r="O3097" s="3" t="s">
        <v>518</v>
      </c>
      <c r="P3097" s="3">
        <v>4</v>
      </c>
      <c r="Q3097" s="3">
        <v>4</v>
      </c>
      <c r="R3097" s="3" t="s">
        <v>1159</v>
      </c>
      <c r="S3097" s="3" t="s">
        <v>546</v>
      </c>
      <c r="T3097" s="3" t="s">
        <v>520</v>
      </c>
      <c r="U3097" s="3" t="s">
        <v>1125</v>
      </c>
      <c r="V3097" s="3" t="s">
        <v>1125</v>
      </c>
      <c r="W3097" s="3" t="s">
        <v>1125</v>
      </c>
      <c r="X3097" s="3" t="s">
        <v>1125</v>
      </c>
      <c r="Y3097" s="3" t="s">
        <v>1125</v>
      </c>
      <c r="AA3097" s="3">
        <v>1590</v>
      </c>
      <c r="AB3097" s="3">
        <v>790</v>
      </c>
      <c r="AC3097" s="3">
        <v>800</v>
      </c>
      <c r="AD3097" s="3" t="s">
        <v>1005</v>
      </c>
      <c r="AE3097" s="3" t="s">
        <v>541</v>
      </c>
      <c r="AF3097" s="3" t="s">
        <v>523</v>
      </c>
      <c r="AV3097" s="3" t="s">
        <v>723</v>
      </c>
      <c r="BH3097" s="3" t="s">
        <v>723</v>
      </c>
      <c r="BT3097" s="3" t="s">
        <v>723</v>
      </c>
      <c r="CI3097" s="3" t="s">
        <v>723</v>
      </c>
      <c r="CX3097" s="3" t="s">
        <v>723</v>
      </c>
      <c r="DK3097" s="3" t="s">
        <v>723</v>
      </c>
      <c r="DV3097" s="3" t="s">
        <v>723</v>
      </c>
      <c r="ED3097" s="3" t="s">
        <v>723</v>
      </c>
      <c r="EE3097" s="3" t="s">
        <v>723</v>
      </c>
      <c r="EX3097" s="3" t="s">
        <v>723</v>
      </c>
      <c r="FR3097" s="3" t="s">
        <v>723</v>
      </c>
      <c r="HC3097" s="3" t="s">
        <v>723</v>
      </c>
      <c r="JD3097" s="3">
        <v>12</v>
      </c>
      <c r="JE3097" s="3">
        <v>8</v>
      </c>
      <c r="JF3097" s="3">
        <v>1</v>
      </c>
      <c r="JG3097" s="3">
        <v>3</v>
      </c>
      <c r="JH3097" s="3" t="s">
        <v>760</v>
      </c>
      <c r="JX3097" s="3" t="s">
        <v>725</v>
      </c>
      <c r="KJ3097" s="3" t="s">
        <v>727</v>
      </c>
      <c r="KV3097" s="3" t="s">
        <v>725</v>
      </c>
      <c r="LK3097" s="3" t="s">
        <v>725</v>
      </c>
      <c r="LZ3097" s="3" t="s">
        <v>725</v>
      </c>
      <c r="MM3097" s="3" t="s">
        <v>725</v>
      </c>
      <c r="MX3097" s="3" t="s">
        <v>725</v>
      </c>
      <c r="NF3097" s="3" t="s">
        <v>726</v>
      </c>
      <c r="NG3097" s="3" t="s">
        <v>726</v>
      </c>
      <c r="NZ3097" s="3" t="s">
        <v>725</v>
      </c>
      <c r="OT3097" s="3" t="s">
        <v>725</v>
      </c>
      <c r="QE3097" s="3" t="s">
        <v>725</v>
      </c>
      <c r="SF3097" s="3">
        <v>9</v>
      </c>
      <c r="SG3097" s="3">
        <v>3</v>
      </c>
      <c r="SH3097" s="3">
        <v>1</v>
      </c>
      <c r="SI3097" s="3">
        <v>5</v>
      </c>
      <c r="SJ3097" s="3" t="s">
        <v>524</v>
      </c>
      <c r="SK3097" s="3" t="s">
        <v>760</v>
      </c>
      <c r="SL3097" s="3" t="s">
        <v>524</v>
      </c>
      <c r="SM3097" s="3" t="s">
        <v>1249</v>
      </c>
      <c r="SN3097" s="3" t="s">
        <v>570</v>
      </c>
      <c r="SO3097" s="3" t="s">
        <v>526</v>
      </c>
      <c r="SP3097" s="3" t="s">
        <v>544</v>
      </c>
    </row>
    <row r="3098" spans="1:510" ht="12.75" x14ac:dyDescent="0.2">
      <c r="A3098" s="2">
        <v>43960.978798101853</v>
      </c>
      <c r="B3098" s="3" t="s">
        <v>507</v>
      </c>
      <c r="C3098" s="3" t="s">
        <v>508</v>
      </c>
      <c r="D3098" s="3" t="s">
        <v>509</v>
      </c>
      <c r="E3098" s="3" t="s">
        <v>1143</v>
      </c>
      <c r="F3098" s="3" t="s">
        <v>528</v>
      </c>
      <c r="G3098" s="3" t="s">
        <v>511</v>
      </c>
      <c r="H3098" s="3" t="s">
        <v>512</v>
      </c>
      <c r="I3098" s="3" t="s">
        <v>529</v>
      </c>
      <c r="J3098" s="3" t="s">
        <v>557</v>
      </c>
      <c r="K3098" s="3" t="s">
        <v>628</v>
      </c>
      <c r="L3098" s="3" t="s">
        <v>1084</v>
      </c>
      <c r="M3098" s="3" t="s">
        <v>1125</v>
      </c>
      <c r="N3098" s="3" t="s">
        <v>531</v>
      </c>
      <c r="O3098" s="3" t="s">
        <v>518</v>
      </c>
      <c r="P3098" s="3">
        <v>8</v>
      </c>
      <c r="Q3098" s="3">
        <v>4</v>
      </c>
      <c r="R3098" s="3" t="s">
        <v>1161</v>
      </c>
      <c r="S3098" s="3" t="s">
        <v>519</v>
      </c>
      <c r="T3098" s="3" t="s">
        <v>520</v>
      </c>
      <c r="U3098" s="3" t="s">
        <v>1125</v>
      </c>
      <c r="V3098" s="3" t="s">
        <v>1125</v>
      </c>
      <c r="W3098" s="3" t="s">
        <v>1125</v>
      </c>
      <c r="X3098" s="3" t="s">
        <v>1125</v>
      </c>
      <c r="Y3098" s="3" t="s">
        <v>1125</v>
      </c>
      <c r="AA3098" s="3">
        <v>1540</v>
      </c>
      <c r="AB3098" s="3">
        <v>740</v>
      </c>
      <c r="AC3098" s="3">
        <v>800</v>
      </c>
      <c r="AD3098" s="3" t="s">
        <v>560</v>
      </c>
      <c r="AE3098" s="3" t="s">
        <v>548</v>
      </c>
      <c r="AF3098" s="3" t="s">
        <v>523</v>
      </c>
      <c r="AR3098" s="3" t="s">
        <v>723</v>
      </c>
      <c r="BD3098" s="3" t="s">
        <v>723</v>
      </c>
      <c r="BR3098" s="3" t="s">
        <v>723</v>
      </c>
      <c r="BS3098" s="3" t="s">
        <v>723</v>
      </c>
      <c r="BW3098" s="3" t="s">
        <v>723</v>
      </c>
      <c r="CJ3098" s="3" t="s">
        <v>723</v>
      </c>
      <c r="CP3098" s="3" t="s">
        <v>723</v>
      </c>
      <c r="DQ3098" s="3" t="s">
        <v>723</v>
      </c>
      <c r="FD3098" s="3" t="s">
        <v>723</v>
      </c>
      <c r="GA3098" s="3" t="s">
        <v>723</v>
      </c>
      <c r="GD3098" s="3" t="s">
        <v>723</v>
      </c>
      <c r="GG3098" s="3" t="s">
        <v>723</v>
      </c>
      <c r="HO3098" s="3" t="s">
        <v>723</v>
      </c>
      <c r="JD3098" s="3">
        <v>13</v>
      </c>
      <c r="JE3098" s="3">
        <v>13</v>
      </c>
      <c r="JF3098" s="3" t="s">
        <v>730</v>
      </c>
      <c r="JG3098" s="3" t="s">
        <v>730</v>
      </c>
      <c r="JH3098" s="3" t="s">
        <v>736</v>
      </c>
      <c r="JT3098" s="3" t="s">
        <v>727</v>
      </c>
      <c r="KF3098" s="3" t="s">
        <v>727</v>
      </c>
      <c r="KT3098" s="3" t="s">
        <v>726</v>
      </c>
      <c r="KU3098" s="3" t="s">
        <v>726</v>
      </c>
      <c r="KY3098" s="3" t="s">
        <v>727</v>
      </c>
      <c r="LL3098" s="3" t="s">
        <v>727</v>
      </c>
      <c r="LR3098" s="3" t="s">
        <v>726</v>
      </c>
      <c r="MS3098" s="3" t="s">
        <v>727</v>
      </c>
      <c r="OF3098" s="3" t="s">
        <v>726</v>
      </c>
      <c r="PC3098" s="3" t="s">
        <v>725</v>
      </c>
      <c r="PF3098" s="3" t="s">
        <v>793</v>
      </c>
      <c r="PI3098" s="3" t="s">
        <v>725</v>
      </c>
      <c r="QQ3098" s="3" t="s">
        <v>726</v>
      </c>
      <c r="SF3098" s="3">
        <v>2</v>
      </c>
      <c r="SG3098" s="3">
        <v>5</v>
      </c>
      <c r="SH3098" s="3">
        <v>6</v>
      </c>
      <c r="SI3098" s="3">
        <v>2</v>
      </c>
      <c r="SJ3098" s="3" t="s">
        <v>524</v>
      </c>
      <c r="SK3098" s="3" t="s">
        <v>736</v>
      </c>
      <c r="SL3098" s="3" t="s">
        <v>524</v>
      </c>
      <c r="SM3098" s="3" t="s">
        <v>1253</v>
      </c>
      <c r="SN3098" s="3" t="s">
        <v>570</v>
      </c>
      <c r="SO3098" s="3" t="s">
        <v>526</v>
      </c>
      <c r="SP3098" s="3" t="s">
        <v>544</v>
      </c>
    </row>
    <row r="3099" spans="1:510" ht="12.75" x14ac:dyDescent="0.2">
      <c r="A3099" s="2">
        <v>43961.023956249999</v>
      </c>
      <c r="B3099" s="3" t="s">
        <v>507</v>
      </c>
      <c r="C3099" s="3" t="s">
        <v>508</v>
      </c>
      <c r="D3099" s="3" t="s">
        <v>509</v>
      </c>
      <c r="E3099" s="3" t="s">
        <v>1143</v>
      </c>
      <c r="F3099" s="3" t="s">
        <v>510</v>
      </c>
      <c r="G3099" s="3" t="s">
        <v>511</v>
      </c>
      <c r="H3099" s="3" t="s">
        <v>512</v>
      </c>
      <c r="I3099" s="3" t="s">
        <v>529</v>
      </c>
      <c r="J3099" s="3" t="s">
        <v>514</v>
      </c>
      <c r="K3099" s="3"/>
      <c r="M3099" s="3" t="s">
        <v>516</v>
      </c>
      <c r="N3099" s="3" t="s">
        <v>531</v>
      </c>
      <c r="O3099" s="3" t="s">
        <v>518</v>
      </c>
      <c r="P3099" s="3">
        <v>8</v>
      </c>
      <c r="Q3099" s="3" t="s">
        <v>733</v>
      </c>
      <c r="R3099" s="3" t="s">
        <v>734</v>
      </c>
      <c r="S3099" s="3" t="s">
        <v>519</v>
      </c>
      <c r="T3099" s="3" t="s">
        <v>533</v>
      </c>
      <c r="U3099" s="3">
        <v>34</v>
      </c>
      <c r="V3099" s="3">
        <v>35</v>
      </c>
      <c r="W3099" s="3">
        <v>31</v>
      </c>
      <c r="X3099" s="3">
        <v>36</v>
      </c>
      <c r="Y3099" s="3">
        <v>35</v>
      </c>
      <c r="Z3099" s="3" t="s">
        <v>534</v>
      </c>
      <c r="AA3099" s="3">
        <v>1560</v>
      </c>
      <c r="AB3099" s="3">
        <v>770</v>
      </c>
      <c r="AC3099" s="3">
        <v>790</v>
      </c>
      <c r="AD3099" s="3" t="s">
        <v>614</v>
      </c>
      <c r="AE3099" s="3" t="s">
        <v>587</v>
      </c>
      <c r="AF3099" s="3" t="s">
        <v>523</v>
      </c>
      <c r="AH3099" s="3" t="s">
        <v>723</v>
      </c>
      <c r="AR3099" s="3" t="s">
        <v>723</v>
      </c>
      <c r="AV3099" s="3" t="s">
        <v>729</v>
      </c>
      <c r="BL3099" s="3" t="s">
        <v>723</v>
      </c>
      <c r="BR3099" s="3" t="s">
        <v>723</v>
      </c>
      <c r="CP3099" s="3" t="s">
        <v>723</v>
      </c>
      <c r="DQ3099" s="3" t="s">
        <v>723</v>
      </c>
      <c r="DS3099" s="3" t="s">
        <v>723</v>
      </c>
      <c r="EE3099" s="3" t="s">
        <v>723</v>
      </c>
      <c r="FR3099" s="3" t="s">
        <v>723</v>
      </c>
      <c r="GD3099" s="3" t="s">
        <v>723</v>
      </c>
      <c r="GH3099" s="3" t="s">
        <v>723</v>
      </c>
      <c r="HO3099" s="3" t="s">
        <v>723</v>
      </c>
      <c r="IK3099" s="3" t="s">
        <v>723</v>
      </c>
      <c r="IY3099" s="3" t="s">
        <v>723</v>
      </c>
      <c r="IZ3099" s="3" t="s">
        <v>723</v>
      </c>
      <c r="JC3099" s="3" t="s">
        <v>723</v>
      </c>
      <c r="JD3099" s="3">
        <v>18</v>
      </c>
      <c r="JE3099" s="3">
        <v>7</v>
      </c>
      <c r="JF3099" s="3">
        <v>8</v>
      </c>
      <c r="JG3099" s="3">
        <v>4</v>
      </c>
      <c r="JH3099" s="3" t="s">
        <v>760</v>
      </c>
      <c r="JJ3099" s="3" t="s">
        <v>727</v>
      </c>
      <c r="JT3099" s="3" t="s">
        <v>725</v>
      </c>
      <c r="JX3099" s="3" t="s">
        <v>726</v>
      </c>
      <c r="KN3099" s="3" t="s">
        <v>725</v>
      </c>
      <c r="KT3099" s="3" t="s">
        <v>726</v>
      </c>
      <c r="LR3099" s="3" t="s">
        <v>726</v>
      </c>
      <c r="MS3099" s="3" t="s">
        <v>725</v>
      </c>
      <c r="MU3099" s="3" t="s">
        <v>727</v>
      </c>
      <c r="NG3099" s="3" t="s">
        <v>726</v>
      </c>
      <c r="OT3099" s="3" t="s">
        <v>726</v>
      </c>
      <c r="PF3099" s="3" t="s">
        <v>727</v>
      </c>
      <c r="PJ3099" s="3" t="s">
        <v>725</v>
      </c>
      <c r="QQ3099" s="3" t="s">
        <v>726</v>
      </c>
      <c r="RM3099" s="3" t="s">
        <v>801</v>
      </c>
      <c r="SA3099" s="3" t="s">
        <v>725</v>
      </c>
      <c r="SB3099" s="3" t="s">
        <v>727</v>
      </c>
      <c r="SE3099" s="3" t="s">
        <v>726</v>
      </c>
      <c r="SF3099" s="3">
        <v>7</v>
      </c>
      <c r="SG3099" s="3">
        <v>7</v>
      </c>
      <c r="SH3099" s="3">
        <v>6</v>
      </c>
      <c r="SI3099" s="3">
        <v>0</v>
      </c>
      <c r="SJ3099" s="3" t="s">
        <v>523</v>
      </c>
      <c r="SK3099" s="3" t="s">
        <v>737</v>
      </c>
      <c r="SL3099" s="3" t="s">
        <v>523</v>
      </c>
      <c r="SM3099" s="3" t="s">
        <v>1251</v>
      </c>
      <c r="SN3099" s="3" t="s">
        <v>542</v>
      </c>
      <c r="SO3099" s="3" t="s">
        <v>554</v>
      </c>
      <c r="SP3099" s="3" t="s">
        <v>561</v>
      </c>
    </row>
    <row r="3100" spans="1:510" ht="12.75" x14ac:dyDescent="0.2">
      <c r="A3100" s="2">
        <v>43961.058930613421</v>
      </c>
      <c r="B3100" s="3" t="s">
        <v>507</v>
      </c>
      <c r="C3100" s="3" t="s">
        <v>508</v>
      </c>
      <c r="D3100" s="3" t="s">
        <v>509</v>
      </c>
      <c r="E3100" s="3" t="s">
        <v>1143</v>
      </c>
      <c r="F3100" s="3" t="s">
        <v>637</v>
      </c>
      <c r="G3100" s="3" t="s">
        <v>573</v>
      </c>
      <c r="H3100" s="3" t="s">
        <v>512</v>
      </c>
      <c r="I3100" s="3" t="s">
        <v>513</v>
      </c>
      <c r="J3100" s="3" t="s">
        <v>514</v>
      </c>
      <c r="K3100" s="3"/>
      <c r="M3100" s="3" t="s">
        <v>516</v>
      </c>
      <c r="N3100" s="3" t="s">
        <v>517</v>
      </c>
      <c r="O3100" s="3" t="s">
        <v>518</v>
      </c>
      <c r="P3100" s="3">
        <v>4</v>
      </c>
      <c r="Q3100" s="3">
        <v>4</v>
      </c>
      <c r="R3100" s="3" t="s">
        <v>1160</v>
      </c>
      <c r="S3100" s="3" t="s">
        <v>519</v>
      </c>
      <c r="T3100" s="3" t="s">
        <v>520</v>
      </c>
      <c r="U3100" s="3" t="s">
        <v>1125</v>
      </c>
      <c r="V3100" s="3" t="s">
        <v>1125</v>
      </c>
      <c r="W3100" s="3" t="s">
        <v>1125</v>
      </c>
      <c r="X3100" s="3" t="s">
        <v>1125</v>
      </c>
      <c r="Y3100" s="3" t="s">
        <v>1125</v>
      </c>
      <c r="AA3100" s="3">
        <v>1370</v>
      </c>
      <c r="AB3100" s="3">
        <v>720</v>
      </c>
      <c r="AC3100" s="3">
        <v>650</v>
      </c>
      <c r="AD3100" s="3" t="s">
        <v>560</v>
      </c>
      <c r="AE3100" s="3" t="s">
        <v>541</v>
      </c>
      <c r="AF3100" s="3" t="s">
        <v>523</v>
      </c>
      <c r="AY3100" s="3" t="s">
        <v>723</v>
      </c>
      <c r="BA3100" s="3" t="s">
        <v>723</v>
      </c>
      <c r="ER3100" s="3" t="s">
        <v>723</v>
      </c>
      <c r="GB3100" s="3" t="s">
        <v>723</v>
      </c>
      <c r="GC3100" s="3" t="s">
        <v>723</v>
      </c>
      <c r="GD3100" s="3" t="s">
        <v>723</v>
      </c>
      <c r="GE3100" s="3" t="s">
        <v>723</v>
      </c>
      <c r="GG3100" s="3" t="s">
        <v>723</v>
      </c>
      <c r="GH3100" s="3" t="s">
        <v>723</v>
      </c>
      <c r="GI3100" s="3" t="s">
        <v>723</v>
      </c>
      <c r="JD3100" s="3">
        <v>11</v>
      </c>
      <c r="JE3100" s="3">
        <v>4</v>
      </c>
      <c r="JF3100" s="3">
        <v>5</v>
      </c>
      <c r="JG3100" s="3">
        <v>3</v>
      </c>
      <c r="JH3100" s="3" t="s">
        <v>752</v>
      </c>
      <c r="KA3100" s="3" t="s">
        <v>725</v>
      </c>
      <c r="KC3100" s="3" t="s">
        <v>726</v>
      </c>
      <c r="NT3100" s="3" t="s">
        <v>726</v>
      </c>
      <c r="PD3100" s="3" t="s">
        <v>727</v>
      </c>
      <c r="PE3100" s="3" t="s">
        <v>725</v>
      </c>
      <c r="PF3100" s="3" t="s">
        <v>726</v>
      </c>
      <c r="PG3100" s="3" t="s">
        <v>725</v>
      </c>
      <c r="PI3100" s="3" t="s">
        <v>725</v>
      </c>
      <c r="PJ3100" s="3" t="s">
        <v>725</v>
      </c>
      <c r="PK3100" s="3" t="s">
        <v>725</v>
      </c>
      <c r="SF3100" s="3">
        <v>7</v>
      </c>
      <c r="SG3100" s="3">
        <v>1</v>
      </c>
      <c r="SH3100" s="3">
        <v>3</v>
      </c>
      <c r="SI3100" s="3">
        <v>3</v>
      </c>
      <c r="SJ3100" s="3" t="s">
        <v>523</v>
      </c>
      <c r="SK3100" s="3" t="s">
        <v>797</v>
      </c>
      <c r="SL3100" s="3" t="s">
        <v>524</v>
      </c>
      <c r="SM3100" s="3" t="s">
        <v>1253</v>
      </c>
      <c r="SN3100" s="3" t="s">
        <v>535</v>
      </c>
      <c r="SO3100" s="3" t="s">
        <v>526</v>
      </c>
      <c r="SP3100" s="3" t="s">
        <v>544</v>
      </c>
    </row>
    <row r="3101" spans="1:510" ht="12.75" x14ac:dyDescent="0.2">
      <c r="A3101" s="2">
        <v>43961.078456331015</v>
      </c>
      <c r="B3101" s="3" t="s">
        <v>507</v>
      </c>
      <c r="C3101" s="3" t="s">
        <v>508</v>
      </c>
      <c r="D3101" s="3" t="s">
        <v>566</v>
      </c>
      <c r="E3101" s="3" t="s">
        <v>1143</v>
      </c>
      <c r="F3101" s="3" t="s">
        <v>510</v>
      </c>
      <c r="G3101" s="3" t="s">
        <v>511</v>
      </c>
      <c r="H3101" s="3" t="s">
        <v>555</v>
      </c>
      <c r="I3101" s="3" t="s">
        <v>537</v>
      </c>
      <c r="J3101" s="3" t="s">
        <v>514</v>
      </c>
      <c r="K3101" s="3"/>
      <c r="M3101" s="3" t="s">
        <v>572</v>
      </c>
      <c r="N3101" s="3" t="s">
        <v>517</v>
      </c>
      <c r="O3101" s="3" t="s">
        <v>580</v>
      </c>
      <c r="P3101" s="3">
        <v>10</v>
      </c>
      <c r="Q3101" s="3" t="s">
        <v>733</v>
      </c>
      <c r="R3101" s="3" t="s">
        <v>1160</v>
      </c>
      <c r="S3101" s="3" t="s">
        <v>519</v>
      </c>
      <c r="T3101" s="3" t="s">
        <v>533</v>
      </c>
      <c r="U3101" s="3">
        <v>30</v>
      </c>
      <c r="V3101" s="3">
        <v>31</v>
      </c>
      <c r="W3101" s="3">
        <v>27</v>
      </c>
      <c r="X3101" s="3">
        <v>33</v>
      </c>
      <c r="Y3101" s="3">
        <v>27</v>
      </c>
      <c r="Z3101" s="3" t="s">
        <v>534</v>
      </c>
      <c r="AA3101" s="3">
        <v>1400</v>
      </c>
      <c r="AB3101" s="3">
        <v>740</v>
      </c>
      <c r="AC3101" s="3">
        <v>660</v>
      </c>
      <c r="AD3101" s="3" t="s">
        <v>614</v>
      </c>
      <c r="AE3101" s="3" t="s">
        <v>587</v>
      </c>
      <c r="AF3101" s="3" t="s">
        <v>523</v>
      </c>
      <c r="AH3101" s="3" t="s">
        <v>723</v>
      </c>
      <c r="AQ3101" s="3" t="s">
        <v>723</v>
      </c>
      <c r="BR3101" s="3" t="s">
        <v>723</v>
      </c>
      <c r="CI3101" s="3" t="s">
        <v>723</v>
      </c>
      <c r="CP3101" s="3" t="s">
        <v>729</v>
      </c>
      <c r="DQ3101" s="3" t="s">
        <v>723</v>
      </c>
      <c r="EE3101" s="3" t="s">
        <v>723</v>
      </c>
      <c r="FD3101" s="3" t="s">
        <v>723</v>
      </c>
      <c r="GY3101" s="3" t="s">
        <v>723</v>
      </c>
      <c r="HJ3101" s="3" t="s">
        <v>723</v>
      </c>
      <c r="JC3101" s="3" t="s">
        <v>723</v>
      </c>
      <c r="JD3101" s="3">
        <v>11</v>
      </c>
      <c r="JE3101" s="3">
        <v>5</v>
      </c>
      <c r="JF3101" s="3">
        <v>5</v>
      </c>
      <c r="JG3101" s="3">
        <v>1</v>
      </c>
      <c r="JH3101" s="3" t="s">
        <v>746</v>
      </c>
      <c r="JJ3101" s="3" t="s">
        <v>726</v>
      </c>
      <c r="JS3101" s="3" t="s">
        <v>727</v>
      </c>
      <c r="KT3101" s="3" t="s">
        <v>726</v>
      </c>
      <c r="LK3101" s="3" t="s">
        <v>725</v>
      </c>
      <c r="LR3101" s="3" t="s">
        <v>726</v>
      </c>
      <c r="MS3101" s="3" t="s">
        <v>726</v>
      </c>
      <c r="NG3101" s="3" t="s">
        <v>726</v>
      </c>
      <c r="OF3101" s="3" t="s">
        <v>726</v>
      </c>
      <c r="QA3101" s="3" t="s">
        <v>725</v>
      </c>
      <c r="QL3101" s="3" t="s">
        <v>801</v>
      </c>
      <c r="SE3101" s="3" t="s">
        <v>726</v>
      </c>
      <c r="SF3101" s="3">
        <v>3</v>
      </c>
      <c r="SG3101" s="3">
        <v>7</v>
      </c>
      <c r="SH3101" s="3">
        <v>1</v>
      </c>
      <c r="SI3101" s="3">
        <v>0</v>
      </c>
      <c r="SJ3101" s="3" t="s">
        <v>523</v>
      </c>
      <c r="SK3101" s="3" t="s">
        <v>757</v>
      </c>
      <c r="SL3101" s="3" t="s">
        <v>523</v>
      </c>
      <c r="SM3101" s="3" t="s">
        <v>1254</v>
      </c>
      <c r="SN3101" s="3" t="s">
        <v>542</v>
      </c>
      <c r="SO3101" s="3" t="s">
        <v>526</v>
      </c>
      <c r="SP3101" s="3" t="s">
        <v>544</v>
      </c>
    </row>
    <row r="3102" spans="1:510" ht="12.75" x14ac:dyDescent="0.2">
      <c r="A3102" s="2">
        <v>43961.14245767361</v>
      </c>
      <c r="B3102" s="3" t="s">
        <v>507</v>
      </c>
      <c r="C3102" s="3" t="s">
        <v>508</v>
      </c>
      <c r="D3102" s="3" t="s">
        <v>509</v>
      </c>
      <c r="E3102" s="3" t="s">
        <v>1143</v>
      </c>
      <c r="F3102" s="3" t="s">
        <v>528</v>
      </c>
      <c r="G3102" s="3" t="s">
        <v>511</v>
      </c>
      <c r="H3102" s="3" t="s">
        <v>563</v>
      </c>
      <c r="I3102" s="3" t="s">
        <v>529</v>
      </c>
      <c r="J3102" s="3" t="s">
        <v>514</v>
      </c>
      <c r="K3102" s="3"/>
      <c r="M3102" s="3" t="s">
        <v>516</v>
      </c>
      <c r="N3102" s="3" t="s">
        <v>517</v>
      </c>
      <c r="O3102" s="3" t="s">
        <v>518</v>
      </c>
      <c r="P3102" s="3">
        <v>10</v>
      </c>
      <c r="Q3102" s="3" t="s">
        <v>733</v>
      </c>
      <c r="R3102" s="3" t="s">
        <v>1160</v>
      </c>
      <c r="S3102" s="3" t="s">
        <v>519</v>
      </c>
      <c r="T3102" s="3" t="s">
        <v>520</v>
      </c>
      <c r="U3102" s="3" t="s">
        <v>1125</v>
      </c>
      <c r="V3102" s="3" t="s">
        <v>1125</v>
      </c>
      <c r="W3102" s="3" t="s">
        <v>1125</v>
      </c>
      <c r="X3102" s="3" t="s">
        <v>1125</v>
      </c>
      <c r="Y3102" s="3" t="s">
        <v>1125</v>
      </c>
      <c r="AA3102" s="3">
        <v>1380</v>
      </c>
      <c r="AB3102" s="3">
        <v>680</v>
      </c>
      <c r="AC3102" s="3">
        <v>700</v>
      </c>
      <c r="AD3102" s="3" t="s">
        <v>547</v>
      </c>
      <c r="AE3102" s="3" t="s">
        <v>548</v>
      </c>
      <c r="AF3102" s="3" t="s">
        <v>523</v>
      </c>
      <c r="BA3102" s="3" t="s">
        <v>723</v>
      </c>
      <c r="BB3102" s="3" t="s">
        <v>723</v>
      </c>
      <c r="GA3102" s="3" t="s">
        <v>723</v>
      </c>
      <c r="GB3102" s="3" t="s">
        <v>723</v>
      </c>
      <c r="GC3102" s="3" t="s">
        <v>723</v>
      </c>
      <c r="GD3102" s="3" t="s">
        <v>723</v>
      </c>
      <c r="GE3102" s="3" t="s">
        <v>723</v>
      </c>
      <c r="GF3102" s="3" t="s">
        <v>723</v>
      </c>
      <c r="GG3102" s="3" t="s">
        <v>723</v>
      </c>
      <c r="GH3102" s="3" t="s">
        <v>723</v>
      </c>
      <c r="GI3102" s="3" t="s">
        <v>723</v>
      </c>
      <c r="JD3102" s="3">
        <v>14</v>
      </c>
      <c r="JE3102" s="3">
        <v>7</v>
      </c>
      <c r="JF3102" s="3">
        <v>3</v>
      </c>
      <c r="JG3102" s="3">
        <v>4</v>
      </c>
      <c r="JH3102" s="3" t="s">
        <v>771</v>
      </c>
      <c r="KA3102" s="3" t="s">
        <v>725</v>
      </c>
      <c r="KC3102" s="3" t="s">
        <v>727</v>
      </c>
      <c r="KD3102" s="3" t="s">
        <v>725</v>
      </c>
      <c r="PC3102" s="3" t="s">
        <v>727</v>
      </c>
      <c r="PD3102" s="3" t="s">
        <v>726</v>
      </c>
      <c r="PE3102" s="3" t="s">
        <v>727</v>
      </c>
      <c r="PF3102" s="3" t="s">
        <v>727</v>
      </c>
      <c r="PG3102" s="3" t="s">
        <v>725</v>
      </c>
      <c r="PH3102" s="3" t="s">
        <v>725</v>
      </c>
      <c r="PI3102" s="3" t="s">
        <v>726</v>
      </c>
      <c r="PJ3102" s="3" t="s">
        <v>725</v>
      </c>
      <c r="PK3102" s="3" t="s">
        <v>725</v>
      </c>
      <c r="SF3102" s="3">
        <v>10</v>
      </c>
      <c r="SG3102" s="3">
        <v>4</v>
      </c>
      <c r="SH3102" s="3">
        <v>3</v>
      </c>
      <c r="SI3102" s="3">
        <v>1</v>
      </c>
      <c r="SJ3102" s="3" t="s">
        <v>524</v>
      </c>
      <c r="SK3102" s="3" t="s">
        <v>771</v>
      </c>
      <c r="SL3102" s="3" t="s">
        <v>524</v>
      </c>
      <c r="SM3102" s="3" t="s">
        <v>1249</v>
      </c>
      <c r="SN3102" s="3" t="s">
        <v>594</v>
      </c>
      <c r="SO3102" s="3" t="s">
        <v>526</v>
      </c>
      <c r="SP3102" s="3" t="s">
        <v>544</v>
      </c>
    </row>
    <row r="3103" spans="1:510" ht="12.75" x14ac:dyDescent="0.2">
      <c r="A3103" s="2">
        <v>43961.209660972221</v>
      </c>
      <c r="B3103" s="3" t="s">
        <v>507</v>
      </c>
      <c r="C3103" s="3" t="s">
        <v>508</v>
      </c>
      <c r="D3103" s="3" t="s">
        <v>509</v>
      </c>
      <c r="E3103" s="3" t="s">
        <v>1143</v>
      </c>
      <c r="F3103" s="3" t="s">
        <v>528</v>
      </c>
      <c r="G3103" s="3" t="s">
        <v>511</v>
      </c>
      <c r="H3103" s="3" t="s">
        <v>512</v>
      </c>
      <c r="I3103" s="3" t="s">
        <v>556</v>
      </c>
      <c r="J3103" s="3" t="s">
        <v>557</v>
      </c>
      <c r="K3103" s="3" t="s">
        <v>628</v>
      </c>
      <c r="L3103" s="3" t="s">
        <v>1066</v>
      </c>
      <c r="M3103" s="3" t="s">
        <v>1125</v>
      </c>
      <c r="N3103" s="3" t="s">
        <v>539</v>
      </c>
      <c r="O3103" s="3" t="s">
        <v>532</v>
      </c>
      <c r="P3103" s="3">
        <v>5</v>
      </c>
      <c r="Q3103" s="3" t="s">
        <v>733</v>
      </c>
      <c r="R3103" s="3" t="s">
        <v>1125</v>
      </c>
      <c r="S3103" s="3" t="s">
        <v>591</v>
      </c>
      <c r="T3103" s="3" t="s">
        <v>533</v>
      </c>
      <c r="U3103" s="3">
        <v>34</v>
      </c>
      <c r="V3103" s="3">
        <v>34</v>
      </c>
      <c r="W3103" s="3">
        <v>34</v>
      </c>
      <c r="X3103" s="3">
        <v>34</v>
      </c>
      <c r="Y3103" s="3">
        <v>34</v>
      </c>
      <c r="Z3103" s="3" t="s">
        <v>534</v>
      </c>
      <c r="AA3103" s="3">
        <v>1420</v>
      </c>
      <c r="AB3103" s="3">
        <v>670</v>
      </c>
      <c r="AC3103" s="3">
        <v>750</v>
      </c>
      <c r="AD3103" s="3" t="s">
        <v>1005</v>
      </c>
      <c r="AE3103" s="3" t="s">
        <v>587</v>
      </c>
      <c r="AF3103" s="3" t="s">
        <v>523</v>
      </c>
      <c r="BR3103" s="3" t="s">
        <v>729</v>
      </c>
      <c r="CP3103" s="3" t="s">
        <v>723</v>
      </c>
      <c r="DG3103" s="3" t="s">
        <v>723</v>
      </c>
      <c r="EE3103" s="3" t="s">
        <v>723</v>
      </c>
      <c r="GD3103" s="3" t="s">
        <v>723</v>
      </c>
      <c r="JC3103" s="3" t="s">
        <v>723</v>
      </c>
      <c r="JD3103" s="3">
        <v>8</v>
      </c>
      <c r="JE3103" s="3">
        <v>4</v>
      </c>
      <c r="JF3103" s="3">
        <v>3</v>
      </c>
      <c r="JG3103" s="3">
        <v>1</v>
      </c>
      <c r="JH3103" s="3" t="s">
        <v>739</v>
      </c>
      <c r="KT3103" s="3" t="s">
        <v>725</v>
      </c>
      <c r="LR3103" s="3" t="s">
        <v>725</v>
      </c>
      <c r="MI3103" s="3" t="s">
        <v>726</v>
      </c>
      <c r="NG3103" s="3" t="s">
        <v>727</v>
      </c>
      <c r="PF3103" s="3" t="s">
        <v>727</v>
      </c>
      <c r="SE3103" s="3" t="s">
        <v>725</v>
      </c>
      <c r="SF3103" s="3">
        <v>5</v>
      </c>
      <c r="SG3103" s="3">
        <v>1</v>
      </c>
      <c r="SH3103" s="3">
        <v>2</v>
      </c>
      <c r="SI3103" s="3">
        <v>3</v>
      </c>
      <c r="SJ3103" s="3" t="s">
        <v>524</v>
      </c>
      <c r="SK3103" s="3" t="s">
        <v>746</v>
      </c>
      <c r="SL3103" s="3" t="s">
        <v>523</v>
      </c>
      <c r="SM3103" s="3" t="s">
        <v>1249</v>
      </c>
      <c r="SO3103" s="3" t="s">
        <v>543</v>
      </c>
      <c r="SP3103" s="3" t="s">
        <v>544</v>
      </c>
    </row>
    <row r="3104" spans="1:510" ht="12.75" x14ac:dyDescent="0.2">
      <c r="A3104" s="2">
        <v>43961.277929409727</v>
      </c>
      <c r="B3104" s="3" t="s">
        <v>507</v>
      </c>
      <c r="C3104" s="3" t="s">
        <v>508</v>
      </c>
      <c r="D3104" s="3" t="s">
        <v>509</v>
      </c>
      <c r="E3104" s="3" t="s">
        <v>1143</v>
      </c>
      <c r="F3104" s="3" t="s">
        <v>528</v>
      </c>
      <c r="G3104" s="3" t="s">
        <v>511</v>
      </c>
      <c r="H3104" s="3" t="s">
        <v>563</v>
      </c>
      <c r="I3104" s="3" t="s">
        <v>529</v>
      </c>
      <c r="J3104" s="3" t="s">
        <v>514</v>
      </c>
      <c r="K3104" s="3"/>
      <c r="M3104" s="3" t="s">
        <v>516</v>
      </c>
      <c r="N3104" s="3" t="s">
        <v>531</v>
      </c>
      <c r="O3104" s="3" t="s">
        <v>518</v>
      </c>
      <c r="P3104" s="3">
        <v>4</v>
      </c>
      <c r="Q3104" s="3" t="s">
        <v>733</v>
      </c>
      <c r="R3104" s="3" t="s">
        <v>1125</v>
      </c>
      <c r="S3104" s="3" t="s">
        <v>519</v>
      </c>
      <c r="T3104" s="3" t="s">
        <v>533</v>
      </c>
      <c r="U3104" s="3">
        <v>33</v>
      </c>
      <c r="V3104" s="3">
        <v>34</v>
      </c>
      <c r="W3104" s="3">
        <v>31</v>
      </c>
      <c r="X3104" s="3">
        <v>36</v>
      </c>
      <c r="Y3104" s="3">
        <v>31</v>
      </c>
      <c r="Z3104" s="3" t="s">
        <v>534</v>
      </c>
      <c r="AA3104" s="3">
        <v>1300</v>
      </c>
      <c r="AB3104" s="3">
        <v>700</v>
      </c>
      <c r="AC3104" s="3">
        <v>600</v>
      </c>
      <c r="AD3104" s="3" t="s">
        <v>540</v>
      </c>
      <c r="AE3104" s="3" t="s">
        <v>871</v>
      </c>
      <c r="AF3104" s="3" t="s">
        <v>524</v>
      </c>
      <c r="AR3104" s="3" t="s">
        <v>723</v>
      </c>
      <c r="BE3104" s="3" t="s">
        <v>723</v>
      </c>
      <c r="EO3104" s="3" t="s">
        <v>723</v>
      </c>
      <c r="HB3104" s="3" t="s">
        <v>723</v>
      </c>
      <c r="HY3104" s="3" t="s">
        <v>723</v>
      </c>
      <c r="JD3104" s="3">
        <v>8</v>
      </c>
      <c r="JE3104" s="3">
        <v>7</v>
      </c>
      <c r="JF3104" s="3">
        <v>1</v>
      </c>
      <c r="JG3104" s="3">
        <v>1</v>
      </c>
      <c r="JH3104" s="3" t="s">
        <v>779</v>
      </c>
      <c r="JT3104" s="3" t="s">
        <v>725</v>
      </c>
      <c r="KG3104" s="3" t="s">
        <v>726</v>
      </c>
      <c r="QD3104" s="3" t="s">
        <v>726</v>
      </c>
      <c r="QL3104" s="3" t="s">
        <v>727</v>
      </c>
      <c r="RA3104" s="3" t="s">
        <v>725</v>
      </c>
      <c r="SF3104" s="3">
        <v>3</v>
      </c>
      <c r="SG3104" s="3">
        <v>1</v>
      </c>
      <c r="SH3104" s="3">
        <v>3</v>
      </c>
      <c r="SI3104" s="3">
        <v>6</v>
      </c>
      <c r="SJ3104" s="3" t="s">
        <v>524</v>
      </c>
      <c r="SK3104" s="3" t="s">
        <v>779</v>
      </c>
      <c r="SL3104" s="3" t="s">
        <v>524</v>
      </c>
      <c r="SM3104" s="3" t="s">
        <v>1252</v>
      </c>
      <c r="SN3104" s="3" t="s">
        <v>525</v>
      </c>
      <c r="SO3104" s="3" t="s">
        <v>526</v>
      </c>
      <c r="SP3104" s="3" t="s">
        <v>527</v>
      </c>
    </row>
    <row r="3105" spans="1:510" ht="12.75" x14ac:dyDescent="0.2">
      <c r="A3105" s="2">
        <v>43961.348038854165</v>
      </c>
      <c r="B3105" s="3" t="s">
        <v>507</v>
      </c>
      <c r="C3105" s="3" t="s">
        <v>508</v>
      </c>
      <c r="D3105" s="3" t="s">
        <v>566</v>
      </c>
      <c r="E3105" s="3" t="s">
        <v>1127</v>
      </c>
      <c r="F3105" s="3" t="s">
        <v>528</v>
      </c>
      <c r="G3105" s="3" t="s">
        <v>511</v>
      </c>
      <c r="H3105" s="3" t="s">
        <v>512</v>
      </c>
      <c r="I3105" s="3" t="s">
        <v>556</v>
      </c>
      <c r="J3105" s="3" t="s">
        <v>514</v>
      </c>
      <c r="K3105" s="3"/>
      <c r="M3105" s="3" t="s">
        <v>572</v>
      </c>
      <c r="N3105" s="3" t="s">
        <v>604</v>
      </c>
      <c r="O3105" s="3" t="s">
        <v>518</v>
      </c>
      <c r="P3105" s="3">
        <v>2</v>
      </c>
      <c r="Q3105" s="3">
        <v>4</v>
      </c>
      <c r="R3105" s="3" t="s">
        <v>1160</v>
      </c>
      <c r="S3105" s="3" t="s">
        <v>519</v>
      </c>
      <c r="T3105" s="3" t="s">
        <v>533</v>
      </c>
      <c r="U3105" s="3">
        <v>35</v>
      </c>
      <c r="V3105" s="3">
        <v>35</v>
      </c>
      <c r="W3105" s="3">
        <v>33</v>
      </c>
      <c r="X3105" s="3">
        <v>35</v>
      </c>
      <c r="Y3105" s="3">
        <v>36</v>
      </c>
      <c r="Z3105" s="3" t="s">
        <v>553</v>
      </c>
      <c r="AA3105" s="6" t="s">
        <v>1125</v>
      </c>
      <c r="AV3105" s="3" t="s">
        <v>723</v>
      </c>
      <c r="BE3105" s="3" t="s">
        <v>723</v>
      </c>
      <c r="BS3105" s="3" t="s">
        <v>723</v>
      </c>
      <c r="CX3105" s="3" t="s">
        <v>723</v>
      </c>
      <c r="EE3105" s="3" t="s">
        <v>723</v>
      </c>
      <c r="EL3105" s="3" t="s">
        <v>723</v>
      </c>
      <c r="FD3105" s="3" t="s">
        <v>723</v>
      </c>
      <c r="IJ3105" s="3" t="s">
        <v>723</v>
      </c>
      <c r="JD3105" s="3">
        <v>7</v>
      </c>
      <c r="JE3105" s="3">
        <v>4</v>
      </c>
      <c r="JF3105" s="3">
        <v>1</v>
      </c>
      <c r="JG3105" s="3">
        <v>2</v>
      </c>
      <c r="JH3105" s="3" t="s">
        <v>784</v>
      </c>
      <c r="JX3105" s="3" t="s">
        <v>726</v>
      </c>
      <c r="KG3105" s="3" t="s">
        <v>725</v>
      </c>
      <c r="KU3105" s="3" t="s">
        <v>726</v>
      </c>
      <c r="LZ3105" s="3" t="s">
        <v>725</v>
      </c>
      <c r="NN3105" s="3" t="s">
        <v>726</v>
      </c>
      <c r="RL3105" s="3" t="s">
        <v>727</v>
      </c>
      <c r="SF3105" s="3">
        <v>3</v>
      </c>
      <c r="SG3105" s="3">
        <v>4</v>
      </c>
      <c r="SH3105" s="3">
        <v>1</v>
      </c>
      <c r="SI3105" s="3">
        <v>1</v>
      </c>
      <c r="SJ3105" s="3" t="s">
        <v>524</v>
      </c>
      <c r="SK3105" s="3" t="s">
        <v>784</v>
      </c>
      <c r="SL3105" s="3" t="s">
        <v>524</v>
      </c>
      <c r="SM3105" s="3" t="s">
        <v>1248</v>
      </c>
      <c r="SN3105" s="3" t="s">
        <v>594</v>
      </c>
      <c r="SO3105" s="3" t="s">
        <v>554</v>
      </c>
      <c r="SP3105" s="3" t="s">
        <v>527</v>
      </c>
    </row>
    <row r="3106" spans="1:510" ht="12.75" x14ac:dyDescent="0.2">
      <c r="A3106" s="2">
        <v>43961.40072633102</v>
      </c>
      <c r="B3106" s="3" t="s">
        <v>507</v>
      </c>
      <c r="C3106" s="3" t="s">
        <v>508</v>
      </c>
      <c r="D3106" s="3" t="s">
        <v>509</v>
      </c>
      <c r="E3106" s="3" t="s">
        <v>1143</v>
      </c>
      <c r="F3106" s="3" t="s">
        <v>528</v>
      </c>
      <c r="G3106" s="3" t="s">
        <v>511</v>
      </c>
      <c r="H3106" s="3" t="s">
        <v>536</v>
      </c>
      <c r="I3106" s="3" t="s">
        <v>513</v>
      </c>
      <c r="J3106" s="3" t="s">
        <v>557</v>
      </c>
      <c r="K3106" s="3" t="s">
        <v>643</v>
      </c>
      <c r="M3106" s="3" t="s">
        <v>1125</v>
      </c>
      <c r="N3106" s="3" t="s">
        <v>517</v>
      </c>
      <c r="O3106" s="3" t="s">
        <v>580</v>
      </c>
      <c r="P3106" s="3">
        <v>8</v>
      </c>
      <c r="Q3106" s="3">
        <v>4</v>
      </c>
      <c r="R3106" s="3" t="s">
        <v>1125</v>
      </c>
      <c r="S3106" s="3" t="s">
        <v>591</v>
      </c>
      <c r="T3106" s="3" t="s">
        <v>520</v>
      </c>
      <c r="U3106" s="3" t="s">
        <v>1125</v>
      </c>
      <c r="V3106" s="3" t="s">
        <v>1125</v>
      </c>
      <c r="W3106" s="3" t="s">
        <v>1125</v>
      </c>
      <c r="X3106" s="3" t="s">
        <v>1125</v>
      </c>
      <c r="Y3106" s="3" t="s">
        <v>1125</v>
      </c>
      <c r="AA3106" s="3">
        <v>1410</v>
      </c>
      <c r="AB3106" s="3">
        <v>670</v>
      </c>
      <c r="AC3106" s="3">
        <v>740</v>
      </c>
      <c r="AD3106" s="3" t="s">
        <v>540</v>
      </c>
      <c r="AE3106" s="3" t="s">
        <v>548</v>
      </c>
      <c r="AF3106" s="3" t="s">
        <v>523</v>
      </c>
      <c r="DH3106" s="3" t="s">
        <v>723</v>
      </c>
      <c r="JD3106" s="3">
        <v>20</v>
      </c>
      <c r="JE3106" s="3">
        <v>5</v>
      </c>
      <c r="JF3106" s="3">
        <v>5</v>
      </c>
      <c r="JG3106" s="3">
        <v>10</v>
      </c>
      <c r="JH3106" s="3" t="s">
        <v>949</v>
      </c>
      <c r="MJ3106" s="3" t="s">
        <v>725</v>
      </c>
      <c r="SF3106" s="3">
        <v>20</v>
      </c>
      <c r="SG3106" s="3">
        <v>0</v>
      </c>
      <c r="SH3106" s="3">
        <v>0</v>
      </c>
      <c r="SI3106" s="3">
        <v>5</v>
      </c>
      <c r="SJ3106" s="3" t="s">
        <v>524</v>
      </c>
      <c r="SK3106" s="3" t="s">
        <v>949</v>
      </c>
      <c r="SL3106" s="3" t="s">
        <v>523</v>
      </c>
      <c r="SM3106" s="3" t="s">
        <v>1248</v>
      </c>
      <c r="SN3106" s="4">
        <v>0</v>
      </c>
      <c r="SO3106" s="3" t="s">
        <v>554</v>
      </c>
      <c r="SP3106" s="3" t="s">
        <v>544</v>
      </c>
    </row>
    <row r="3107" spans="1:510" ht="12.75" x14ac:dyDescent="0.2">
      <c r="A3107" s="2">
        <v>43961.512780914352</v>
      </c>
      <c r="B3107" s="3" t="s">
        <v>507</v>
      </c>
      <c r="C3107" s="3" t="s">
        <v>508</v>
      </c>
      <c r="D3107" s="3" t="s">
        <v>566</v>
      </c>
      <c r="E3107" s="3" t="s">
        <v>1143</v>
      </c>
      <c r="F3107" s="3" t="s">
        <v>510</v>
      </c>
      <c r="G3107" s="3" t="s">
        <v>511</v>
      </c>
      <c r="H3107" s="3" t="s">
        <v>563</v>
      </c>
      <c r="I3107" s="3" t="s">
        <v>529</v>
      </c>
      <c r="J3107" s="3" t="s">
        <v>514</v>
      </c>
      <c r="K3107" s="3"/>
      <c r="M3107" s="3" t="s">
        <v>572</v>
      </c>
      <c r="N3107" s="3" t="s">
        <v>531</v>
      </c>
      <c r="O3107" s="3" t="s">
        <v>518</v>
      </c>
      <c r="P3107" s="3">
        <v>7</v>
      </c>
      <c r="Q3107" s="3">
        <v>4</v>
      </c>
      <c r="R3107" s="3" t="s">
        <v>734</v>
      </c>
      <c r="S3107" s="3" t="s">
        <v>569</v>
      </c>
      <c r="T3107" s="3" t="s">
        <v>520</v>
      </c>
      <c r="U3107" s="3" t="s">
        <v>1125</v>
      </c>
      <c r="V3107" s="3" t="s">
        <v>1125</v>
      </c>
      <c r="W3107" s="3" t="s">
        <v>1125</v>
      </c>
      <c r="X3107" s="3" t="s">
        <v>1125</v>
      </c>
      <c r="Y3107" s="3" t="s">
        <v>1125</v>
      </c>
      <c r="AA3107" s="3">
        <v>1600</v>
      </c>
      <c r="AB3107" s="3">
        <v>800</v>
      </c>
      <c r="AC3107" s="3">
        <v>800</v>
      </c>
      <c r="AD3107" s="3" t="s">
        <v>593</v>
      </c>
      <c r="AE3107" s="3" t="s">
        <v>541</v>
      </c>
      <c r="AF3107" s="3" t="s">
        <v>523</v>
      </c>
      <c r="DK3107" s="3" t="s">
        <v>729</v>
      </c>
      <c r="GY3107" s="3" t="s">
        <v>723</v>
      </c>
      <c r="IE3107" s="3" t="s">
        <v>723</v>
      </c>
      <c r="JD3107" s="3">
        <v>3</v>
      </c>
      <c r="JE3107" s="3">
        <v>1</v>
      </c>
      <c r="JF3107" s="3" t="s">
        <v>730</v>
      </c>
      <c r="JG3107" s="3">
        <v>2</v>
      </c>
      <c r="JH3107" s="3" t="s">
        <v>873</v>
      </c>
      <c r="MM3107" s="3" t="s">
        <v>725</v>
      </c>
      <c r="QA3107" s="3" t="s">
        <v>725</v>
      </c>
      <c r="RG3107" s="3" t="s">
        <v>725</v>
      </c>
      <c r="SF3107" s="3">
        <v>3</v>
      </c>
      <c r="SG3107" s="3">
        <v>0</v>
      </c>
      <c r="SH3107" s="3">
        <v>0</v>
      </c>
      <c r="SI3107" s="3">
        <v>1</v>
      </c>
      <c r="SJ3107" s="3" t="s">
        <v>524</v>
      </c>
      <c r="SK3107" s="3" t="s">
        <v>873</v>
      </c>
      <c r="SL3107" s="3" t="s">
        <v>524</v>
      </c>
      <c r="SM3107" s="3" t="s">
        <v>1251</v>
      </c>
      <c r="SN3107" s="3" t="s">
        <v>542</v>
      </c>
      <c r="SO3107" s="3" t="s">
        <v>543</v>
      </c>
      <c r="SP3107" s="3" t="s">
        <v>544</v>
      </c>
    </row>
    <row r="3108" spans="1:510" ht="12.75" x14ac:dyDescent="0.2">
      <c r="A3108" s="2">
        <v>43961.516968217591</v>
      </c>
      <c r="B3108" s="3" t="s">
        <v>507</v>
      </c>
      <c r="C3108" s="3" t="s">
        <v>508</v>
      </c>
      <c r="D3108" s="3" t="s">
        <v>509</v>
      </c>
      <c r="E3108" s="3" t="s">
        <v>1143</v>
      </c>
      <c r="F3108" s="3" t="s">
        <v>528</v>
      </c>
      <c r="G3108" s="3" t="s">
        <v>636</v>
      </c>
      <c r="H3108" s="3" t="s">
        <v>512</v>
      </c>
      <c r="I3108" s="3" t="s">
        <v>556</v>
      </c>
      <c r="J3108" s="3" t="s">
        <v>557</v>
      </c>
      <c r="K3108" s="3" t="s">
        <v>602</v>
      </c>
      <c r="L3108" s="3" t="s">
        <v>1085</v>
      </c>
      <c r="M3108" s="3" t="s">
        <v>1125</v>
      </c>
      <c r="N3108" s="3" t="s">
        <v>517</v>
      </c>
      <c r="O3108" s="3" t="s">
        <v>580</v>
      </c>
      <c r="P3108" s="3">
        <v>5</v>
      </c>
      <c r="Q3108" s="3" t="s">
        <v>1125</v>
      </c>
      <c r="R3108" s="3" t="s">
        <v>1125</v>
      </c>
      <c r="S3108" s="3" t="s">
        <v>519</v>
      </c>
      <c r="T3108" s="3" t="s">
        <v>533</v>
      </c>
      <c r="U3108" s="3">
        <v>34</v>
      </c>
      <c r="V3108" s="3">
        <v>32</v>
      </c>
      <c r="W3108" s="3">
        <v>36</v>
      </c>
      <c r="X3108" s="3">
        <v>34</v>
      </c>
      <c r="Y3108" s="3">
        <v>36</v>
      </c>
      <c r="Z3108" s="3" t="s">
        <v>553</v>
      </c>
      <c r="AA3108" s="6" t="s">
        <v>1125</v>
      </c>
      <c r="AV3108" s="3" t="s">
        <v>723</v>
      </c>
      <c r="AZ3108" s="3" t="s">
        <v>723</v>
      </c>
      <c r="BD3108" s="3" t="s">
        <v>723</v>
      </c>
      <c r="BR3108" s="3" t="s">
        <v>729</v>
      </c>
      <c r="CJ3108" s="3" t="s">
        <v>723</v>
      </c>
      <c r="FD3108" s="3" t="s">
        <v>723</v>
      </c>
      <c r="GA3108" s="3" t="s">
        <v>723</v>
      </c>
      <c r="GB3108" s="3" t="s">
        <v>723</v>
      </c>
      <c r="GC3108" s="3" t="s">
        <v>723</v>
      </c>
      <c r="GD3108" s="3" t="s">
        <v>723</v>
      </c>
      <c r="GG3108" s="3" t="s">
        <v>723</v>
      </c>
      <c r="GH3108" s="3" t="s">
        <v>723</v>
      </c>
      <c r="GJ3108" s="3" t="s">
        <v>729</v>
      </c>
      <c r="HB3108" s="3" t="s">
        <v>723</v>
      </c>
      <c r="HO3108" s="3" t="s">
        <v>723</v>
      </c>
      <c r="JD3108" s="3">
        <v>15</v>
      </c>
      <c r="JE3108" s="3">
        <v>14</v>
      </c>
      <c r="JF3108" s="3" t="s">
        <v>730</v>
      </c>
      <c r="JG3108" s="3">
        <v>1</v>
      </c>
      <c r="JH3108" s="3" t="s">
        <v>735</v>
      </c>
      <c r="JX3108" s="3" t="s">
        <v>726</v>
      </c>
      <c r="KB3108" s="3" t="s">
        <v>726</v>
      </c>
      <c r="KF3108" s="3" t="s">
        <v>727</v>
      </c>
      <c r="KT3108" s="3" t="s">
        <v>726</v>
      </c>
      <c r="LL3108" s="3" t="s">
        <v>725</v>
      </c>
      <c r="OF3108" s="3" t="s">
        <v>726</v>
      </c>
      <c r="PC3108" s="3" t="s">
        <v>725</v>
      </c>
      <c r="PD3108" s="3" t="s">
        <v>725</v>
      </c>
      <c r="PE3108" s="3" t="s">
        <v>725</v>
      </c>
      <c r="PF3108" s="3" t="s">
        <v>725</v>
      </c>
      <c r="PI3108" s="3" t="s">
        <v>725</v>
      </c>
      <c r="PJ3108" s="3" t="s">
        <v>725</v>
      </c>
      <c r="PL3108" s="3" t="s">
        <v>726</v>
      </c>
      <c r="QD3108" s="3" t="s">
        <v>801</v>
      </c>
      <c r="QQ3108" s="3" t="s">
        <v>726</v>
      </c>
      <c r="SF3108" s="3">
        <v>8</v>
      </c>
      <c r="SG3108" s="3">
        <v>6</v>
      </c>
      <c r="SH3108" s="3">
        <v>2</v>
      </c>
      <c r="SI3108" s="3">
        <v>7</v>
      </c>
      <c r="SJ3108" s="3" t="s">
        <v>523</v>
      </c>
      <c r="SK3108" s="3" t="s">
        <v>736</v>
      </c>
      <c r="SL3108" s="3" t="s">
        <v>523</v>
      </c>
      <c r="SM3108" s="6" t="s">
        <v>1125</v>
      </c>
      <c r="SO3108" s="3" t="s">
        <v>543</v>
      </c>
      <c r="SP3108" s="3" t="s">
        <v>544</v>
      </c>
    </row>
    <row r="3109" spans="1:510" ht="12.75" x14ac:dyDescent="0.2">
      <c r="A3109" s="2">
        <v>43961.517185405093</v>
      </c>
      <c r="B3109" s="3" t="s">
        <v>507</v>
      </c>
      <c r="C3109" s="3" t="s">
        <v>508</v>
      </c>
      <c r="D3109" s="3" t="s">
        <v>566</v>
      </c>
      <c r="E3109" s="3" t="s">
        <v>1143</v>
      </c>
      <c r="F3109" s="3" t="s">
        <v>528</v>
      </c>
      <c r="G3109" s="3" t="s">
        <v>511</v>
      </c>
      <c r="H3109" s="3" t="s">
        <v>512</v>
      </c>
      <c r="I3109" s="3" t="s">
        <v>529</v>
      </c>
      <c r="J3109" s="3" t="s">
        <v>514</v>
      </c>
      <c r="K3109" s="3"/>
      <c r="M3109" s="3" t="s">
        <v>516</v>
      </c>
      <c r="N3109" s="3" t="s">
        <v>517</v>
      </c>
      <c r="O3109" s="3" t="s">
        <v>518</v>
      </c>
      <c r="P3109" s="3">
        <v>8</v>
      </c>
      <c r="Q3109" s="3">
        <v>4</v>
      </c>
      <c r="R3109" s="3" t="s">
        <v>1159</v>
      </c>
      <c r="S3109" s="3" t="s">
        <v>519</v>
      </c>
      <c r="T3109" s="3" t="s">
        <v>520</v>
      </c>
      <c r="U3109" s="3" t="s">
        <v>1125</v>
      </c>
      <c r="V3109" s="3" t="s">
        <v>1125</v>
      </c>
      <c r="W3109" s="3" t="s">
        <v>1125</v>
      </c>
      <c r="X3109" s="3" t="s">
        <v>1125</v>
      </c>
      <c r="Y3109" s="3" t="s">
        <v>1125</v>
      </c>
      <c r="AA3109" s="3">
        <v>1580</v>
      </c>
      <c r="AB3109" s="3">
        <v>780</v>
      </c>
      <c r="AC3109" s="3">
        <v>800</v>
      </c>
      <c r="AD3109" s="3" t="s">
        <v>540</v>
      </c>
      <c r="AE3109" s="3" t="s">
        <v>548</v>
      </c>
      <c r="AF3109" s="3" t="s">
        <v>523</v>
      </c>
      <c r="BR3109" s="3" t="s">
        <v>729</v>
      </c>
      <c r="DG3109" s="3" t="s">
        <v>723</v>
      </c>
      <c r="JD3109" s="3">
        <v>2</v>
      </c>
      <c r="JE3109" s="3">
        <v>2</v>
      </c>
      <c r="JF3109" s="3" t="s">
        <v>730</v>
      </c>
      <c r="JG3109" s="3" t="s">
        <v>730</v>
      </c>
      <c r="JH3109" s="3" t="s">
        <v>739</v>
      </c>
      <c r="KT3109" s="3" t="s">
        <v>725</v>
      </c>
      <c r="MI3109" s="3" t="s">
        <v>727</v>
      </c>
      <c r="SF3109" s="3">
        <v>1</v>
      </c>
      <c r="SG3109" s="3">
        <v>0</v>
      </c>
      <c r="SH3109" s="3">
        <v>1</v>
      </c>
      <c r="SI3109" s="3">
        <v>1</v>
      </c>
      <c r="SJ3109" s="3" t="s">
        <v>524</v>
      </c>
      <c r="SK3109" s="3" t="s">
        <v>739</v>
      </c>
      <c r="SL3109" s="3" t="s">
        <v>524</v>
      </c>
      <c r="SM3109" s="3" t="s">
        <v>1250</v>
      </c>
      <c r="SN3109" s="4">
        <v>0</v>
      </c>
      <c r="SO3109" s="3" t="s">
        <v>554</v>
      </c>
      <c r="SP3109" s="3" t="s">
        <v>527</v>
      </c>
    </row>
    <row r="3110" spans="1:510" ht="12.75" x14ac:dyDescent="0.2">
      <c r="A3110" s="2">
        <v>43961.523270601851</v>
      </c>
      <c r="B3110" s="3" t="s">
        <v>507</v>
      </c>
      <c r="C3110" s="3" t="s">
        <v>508</v>
      </c>
      <c r="D3110" s="3" t="s">
        <v>509</v>
      </c>
      <c r="E3110" s="3" t="s">
        <v>1143</v>
      </c>
      <c r="F3110" s="3" t="s">
        <v>528</v>
      </c>
      <c r="G3110" s="3" t="s">
        <v>511</v>
      </c>
      <c r="H3110" s="3" t="s">
        <v>512</v>
      </c>
      <c r="I3110" s="3" t="s">
        <v>645</v>
      </c>
      <c r="J3110" s="3" t="s">
        <v>514</v>
      </c>
      <c r="K3110" s="3"/>
      <c r="M3110" s="3" t="s">
        <v>516</v>
      </c>
      <c r="N3110" s="3" t="s">
        <v>539</v>
      </c>
      <c r="O3110" s="3" t="s">
        <v>532</v>
      </c>
      <c r="P3110" s="3">
        <v>8</v>
      </c>
      <c r="Q3110" s="3" t="s">
        <v>733</v>
      </c>
      <c r="R3110" s="3" t="s">
        <v>745</v>
      </c>
      <c r="S3110" s="3" t="s">
        <v>519</v>
      </c>
      <c r="T3110" s="3" t="s">
        <v>533</v>
      </c>
      <c r="U3110" s="3">
        <v>33</v>
      </c>
      <c r="V3110" s="3">
        <v>34</v>
      </c>
      <c r="W3110" s="3">
        <v>33</v>
      </c>
      <c r="X3110" s="3">
        <v>30</v>
      </c>
      <c r="Y3110" s="3">
        <v>36</v>
      </c>
      <c r="Z3110" s="3" t="s">
        <v>534</v>
      </c>
      <c r="AA3110" s="3">
        <v>1560</v>
      </c>
      <c r="AB3110" s="3">
        <v>760</v>
      </c>
      <c r="AC3110" s="3">
        <v>800</v>
      </c>
      <c r="AD3110" s="3" t="s">
        <v>576</v>
      </c>
      <c r="AE3110" s="3" t="s">
        <v>522</v>
      </c>
      <c r="AF3110" s="3" t="s">
        <v>524</v>
      </c>
      <c r="AV3110" s="3" t="s">
        <v>723</v>
      </c>
      <c r="BS3110" s="3" t="s">
        <v>729</v>
      </c>
      <c r="BW3110" s="3" t="s">
        <v>723</v>
      </c>
      <c r="CA3110" s="3" t="s">
        <v>723</v>
      </c>
      <c r="CI3110" s="3" t="s">
        <v>723</v>
      </c>
      <c r="CX3110" s="3" t="s">
        <v>723</v>
      </c>
      <c r="DQ3110" s="3" t="s">
        <v>723</v>
      </c>
      <c r="EA3110" s="3" t="s">
        <v>723</v>
      </c>
      <c r="EE3110" s="3" t="s">
        <v>723</v>
      </c>
      <c r="EO3110" s="3" t="s">
        <v>723</v>
      </c>
      <c r="HJ3110" s="3" t="s">
        <v>723</v>
      </c>
      <c r="HO3110" s="3" t="s">
        <v>723</v>
      </c>
      <c r="HP3110" s="3" t="s">
        <v>723</v>
      </c>
      <c r="HT3110" s="3" t="s">
        <v>723</v>
      </c>
      <c r="IF3110" s="3" t="s">
        <v>723</v>
      </c>
      <c r="IJ3110" s="3" t="s">
        <v>723</v>
      </c>
      <c r="JC3110" s="3" t="s">
        <v>723</v>
      </c>
      <c r="JD3110" s="3">
        <v>18</v>
      </c>
      <c r="JE3110" s="3">
        <v>13</v>
      </c>
      <c r="JF3110" s="3">
        <v>2</v>
      </c>
      <c r="JG3110" s="3">
        <v>3</v>
      </c>
      <c r="JH3110" s="3" t="s">
        <v>757</v>
      </c>
      <c r="JX3110" s="3" t="s">
        <v>726</v>
      </c>
      <c r="KU3110" s="3" t="s">
        <v>725</v>
      </c>
      <c r="KY3110" s="3" t="s">
        <v>726</v>
      </c>
      <c r="LC3110" s="3" t="s">
        <v>727</v>
      </c>
      <c r="LK3110" s="3" t="s">
        <v>727</v>
      </c>
      <c r="LZ3110" s="3" t="s">
        <v>726</v>
      </c>
      <c r="MS3110" s="3" t="s">
        <v>725</v>
      </c>
      <c r="NC3110" s="3" t="s">
        <v>725</v>
      </c>
      <c r="NG3110" s="3" t="s">
        <v>726</v>
      </c>
      <c r="NQ3110" s="3" t="s">
        <v>725</v>
      </c>
      <c r="QL3110" s="3" t="s">
        <v>726</v>
      </c>
      <c r="QQ3110" s="3" t="s">
        <v>726</v>
      </c>
      <c r="QR3110" s="3" t="s">
        <v>725</v>
      </c>
      <c r="QV3110" s="3" t="s">
        <v>725</v>
      </c>
      <c r="RH3110" s="3" t="s">
        <v>726</v>
      </c>
      <c r="RL3110" s="3" t="s">
        <v>726</v>
      </c>
      <c r="SE3110" s="3" t="s">
        <v>726</v>
      </c>
      <c r="SF3110" s="3">
        <v>7</v>
      </c>
      <c r="SG3110" s="3">
        <v>11</v>
      </c>
      <c r="SH3110" s="3">
        <v>2</v>
      </c>
      <c r="SI3110" s="3">
        <v>4</v>
      </c>
      <c r="SJ3110" s="3" t="s">
        <v>523</v>
      </c>
      <c r="SK3110" s="3" t="s">
        <v>789</v>
      </c>
      <c r="SL3110" s="3" t="s">
        <v>524</v>
      </c>
      <c r="SM3110" s="3" t="s">
        <v>1254</v>
      </c>
      <c r="SN3110" s="3" t="s">
        <v>542</v>
      </c>
      <c r="SO3110" s="3" t="s">
        <v>554</v>
      </c>
      <c r="SP3110" s="3" t="s">
        <v>561</v>
      </c>
    </row>
    <row r="3111" spans="1:510" ht="12.75" x14ac:dyDescent="0.2">
      <c r="A3111" s="2">
        <v>43961.538148032407</v>
      </c>
      <c r="B3111" s="3" t="s">
        <v>507</v>
      </c>
      <c r="C3111" s="3" t="s">
        <v>508</v>
      </c>
      <c r="D3111" s="3" t="s">
        <v>566</v>
      </c>
      <c r="E3111" s="3" t="s">
        <v>1127</v>
      </c>
      <c r="F3111" s="3" t="s">
        <v>528</v>
      </c>
      <c r="G3111" s="3" t="s">
        <v>511</v>
      </c>
      <c r="H3111" s="3" t="s">
        <v>512</v>
      </c>
      <c r="I3111" s="3" t="s">
        <v>513</v>
      </c>
      <c r="J3111" s="3" t="s">
        <v>514</v>
      </c>
      <c r="K3111" s="3"/>
      <c r="M3111" s="3" t="s">
        <v>516</v>
      </c>
      <c r="N3111" s="3" t="s">
        <v>517</v>
      </c>
      <c r="O3111" s="3" t="s">
        <v>1150</v>
      </c>
      <c r="P3111" s="3">
        <v>8</v>
      </c>
      <c r="Q3111" s="3" t="s">
        <v>747</v>
      </c>
      <c r="R3111" s="3" t="s">
        <v>1161</v>
      </c>
      <c r="S3111" s="3" t="s">
        <v>519</v>
      </c>
      <c r="T3111" s="3" t="s">
        <v>533</v>
      </c>
      <c r="U3111" s="3">
        <v>31</v>
      </c>
      <c r="V3111" s="3">
        <v>34</v>
      </c>
      <c r="W3111" s="3">
        <v>28</v>
      </c>
      <c r="X3111" s="3">
        <v>32</v>
      </c>
      <c r="Y3111" s="3">
        <v>30</v>
      </c>
      <c r="Z3111" s="3" t="s">
        <v>553</v>
      </c>
      <c r="AA3111" s="6" t="s">
        <v>1125</v>
      </c>
      <c r="AI3111" s="3" t="s">
        <v>723</v>
      </c>
      <c r="AR3111" s="3" t="s">
        <v>723</v>
      </c>
      <c r="BA3111" s="3" t="s">
        <v>723</v>
      </c>
      <c r="CF3111" s="3" t="s">
        <v>723</v>
      </c>
      <c r="CH3111" s="3" t="s">
        <v>723</v>
      </c>
      <c r="ES3111" s="3" t="s">
        <v>723</v>
      </c>
      <c r="GG3111" s="3" t="s">
        <v>723</v>
      </c>
      <c r="GH3111" s="3" t="s">
        <v>723</v>
      </c>
      <c r="GP3111" s="3" t="s">
        <v>723</v>
      </c>
      <c r="GZ3111" s="3" t="s">
        <v>723</v>
      </c>
      <c r="HU3111" s="3" t="s">
        <v>723</v>
      </c>
      <c r="HY3111" s="3" t="s">
        <v>723</v>
      </c>
      <c r="IG3111" s="3" t="s">
        <v>723</v>
      </c>
      <c r="JD3111" s="3">
        <v>15</v>
      </c>
      <c r="JE3111" s="3">
        <v>3</v>
      </c>
      <c r="JF3111" s="3">
        <v>8</v>
      </c>
      <c r="JG3111" s="3">
        <v>4</v>
      </c>
      <c r="JH3111" s="3" t="s">
        <v>779</v>
      </c>
      <c r="JK3111" s="3" t="s">
        <v>725</v>
      </c>
      <c r="JT3111" s="3" t="s">
        <v>725</v>
      </c>
      <c r="KC3111" s="3" t="s">
        <v>726</v>
      </c>
      <c r="KD3111" s="3" t="s">
        <v>725</v>
      </c>
      <c r="LH3111" s="3" t="s">
        <v>725</v>
      </c>
      <c r="LJ3111" s="3" t="s">
        <v>725</v>
      </c>
      <c r="NS3111" s="3" t="s">
        <v>725</v>
      </c>
      <c r="NU3111" s="3" t="s">
        <v>725</v>
      </c>
      <c r="PI3111" s="3" t="s">
        <v>727</v>
      </c>
      <c r="PJ3111" s="3" t="s">
        <v>726</v>
      </c>
      <c r="PR3111" s="3" t="s">
        <v>725</v>
      </c>
      <c r="QB3111" s="3" t="s">
        <v>725</v>
      </c>
      <c r="QW3111" s="3" t="s">
        <v>725</v>
      </c>
      <c r="RA3111" s="3" t="s">
        <v>725</v>
      </c>
      <c r="RI3111" s="3" t="s">
        <v>725</v>
      </c>
      <c r="SF3111" s="3">
        <v>12</v>
      </c>
      <c r="SG3111" s="3">
        <v>2</v>
      </c>
      <c r="SH3111" s="3">
        <v>1</v>
      </c>
      <c r="SI3111" s="3">
        <v>2</v>
      </c>
      <c r="SJ3111" s="3" t="s">
        <v>524</v>
      </c>
      <c r="SK3111" s="3" t="s">
        <v>779</v>
      </c>
      <c r="SL3111" s="3" t="s">
        <v>524</v>
      </c>
      <c r="SM3111" s="3" t="s">
        <v>1251</v>
      </c>
      <c r="SN3111" s="3" t="s">
        <v>570</v>
      </c>
      <c r="SO3111" s="3" t="s">
        <v>526</v>
      </c>
      <c r="SP3111" s="3" t="s">
        <v>544</v>
      </c>
    </row>
    <row r="3112" spans="1:510" ht="12.75" x14ac:dyDescent="0.2">
      <c r="A3112" s="2">
        <v>43961.57609584491</v>
      </c>
      <c r="B3112" s="3" t="s">
        <v>507</v>
      </c>
      <c r="C3112" s="3" t="s">
        <v>508</v>
      </c>
      <c r="D3112" s="3" t="s">
        <v>509</v>
      </c>
      <c r="E3112" s="3" t="s">
        <v>1143</v>
      </c>
      <c r="F3112" s="3" t="s">
        <v>510</v>
      </c>
      <c r="G3112" s="3" t="s">
        <v>579</v>
      </c>
      <c r="H3112" s="3" t="s">
        <v>512</v>
      </c>
      <c r="I3112" s="3" t="s">
        <v>529</v>
      </c>
      <c r="J3112" s="3" t="s">
        <v>514</v>
      </c>
      <c r="K3112" s="3"/>
      <c r="M3112" s="3" t="s">
        <v>516</v>
      </c>
      <c r="N3112" s="3" t="s">
        <v>531</v>
      </c>
      <c r="O3112" s="3" t="s">
        <v>518</v>
      </c>
      <c r="P3112" s="3">
        <v>10</v>
      </c>
      <c r="Q3112" s="3" t="s">
        <v>733</v>
      </c>
      <c r="R3112" s="3" t="s">
        <v>1159</v>
      </c>
      <c r="S3112" s="3" t="s">
        <v>519</v>
      </c>
      <c r="T3112" s="3" t="s">
        <v>533</v>
      </c>
      <c r="U3112" s="3">
        <v>35</v>
      </c>
      <c r="V3112" s="3">
        <v>36</v>
      </c>
      <c r="W3112" s="3">
        <v>34</v>
      </c>
      <c r="X3112" s="3">
        <v>35</v>
      </c>
      <c r="Y3112" s="3">
        <v>35</v>
      </c>
      <c r="Z3112" s="3" t="s">
        <v>553</v>
      </c>
      <c r="AA3112" s="6" t="s">
        <v>1125</v>
      </c>
      <c r="AV3112" s="3" t="s">
        <v>839</v>
      </c>
      <c r="BE3112" s="3" t="s">
        <v>729</v>
      </c>
      <c r="CP3112" s="3" t="s">
        <v>723</v>
      </c>
      <c r="DS3112" s="3" t="s">
        <v>729</v>
      </c>
      <c r="EE3112" s="3" t="s">
        <v>723</v>
      </c>
      <c r="GJ3112" s="3" t="s">
        <v>729</v>
      </c>
      <c r="GY3112" s="3" t="s">
        <v>729</v>
      </c>
      <c r="IZ3112" s="3" t="s">
        <v>723</v>
      </c>
      <c r="JC3112" s="3" t="s">
        <v>723</v>
      </c>
      <c r="JD3112" s="3">
        <v>9</v>
      </c>
      <c r="JE3112" s="3">
        <v>5</v>
      </c>
      <c r="JF3112" s="3">
        <v>2</v>
      </c>
      <c r="JG3112" s="3">
        <v>1</v>
      </c>
      <c r="JH3112" s="3" t="s">
        <v>760</v>
      </c>
      <c r="JX3112" s="3" t="s">
        <v>725</v>
      </c>
      <c r="KG3112" s="3" t="s">
        <v>727</v>
      </c>
      <c r="LR3112" s="3" t="s">
        <v>727</v>
      </c>
      <c r="MU3112" s="3" t="s">
        <v>725</v>
      </c>
      <c r="NG3112" s="3" t="s">
        <v>726</v>
      </c>
      <c r="PL3112" s="3" t="s">
        <v>725</v>
      </c>
      <c r="QA3112" s="3" t="s">
        <v>725</v>
      </c>
      <c r="SB3112" s="3" t="s">
        <v>727</v>
      </c>
      <c r="SE3112" s="3" t="s">
        <v>726</v>
      </c>
      <c r="SF3112" s="3">
        <v>4</v>
      </c>
      <c r="SG3112" s="3">
        <v>5</v>
      </c>
      <c r="SH3112" s="3">
        <v>3</v>
      </c>
      <c r="SI3112" s="3">
        <v>2</v>
      </c>
      <c r="SJ3112" s="3" t="s">
        <v>524</v>
      </c>
      <c r="SK3112" s="3" t="s">
        <v>760</v>
      </c>
      <c r="SL3112" s="3" t="s">
        <v>523</v>
      </c>
      <c r="SM3112" s="3" t="s">
        <v>1254</v>
      </c>
      <c r="SO3112" s="3" t="s">
        <v>554</v>
      </c>
    </row>
    <row r="3113" spans="1:510" ht="12.75" x14ac:dyDescent="0.2">
      <c r="A3113" s="2">
        <v>43961.576399027777</v>
      </c>
      <c r="B3113" s="3" t="s">
        <v>507</v>
      </c>
      <c r="C3113" s="3" t="s">
        <v>508</v>
      </c>
      <c r="D3113" s="3" t="s">
        <v>509</v>
      </c>
      <c r="E3113" s="3" t="s">
        <v>1143</v>
      </c>
      <c r="F3113" s="3" t="s">
        <v>528</v>
      </c>
      <c r="G3113" s="3" t="s">
        <v>511</v>
      </c>
      <c r="H3113" s="3" t="s">
        <v>959</v>
      </c>
      <c r="I3113" s="3" t="s">
        <v>556</v>
      </c>
      <c r="J3113" s="3" t="s">
        <v>514</v>
      </c>
      <c r="K3113" s="3"/>
      <c r="M3113" s="3" t="s">
        <v>516</v>
      </c>
      <c r="N3113" s="3" t="s">
        <v>531</v>
      </c>
      <c r="O3113" s="3" t="s">
        <v>518</v>
      </c>
      <c r="P3113" s="3">
        <v>8</v>
      </c>
      <c r="Q3113" s="3">
        <v>4</v>
      </c>
      <c r="R3113" s="3" t="s">
        <v>1125</v>
      </c>
      <c r="S3113" s="3" t="s">
        <v>519</v>
      </c>
      <c r="T3113" s="3" t="s">
        <v>520</v>
      </c>
      <c r="U3113" s="3" t="s">
        <v>1125</v>
      </c>
      <c r="V3113" s="3" t="s">
        <v>1125</v>
      </c>
      <c r="W3113" s="3" t="s">
        <v>1125</v>
      </c>
      <c r="X3113" s="3" t="s">
        <v>1125</v>
      </c>
      <c r="Y3113" s="3" t="s">
        <v>1125</v>
      </c>
      <c r="AA3113" s="3">
        <v>1550</v>
      </c>
      <c r="AB3113" s="3">
        <v>760</v>
      </c>
      <c r="AC3113" s="3">
        <v>790</v>
      </c>
      <c r="AD3113" s="3" t="s">
        <v>540</v>
      </c>
      <c r="AE3113" s="3" t="s">
        <v>541</v>
      </c>
      <c r="AF3113" s="3" t="s">
        <v>523</v>
      </c>
      <c r="DJ3113" s="3" t="s">
        <v>723</v>
      </c>
      <c r="EG3113" s="3" t="s">
        <v>723</v>
      </c>
      <c r="HB3113" s="3" t="s">
        <v>723</v>
      </c>
      <c r="HY3113" s="3" t="s">
        <v>723</v>
      </c>
      <c r="JD3113" s="3">
        <v>7</v>
      </c>
      <c r="JE3113" s="3">
        <v>1</v>
      </c>
      <c r="JF3113" s="3">
        <v>2</v>
      </c>
      <c r="JG3113" s="3">
        <v>4</v>
      </c>
      <c r="JH3113" s="3" t="s">
        <v>777</v>
      </c>
      <c r="ML3113" s="3" t="s">
        <v>725</v>
      </c>
      <c r="NI3113" s="3" t="s">
        <v>725</v>
      </c>
      <c r="QD3113" s="3" t="s">
        <v>725</v>
      </c>
      <c r="RA3113" s="3" t="s">
        <v>726</v>
      </c>
      <c r="SF3113" s="3">
        <v>6</v>
      </c>
      <c r="SG3113" s="3">
        <v>1</v>
      </c>
      <c r="SH3113" s="3">
        <v>0</v>
      </c>
      <c r="SI3113" s="3">
        <v>0</v>
      </c>
      <c r="SJ3113" s="3" t="s">
        <v>524</v>
      </c>
      <c r="SK3113" s="3" t="s">
        <v>777</v>
      </c>
      <c r="SL3113" s="3" t="s">
        <v>524</v>
      </c>
      <c r="SM3113" s="3" t="s">
        <v>1254</v>
      </c>
      <c r="SN3113" s="3" t="s">
        <v>525</v>
      </c>
      <c r="SO3113" s="3" t="s">
        <v>554</v>
      </c>
      <c r="SP3113" s="3" t="s">
        <v>544</v>
      </c>
    </row>
    <row r="3114" spans="1:510" ht="12.75" x14ac:dyDescent="0.2">
      <c r="A3114" s="2">
        <v>43961.580408634254</v>
      </c>
      <c r="B3114" s="3" t="s">
        <v>507</v>
      </c>
      <c r="C3114" s="3" t="s">
        <v>508</v>
      </c>
      <c r="D3114" s="3" t="s">
        <v>566</v>
      </c>
      <c r="E3114" s="3" t="s">
        <v>1143</v>
      </c>
      <c r="F3114" s="3" t="s">
        <v>528</v>
      </c>
      <c r="G3114" s="3" t="s">
        <v>579</v>
      </c>
      <c r="H3114" s="3" t="s">
        <v>512</v>
      </c>
      <c r="I3114" s="3" t="s">
        <v>513</v>
      </c>
      <c r="J3114" s="3" t="s">
        <v>514</v>
      </c>
      <c r="K3114" s="3"/>
      <c r="M3114" s="3" t="s">
        <v>572</v>
      </c>
      <c r="N3114" s="3" t="s">
        <v>531</v>
      </c>
      <c r="O3114" s="3" t="s">
        <v>518</v>
      </c>
      <c r="P3114" s="3">
        <v>8</v>
      </c>
      <c r="Q3114" s="3" t="s">
        <v>747</v>
      </c>
      <c r="R3114" s="3" t="s">
        <v>1160</v>
      </c>
      <c r="S3114" s="3" t="s">
        <v>519</v>
      </c>
      <c r="T3114" s="3" t="s">
        <v>520</v>
      </c>
      <c r="U3114" s="3" t="s">
        <v>1125</v>
      </c>
      <c r="V3114" s="3" t="s">
        <v>1125</v>
      </c>
      <c r="W3114" s="3" t="s">
        <v>1125</v>
      </c>
      <c r="X3114" s="3" t="s">
        <v>1125</v>
      </c>
      <c r="Y3114" s="3" t="s">
        <v>1125</v>
      </c>
      <c r="AA3114" s="3">
        <v>1400</v>
      </c>
      <c r="AB3114" s="3">
        <v>740</v>
      </c>
      <c r="AC3114" s="3">
        <v>660</v>
      </c>
      <c r="AD3114" s="3" t="s">
        <v>576</v>
      </c>
      <c r="AE3114" s="3" t="s">
        <v>548</v>
      </c>
      <c r="AF3114" s="3" t="s">
        <v>523</v>
      </c>
      <c r="BV3114" s="3" t="s">
        <v>723</v>
      </c>
      <c r="CF3114" s="3" t="s">
        <v>723</v>
      </c>
      <c r="CH3114" s="3" t="s">
        <v>723</v>
      </c>
      <c r="DQ3114" s="3" t="s">
        <v>729</v>
      </c>
      <c r="GM3114" s="3" t="s">
        <v>723</v>
      </c>
      <c r="HP3114" s="3" t="s">
        <v>723</v>
      </c>
      <c r="IH3114" s="3" t="s">
        <v>723</v>
      </c>
      <c r="JD3114" s="3">
        <v>7</v>
      </c>
      <c r="JE3114" s="3">
        <v>2</v>
      </c>
      <c r="JF3114" s="3">
        <v>2</v>
      </c>
      <c r="JG3114" s="3">
        <v>3</v>
      </c>
      <c r="JH3114" s="3" t="s">
        <v>737</v>
      </c>
      <c r="KX3114" s="3" t="s">
        <v>725</v>
      </c>
      <c r="LH3114" s="3" t="s">
        <v>725</v>
      </c>
      <c r="LJ3114" s="3" t="s">
        <v>801</v>
      </c>
      <c r="MS3114" s="3" t="s">
        <v>801</v>
      </c>
      <c r="PO3114" s="3" t="s">
        <v>725</v>
      </c>
      <c r="RJ3114" s="3" t="s">
        <v>727</v>
      </c>
      <c r="SF3114" s="3">
        <v>6</v>
      </c>
      <c r="SG3114" s="3">
        <v>1</v>
      </c>
      <c r="SH3114" s="3">
        <v>3</v>
      </c>
      <c r="SI3114" s="3">
        <v>2</v>
      </c>
      <c r="SJ3114" s="3" t="s">
        <v>524</v>
      </c>
      <c r="SK3114" s="3" t="s">
        <v>737</v>
      </c>
      <c r="SL3114" s="3" t="s">
        <v>524</v>
      </c>
      <c r="SM3114" s="3" t="s">
        <v>1254</v>
      </c>
      <c r="SN3114" s="3" t="s">
        <v>542</v>
      </c>
      <c r="SO3114" s="3" t="s">
        <v>543</v>
      </c>
      <c r="SP3114" s="3" t="s">
        <v>561</v>
      </c>
    </row>
    <row r="3115" spans="1:510" ht="12.75" x14ac:dyDescent="0.2">
      <c r="A3115" s="2">
        <v>43961.58438954861</v>
      </c>
      <c r="B3115" s="3" t="s">
        <v>507</v>
      </c>
      <c r="C3115" s="3" t="s">
        <v>508</v>
      </c>
      <c r="D3115" s="3" t="s">
        <v>566</v>
      </c>
      <c r="E3115" s="3" t="s">
        <v>1143</v>
      </c>
      <c r="F3115" s="3" t="s">
        <v>528</v>
      </c>
      <c r="G3115" s="3" t="s">
        <v>579</v>
      </c>
      <c r="H3115" s="3" t="s">
        <v>512</v>
      </c>
      <c r="I3115" s="3" t="s">
        <v>513</v>
      </c>
      <c r="J3115" s="3" t="s">
        <v>514</v>
      </c>
      <c r="K3115" s="3"/>
      <c r="M3115" s="3" t="s">
        <v>572</v>
      </c>
      <c r="N3115" s="3" t="s">
        <v>531</v>
      </c>
      <c r="O3115" s="3" t="s">
        <v>518</v>
      </c>
      <c r="P3115" s="3">
        <v>8</v>
      </c>
      <c r="Q3115" s="3" t="s">
        <v>747</v>
      </c>
      <c r="R3115" s="3" t="s">
        <v>1160</v>
      </c>
      <c r="S3115" s="3" t="s">
        <v>519</v>
      </c>
      <c r="T3115" s="3" t="s">
        <v>520</v>
      </c>
      <c r="U3115" s="3" t="s">
        <v>1125</v>
      </c>
      <c r="V3115" s="3" t="s">
        <v>1125</v>
      </c>
      <c r="W3115" s="3" t="s">
        <v>1125</v>
      </c>
      <c r="X3115" s="3" t="s">
        <v>1125</v>
      </c>
      <c r="Y3115" s="3" t="s">
        <v>1125</v>
      </c>
      <c r="AA3115" s="3">
        <v>1400</v>
      </c>
      <c r="AB3115" s="3">
        <v>740</v>
      </c>
      <c r="AC3115" s="3">
        <v>660</v>
      </c>
      <c r="AD3115" s="3" t="s">
        <v>576</v>
      </c>
      <c r="AE3115" s="3" t="s">
        <v>548</v>
      </c>
      <c r="AF3115" s="3" t="s">
        <v>523</v>
      </c>
      <c r="BV3115" s="3" t="s">
        <v>723</v>
      </c>
      <c r="CF3115" s="3" t="s">
        <v>723</v>
      </c>
      <c r="CH3115" s="3" t="s">
        <v>723</v>
      </c>
      <c r="DQ3115" s="3" t="s">
        <v>729</v>
      </c>
      <c r="GM3115" s="3" t="s">
        <v>723</v>
      </c>
      <c r="HP3115" s="3" t="s">
        <v>723</v>
      </c>
      <c r="IH3115" s="3" t="s">
        <v>723</v>
      </c>
      <c r="JD3115" s="3">
        <v>7</v>
      </c>
      <c r="JE3115" s="3">
        <v>2</v>
      </c>
      <c r="JF3115" s="3">
        <v>2</v>
      </c>
      <c r="JG3115" s="3">
        <v>3</v>
      </c>
      <c r="JH3115" s="3" t="s">
        <v>737</v>
      </c>
      <c r="KX3115" s="3" t="s">
        <v>725</v>
      </c>
      <c r="LH3115" s="3" t="s">
        <v>725</v>
      </c>
      <c r="LJ3115" s="3" t="s">
        <v>801</v>
      </c>
      <c r="MS3115" s="3" t="s">
        <v>801</v>
      </c>
      <c r="PO3115" s="3" t="s">
        <v>725</v>
      </c>
      <c r="RJ3115" s="3" t="s">
        <v>727</v>
      </c>
      <c r="SF3115" s="3">
        <v>6</v>
      </c>
      <c r="SG3115" s="3">
        <v>1</v>
      </c>
      <c r="SH3115" s="3">
        <v>3</v>
      </c>
      <c r="SI3115" s="3">
        <v>2</v>
      </c>
      <c r="SJ3115" s="3" t="s">
        <v>524</v>
      </c>
      <c r="SK3115" s="3" t="s">
        <v>737</v>
      </c>
      <c r="SL3115" s="3" t="s">
        <v>524</v>
      </c>
      <c r="SM3115" s="3" t="s">
        <v>1254</v>
      </c>
      <c r="SN3115" s="3" t="s">
        <v>542</v>
      </c>
      <c r="SO3115" s="3" t="s">
        <v>543</v>
      </c>
      <c r="SP3115" s="3" t="s">
        <v>561</v>
      </c>
    </row>
    <row r="3116" spans="1:510" ht="12.75" x14ac:dyDescent="0.2">
      <c r="A3116" s="2">
        <v>43961.58866248843</v>
      </c>
      <c r="B3116" s="3" t="s">
        <v>507</v>
      </c>
      <c r="C3116" s="3" t="s">
        <v>508</v>
      </c>
      <c r="D3116" s="3" t="s">
        <v>566</v>
      </c>
      <c r="E3116" s="3" t="s">
        <v>1127</v>
      </c>
      <c r="F3116" s="3" t="s">
        <v>528</v>
      </c>
      <c r="G3116" s="3" t="s">
        <v>573</v>
      </c>
      <c r="H3116" s="3" t="s">
        <v>512</v>
      </c>
      <c r="I3116" s="3" t="s">
        <v>513</v>
      </c>
      <c r="J3116" s="3" t="s">
        <v>514</v>
      </c>
      <c r="K3116" s="3"/>
      <c r="M3116" s="3" t="s">
        <v>516</v>
      </c>
      <c r="N3116" s="3" t="s">
        <v>578</v>
      </c>
      <c r="O3116" s="3" t="s">
        <v>518</v>
      </c>
      <c r="P3116" s="3">
        <v>5</v>
      </c>
      <c r="Q3116" s="3">
        <v>4</v>
      </c>
      <c r="R3116" s="3" t="s">
        <v>745</v>
      </c>
      <c r="S3116" s="3" t="s">
        <v>519</v>
      </c>
      <c r="T3116" s="3" t="s">
        <v>533</v>
      </c>
      <c r="U3116" s="3">
        <v>32</v>
      </c>
      <c r="V3116" s="3">
        <v>33</v>
      </c>
      <c r="W3116" s="3">
        <v>28</v>
      </c>
      <c r="X3116" s="3">
        <v>34</v>
      </c>
      <c r="Y3116" s="3">
        <v>34</v>
      </c>
      <c r="Z3116" s="3" t="s">
        <v>553</v>
      </c>
      <c r="AA3116" s="6" t="s">
        <v>1125</v>
      </c>
      <c r="AV3116" s="3" t="s">
        <v>723</v>
      </c>
      <c r="BD3116" s="3" t="s">
        <v>723</v>
      </c>
      <c r="BR3116" s="3" t="s">
        <v>723</v>
      </c>
      <c r="CH3116" s="3" t="s">
        <v>723</v>
      </c>
      <c r="CP3116" s="3" t="s">
        <v>723</v>
      </c>
      <c r="DS3116" s="3" t="s">
        <v>723</v>
      </c>
      <c r="EE3116" s="3" t="s">
        <v>723</v>
      </c>
      <c r="GJ3116" s="3" t="s">
        <v>723</v>
      </c>
      <c r="HO3116" s="3" t="s">
        <v>723</v>
      </c>
      <c r="HP3116" s="3" t="s">
        <v>723</v>
      </c>
      <c r="IF3116" s="3" t="s">
        <v>723</v>
      </c>
      <c r="JC3116" s="3" t="s">
        <v>723</v>
      </c>
      <c r="JD3116" s="3">
        <v>13</v>
      </c>
      <c r="JE3116" s="3">
        <v>9</v>
      </c>
      <c r="JF3116" s="3">
        <v>3</v>
      </c>
      <c r="JG3116" s="3">
        <v>1</v>
      </c>
      <c r="JH3116" s="3" t="s">
        <v>739</v>
      </c>
      <c r="JX3116" s="3" t="s">
        <v>726</v>
      </c>
      <c r="KF3116" s="3" t="s">
        <v>725</v>
      </c>
      <c r="KT3116" s="3" t="s">
        <v>725</v>
      </c>
      <c r="LR3116" s="3" t="s">
        <v>726</v>
      </c>
      <c r="MU3116" s="3" t="s">
        <v>725</v>
      </c>
      <c r="NG3116" s="3" t="s">
        <v>726</v>
      </c>
      <c r="PL3116" s="3" t="s">
        <v>726</v>
      </c>
      <c r="QQ3116" s="3" t="s">
        <v>726</v>
      </c>
      <c r="QR3116" s="3" t="s">
        <v>725</v>
      </c>
      <c r="RH3116" s="3" t="s">
        <v>725</v>
      </c>
      <c r="SE3116" s="3" t="s">
        <v>726</v>
      </c>
      <c r="SF3116" s="3">
        <v>7</v>
      </c>
      <c r="SG3116" s="3">
        <v>6</v>
      </c>
      <c r="SH3116" s="3">
        <v>0</v>
      </c>
      <c r="SI3116" s="3">
        <v>3</v>
      </c>
      <c r="SJ3116" s="3" t="s">
        <v>524</v>
      </c>
      <c r="SK3116" s="3" t="s">
        <v>739</v>
      </c>
      <c r="SL3116" s="3" t="s">
        <v>524</v>
      </c>
      <c r="SM3116" s="6" t="s">
        <v>1125</v>
      </c>
      <c r="SO3116" s="3" t="s">
        <v>554</v>
      </c>
    </row>
    <row r="3117" spans="1:510" ht="12.75" x14ac:dyDescent="0.2">
      <c r="A3117" s="2">
        <v>43961.593388287038</v>
      </c>
      <c r="B3117" s="3" t="s">
        <v>507</v>
      </c>
      <c r="C3117" s="3" t="s">
        <v>508</v>
      </c>
      <c r="D3117" s="3" t="s">
        <v>509</v>
      </c>
      <c r="E3117" s="3" t="s">
        <v>1143</v>
      </c>
      <c r="F3117" s="3" t="s">
        <v>528</v>
      </c>
      <c r="G3117" s="3" t="s">
        <v>511</v>
      </c>
      <c r="H3117" s="3" t="s">
        <v>512</v>
      </c>
      <c r="I3117" s="3" t="s">
        <v>513</v>
      </c>
      <c r="J3117" s="3" t="s">
        <v>514</v>
      </c>
      <c r="K3117" s="3"/>
      <c r="M3117" s="3" t="s">
        <v>552</v>
      </c>
      <c r="N3117" s="3" t="s">
        <v>517</v>
      </c>
      <c r="O3117" s="3" t="s">
        <v>580</v>
      </c>
      <c r="P3117" s="3">
        <v>10</v>
      </c>
      <c r="Q3117" s="3" t="s">
        <v>733</v>
      </c>
      <c r="R3117" s="3" t="s">
        <v>1159</v>
      </c>
      <c r="S3117" s="3" t="s">
        <v>569</v>
      </c>
      <c r="T3117" s="3" t="s">
        <v>520</v>
      </c>
      <c r="U3117" s="3" t="s">
        <v>1125</v>
      </c>
      <c r="V3117" s="3" t="s">
        <v>1125</v>
      </c>
      <c r="W3117" s="3" t="s">
        <v>1125</v>
      </c>
      <c r="X3117" s="3" t="s">
        <v>1125</v>
      </c>
      <c r="Y3117" s="3" t="s">
        <v>1125</v>
      </c>
      <c r="AA3117" s="3">
        <v>1580</v>
      </c>
      <c r="AB3117" s="3">
        <v>780</v>
      </c>
      <c r="AC3117" s="3">
        <v>800</v>
      </c>
      <c r="AD3117" s="3" t="s">
        <v>540</v>
      </c>
      <c r="AE3117" s="3" t="s">
        <v>548</v>
      </c>
      <c r="AF3117" s="3" t="s">
        <v>523</v>
      </c>
      <c r="AR3117" s="3" t="s">
        <v>723</v>
      </c>
      <c r="BE3117" s="3" t="s">
        <v>723</v>
      </c>
      <c r="BR3117" s="3" t="s">
        <v>729</v>
      </c>
      <c r="BS3117" s="3" t="s">
        <v>723</v>
      </c>
      <c r="BW3117" s="3" t="s">
        <v>723</v>
      </c>
      <c r="DG3117" s="3" t="s">
        <v>723</v>
      </c>
      <c r="DH3117" s="3" t="s">
        <v>723</v>
      </c>
      <c r="FD3117" s="3" t="s">
        <v>723</v>
      </c>
      <c r="FJ3117" s="3" t="s">
        <v>723</v>
      </c>
      <c r="GA3117" s="3" t="s">
        <v>723</v>
      </c>
      <c r="GD3117" s="3" t="s">
        <v>723</v>
      </c>
      <c r="HO3117" s="3" t="s">
        <v>723</v>
      </c>
      <c r="IA3117" s="3" t="s">
        <v>723</v>
      </c>
      <c r="IR3117" s="3" t="s">
        <v>723</v>
      </c>
      <c r="JD3117" s="3">
        <v>16</v>
      </c>
      <c r="JE3117" s="3">
        <v>12</v>
      </c>
      <c r="JF3117" s="3">
        <v>3</v>
      </c>
      <c r="JG3117" s="3">
        <v>1</v>
      </c>
      <c r="JH3117" s="3" t="s">
        <v>739</v>
      </c>
      <c r="JT3117" s="3" t="s">
        <v>725</v>
      </c>
      <c r="KG3117" s="3" t="s">
        <v>725</v>
      </c>
      <c r="KT3117" s="3" t="s">
        <v>726</v>
      </c>
      <c r="KU3117" s="3" t="s">
        <v>727</v>
      </c>
      <c r="KY3117" s="3" t="s">
        <v>726</v>
      </c>
      <c r="MI3117" s="3" t="s">
        <v>726</v>
      </c>
      <c r="MJ3117" s="3" t="s">
        <v>725</v>
      </c>
      <c r="OF3117" s="3" t="s">
        <v>726</v>
      </c>
      <c r="OL3117" s="3" t="s">
        <v>725</v>
      </c>
      <c r="PC3117" s="3" t="s">
        <v>727</v>
      </c>
      <c r="PF3117" s="3" t="s">
        <v>727</v>
      </c>
      <c r="RC3117" s="3" t="s">
        <v>725</v>
      </c>
      <c r="RT3117" s="3" t="s">
        <v>801</v>
      </c>
      <c r="SF3117" s="3">
        <v>7</v>
      </c>
      <c r="SG3117" s="3">
        <v>5</v>
      </c>
      <c r="SH3117" s="3">
        <v>4</v>
      </c>
      <c r="SI3117" s="3">
        <v>4</v>
      </c>
      <c r="SJ3117" s="3" t="s">
        <v>523</v>
      </c>
      <c r="SK3117" s="3" t="s">
        <v>758</v>
      </c>
      <c r="SL3117" s="3" t="s">
        <v>524</v>
      </c>
      <c r="SM3117" s="3" t="s">
        <v>1251</v>
      </c>
      <c r="SN3117" s="3" t="s">
        <v>542</v>
      </c>
      <c r="SO3117" s="3" t="s">
        <v>543</v>
      </c>
      <c r="SP3117" s="3" t="s">
        <v>544</v>
      </c>
    </row>
    <row r="3118" spans="1:510" ht="12.75" x14ac:dyDescent="0.2">
      <c r="A3118" s="2">
        <v>43961.607775231481</v>
      </c>
      <c r="B3118" s="3" t="s">
        <v>507</v>
      </c>
      <c r="C3118" s="3" t="s">
        <v>508</v>
      </c>
      <c r="D3118" s="3" t="s">
        <v>566</v>
      </c>
      <c r="E3118" s="3" t="s">
        <v>1143</v>
      </c>
      <c r="F3118" s="3" t="s">
        <v>510</v>
      </c>
      <c r="G3118" s="3" t="s">
        <v>511</v>
      </c>
      <c r="H3118" s="3" t="s">
        <v>583</v>
      </c>
      <c r="I3118" s="3" t="s">
        <v>513</v>
      </c>
      <c r="J3118" s="3" t="s">
        <v>514</v>
      </c>
      <c r="K3118" s="3"/>
      <c r="M3118" s="3" t="s">
        <v>572</v>
      </c>
      <c r="N3118" s="3" t="s">
        <v>578</v>
      </c>
      <c r="O3118" s="3" t="s">
        <v>518</v>
      </c>
      <c r="P3118" s="3">
        <v>7</v>
      </c>
      <c r="Q3118" s="3" t="s">
        <v>733</v>
      </c>
      <c r="R3118" s="3" t="s">
        <v>1160</v>
      </c>
      <c r="S3118" s="3" t="s">
        <v>519</v>
      </c>
      <c r="T3118" s="3" t="s">
        <v>533</v>
      </c>
      <c r="U3118" s="3">
        <v>35</v>
      </c>
      <c r="V3118" s="3">
        <v>36</v>
      </c>
      <c r="W3118" s="3">
        <v>31</v>
      </c>
      <c r="X3118" s="3">
        <v>35</v>
      </c>
      <c r="Y3118" s="3">
        <v>36</v>
      </c>
      <c r="Z3118" s="3" t="s">
        <v>534</v>
      </c>
      <c r="AA3118" s="3">
        <v>1340</v>
      </c>
      <c r="AB3118" s="3">
        <v>700</v>
      </c>
      <c r="AC3118" s="3">
        <v>640</v>
      </c>
      <c r="AD3118" s="3" t="s">
        <v>521</v>
      </c>
      <c r="AE3118" s="3" t="s">
        <v>522</v>
      </c>
      <c r="AF3118" s="3" t="s">
        <v>523</v>
      </c>
      <c r="AZ3118" s="3" t="s">
        <v>723</v>
      </c>
      <c r="EB3118" s="3" t="s">
        <v>723</v>
      </c>
      <c r="ED3118" s="3" t="s">
        <v>723</v>
      </c>
      <c r="FD3118" s="3" t="s">
        <v>723</v>
      </c>
      <c r="GA3118" s="3" t="s">
        <v>723</v>
      </c>
      <c r="GB3118" s="3" t="s">
        <v>723</v>
      </c>
      <c r="GC3118" s="3" t="s">
        <v>723</v>
      </c>
      <c r="GD3118" s="3" t="s">
        <v>723</v>
      </c>
      <c r="GG3118" s="3" t="s">
        <v>723</v>
      </c>
      <c r="GH3118" s="3" t="s">
        <v>723</v>
      </c>
      <c r="GI3118" s="3" t="s">
        <v>723</v>
      </c>
      <c r="HU3118" s="3" t="s">
        <v>723</v>
      </c>
      <c r="HY3118" s="3" t="s">
        <v>723</v>
      </c>
      <c r="JD3118" s="3">
        <v>13</v>
      </c>
      <c r="JE3118" s="3">
        <v>6</v>
      </c>
      <c r="JF3118" s="3">
        <v>5</v>
      </c>
      <c r="JG3118" s="3">
        <v>2</v>
      </c>
      <c r="JH3118" s="3" t="s">
        <v>752</v>
      </c>
      <c r="KB3118" s="3" t="s">
        <v>726</v>
      </c>
      <c r="ND3118" s="3" t="s">
        <v>725</v>
      </c>
      <c r="NF3118" s="3" t="s">
        <v>726</v>
      </c>
      <c r="OF3118" s="3" t="s">
        <v>726</v>
      </c>
      <c r="PC3118" s="3" t="s">
        <v>725</v>
      </c>
      <c r="PD3118" s="3" t="s">
        <v>725</v>
      </c>
      <c r="PE3118" s="3" t="s">
        <v>725</v>
      </c>
      <c r="PF3118" s="3" t="s">
        <v>727</v>
      </c>
      <c r="PI3118" s="3" t="s">
        <v>725</v>
      </c>
      <c r="PJ3118" s="3" t="s">
        <v>725</v>
      </c>
      <c r="PK3118" s="3" t="s">
        <v>725</v>
      </c>
      <c r="QW3118" s="3" t="s">
        <v>725</v>
      </c>
      <c r="RA3118" s="3" t="s">
        <v>725</v>
      </c>
      <c r="SF3118" s="3">
        <v>9</v>
      </c>
      <c r="SG3118" s="3">
        <v>3</v>
      </c>
      <c r="SH3118" s="3">
        <v>1</v>
      </c>
      <c r="SI3118" s="3">
        <v>2</v>
      </c>
      <c r="SJ3118" s="3" t="s">
        <v>523</v>
      </c>
      <c r="SK3118" s="3" t="s">
        <v>779</v>
      </c>
      <c r="SL3118" s="3" t="s">
        <v>524</v>
      </c>
      <c r="SM3118" s="3" t="s">
        <v>1252</v>
      </c>
      <c r="SN3118" s="3" t="s">
        <v>535</v>
      </c>
      <c r="SO3118" s="3" t="s">
        <v>526</v>
      </c>
      <c r="SP3118" s="3" t="s">
        <v>544</v>
      </c>
    </row>
    <row r="3119" spans="1:510" ht="12.75" x14ac:dyDescent="0.2">
      <c r="A3119" s="2">
        <v>43961.615406018522</v>
      </c>
      <c r="B3119" s="3" t="s">
        <v>507</v>
      </c>
      <c r="C3119" s="3" t="s">
        <v>508</v>
      </c>
      <c r="D3119" s="3" t="s">
        <v>509</v>
      </c>
      <c r="E3119" s="3" t="s">
        <v>1143</v>
      </c>
      <c r="F3119" s="3" t="s">
        <v>528</v>
      </c>
      <c r="G3119" s="3" t="s">
        <v>511</v>
      </c>
      <c r="H3119" s="3" t="s">
        <v>512</v>
      </c>
      <c r="I3119" s="3" t="s">
        <v>556</v>
      </c>
      <c r="J3119" s="3" t="s">
        <v>514</v>
      </c>
      <c r="K3119" s="3"/>
      <c r="M3119" s="3" t="s">
        <v>516</v>
      </c>
      <c r="N3119" s="3" t="s">
        <v>531</v>
      </c>
      <c r="O3119" s="3" t="s">
        <v>518</v>
      </c>
      <c r="P3119" s="3">
        <v>7</v>
      </c>
      <c r="Q3119" s="3">
        <v>4</v>
      </c>
      <c r="R3119" s="3" t="s">
        <v>745</v>
      </c>
      <c r="S3119" s="3" t="s">
        <v>519</v>
      </c>
      <c r="T3119" s="3" t="s">
        <v>533</v>
      </c>
      <c r="U3119" s="3">
        <v>35</v>
      </c>
      <c r="V3119" s="3">
        <v>35</v>
      </c>
      <c r="W3119" s="3">
        <v>36</v>
      </c>
      <c r="X3119" s="3">
        <v>34</v>
      </c>
      <c r="Y3119" s="3">
        <v>36</v>
      </c>
      <c r="Z3119" s="3" t="s">
        <v>534</v>
      </c>
      <c r="AA3119" s="3">
        <v>1540</v>
      </c>
      <c r="AB3119" s="3">
        <v>740</v>
      </c>
      <c r="AC3119" s="3">
        <v>800</v>
      </c>
      <c r="AD3119" s="3" t="s">
        <v>540</v>
      </c>
      <c r="AE3119" s="3" t="s">
        <v>541</v>
      </c>
      <c r="AF3119" s="3" t="s">
        <v>523</v>
      </c>
      <c r="AI3119" s="3" t="s">
        <v>723</v>
      </c>
      <c r="BD3119" s="3" t="s">
        <v>723</v>
      </c>
      <c r="BE3119" s="3" t="s">
        <v>723</v>
      </c>
      <c r="BS3119" s="3" t="s">
        <v>723</v>
      </c>
      <c r="BW3119" s="3" t="s">
        <v>723</v>
      </c>
      <c r="DT3119" s="3" t="s">
        <v>723</v>
      </c>
      <c r="DZ3119" s="3" t="s">
        <v>723</v>
      </c>
      <c r="EE3119" s="3" t="s">
        <v>729</v>
      </c>
      <c r="EG3119" s="3" t="s">
        <v>723</v>
      </c>
      <c r="GA3119" s="3" t="s">
        <v>723</v>
      </c>
      <c r="GC3119" s="3" t="s">
        <v>723</v>
      </c>
      <c r="GD3119" s="3" t="s">
        <v>723</v>
      </c>
      <c r="GG3119" s="3" t="s">
        <v>723</v>
      </c>
      <c r="IA3119" s="3" t="s">
        <v>723</v>
      </c>
      <c r="IG3119" s="3" t="s">
        <v>723</v>
      </c>
      <c r="JD3119" s="3">
        <v>15</v>
      </c>
      <c r="JE3119" s="3">
        <v>7</v>
      </c>
      <c r="JF3119" s="3">
        <v>4</v>
      </c>
      <c r="JG3119" s="3">
        <v>4</v>
      </c>
      <c r="JH3119" s="3" t="s">
        <v>731</v>
      </c>
      <c r="JK3119" s="3" t="s">
        <v>725</v>
      </c>
      <c r="KF3119" s="3" t="s">
        <v>725</v>
      </c>
      <c r="KG3119" s="3" t="s">
        <v>727</v>
      </c>
      <c r="KU3119" s="3" t="s">
        <v>726</v>
      </c>
      <c r="KY3119" s="3" t="s">
        <v>726</v>
      </c>
      <c r="MV3119" s="3" t="s">
        <v>727</v>
      </c>
      <c r="NB3119" s="3" t="s">
        <v>725</v>
      </c>
      <c r="NG3119" s="3" t="s">
        <v>726</v>
      </c>
      <c r="NI3119" s="3" t="s">
        <v>725</v>
      </c>
      <c r="PC3119" s="3" t="s">
        <v>725</v>
      </c>
      <c r="PE3119" s="3" t="s">
        <v>725</v>
      </c>
      <c r="PF3119" s="3" t="s">
        <v>725</v>
      </c>
      <c r="PI3119" s="3" t="s">
        <v>725</v>
      </c>
      <c r="RC3119" s="3" t="s">
        <v>725</v>
      </c>
      <c r="RI3119" s="3" t="s">
        <v>725</v>
      </c>
      <c r="SF3119" s="3">
        <v>10</v>
      </c>
      <c r="SG3119" s="3">
        <v>3</v>
      </c>
      <c r="SH3119" s="3">
        <v>2</v>
      </c>
      <c r="SI3119" s="3">
        <v>3</v>
      </c>
      <c r="SJ3119" s="3" t="s">
        <v>523</v>
      </c>
      <c r="SK3119" s="3" t="s">
        <v>736</v>
      </c>
      <c r="SL3119" s="3" t="s">
        <v>524</v>
      </c>
      <c r="SM3119" s="6" t="s">
        <v>1125</v>
      </c>
      <c r="SO3119" s="3" t="s">
        <v>526</v>
      </c>
    </row>
    <row r="3120" spans="1:510" ht="12.75" x14ac:dyDescent="0.2">
      <c r="A3120" s="2">
        <v>43961.616416168981</v>
      </c>
      <c r="B3120" s="3" t="s">
        <v>507</v>
      </c>
      <c r="C3120" s="3" t="s">
        <v>508</v>
      </c>
      <c r="D3120" s="3" t="s">
        <v>509</v>
      </c>
      <c r="E3120" s="3" t="s">
        <v>1143</v>
      </c>
      <c r="F3120" s="3" t="s">
        <v>528</v>
      </c>
      <c r="G3120" s="3" t="s">
        <v>511</v>
      </c>
      <c r="H3120" s="3" t="s">
        <v>512</v>
      </c>
      <c r="I3120" s="3" t="s">
        <v>513</v>
      </c>
      <c r="J3120" s="3" t="s">
        <v>514</v>
      </c>
      <c r="K3120" s="3"/>
      <c r="M3120" s="3" t="s">
        <v>552</v>
      </c>
      <c r="N3120" s="3" t="s">
        <v>539</v>
      </c>
      <c r="O3120" s="3" t="s">
        <v>518</v>
      </c>
      <c r="P3120" s="3">
        <v>7</v>
      </c>
      <c r="Q3120" s="3" t="s">
        <v>733</v>
      </c>
      <c r="R3120" s="3" t="s">
        <v>1160</v>
      </c>
      <c r="S3120" s="3" t="s">
        <v>591</v>
      </c>
      <c r="T3120" s="3" t="s">
        <v>533</v>
      </c>
      <c r="U3120" s="3">
        <v>34</v>
      </c>
      <c r="V3120" s="3">
        <v>34</v>
      </c>
      <c r="W3120" s="3">
        <v>34</v>
      </c>
      <c r="X3120" s="3">
        <v>34</v>
      </c>
      <c r="Y3120" s="3">
        <v>34</v>
      </c>
      <c r="Z3120" s="3" t="s">
        <v>534</v>
      </c>
      <c r="AA3120" s="3" t="s">
        <v>1190</v>
      </c>
      <c r="AB3120" s="3" t="s">
        <v>1218</v>
      </c>
      <c r="AC3120" s="3" t="s">
        <v>1224</v>
      </c>
      <c r="AD3120" s="3" t="s">
        <v>547</v>
      </c>
      <c r="AE3120" s="3" t="s">
        <v>548</v>
      </c>
      <c r="AF3120" s="3" t="s">
        <v>523</v>
      </c>
      <c r="AG3120" s="3" t="s">
        <v>729</v>
      </c>
      <c r="AR3120" s="3" t="s">
        <v>729</v>
      </c>
      <c r="JD3120" s="3">
        <v>2</v>
      </c>
      <c r="JE3120" s="3">
        <v>1</v>
      </c>
      <c r="JF3120" s="3">
        <v>1</v>
      </c>
      <c r="JG3120" s="3" t="s">
        <v>730</v>
      </c>
      <c r="JH3120" s="3" t="s">
        <v>830</v>
      </c>
      <c r="JI3120" s="3" t="s">
        <v>725</v>
      </c>
      <c r="JT3120" s="3" t="s">
        <v>725</v>
      </c>
      <c r="SF3120" s="3">
        <v>1</v>
      </c>
      <c r="SG3120" s="3">
        <v>1</v>
      </c>
      <c r="SH3120" s="3">
        <v>0</v>
      </c>
      <c r="SI3120" s="3">
        <v>0</v>
      </c>
      <c r="SJ3120" s="3" t="s">
        <v>523</v>
      </c>
      <c r="SK3120" s="3" t="s">
        <v>830</v>
      </c>
      <c r="SL3120" s="3" t="s">
        <v>524</v>
      </c>
      <c r="SM3120" s="3" t="s">
        <v>1252</v>
      </c>
      <c r="SN3120" s="3" t="s">
        <v>525</v>
      </c>
      <c r="SO3120" s="3" t="s">
        <v>526</v>
      </c>
      <c r="SP3120" s="3" t="s">
        <v>527</v>
      </c>
    </row>
    <row r="3121" spans="1:510" ht="12.75" x14ac:dyDescent="0.2">
      <c r="A3121" s="2">
        <v>43961.650187569445</v>
      </c>
      <c r="B3121" s="3" t="s">
        <v>507</v>
      </c>
      <c r="C3121" s="3" t="s">
        <v>508</v>
      </c>
      <c r="D3121" s="3" t="s">
        <v>566</v>
      </c>
      <c r="E3121" s="3" t="s">
        <v>1143</v>
      </c>
      <c r="F3121" s="3" t="s">
        <v>510</v>
      </c>
      <c r="G3121" s="3" t="s">
        <v>511</v>
      </c>
      <c r="H3121" s="3" t="s">
        <v>555</v>
      </c>
      <c r="I3121" s="3" t="s">
        <v>529</v>
      </c>
      <c r="J3121" s="3" t="s">
        <v>514</v>
      </c>
      <c r="K3121" s="3"/>
      <c r="M3121" s="3" t="s">
        <v>516</v>
      </c>
      <c r="N3121" s="3" t="s">
        <v>517</v>
      </c>
      <c r="O3121" s="3" t="s">
        <v>743</v>
      </c>
      <c r="P3121" s="3">
        <v>10</v>
      </c>
      <c r="Q3121" s="3">
        <v>4</v>
      </c>
      <c r="R3121" s="3" t="s">
        <v>1125</v>
      </c>
      <c r="S3121" s="3" t="s">
        <v>569</v>
      </c>
      <c r="T3121" s="3" t="s">
        <v>520</v>
      </c>
      <c r="U3121" s="3" t="s">
        <v>1125</v>
      </c>
      <c r="V3121" s="3" t="s">
        <v>1125</v>
      </c>
      <c r="W3121" s="3" t="s">
        <v>1125</v>
      </c>
      <c r="X3121" s="3" t="s">
        <v>1125</v>
      </c>
      <c r="Y3121" s="3" t="s">
        <v>1125</v>
      </c>
      <c r="AA3121" s="3">
        <v>1540</v>
      </c>
      <c r="AB3121" s="3">
        <v>780</v>
      </c>
      <c r="AC3121" s="3">
        <v>760</v>
      </c>
      <c r="AD3121" s="3" t="s">
        <v>599</v>
      </c>
      <c r="AE3121" s="3" t="s">
        <v>548</v>
      </c>
      <c r="AF3121" s="3" t="s">
        <v>523</v>
      </c>
      <c r="AL3121" s="3" t="s">
        <v>729</v>
      </c>
      <c r="CF3121" s="3" t="s">
        <v>723</v>
      </c>
      <c r="EZ3121" s="3" t="s">
        <v>723</v>
      </c>
      <c r="FS3121" s="3" t="s">
        <v>723</v>
      </c>
      <c r="JD3121" s="3">
        <v>4</v>
      </c>
      <c r="JE3121" s="3">
        <v>2</v>
      </c>
      <c r="JF3121" s="3" t="s">
        <v>730</v>
      </c>
      <c r="JG3121" s="3">
        <v>2</v>
      </c>
      <c r="JH3121" s="3" t="s">
        <v>802</v>
      </c>
      <c r="JN3121" s="3" t="s">
        <v>725</v>
      </c>
      <c r="LH3121" s="3" t="s">
        <v>725</v>
      </c>
      <c r="OB3121" s="3" t="s">
        <v>725</v>
      </c>
      <c r="OU3121" s="3" t="s">
        <v>727</v>
      </c>
      <c r="SF3121" s="3">
        <v>3</v>
      </c>
      <c r="SG3121" s="3">
        <v>0</v>
      </c>
      <c r="SH3121" s="3">
        <v>1</v>
      </c>
      <c r="SI3121" s="3">
        <v>1</v>
      </c>
      <c r="SJ3121" s="3" t="s">
        <v>524</v>
      </c>
      <c r="SK3121" s="3" t="s">
        <v>802</v>
      </c>
      <c r="SL3121" s="3" t="s">
        <v>524</v>
      </c>
      <c r="SM3121" s="3" t="s">
        <v>1248</v>
      </c>
      <c r="SN3121" s="3" t="s">
        <v>542</v>
      </c>
      <c r="SO3121" s="3" t="s">
        <v>526</v>
      </c>
      <c r="SP3121" s="3" t="s">
        <v>544</v>
      </c>
    </row>
    <row r="3122" spans="1:510" ht="12.75" x14ac:dyDescent="0.2">
      <c r="A3122" s="2">
        <v>43961.650281215276</v>
      </c>
      <c r="B3122" s="3" t="s">
        <v>507</v>
      </c>
      <c r="C3122" s="3" t="s">
        <v>508</v>
      </c>
      <c r="D3122" s="3" t="s">
        <v>566</v>
      </c>
      <c r="E3122" s="3" t="s">
        <v>1143</v>
      </c>
      <c r="F3122" s="3" t="s">
        <v>510</v>
      </c>
      <c r="G3122" s="3" t="s">
        <v>511</v>
      </c>
      <c r="H3122" s="3" t="s">
        <v>555</v>
      </c>
      <c r="I3122" s="3" t="s">
        <v>529</v>
      </c>
      <c r="J3122" s="3" t="s">
        <v>514</v>
      </c>
      <c r="K3122" s="3"/>
      <c r="M3122" s="3" t="s">
        <v>516</v>
      </c>
      <c r="N3122" s="3" t="s">
        <v>517</v>
      </c>
      <c r="O3122" s="3" t="s">
        <v>743</v>
      </c>
      <c r="P3122" s="3">
        <v>10</v>
      </c>
      <c r="Q3122" s="3">
        <v>4</v>
      </c>
      <c r="R3122" s="3" t="s">
        <v>1125</v>
      </c>
      <c r="S3122" s="3" t="s">
        <v>569</v>
      </c>
      <c r="T3122" s="3" t="s">
        <v>520</v>
      </c>
      <c r="U3122" s="3" t="s">
        <v>1125</v>
      </c>
      <c r="V3122" s="3" t="s">
        <v>1125</v>
      </c>
      <c r="W3122" s="3" t="s">
        <v>1125</v>
      </c>
      <c r="X3122" s="3" t="s">
        <v>1125</v>
      </c>
      <c r="Y3122" s="3" t="s">
        <v>1125</v>
      </c>
      <c r="AA3122" s="3">
        <v>1540</v>
      </c>
      <c r="AB3122" s="3">
        <v>780</v>
      </c>
      <c r="AC3122" s="3">
        <v>760</v>
      </c>
      <c r="AD3122" s="3" t="s">
        <v>599</v>
      </c>
      <c r="AE3122" s="3" t="s">
        <v>548</v>
      </c>
      <c r="AF3122" s="3" t="s">
        <v>523</v>
      </c>
      <c r="AL3122" s="3" t="s">
        <v>729</v>
      </c>
      <c r="CF3122" s="3" t="s">
        <v>723</v>
      </c>
      <c r="EZ3122" s="3" t="s">
        <v>723</v>
      </c>
      <c r="FS3122" s="3" t="s">
        <v>723</v>
      </c>
      <c r="JD3122" s="3">
        <v>4</v>
      </c>
      <c r="JE3122" s="3">
        <v>2</v>
      </c>
      <c r="JF3122" s="3" t="s">
        <v>730</v>
      </c>
      <c r="JG3122" s="3">
        <v>2</v>
      </c>
      <c r="JH3122" s="3" t="s">
        <v>802</v>
      </c>
      <c r="JN3122" s="3" t="s">
        <v>725</v>
      </c>
      <c r="LH3122" s="3" t="s">
        <v>725</v>
      </c>
      <c r="OB3122" s="3" t="s">
        <v>725</v>
      </c>
      <c r="OU3122" s="3" t="s">
        <v>727</v>
      </c>
      <c r="SF3122" s="3">
        <v>3</v>
      </c>
      <c r="SG3122" s="3">
        <v>0</v>
      </c>
      <c r="SH3122" s="3">
        <v>1</v>
      </c>
      <c r="SI3122" s="3">
        <v>1</v>
      </c>
      <c r="SJ3122" s="3" t="s">
        <v>524</v>
      </c>
      <c r="SK3122" s="3" t="s">
        <v>802</v>
      </c>
      <c r="SL3122" s="3" t="s">
        <v>524</v>
      </c>
      <c r="SM3122" s="3" t="s">
        <v>1248</v>
      </c>
      <c r="SN3122" s="3" t="s">
        <v>542</v>
      </c>
      <c r="SO3122" s="3" t="s">
        <v>526</v>
      </c>
      <c r="SP3122" s="3" t="s">
        <v>544</v>
      </c>
    </row>
    <row r="3123" spans="1:510" ht="12.75" x14ac:dyDescent="0.2">
      <c r="A3123" s="2">
        <v>43961.654720706021</v>
      </c>
      <c r="B3123" s="3" t="s">
        <v>507</v>
      </c>
      <c r="C3123" s="3" t="s">
        <v>508</v>
      </c>
      <c r="D3123" s="3" t="s">
        <v>566</v>
      </c>
      <c r="E3123" s="3" t="s">
        <v>1143</v>
      </c>
      <c r="F3123" s="3" t="s">
        <v>528</v>
      </c>
      <c r="G3123" s="3" t="s">
        <v>511</v>
      </c>
      <c r="H3123" s="3" t="s">
        <v>563</v>
      </c>
      <c r="I3123" s="3" t="s">
        <v>529</v>
      </c>
      <c r="J3123" s="3" t="s">
        <v>514</v>
      </c>
      <c r="K3123" s="3"/>
      <c r="M3123" s="3" t="s">
        <v>572</v>
      </c>
      <c r="N3123" s="3" t="s">
        <v>531</v>
      </c>
      <c r="O3123" s="3" t="s">
        <v>518</v>
      </c>
      <c r="P3123" s="3">
        <v>8</v>
      </c>
      <c r="Q3123" s="3" t="s">
        <v>733</v>
      </c>
      <c r="R3123" s="3" t="s">
        <v>734</v>
      </c>
      <c r="S3123" s="3" t="s">
        <v>519</v>
      </c>
      <c r="T3123" s="3" t="s">
        <v>533</v>
      </c>
      <c r="U3123" s="3">
        <v>36</v>
      </c>
      <c r="V3123" s="3">
        <v>35</v>
      </c>
      <c r="W3123" s="3">
        <v>36</v>
      </c>
      <c r="X3123" s="3">
        <v>36</v>
      </c>
      <c r="Y3123" s="3">
        <v>36</v>
      </c>
      <c r="Z3123" s="3" t="s">
        <v>534</v>
      </c>
      <c r="AA3123" s="3">
        <v>1520</v>
      </c>
      <c r="AB3123" s="3">
        <v>720</v>
      </c>
      <c r="AC3123" s="3">
        <v>800</v>
      </c>
      <c r="AD3123" s="3" t="s">
        <v>540</v>
      </c>
      <c r="AE3123" s="3" t="s">
        <v>541</v>
      </c>
      <c r="AF3123" s="3" t="s">
        <v>523</v>
      </c>
      <c r="BD3123" s="3" t="s">
        <v>723</v>
      </c>
      <c r="BE3123" s="3" t="s">
        <v>723</v>
      </c>
      <c r="EI3123" s="3" t="s">
        <v>723</v>
      </c>
      <c r="FE3123" s="3" t="s">
        <v>723</v>
      </c>
      <c r="HB3123" s="3" t="s">
        <v>723</v>
      </c>
      <c r="IR3123" s="3" t="s">
        <v>723</v>
      </c>
      <c r="JA3123" s="3" t="s">
        <v>723</v>
      </c>
      <c r="JD3123" s="3">
        <v>7</v>
      </c>
      <c r="JE3123" s="3">
        <v>3</v>
      </c>
      <c r="JF3123" s="3">
        <v>1</v>
      </c>
      <c r="JG3123" s="3">
        <v>3</v>
      </c>
      <c r="JH3123" s="3" t="s">
        <v>751</v>
      </c>
      <c r="KF3123" s="3" t="s">
        <v>725</v>
      </c>
      <c r="KG3123" s="3" t="s">
        <v>725</v>
      </c>
      <c r="NK3123" s="3" t="s">
        <v>725</v>
      </c>
      <c r="OG3123" s="3" t="s">
        <v>725</v>
      </c>
      <c r="QD3123" s="3" t="s">
        <v>727</v>
      </c>
      <c r="RT3123" s="3" t="s">
        <v>726</v>
      </c>
      <c r="SC3123" s="3" t="s">
        <v>725</v>
      </c>
      <c r="SF3123" s="3">
        <v>5</v>
      </c>
      <c r="SG3123" s="3">
        <v>1</v>
      </c>
      <c r="SH3123" s="3">
        <v>1</v>
      </c>
      <c r="SI3123" s="3">
        <v>1</v>
      </c>
      <c r="SJ3123" s="3" t="s">
        <v>524</v>
      </c>
      <c r="SK3123" s="3" t="s">
        <v>751</v>
      </c>
      <c r="SL3123" s="3" t="s">
        <v>524</v>
      </c>
      <c r="SM3123" s="3" t="s">
        <v>1251</v>
      </c>
      <c r="SN3123" s="4">
        <v>0</v>
      </c>
      <c r="SO3123" s="3" t="s">
        <v>554</v>
      </c>
      <c r="SP3123" s="3" t="s">
        <v>544</v>
      </c>
    </row>
    <row r="3124" spans="1:510" ht="12.75" x14ac:dyDescent="0.2">
      <c r="A3124" s="2">
        <v>43961.659792222221</v>
      </c>
      <c r="B3124" s="3" t="s">
        <v>507</v>
      </c>
      <c r="C3124" s="3" t="s">
        <v>508</v>
      </c>
      <c r="D3124" s="3" t="s">
        <v>566</v>
      </c>
      <c r="E3124" s="3" t="s">
        <v>1143</v>
      </c>
      <c r="F3124" s="3" t="s">
        <v>510</v>
      </c>
      <c r="G3124" s="3" t="s">
        <v>511</v>
      </c>
      <c r="H3124" s="3" t="s">
        <v>512</v>
      </c>
      <c r="I3124" s="3" t="s">
        <v>556</v>
      </c>
      <c r="J3124" s="3" t="s">
        <v>514</v>
      </c>
      <c r="K3124" s="3"/>
      <c r="M3124" s="3" t="s">
        <v>516</v>
      </c>
      <c r="N3124" s="3" t="s">
        <v>539</v>
      </c>
      <c r="O3124" s="3" t="s">
        <v>518</v>
      </c>
      <c r="P3124" s="3">
        <v>5</v>
      </c>
      <c r="Q3124" s="3">
        <v>4</v>
      </c>
      <c r="R3124" s="3" t="s">
        <v>1159</v>
      </c>
      <c r="S3124" s="3" t="s">
        <v>519</v>
      </c>
      <c r="T3124" s="3" t="s">
        <v>533</v>
      </c>
      <c r="U3124" s="3">
        <v>35</v>
      </c>
      <c r="V3124" s="3">
        <v>36</v>
      </c>
      <c r="W3124" s="3">
        <v>32</v>
      </c>
      <c r="X3124" s="3">
        <v>36</v>
      </c>
      <c r="Y3124" s="3">
        <v>35</v>
      </c>
      <c r="Z3124" s="3" t="s">
        <v>534</v>
      </c>
      <c r="AA3124" s="3">
        <v>1470</v>
      </c>
      <c r="AB3124" s="3">
        <v>770</v>
      </c>
      <c r="AC3124" s="3">
        <v>700</v>
      </c>
      <c r="AD3124" s="3" t="s">
        <v>547</v>
      </c>
      <c r="AE3124" s="3" t="s">
        <v>548</v>
      </c>
      <c r="AF3124" s="3" t="s">
        <v>523</v>
      </c>
      <c r="BA3124" s="3" t="s">
        <v>723</v>
      </c>
      <c r="BD3124" s="3" t="s">
        <v>723</v>
      </c>
      <c r="BE3124" s="3" t="s">
        <v>723</v>
      </c>
      <c r="CP3124" s="3" t="s">
        <v>723</v>
      </c>
      <c r="DQ3124" s="3" t="s">
        <v>723</v>
      </c>
      <c r="DS3124" s="3" t="s">
        <v>723</v>
      </c>
      <c r="DT3124" s="3" t="s">
        <v>723</v>
      </c>
      <c r="EE3124" s="3" t="s">
        <v>723</v>
      </c>
      <c r="FD3124" s="3" t="s">
        <v>723</v>
      </c>
      <c r="GA3124" s="3" t="s">
        <v>723</v>
      </c>
      <c r="GB3124" s="3" t="s">
        <v>723</v>
      </c>
      <c r="GC3124" s="3" t="s">
        <v>723</v>
      </c>
      <c r="GD3124" s="3" t="s">
        <v>723</v>
      </c>
      <c r="GG3124" s="3" t="s">
        <v>723</v>
      </c>
      <c r="GH3124" s="3" t="s">
        <v>723</v>
      </c>
      <c r="HO3124" s="3" t="s">
        <v>723</v>
      </c>
      <c r="HY3124" s="3" t="s">
        <v>723</v>
      </c>
      <c r="IT3124" s="3" t="s">
        <v>723</v>
      </c>
      <c r="JC3124" s="3" t="s">
        <v>723</v>
      </c>
      <c r="JD3124" s="3">
        <v>20</v>
      </c>
      <c r="JE3124" s="3">
        <v>15</v>
      </c>
      <c r="JF3124" s="3">
        <v>5</v>
      </c>
      <c r="JG3124" s="3" t="s">
        <v>730</v>
      </c>
      <c r="JH3124" s="3" t="s">
        <v>735</v>
      </c>
      <c r="KC3124" s="3" t="s">
        <v>725</v>
      </c>
      <c r="KF3124" s="3" t="s">
        <v>725</v>
      </c>
      <c r="KG3124" s="3" t="s">
        <v>725</v>
      </c>
      <c r="LH3124" s="3" t="s">
        <v>725</v>
      </c>
      <c r="LR3124" s="3" t="s">
        <v>726</v>
      </c>
      <c r="MS3124" s="3" t="s">
        <v>727</v>
      </c>
      <c r="MU3124" s="3" t="s">
        <v>727</v>
      </c>
      <c r="MV3124" s="3" t="s">
        <v>726</v>
      </c>
      <c r="NG3124" s="3" t="s">
        <v>727</v>
      </c>
      <c r="OF3124" s="3" t="s">
        <v>726</v>
      </c>
      <c r="PC3124" s="3" t="s">
        <v>725</v>
      </c>
      <c r="PD3124" s="3" t="s">
        <v>725</v>
      </c>
      <c r="PE3124" s="3" t="s">
        <v>725</v>
      </c>
      <c r="PF3124" s="3" t="s">
        <v>725</v>
      </c>
      <c r="PI3124" s="3" t="s">
        <v>725</v>
      </c>
      <c r="PJ3124" s="3" t="s">
        <v>725</v>
      </c>
      <c r="QQ3124" s="3" t="s">
        <v>726</v>
      </c>
      <c r="RA3124" s="3" t="s">
        <v>725</v>
      </c>
      <c r="RV3124" s="3" t="s">
        <v>725</v>
      </c>
      <c r="SE3124" s="3" t="s">
        <v>726</v>
      </c>
      <c r="SF3124" s="3">
        <v>12</v>
      </c>
      <c r="SG3124" s="3">
        <v>6</v>
      </c>
      <c r="SH3124" s="3">
        <v>2</v>
      </c>
      <c r="SI3124" s="3">
        <v>7</v>
      </c>
      <c r="SJ3124" s="3" t="s">
        <v>523</v>
      </c>
      <c r="SK3124" s="3" t="s">
        <v>736</v>
      </c>
      <c r="SL3124" s="3" t="s">
        <v>524</v>
      </c>
      <c r="SM3124" s="3" t="s">
        <v>1248</v>
      </c>
      <c r="SN3124" s="3" t="s">
        <v>570</v>
      </c>
      <c r="SO3124" s="3" t="s">
        <v>554</v>
      </c>
      <c r="SP3124" s="3" t="s">
        <v>549</v>
      </c>
    </row>
    <row r="3125" spans="1:510" ht="12.75" x14ac:dyDescent="0.2">
      <c r="A3125" s="2">
        <v>43961.67187755787</v>
      </c>
      <c r="B3125" s="3" t="s">
        <v>507</v>
      </c>
      <c r="C3125" s="3" t="s">
        <v>508</v>
      </c>
      <c r="D3125" s="3" t="s">
        <v>566</v>
      </c>
      <c r="E3125" s="3" t="s">
        <v>1127</v>
      </c>
      <c r="F3125" s="3" t="s">
        <v>528</v>
      </c>
      <c r="G3125" s="3" t="s">
        <v>511</v>
      </c>
      <c r="H3125" s="3" t="s">
        <v>512</v>
      </c>
      <c r="I3125" s="3" t="s">
        <v>529</v>
      </c>
      <c r="J3125" s="3" t="s">
        <v>514</v>
      </c>
      <c r="K3125" s="3"/>
      <c r="M3125" s="3" t="s">
        <v>572</v>
      </c>
      <c r="N3125" s="3" t="s">
        <v>539</v>
      </c>
      <c r="O3125" s="3" t="s">
        <v>518</v>
      </c>
      <c r="P3125" s="3">
        <v>7</v>
      </c>
      <c r="Q3125" s="3" t="s">
        <v>733</v>
      </c>
      <c r="R3125" s="3" t="s">
        <v>745</v>
      </c>
      <c r="S3125" s="3" t="s">
        <v>519</v>
      </c>
      <c r="T3125" s="3" t="s">
        <v>520</v>
      </c>
      <c r="U3125" s="3" t="s">
        <v>1125</v>
      </c>
      <c r="V3125" s="3" t="s">
        <v>1125</v>
      </c>
      <c r="W3125" s="3" t="s">
        <v>1125</v>
      </c>
      <c r="X3125" s="3" t="s">
        <v>1125</v>
      </c>
      <c r="Y3125" s="3" t="s">
        <v>1125</v>
      </c>
      <c r="AA3125" s="3">
        <v>1370</v>
      </c>
      <c r="AB3125" s="3">
        <v>600</v>
      </c>
      <c r="AC3125" s="3">
        <v>770</v>
      </c>
      <c r="AD3125" s="3" t="s">
        <v>560</v>
      </c>
      <c r="AE3125" s="3" t="s">
        <v>548</v>
      </c>
      <c r="AF3125" s="3" t="s">
        <v>523</v>
      </c>
      <c r="AY3125" s="3" t="s">
        <v>723</v>
      </c>
      <c r="BA3125" s="3" t="s">
        <v>723</v>
      </c>
      <c r="ER3125" s="3" t="s">
        <v>723</v>
      </c>
      <c r="GA3125" s="3" t="s">
        <v>723</v>
      </c>
      <c r="GB3125" s="3" t="s">
        <v>723</v>
      </c>
      <c r="GC3125" s="3" t="s">
        <v>723</v>
      </c>
      <c r="GD3125" s="3" t="s">
        <v>723</v>
      </c>
      <c r="GG3125" s="3" t="s">
        <v>723</v>
      </c>
      <c r="GH3125" s="3" t="s">
        <v>723</v>
      </c>
      <c r="JD3125" s="3">
        <v>9</v>
      </c>
      <c r="JE3125" s="3">
        <v>3</v>
      </c>
      <c r="JF3125" s="3">
        <v>3</v>
      </c>
      <c r="JG3125" s="3">
        <v>3</v>
      </c>
      <c r="JH3125" s="3" t="s">
        <v>858</v>
      </c>
      <c r="KA3125" s="3" t="s">
        <v>725</v>
      </c>
      <c r="KC3125" s="3" t="s">
        <v>727</v>
      </c>
      <c r="NT3125" s="3" t="s">
        <v>725</v>
      </c>
      <c r="PC3125" s="3" t="s">
        <v>726</v>
      </c>
      <c r="PD3125" s="3" t="s">
        <v>801</v>
      </c>
      <c r="PE3125" s="3" t="s">
        <v>726</v>
      </c>
      <c r="PF3125" s="3" t="s">
        <v>726</v>
      </c>
      <c r="PI3125" s="3" t="s">
        <v>727</v>
      </c>
      <c r="PJ3125" s="3" t="s">
        <v>726</v>
      </c>
      <c r="SF3125" s="3">
        <v>3</v>
      </c>
      <c r="SG3125" s="3">
        <v>6</v>
      </c>
      <c r="SH3125" s="3">
        <v>3</v>
      </c>
      <c r="SI3125" s="3">
        <v>0</v>
      </c>
      <c r="SJ3125" s="3" t="s">
        <v>523</v>
      </c>
      <c r="SK3125" s="3" t="s">
        <v>783</v>
      </c>
      <c r="SL3125" s="3" t="s">
        <v>524</v>
      </c>
      <c r="SM3125" s="3" t="s">
        <v>1251</v>
      </c>
      <c r="SN3125" s="3" t="s">
        <v>570</v>
      </c>
      <c r="SO3125" s="3" t="s">
        <v>543</v>
      </c>
      <c r="SP3125" s="3" t="s">
        <v>544</v>
      </c>
    </row>
    <row r="3126" spans="1:510" ht="12.75" x14ac:dyDescent="0.2">
      <c r="A3126" s="2">
        <v>43961.6791896875</v>
      </c>
      <c r="B3126" s="3" t="s">
        <v>507</v>
      </c>
      <c r="C3126" s="3" t="s">
        <v>508</v>
      </c>
      <c r="D3126" s="3" t="s">
        <v>566</v>
      </c>
      <c r="E3126" s="3" t="s">
        <v>1143</v>
      </c>
      <c r="F3126" s="3" t="s">
        <v>528</v>
      </c>
      <c r="G3126" s="3" t="s">
        <v>511</v>
      </c>
      <c r="H3126" s="3" t="s">
        <v>563</v>
      </c>
      <c r="I3126" s="3" t="s">
        <v>513</v>
      </c>
      <c r="J3126" s="3" t="s">
        <v>514</v>
      </c>
      <c r="K3126" s="3"/>
      <c r="M3126" s="3" t="s">
        <v>572</v>
      </c>
      <c r="N3126" s="3" t="s">
        <v>531</v>
      </c>
      <c r="O3126" s="3" t="s">
        <v>641</v>
      </c>
      <c r="P3126" s="3">
        <v>1</v>
      </c>
      <c r="Q3126" s="3">
        <v>4</v>
      </c>
      <c r="R3126" s="3" t="s">
        <v>1160</v>
      </c>
      <c r="S3126" s="3" t="s">
        <v>591</v>
      </c>
      <c r="T3126" s="3" t="s">
        <v>533</v>
      </c>
      <c r="U3126" s="3">
        <v>32</v>
      </c>
      <c r="V3126" s="3">
        <v>35</v>
      </c>
      <c r="W3126" s="3">
        <v>28</v>
      </c>
      <c r="X3126" s="3">
        <v>35</v>
      </c>
      <c r="Y3126" s="3">
        <v>29</v>
      </c>
      <c r="Z3126" s="3" t="s">
        <v>534</v>
      </c>
      <c r="AA3126" s="3">
        <v>1490</v>
      </c>
      <c r="AB3126" s="3">
        <v>740</v>
      </c>
      <c r="AC3126" s="3">
        <v>750</v>
      </c>
      <c r="AD3126" s="3" t="s">
        <v>614</v>
      </c>
      <c r="AE3126" s="3" t="s">
        <v>587</v>
      </c>
      <c r="AF3126" s="3" t="s">
        <v>523</v>
      </c>
      <c r="AG3126" s="3" t="s">
        <v>723</v>
      </c>
      <c r="BS3126" s="3" t="s">
        <v>723</v>
      </c>
      <c r="CP3126" s="3" t="s">
        <v>723</v>
      </c>
      <c r="FD3126" s="3" t="s">
        <v>723</v>
      </c>
      <c r="GJ3126" s="3" t="s">
        <v>723</v>
      </c>
      <c r="HO3126" s="3" t="s">
        <v>723</v>
      </c>
      <c r="IF3126" s="3" t="s">
        <v>723</v>
      </c>
      <c r="IY3126" s="3" t="s">
        <v>723</v>
      </c>
      <c r="JC3126" s="3" t="s">
        <v>723</v>
      </c>
      <c r="JD3126" s="3">
        <v>9</v>
      </c>
      <c r="JE3126" s="3">
        <v>7</v>
      </c>
      <c r="JF3126" s="3">
        <v>2</v>
      </c>
      <c r="JG3126" s="3" t="s">
        <v>730</v>
      </c>
      <c r="JH3126" s="3" t="s">
        <v>748</v>
      </c>
      <c r="JI3126" s="3" t="s">
        <v>725</v>
      </c>
      <c r="KU3126" s="3" t="s">
        <v>726</v>
      </c>
      <c r="LR3126" s="3" t="s">
        <v>726</v>
      </c>
      <c r="OF3126" s="3" t="s">
        <v>726</v>
      </c>
      <c r="PL3126" s="3" t="s">
        <v>727</v>
      </c>
      <c r="QQ3126" s="3" t="s">
        <v>726</v>
      </c>
      <c r="RH3126" s="3" t="s">
        <v>726</v>
      </c>
      <c r="SA3126" s="3" t="s">
        <v>727</v>
      </c>
      <c r="SE3126" s="3" t="s">
        <v>726</v>
      </c>
      <c r="SF3126" s="3">
        <v>1</v>
      </c>
      <c r="SG3126" s="3">
        <v>6</v>
      </c>
      <c r="SH3126" s="3">
        <v>2</v>
      </c>
      <c r="SI3126" s="3">
        <v>0</v>
      </c>
      <c r="SJ3126" s="3" t="s">
        <v>523</v>
      </c>
      <c r="SK3126" s="3" t="s">
        <v>852</v>
      </c>
      <c r="SL3126" s="3" t="s">
        <v>524</v>
      </c>
      <c r="SM3126" s="3" t="s">
        <v>1249</v>
      </c>
      <c r="SN3126" s="3" t="s">
        <v>570</v>
      </c>
      <c r="SO3126" s="3" t="s">
        <v>526</v>
      </c>
      <c r="SP3126" s="3" t="s">
        <v>582</v>
      </c>
    </row>
    <row r="3127" spans="1:510" ht="12.75" x14ac:dyDescent="0.2">
      <c r="A3127" s="2">
        <v>43961.682520717593</v>
      </c>
      <c r="B3127" s="3" t="s">
        <v>507</v>
      </c>
      <c r="C3127" s="3" t="s">
        <v>508</v>
      </c>
      <c r="D3127" s="3" t="s">
        <v>566</v>
      </c>
      <c r="E3127" s="3" t="s">
        <v>1143</v>
      </c>
      <c r="F3127" s="3" t="s">
        <v>528</v>
      </c>
      <c r="G3127" s="3" t="s">
        <v>511</v>
      </c>
      <c r="H3127" s="3" t="s">
        <v>512</v>
      </c>
      <c r="I3127" s="3" t="s">
        <v>537</v>
      </c>
      <c r="J3127" s="3" t="s">
        <v>514</v>
      </c>
      <c r="K3127" s="3"/>
      <c r="M3127" s="3" t="s">
        <v>572</v>
      </c>
      <c r="N3127" s="3" t="s">
        <v>531</v>
      </c>
      <c r="O3127" s="3" t="s">
        <v>580</v>
      </c>
      <c r="P3127" s="3">
        <v>10</v>
      </c>
      <c r="Q3127" s="3" t="s">
        <v>1156</v>
      </c>
      <c r="R3127" s="3" t="s">
        <v>1156</v>
      </c>
      <c r="S3127" s="3" t="s">
        <v>519</v>
      </c>
      <c r="T3127" s="3" t="s">
        <v>533</v>
      </c>
      <c r="U3127" s="3">
        <v>21</v>
      </c>
      <c r="V3127" s="3">
        <v>21</v>
      </c>
      <c r="W3127" s="3">
        <v>20</v>
      </c>
      <c r="X3127" s="3">
        <v>21</v>
      </c>
      <c r="Y3127" s="3">
        <v>22</v>
      </c>
      <c r="Z3127" s="3" t="s">
        <v>534</v>
      </c>
      <c r="AA3127" s="3">
        <v>1110</v>
      </c>
      <c r="AB3127" s="3">
        <v>570</v>
      </c>
      <c r="AC3127" s="3">
        <v>540</v>
      </c>
      <c r="AD3127" s="3" t="s">
        <v>576</v>
      </c>
      <c r="AE3127" s="3" t="s">
        <v>548</v>
      </c>
      <c r="AF3127" s="3" t="s">
        <v>523</v>
      </c>
      <c r="AG3127" s="3" t="s">
        <v>723</v>
      </c>
      <c r="BF3127" s="3" t="s">
        <v>723</v>
      </c>
      <c r="DE3127" s="3" t="s">
        <v>729</v>
      </c>
      <c r="EB3127" s="3" t="s">
        <v>723</v>
      </c>
      <c r="FD3127" s="3" t="s">
        <v>723</v>
      </c>
      <c r="HY3127" s="3" t="s">
        <v>723</v>
      </c>
      <c r="JD3127" s="3">
        <v>8</v>
      </c>
      <c r="JE3127" s="3">
        <v>8</v>
      </c>
      <c r="JF3127" s="3" t="s">
        <v>730</v>
      </c>
      <c r="JG3127" s="3" t="s">
        <v>730</v>
      </c>
      <c r="JH3127" s="3" t="s">
        <v>779</v>
      </c>
      <c r="JI3127" s="3" t="s">
        <v>726</v>
      </c>
      <c r="KH3127" s="3" t="s">
        <v>726</v>
      </c>
      <c r="MG3127" s="3" t="s">
        <v>726</v>
      </c>
      <c r="ND3127" s="3" t="s">
        <v>726</v>
      </c>
      <c r="OF3127" s="3" t="s">
        <v>726</v>
      </c>
      <c r="RA3127" s="3" t="s">
        <v>726</v>
      </c>
      <c r="SF3127" s="3">
        <v>2</v>
      </c>
      <c r="SG3127" s="3">
        <v>6</v>
      </c>
      <c r="SH3127" s="3">
        <v>0</v>
      </c>
      <c r="SI3127" s="3">
        <v>2</v>
      </c>
      <c r="SJ3127" s="3" t="s">
        <v>523</v>
      </c>
      <c r="SK3127" s="3" t="s">
        <v>749</v>
      </c>
      <c r="SL3127" s="3" t="s">
        <v>524</v>
      </c>
      <c r="SM3127" s="3" t="s">
        <v>1254</v>
      </c>
      <c r="SN3127" s="3" t="s">
        <v>542</v>
      </c>
      <c r="SO3127" s="3" t="s">
        <v>526</v>
      </c>
      <c r="SP3127" s="3" t="s">
        <v>544</v>
      </c>
    </row>
    <row r="3128" spans="1:510" ht="12.75" x14ac:dyDescent="0.2">
      <c r="A3128" s="2">
        <v>43961.687345601851</v>
      </c>
      <c r="B3128" s="3" t="s">
        <v>507</v>
      </c>
      <c r="C3128" s="3" t="s">
        <v>508</v>
      </c>
      <c r="D3128" s="3" t="s">
        <v>509</v>
      </c>
      <c r="E3128" s="3" t="s">
        <v>1143</v>
      </c>
      <c r="F3128" s="3" t="s">
        <v>510</v>
      </c>
      <c r="G3128" s="3" t="s">
        <v>511</v>
      </c>
      <c r="H3128" s="3" t="s">
        <v>512</v>
      </c>
      <c r="I3128" s="3" t="s">
        <v>513</v>
      </c>
      <c r="J3128" s="3" t="s">
        <v>514</v>
      </c>
      <c r="K3128" s="3"/>
      <c r="M3128" s="3" t="s">
        <v>572</v>
      </c>
      <c r="N3128" s="3" t="s">
        <v>531</v>
      </c>
      <c r="O3128" s="3" t="s">
        <v>518</v>
      </c>
      <c r="P3128" s="3">
        <v>6</v>
      </c>
      <c r="Q3128" s="3" t="s">
        <v>733</v>
      </c>
      <c r="R3128" s="3" t="s">
        <v>745</v>
      </c>
      <c r="S3128" s="3" t="s">
        <v>546</v>
      </c>
      <c r="T3128" s="3" t="s">
        <v>533</v>
      </c>
      <c r="U3128" s="3">
        <v>35</v>
      </c>
      <c r="V3128" s="3">
        <v>36</v>
      </c>
      <c r="W3128" s="3">
        <v>34</v>
      </c>
      <c r="X3128" s="3">
        <v>36</v>
      </c>
      <c r="Y3128" s="3">
        <v>34</v>
      </c>
      <c r="Z3128" s="3" t="s">
        <v>534</v>
      </c>
      <c r="AA3128" s="3">
        <v>1510</v>
      </c>
      <c r="AB3128" s="3">
        <v>790</v>
      </c>
      <c r="AC3128" s="3">
        <v>720</v>
      </c>
      <c r="AD3128" s="3" t="s">
        <v>576</v>
      </c>
      <c r="AE3128" s="3" t="s">
        <v>587</v>
      </c>
      <c r="AF3128" s="3" t="s">
        <v>523</v>
      </c>
      <c r="AG3128" s="3" t="s">
        <v>723</v>
      </c>
      <c r="AV3128" s="3" t="s">
        <v>723</v>
      </c>
      <c r="BS3128" s="3" t="s">
        <v>723</v>
      </c>
      <c r="CA3128" s="3" t="s">
        <v>723</v>
      </c>
      <c r="CH3128" s="3" t="s">
        <v>723</v>
      </c>
      <c r="CI3128" s="3" t="s">
        <v>729</v>
      </c>
      <c r="DQ3128" s="3" t="s">
        <v>723</v>
      </c>
      <c r="FR3128" s="3" t="s">
        <v>723</v>
      </c>
      <c r="GA3128" s="3" t="s">
        <v>723</v>
      </c>
      <c r="GD3128" s="3" t="s">
        <v>723</v>
      </c>
      <c r="HB3128" s="3" t="s">
        <v>723</v>
      </c>
      <c r="IF3128" s="3" t="s">
        <v>723</v>
      </c>
      <c r="JD3128" s="3">
        <v>12</v>
      </c>
      <c r="JE3128" s="3">
        <v>10</v>
      </c>
      <c r="JF3128" s="3">
        <v>1</v>
      </c>
      <c r="JG3128" s="3">
        <v>1</v>
      </c>
      <c r="JH3128" s="3" t="s">
        <v>757</v>
      </c>
      <c r="JI3128" s="3" t="s">
        <v>725</v>
      </c>
      <c r="JX3128" s="3" t="s">
        <v>725</v>
      </c>
      <c r="KU3128" s="3" t="s">
        <v>726</v>
      </c>
      <c r="LC3128" s="3" t="s">
        <v>725</v>
      </c>
      <c r="LJ3128" s="3" t="s">
        <v>725</v>
      </c>
      <c r="LK3128" s="3" t="s">
        <v>727</v>
      </c>
      <c r="MS3128" s="3" t="s">
        <v>725</v>
      </c>
      <c r="OT3128" s="3" t="s">
        <v>725</v>
      </c>
      <c r="PC3128" s="3" t="s">
        <v>725</v>
      </c>
      <c r="PF3128" s="3" t="s">
        <v>725</v>
      </c>
      <c r="QD3128" s="3" t="s">
        <v>725</v>
      </c>
      <c r="RH3128" s="3" t="s">
        <v>725</v>
      </c>
      <c r="SF3128" s="3">
        <v>9</v>
      </c>
      <c r="SG3128" s="3">
        <v>1</v>
      </c>
      <c r="SH3128" s="3">
        <v>2</v>
      </c>
      <c r="SI3128" s="3">
        <v>7</v>
      </c>
      <c r="SJ3128" s="3" t="s">
        <v>523</v>
      </c>
      <c r="SK3128" s="3" t="s">
        <v>737</v>
      </c>
      <c r="SL3128" s="3" t="s">
        <v>524</v>
      </c>
      <c r="SM3128" s="3" t="s">
        <v>1253</v>
      </c>
      <c r="SN3128" s="3" t="s">
        <v>570</v>
      </c>
      <c r="SO3128" s="3" t="s">
        <v>543</v>
      </c>
      <c r="SP3128" s="3" t="s">
        <v>527</v>
      </c>
    </row>
    <row r="3129" spans="1:510" ht="12.75" x14ac:dyDescent="0.2">
      <c r="A3129" s="2">
        <v>43961.695515127314</v>
      </c>
      <c r="B3129" s="3" t="s">
        <v>507</v>
      </c>
      <c r="C3129" s="3" t="s">
        <v>508</v>
      </c>
      <c r="D3129" s="3" t="s">
        <v>566</v>
      </c>
      <c r="E3129" s="3" t="s">
        <v>1143</v>
      </c>
      <c r="F3129" s="3" t="s">
        <v>510</v>
      </c>
      <c r="G3129" s="3" t="s">
        <v>511</v>
      </c>
      <c r="H3129" s="3" t="s">
        <v>512</v>
      </c>
      <c r="I3129" s="3" t="s">
        <v>529</v>
      </c>
      <c r="J3129" s="3" t="s">
        <v>514</v>
      </c>
      <c r="K3129" s="3"/>
      <c r="M3129" s="3" t="s">
        <v>572</v>
      </c>
      <c r="N3129" s="3" t="s">
        <v>531</v>
      </c>
      <c r="O3129" s="3" t="s">
        <v>518</v>
      </c>
      <c r="P3129" s="3">
        <v>4</v>
      </c>
      <c r="Q3129" s="3" t="s">
        <v>733</v>
      </c>
      <c r="R3129" s="3" t="s">
        <v>1160</v>
      </c>
      <c r="S3129" s="3" t="s">
        <v>519</v>
      </c>
      <c r="T3129" s="3" t="s">
        <v>533</v>
      </c>
      <c r="U3129" s="3">
        <v>35</v>
      </c>
      <c r="V3129" s="3">
        <v>36</v>
      </c>
      <c r="W3129" s="3">
        <v>32</v>
      </c>
      <c r="X3129" s="3">
        <v>36</v>
      </c>
      <c r="Y3129" s="3">
        <v>36</v>
      </c>
      <c r="Z3129" s="3" t="s">
        <v>553</v>
      </c>
      <c r="AA3129" s="6" t="s">
        <v>1125</v>
      </c>
      <c r="AV3129" s="3" t="s">
        <v>723</v>
      </c>
      <c r="EL3129" s="3" t="s">
        <v>723</v>
      </c>
      <c r="FC3129" s="3" t="s">
        <v>723</v>
      </c>
      <c r="FS3129" s="3" t="s">
        <v>723</v>
      </c>
      <c r="GL3129" s="3" t="s">
        <v>723</v>
      </c>
      <c r="JC3129" s="3" t="s">
        <v>729</v>
      </c>
      <c r="JD3129" s="3">
        <v>7</v>
      </c>
      <c r="JE3129" s="3">
        <v>4</v>
      </c>
      <c r="JF3129" s="3">
        <v>2</v>
      </c>
      <c r="JG3129" s="3">
        <v>1</v>
      </c>
      <c r="JX3129" s="3" t="s">
        <v>726</v>
      </c>
      <c r="NN3129" s="3" t="s">
        <v>726</v>
      </c>
      <c r="OE3129" s="3" t="s">
        <v>725</v>
      </c>
      <c r="OU3129" s="3" t="s">
        <v>727</v>
      </c>
      <c r="PN3129" s="3" t="s">
        <v>725</v>
      </c>
      <c r="SE3129" s="3" t="s">
        <v>726</v>
      </c>
      <c r="SF3129" s="3">
        <v>2</v>
      </c>
      <c r="SG3129" s="3">
        <v>4</v>
      </c>
      <c r="SH3129" s="3">
        <v>1</v>
      </c>
      <c r="SI3129" s="3">
        <v>0</v>
      </c>
      <c r="SJ3129" s="3" t="s">
        <v>523</v>
      </c>
      <c r="SK3129" s="3" t="s">
        <v>1068</v>
      </c>
      <c r="SL3129" s="3" t="s">
        <v>523</v>
      </c>
      <c r="SM3129" s="6" t="s">
        <v>1125</v>
      </c>
      <c r="SO3129" s="3" t="s">
        <v>543</v>
      </c>
    </row>
    <row r="3130" spans="1:510" ht="12.75" x14ac:dyDescent="0.2">
      <c r="A3130" s="2">
        <v>43961.705880439811</v>
      </c>
      <c r="B3130" s="3" t="s">
        <v>507</v>
      </c>
      <c r="C3130" s="3" t="s">
        <v>753</v>
      </c>
      <c r="D3130" s="3" t="s">
        <v>566</v>
      </c>
      <c r="E3130" s="3" t="s">
        <v>1143</v>
      </c>
      <c r="F3130" s="3" t="s">
        <v>528</v>
      </c>
      <c r="G3130" s="3" t="s">
        <v>511</v>
      </c>
      <c r="H3130" s="3" t="s">
        <v>555</v>
      </c>
      <c r="I3130" s="3" t="s">
        <v>513</v>
      </c>
      <c r="J3130" s="3" t="s">
        <v>514</v>
      </c>
      <c r="K3130" s="3"/>
      <c r="M3130" s="3" t="s">
        <v>572</v>
      </c>
      <c r="N3130" s="3" t="s">
        <v>539</v>
      </c>
      <c r="O3130" s="3" t="s">
        <v>518</v>
      </c>
      <c r="P3130" s="3">
        <v>9</v>
      </c>
      <c r="Q3130" s="3" t="s">
        <v>1156</v>
      </c>
      <c r="R3130" s="3" t="s">
        <v>1161</v>
      </c>
      <c r="S3130" s="3" t="s">
        <v>519</v>
      </c>
      <c r="T3130" s="3" t="s">
        <v>520</v>
      </c>
      <c r="U3130" s="3" t="s">
        <v>1125</v>
      </c>
      <c r="V3130" s="3" t="s">
        <v>1125</v>
      </c>
      <c r="W3130" s="3" t="s">
        <v>1125</v>
      </c>
      <c r="X3130" s="3" t="s">
        <v>1125</v>
      </c>
      <c r="Y3130" s="3" t="s">
        <v>1125</v>
      </c>
      <c r="AA3130" s="3">
        <v>1480</v>
      </c>
      <c r="AB3130" s="3">
        <v>730</v>
      </c>
      <c r="AC3130" s="3">
        <v>750</v>
      </c>
      <c r="AD3130" s="3" t="s">
        <v>540</v>
      </c>
      <c r="AE3130" s="3" t="s">
        <v>541</v>
      </c>
      <c r="AF3130" s="3" t="s">
        <v>523</v>
      </c>
      <c r="BI3130" s="3" t="s">
        <v>723</v>
      </c>
      <c r="DA3130" s="3" t="s">
        <v>723</v>
      </c>
      <c r="EI3130" s="3" t="s">
        <v>723</v>
      </c>
      <c r="EM3130" s="3" t="s">
        <v>839</v>
      </c>
      <c r="FE3130" s="3" t="s">
        <v>723</v>
      </c>
      <c r="FP3130" s="3" t="s">
        <v>723</v>
      </c>
      <c r="GN3130" s="3" t="s">
        <v>723</v>
      </c>
      <c r="GX3130" s="3" t="s">
        <v>723</v>
      </c>
      <c r="IN3130" s="3" t="s">
        <v>723</v>
      </c>
      <c r="JA3130" s="3" t="s">
        <v>723</v>
      </c>
      <c r="JD3130" s="3">
        <v>12</v>
      </c>
      <c r="JE3130" s="3">
        <v>6</v>
      </c>
      <c r="JF3130" s="3">
        <v>3</v>
      </c>
      <c r="JG3130" s="3">
        <v>3</v>
      </c>
      <c r="JH3130" s="3" t="s">
        <v>877</v>
      </c>
      <c r="KK3130" s="3" t="s">
        <v>725</v>
      </c>
      <c r="MC3130" s="3" t="s">
        <v>726</v>
      </c>
      <c r="NK3130" s="3" t="s">
        <v>725</v>
      </c>
      <c r="NO3130" s="3" t="s">
        <v>725</v>
      </c>
      <c r="OG3130" s="3" t="s">
        <v>801</v>
      </c>
      <c r="OR3130" s="3" t="s">
        <v>727</v>
      </c>
      <c r="PP3130" s="3" t="s">
        <v>725</v>
      </c>
      <c r="PZ3130" s="3" t="s">
        <v>726</v>
      </c>
      <c r="RP3130" s="3" t="s">
        <v>801</v>
      </c>
      <c r="SC3130" s="3" t="s">
        <v>725</v>
      </c>
      <c r="SF3130" s="3">
        <v>9</v>
      </c>
      <c r="SG3130" s="3">
        <v>3</v>
      </c>
      <c r="SH3130" s="3">
        <v>2</v>
      </c>
      <c r="SI3130" s="3">
        <v>4</v>
      </c>
      <c r="SJ3130" s="3" t="s">
        <v>524</v>
      </c>
      <c r="SK3130" s="3" t="s">
        <v>749</v>
      </c>
      <c r="SL3130" s="3" t="s">
        <v>524</v>
      </c>
      <c r="SM3130" s="3" t="s">
        <v>1252</v>
      </c>
      <c r="SN3130" s="3" t="s">
        <v>525</v>
      </c>
      <c r="SO3130" s="3" t="s">
        <v>526</v>
      </c>
      <c r="SP3130" s="3" t="s">
        <v>549</v>
      </c>
    </row>
    <row r="3131" spans="1:510" ht="12.75" x14ac:dyDescent="0.2">
      <c r="A3131" s="2">
        <v>43961.711079120374</v>
      </c>
      <c r="B3131" s="3" t="s">
        <v>507</v>
      </c>
      <c r="C3131" s="3" t="s">
        <v>508</v>
      </c>
      <c r="D3131" s="3" t="s">
        <v>566</v>
      </c>
      <c r="E3131" s="3" t="s">
        <v>1143</v>
      </c>
      <c r="F3131" s="3" t="s">
        <v>510</v>
      </c>
      <c r="G3131" s="3" t="s">
        <v>579</v>
      </c>
      <c r="H3131" s="3" t="s">
        <v>512</v>
      </c>
      <c r="I3131" s="3" t="s">
        <v>513</v>
      </c>
      <c r="J3131" s="3" t="s">
        <v>514</v>
      </c>
      <c r="K3131" s="3"/>
      <c r="M3131" s="3" t="s">
        <v>572</v>
      </c>
      <c r="N3131" s="3" t="s">
        <v>531</v>
      </c>
      <c r="O3131" s="3" t="s">
        <v>532</v>
      </c>
      <c r="P3131" s="3">
        <v>5</v>
      </c>
      <c r="Q3131" s="3" t="s">
        <v>733</v>
      </c>
      <c r="R3131" s="3" t="s">
        <v>734</v>
      </c>
      <c r="S3131" s="3" t="s">
        <v>519</v>
      </c>
      <c r="T3131" s="3" t="s">
        <v>520</v>
      </c>
      <c r="U3131" s="3" t="s">
        <v>1125</v>
      </c>
      <c r="V3131" s="3" t="s">
        <v>1125</v>
      </c>
      <c r="W3131" s="3" t="s">
        <v>1125</v>
      </c>
      <c r="X3131" s="3" t="s">
        <v>1125</v>
      </c>
      <c r="Y3131" s="3" t="s">
        <v>1125</v>
      </c>
      <c r="AA3131" s="3">
        <v>1420</v>
      </c>
      <c r="AB3131" s="3">
        <v>730</v>
      </c>
      <c r="AC3131" s="3">
        <v>690</v>
      </c>
      <c r="AD3131" s="3" t="s">
        <v>576</v>
      </c>
      <c r="AE3131" s="3" t="s">
        <v>548</v>
      </c>
      <c r="AF3131" s="3" t="s">
        <v>523</v>
      </c>
      <c r="BV3131" s="3" t="s">
        <v>723</v>
      </c>
      <c r="CF3131" s="3" t="s">
        <v>723</v>
      </c>
      <c r="DQ3131" s="3" t="s">
        <v>723</v>
      </c>
      <c r="FI3131" s="3" t="s">
        <v>723</v>
      </c>
      <c r="IM3131" s="3" t="s">
        <v>723</v>
      </c>
      <c r="JD3131" s="3">
        <v>8</v>
      </c>
      <c r="JE3131" s="3">
        <v>3</v>
      </c>
      <c r="JF3131" s="3">
        <v>4</v>
      </c>
      <c r="JG3131" s="3">
        <v>1</v>
      </c>
      <c r="JH3131" s="3" t="s">
        <v>737</v>
      </c>
      <c r="KX3131" s="3" t="s">
        <v>725</v>
      </c>
      <c r="LH3131" s="3" t="s">
        <v>725</v>
      </c>
      <c r="MS3131" s="3" t="s">
        <v>726</v>
      </c>
      <c r="OK3131" s="3" t="s">
        <v>725</v>
      </c>
      <c r="RO3131" s="3" t="s">
        <v>725</v>
      </c>
      <c r="SF3131" s="3">
        <v>5</v>
      </c>
      <c r="SG3131" s="3">
        <v>3</v>
      </c>
      <c r="SH3131" s="3">
        <v>0</v>
      </c>
      <c r="SI3131" s="3">
        <v>0</v>
      </c>
      <c r="SJ3131" s="3" t="s">
        <v>523</v>
      </c>
      <c r="SK3131" s="3" t="s">
        <v>918</v>
      </c>
      <c r="SL3131" s="3" t="s">
        <v>524</v>
      </c>
      <c r="SM3131" s="3" t="s">
        <v>1248</v>
      </c>
      <c r="SN3131" s="3" t="s">
        <v>570</v>
      </c>
      <c r="SO3131" s="3" t="s">
        <v>554</v>
      </c>
      <c r="SP3131" s="3" t="s">
        <v>544</v>
      </c>
    </row>
    <row r="3132" spans="1:510" ht="12.75" x14ac:dyDescent="0.2">
      <c r="A3132" s="2">
        <v>43961.723612453701</v>
      </c>
      <c r="B3132" s="3" t="s">
        <v>507</v>
      </c>
      <c r="C3132" s="3" t="s">
        <v>508</v>
      </c>
      <c r="D3132" s="3" t="s">
        <v>566</v>
      </c>
      <c r="E3132" s="3" t="s">
        <v>1127</v>
      </c>
      <c r="F3132" s="3" t="s">
        <v>528</v>
      </c>
      <c r="G3132" s="3" t="s">
        <v>511</v>
      </c>
      <c r="H3132" s="3" t="s">
        <v>563</v>
      </c>
      <c r="I3132" s="3" t="s">
        <v>556</v>
      </c>
      <c r="J3132" s="3" t="s">
        <v>514</v>
      </c>
      <c r="K3132" s="3"/>
      <c r="M3132" s="3" t="s">
        <v>572</v>
      </c>
      <c r="N3132" s="3" t="s">
        <v>578</v>
      </c>
      <c r="O3132" s="3" t="s">
        <v>518</v>
      </c>
      <c r="P3132" s="3">
        <v>4</v>
      </c>
      <c r="Q3132" s="3">
        <v>4</v>
      </c>
      <c r="R3132" s="3" t="s">
        <v>745</v>
      </c>
      <c r="S3132" s="3" t="s">
        <v>519</v>
      </c>
      <c r="T3132" s="3" t="s">
        <v>533</v>
      </c>
      <c r="U3132" s="3">
        <v>34</v>
      </c>
      <c r="V3132" s="3">
        <v>36</v>
      </c>
      <c r="W3132" s="3">
        <v>32</v>
      </c>
      <c r="X3132" s="3">
        <v>34</v>
      </c>
      <c r="Y3132" s="3">
        <v>33</v>
      </c>
      <c r="Z3132" s="3" t="s">
        <v>534</v>
      </c>
      <c r="AA3132" s="3">
        <v>1570</v>
      </c>
      <c r="AB3132" s="3">
        <v>790</v>
      </c>
      <c r="AC3132" s="3">
        <v>780</v>
      </c>
      <c r="AD3132" s="3" t="s">
        <v>564</v>
      </c>
      <c r="AE3132" s="3" t="s">
        <v>541</v>
      </c>
      <c r="AF3132" s="3" t="s">
        <v>523</v>
      </c>
      <c r="AZ3132" s="3" t="s">
        <v>723</v>
      </c>
      <c r="CJ3132" s="3" t="s">
        <v>723</v>
      </c>
      <c r="CP3132" s="3" t="s">
        <v>723</v>
      </c>
      <c r="DG3132" s="3" t="s">
        <v>723</v>
      </c>
      <c r="EE3132" s="3" t="s">
        <v>723</v>
      </c>
      <c r="GP3132" s="3" t="s">
        <v>723</v>
      </c>
      <c r="JD3132" s="3">
        <v>6</v>
      </c>
      <c r="JE3132" s="3">
        <v>5</v>
      </c>
      <c r="JF3132" s="3">
        <v>1</v>
      </c>
      <c r="JG3132" s="3">
        <v>2</v>
      </c>
      <c r="JH3132" s="3" t="s">
        <v>731</v>
      </c>
      <c r="KB3132" s="3" t="s">
        <v>725</v>
      </c>
      <c r="LL3132" s="3" t="s">
        <v>725</v>
      </c>
      <c r="LR3132" s="3" t="s">
        <v>727</v>
      </c>
      <c r="MI3132" s="3" t="s">
        <v>726</v>
      </c>
      <c r="NG3132" s="3" t="s">
        <v>726</v>
      </c>
      <c r="PR3132" s="3" t="s">
        <v>725</v>
      </c>
      <c r="SF3132" s="3">
        <v>3</v>
      </c>
      <c r="SG3132" s="3">
        <v>2</v>
      </c>
      <c r="SH3132" s="3">
        <v>1</v>
      </c>
      <c r="SI3132" s="3">
        <v>5</v>
      </c>
      <c r="SJ3132" s="3" t="s">
        <v>523</v>
      </c>
      <c r="SK3132" s="3" t="s">
        <v>755</v>
      </c>
      <c r="SL3132" s="3" t="s">
        <v>524</v>
      </c>
      <c r="SM3132" s="3" t="s">
        <v>1250</v>
      </c>
      <c r="SN3132" s="4">
        <v>0</v>
      </c>
      <c r="SO3132" s="3" t="s">
        <v>526</v>
      </c>
      <c r="SP3132" s="3" t="s">
        <v>527</v>
      </c>
    </row>
    <row r="3133" spans="1:510" ht="12.75" x14ac:dyDescent="0.2">
      <c r="A3133" s="2">
        <v>43961.755454513885</v>
      </c>
      <c r="B3133" s="3" t="s">
        <v>507</v>
      </c>
      <c r="C3133" s="3" t="s">
        <v>508</v>
      </c>
      <c r="D3133" s="3" t="s">
        <v>566</v>
      </c>
      <c r="E3133" s="3" t="s">
        <v>1143</v>
      </c>
      <c r="F3133" s="3" t="s">
        <v>528</v>
      </c>
      <c r="G3133" s="3" t="s">
        <v>579</v>
      </c>
      <c r="H3133" s="3" t="s">
        <v>555</v>
      </c>
      <c r="I3133" s="3" t="s">
        <v>529</v>
      </c>
      <c r="J3133" s="3" t="s">
        <v>514</v>
      </c>
      <c r="K3133" s="3"/>
      <c r="M3133" s="3" t="s">
        <v>572</v>
      </c>
      <c r="N3133" s="3" t="s">
        <v>531</v>
      </c>
      <c r="O3133" s="3" t="s">
        <v>580</v>
      </c>
      <c r="P3133" s="3">
        <v>8</v>
      </c>
      <c r="Q3133" s="3">
        <v>4</v>
      </c>
      <c r="R3133" s="3" t="s">
        <v>745</v>
      </c>
      <c r="S3133" s="3" t="s">
        <v>591</v>
      </c>
      <c r="T3133" s="3" t="s">
        <v>520</v>
      </c>
      <c r="U3133" s="3" t="s">
        <v>1125</v>
      </c>
      <c r="V3133" s="3" t="s">
        <v>1125</v>
      </c>
      <c r="W3133" s="3" t="s">
        <v>1125</v>
      </c>
      <c r="X3133" s="3" t="s">
        <v>1125</v>
      </c>
      <c r="Y3133" s="3" t="s">
        <v>1125</v>
      </c>
      <c r="AA3133" s="3">
        <v>1580</v>
      </c>
      <c r="AB3133" s="3">
        <v>780</v>
      </c>
      <c r="AC3133" s="3">
        <v>800</v>
      </c>
      <c r="AD3133" s="3" t="s">
        <v>1005</v>
      </c>
      <c r="AE3133" s="3" t="s">
        <v>548</v>
      </c>
      <c r="AF3133" s="3" t="s">
        <v>523</v>
      </c>
      <c r="AQ3133" s="3" t="s">
        <v>723</v>
      </c>
      <c r="BR3133" s="3" t="s">
        <v>723</v>
      </c>
      <c r="BT3133" s="3" t="s">
        <v>723</v>
      </c>
      <c r="BW3133" s="3" t="s">
        <v>723</v>
      </c>
      <c r="CI3133" s="3" t="s">
        <v>723</v>
      </c>
      <c r="CP3133" s="3" t="s">
        <v>729</v>
      </c>
      <c r="FD3133" s="3" t="s">
        <v>723</v>
      </c>
      <c r="HB3133" s="3" t="s">
        <v>729</v>
      </c>
      <c r="HO3133" s="3" t="s">
        <v>723</v>
      </c>
      <c r="IF3133" s="3" t="s">
        <v>729</v>
      </c>
      <c r="JD3133" s="3">
        <v>10</v>
      </c>
      <c r="JE3133" s="3">
        <v>5</v>
      </c>
      <c r="JF3133" s="3">
        <v>1</v>
      </c>
      <c r="JG3133" s="3">
        <v>4</v>
      </c>
      <c r="JH3133" s="3" t="s">
        <v>746</v>
      </c>
      <c r="JS3133" s="3" t="s">
        <v>725</v>
      </c>
      <c r="KT3133" s="3" t="s">
        <v>726</v>
      </c>
      <c r="KV3133" s="3" t="s">
        <v>725</v>
      </c>
      <c r="KY3133" s="3" t="s">
        <v>726</v>
      </c>
      <c r="LK3133" s="3" t="s">
        <v>725</v>
      </c>
      <c r="LR3133" s="3" t="s">
        <v>726</v>
      </c>
      <c r="OF3133" s="3" t="s">
        <v>726</v>
      </c>
      <c r="QD3133" s="3" t="s">
        <v>725</v>
      </c>
      <c r="QQ3133" s="3" t="s">
        <v>726</v>
      </c>
      <c r="RH3133" s="3" t="s">
        <v>725</v>
      </c>
      <c r="SF3133" s="3">
        <v>5</v>
      </c>
      <c r="SG3133" s="3">
        <v>5</v>
      </c>
      <c r="SH3133" s="3">
        <v>0</v>
      </c>
      <c r="SI3133" s="3">
        <v>1</v>
      </c>
      <c r="SJ3133" s="3" t="s">
        <v>523</v>
      </c>
      <c r="SK3133" s="3" t="s">
        <v>769</v>
      </c>
      <c r="SL3133" s="3" t="s">
        <v>523</v>
      </c>
      <c r="SM3133" s="3" t="s">
        <v>1254</v>
      </c>
      <c r="SN3133" s="4">
        <v>0</v>
      </c>
      <c r="SO3133" s="3" t="s">
        <v>554</v>
      </c>
      <c r="SP3133" s="3" t="s">
        <v>544</v>
      </c>
    </row>
    <row r="3134" spans="1:510" ht="12.75" x14ac:dyDescent="0.2">
      <c r="A3134" s="2">
        <v>43961.779275092587</v>
      </c>
      <c r="B3134" s="3" t="s">
        <v>507</v>
      </c>
      <c r="C3134" s="3" t="s">
        <v>508</v>
      </c>
      <c r="D3134" s="3" t="s">
        <v>509</v>
      </c>
      <c r="E3134" s="3" t="s">
        <v>1143</v>
      </c>
      <c r="F3134" s="3" t="s">
        <v>528</v>
      </c>
      <c r="G3134" s="3" t="s">
        <v>511</v>
      </c>
      <c r="H3134" s="3" t="s">
        <v>536</v>
      </c>
      <c r="I3134" s="3" t="s">
        <v>529</v>
      </c>
      <c r="J3134" s="3" t="s">
        <v>514</v>
      </c>
      <c r="K3134" s="3"/>
      <c r="M3134" s="3" t="s">
        <v>516</v>
      </c>
      <c r="N3134" s="3" t="s">
        <v>539</v>
      </c>
      <c r="O3134" s="3" t="s">
        <v>518</v>
      </c>
      <c r="P3134" s="3">
        <v>7</v>
      </c>
      <c r="Q3134" s="3" t="s">
        <v>733</v>
      </c>
      <c r="R3134" s="3" t="s">
        <v>734</v>
      </c>
      <c r="S3134" s="3" t="s">
        <v>519</v>
      </c>
      <c r="T3134" s="3" t="s">
        <v>520</v>
      </c>
      <c r="U3134" s="3" t="s">
        <v>1125</v>
      </c>
      <c r="V3134" s="3" t="s">
        <v>1125</v>
      </c>
      <c r="W3134" s="3" t="s">
        <v>1125</v>
      </c>
      <c r="X3134" s="3" t="s">
        <v>1125</v>
      </c>
      <c r="Y3134" s="3" t="s">
        <v>1125</v>
      </c>
      <c r="AA3134" s="3">
        <v>1400</v>
      </c>
      <c r="AB3134" s="3">
        <v>680</v>
      </c>
      <c r="AC3134" s="3">
        <v>720</v>
      </c>
      <c r="AD3134" s="3" t="s">
        <v>540</v>
      </c>
      <c r="AE3134" s="3" t="s">
        <v>522</v>
      </c>
      <c r="AF3134" s="3" t="s">
        <v>523</v>
      </c>
      <c r="AR3134" s="3" t="s">
        <v>729</v>
      </c>
      <c r="HC3134" s="3" t="s">
        <v>723</v>
      </c>
      <c r="IH3134" s="3" t="s">
        <v>723</v>
      </c>
      <c r="JD3134" s="3">
        <v>7</v>
      </c>
      <c r="JE3134" s="3">
        <v>3</v>
      </c>
      <c r="JF3134" s="3">
        <v>2</v>
      </c>
      <c r="JG3134" s="3">
        <v>2</v>
      </c>
      <c r="JH3134" s="3" t="s">
        <v>724</v>
      </c>
      <c r="JT3134" s="3" t="s">
        <v>725</v>
      </c>
      <c r="SF3134" s="3">
        <v>3</v>
      </c>
      <c r="SG3134" s="3">
        <v>0</v>
      </c>
      <c r="SH3134" s="3">
        <v>0</v>
      </c>
      <c r="SI3134" s="3">
        <v>1</v>
      </c>
      <c r="SJ3134" s="3" t="s">
        <v>524</v>
      </c>
      <c r="SK3134" s="3" t="s">
        <v>724</v>
      </c>
      <c r="SL3134" s="3" t="s">
        <v>523</v>
      </c>
      <c r="SM3134" s="3" t="s">
        <v>1254</v>
      </c>
      <c r="SN3134" s="4">
        <v>0</v>
      </c>
      <c r="SO3134" s="3" t="s">
        <v>543</v>
      </c>
      <c r="SP3134" s="3" t="s">
        <v>561</v>
      </c>
    </row>
    <row r="3135" spans="1:510" ht="12.75" x14ac:dyDescent="0.2">
      <c r="A3135" s="2">
        <v>43961.818511840276</v>
      </c>
      <c r="B3135" s="3" t="s">
        <v>507</v>
      </c>
      <c r="C3135" s="3" t="s">
        <v>508</v>
      </c>
      <c r="D3135" s="3" t="s">
        <v>509</v>
      </c>
      <c r="E3135" s="3" t="s">
        <v>1143</v>
      </c>
      <c r="F3135" s="3" t="s">
        <v>528</v>
      </c>
      <c r="G3135" s="3" t="s">
        <v>511</v>
      </c>
      <c r="H3135" s="3" t="s">
        <v>536</v>
      </c>
      <c r="I3135" s="3" t="s">
        <v>513</v>
      </c>
      <c r="J3135" s="3" t="s">
        <v>514</v>
      </c>
      <c r="K3135" s="3"/>
      <c r="M3135" s="3" t="s">
        <v>516</v>
      </c>
      <c r="N3135" s="3" t="s">
        <v>578</v>
      </c>
      <c r="O3135" s="3" t="s">
        <v>1150</v>
      </c>
      <c r="P3135" s="3">
        <v>10</v>
      </c>
      <c r="Q3135" s="3" t="s">
        <v>733</v>
      </c>
      <c r="R3135" s="3" t="s">
        <v>745</v>
      </c>
      <c r="S3135" s="3" t="s">
        <v>519</v>
      </c>
      <c r="T3135" s="3" t="s">
        <v>520</v>
      </c>
      <c r="U3135" s="3" t="s">
        <v>1125</v>
      </c>
      <c r="V3135" s="3" t="s">
        <v>1125</v>
      </c>
      <c r="W3135" s="3" t="s">
        <v>1125</v>
      </c>
      <c r="X3135" s="3" t="s">
        <v>1125</v>
      </c>
      <c r="Y3135" s="3" t="s">
        <v>1125</v>
      </c>
      <c r="AA3135" s="3">
        <v>1570</v>
      </c>
      <c r="AB3135" s="3">
        <v>770</v>
      </c>
      <c r="AC3135" s="3">
        <v>800</v>
      </c>
      <c r="AD3135" s="3" t="s">
        <v>540</v>
      </c>
      <c r="AE3135" s="3" t="s">
        <v>541</v>
      </c>
      <c r="AF3135" s="3" t="s">
        <v>523</v>
      </c>
      <c r="CX3135" s="3" t="s">
        <v>729</v>
      </c>
      <c r="DS3135" s="3" t="s">
        <v>723</v>
      </c>
      <c r="EO3135" s="3" t="s">
        <v>723</v>
      </c>
      <c r="FE3135" s="3" t="s">
        <v>723</v>
      </c>
      <c r="JD3135" s="3">
        <v>5</v>
      </c>
      <c r="JE3135" s="3">
        <v>2</v>
      </c>
      <c r="JF3135" s="3">
        <v>3</v>
      </c>
      <c r="JG3135" s="3" t="s">
        <v>730</v>
      </c>
      <c r="JH3135" s="3" t="s">
        <v>784</v>
      </c>
      <c r="LZ3135" s="3" t="s">
        <v>725</v>
      </c>
      <c r="MU3135" s="3" t="s">
        <v>725</v>
      </c>
      <c r="NQ3135" s="3" t="s">
        <v>725</v>
      </c>
      <c r="OG3135" s="3" t="s">
        <v>725</v>
      </c>
      <c r="SF3135" s="3">
        <v>5</v>
      </c>
      <c r="SG3135" s="3">
        <v>0</v>
      </c>
      <c r="SH3135" s="3">
        <v>0</v>
      </c>
      <c r="SI3135" s="3">
        <v>2</v>
      </c>
      <c r="SJ3135" s="3" t="s">
        <v>524</v>
      </c>
      <c r="SK3135" s="3" t="s">
        <v>784</v>
      </c>
      <c r="SL3135" s="3" t="s">
        <v>524</v>
      </c>
      <c r="SM3135" s="3" t="s">
        <v>1249</v>
      </c>
      <c r="SN3135" s="4">
        <v>0</v>
      </c>
      <c r="SO3135" s="3" t="s">
        <v>554</v>
      </c>
      <c r="SP3135" s="3" t="s">
        <v>544</v>
      </c>
    </row>
    <row r="3136" spans="1:510" ht="12.75" x14ac:dyDescent="0.2">
      <c r="A3136" s="2">
        <v>43961.819937395834</v>
      </c>
      <c r="B3136" s="3" t="s">
        <v>507</v>
      </c>
      <c r="C3136" s="3" t="s">
        <v>508</v>
      </c>
      <c r="D3136" s="3" t="s">
        <v>509</v>
      </c>
      <c r="E3136" s="3" t="s">
        <v>1143</v>
      </c>
      <c r="F3136" s="3" t="s">
        <v>510</v>
      </c>
      <c r="G3136" s="3" t="s">
        <v>1125</v>
      </c>
      <c r="H3136" s="3" t="s">
        <v>1125</v>
      </c>
      <c r="I3136" s="3" t="s">
        <v>1125</v>
      </c>
      <c r="J3136" s="3" t="s">
        <v>514</v>
      </c>
      <c r="K3136" s="3"/>
      <c r="M3136" s="3" t="s">
        <v>516</v>
      </c>
      <c r="N3136" s="3" t="s">
        <v>531</v>
      </c>
      <c r="O3136" s="3" t="s">
        <v>518</v>
      </c>
      <c r="P3136" s="3">
        <v>8</v>
      </c>
      <c r="Q3136" s="3" t="s">
        <v>1125</v>
      </c>
      <c r="R3136" s="3" t="s">
        <v>745</v>
      </c>
      <c r="S3136" s="3" t="s">
        <v>519</v>
      </c>
      <c r="T3136" s="3" t="s">
        <v>520</v>
      </c>
      <c r="U3136" s="3" t="s">
        <v>1125</v>
      </c>
      <c r="V3136" s="3" t="s">
        <v>1125</v>
      </c>
      <c r="W3136" s="3" t="s">
        <v>1125</v>
      </c>
      <c r="X3136" s="3" t="s">
        <v>1125</v>
      </c>
      <c r="Y3136" s="3" t="s">
        <v>1125</v>
      </c>
      <c r="AA3136" s="3">
        <v>1500</v>
      </c>
      <c r="AB3136" s="3">
        <v>710</v>
      </c>
      <c r="AC3136" s="3">
        <v>790</v>
      </c>
      <c r="AD3136" s="3" t="s">
        <v>560</v>
      </c>
      <c r="AE3136" s="3" t="s">
        <v>541</v>
      </c>
      <c r="BD3136" s="3" t="s">
        <v>723</v>
      </c>
      <c r="BR3136" s="3" t="s">
        <v>723</v>
      </c>
      <c r="BS3136" s="3" t="s">
        <v>723</v>
      </c>
      <c r="CJ3136" s="3" t="s">
        <v>723</v>
      </c>
      <c r="EG3136" s="3" t="s">
        <v>723</v>
      </c>
      <c r="GS3136" s="3" t="s">
        <v>723</v>
      </c>
      <c r="GX3136" s="3" t="s">
        <v>723</v>
      </c>
      <c r="HB3136" s="3" t="s">
        <v>723</v>
      </c>
      <c r="IF3136" s="3" t="s">
        <v>723</v>
      </c>
      <c r="IN3136" s="3" t="s">
        <v>723</v>
      </c>
      <c r="JC3136" s="3" t="s">
        <v>723</v>
      </c>
      <c r="JD3136" s="3">
        <v>12</v>
      </c>
      <c r="JE3136" s="3">
        <v>7</v>
      </c>
      <c r="JF3136" s="3">
        <v>4</v>
      </c>
      <c r="JG3136" s="3">
        <v>1</v>
      </c>
      <c r="JH3136" s="3" t="s">
        <v>811</v>
      </c>
      <c r="KF3136" s="3" t="s">
        <v>727</v>
      </c>
      <c r="KT3136" s="3" t="s">
        <v>727</v>
      </c>
      <c r="KU3136" s="3" t="s">
        <v>726</v>
      </c>
      <c r="LL3136" s="3" t="s">
        <v>725</v>
      </c>
      <c r="NI3136" s="3" t="s">
        <v>725</v>
      </c>
      <c r="PU3136" s="3" t="s">
        <v>725</v>
      </c>
      <c r="PZ3136" s="3" t="s">
        <v>725</v>
      </c>
      <c r="QD3136" s="3" t="s">
        <v>727</v>
      </c>
      <c r="RH3136" s="3" t="s">
        <v>725</v>
      </c>
      <c r="RP3136" s="3" t="s">
        <v>725</v>
      </c>
      <c r="SE3136" s="3" t="s">
        <v>726</v>
      </c>
      <c r="SF3136" s="3">
        <v>7</v>
      </c>
      <c r="SG3136" s="3">
        <v>2</v>
      </c>
      <c r="SH3136" s="3">
        <v>3</v>
      </c>
      <c r="SI3136" s="3">
        <v>2</v>
      </c>
      <c r="SJ3136" s="3" t="s">
        <v>524</v>
      </c>
      <c r="SK3136" s="3" t="s">
        <v>811</v>
      </c>
      <c r="SL3136" s="3" t="s">
        <v>524</v>
      </c>
      <c r="SM3136" s="3" t="s">
        <v>1254</v>
      </c>
      <c r="SN3136" s="3" t="s">
        <v>542</v>
      </c>
      <c r="SO3136" s="3" t="s">
        <v>543</v>
      </c>
    </row>
    <row r="3137" spans="1:510" ht="12.75" x14ac:dyDescent="0.2">
      <c r="A3137" s="2">
        <v>43961.835560694446</v>
      </c>
      <c r="B3137" s="3" t="s">
        <v>507</v>
      </c>
      <c r="C3137" s="3" t="s">
        <v>508</v>
      </c>
      <c r="D3137" s="3" t="s">
        <v>566</v>
      </c>
      <c r="E3137" s="3" t="s">
        <v>1143</v>
      </c>
      <c r="F3137" s="3" t="s">
        <v>528</v>
      </c>
      <c r="G3137" s="3" t="s">
        <v>511</v>
      </c>
      <c r="H3137" s="3" t="s">
        <v>555</v>
      </c>
      <c r="I3137" s="3" t="s">
        <v>529</v>
      </c>
      <c r="J3137" s="3" t="s">
        <v>514</v>
      </c>
      <c r="K3137" s="3"/>
      <c r="M3137" s="3" t="s">
        <v>572</v>
      </c>
      <c r="N3137" s="3" t="s">
        <v>517</v>
      </c>
      <c r="O3137" s="3" t="s">
        <v>518</v>
      </c>
      <c r="P3137" s="3">
        <v>10</v>
      </c>
      <c r="Q3137" s="3" t="s">
        <v>747</v>
      </c>
      <c r="R3137" s="3" t="s">
        <v>1160</v>
      </c>
      <c r="S3137" s="3" t="s">
        <v>519</v>
      </c>
      <c r="T3137" s="3" t="s">
        <v>520</v>
      </c>
      <c r="U3137" s="3" t="s">
        <v>1125</v>
      </c>
      <c r="V3137" s="3" t="s">
        <v>1125</v>
      </c>
      <c r="W3137" s="3" t="s">
        <v>1125</v>
      </c>
      <c r="X3137" s="3" t="s">
        <v>1125</v>
      </c>
      <c r="Y3137" s="3" t="s">
        <v>1125</v>
      </c>
      <c r="AA3137" s="3">
        <v>1500</v>
      </c>
      <c r="AB3137" s="3">
        <v>770</v>
      </c>
      <c r="AC3137" s="3">
        <v>730</v>
      </c>
      <c r="AD3137" s="3" t="s">
        <v>521</v>
      </c>
      <c r="AE3137" s="3" t="s">
        <v>522</v>
      </c>
      <c r="AF3137" s="3" t="s">
        <v>523</v>
      </c>
      <c r="BV3137" s="3" t="s">
        <v>723</v>
      </c>
      <c r="CU3137" s="3" t="s">
        <v>723</v>
      </c>
      <c r="DS3137" s="3" t="s">
        <v>723</v>
      </c>
      <c r="GA3137" s="3" t="s">
        <v>723</v>
      </c>
      <c r="GC3137" s="3" t="s">
        <v>723</v>
      </c>
      <c r="GD3137" s="3" t="s">
        <v>723</v>
      </c>
      <c r="GF3137" s="3" t="s">
        <v>723</v>
      </c>
      <c r="GG3137" s="3" t="s">
        <v>723</v>
      </c>
      <c r="GH3137" s="3" t="s">
        <v>723</v>
      </c>
      <c r="GI3137" s="3" t="s">
        <v>723</v>
      </c>
      <c r="HT3137" s="3" t="s">
        <v>723</v>
      </c>
      <c r="JD3137" s="3">
        <v>10</v>
      </c>
      <c r="JE3137" s="3">
        <v>3</v>
      </c>
      <c r="JF3137" s="3">
        <v>5</v>
      </c>
      <c r="JG3137" s="3">
        <v>2</v>
      </c>
      <c r="JH3137" s="3" t="s">
        <v>797</v>
      </c>
      <c r="KX3137" s="3" t="s">
        <v>725</v>
      </c>
      <c r="LW3137" s="3" t="s">
        <v>725</v>
      </c>
      <c r="PC3137" s="3" t="s">
        <v>727</v>
      </c>
      <c r="PE3137" s="3" t="s">
        <v>727</v>
      </c>
      <c r="PF3137" s="3" t="s">
        <v>726</v>
      </c>
      <c r="PI3137" s="3" t="s">
        <v>726</v>
      </c>
      <c r="PJ3137" s="3" t="s">
        <v>727</v>
      </c>
      <c r="PK3137" s="3" t="s">
        <v>726</v>
      </c>
      <c r="QV3137" s="3" t="s">
        <v>727</v>
      </c>
      <c r="SF3137" s="3">
        <v>3</v>
      </c>
      <c r="SG3137" s="3">
        <v>5</v>
      </c>
      <c r="SH3137" s="3">
        <v>5</v>
      </c>
      <c r="SI3137" s="3">
        <v>0</v>
      </c>
      <c r="SJ3137" s="3" t="s">
        <v>523</v>
      </c>
      <c r="SK3137" s="3" t="s">
        <v>999</v>
      </c>
      <c r="SL3137" s="3" t="s">
        <v>523</v>
      </c>
      <c r="SM3137" s="3" t="s">
        <v>1254</v>
      </c>
      <c r="SN3137" s="4">
        <v>0</v>
      </c>
      <c r="SO3137" s="3" t="s">
        <v>554</v>
      </c>
      <c r="SP3137" s="3" t="s">
        <v>544</v>
      </c>
    </row>
    <row r="3138" spans="1:510" ht="12.75" x14ac:dyDescent="0.2">
      <c r="A3138" s="2">
        <v>43961.851719375001</v>
      </c>
      <c r="B3138" s="3" t="s">
        <v>507</v>
      </c>
      <c r="C3138" s="3" t="s">
        <v>508</v>
      </c>
      <c r="D3138" s="3" t="s">
        <v>566</v>
      </c>
      <c r="E3138" s="3" t="s">
        <v>1143</v>
      </c>
      <c r="F3138" s="3" t="s">
        <v>528</v>
      </c>
      <c r="G3138" s="3" t="s">
        <v>511</v>
      </c>
      <c r="H3138" s="3" t="s">
        <v>512</v>
      </c>
      <c r="I3138" s="3" t="s">
        <v>529</v>
      </c>
      <c r="J3138" s="3" t="s">
        <v>514</v>
      </c>
      <c r="K3138" s="3"/>
      <c r="M3138" s="3" t="s">
        <v>516</v>
      </c>
      <c r="N3138" s="3" t="s">
        <v>539</v>
      </c>
      <c r="O3138" s="3" t="s">
        <v>518</v>
      </c>
      <c r="P3138" s="3">
        <v>4</v>
      </c>
      <c r="Q3138" s="3">
        <v>4</v>
      </c>
      <c r="R3138" s="3" t="s">
        <v>1159</v>
      </c>
      <c r="S3138" s="3" t="s">
        <v>519</v>
      </c>
      <c r="T3138" s="3" t="s">
        <v>533</v>
      </c>
      <c r="U3138" s="3">
        <v>35</v>
      </c>
      <c r="V3138" s="3">
        <v>36</v>
      </c>
      <c r="W3138" s="3">
        <v>35</v>
      </c>
      <c r="X3138" s="3">
        <v>33</v>
      </c>
      <c r="Y3138" s="3">
        <v>36</v>
      </c>
      <c r="Z3138" s="3" t="s">
        <v>553</v>
      </c>
      <c r="AA3138" s="6" t="s">
        <v>1125</v>
      </c>
      <c r="AV3138" s="3" t="s">
        <v>723</v>
      </c>
      <c r="BR3138" s="3" t="s">
        <v>723</v>
      </c>
      <c r="BS3138" s="3" t="s">
        <v>723</v>
      </c>
      <c r="BT3138" s="3" t="s">
        <v>723</v>
      </c>
      <c r="BW3138" s="3" t="s">
        <v>723</v>
      </c>
      <c r="CP3138" s="3" t="s">
        <v>723</v>
      </c>
      <c r="DQ3138" s="3" t="s">
        <v>723</v>
      </c>
      <c r="DS3138" s="3" t="s">
        <v>723</v>
      </c>
      <c r="EE3138" s="3" t="s">
        <v>723</v>
      </c>
      <c r="EL3138" s="3" t="s">
        <v>723</v>
      </c>
      <c r="FD3138" s="3" t="s">
        <v>729</v>
      </c>
      <c r="IJ3138" s="3" t="s">
        <v>723</v>
      </c>
      <c r="JC3138" s="3" t="s">
        <v>723</v>
      </c>
      <c r="JD3138" s="3">
        <v>13</v>
      </c>
      <c r="JE3138" s="3">
        <v>10</v>
      </c>
      <c r="JF3138" s="3">
        <v>3</v>
      </c>
      <c r="JG3138" s="3" t="s">
        <v>730</v>
      </c>
      <c r="JH3138" s="3" t="s">
        <v>746</v>
      </c>
      <c r="JX3138" s="3" t="s">
        <v>725</v>
      </c>
      <c r="KT3138" s="3" t="s">
        <v>726</v>
      </c>
      <c r="KU3138" s="3" t="s">
        <v>726</v>
      </c>
      <c r="KV3138" s="3" t="s">
        <v>726</v>
      </c>
      <c r="KY3138" s="3" t="s">
        <v>725</v>
      </c>
      <c r="LR3138" s="3" t="s">
        <v>726</v>
      </c>
      <c r="MS3138" s="3" t="s">
        <v>725</v>
      </c>
      <c r="MU3138" s="3" t="s">
        <v>725</v>
      </c>
      <c r="NN3138" s="3" t="s">
        <v>725</v>
      </c>
      <c r="OF3138" s="3" t="s">
        <v>726</v>
      </c>
      <c r="RL3138" s="3" t="s">
        <v>726</v>
      </c>
      <c r="SE3138" s="3" t="s">
        <v>726</v>
      </c>
      <c r="SF3138" s="3">
        <v>5</v>
      </c>
      <c r="SG3138" s="3">
        <v>8</v>
      </c>
      <c r="SH3138" s="3">
        <v>0</v>
      </c>
      <c r="SI3138" s="3">
        <v>2</v>
      </c>
      <c r="SJ3138" s="3" t="s">
        <v>523</v>
      </c>
      <c r="SK3138" s="3" t="s">
        <v>760</v>
      </c>
      <c r="SL3138" s="3" t="s">
        <v>524</v>
      </c>
      <c r="SM3138" s="3" t="s">
        <v>1252</v>
      </c>
      <c r="SO3138" s="3" t="s">
        <v>543</v>
      </c>
    </row>
    <row r="3139" spans="1:510" ht="12.75" x14ac:dyDescent="0.2">
      <c r="A3139" s="2">
        <v>43961.861423553244</v>
      </c>
      <c r="B3139" s="3" t="s">
        <v>507</v>
      </c>
      <c r="C3139" s="3" t="s">
        <v>508</v>
      </c>
      <c r="D3139" s="3" t="s">
        <v>509</v>
      </c>
      <c r="E3139" s="3" t="s">
        <v>1143</v>
      </c>
      <c r="F3139" s="3" t="s">
        <v>510</v>
      </c>
      <c r="G3139" s="3" t="s">
        <v>579</v>
      </c>
      <c r="H3139" s="3" t="s">
        <v>512</v>
      </c>
      <c r="I3139" s="3" t="s">
        <v>529</v>
      </c>
      <c r="J3139" s="3" t="s">
        <v>514</v>
      </c>
      <c r="K3139" s="3"/>
      <c r="M3139" s="3" t="s">
        <v>516</v>
      </c>
      <c r="N3139" s="3" t="s">
        <v>531</v>
      </c>
      <c r="O3139" s="3" t="s">
        <v>518</v>
      </c>
      <c r="P3139" s="3">
        <v>6</v>
      </c>
      <c r="Q3139" s="3" t="s">
        <v>733</v>
      </c>
      <c r="R3139" s="3" t="s">
        <v>745</v>
      </c>
      <c r="S3139" s="3" t="s">
        <v>519</v>
      </c>
      <c r="T3139" s="3" t="s">
        <v>520</v>
      </c>
      <c r="U3139" s="3" t="s">
        <v>1125</v>
      </c>
      <c r="V3139" s="3" t="s">
        <v>1125</v>
      </c>
      <c r="W3139" s="3" t="s">
        <v>1125</v>
      </c>
      <c r="X3139" s="3" t="s">
        <v>1125</v>
      </c>
      <c r="Y3139" s="3" t="s">
        <v>1125</v>
      </c>
      <c r="AA3139" s="3">
        <v>1590</v>
      </c>
      <c r="AB3139" s="3">
        <v>790</v>
      </c>
      <c r="AC3139" s="3">
        <v>800</v>
      </c>
      <c r="AD3139" s="3" t="s">
        <v>547</v>
      </c>
      <c r="AE3139" s="3" t="s">
        <v>548</v>
      </c>
      <c r="AF3139" s="3" t="s">
        <v>523</v>
      </c>
      <c r="AV3139" s="3" t="s">
        <v>723</v>
      </c>
      <c r="AZ3139" s="3" t="s">
        <v>723</v>
      </c>
      <c r="BD3139" s="3" t="s">
        <v>723</v>
      </c>
      <c r="BR3139" s="3" t="s">
        <v>723</v>
      </c>
      <c r="BS3139" s="3" t="s">
        <v>723</v>
      </c>
      <c r="BT3139" s="3" t="s">
        <v>723</v>
      </c>
      <c r="BW3139" s="3" t="s">
        <v>723</v>
      </c>
      <c r="CP3139" s="3" t="s">
        <v>723</v>
      </c>
      <c r="DG3139" s="3" t="s">
        <v>723</v>
      </c>
      <c r="EA3139" s="3" t="s">
        <v>729</v>
      </c>
      <c r="EE3139" s="3" t="s">
        <v>723</v>
      </c>
      <c r="EL3139" s="3" t="s">
        <v>723</v>
      </c>
      <c r="FD3139" s="3" t="s">
        <v>723</v>
      </c>
      <c r="HO3139" s="3" t="s">
        <v>723</v>
      </c>
      <c r="HP3139" s="3" t="s">
        <v>723</v>
      </c>
      <c r="IJ3139" s="3" t="s">
        <v>723</v>
      </c>
      <c r="JC3139" s="3" t="s">
        <v>729</v>
      </c>
      <c r="JD3139" s="3">
        <v>17</v>
      </c>
      <c r="JE3139" s="3">
        <v>4</v>
      </c>
      <c r="JF3139" s="3">
        <v>11</v>
      </c>
      <c r="JG3139" s="3">
        <v>2</v>
      </c>
      <c r="JH3139" s="3" t="s">
        <v>750</v>
      </c>
      <c r="MI3139" s="3" t="s">
        <v>725</v>
      </c>
      <c r="SF3139" s="3">
        <v>6</v>
      </c>
      <c r="SG3139" s="3">
        <v>6</v>
      </c>
      <c r="SH3139" s="3">
        <v>5</v>
      </c>
      <c r="SI3139" s="3">
        <v>1</v>
      </c>
      <c r="SJ3139" s="3" t="s">
        <v>524</v>
      </c>
      <c r="SK3139" s="3" t="s">
        <v>750</v>
      </c>
      <c r="SL3139" s="3" t="s">
        <v>523</v>
      </c>
      <c r="SM3139" s="6" t="s">
        <v>1125</v>
      </c>
      <c r="SO3139" s="3" t="s">
        <v>543</v>
      </c>
    </row>
    <row r="3140" spans="1:510" ht="12.75" x14ac:dyDescent="0.2">
      <c r="A3140" s="2">
        <v>43961.863673125001</v>
      </c>
      <c r="B3140" s="3" t="s">
        <v>507</v>
      </c>
      <c r="C3140" s="3" t="s">
        <v>508</v>
      </c>
      <c r="D3140" s="3" t="s">
        <v>509</v>
      </c>
      <c r="E3140" s="3" t="s">
        <v>1143</v>
      </c>
      <c r="F3140" s="3" t="s">
        <v>510</v>
      </c>
      <c r="G3140" s="3" t="s">
        <v>511</v>
      </c>
      <c r="H3140" s="3" t="s">
        <v>512</v>
      </c>
      <c r="I3140" s="3" t="s">
        <v>513</v>
      </c>
      <c r="J3140" s="3" t="s">
        <v>514</v>
      </c>
      <c r="K3140" s="3"/>
      <c r="M3140" s="3" t="s">
        <v>516</v>
      </c>
      <c r="N3140" s="3" t="s">
        <v>531</v>
      </c>
      <c r="O3140" s="3" t="s">
        <v>532</v>
      </c>
      <c r="P3140" s="3">
        <v>10</v>
      </c>
      <c r="Q3140" s="3" t="s">
        <v>733</v>
      </c>
      <c r="R3140" s="3" t="s">
        <v>1125</v>
      </c>
      <c r="S3140" s="3" t="s">
        <v>519</v>
      </c>
      <c r="T3140" s="3" t="s">
        <v>520</v>
      </c>
      <c r="U3140" s="3" t="s">
        <v>1125</v>
      </c>
      <c r="V3140" s="3" t="s">
        <v>1125</v>
      </c>
      <c r="W3140" s="3" t="s">
        <v>1125</v>
      </c>
      <c r="X3140" s="3" t="s">
        <v>1125</v>
      </c>
      <c r="Y3140" s="3" t="s">
        <v>1125</v>
      </c>
      <c r="AA3140" s="3">
        <v>1530</v>
      </c>
      <c r="AB3140" s="3">
        <v>730</v>
      </c>
      <c r="AC3140" s="3">
        <v>800</v>
      </c>
      <c r="AD3140" s="3" t="s">
        <v>540</v>
      </c>
      <c r="AE3140" s="3" t="s">
        <v>541</v>
      </c>
      <c r="AF3140" s="3" t="s">
        <v>523</v>
      </c>
      <c r="AI3140" s="3" t="s">
        <v>723</v>
      </c>
      <c r="BA3140" s="3" t="s">
        <v>723</v>
      </c>
      <c r="BR3140" s="3" t="s">
        <v>723</v>
      </c>
      <c r="DG3140" s="3" t="s">
        <v>723</v>
      </c>
      <c r="DQ3140" s="3" t="s">
        <v>723</v>
      </c>
      <c r="EL3140" s="3" t="s">
        <v>723</v>
      </c>
      <c r="FD3140" s="3" t="s">
        <v>723</v>
      </c>
      <c r="GA3140" s="3" t="s">
        <v>723</v>
      </c>
      <c r="GD3140" s="3" t="s">
        <v>723</v>
      </c>
      <c r="GG3140" s="3" t="s">
        <v>723</v>
      </c>
      <c r="GS3140" s="3" t="s">
        <v>723</v>
      </c>
      <c r="HB3140" s="3" t="s">
        <v>723</v>
      </c>
      <c r="HC3140" s="3" t="s">
        <v>723</v>
      </c>
      <c r="IG3140" s="3" t="s">
        <v>723</v>
      </c>
      <c r="IQ3140" s="3" t="s">
        <v>723</v>
      </c>
      <c r="IR3140" s="3" t="s">
        <v>723</v>
      </c>
      <c r="JD3140" s="3">
        <v>16</v>
      </c>
      <c r="JE3140" s="3">
        <v>8</v>
      </c>
      <c r="JF3140" s="3">
        <v>5</v>
      </c>
      <c r="JG3140" s="3">
        <v>3</v>
      </c>
      <c r="JH3140" s="3" t="s">
        <v>736</v>
      </c>
      <c r="JK3140" s="3" t="s">
        <v>725</v>
      </c>
      <c r="KC3140" s="3" t="s">
        <v>725</v>
      </c>
      <c r="KT3140" s="3" t="s">
        <v>726</v>
      </c>
      <c r="MI3140" s="3" t="s">
        <v>726</v>
      </c>
      <c r="MS3140" s="3" t="s">
        <v>725</v>
      </c>
      <c r="NN3140" s="3" t="s">
        <v>727</v>
      </c>
      <c r="OF3140" s="3" t="s">
        <v>726</v>
      </c>
      <c r="PC3140" s="3" t="s">
        <v>726</v>
      </c>
      <c r="PF3140" s="3" t="s">
        <v>726</v>
      </c>
      <c r="PI3140" s="3" t="s">
        <v>725</v>
      </c>
      <c r="PU3140" s="3" t="s">
        <v>725</v>
      </c>
      <c r="QD3140" s="3" t="s">
        <v>727</v>
      </c>
      <c r="QE3140" s="3" t="s">
        <v>725</v>
      </c>
      <c r="RI3140" s="3" t="s">
        <v>725</v>
      </c>
      <c r="RS3140" s="3" t="s">
        <v>725</v>
      </c>
      <c r="RT3140" s="3" t="s">
        <v>727</v>
      </c>
      <c r="SF3140" s="3">
        <v>7</v>
      </c>
      <c r="SG3140" s="3">
        <v>5</v>
      </c>
      <c r="SH3140" s="3">
        <v>3</v>
      </c>
      <c r="SI3140" s="3">
        <v>0</v>
      </c>
      <c r="SJ3140" s="3" t="s">
        <v>523</v>
      </c>
      <c r="SK3140" s="3" t="s">
        <v>763</v>
      </c>
      <c r="SL3140" s="3" t="s">
        <v>524</v>
      </c>
      <c r="SM3140" s="3" t="s">
        <v>1254</v>
      </c>
      <c r="SN3140" s="3" t="s">
        <v>542</v>
      </c>
      <c r="SO3140" s="3" t="s">
        <v>526</v>
      </c>
      <c r="SP3140" s="3" t="s">
        <v>544</v>
      </c>
    </row>
    <row r="3141" spans="1:510" ht="12.75" x14ac:dyDescent="0.2">
      <c r="A3141" s="2">
        <v>43961.865549027774</v>
      </c>
      <c r="B3141" s="3" t="s">
        <v>507</v>
      </c>
      <c r="C3141" s="3" t="s">
        <v>753</v>
      </c>
      <c r="D3141" s="3" t="s">
        <v>509</v>
      </c>
      <c r="E3141" s="3" t="s">
        <v>1143</v>
      </c>
      <c r="F3141" s="3" t="s">
        <v>528</v>
      </c>
      <c r="G3141" s="3" t="s">
        <v>511</v>
      </c>
      <c r="H3141" s="3" t="s">
        <v>512</v>
      </c>
      <c r="I3141" s="3" t="s">
        <v>556</v>
      </c>
      <c r="J3141" s="3" t="s">
        <v>514</v>
      </c>
      <c r="K3141" s="3"/>
      <c r="M3141" s="3" t="s">
        <v>516</v>
      </c>
      <c r="N3141" s="3" t="s">
        <v>531</v>
      </c>
      <c r="O3141" s="3" t="s">
        <v>580</v>
      </c>
      <c r="P3141" s="3">
        <v>10</v>
      </c>
      <c r="Q3141" s="3" t="s">
        <v>733</v>
      </c>
      <c r="R3141" s="3" t="s">
        <v>745</v>
      </c>
      <c r="S3141" s="3" t="s">
        <v>519</v>
      </c>
      <c r="T3141" s="3" t="s">
        <v>533</v>
      </c>
      <c r="U3141" s="3">
        <v>35</v>
      </c>
      <c r="V3141" s="3">
        <v>34</v>
      </c>
      <c r="W3141" s="3">
        <v>35</v>
      </c>
      <c r="X3141" s="3">
        <v>34</v>
      </c>
      <c r="Y3141" s="3">
        <v>36</v>
      </c>
      <c r="Z3141" s="3" t="s">
        <v>553</v>
      </c>
      <c r="AA3141" s="6" t="s">
        <v>1125</v>
      </c>
      <c r="CJ3141" s="3" t="s">
        <v>723</v>
      </c>
      <c r="DQ3141" s="3" t="s">
        <v>723</v>
      </c>
      <c r="EG3141" s="3" t="s">
        <v>723</v>
      </c>
      <c r="EL3141" s="3" t="s">
        <v>723</v>
      </c>
      <c r="FD3141" s="3" t="s">
        <v>723</v>
      </c>
      <c r="GA3141" s="3" t="s">
        <v>723</v>
      </c>
      <c r="GB3141" s="3" t="s">
        <v>723</v>
      </c>
      <c r="GC3141" s="3" t="s">
        <v>723</v>
      </c>
      <c r="GD3141" s="3" t="s">
        <v>723</v>
      </c>
      <c r="GG3141" s="3" t="s">
        <v>723</v>
      </c>
      <c r="GH3141" s="3" t="s">
        <v>723</v>
      </c>
      <c r="GI3141" s="3" t="s">
        <v>723</v>
      </c>
      <c r="GX3141" s="3" t="s">
        <v>723</v>
      </c>
      <c r="HB3141" s="3" t="s">
        <v>723</v>
      </c>
      <c r="HO3141" s="3" t="s">
        <v>729</v>
      </c>
      <c r="HY3141" s="3" t="s">
        <v>723</v>
      </c>
      <c r="JD3141" s="3">
        <v>16</v>
      </c>
      <c r="JE3141" s="3">
        <v>12</v>
      </c>
      <c r="JF3141" s="3">
        <v>4</v>
      </c>
      <c r="JG3141" s="3" t="s">
        <v>730</v>
      </c>
      <c r="JH3141" s="3" t="s">
        <v>778</v>
      </c>
      <c r="LL3141" s="3" t="s">
        <v>727</v>
      </c>
      <c r="MS3141" s="3" t="s">
        <v>801</v>
      </c>
      <c r="NI3141" s="3" t="s">
        <v>725</v>
      </c>
      <c r="NN3141" s="3" t="s">
        <v>726</v>
      </c>
      <c r="OF3141" s="3" t="s">
        <v>726</v>
      </c>
      <c r="PC3141" s="3" t="s">
        <v>727</v>
      </c>
      <c r="PD3141" s="3" t="s">
        <v>725</v>
      </c>
      <c r="PE3141" s="3" t="s">
        <v>725</v>
      </c>
      <c r="PF3141" s="3" t="s">
        <v>727</v>
      </c>
      <c r="PI3141" s="3" t="s">
        <v>725</v>
      </c>
      <c r="PJ3141" s="3" t="s">
        <v>801</v>
      </c>
      <c r="PK3141" s="3" t="s">
        <v>725</v>
      </c>
      <c r="PZ3141" s="3" t="s">
        <v>725</v>
      </c>
      <c r="QD3141" s="3" t="s">
        <v>727</v>
      </c>
      <c r="QQ3141" s="3" t="s">
        <v>726</v>
      </c>
      <c r="RA3141" s="3" t="s">
        <v>726</v>
      </c>
      <c r="SF3141" s="3">
        <v>8</v>
      </c>
      <c r="SG3141" s="3">
        <v>4</v>
      </c>
      <c r="SH3141" s="3">
        <v>6</v>
      </c>
      <c r="SI3141" s="3">
        <v>0</v>
      </c>
      <c r="SJ3141" s="3" t="s">
        <v>523</v>
      </c>
      <c r="SK3141" s="3" t="s">
        <v>796</v>
      </c>
      <c r="SL3141" s="3" t="s">
        <v>523</v>
      </c>
      <c r="SM3141" s="6" t="s">
        <v>1125</v>
      </c>
      <c r="SO3141" s="3" t="s">
        <v>543</v>
      </c>
      <c r="SP3141" s="3" t="s">
        <v>544</v>
      </c>
    </row>
    <row r="3142" spans="1:510" ht="12.75" x14ac:dyDescent="0.2">
      <c r="A3142" s="2">
        <v>43961.881717662036</v>
      </c>
      <c r="B3142" s="3" t="s">
        <v>507</v>
      </c>
      <c r="C3142" s="3" t="s">
        <v>508</v>
      </c>
      <c r="D3142" s="3" t="s">
        <v>509</v>
      </c>
      <c r="E3142" s="3" t="s">
        <v>1143</v>
      </c>
      <c r="F3142" s="3" t="s">
        <v>510</v>
      </c>
      <c r="G3142" s="3" t="s">
        <v>511</v>
      </c>
      <c r="H3142" s="3" t="s">
        <v>512</v>
      </c>
      <c r="I3142" s="3" t="s">
        <v>556</v>
      </c>
      <c r="J3142" s="3" t="s">
        <v>514</v>
      </c>
      <c r="K3142" s="3"/>
      <c r="M3142" s="3" t="s">
        <v>516</v>
      </c>
      <c r="N3142" s="3" t="s">
        <v>578</v>
      </c>
      <c r="O3142" s="3" t="s">
        <v>518</v>
      </c>
      <c r="P3142" s="3">
        <v>7</v>
      </c>
      <c r="Q3142" s="3">
        <v>4</v>
      </c>
      <c r="R3142" s="3" t="s">
        <v>1125</v>
      </c>
      <c r="S3142" s="3" t="s">
        <v>592</v>
      </c>
      <c r="T3142" s="3" t="s">
        <v>520</v>
      </c>
      <c r="U3142" s="3" t="s">
        <v>1125</v>
      </c>
      <c r="V3142" s="3" t="s">
        <v>1125</v>
      </c>
      <c r="W3142" s="3" t="s">
        <v>1125</v>
      </c>
      <c r="X3142" s="3" t="s">
        <v>1125</v>
      </c>
      <c r="Y3142" s="3" t="s">
        <v>1125</v>
      </c>
      <c r="AA3142" s="3">
        <v>1570</v>
      </c>
      <c r="AB3142" s="3">
        <v>770</v>
      </c>
      <c r="AC3142" s="3">
        <v>800</v>
      </c>
      <c r="AD3142" s="3" t="s">
        <v>560</v>
      </c>
      <c r="AE3142" s="3" t="s">
        <v>548</v>
      </c>
      <c r="AF3142" s="3" t="s">
        <v>523</v>
      </c>
      <c r="CP3142" s="3" t="s">
        <v>723</v>
      </c>
      <c r="EE3142" s="3" t="s">
        <v>723</v>
      </c>
      <c r="FD3142" s="3" t="s">
        <v>729</v>
      </c>
      <c r="GA3142" s="3" t="s">
        <v>723</v>
      </c>
      <c r="GB3142" s="3" t="s">
        <v>723</v>
      </c>
      <c r="GC3142" s="3" t="s">
        <v>723</v>
      </c>
      <c r="GD3142" s="3" t="s">
        <v>723</v>
      </c>
      <c r="GG3142" s="3" t="s">
        <v>723</v>
      </c>
      <c r="GH3142" s="3" t="s">
        <v>723</v>
      </c>
      <c r="HO3142" s="3" t="s">
        <v>723</v>
      </c>
      <c r="JC3142" s="3" t="s">
        <v>723</v>
      </c>
      <c r="JD3142" s="3">
        <v>11</v>
      </c>
      <c r="JE3142" s="3">
        <v>6</v>
      </c>
      <c r="JF3142" s="3">
        <v>4</v>
      </c>
      <c r="JG3142" s="3">
        <v>1</v>
      </c>
      <c r="JH3142" s="3" t="s">
        <v>735</v>
      </c>
      <c r="LR3142" s="3" t="s">
        <v>727</v>
      </c>
      <c r="NG3142" s="3" t="s">
        <v>726</v>
      </c>
      <c r="OF3142" s="3" t="s">
        <v>725</v>
      </c>
      <c r="PC3142" s="3" t="s">
        <v>725</v>
      </c>
      <c r="PD3142" s="3" t="s">
        <v>727</v>
      </c>
      <c r="PE3142" s="3" t="s">
        <v>725</v>
      </c>
      <c r="PF3142" s="3" t="s">
        <v>725</v>
      </c>
      <c r="PI3142" s="3" t="s">
        <v>725</v>
      </c>
      <c r="PJ3142" s="3" t="s">
        <v>725</v>
      </c>
      <c r="QQ3142" s="3" t="s">
        <v>727</v>
      </c>
      <c r="SE3142" s="3" t="s">
        <v>727</v>
      </c>
      <c r="SF3142" s="3">
        <v>6</v>
      </c>
      <c r="SG3142" s="3">
        <v>1</v>
      </c>
      <c r="SH3142" s="3">
        <v>4</v>
      </c>
      <c r="SI3142" s="3">
        <v>3</v>
      </c>
      <c r="SJ3142" s="3" t="s">
        <v>524</v>
      </c>
      <c r="SK3142" s="3" t="s">
        <v>735</v>
      </c>
      <c r="SL3142" s="3" t="s">
        <v>524</v>
      </c>
      <c r="SM3142" s="6" t="s">
        <v>1125</v>
      </c>
      <c r="SO3142" s="3" t="s">
        <v>554</v>
      </c>
      <c r="SP3142" s="3" t="s">
        <v>527</v>
      </c>
    </row>
    <row r="3143" spans="1:510" ht="12.75" x14ac:dyDescent="0.2">
      <c r="A3143" s="2">
        <v>43961.889659016204</v>
      </c>
      <c r="B3143" s="3" t="s">
        <v>507</v>
      </c>
      <c r="C3143" s="3" t="s">
        <v>508</v>
      </c>
      <c r="D3143" s="3" t="s">
        <v>566</v>
      </c>
      <c r="E3143" s="3" t="s">
        <v>1143</v>
      </c>
      <c r="F3143" s="3" t="s">
        <v>528</v>
      </c>
      <c r="G3143" s="3" t="s">
        <v>511</v>
      </c>
      <c r="H3143" s="3" t="s">
        <v>555</v>
      </c>
      <c r="I3143" s="3" t="s">
        <v>529</v>
      </c>
      <c r="J3143" s="3" t="s">
        <v>514</v>
      </c>
      <c r="K3143" s="3"/>
      <c r="M3143" s="3" t="s">
        <v>572</v>
      </c>
      <c r="N3143" s="3" t="s">
        <v>517</v>
      </c>
      <c r="O3143" s="3" t="s">
        <v>580</v>
      </c>
      <c r="P3143" s="3">
        <v>7</v>
      </c>
      <c r="Q3143" s="3" t="s">
        <v>733</v>
      </c>
      <c r="R3143" s="3" t="s">
        <v>734</v>
      </c>
      <c r="S3143" s="3" t="s">
        <v>519</v>
      </c>
      <c r="T3143" s="3" t="s">
        <v>533</v>
      </c>
      <c r="U3143" s="3">
        <v>36</v>
      </c>
      <c r="V3143" s="3">
        <v>35</v>
      </c>
      <c r="W3143" s="3">
        <v>35</v>
      </c>
      <c r="X3143" s="3">
        <v>36</v>
      </c>
      <c r="Y3143" s="3">
        <v>36</v>
      </c>
      <c r="Z3143" s="3" t="s">
        <v>553</v>
      </c>
      <c r="AA3143" s="6" t="s">
        <v>1125</v>
      </c>
      <c r="AS3143" s="3" t="s">
        <v>723</v>
      </c>
      <c r="ED3143" s="3" t="s">
        <v>723</v>
      </c>
      <c r="EL3143" s="3" t="s">
        <v>723</v>
      </c>
      <c r="FD3143" s="3" t="s">
        <v>723</v>
      </c>
      <c r="GA3143" s="3" t="s">
        <v>723</v>
      </c>
      <c r="GD3143" s="3" t="s">
        <v>723</v>
      </c>
      <c r="GG3143" s="3" t="s">
        <v>723</v>
      </c>
      <c r="GH3143" s="3" t="s">
        <v>723</v>
      </c>
      <c r="HO3143" s="3" t="s">
        <v>729</v>
      </c>
      <c r="HY3143" s="3" t="s">
        <v>723</v>
      </c>
      <c r="IF3143" s="3" t="s">
        <v>723</v>
      </c>
      <c r="IG3143" s="3" t="s">
        <v>723</v>
      </c>
      <c r="IJ3143" s="3" t="s">
        <v>723</v>
      </c>
      <c r="JD3143" s="3">
        <v>13</v>
      </c>
      <c r="JE3143" s="3">
        <v>11</v>
      </c>
      <c r="JF3143" s="3">
        <v>2</v>
      </c>
      <c r="JG3143" s="3" t="s">
        <v>730</v>
      </c>
      <c r="JH3143" s="3" t="s">
        <v>825</v>
      </c>
      <c r="JU3143" s="3" t="s">
        <v>727</v>
      </c>
      <c r="NF3143" s="3" t="s">
        <v>727</v>
      </c>
      <c r="NN3143" s="3" t="s">
        <v>725</v>
      </c>
      <c r="OF3143" s="3" t="s">
        <v>726</v>
      </c>
      <c r="PC3143" s="3" t="s">
        <v>725</v>
      </c>
      <c r="PF3143" s="3" t="s">
        <v>725</v>
      </c>
      <c r="PI3143" s="3" t="s">
        <v>725</v>
      </c>
      <c r="PJ3143" s="3" t="s">
        <v>725</v>
      </c>
      <c r="QQ3143" s="3" t="s">
        <v>726</v>
      </c>
      <c r="RA3143" s="3" t="s">
        <v>725</v>
      </c>
      <c r="RH3143" s="3" t="s">
        <v>725</v>
      </c>
      <c r="RI3143" s="3" t="s">
        <v>725</v>
      </c>
      <c r="RL3143" s="3" t="s">
        <v>727</v>
      </c>
      <c r="SF3143" s="3">
        <v>7</v>
      </c>
      <c r="SG3143" s="3">
        <v>3</v>
      </c>
      <c r="SH3143" s="3">
        <v>3</v>
      </c>
      <c r="SI3143" s="3">
        <v>5</v>
      </c>
      <c r="SJ3143" s="3" t="s">
        <v>524</v>
      </c>
      <c r="SK3143" s="3" t="s">
        <v>825</v>
      </c>
      <c r="SL3143" s="3" t="s">
        <v>524</v>
      </c>
      <c r="SM3143" s="3" t="s">
        <v>1251</v>
      </c>
      <c r="SN3143" s="3" t="s">
        <v>542</v>
      </c>
      <c r="SO3143" s="3" t="s">
        <v>526</v>
      </c>
      <c r="SP3143" s="3" t="s">
        <v>544</v>
      </c>
    </row>
    <row r="3144" spans="1:510" ht="12.75" x14ac:dyDescent="0.2">
      <c r="A3144" s="2">
        <v>43961.889935196756</v>
      </c>
      <c r="B3144" s="3" t="s">
        <v>507</v>
      </c>
      <c r="C3144" s="3" t="s">
        <v>508</v>
      </c>
      <c r="D3144" s="3" t="s">
        <v>562</v>
      </c>
      <c r="E3144" s="3" t="s">
        <v>1143</v>
      </c>
      <c r="F3144" s="3" t="s">
        <v>510</v>
      </c>
      <c r="G3144" s="3" t="s">
        <v>579</v>
      </c>
      <c r="H3144" s="3" t="s">
        <v>512</v>
      </c>
      <c r="I3144" s="3" t="s">
        <v>513</v>
      </c>
      <c r="J3144" s="3" t="s">
        <v>514</v>
      </c>
      <c r="K3144" s="3"/>
      <c r="M3144" s="3" t="s">
        <v>516</v>
      </c>
      <c r="N3144" s="3" t="s">
        <v>539</v>
      </c>
      <c r="O3144" s="3" t="s">
        <v>605</v>
      </c>
      <c r="P3144" s="3">
        <v>8</v>
      </c>
      <c r="Q3144" s="3" t="s">
        <v>733</v>
      </c>
      <c r="R3144" s="3" t="s">
        <v>1159</v>
      </c>
      <c r="S3144" s="3" t="s">
        <v>519</v>
      </c>
      <c r="T3144" s="3" t="s">
        <v>520</v>
      </c>
      <c r="U3144" s="3" t="s">
        <v>1125</v>
      </c>
      <c r="V3144" s="3" t="s">
        <v>1125</v>
      </c>
      <c r="W3144" s="3" t="s">
        <v>1125</v>
      </c>
      <c r="X3144" s="3" t="s">
        <v>1125</v>
      </c>
      <c r="Y3144" s="3" t="s">
        <v>1125</v>
      </c>
      <c r="AA3144" s="3">
        <v>1490</v>
      </c>
      <c r="AB3144" s="3">
        <v>710</v>
      </c>
      <c r="AC3144" s="3">
        <v>780</v>
      </c>
      <c r="AD3144" s="3" t="s">
        <v>564</v>
      </c>
      <c r="AE3144" s="3" t="s">
        <v>541</v>
      </c>
      <c r="AF3144" s="3" t="s">
        <v>523</v>
      </c>
      <c r="AL3144" s="3" t="s">
        <v>723</v>
      </c>
      <c r="CX3144" s="3" t="s">
        <v>723</v>
      </c>
      <c r="DR3144" s="3" t="s">
        <v>723</v>
      </c>
      <c r="DV3144" s="3" t="s">
        <v>723</v>
      </c>
      <c r="FR3144" s="3" t="s">
        <v>723</v>
      </c>
      <c r="HJ3144" s="3" t="s">
        <v>723</v>
      </c>
      <c r="IJ3144" s="3" t="s">
        <v>723</v>
      </c>
      <c r="JD3144" s="3">
        <v>8</v>
      </c>
      <c r="JE3144" s="3">
        <v>6</v>
      </c>
      <c r="JF3144" s="3">
        <v>1</v>
      </c>
      <c r="JG3144" s="3">
        <v>1</v>
      </c>
      <c r="JH3144" s="3" t="s">
        <v>802</v>
      </c>
      <c r="JN3144" s="3" t="s">
        <v>725</v>
      </c>
      <c r="LZ3144" s="3" t="s">
        <v>725</v>
      </c>
      <c r="MT3144" s="3" t="s">
        <v>725</v>
      </c>
      <c r="MX3144" s="3" t="s">
        <v>725</v>
      </c>
      <c r="OT3144" s="3" t="s">
        <v>725</v>
      </c>
      <c r="QL3144" s="3" t="s">
        <v>725</v>
      </c>
      <c r="RL3144" s="3" t="s">
        <v>725</v>
      </c>
      <c r="SF3144" s="3">
        <v>8</v>
      </c>
      <c r="SG3144" s="3">
        <v>0</v>
      </c>
      <c r="SH3144" s="3">
        <v>0</v>
      </c>
      <c r="SI3144" s="3">
        <v>6</v>
      </c>
      <c r="SJ3144" s="3" t="s">
        <v>524</v>
      </c>
      <c r="SK3144" s="3" t="s">
        <v>802</v>
      </c>
      <c r="SL3144" s="3" t="s">
        <v>524</v>
      </c>
      <c r="SM3144" s="3" t="s">
        <v>1250</v>
      </c>
      <c r="SN3144" s="3" t="s">
        <v>525</v>
      </c>
      <c r="SO3144" s="3" t="s">
        <v>526</v>
      </c>
      <c r="SP3144" s="3" t="s">
        <v>544</v>
      </c>
    </row>
    <row r="3145" spans="1:510" ht="12.75" x14ac:dyDescent="0.2">
      <c r="A3145" s="2">
        <v>43961.890173622684</v>
      </c>
      <c r="B3145" s="3" t="s">
        <v>507</v>
      </c>
      <c r="C3145" s="3" t="s">
        <v>508</v>
      </c>
      <c r="D3145" s="3" t="s">
        <v>562</v>
      </c>
      <c r="E3145" s="3" t="s">
        <v>1143</v>
      </c>
      <c r="F3145" s="3" t="s">
        <v>510</v>
      </c>
      <c r="G3145" s="3" t="s">
        <v>511</v>
      </c>
      <c r="H3145" s="3" t="s">
        <v>555</v>
      </c>
      <c r="I3145" s="3" t="s">
        <v>513</v>
      </c>
      <c r="J3145" s="3" t="s">
        <v>514</v>
      </c>
      <c r="K3145" s="3"/>
      <c r="M3145" s="3" t="s">
        <v>516</v>
      </c>
      <c r="N3145" s="3" t="s">
        <v>539</v>
      </c>
      <c r="O3145" s="3" t="s">
        <v>518</v>
      </c>
      <c r="P3145" s="3">
        <v>8</v>
      </c>
      <c r="Q3145" s="3">
        <v>4</v>
      </c>
      <c r="R3145" s="3" t="s">
        <v>1125</v>
      </c>
      <c r="S3145" s="3" t="s">
        <v>519</v>
      </c>
      <c r="T3145" s="3" t="s">
        <v>533</v>
      </c>
      <c r="U3145" s="3">
        <v>30</v>
      </c>
      <c r="V3145" s="3">
        <v>36</v>
      </c>
      <c r="W3145" s="3">
        <v>25</v>
      </c>
      <c r="X3145" s="3">
        <v>36</v>
      </c>
      <c r="Y3145" s="3">
        <v>26</v>
      </c>
      <c r="Z3145" s="3" t="s">
        <v>534</v>
      </c>
      <c r="AA3145" s="3">
        <v>1340</v>
      </c>
      <c r="AB3145" s="3">
        <v>690</v>
      </c>
      <c r="AC3145" s="3">
        <v>650</v>
      </c>
      <c r="AD3145" s="3" t="s">
        <v>574</v>
      </c>
      <c r="AE3145" s="3" t="s">
        <v>587</v>
      </c>
      <c r="AF3145" s="3" t="s">
        <v>523</v>
      </c>
      <c r="CF3145" s="3" t="s">
        <v>723</v>
      </c>
      <c r="CS3145" s="3" t="s">
        <v>729</v>
      </c>
      <c r="CU3145" s="3" t="s">
        <v>723</v>
      </c>
      <c r="EG3145" s="3" t="s">
        <v>729</v>
      </c>
      <c r="FA3145" s="3" t="s">
        <v>729</v>
      </c>
      <c r="JE3145" s="3" t="s">
        <v>730</v>
      </c>
      <c r="JF3145" s="3">
        <v>3</v>
      </c>
      <c r="JG3145" s="3">
        <v>7</v>
      </c>
      <c r="JH3145" s="3" t="s">
        <v>574</v>
      </c>
      <c r="SF3145" s="3">
        <v>10</v>
      </c>
      <c r="SG3145" s="3">
        <v>0</v>
      </c>
      <c r="SH3145" s="3">
        <v>0</v>
      </c>
      <c r="SI3145" s="3">
        <v>3</v>
      </c>
      <c r="SJ3145" s="3" t="s">
        <v>524</v>
      </c>
      <c r="SK3145" s="3" t="s">
        <v>749</v>
      </c>
      <c r="SL3145" s="3" t="s">
        <v>524</v>
      </c>
      <c r="SM3145" s="3" t="s">
        <v>1248</v>
      </c>
      <c r="SN3145" s="3" t="s">
        <v>594</v>
      </c>
      <c r="SO3145" s="3" t="s">
        <v>554</v>
      </c>
      <c r="SP3145" s="3" t="s">
        <v>549</v>
      </c>
    </row>
    <row r="3146" spans="1:510" ht="12.75" x14ac:dyDescent="0.2">
      <c r="A3146" s="2">
        <v>43961.91249023148</v>
      </c>
      <c r="B3146" s="3" t="s">
        <v>507</v>
      </c>
      <c r="C3146" s="3" t="s">
        <v>508</v>
      </c>
      <c r="D3146" s="3" t="s">
        <v>509</v>
      </c>
      <c r="E3146" s="3" t="s">
        <v>1143</v>
      </c>
      <c r="F3146" s="3" t="s">
        <v>510</v>
      </c>
      <c r="G3146" s="3" t="s">
        <v>511</v>
      </c>
      <c r="H3146" s="3" t="s">
        <v>536</v>
      </c>
      <c r="I3146" s="3" t="s">
        <v>513</v>
      </c>
      <c r="J3146" s="3" t="s">
        <v>514</v>
      </c>
      <c r="K3146" s="3"/>
      <c r="M3146" s="3" t="s">
        <v>516</v>
      </c>
      <c r="N3146" s="3" t="s">
        <v>517</v>
      </c>
      <c r="O3146" s="3" t="s">
        <v>1150</v>
      </c>
      <c r="P3146" s="3">
        <v>8</v>
      </c>
      <c r="Q3146" s="3" t="s">
        <v>733</v>
      </c>
      <c r="R3146" s="3" t="s">
        <v>734</v>
      </c>
      <c r="S3146" s="3" t="s">
        <v>519</v>
      </c>
      <c r="T3146" s="3" t="s">
        <v>533</v>
      </c>
      <c r="U3146" s="3">
        <v>35</v>
      </c>
      <c r="V3146" s="3">
        <v>36</v>
      </c>
      <c r="W3146" s="3">
        <v>34</v>
      </c>
      <c r="X3146" s="3">
        <v>36</v>
      </c>
      <c r="Y3146" s="3">
        <v>34</v>
      </c>
      <c r="Z3146" s="3" t="s">
        <v>553</v>
      </c>
      <c r="AA3146" s="6" t="s">
        <v>1125</v>
      </c>
      <c r="BR3146" s="3" t="s">
        <v>723</v>
      </c>
      <c r="BW3146" s="3" t="s">
        <v>723</v>
      </c>
      <c r="DQ3146" s="3" t="s">
        <v>723</v>
      </c>
      <c r="DS3146" s="3" t="s">
        <v>723</v>
      </c>
      <c r="EG3146" s="3" t="s">
        <v>723</v>
      </c>
      <c r="EL3146" s="3" t="s">
        <v>723</v>
      </c>
      <c r="ES3146" s="3" t="s">
        <v>723</v>
      </c>
      <c r="EU3146" s="3" t="s">
        <v>723</v>
      </c>
      <c r="GA3146" s="3" t="s">
        <v>723</v>
      </c>
      <c r="GB3146" s="3" t="s">
        <v>723</v>
      </c>
      <c r="GD3146" s="3" t="s">
        <v>723</v>
      </c>
      <c r="GE3146" s="3" t="s">
        <v>723</v>
      </c>
      <c r="GG3146" s="3" t="s">
        <v>723</v>
      </c>
      <c r="GH3146" s="3" t="s">
        <v>723</v>
      </c>
      <c r="HY3146" s="3" t="s">
        <v>723</v>
      </c>
      <c r="JD3146" s="3">
        <v>15</v>
      </c>
      <c r="JE3146" s="3">
        <v>6</v>
      </c>
      <c r="JF3146" s="3">
        <v>5</v>
      </c>
      <c r="JG3146" s="3">
        <v>4</v>
      </c>
      <c r="JH3146" s="3" t="s">
        <v>736</v>
      </c>
      <c r="KT3146" s="3" t="s">
        <v>726</v>
      </c>
      <c r="KY3146" s="3" t="s">
        <v>726</v>
      </c>
      <c r="MS3146" s="3" t="s">
        <v>725</v>
      </c>
      <c r="MU3146" s="3" t="s">
        <v>725</v>
      </c>
      <c r="NI3146" s="3" t="s">
        <v>725</v>
      </c>
      <c r="NN3146" s="3" t="s">
        <v>726</v>
      </c>
      <c r="NU3146" s="3" t="s">
        <v>725</v>
      </c>
      <c r="NW3146" s="3" t="s">
        <v>725</v>
      </c>
      <c r="PC3146" s="3" t="s">
        <v>726</v>
      </c>
      <c r="PD3146" s="3" t="s">
        <v>725</v>
      </c>
      <c r="PF3146" s="3" t="s">
        <v>726</v>
      </c>
      <c r="PG3146" s="3" t="s">
        <v>725</v>
      </c>
      <c r="PI3146" s="3" t="s">
        <v>725</v>
      </c>
      <c r="PJ3146" s="3" t="s">
        <v>725</v>
      </c>
      <c r="RA3146" s="3" t="s">
        <v>726</v>
      </c>
      <c r="SF3146" s="3">
        <v>9</v>
      </c>
      <c r="SG3146" s="3">
        <v>6</v>
      </c>
      <c r="SH3146" s="3">
        <v>2</v>
      </c>
      <c r="SI3146" s="3">
        <v>0</v>
      </c>
      <c r="SJ3146" s="3" t="s">
        <v>523</v>
      </c>
      <c r="SK3146" s="3" t="s">
        <v>797</v>
      </c>
      <c r="SL3146" s="3" t="s">
        <v>524</v>
      </c>
      <c r="SM3146" s="3" t="s">
        <v>1254</v>
      </c>
      <c r="SN3146" s="3" t="s">
        <v>542</v>
      </c>
      <c r="SO3146" s="3" t="s">
        <v>526</v>
      </c>
      <c r="SP3146" s="3" t="s">
        <v>544</v>
      </c>
    </row>
    <row r="3147" spans="1:510" ht="12.75" x14ac:dyDescent="0.2">
      <c r="A3147" s="2">
        <v>43961.919740474536</v>
      </c>
      <c r="B3147" s="3" t="s">
        <v>507</v>
      </c>
      <c r="C3147" s="3" t="s">
        <v>508</v>
      </c>
      <c r="D3147" s="3" t="s">
        <v>566</v>
      </c>
      <c r="E3147" s="3" t="s">
        <v>1143</v>
      </c>
      <c r="F3147" s="3" t="s">
        <v>510</v>
      </c>
      <c r="G3147" s="3" t="s">
        <v>511</v>
      </c>
      <c r="H3147" s="3" t="s">
        <v>512</v>
      </c>
      <c r="I3147" s="3" t="s">
        <v>529</v>
      </c>
      <c r="J3147" s="3" t="s">
        <v>514</v>
      </c>
      <c r="K3147" s="3"/>
      <c r="M3147" s="3" t="s">
        <v>516</v>
      </c>
      <c r="N3147" s="3" t="s">
        <v>531</v>
      </c>
      <c r="O3147" s="3" t="s">
        <v>518</v>
      </c>
      <c r="P3147" s="3">
        <v>4</v>
      </c>
      <c r="Q3147" s="3" t="s">
        <v>733</v>
      </c>
      <c r="R3147" s="3" t="s">
        <v>1159</v>
      </c>
      <c r="S3147" s="3" t="s">
        <v>519</v>
      </c>
      <c r="T3147" s="3" t="s">
        <v>533</v>
      </c>
      <c r="U3147" s="3">
        <v>34</v>
      </c>
      <c r="V3147" s="3">
        <v>35</v>
      </c>
      <c r="W3147" s="3">
        <v>29</v>
      </c>
      <c r="X3147" s="3">
        <v>36</v>
      </c>
      <c r="Y3147" s="3">
        <v>36</v>
      </c>
      <c r="Z3147" s="3" t="s">
        <v>553</v>
      </c>
      <c r="AA3147" s="6" t="s">
        <v>1125</v>
      </c>
      <c r="AR3147" s="3" t="s">
        <v>723</v>
      </c>
      <c r="BE3147" s="3" t="s">
        <v>723</v>
      </c>
      <c r="BW3147" s="3" t="s">
        <v>723</v>
      </c>
      <c r="CA3147" s="3" t="s">
        <v>723</v>
      </c>
      <c r="CE3147" s="3" t="s">
        <v>723</v>
      </c>
      <c r="DB3147" s="3" t="s">
        <v>723</v>
      </c>
      <c r="DI3147" s="3" t="s">
        <v>723</v>
      </c>
      <c r="EI3147" s="3" t="s">
        <v>723</v>
      </c>
      <c r="EL3147" s="3" t="s">
        <v>723</v>
      </c>
      <c r="FS3147" s="3" t="s">
        <v>723</v>
      </c>
      <c r="GP3147" s="3" t="s">
        <v>723</v>
      </c>
      <c r="GQ3147" s="3" t="s">
        <v>723</v>
      </c>
      <c r="GZ3147" s="3" t="s">
        <v>723</v>
      </c>
      <c r="HA3147" s="3" t="s">
        <v>723</v>
      </c>
      <c r="HB3147" s="3" t="s">
        <v>723</v>
      </c>
      <c r="HJ3147" s="3" t="s">
        <v>723</v>
      </c>
      <c r="HN3147" s="3" t="s">
        <v>723</v>
      </c>
      <c r="HW3147" s="3" t="s">
        <v>723</v>
      </c>
      <c r="ID3147" s="3" t="s">
        <v>723</v>
      </c>
      <c r="IJ3147" s="3" t="s">
        <v>723</v>
      </c>
      <c r="JD3147" s="3">
        <v>19</v>
      </c>
      <c r="JE3147" s="3">
        <v>11</v>
      </c>
      <c r="JF3147" s="3">
        <v>2</v>
      </c>
      <c r="JG3147" s="3">
        <v>6</v>
      </c>
      <c r="JH3147" s="3" t="s">
        <v>724</v>
      </c>
      <c r="JT3147" s="3" t="s">
        <v>725</v>
      </c>
      <c r="KG3147" s="3" t="s">
        <v>727</v>
      </c>
      <c r="KY3147" s="3" t="s">
        <v>726</v>
      </c>
      <c r="LC3147" s="3" t="s">
        <v>725</v>
      </c>
      <c r="LG3147" s="3" t="s">
        <v>725</v>
      </c>
      <c r="MD3147" s="3" t="s">
        <v>725</v>
      </c>
      <c r="MK3147" s="3" t="s">
        <v>725</v>
      </c>
      <c r="NK3147" s="3" t="s">
        <v>725</v>
      </c>
      <c r="NN3147" s="3" t="s">
        <v>726</v>
      </c>
      <c r="OU3147" s="3" t="s">
        <v>727</v>
      </c>
      <c r="PR3147" s="3" t="s">
        <v>725</v>
      </c>
      <c r="PS3147" s="3" t="s">
        <v>725</v>
      </c>
      <c r="QB3147" s="3" t="s">
        <v>725</v>
      </c>
      <c r="QC3147" s="3" t="s">
        <v>725</v>
      </c>
      <c r="QD3147" s="3" t="s">
        <v>725</v>
      </c>
      <c r="QL3147" s="3" t="s">
        <v>726</v>
      </c>
      <c r="QP3147" s="3" t="s">
        <v>725</v>
      </c>
      <c r="RF3147" s="3" t="s">
        <v>725</v>
      </c>
      <c r="RL3147" s="3" t="s">
        <v>726</v>
      </c>
      <c r="SF3147" s="3">
        <v>13</v>
      </c>
      <c r="SG3147" s="3">
        <v>3</v>
      </c>
      <c r="SH3147" s="3">
        <v>3</v>
      </c>
      <c r="SI3147" s="3">
        <v>5</v>
      </c>
      <c r="SJ3147" s="3" t="s">
        <v>524</v>
      </c>
      <c r="SK3147" s="3" t="s">
        <v>826</v>
      </c>
      <c r="SL3147" s="3" t="s">
        <v>524</v>
      </c>
      <c r="SM3147" s="3" t="s">
        <v>1254</v>
      </c>
      <c r="SN3147" s="3" t="s">
        <v>542</v>
      </c>
      <c r="SO3147" s="3" t="s">
        <v>543</v>
      </c>
      <c r="SP3147" s="3" t="s">
        <v>582</v>
      </c>
    </row>
    <row r="3148" spans="1:510" ht="12.75" x14ac:dyDescent="0.2">
      <c r="A3148" s="2">
        <v>43961.949769756946</v>
      </c>
      <c r="B3148" s="3" t="s">
        <v>507</v>
      </c>
      <c r="C3148" s="3" t="s">
        <v>508</v>
      </c>
      <c r="D3148" s="3" t="s">
        <v>566</v>
      </c>
      <c r="E3148" s="3" t="s">
        <v>1143</v>
      </c>
      <c r="F3148" s="3" t="s">
        <v>528</v>
      </c>
      <c r="G3148" s="3" t="s">
        <v>511</v>
      </c>
      <c r="H3148" s="3" t="s">
        <v>583</v>
      </c>
      <c r="I3148" s="3" t="s">
        <v>513</v>
      </c>
      <c r="J3148" s="3" t="s">
        <v>514</v>
      </c>
      <c r="K3148" s="3"/>
      <c r="M3148" s="3" t="s">
        <v>572</v>
      </c>
      <c r="N3148" s="3" t="s">
        <v>517</v>
      </c>
      <c r="O3148" s="3" t="s">
        <v>580</v>
      </c>
      <c r="P3148" s="3">
        <v>10</v>
      </c>
      <c r="Q3148" s="3">
        <v>4</v>
      </c>
      <c r="R3148" s="3" t="s">
        <v>1125</v>
      </c>
      <c r="S3148" s="3" t="s">
        <v>569</v>
      </c>
      <c r="T3148" s="3" t="s">
        <v>533</v>
      </c>
      <c r="U3148" s="3">
        <v>36</v>
      </c>
      <c r="V3148" s="3">
        <v>35</v>
      </c>
      <c r="W3148" s="3">
        <v>35</v>
      </c>
      <c r="X3148" s="3">
        <v>36</v>
      </c>
      <c r="Y3148" s="3">
        <v>36</v>
      </c>
      <c r="Z3148" s="3" t="s">
        <v>553</v>
      </c>
      <c r="AA3148" s="6" t="s">
        <v>1125</v>
      </c>
      <c r="HC3148" s="3" t="s">
        <v>729</v>
      </c>
      <c r="HO3148" s="3" t="s">
        <v>729</v>
      </c>
      <c r="JD3148" s="3">
        <v>2</v>
      </c>
      <c r="JE3148" s="3">
        <v>1</v>
      </c>
      <c r="JF3148" s="3" t="s">
        <v>730</v>
      </c>
      <c r="JG3148" s="3">
        <v>1</v>
      </c>
      <c r="JH3148" s="3" t="s">
        <v>778</v>
      </c>
      <c r="QE3148" s="3" t="s">
        <v>725</v>
      </c>
      <c r="QQ3148" s="3" t="s">
        <v>725</v>
      </c>
      <c r="SF3148" s="3">
        <v>2</v>
      </c>
      <c r="SG3148" s="3">
        <v>0</v>
      </c>
      <c r="SH3148" s="3">
        <v>0</v>
      </c>
      <c r="SI3148" s="3">
        <v>1</v>
      </c>
      <c r="SJ3148" s="3" t="s">
        <v>524</v>
      </c>
      <c r="SK3148" s="3" t="s">
        <v>778</v>
      </c>
      <c r="SL3148" s="3" t="s">
        <v>523</v>
      </c>
      <c r="SM3148" s="6" t="s">
        <v>1125</v>
      </c>
      <c r="SO3148" s="3" t="s">
        <v>526</v>
      </c>
      <c r="SP3148" s="3" t="s">
        <v>561</v>
      </c>
    </row>
    <row r="3149" spans="1:510" ht="12.75" x14ac:dyDescent="0.2">
      <c r="A3149" s="2">
        <v>43961.960299143517</v>
      </c>
      <c r="B3149" s="3" t="s">
        <v>507</v>
      </c>
      <c r="C3149" s="3" t="s">
        <v>508</v>
      </c>
      <c r="D3149" s="3" t="s">
        <v>562</v>
      </c>
      <c r="E3149" s="3" t="s">
        <v>1143</v>
      </c>
      <c r="F3149" s="3" t="s">
        <v>510</v>
      </c>
      <c r="G3149" s="3" t="s">
        <v>579</v>
      </c>
      <c r="H3149" s="3" t="s">
        <v>567</v>
      </c>
      <c r="I3149" s="3" t="s">
        <v>513</v>
      </c>
      <c r="J3149" s="3" t="s">
        <v>514</v>
      </c>
      <c r="K3149" s="3"/>
      <c r="M3149" s="3" t="s">
        <v>516</v>
      </c>
      <c r="N3149" s="3" t="s">
        <v>539</v>
      </c>
      <c r="O3149" s="3" t="s">
        <v>518</v>
      </c>
      <c r="P3149" s="3">
        <v>7</v>
      </c>
      <c r="Q3149" s="3" t="s">
        <v>747</v>
      </c>
      <c r="R3149" s="3" t="s">
        <v>1161</v>
      </c>
      <c r="S3149" s="3" t="s">
        <v>519</v>
      </c>
      <c r="T3149" s="3" t="s">
        <v>533</v>
      </c>
      <c r="U3149" s="3">
        <v>32</v>
      </c>
      <c r="V3149" s="3">
        <v>34</v>
      </c>
      <c r="W3149" s="3">
        <v>28</v>
      </c>
      <c r="X3149" s="3">
        <v>34</v>
      </c>
      <c r="Y3149" s="3">
        <v>32</v>
      </c>
      <c r="Z3149" s="3" t="s">
        <v>553</v>
      </c>
      <c r="AA3149" s="6" t="s">
        <v>1125</v>
      </c>
      <c r="AG3149" s="3" t="s">
        <v>723</v>
      </c>
      <c r="BA3149" s="3" t="s">
        <v>723</v>
      </c>
      <c r="BB3149" s="3" t="s">
        <v>723</v>
      </c>
      <c r="EQ3149" s="3" t="s">
        <v>723</v>
      </c>
      <c r="GA3149" s="3" t="s">
        <v>723</v>
      </c>
      <c r="GB3149" s="3" t="s">
        <v>723</v>
      </c>
      <c r="GC3149" s="3" t="s">
        <v>723</v>
      </c>
      <c r="GD3149" s="3" t="s">
        <v>723</v>
      </c>
      <c r="GG3149" s="3" t="s">
        <v>723</v>
      </c>
      <c r="GH3149" s="3" t="s">
        <v>723</v>
      </c>
      <c r="GI3149" s="3" t="s">
        <v>723</v>
      </c>
      <c r="HG3149" s="3" t="s">
        <v>723</v>
      </c>
      <c r="HN3149" s="3" t="s">
        <v>723</v>
      </c>
      <c r="IG3149" s="3" t="s">
        <v>723</v>
      </c>
      <c r="JD3149" s="3">
        <v>13</v>
      </c>
      <c r="JE3149" s="3">
        <v>8</v>
      </c>
      <c r="JF3149" s="3">
        <v>3</v>
      </c>
      <c r="JG3149" s="3">
        <v>2</v>
      </c>
      <c r="JH3149" s="3" t="s">
        <v>771</v>
      </c>
      <c r="JI3149" s="3" t="s">
        <v>727</v>
      </c>
      <c r="KC3149" s="3" t="s">
        <v>725</v>
      </c>
      <c r="NS3149" s="3" t="s">
        <v>725</v>
      </c>
      <c r="PC3149" s="3" t="s">
        <v>726</v>
      </c>
      <c r="PD3149" s="3" t="s">
        <v>725</v>
      </c>
      <c r="PE3149" s="3" t="s">
        <v>727</v>
      </c>
      <c r="PF3149" s="3" t="s">
        <v>726</v>
      </c>
      <c r="PI3149" s="3" t="s">
        <v>727</v>
      </c>
      <c r="PJ3149" s="3" t="s">
        <v>725</v>
      </c>
      <c r="PK3149" s="3" t="s">
        <v>725</v>
      </c>
      <c r="QI3149" s="3" t="s">
        <v>725</v>
      </c>
      <c r="QP3149" s="3" t="s">
        <v>725</v>
      </c>
      <c r="RI3149" s="3" t="s">
        <v>725</v>
      </c>
      <c r="SF3149" s="3">
        <v>8</v>
      </c>
      <c r="SG3149" s="3">
        <v>2</v>
      </c>
      <c r="SH3149" s="3">
        <v>3</v>
      </c>
      <c r="SI3149" s="3">
        <v>3</v>
      </c>
      <c r="SJ3149" s="3" t="s">
        <v>524</v>
      </c>
      <c r="SK3149" s="3" t="s">
        <v>771</v>
      </c>
      <c r="SL3149" s="3" t="s">
        <v>524</v>
      </c>
      <c r="SM3149" s="3" t="s">
        <v>1248</v>
      </c>
      <c r="SN3149" s="3" t="s">
        <v>594</v>
      </c>
      <c r="SO3149" s="3" t="s">
        <v>526</v>
      </c>
      <c r="SP3149" s="3" t="s">
        <v>544</v>
      </c>
    </row>
    <row r="3150" spans="1:510" ht="12.75" x14ac:dyDescent="0.2">
      <c r="A3150" s="2">
        <v>43961.960591238429</v>
      </c>
      <c r="B3150" s="3" t="s">
        <v>507</v>
      </c>
      <c r="C3150" s="3" t="s">
        <v>508</v>
      </c>
      <c r="D3150" s="3" t="s">
        <v>509</v>
      </c>
      <c r="E3150" s="3" t="s">
        <v>1143</v>
      </c>
      <c r="F3150" s="3" t="s">
        <v>528</v>
      </c>
      <c r="G3150" s="3" t="s">
        <v>511</v>
      </c>
      <c r="H3150" s="3" t="s">
        <v>536</v>
      </c>
      <c r="I3150" s="3" t="s">
        <v>529</v>
      </c>
      <c r="J3150" s="3" t="s">
        <v>514</v>
      </c>
      <c r="K3150" s="3"/>
      <c r="M3150" s="3" t="s">
        <v>516</v>
      </c>
      <c r="N3150" s="3" t="s">
        <v>531</v>
      </c>
      <c r="O3150" s="3" t="s">
        <v>518</v>
      </c>
      <c r="P3150" s="3">
        <v>8</v>
      </c>
      <c r="Q3150" s="3" t="s">
        <v>747</v>
      </c>
      <c r="R3150" s="3" t="s">
        <v>734</v>
      </c>
      <c r="S3150" s="3" t="s">
        <v>519</v>
      </c>
      <c r="T3150" s="3" t="s">
        <v>533</v>
      </c>
      <c r="U3150" s="3">
        <v>33</v>
      </c>
      <c r="V3150" s="3">
        <v>33</v>
      </c>
      <c r="W3150" s="3">
        <v>32</v>
      </c>
      <c r="X3150" s="3">
        <v>31</v>
      </c>
      <c r="Y3150" s="3">
        <v>35</v>
      </c>
      <c r="Z3150" s="3" t="s">
        <v>534</v>
      </c>
      <c r="AA3150" s="3">
        <v>1390</v>
      </c>
      <c r="AB3150" s="3">
        <v>610</v>
      </c>
      <c r="AC3150" s="3">
        <v>780</v>
      </c>
      <c r="AD3150" s="3" t="s">
        <v>521</v>
      </c>
      <c r="AE3150" s="3" t="s">
        <v>522</v>
      </c>
      <c r="AF3150" s="3" t="s">
        <v>523</v>
      </c>
      <c r="AN3150" s="3" t="s">
        <v>723</v>
      </c>
      <c r="CF3150" s="3" t="s">
        <v>723</v>
      </c>
      <c r="CN3150" s="3" t="s">
        <v>723</v>
      </c>
      <c r="DS3150" s="3" t="s">
        <v>723</v>
      </c>
      <c r="EA3150" s="3" t="s">
        <v>723</v>
      </c>
      <c r="EG3150" s="3" t="s">
        <v>723</v>
      </c>
      <c r="FS3150" s="3" t="s">
        <v>723</v>
      </c>
      <c r="GB3150" s="3" t="s">
        <v>723</v>
      </c>
      <c r="GC3150" s="3" t="s">
        <v>723</v>
      </c>
      <c r="GE3150" s="3" t="s">
        <v>723</v>
      </c>
      <c r="GG3150" s="3" t="s">
        <v>723</v>
      </c>
      <c r="GH3150" s="3" t="s">
        <v>723</v>
      </c>
      <c r="GI3150" s="3" t="s">
        <v>723</v>
      </c>
      <c r="GL3150" s="3" t="s">
        <v>723</v>
      </c>
      <c r="JB3150" s="3" t="s">
        <v>723</v>
      </c>
      <c r="JD3150" s="3">
        <v>15</v>
      </c>
      <c r="JE3150" s="3">
        <v>3</v>
      </c>
      <c r="JF3150" s="3">
        <v>7</v>
      </c>
      <c r="JG3150" s="3">
        <v>5</v>
      </c>
      <c r="JH3150" s="3" t="s">
        <v>574</v>
      </c>
      <c r="JP3150" s="3" t="s">
        <v>725</v>
      </c>
      <c r="LP3150" s="3" t="s">
        <v>725</v>
      </c>
      <c r="MU3150" s="3" t="s">
        <v>725</v>
      </c>
      <c r="NC3150" s="3" t="s">
        <v>725</v>
      </c>
      <c r="OU3150" s="3" t="s">
        <v>727</v>
      </c>
      <c r="PD3150" s="3" t="s">
        <v>727</v>
      </c>
      <c r="PE3150" s="3" t="s">
        <v>727</v>
      </c>
      <c r="PG3150" s="3" t="s">
        <v>725</v>
      </c>
      <c r="PI3150" s="3" t="s">
        <v>727</v>
      </c>
      <c r="PJ3150" s="3" t="s">
        <v>727</v>
      </c>
      <c r="PK3150" s="3" t="s">
        <v>725</v>
      </c>
      <c r="PN3150" s="3" t="s">
        <v>725</v>
      </c>
      <c r="SD3150" s="3" t="s">
        <v>725</v>
      </c>
      <c r="SF3150" s="3">
        <v>10</v>
      </c>
      <c r="SG3150" s="3">
        <v>0</v>
      </c>
      <c r="SH3150" s="3">
        <v>5</v>
      </c>
      <c r="SI3150" s="3">
        <v>0</v>
      </c>
      <c r="SJ3150" s="3" t="s">
        <v>523</v>
      </c>
      <c r="SK3150" s="3" t="s">
        <v>999</v>
      </c>
      <c r="SL3150" s="3" t="s">
        <v>524</v>
      </c>
      <c r="SM3150" s="3" t="s">
        <v>1250</v>
      </c>
      <c r="SN3150" s="4">
        <v>0</v>
      </c>
      <c r="SO3150" s="3" t="s">
        <v>526</v>
      </c>
      <c r="SP3150" s="3" t="s">
        <v>582</v>
      </c>
    </row>
    <row r="3151" spans="1:510" ht="12.75" x14ac:dyDescent="0.2">
      <c r="A3151" s="2">
        <v>43961.977816099534</v>
      </c>
      <c r="B3151" s="3" t="s">
        <v>507</v>
      </c>
      <c r="C3151" s="3" t="s">
        <v>508</v>
      </c>
      <c r="D3151" s="3" t="s">
        <v>509</v>
      </c>
      <c r="E3151" s="3" t="s">
        <v>1143</v>
      </c>
      <c r="F3151" s="3" t="s">
        <v>510</v>
      </c>
      <c r="G3151" s="3" t="s">
        <v>511</v>
      </c>
      <c r="H3151" s="3" t="s">
        <v>555</v>
      </c>
      <c r="I3151" s="3" t="s">
        <v>556</v>
      </c>
      <c r="J3151" s="3" t="s">
        <v>514</v>
      </c>
      <c r="K3151" s="3"/>
      <c r="M3151" s="3" t="s">
        <v>516</v>
      </c>
      <c r="N3151" s="3" t="s">
        <v>531</v>
      </c>
      <c r="O3151" s="3" t="s">
        <v>518</v>
      </c>
      <c r="P3151" s="3">
        <v>1</v>
      </c>
      <c r="Q3151" s="3">
        <v>4</v>
      </c>
      <c r="R3151" s="3" t="s">
        <v>1125</v>
      </c>
      <c r="S3151" s="3" t="s">
        <v>519</v>
      </c>
      <c r="T3151" s="3" t="s">
        <v>520</v>
      </c>
      <c r="U3151" s="3" t="s">
        <v>1125</v>
      </c>
      <c r="V3151" s="3" t="s">
        <v>1125</v>
      </c>
      <c r="W3151" s="3" t="s">
        <v>1125</v>
      </c>
      <c r="X3151" s="3" t="s">
        <v>1125</v>
      </c>
      <c r="Y3151" s="3" t="s">
        <v>1125</v>
      </c>
      <c r="AA3151" s="3">
        <v>1520</v>
      </c>
      <c r="AB3151" s="3">
        <v>760</v>
      </c>
      <c r="AC3151" s="3">
        <v>760</v>
      </c>
      <c r="AD3151" s="3" t="s">
        <v>540</v>
      </c>
      <c r="AE3151" s="3" t="s">
        <v>541</v>
      </c>
      <c r="AF3151" s="3" t="s">
        <v>523</v>
      </c>
      <c r="DC3151" s="3" t="s">
        <v>723</v>
      </c>
      <c r="DE3151" s="3" t="s">
        <v>723</v>
      </c>
      <c r="EH3151" s="3" t="s">
        <v>723</v>
      </c>
      <c r="HN3151" s="3" t="s">
        <v>723</v>
      </c>
      <c r="IG3151" s="3" t="s">
        <v>723</v>
      </c>
      <c r="IX3151" s="3" t="s">
        <v>723</v>
      </c>
      <c r="JD3151" s="3">
        <v>7</v>
      </c>
      <c r="JE3151" s="3" t="s">
        <v>730</v>
      </c>
      <c r="JF3151" s="3" t="s">
        <v>730</v>
      </c>
      <c r="JG3151" s="3">
        <v>7</v>
      </c>
      <c r="JH3151" s="3" t="s">
        <v>763</v>
      </c>
      <c r="LF3151" s="3" t="s">
        <v>725</v>
      </c>
      <c r="ME3151" s="3" t="s">
        <v>725</v>
      </c>
      <c r="MG3151" s="3" t="s">
        <v>725</v>
      </c>
      <c r="RI3151" s="3" t="s">
        <v>725</v>
      </c>
      <c r="RZ3151" s="3" t="s">
        <v>725</v>
      </c>
      <c r="SF3151" s="3">
        <v>7</v>
      </c>
      <c r="SG3151" s="3">
        <v>0</v>
      </c>
      <c r="SH3151" s="3">
        <v>0</v>
      </c>
      <c r="SI3151" s="3">
        <v>0</v>
      </c>
      <c r="SJ3151" s="3" t="s">
        <v>524</v>
      </c>
      <c r="SK3151" s="3" t="s">
        <v>763</v>
      </c>
      <c r="SL3151" s="3" t="s">
        <v>524</v>
      </c>
      <c r="SM3151" s="3" t="s">
        <v>1254</v>
      </c>
      <c r="SN3151" s="3" t="s">
        <v>542</v>
      </c>
      <c r="SO3151" s="3" t="s">
        <v>543</v>
      </c>
      <c r="SP3151" s="3" t="s">
        <v>549</v>
      </c>
    </row>
    <row r="3152" spans="1:510" ht="12.75" x14ac:dyDescent="0.2">
      <c r="A3152" s="2">
        <v>43961.980205625005</v>
      </c>
      <c r="B3152" s="3" t="s">
        <v>507</v>
      </c>
      <c r="C3152" s="3" t="s">
        <v>508</v>
      </c>
      <c r="D3152" s="3" t="s">
        <v>509</v>
      </c>
      <c r="E3152" s="3" t="s">
        <v>1143</v>
      </c>
      <c r="F3152" s="3" t="s">
        <v>528</v>
      </c>
      <c r="G3152" s="3" t="s">
        <v>511</v>
      </c>
      <c r="H3152" s="3" t="s">
        <v>512</v>
      </c>
      <c r="I3152" s="3" t="s">
        <v>529</v>
      </c>
      <c r="J3152" s="3" t="s">
        <v>514</v>
      </c>
      <c r="K3152" s="3"/>
      <c r="M3152" s="3" t="s">
        <v>516</v>
      </c>
      <c r="N3152" s="3" t="s">
        <v>531</v>
      </c>
      <c r="O3152" s="3" t="s">
        <v>532</v>
      </c>
      <c r="P3152" s="3">
        <v>10</v>
      </c>
      <c r="Q3152" s="3" t="s">
        <v>733</v>
      </c>
      <c r="R3152" s="3" t="s">
        <v>734</v>
      </c>
      <c r="S3152" s="3" t="s">
        <v>569</v>
      </c>
      <c r="T3152" s="3" t="s">
        <v>533</v>
      </c>
      <c r="U3152" s="3">
        <v>36</v>
      </c>
      <c r="V3152" s="3">
        <v>36</v>
      </c>
      <c r="W3152" s="3">
        <v>35</v>
      </c>
      <c r="X3152" s="3">
        <v>35</v>
      </c>
      <c r="Y3152" s="3">
        <v>36</v>
      </c>
      <c r="Z3152" s="3" t="s">
        <v>553</v>
      </c>
      <c r="AA3152" s="6" t="s">
        <v>1125</v>
      </c>
      <c r="AH3152" s="3" t="s">
        <v>723</v>
      </c>
      <c r="AV3152" s="3" t="s">
        <v>723</v>
      </c>
      <c r="BR3152" s="3" t="s">
        <v>723</v>
      </c>
      <c r="BS3152" s="3" t="s">
        <v>723</v>
      </c>
      <c r="BT3152" s="3" t="s">
        <v>723</v>
      </c>
      <c r="BW3152" s="3" t="s">
        <v>723</v>
      </c>
      <c r="CI3152" s="3" t="s">
        <v>723</v>
      </c>
      <c r="CP3152" s="3" t="s">
        <v>729</v>
      </c>
      <c r="CX3152" s="3" t="s">
        <v>723</v>
      </c>
      <c r="DG3152" s="3" t="s">
        <v>723</v>
      </c>
      <c r="DT3152" s="3" t="s">
        <v>723</v>
      </c>
      <c r="EE3152" s="3" t="s">
        <v>723</v>
      </c>
      <c r="FG3152" s="3" t="s">
        <v>723</v>
      </c>
      <c r="GJ3152" s="3" t="s">
        <v>723</v>
      </c>
      <c r="HO3152" s="3" t="s">
        <v>723</v>
      </c>
      <c r="HP3152" s="3" t="s">
        <v>723</v>
      </c>
      <c r="IF3152" s="3" t="s">
        <v>729</v>
      </c>
      <c r="IJ3152" s="3" t="s">
        <v>723</v>
      </c>
      <c r="IR3152" s="3" t="s">
        <v>723</v>
      </c>
      <c r="IY3152" s="3" t="s">
        <v>723</v>
      </c>
      <c r="IZ3152" s="3" t="s">
        <v>723</v>
      </c>
      <c r="JC3152" s="3" t="s">
        <v>723</v>
      </c>
      <c r="JD3152" s="3">
        <v>22</v>
      </c>
      <c r="JE3152" s="3">
        <v>20</v>
      </c>
      <c r="JF3152" s="3">
        <v>19</v>
      </c>
      <c r="JG3152" s="3">
        <v>2</v>
      </c>
      <c r="JH3152" s="3" t="s">
        <v>746</v>
      </c>
      <c r="JJ3152" s="3" t="s">
        <v>726</v>
      </c>
      <c r="JX3152" s="3" t="s">
        <v>726</v>
      </c>
      <c r="KT3152" s="3" t="s">
        <v>726</v>
      </c>
      <c r="KU3152" s="3" t="s">
        <v>725</v>
      </c>
      <c r="KV3152" s="3" t="s">
        <v>725</v>
      </c>
      <c r="KY3152" s="3" t="s">
        <v>727</v>
      </c>
      <c r="LK3152" s="3" t="s">
        <v>725</v>
      </c>
      <c r="LR3152" s="3" t="s">
        <v>726</v>
      </c>
      <c r="LZ3152" s="3" t="s">
        <v>726</v>
      </c>
      <c r="MI3152" s="3" t="s">
        <v>726</v>
      </c>
      <c r="MV3152" s="3" t="s">
        <v>726</v>
      </c>
      <c r="NG3152" s="3" t="s">
        <v>726</v>
      </c>
      <c r="OI3152" s="3" t="s">
        <v>725</v>
      </c>
      <c r="PL3152" s="3" t="s">
        <v>727</v>
      </c>
      <c r="QR3152" s="3" t="s">
        <v>725</v>
      </c>
      <c r="RH3152" s="3" t="s">
        <v>725</v>
      </c>
      <c r="RT3152" s="3" t="s">
        <v>727</v>
      </c>
      <c r="SA3152" s="3" t="s">
        <v>725</v>
      </c>
      <c r="SB3152" s="3" t="s">
        <v>726</v>
      </c>
      <c r="SE3152" s="3" t="s">
        <v>726</v>
      </c>
      <c r="SF3152" s="3">
        <v>6</v>
      </c>
      <c r="SG3152" s="3">
        <v>13</v>
      </c>
      <c r="SH3152" s="3">
        <v>3</v>
      </c>
      <c r="SI3152" s="3">
        <v>6</v>
      </c>
      <c r="SJ3152" s="3" t="s">
        <v>523</v>
      </c>
      <c r="SK3152" s="3" t="s">
        <v>769</v>
      </c>
      <c r="SL3152" s="3" t="s">
        <v>524</v>
      </c>
      <c r="SM3152" s="6" t="s">
        <v>1125</v>
      </c>
      <c r="SO3152" s="3" t="s">
        <v>543</v>
      </c>
    </row>
    <row r="3153" spans="1:510" ht="12.75" x14ac:dyDescent="0.2">
      <c r="A3153" s="2">
        <v>43961.991032453705</v>
      </c>
      <c r="B3153" s="3" t="s">
        <v>507</v>
      </c>
      <c r="C3153" s="3" t="s">
        <v>508</v>
      </c>
      <c r="D3153" s="3" t="s">
        <v>509</v>
      </c>
      <c r="E3153" s="3" t="s">
        <v>1143</v>
      </c>
      <c r="F3153" s="3" t="s">
        <v>528</v>
      </c>
      <c r="G3153" s="3" t="s">
        <v>511</v>
      </c>
      <c r="H3153" s="3" t="s">
        <v>512</v>
      </c>
      <c r="I3153" s="3" t="s">
        <v>529</v>
      </c>
      <c r="J3153" s="3" t="s">
        <v>617</v>
      </c>
      <c r="K3153" s="3" t="s">
        <v>1125</v>
      </c>
      <c r="M3153" s="3" t="s">
        <v>538</v>
      </c>
      <c r="N3153" s="3" t="s">
        <v>531</v>
      </c>
      <c r="O3153" s="3" t="s">
        <v>518</v>
      </c>
      <c r="P3153" s="3">
        <v>7</v>
      </c>
      <c r="Q3153" s="3" t="s">
        <v>733</v>
      </c>
      <c r="R3153" s="3" t="s">
        <v>734</v>
      </c>
      <c r="S3153" s="3" t="s">
        <v>519</v>
      </c>
      <c r="T3153" s="3" t="s">
        <v>533</v>
      </c>
      <c r="U3153" s="3">
        <v>35</v>
      </c>
      <c r="V3153" s="3">
        <v>35</v>
      </c>
      <c r="W3153" s="3">
        <v>34</v>
      </c>
      <c r="X3153" s="3">
        <v>35</v>
      </c>
      <c r="Y3153" s="3">
        <v>34</v>
      </c>
      <c r="Z3153" s="3" t="s">
        <v>553</v>
      </c>
      <c r="AA3153" s="6" t="s">
        <v>1125</v>
      </c>
      <c r="AR3153" s="3" t="s">
        <v>723</v>
      </c>
      <c r="AV3153" s="3" t="s">
        <v>729</v>
      </c>
      <c r="BD3153" s="3" t="s">
        <v>723</v>
      </c>
      <c r="BE3153" s="3" t="s">
        <v>729</v>
      </c>
      <c r="BR3153" s="3" t="s">
        <v>723</v>
      </c>
      <c r="BS3153" s="3" t="s">
        <v>723</v>
      </c>
      <c r="BT3153" s="3" t="s">
        <v>723</v>
      </c>
      <c r="BW3153" s="3" t="s">
        <v>723</v>
      </c>
      <c r="CJ3153" s="3" t="s">
        <v>723</v>
      </c>
      <c r="EE3153" s="3" t="s">
        <v>723</v>
      </c>
      <c r="EL3153" s="3" t="s">
        <v>723</v>
      </c>
      <c r="FD3153" s="3" t="s">
        <v>723</v>
      </c>
      <c r="GX3153" s="3" t="s">
        <v>729</v>
      </c>
      <c r="HB3153" s="3" t="s">
        <v>729</v>
      </c>
      <c r="HO3153" s="3" t="s">
        <v>723</v>
      </c>
      <c r="JC3153" s="3" t="s">
        <v>723</v>
      </c>
      <c r="JD3153" s="3">
        <v>16</v>
      </c>
      <c r="JE3153" s="3">
        <v>14</v>
      </c>
      <c r="JF3153" s="3" t="s">
        <v>730</v>
      </c>
      <c r="JG3153" s="3">
        <v>2</v>
      </c>
      <c r="JH3153" s="3" t="s">
        <v>760</v>
      </c>
      <c r="JT3153" s="3" t="s">
        <v>725</v>
      </c>
      <c r="JX3153" s="3" t="s">
        <v>726</v>
      </c>
      <c r="KF3153" s="3" t="s">
        <v>793</v>
      </c>
      <c r="KG3153" s="3" t="s">
        <v>725</v>
      </c>
      <c r="KT3153" s="3" t="s">
        <v>726</v>
      </c>
      <c r="KU3153" s="3" t="s">
        <v>726</v>
      </c>
      <c r="KV3153" s="3" t="s">
        <v>726</v>
      </c>
      <c r="KY3153" s="3" t="s">
        <v>726</v>
      </c>
      <c r="LL3153" s="3" t="s">
        <v>726</v>
      </c>
      <c r="ML3153" s="3" t="s">
        <v>725</v>
      </c>
      <c r="NG3153" s="3" t="s">
        <v>726</v>
      </c>
      <c r="NN3153" s="3" t="s">
        <v>726</v>
      </c>
      <c r="OF3153" s="3" t="s">
        <v>726</v>
      </c>
      <c r="PZ3153" s="3" t="s">
        <v>725</v>
      </c>
      <c r="QD3153" s="3" t="s">
        <v>727</v>
      </c>
      <c r="QQ3153" s="3" t="s">
        <v>726</v>
      </c>
      <c r="SE3153" s="3" t="s">
        <v>726</v>
      </c>
      <c r="SF3153" s="3">
        <v>3</v>
      </c>
      <c r="SG3153" s="3">
        <v>12</v>
      </c>
      <c r="SH3153" s="3">
        <v>2</v>
      </c>
      <c r="SI3153" s="3">
        <v>2</v>
      </c>
      <c r="SJ3153" s="3" t="s">
        <v>523</v>
      </c>
      <c r="SK3153" s="3" t="s">
        <v>777</v>
      </c>
      <c r="SL3153" s="3" t="s">
        <v>523</v>
      </c>
      <c r="SM3153" s="3" t="s">
        <v>1254</v>
      </c>
      <c r="SO3153" s="3" t="s">
        <v>543</v>
      </c>
      <c r="SP3153" s="3" t="s">
        <v>544</v>
      </c>
    </row>
    <row r="3154" spans="1:510" ht="12.75" x14ac:dyDescent="0.2">
      <c r="A3154" s="2">
        <v>43961.996374374998</v>
      </c>
      <c r="B3154" s="3" t="s">
        <v>507</v>
      </c>
      <c r="C3154" s="3" t="s">
        <v>508</v>
      </c>
      <c r="D3154" s="3" t="s">
        <v>1142</v>
      </c>
      <c r="E3154" s="3" t="s">
        <v>1143</v>
      </c>
      <c r="F3154" s="3" t="s">
        <v>528</v>
      </c>
      <c r="G3154" s="3" t="s">
        <v>579</v>
      </c>
      <c r="H3154" s="3" t="s">
        <v>563</v>
      </c>
      <c r="I3154" s="3" t="s">
        <v>529</v>
      </c>
      <c r="J3154" s="3" t="s">
        <v>514</v>
      </c>
      <c r="K3154" s="3"/>
      <c r="M3154" s="3" t="s">
        <v>572</v>
      </c>
      <c r="N3154" s="3" t="s">
        <v>539</v>
      </c>
      <c r="O3154" s="3" t="s">
        <v>532</v>
      </c>
      <c r="P3154" s="3">
        <v>7</v>
      </c>
      <c r="Q3154" s="3" t="s">
        <v>733</v>
      </c>
      <c r="R3154" s="3" t="s">
        <v>745</v>
      </c>
      <c r="S3154" s="3" t="s">
        <v>546</v>
      </c>
      <c r="T3154" s="3" t="s">
        <v>520</v>
      </c>
      <c r="U3154" s="3" t="s">
        <v>1125</v>
      </c>
      <c r="V3154" s="3" t="s">
        <v>1125</v>
      </c>
      <c r="W3154" s="3" t="s">
        <v>1125</v>
      </c>
      <c r="X3154" s="3" t="s">
        <v>1125</v>
      </c>
      <c r="Y3154" s="3" t="s">
        <v>1125</v>
      </c>
      <c r="AA3154" s="3">
        <v>1530</v>
      </c>
      <c r="AB3154" s="3">
        <v>730</v>
      </c>
      <c r="AC3154" s="3">
        <v>800</v>
      </c>
      <c r="AD3154" s="3" t="s">
        <v>1032</v>
      </c>
      <c r="AE3154" s="3" t="s">
        <v>541</v>
      </c>
      <c r="AF3154" s="3" t="s">
        <v>523</v>
      </c>
      <c r="BR3154" s="3" t="s">
        <v>723</v>
      </c>
      <c r="BS3154" s="3" t="s">
        <v>723</v>
      </c>
      <c r="GA3154" s="3" t="s">
        <v>723</v>
      </c>
      <c r="GH3154" s="3" t="s">
        <v>723</v>
      </c>
      <c r="GJ3154" s="3" t="s">
        <v>723</v>
      </c>
      <c r="HB3154" s="3" t="s">
        <v>723</v>
      </c>
      <c r="IF3154" s="3" t="s">
        <v>723</v>
      </c>
      <c r="IM3154" s="3" t="s">
        <v>723</v>
      </c>
      <c r="IU3154" s="3" t="s">
        <v>723</v>
      </c>
      <c r="IY3154" s="3" t="s">
        <v>723</v>
      </c>
      <c r="JD3154" s="3">
        <v>10</v>
      </c>
      <c r="JE3154" s="3">
        <v>5</v>
      </c>
      <c r="JF3154" s="3">
        <v>3</v>
      </c>
      <c r="JG3154" s="3">
        <v>2</v>
      </c>
      <c r="JH3154" s="3" t="s">
        <v>748</v>
      </c>
      <c r="KT3154" s="3" t="s">
        <v>793</v>
      </c>
      <c r="KU3154" s="3" t="s">
        <v>725</v>
      </c>
      <c r="PC3154" s="3" t="s">
        <v>725</v>
      </c>
      <c r="PJ3154" s="3" t="s">
        <v>725</v>
      </c>
      <c r="PL3154" s="3" t="s">
        <v>725</v>
      </c>
      <c r="QD3154" s="3" t="s">
        <v>725</v>
      </c>
      <c r="RH3154" s="3" t="s">
        <v>725</v>
      </c>
      <c r="RO3154" s="3" t="s">
        <v>725</v>
      </c>
      <c r="RW3154" s="3" t="s">
        <v>725</v>
      </c>
      <c r="SA3154" s="3" t="s">
        <v>725</v>
      </c>
      <c r="SF3154" s="3">
        <v>9</v>
      </c>
      <c r="SG3154" s="3">
        <v>1</v>
      </c>
      <c r="SH3154" s="3">
        <v>1</v>
      </c>
      <c r="SI3154" s="3">
        <v>4</v>
      </c>
      <c r="SJ3154" s="3" t="s">
        <v>524</v>
      </c>
      <c r="SK3154" s="3" t="s">
        <v>748</v>
      </c>
      <c r="SL3154" s="3" t="s">
        <v>524</v>
      </c>
      <c r="SM3154" s="3" t="s">
        <v>1252</v>
      </c>
      <c r="SN3154" s="3" t="s">
        <v>535</v>
      </c>
      <c r="SO3154" s="3" t="s">
        <v>543</v>
      </c>
      <c r="SP3154" s="3" t="s">
        <v>527</v>
      </c>
    </row>
    <row r="3155" spans="1:510" ht="12.75" x14ac:dyDescent="0.2">
      <c r="A3155" s="2">
        <v>43962.01415905093</v>
      </c>
      <c r="B3155" s="3" t="s">
        <v>507</v>
      </c>
      <c r="C3155" s="3" t="s">
        <v>508</v>
      </c>
      <c r="D3155" s="3" t="s">
        <v>566</v>
      </c>
      <c r="E3155" s="3" t="s">
        <v>1143</v>
      </c>
      <c r="F3155" s="3" t="s">
        <v>510</v>
      </c>
      <c r="G3155" s="3" t="s">
        <v>511</v>
      </c>
      <c r="H3155" s="3" t="s">
        <v>555</v>
      </c>
      <c r="I3155" s="3" t="s">
        <v>513</v>
      </c>
      <c r="J3155" s="3" t="s">
        <v>514</v>
      </c>
      <c r="K3155" s="3"/>
      <c r="M3155" s="3" t="s">
        <v>572</v>
      </c>
      <c r="N3155" s="3" t="s">
        <v>531</v>
      </c>
      <c r="O3155" s="3" t="s">
        <v>743</v>
      </c>
      <c r="P3155" s="3">
        <v>9</v>
      </c>
      <c r="Q3155" s="3">
        <v>4</v>
      </c>
      <c r="R3155" s="3" t="s">
        <v>745</v>
      </c>
      <c r="S3155" s="3" t="s">
        <v>569</v>
      </c>
      <c r="T3155" s="3" t="s">
        <v>533</v>
      </c>
      <c r="U3155" s="3">
        <v>35</v>
      </c>
      <c r="V3155" s="3">
        <v>36</v>
      </c>
      <c r="W3155" s="3">
        <v>34</v>
      </c>
      <c r="X3155" s="3">
        <v>36</v>
      </c>
      <c r="Y3155" s="3">
        <v>35</v>
      </c>
      <c r="Z3155" s="3" t="s">
        <v>553</v>
      </c>
      <c r="AA3155" s="6" t="s">
        <v>1125</v>
      </c>
      <c r="BV3155" s="3" t="s">
        <v>729</v>
      </c>
      <c r="CF3155" s="3" t="s">
        <v>839</v>
      </c>
      <c r="CI3155" s="3" t="s">
        <v>729</v>
      </c>
      <c r="DQ3155" s="3" t="s">
        <v>729</v>
      </c>
      <c r="DS3155" s="3" t="s">
        <v>729</v>
      </c>
      <c r="EE3155" s="3" t="s">
        <v>729</v>
      </c>
      <c r="FI3155" s="3" t="s">
        <v>729</v>
      </c>
      <c r="FY3155" s="3" t="s">
        <v>729</v>
      </c>
      <c r="GA3155" s="3" t="s">
        <v>729</v>
      </c>
      <c r="GD3155" s="3" t="s">
        <v>729</v>
      </c>
      <c r="GG3155" s="3" t="s">
        <v>729</v>
      </c>
      <c r="GJ3155" s="3" t="s">
        <v>729</v>
      </c>
      <c r="HO3155" s="3" t="s">
        <v>729</v>
      </c>
      <c r="HU3155" s="3" t="s">
        <v>729</v>
      </c>
      <c r="IL3155" s="3" t="s">
        <v>729</v>
      </c>
      <c r="JC3155" s="3" t="s">
        <v>729</v>
      </c>
      <c r="JD3155" s="3">
        <v>16</v>
      </c>
      <c r="JE3155" s="3">
        <v>5</v>
      </c>
      <c r="JF3155" s="3">
        <v>3</v>
      </c>
      <c r="JG3155" s="3">
        <v>8</v>
      </c>
      <c r="JH3155" s="3" t="s">
        <v>778</v>
      </c>
      <c r="JX3155" s="3" t="s">
        <v>726</v>
      </c>
      <c r="KX3155" s="3" t="s">
        <v>725</v>
      </c>
      <c r="LH3155" s="3" t="s">
        <v>725</v>
      </c>
      <c r="LK3155" s="3" t="s">
        <v>725</v>
      </c>
      <c r="MS3155" s="3" t="s">
        <v>725</v>
      </c>
      <c r="MU3155" s="3" t="s">
        <v>727</v>
      </c>
      <c r="PC3155" s="3" t="s">
        <v>725</v>
      </c>
      <c r="PF3155" s="3" t="s">
        <v>725</v>
      </c>
      <c r="PI3155" s="3" t="s">
        <v>725</v>
      </c>
      <c r="PL3155" s="3" t="s">
        <v>726</v>
      </c>
      <c r="QQ3155" s="3" t="s">
        <v>725</v>
      </c>
      <c r="RN3155" s="3" t="s">
        <v>725</v>
      </c>
      <c r="SE3155" s="3" t="s">
        <v>726</v>
      </c>
      <c r="SF3155" s="3">
        <v>15</v>
      </c>
      <c r="SG3155" s="3">
        <v>2</v>
      </c>
      <c r="SH3155" s="3">
        <v>1</v>
      </c>
      <c r="SI3155" s="3">
        <v>1</v>
      </c>
      <c r="SJ3155" s="3" t="s">
        <v>524</v>
      </c>
      <c r="SK3155" s="3" t="s">
        <v>778</v>
      </c>
      <c r="SL3155" s="3" t="s">
        <v>524</v>
      </c>
      <c r="SM3155" s="3" t="s">
        <v>1249</v>
      </c>
      <c r="SN3155" s="3" t="s">
        <v>570</v>
      </c>
      <c r="SO3155" s="3" t="s">
        <v>543</v>
      </c>
      <c r="SP3155" s="3" t="s">
        <v>527</v>
      </c>
    </row>
    <row r="3156" spans="1:510" ht="12.75" x14ac:dyDescent="0.2">
      <c r="A3156" s="2">
        <v>43962.014441041669</v>
      </c>
      <c r="B3156" s="3" t="s">
        <v>507</v>
      </c>
      <c r="C3156" s="3" t="s">
        <v>508</v>
      </c>
      <c r="D3156" s="3" t="s">
        <v>566</v>
      </c>
      <c r="E3156" s="3" t="s">
        <v>1143</v>
      </c>
      <c r="F3156" s="3" t="s">
        <v>510</v>
      </c>
      <c r="G3156" s="3" t="s">
        <v>511</v>
      </c>
      <c r="H3156" s="3" t="s">
        <v>555</v>
      </c>
      <c r="I3156" s="3" t="s">
        <v>513</v>
      </c>
      <c r="J3156" s="3" t="s">
        <v>514</v>
      </c>
      <c r="K3156" s="3"/>
      <c r="M3156" s="3" t="s">
        <v>572</v>
      </c>
      <c r="N3156" s="3" t="s">
        <v>531</v>
      </c>
      <c r="O3156" s="3" t="s">
        <v>743</v>
      </c>
      <c r="P3156" s="3">
        <v>9</v>
      </c>
      <c r="Q3156" s="3">
        <v>4</v>
      </c>
      <c r="R3156" s="3" t="s">
        <v>745</v>
      </c>
      <c r="S3156" s="3" t="s">
        <v>569</v>
      </c>
      <c r="T3156" s="3" t="s">
        <v>533</v>
      </c>
      <c r="U3156" s="3">
        <v>35</v>
      </c>
      <c r="V3156" s="3">
        <v>36</v>
      </c>
      <c r="W3156" s="3">
        <v>34</v>
      </c>
      <c r="X3156" s="3">
        <v>36</v>
      </c>
      <c r="Y3156" s="3">
        <v>35</v>
      </c>
      <c r="Z3156" s="3" t="s">
        <v>553</v>
      </c>
      <c r="AA3156" s="6" t="s">
        <v>1125</v>
      </c>
      <c r="BV3156" s="3" t="s">
        <v>729</v>
      </c>
      <c r="CF3156" s="3" t="s">
        <v>839</v>
      </c>
      <c r="CI3156" s="3" t="s">
        <v>729</v>
      </c>
      <c r="DQ3156" s="3" t="s">
        <v>729</v>
      </c>
      <c r="DS3156" s="3" t="s">
        <v>729</v>
      </c>
      <c r="EE3156" s="3" t="s">
        <v>729</v>
      </c>
      <c r="FI3156" s="3" t="s">
        <v>729</v>
      </c>
      <c r="FY3156" s="3" t="s">
        <v>729</v>
      </c>
      <c r="GA3156" s="3" t="s">
        <v>729</v>
      </c>
      <c r="GD3156" s="3" t="s">
        <v>729</v>
      </c>
      <c r="GG3156" s="3" t="s">
        <v>729</v>
      </c>
      <c r="GJ3156" s="3" t="s">
        <v>729</v>
      </c>
      <c r="HO3156" s="3" t="s">
        <v>729</v>
      </c>
      <c r="HU3156" s="3" t="s">
        <v>729</v>
      </c>
      <c r="IL3156" s="3" t="s">
        <v>729</v>
      </c>
      <c r="JC3156" s="3" t="s">
        <v>729</v>
      </c>
      <c r="JD3156" s="3">
        <v>16</v>
      </c>
      <c r="JE3156" s="3">
        <v>5</v>
      </c>
      <c r="JF3156" s="3">
        <v>3</v>
      </c>
      <c r="JG3156" s="3">
        <v>8</v>
      </c>
      <c r="JH3156" s="3" t="s">
        <v>778</v>
      </c>
      <c r="JX3156" s="3" t="s">
        <v>726</v>
      </c>
      <c r="KX3156" s="3" t="s">
        <v>725</v>
      </c>
      <c r="LH3156" s="3" t="s">
        <v>725</v>
      </c>
      <c r="LK3156" s="3" t="s">
        <v>725</v>
      </c>
      <c r="MS3156" s="3" t="s">
        <v>725</v>
      </c>
      <c r="MU3156" s="3" t="s">
        <v>727</v>
      </c>
      <c r="PC3156" s="3" t="s">
        <v>725</v>
      </c>
      <c r="PF3156" s="3" t="s">
        <v>725</v>
      </c>
      <c r="PI3156" s="3" t="s">
        <v>725</v>
      </c>
      <c r="PL3156" s="3" t="s">
        <v>726</v>
      </c>
      <c r="QQ3156" s="3" t="s">
        <v>725</v>
      </c>
      <c r="RN3156" s="3" t="s">
        <v>725</v>
      </c>
      <c r="SE3156" s="3" t="s">
        <v>726</v>
      </c>
      <c r="SF3156" s="3">
        <v>15</v>
      </c>
      <c r="SG3156" s="3">
        <v>2</v>
      </c>
      <c r="SH3156" s="3">
        <v>1</v>
      </c>
      <c r="SI3156" s="3">
        <v>1</v>
      </c>
      <c r="SJ3156" s="3" t="s">
        <v>524</v>
      </c>
      <c r="SK3156" s="3" t="s">
        <v>778</v>
      </c>
      <c r="SL3156" s="3" t="s">
        <v>524</v>
      </c>
      <c r="SM3156" s="3" t="s">
        <v>1249</v>
      </c>
      <c r="SN3156" s="3" t="s">
        <v>570</v>
      </c>
      <c r="SO3156" s="3" t="s">
        <v>543</v>
      </c>
      <c r="SP3156" s="3" t="s">
        <v>527</v>
      </c>
    </row>
    <row r="3157" spans="1:510" ht="12.75" x14ac:dyDescent="0.2">
      <c r="A3157" s="2">
        <v>43962.01932118056</v>
      </c>
      <c r="B3157" s="3" t="s">
        <v>507</v>
      </c>
      <c r="C3157" s="3" t="s">
        <v>508</v>
      </c>
      <c r="D3157" s="3" t="s">
        <v>566</v>
      </c>
      <c r="E3157" s="3" t="s">
        <v>1127</v>
      </c>
      <c r="F3157" s="3" t="s">
        <v>528</v>
      </c>
      <c r="G3157" s="3" t="s">
        <v>511</v>
      </c>
      <c r="H3157" s="3" t="s">
        <v>555</v>
      </c>
      <c r="I3157" s="3" t="s">
        <v>513</v>
      </c>
      <c r="J3157" s="3" t="s">
        <v>514</v>
      </c>
      <c r="K3157" s="3"/>
      <c r="M3157" s="3" t="s">
        <v>516</v>
      </c>
      <c r="N3157" s="3" t="s">
        <v>539</v>
      </c>
      <c r="O3157" s="3" t="s">
        <v>518</v>
      </c>
      <c r="P3157" s="3">
        <v>8</v>
      </c>
      <c r="Q3157" s="3">
        <v>4</v>
      </c>
      <c r="R3157" s="3" t="s">
        <v>1125</v>
      </c>
      <c r="S3157" s="3" t="s">
        <v>592</v>
      </c>
      <c r="T3157" s="3" t="s">
        <v>520</v>
      </c>
      <c r="U3157" s="3" t="s">
        <v>1125</v>
      </c>
      <c r="V3157" s="3" t="s">
        <v>1125</v>
      </c>
      <c r="W3157" s="3" t="s">
        <v>1125</v>
      </c>
      <c r="X3157" s="3" t="s">
        <v>1125</v>
      </c>
      <c r="Y3157" s="3" t="s">
        <v>1125</v>
      </c>
      <c r="AA3157" s="3">
        <v>1400</v>
      </c>
      <c r="AB3157" s="3">
        <v>710</v>
      </c>
      <c r="AC3157" s="3">
        <v>690</v>
      </c>
      <c r="AD3157" s="3" t="s">
        <v>521</v>
      </c>
      <c r="AE3157" s="3" t="s">
        <v>522</v>
      </c>
      <c r="AF3157" s="3" t="s">
        <v>523</v>
      </c>
      <c r="AN3157" s="3" t="s">
        <v>723</v>
      </c>
      <c r="AV3157" s="3" t="s">
        <v>729</v>
      </c>
      <c r="CP3157" s="3" t="s">
        <v>723</v>
      </c>
      <c r="CX3157" s="3" t="s">
        <v>723</v>
      </c>
      <c r="EL3157" s="3" t="s">
        <v>723</v>
      </c>
      <c r="FD3157" s="3" t="s">
        <v>723</v>
      </c>
      <c r="FJ3157" s="3" t="s">
        <v>723</v>
      </c>
      <c r="IA3157" s="3" t="s">
        <v>723</v>
      </c>
      <c r="JC3157" s="3" t="s">
        <v>723</v>
      </c>
      <c r="JD3157" s="3">
        <v>14</v>
      </c>
      <c r="JE3157" s="3">
        <v>8</v>
      </c>
      <c r="JF3157" s="3">
        <v>3</v>
      </c>
      <c r="JG3157" s="3">
        <v>3</v>
      </c>
      <c r="JH3157" s="3" t="s">
        <v>760</v>
      </c>
      <c r="JX3157" s="3" t="s">
        <v>725</v>
      </c>
      <c r="SF3157" s="3">
        <v>4</v>
      </c>
      <c r="SG3157" s="3">
        <v>0</v>
      </c>
      <c r="SH3157" s="3">
        <v>0</v>
      </c>
      <c r="SI3157" s="3">
        <v>1</v>
      </c>
      <c r="SJ3157" s="3" t="s">
        <v>524</v>
      </c>
      <c r="SK3157" s="3" t="s">
        <v>760</v>
      </c>
      <c r="SL3157" s="3" t="s">
        <v>524</v>
      </c>
      <c r="SM3157" s="3" t="s">
        <v>1250</v>
      </c>
      <c r="SN3157" s="3" t="s">
        <v>525</v>
      </c>
      <c r="SO3157" s="3" t="s">
        <v>543</v>
      </c>
      <c r="SP3157" s="3" t="s">
        <v>527</v>
      </c>
    </row>
    <row r="3158" spans="1:510" ht="12.75" x14ac:dyDescent="0.2">
      <c r="A3158" s="2">
        <v>43962.033960335648</v>
      </c>
      <c r="B3158" s="3" t="s">
        <v>507</v>
      </c>
      <c r="C3158" s="3" t="s">
        <v>508</v>
      </c>
      <c r="D3158" s="3" t="s">
        <v>566</v>
      </c>
      <c r="E3158" s="3" t="s">
        <v>1143</v>
      </c>
      <c r="F3158" s="3" t="s">
        <v>528</v>
      </c>
      <c r="G3158" s="3" t="s">
        <v>511</v>
      </c>
      <c r="H3158" s="3" t="s">
        <v>512</v>
      </c>
      <c r="I3158" s="3" t="s">
        <v>529</v>
      </c>
      <c r="J3158" s="3" t="s">
        <v>514</v>
      </c>
      <c r="K3158" s="3"/>
      <c r="M3158" s="3" t="s">
        <v>572</v>
      </c>
      <c r="N3158" s="3" t="s">
        <v>578</v>
      </c>
      <c r="O3158" s="3" t="s">
        <v>518</v>
      </c>
      <c r="P3158" s="3">
        <v>8</v>
      </c>
      <c r="Q3158" s="3" t="s">
        <v>733</v>
      </c>
      <c r="R3158" s="3" t="s">
        <v>1160</v>
      </c>
      <c r="S3158" s="3" t="s">
        <v>519</v>
      </c>
      <c r="T3158" s="3" t="s">
        <v>533</v>
      </c>
      <c r="U3158" s="3">
        <v>31</v>
      </c>
      <c r="V3158" s="3">
        <v>35</v>
      </c>
      <c r="W3158" s="3">
        <v>32</v>
      </c>
      <c r="X3158" s="3">
        <v>30</v>
      </c>
      <c r="Y3158" s="3">
        <v>27</v>
      </c>
      <c r="Z3158" s="3" t="s">
        <v>553</v>
      </c>
      <c r="AA3158" s="6" t="s">
        <v>1125</v>
      </c>
      <c r="BD3158" s="3" t="s">
        <v>723</v>
      </c>
      <c r="BE3158" s="3" t="s">
        <v>723</v>
      </c>
      <c r="DI3158" s="3" t="s">
        <v>723</v>
      </c>
      <c r="DX3158" s="3" t="s">
        <v>723</v>
      </c>
      <c r="FN3158" s="3" t="s">
        <v>723</v>
      </c>
      <c r="GA3158" s="3" t="s">
        <v>723</v>
      </c>
      <c r="GD3158" s="3" t="s">
        <v>723</v>
      </c>
      <c r="GK3158" s="3" t="s">
        <v>723</v>
      </c>
      <c r="HP3158" s="3" t="s">
        <v>723</v>
      </c>
      <c r="JD3158" s="3">
        <v>9</v>
      </c>
      <c r="JE3158" s="3">
        <v>4</v>
      </c>
      <c r="JF3158" s="3">
        <v>3</v>
      </c>
      <c r="JG3158" s="3">
        <v>2</v>
      </c>
      <c r="JH3158" s="3" t="s">
        <v>751</v>
      </c>
      <c r="KF3158" s="3" t="s">
        <v>726</v>
      </c>
      <c r="KG3158" s="3" t="s">
        <v>727</v>
      </c>
      <c r="MK3158" s="3" t="s">
        <v>725</v>
      </c>
      <c r="MZ3158" s="3" t="s">
        <v>725</v>
      </c>
      <c r="OP3158" s="3" t="s">
        <v>725</v>
      </c>
      <c r="PC3158" s="3" t="s">
        <v>726</v>
      </c>
      <c r="PF3158" s="3" t="s">
        <v>726</v>
      </c>
      <c r="PM3158" s="3" t="s">
        <v>725</v>
      </c>
      <c r="QR3158" s="3" t="s">
        <v>725</v>
      </c>
      <c r="SF3158" s="3">
        <v>5</v>
      </c>
      <c r="SG3158" s="3">
        <v>3</v>
      </c>
      <c r="SH3158" s="3">
        <v>1</v>
      </c>
      <c r="SI3158" s="3">
        <v>0</v>
      </c>
      <c r="SJ3158" s="3" t="s">
        <v>523</v>
      </c>
      <c r="SK3158" s="3" t="s">
        <v>809</v>
      </c>
      <c r="SL3158" s="3" t="s">
        <v>524</v>
      </c>
      <c r="SM3158" s="3" t="s">
        <v>1248</v>
      </c>
      <c r="SO3158" s="3" t="s">
        <v>526</v>
      </c>
      <c r="SP3158" s="3" t="s">
        <v>544</v>
      </c>
    </row>
    <row r="3159" spans="1:510" ht="12.75" x14ac:dyDescent="0.2">
      <c r="A3159" s="2">
        <v>43962.059216875001</v>
      </c>
      <c r="B3159" s="3" t="s">
        <v>507</v>
      </c>
      <c r="C3159" s="3" t="s">
        <v>508</v>
      </c>
      <c r="D3159" s="3" t="s">
        <v>566</v>
      </c>
      <c r="E3159" s="3" t="s">
        <v>1143</v>
      </c>
      <c r="F3159" s="3" t="s">
        <v>528</v>
      </c>
      <c r="G3159" s="3" t="s">
        <v>511</v>
      </c>
      <c r="H3159" s="3" t="s">
        <v>512</v>
      </c>
      <c r="I3159" s="3" t="s">
        <v>513</v>
      </c>
      <c r="J3159" s="3" t="s">
        <v>514</v>
      </c>
      <c r="K3159" s="3"/>
      <c r="M3159" s="3" t="s">
        <v>572</v>
      </c>
      <c r="N3159" s="3" t="s">
        <v>517</v>
      </c>
      <c r="O3159" s="3" t="s">
        <v>518</v>
      </c>
      <c r="P3159" s="3">
        <v>6</v>
      </c>
      <c r="Q3159" s="3" t="s">
        <v>733</v>
      </c>
      <c r="R3159" s="3" t="s">
        <v>1159</v>
      </c>
      <c r="S3159" s="3" t="s">
        <v>519</v>
      </c>
      <c r="T3159" s="3" t="s">
        <v>533</v>
      </c>
      <c r="U3159" s="3">
        <v>34</v>
      </c>
      <c r="V3159" s="3">
        <v>32</v>
      </c>
      <c r="W3159" s="3">
        <v>33</v>
      </c>
      <c r="X3159" s="3">
        <v>34</v>
      </c>
      <c r="Y3159" s="3">
        <v>36</v>
      </c>
      <c r="Z3159" s="3" t="s">
        <v>534</v>
      </c>
      <c r="AA3159" s="3">
        <v>1470</v>
      </c>
      <c r="AB3159" s="3">
        <v>720</v>
      </c>
      <c r="AC3159" s="3">
        <v>750</v>
      </c>
      <c r="AD3159" s="3" t="s">
        <v>586</v>
      </c>
      <c r="AE3159" s="3" t="s">
        <v>541</v>
      </c>
      <c r="AF3159" s="3" t="s">
        <v>523</v>
      </c>
      <c r="AV3159" s="3" t="s">
        <v>723</v>
      </c>
      <c r="BR3159" s="3" t="s">
        <v>723</v>
      </c>
      <c r="BS3159" s="3" t="s">
        <v>723</v>
      </c>
      <c r="BT3159" s="3" t="s">
        <v>723</v>
      </c>
      <c r="CI3159" s="3" t="s">
        <v>723</v>
      </c>
      <c r="EE3159" s="3" t="s">
        <v>723</v>
      </c>
      <c r="FS3159" s="3" t="s">
        <v>723</v>
      </c>
      <c r="GA3159" s="3" t="s">
        <v>723</v>
      </c>
      <c r="GD3159" s="3" t="s">
        <v>723</v>
      </c>
      <c r="GP3159" s="3" t="s">
        <v>723</v>
      </c>
      <c r="HO3159" s="3" t="s">
        <v>723</v>
      </c>
      <c r="IT3159" s="3" t="s">
        <v>723</v>
      </c>
      <c r="JC3159" s="3" t="s">
        <v>729</v>
      </c>
      <c r="JD3159" s="3">
        <v>13</v>
      </c>
      <c r="JE3159" s="3">
        <v>5</v>
      </c>
      <c r="JF3159" s="3">
        <v>5</v>
      </c>
      <c r="JG3159" s="3">
        <v>3</v>
      </c>
      <c r="JH3159" s="3" t="s">
        <v>765</v>
      </c>
      <c r="JX3159" s="3" t="s">
        <v>726</v>
      </c>
      <c r="KT3159" s="3" t="s">
        <v>726</v>
      </c>
      <c r="KU3159" s="3" t="s">
        <v>725</v>
      </c>
      <c r="KV3159" s="3" t="s">
        <v>725</v>
      </c>
      <c r="LK3159" s="3" t="s">
        <v>725</v>
      </c>
      <c r="NG3159" s="3" t="s">
        <v>726</v>
      </c>
      <c r="OU3159" s="3" t="s">
        <v>727</v>
      </c>
      <c r="PC3159" s="3" t="s">
        <v>726</v>
      </c>
      <c r="PF3159" s="3" t="s">
        <v>727</v>
      </c>
      <c r="PR3159" s="3" t="s">
        <v>725</v>
      </c>
      <c r="QQ3159" s="3" t="s">
        <v>725</v>
      </c>
      <c r="RV3159" s="3" t="s">
        <v>725</v>
      </c>
      <c r="SE3159" s="3" t="s">
        <v>726</v>
      </c>
      <c r="SF3159" s="3">
        <v>7</v>
      </c>
      <c r="SG3159" s="3">
        <v>4</v>
      </c>
      <c r="SH3159" s="3">
        <v>2</v>
      </c>
      <c r="SI3159" s="3">
        <v>3</v>
      </c>
      <c r="SJ3159" s="3" t="s">
        <v>523</v>
      </c>
      <c r="SK3159" s="3" t="s">
        <v>769</v>
      </c>
      <c r="SL3159" s="3" t="s">
        <v>524</v>
      </c>
      <c r="SM3159" s="3" t="s">
        <v>1249</v>
      </c>
      <c r="SN3159" s="3" t="s">
        <v>542</v>
      </c>
      <c r="SO3159" s="3" t="s">
        <v>554</v>
      </c>
      <c r="SP3159" s="3" t="s">
        <v>544</v>
      </c>
    </row>
    <row r="3160" spans="1:510" ht="12.75" x14ac:dyDescent="0.2">
      <c r="A3160" s="2">
        <v>43962.073997615742</v>
      </c>
      <c r="B3160" s="3" t="s">
        <v>507</v>
      </c>
      <c r="C3160" s="3" t="s">
        <v>574</v>
      </c>
      <c r="D3160" s="3" t="s">
        <v>509</v>
      </c>
      <c r="E3160" s="3" t="s">
        <v>1143</v>
      </c>
      <c r="F3160" s="3" t="s">
        <v>574</v>
      </c>
      <c r="G3160" s="3" t="s">
        <v>756</v>
      </c>
      <c r="H3160" s="3" t="s">
        <v>574</v>
      </c>
      <c r="I3160" s="3" t="s">
        <v>556</v>
      </c>
      <c r="J3160" s="3" t="s">
        <v>514</v>
      </c>
      <c r="K3160" s="3"/>
      <c r="M3160" s="3" t="s">
        <v>516</v>
      </c>
      <c r="N3160" s="3" t="s">
        <v>517</v>
      </c>
      <c r="O3160" s="3" t="s">
        <v>518</v>
      </c>
      <c r="P3160" s="3">
        <v>6</v>
      </c>
      <c r="Q3160" s="3">
        <v>4</v>
      </c>
      <c r="R3160" s="3" t="s">
        <v>734</v>
      </c>
      <c r="S3160" s="3" t="s">
        <v>519</v>
      </c>
      <c r="T3160" s="3" t="s">
        <v>520</v>
      </c>
      <c r="U3160" s="3" t="s">
        <v>1125</v>
      </c>
      <c r="V3160" s="3" t="s">
        <v>1125</v>
      </c>
      <c r="W3160" s="3" t="s">
        <v>1125</v>
      </c>
      <c r="X3160" s="3" t="s">
        <v>1125</v>
      </c>
      <c r="Y3160" s="3" t="s">
        <v>1125</v>
      </c>
      <c r="AA3160" s="3">
        <v>1000</v>
      </c>
      <c r="AB3160" s="3">
        <v>500</v>
      </c>
      <c r="AC3160" s="3">
        <v>500</v>
      </c>
      <c r="AD3160" s="3" t="s">
        <v>521</v>
      </c>
      <c r="AE3160" s="3" t="s">
        <v>541</v>
      </c>
      <c r="AF3160" s="3" t="s">
        <v>523</v>
      </c>
      <c r="BS3160" s="3" t="s">
        <v>729</v>
      </c>
      <c r="JD3160" s="3">
        <v>1</v>
      </c>
      <c r="JE3160" s="3">
        <v>1</v>
      </c>
      <c r="JF3160" s="3" t="s">
        <v>730</v>
      </c>
      <c r="JG3160" s="3" t="s">
        <v>730</v>
      </c>
      <c r="SF3160" s="3">
        <v>0</v>
      </c>
      <c r="SG3160" s="3">
        <v>1</v>
      </c>
      <c r="SH3160" s="3">
        <v>0</v>
      </c>
      <c r="SI3160" s="3">
        <v>0</v>
      </c>
      <c r="SJ3160" s="3" t="s">
        <v>523</v>
      </c>
      <c r="SL3160" s="3" t="s">
        <v>523</v>
      </c>
      <c r="SM3160" s="3" t="s">
        <v>1247</v>
      </c>
      <c r="SN3160" s="4">
        <v>0</v>
      </c>
      <c r="SO3160" s="3" t="s">
        <v>543</v>
      </c>
      <c r="SP3160" s="3" t="s">
        <v>561</v>
      </c>
    </row>
    <row r="3161" spans="1:510" ht="12.75" x14ac:dyDescent="0.2">
      <c r="A3161" s="2">
        <v>43962.079819328705</v>
      </c>
      <c r="B3161" s="3" t="s">
        <v>507</v>
      </c>
      <c r="C3161" s="3" t="s">
        <v>508</v>
      </c>
      <c r="D3161" s="3" t="s">
        <v>509</v>
      </c>
      <c r="E3161" s="3" t="s">
        <v>1143</v>
      </c>
      <c r="F3161" s="3" t="s">
        <v>510</v>
      </c>
      <c r="G3161" s="3" t="s">
        <v>511</v>
      </c>
      <c r="H3161" s="3" t="s">
        <v>1125</v>
      </c>
      <c r="I3161" s="3" t="s">
        <v>1125</v>
      </c>
      <c r="J3161" s="3" t="s">
        <v>514</v>
      </c>
      <c r="K3161" s="3"/>
      <c r="M3161" s="3" t="s">
        <v>516</v>
      </c>
      <c r="N3161" s="3" t="s">
        <v>539</v>
      </c>
      <c r="O3161" s="3" t="s">
        <v>597</v>
      </c>
      <c r="P3161" s="3">
        <v>6</v>
      </c>
      <c r="Q3161" s="3">
        <v>4</v>
      </c>
      <c r="R3161" s="3" t="s">
        <v>734</v>
      </c>
      <c r="S3161" s="3" t="s">
        <v>519</v>
      </c>
      <c r="T3161" s="3" t="s">
        <v>533</v>
      </c>
      <c r="U3161" s="3">
        <v>35</v>
      </c>
      <c r="V3161" s="3">
        <v>36</v>
      </c>
      <c r="W3161" s="3">
        <v>34</v>
      </c>
      <c r="X3161" s="3">
        <v>36</v>
      </c>
      <c r="Y3161" s="3">
        <v>33</v>
      </c>
      <c r="Z3161" s="3" t="s">
        <v>534</v>
      </c>
      <c r="AA3161" s="3">
        <v>1540</v>
      </c>
      <c r="AB3161" s="3">
        <v>740</v>
      </c>
      <c r="AC3161" s="3">
        <v>800</v>
      </c>
      <c r="AD3161" s="3" t="s">
        <v>547</v>
      </c>
      <c r="AE3161" s="3" t="s">
        <v>548</v>
      </c>
      <c r="AF3161" s="3" t="s">
        <v>523</v>
      </c>
      <c r="AR3161" s="3" t="s">
        <v>723</v>
      </c>
      <c r="AV3161" s="3" t="s">
        <v>723</v>
      </c>
      <c r="BD3161" s="3" t="s">
        <v>723</v>
      </c>
      <c r="BR3161" s="3" t="s">
        <v>723</v>
      </c>
      <c r="CP3161" s="3" t="s">
        <v>729</v>
      </c>
      <c r="DS3161" s="3" t="s">
        <v>723</v>
      </c>
      <c r="DT3161" s="3" t="s">
        <v>723</v>
      </c>
      <c r="FD3161" s="3" t="s">
        <v>723</v>
      </c>
      <c r="GA3161" s="3" t="s">
        <v>723</v>
      </c>
      <c r="GB3161" s="3" t="s">
        <v>723</v>
      </c>
      <c r="GD3161" s="3" t="s">
        <v>723</v>
      </c>
      <c r="GG3161" s="3" t="s">
        <v>723</v>
      </c>
      <c r="GH3161" s="3" t="s">
        <v>723</v>
      </c>
      <c r="GI3161" s="3" t="s">
        <v>723</v>
      </c>
      <c r="GJ3161" s="3" t="s">
        <v>723</v>
      </c>
      <c r="HO3161" s="3" t="s">
        <v>723</v>
      </c>
      <c r="HP3161" s="3" t="s">
        <v>723</v>
      </c>
      <c r="IR3161" s="3" t="s">
        <v>723</v>
      </c>
      <c r="IS3161" s="3" t="s">
        <v>723</v>
      </c>
      <c r="JC3161" s="3" t="s">
        <v>723</v>
      </c>
      <c r="JD3161" s="3">
        <v>21</v>
      </c>
      <c r="JE3161" s="3">
        <v>18</v>
      </c>
      <c r="JF3161" s="3" t="s">
        <v>730</v>
      </c>
      <c r="JG3161" s="3">
        <v>3</v>
      </c>
      <c r="JH3161" s="3" t="s">
        <v>778</v>
      </c>
      <c r="JT3161" s="3" t="s">
        <v>726</v>
      </c>
      <c r="JX3161" s="3" t="s">
        <v>726</v>
      </c>
      <c r="KF3161" s="3" t="s">
        <v>725</v>
      </c>
      <c r="KT3161" s="3" t="s">
        <v>726</v>
      </c>
      <c r="LR3161" s="3" t="s">
        <v>727</v>
      </c>
      <c r="MU3161" s="3" t="s">
        <v>725</v>
      </c>
      <c r="MV3161" s="3" t="s">
        <v>725</v>
      </c>
      <c r="OF3161" s="3" t="s">
        <v>726</v>
      </c>
      <c r="PC3161" s="3" t="s">
        <v>725</v>
      </c>
      <c r="PD3161" s="3" t="s">
        <v>725</v>
      </c>
      <c r="PF3161" s="3" t="s">
        <v>725</v>
      </c>
      <c r="PI3161" s="3" t="s">
        <v>725</v>
      </c>
      <c r="PJ3161" s="3" t="s">
        <v>725</v>
      </c>
      <c r="PK3161" s="3" t="s">
        <v>725</v>
      </c>
      <c r="PL3161" s="3" t="s">
        <v>727</v>
      </c>
      <c r="QQ3161" s="3" t="s">
        <v>725</v>
      </c>
      <c r="QR3161" s="3" t="s">
        <v>725</v>
      </c>
      <c r="RT3161" s="3" t="s">
        <v>727</v>
      </c>
      <c r="RU3161" s="3" t="s">
        <v>725</v>
      </c>
      <c r="SE3161" s="3" t="s">
        <v>726</v>
      </c>
      <c r="SF3161" s="3">
        <v>13</v>
      </c>
      <c r="SG3161" s="3">
        <v>5</v>
      </c>
      <c r="SH3161" s="3">
        <v>3</v>
      </c>
      <c r="SI3161" s="3">
        <v>10</v>
      </c>
      <c r="SJ3161" s="3" t="s">
        <v>524</v>
      </c>
      <c r="SK3161" s="3" t="s">
        <v>778</v>
      </c>
      <c r="SL3161" s="3" t="s">
        <v>524</v>
      </c>
      <c r="SM3161" s="3" t="s">
        <v>1254</v>
      </c>
      <c r="SN3161" s="3" t="s">
        <v>542</v>
      </c>
      <c r="SO3161" s="3" t="s">
        <v>526</v>
      </c>
      <c r="SP3161" s="3" t="s">
        <v>544</v>
      </c>
    </row>
    <row r="3162" spans="1:510" ht="12.75" x14ac:dyDescent="0.2">
      <c r="A3162" s="2">
        <v>43962.0845677662</v>
      </c>
      <c r="B3162" s="3" t="s">
        <v>507</v>
      </c>
      <c r="C3162" s="3" t="s">
        <v>508</v>
      </c>
      <c r="D3162" s="3" t="s">
        <v>566</v>
      </c>
      <c r="E3162" s="3" t="s">
        <v>1143</v>
      </c>
      <c r="F3162" s="3" t="s">
        <v>528</v>
      </c>
      <c r="G3162" s="3" t="s">
        <v>579</v>
      </c>
      <c r="H3162" s="3" t="s">
        <v>563</v>
      </c>
      <c r="I3162" s="3" t="s">
        <v>585</v>
      </c>
      <c r="J3162" s="3" t="s">
        <v>514</v>
      </c>
      <c r="K3162" s="3"/>
      <c r="M3162" s="3" t="s">
        <v>572</v>
      </c>
      <c r="N3162" s="3" t="s">
        <v>578</v>
      </c>
      <c r="O3162" s="3" t="s">
        <v>532</v>
      </c>
      <c r="P3162" s="3">
        <v>7</v>
      </c>
      <c r="Q3162" s="3" t="s">
        <v>733</v>
      </c>
      <c r="R3162" s="3" t="s">
        <v>745</v>
      </c>
      <c r="S3162" s="3" t="s">
        <v>569</v>
      </c>
      <c r="T3162" s="3" t="s">
        <v>533</v>
      </c>
      <c r="U3162" s="3">
        <v>35</v>
      </c>
      <c r="V3162" s="3">
        <v>33</v>
      </c>
      <c r="W3162" s="3">
        <v>36</v>
      </c>
      <c r="X3162" s="3">
        <v>34</v>
      </c>
      <c r="Y3162" s="3">
        <v>36</v>
      </c>
      <c r="Z3162" s="3" t="s">
        <v>534</v>
      </c>
      <c r="AA3162" s="3">
        <v>1580</v>
      </c>
      <c r="AB3162" s="3">
        <v>780</v>
      </c>
      <c r="AC3162" s="3">
        <v>800</v>
      </c>
      <c r="AD3162" s="3" t="s">
        <v>540</v>
      </c>
      <c r="AE3162" s="3" t="s">
        <v>541</v>
      </c>
      <c r="AF3162" s="3" t="s">
        <v>524</v>
      </c>
      <c r="AJ3162" s="3" t="s">
        <v>723</v>
      </c>
      <c r="BW3162" s="3" t="s">
        <v>723</v>
      </c>
      <c r="EE3162" s="3" t="s">
        <v>723</v>
      </c>
      <c r="GL3162" s="3" t="s">
        <v>723</v>
      </c>
      <c r="HB3162" s="3" t="s">
        <v>723</v>
      </c>
      <c r="HO3162" s="3" t="s">
        <v>723</v>
      </c>
      <c r="IF3162" s="3" t="s">
        <v>723</v>
      </c>
      <c r="IJ3162" s="3" t="s">
        <v>723</v>
      </c>
      <c r="IN3162" s="3" t="s">
        <v>723</v>
      </c>
      <c r="JD3162" s="3">
        <v>10</v>
      </c>
      <c r="JE3162" s="3">
        <v>6</v>
      </c>
      <c r="JF3162" s="3">
        <v>2</v>
      </c>
      <c r="JG3162" s="3">
        <v>2</v>
      </c>
      <c r="JH3162" s="3" t="s">
        <v>731</v>
      </c>
      <c r="JL3162" s="3" t="s">
        <v>725</v>
      </c>
      <c r="KY3162" s="3" t="s">
        <v>725</v>
      </c>
      <c r="NG3162" s="3" t="s">
        <v>726</v>
      </c>
      <c r="PN3162" s="3" t="s">
        <v>725</v>
      </c>
      <c r="QD3162" s="3" t="s">
        <v>725</v>
      </c>
      <c r="QQ3162" s="3" t="s">
        <v>793</v>
      </c>
      <c r="RH3162" s="3" t="s">
        <v>725</v>
      </c>
      <c r="RL3162" s="3" t="s">
        <v>725</v>
      </c>
      <c r="RP3162" s="3" t="s">
        <v>725</v>
      </c>
      <c r="SF3162" s="3">
        <v>8</v>
      </c>
      <c r="SG3162" s="3">
        <v>2</v>
      </c>
      <c r="SH3162" s="3">
        <v>1</v>
      </c>
      <c r="SI3162" s="3">
        <v>4</v>
      </c>
      <c r="SJ3162" s="3" t="s">
        <v>523</v>
      </c>
      <c r="SK3162" s="3" t="s">
        <v>795</v>
      </c>
      <c r="SL3162" s="3" t="s">
        <v>524</v>
      </c>
      <c r="SM3162" s="3" t="s">
        <v>1248</v>
      </c>
      <c r="SN3162" s="3" t="s">
        <v>594</v>
      </c>
      <c r="SO3162" s="3" t="s">
        <v>543</v>
      </c>
      <c r="SP3162" s="3" t="s">
        <v>549</v>
      </c>
    </row>
    <row r="3163" spans="1:510" ht="12.75" x14ac:dyDescent="0.2">
      <c r="A3163" s="2">
        <v>43962.109888981482</v>
      </c>
      <c r="B3163" s="3" t="s">
        <v>507</v>
      </c>
      <c r="C3163" s="3" t="s">
        <v>508</v>
      </c>
      <c r="D3163" s="3" t="s">
        <v>509</v>
      </c>
      <c r="E3163" s="3" t="s">
        <v>1143</v>
      </c>
      <c r="F3163" s="3" t="s">
        <v>528</v>
      </c>
      <c r="G3163" s="3" t="s">
        <v>511</v>
      </c>
      <c r="H3163" s="3" t="s">
        <v>512</v>
      </c>
      <c r="I3163" s="3" t="s">
        <v>585</v>
      </c>
      <c r="J3163" s="3" t="s">
        <v>557</v>
      </c>
      <c r="K3163" s="3" t="s">
        <v>628</v>
      </c>
      <c r="L3163" s="3" t="s">
        <v>687</v>
      </c>
      <c r="M3163" s="3" t="s">
        <v>1125</v>
      </c>
      <c r="N3163" s="3" t="s">
        <v>539</v>
      </c>
      <c r="O3163" s="3" t="s">
        <v>518</v>
      </c>
      <c r="P3163" s="3">
        <v>7</v>
      </c>
      <c r="Q3163" s="3" t="s">
        <v>733</v>
      </c>
      <c r="R3163" s="3" t="s">
        <v>1160</v>
      </c>
      <c r="S3163" s="3" t="s">
        <v>591</v>
      </c>
      <c r="T3163" s="3" t="s">
        <v>520</v>
      </c>
      <c r="U3163" s="3" t="s">
        <v>1125</v>
      </c>
      <c r="V3163" s="3" t="s">
        <v>1125</v>
      </c>
      <c r="W3163" s="3" t="s">
        <v>1125</v>
      </c>
      <c r="X3163" s="3" t="s">
        <v>1125</v>
      </c>
      <c r="Y3163" s="3" t="s">
        <v>1125</v>
      </c>
      <c r="AA3163" s="3">
        <v>1520</v>
      </c>
      <c r="AB3163" s="3">
        <v>720</v>
      </c>
      <c r="AC3163" s="3">
        <v>800</v>
      </c>
      <c r="AD3163" s="3" t="s">
        <v>1067</v>
      </c>
      <c r="AE3163" s="3" t="s">
        <v>541</v>
      </c>
      <c r="AF3163" s="3" t="s">
        <v>523</v>
      </c>
      <c r="BE3163" s="3" t="s">
        <v>723</v>
      </c>
      <c r="BK3163" s="3" t="s">
        <v>723</v>
      </c>
      <c r="BR3163" s="3" t="s">
        <v>723</v>
      </c>
      <c r="BT3163" s="3" t="s">
        <v>723</v>
      </c>
      <c r="BW3163" s="3" t="s">
        <v>723</v>
      </c>
      <c r="CM3163" s="3" t="s">
        <v>723</v>
      </c>
      <c r="DH3163" s="3" t="s">
        <v>723</v>
      </c>
      <c r="FD3163" s="3" t="s">
        <v>723</v>
      </c>
      <c r="GJ3163" s="3" t="s">
        <v>723</v>
      </c>
      <c r="HO3163" s="3" t="s">
        <v>723</v>
      </c>
      <c r="IR3163" s="3" t="s">
        <v>723</v>
      </c>
      <c r="JD3163" s="3">
        <v>15</v>
      </c>
      <c r="JE3163" s="3">
        <v>12</v>
      </c>
      <c r="JF3163" s="3">
        <v>3</v>
      </c>
      <c r="JG3163" s="3" t="s">
        <v>730</v>
      </c>
      <c r="JH3163" s="3" t="s">
        <v>735</v>
      </c>
      <c r="SF3163" s="3">
        <v>3</v>
      </c>
      <c r="SG3163" s="3">
        <v>10</v>
      </c>
      <c r="SH3163" s="3">
        <v>2</v>
      </c>
      <c r="SI3163" s="3">
        <v>0</v>
      </c>
      <c r="SJ3163" s="3" t="s">
        <v>523</v>
      </c>
      <c r="SK3163" s="3" t="s">
        <v>949</v>
      </c>
      <c r="SL3163" s="3" t="s">
        <v>523</v>
      </c>
      <c r="SM3163" s="3" t="s">
        <v>1253</v>
      </c>
      <c r="SN3163" s="4">
        <v>0</v>
      </c>
      <c r="SO3163" s="3" t="s">
        <v>543</v>
      </c>
      <c r="SP3163" s="3" t="s">
        <v>561</v>
      </c>
    </row>
    <row r="3164" spans="1:510" ht="12.75" x14ac:dyDescent="0.2">
      <c r="A3164" s="2">
        <v>43962.121645798616</v>
      </c>
      <c r="B3164" s="3" t="s">
        <v>507</v>
      </c>
      <c r="C3164" s="3" t="s">
        <v>508</v>
      </c>
      <c r="D3164" s="3" t="s">
        <v>509</v>
      </c>
      <c r="E3164" s="3" t="s">
        <v>1143</v>
      </c>
      <c r="F3164" s="3" t="s">
        <v>510</v>
      </c>
      <c r="G3164" s="3" t="s">
        <v>511</v>
      </c>
      <c r="H3164" s="3" t="s">
        <v>536</v>
      </c>
      <c r="I3164" s="3" t="s">
        <v>529</v>
      </c>
      <c r="J3164" s="3" t="s">
        <v>514</v>
      </c>
      <c r="K3164" s="3"/>
      <c r="M3164" s="3" t="s">
        <v>516</v>
      </c>
      <c r="N3164" s="3" t="s">
        <v>539</v>
      </c>
      <c r="O3164" s="3" t="s">
        <v>518</v>
      </c>
      <c r="P3164" s="3">
        <v>10</v>
      </c>
      <c r="Q3164" s="3" t="s">
        <v>1156</v>
      </c>
      <c r="R3164" s="3" t="s">
        <v>1125</v>
      </c>
      <c r="S3164" s="3" t="s">
        <v>519</v>
      </c>
      <c r="T3164" s="3" t="s">
        <v>533</v>
      </c>
      <c r="U3164" s="3">
        <v>32</v>
      </c>
      <c r="V3164" s="3">
        <v>32</v>
      </c>
      <c r="W3164" s="3">
        <v>31</v>
      </c>
      <c r="X3164" s="3">
        <v>35</v>
      </c>
      <c r="Y3164" s="3">
        <v>28</v>
      </c>
      <c r="Z3164" s="3" t="s">
        <v>534</v>
      </c>
      <c r="AA3164" s="3">
        <v>1470</v>
      </c>
      <c r="AB3164" s="3">
        <v>680</v>
      </c>
      <c r="AC3164" s="3">
        <v>790</v>
      </c>
      <c r="AD3164" s="3" t="s">
        <v>540</v>
      </c>
      <c r="AE3164" s="3" t="s">
        <v>587</v>
      </c>
      <c r="AF3164" s="3" t="s">
        <v>523</v>
      </c>
      <c r="AI3164" s="3" t="s">
        <v>723</v>
      </c>
      <c r="AR3164" s="3" t="s">
        <v>723</v>
      </c>
      <c r="AV3164" s="3" t="s">
        <v>723</v>
      </c>
      <c r="AY3164" s="3" t="s">
        <v>723</v>
      </c>
      <c r="BA3164" s="3" t="s">
        <v>723</v>
      </c>
      <c r="BB3164" s="3" t="s">
        <v>723</v>
      </c>
      <c r="BE3164" s="3" t="s">
        <v>723</v>
      </c>
      <c r="CF3164" s="3" t="s">
        <v>723</v>
      </c>
      <c r="CH3164" s="3" t="s">
        <v>723</v>
      </c>
      <c r="DJ3164" s="3" t="s">
        <v>723</v>
      </c>
      <c r="DS3164" s="3" t="s">
        <v>723</v>
      </c>
      <c r="EA3164" s="3" t="s">
        <v>723</v>
      </c>
      <c r="EG3164" s="3" t="s">
        <v>723</v>
      </c>
      <c r="EQ3164" s="3" t="s">
        <v>723</v>
      </c>
      <c r="ER3164" s="3" t="s">
        <v>723</v>
      </c>
      <c r="FN3164" s="3" t="s">
        <v>723</v>
      </c>
      <c r="FS3164" s="3" t="s">
        <v>723</v>
      </c>
      <c r="FY3164" s="3" t="s">
        <v>723</v>
      </c>
      <c r="GA3164" s="3" t="s">
        <v>723</v>
      </c>
      <c r="GB3164" s="3" t="s">
        <v>723</v>
      </c>
      <c r="GC3164" s="3" t="s">
        <v>723</v>
      </c>
      <c r="GD3164" s="3" t="s">
        <v>723</v>
      </c>
      <c r="GE3164" s="3" t="s">
        <v>723</v>
      </c>
      <c r="GF3164" s="3" t="s">
        <v>723</v>
      </c>
      <c r="GG3164" s="3" t="s">
        <v>723</v>
      </c>
      <c r="GH3164" s="3" t="s">
        <v>723</v>
      </c>
      <c r="GI3164" s="3" t="s">
        <v>723</v>
      </c>
      <c r="GM3164" s="3" t="s">
        <v>723</v>
      </c>
      <c r="GP3164" s="3" t="s">
        <v>723</v>
      </c>
      <c r="GS3164" s="3" t="s">
        <v>723</v>
      </c>
      <c r="HY3164" s="3" t="s">
        <v>723</v>
      </c>
      <c r="IC3164" s="3" t="s">
        <v>723</v>
      </c>
      <c r="JD3164" s="3" t="s">
        <v>762</v>
      </c>
      <c r="JE3164" s="3">
        <v>9</v>
      </c>
      <c r="JF3164" s="3">
        <v>14</v>
      </c>
      <c r="JG3164" s="3">
        <v>18</v>
      </c>
      <c r="JH3164" s="3" t="s">
        <v>785</v>
      </c>
      <c r="JK3164" s="3" t="s">
        <v>725</v>
      </c>
      <c r="JT3164" s="3" t="s">
        <v>726</v>
      </c>
      <c r="JX3164" s="3" t="s">
        <v>726</v>
      </c>
      <c r="KA3164" s="3" t="s">
        <v>725</v>
      </c>
      <c r="KC3164" s="3" t="s">
        <v>726</v>
      </c>
      <c r="KD3164" s="3" t="s">
        <v>725</v>
      </c>
      <c r="KG3164" s="3" t="s">
        <v>726</v>
      </c>
      <c r="LJ3164" s="3" t="s">
        <v>726</v>
      </c>
      <c r="ML3164" s="3" t="s">
        <v>725</v>
      </c>
      <c r="MU3164" s="3" t="s">
        <v>726</v>
      </c>
      <c r="NC3164" s="3" t="s">
        <v>725</v>
      </c>
      <c r="NI3164" s="3" t="s">
        <v>725</v>
      </c>
      <c r="NS3164" s="3" t="s">
        <v>726</v>
      </c>
      <c r="NT3164" s="3" t="s">
        <v>725</v>
      </c>
      <c r="OP3164" s="3" t="s">
        <v>725</v>
      </c>
      <c r="OU3164" s="3" t="s">
        <v>801</v>
      </c>
      <c r="PA3164" s="3" t="s">
        <v>725</v>
      </c>
      <c r="PC3164" s="3" t="s">
        <v>726</v>
      </c>
      <c r="PD3164" s="3" t="s">
        <v>726</v>
      </c>
      <c r="PE3164" s="3" t="s">
        <v>726</v>
      </c>
      <c r="PF3164" s="3" t="s">
        <v>726</v>
      </c>
      <c r="PG3164" s="3" t="s">
        <v>725</v>
      </c>
      <c r="PH3164" s="3" t="s">
        <v>725</v>
      </c>
      <c r="PI3164" s="3" t="s">
        <v>726</v>
      </c>
      <c r="PJ3164" s="3" t="s">
        <v>726</v>
      </c>
      <c r="PK3164" s="3" t="s">
        <v>801</v>
      </c>
      <c r="PR3164" s="3" t="s">
        <v>726</v>
      </c>
      <c r="PU3164" s="3" t="s">
        <v>725</v>
      </c>
      <c r="RA3164" s="3" t="s">
        <v>726</v>
      </c>
      <c r="RC3164" s="3" t="s">
        <v>726</v>
      </c>
      <c r="RE3164" s="3" t="s">
        <v>725</v>
      </c>
      <c r="RI3164" s="3" t="s">
        <v>726</v>
      </c>
      <c r="SF3164" s="3">
        <v>22</v>
      </c>
      <c r="SG3164" s="3">
        <v>17</v>
      </c>
      <c r="SH3164" s="3">
        <v>2</v>
      </c>
      <c r="SI3164" s="3">
        <v>4</v>
      </c>
      <c r="SJ3164" s="3" t="s">
        <v>524</v>
      </c>
      <c r="SK3164" s="3" t="s">
        <v>856</v>
      </c>
      <c r="SL3164" s="3" t="s">
        <v>524</v>
      </c>
      <c r="SM3164" s="3" t="s">
        <v>1254</v>
      </c>
      <c r="SN3164" s="3" t="s">
        <v>542</v>
      </c>
      <c r="SO3164" s="3" t="s">
        <v>543</v>
      </c>
      <c r="SP3164" s="3" t="s">
        <v>549</v>
      </c>
    </row>
    <row r="3165" spans="1:510" ht="12.75" x14ac:dyDescent="0.2">
      <c r="A3165" s="2">
        <v>43962.127877476851</v>
      </c>
      <c r="B3165" s="3" t="s">
        <v>507</v>
      </c>
      <c r="C3165" s="3" t="s">
        <v>508</v>
      </c>
      <c r="D3165" s="3" t="s">
        <v>566</v>
      </c>
      <c r="E3165" s="3" t="s">
        <v>1143</v>
      </c>
      <c r="F3165" s="3" t="s">
        <v>510</v>
      </c>
      <c r="G3165" s="3" t="s">
        <v>756</v>
      </c>
      <c r="H3165" s="3" t="s">
        <v>555</v>
      </c>
      <c r="I3165" s="3" t="s">
        <v>513</v>
      </c>
      <c r="J3165" s="3" t="s">
        <v>514</v>
      </c>
      <c r="K3165" s="3"/>
      <c r="M3165" s="3" t="s">
        <v>572</v>
      </c>
      <c r="N3165" s="3" t="s">
        <v>604</v>
      </c>
      <c r="O3165" s="3" t="s">
        <v>518</v>
      </c>
      <c r="P3165" s="3">
        <v>5</v>
      </c>
      <c r="Q3165" s="3" t="s">
        <v>733</v>
      </c>
      <c r="R3165" s="3" t="s">
        <v>1125</v>
      </c>
      <c r="S3165" s="3" t="s">
        <v>591</v>
      </c>
      <c r="T3165" s="3" t="s">
        <v>533</v>
      </c>
      <c r="U3165" s="3">
        <v>29</v>
      </c>
      <c r="V3165" s="3">
        <v>35</v>
      </c>
      <c r="W3165" s="3">
        <v>22</v>
      </c>
      <c r="X3165" s="3">
        <v>33</v>
      </c>
      <c r="Y3165" s="3">
        <v>25</v>
      </c>
      <c r="Z3165" s="3" t="s">
        <v>553</v>
      </c>
      <c r="AA3165" s="6" t="s">
        <v>1125</v>
      </c>
      <c r="JD3165" s="3">
        <v>3</v>
      </c>
      <c r="JE3165" s="3" t="s">
        <v>730</v>
      </c>
      <c r="JF3165" s="3">
        <v>1</v>
      </c>
      <c r="JG3165" s="3">
        <v>2</v>
      </c>
      <c r="JH3165" s="3" t="s">
        <v>574</v>
      </c>
      <c r="SF3165" s="3">
        <v>3</v>
      </c>
      <c r="SG3165" s="3">
        <v>0</v>
      </c>
      <c r="SH3165" s="3">
        <v>0</v>
      </c>
      <c r="SI3165" s="3">
        <v>0</v>
      </c>
      <c r="SJ3165" s="3" t="s">
        <v>524</v>
      </c>
      <c r="SK3165" s="3" t="s">
        <v>749</v>
      </c>
      <c r="SL3165" s="3" t="s">
        <v>524</v>
      </c>
      <c r="SM3165" s="3" t="s">
        <v>1248</v>
      </c>
      <c r="SN3165" s="3" t="s">
        <v>535</v>
      </c>
      <c r="SO3165" s="3" t="s">
        <v>554</v>
      </c>
      <c r="SP3165" s="3" t="s">
        <v>527</v>
      </c>
    </row>
    <row r="3166" spans="1:510" ht="12.75" x14ac:dyDescent="0.2">
      <c r="A3166" s="2">
        <v>43962.132004178246</v>
      </c>
      <c r="B3166" s="3" t="s">
        <v>507</v>
      </c>
      <c r="C3166" s="3" t="s">
        <v>508</v>
      </c>
      <c r="D3166" s="3" t="s">
        <v>566</v>
      </c>
      <c r="E3166" s="3" t="s">
        <v>1127</v>
      </c>
      <c r="F3166" s="3" t="s">
        <v>528</v>
      </c>
      <c r="G3166" s="3" t="s">
        <v>511</v>
      </c>
      <c r="H3166" s="3" t="s">
        <v>512</v>
      </c>
      <c r="I3166" s="3" t="s">
        <v>513</v>
      </c>
      <c r="J3166" s="3" t="s">
        <v>514</v>
      </c>
      <c r="K3166" s="3"/>
      <c r="M3166" s="3" t="s">
        <v>616</v>
      </c>
      <c r="N3166" s="3" t="s">
        <v>517</v>
      </c>
      <c r="O3166" s="3" t="s">
        <v>518</v>
      </c>
      <c r="P3166" s="3">
        <v>3</v>
      </c>
      <c r="Q3166" s="3" t="s">
        <v>747</v>
      </c>
      <c r="R3166" s="3" t="s">
        <v>1161</v>
      </c>
      <c r="S3166" s="3" t="s">
        <v>519</v>
      </c>
      <c r="T3166" s="3" t="s">
        <v>533</v>
      </c>
      <c r="U3166" s="3">
        <v>22</v>
      </c>
      <c r="V3166" s="3">
        <v>22</v>
      </c>
      <c r="W3166" s="3">
        <v>19</v>
      </c>
      <c r="X3166" s="3">
        <v>26</v>
      </c>
      <c r="Y3166" s="3">
        <v>21</v>
      </c>
      <c r="Z3166" s="3" t="s">
        <v>553</v>
      </c>
      <c r="AA3166" s="6" t="s">
        <v>1125</v>
      </c>
      <c r="JD3166" s="3">
        <v>3</v>
      </c>
      <c r="JE3166" s="3" t="s">
        <v>730</v>
      </c>
      <c r="JF3166" s="3">
        <v>2</v>
      </c>
      <c r="JG3166" s="3">
        <v>2</v>
      </c>
      <c r="JH3166" s="3" t="s">
        <v>574</v>
      </c>
      <c r="QO3166" s="3" t="s">
        <v>725</v>
      </c>
      <c r="SF3166" s="3">
        <v>3</v>
      </c>
      <c r="SG3166" s="3">
        <v>0</v>
      </c>
      <c r="SH3166" s="3">
        <v>0</v>
      </c>
      <c r="SI3166" s="3">
        <v>1</v>
      </c>
      <c r="SJ3166" s="3" t="s">
        <v>524</v>
      </c>
      <c r="SK3166" s="3" t="s">
        <v>749</v>
      </c>
      <c r="SL3166" s="3" t="s">
        <v>524</v>
      </c>
      <c r="SM3166" s="3" t="s">
        <v>1250</v>
      </c>
      <c r="SN3166" s="4">
        <v>0</v>
      </c>
      <c r="SO3166" s="3" t="s">
        <v>554</v>
      </c>
      <c r="SP3166" s="3" t="s">
        <v>527</v>
      </c>
    </row>
    <row r="3167" spans="1:510" ht="12.75" x14ac:dyDescent="0.2">
      <c r="A3167" s="2">
        <v>43962.19111832176</v>
      </c>
      <c r="B3167" s="3" t="s">
        <v>507</v>
      </c>
      <c r="C3167" s="3" t="s">
        <v>508</v>
      </c>
      <c r="D3167" s="3" t="s">
        <v>509</v>
      </c>
      <c r="E3167" s="3" t="s">
        <v>1143</v>
      </c>
      <c r="F3167" s="3" t="s">
        <v>528</v>
      </c>
      <c r="G3167" s="3" t="s">
        <v>511</v>
      </c>
      <c r="H3167" s="3" t="s">
        <v>512</v>
      </c>
      <c r="I3167" s="3" t="s">
        <v>513</v>
      </c>
      <c r="J3167" s="3" t="s">
        <v>514</v>
      </c>
      <c r="K3167" s="3"/>
      <c r="M3167" s="3" t="s">
        <v>516</v>
      </c>
      <c r="N3167" s="3" t="s">
        <v>531</v>
      </c>
      <c r="O3167" s="3" t="s">
        <v>518</v>
      </c>
      <c r="P3167" s="3">
        <v>7</v>
      </c>
      <c r="Q3167" s="3" t="s">
        <v>747</v>
      </c>
      <c r="R3167" s="3" t="s">
        <v>734</v>
      </c>
      <c r="S3167" s="3" t="s">
        <v>519</v>
      </c>
      <c r="T3167" s="3" t="s">
        <v>533</v>
      </c>
      <c r="U3167" s="3">
        <v>32</v>
      </c>
      <c r="V3167" s="3">
        <v>33</v>
      </c>
      <c r="W3167" s="3">
        <v>31</v>
      </c>
      <c r="X3167" s="3">
        <v>32</v>
      </c>
      <c r="Y3167" s="3">
        <v>32</v>
      </c>
      <c r="Z3167" s="3" t="s">
        <v>534</v>
      </c>
      <c r="AA3167" s="3">
        <v>1490</v>
      </c>
      <c r="AB3167" s="3">
        <v>740</v>
      </c>
      <c r="AC3167" s="3">
        <v>750</v>
      </c>
      <c r="AD3167" s="3" t="s">
        <v>599</v>
      </c>
      <c r="AE3167" s="3" t="s">
        <v>541</v>
      </c>
      <c r="AF3167" s="3" t="s">
        <v>523</v>
      </c>
      <c r="CA3167" s="3" t="s">
        <v>723</v>
      </c>
      <c r="CH3167" s="3" t="s">
        <v>723</v>
      </c>
      <c r="CZ3167" s="3" t="s">
        <v>723</v>
      </c>
      <c r="DT3167" s="3" t="s">
        <v>729</v>
      </c>
      <c r="GS3167" s="3" t="s">
        <v>723</v>
      </c>
      <c r="HD3167" s="3" t="s">
        <v>723</v>
      </c>
      <c r="HY3167" s="3" t="s">
        <v>723</v>
      </c>
      <c r="JD3167" s="3">
        <v>8</v>
      </c>
      <c r="JE3167" s="3">
        <v>4</v>
      </c>
      <c r="JF3167" s="3">
        <v>1</v>
      </c>
      <c r="JG3167" s="3">
        <v>3</v>
      </c>
      <c r="JH3167" s="3" t="s">
        <v>742</v>
      </c>
      <c r="LC3167" s="3" t="s">
        <v>727</v>
      </c>
      <c r="LJ3167" s="3" t="s">
        <v>727</v>
      </c>
      <c r="MB3167" s="3" t="s">
        <v>725</v>
      </c>
      <c r="MV3167" s="3" t="s">
        <v>725</v>
      </c>
      <c r="PU3167" s="3" t="s">
        <v>725</v>
      </c>
      <c r="QF3167" s="3" t="s">
        <v>725</v>
      </c>
      <c r="RA3167" s="3" t="s">
        <v>726</v>
      </c>
      <c r="SF3167" s="3">
        <v>5</v>
      </c>
      <c r="SG3167" s="3">
        <v>1</v>
      </c>
      <c r="SH3167" s="3">
        <v>3</v>
      </c>
      <c r="SI3167" s="3">
        <v>2</v>
      </c>
      <c r="SJ3167" s="3" t="s">
        <v>524</v>
      </c>
      <c r="SK3167" s="3" t="s">
        <v>742</v>
      </c>
      <c r="SL3167" s="3" t="s">
        <v>524</v>
      </c>
      <c r="SM3167" s="3" t="s">
        <v>1248</v>
      </c>
      <c r="SN3167" s="3" t="s">
        <v>594</v>
      </c>
      <c r="SO3167" s="3" t="s">
        <v>543</v>
      </c>
      <c r="SP3167" s="3" t="s">
        <v>527</v>
      </c>
    </row>
    <row r="3168" spans="1:510" ht="12.75" x14ac:dyDescent="0.2">
      <c r="A3168" s="2">
        <v>43962.220439479162</v>
      </c>
      <c r="B3168" s="3" t="s">
        <v>507</v>
      </c>
      <c r="C3168" s="3" t="s">
        <v>508</v>
      </c>
      <c r="D3168" s="3" t="s">
        <v>509</v>
      </c>
      <c r="E3168" s="3" t="s">
        <v>1143</v>
      </c>
      <c r="F3168" s="3" t="s">
        <v>510</v>
      </c>
      <c r="G3168" s="3" t="s">
        <v>756</v>
      </c>
      <c r="H3168" s="3" t="s">
        <v>536</v>
      </c>
      <c r="I3168" s="3" t="s">
        <v>513</v>
      </c>
      <c r="J3168" s="3" t="s">
        <v>514</v>
      </c>
      <c r="K3168" s="3"/>
      <c r="M3168" s="3" t="s">
        <v>552</v>
      </c>
      <c r="N3168" s="3" t="s">
        <v>531</v>
      </c>
      <c r="O3168" s="3" t="s">
        <v>518</v>
      </c>
      <c r="P3168" s="3">
        <v>9</v>
      </c>
      <c r="Q3168" s="3" t="s">
        <v>733</v>
      </c>
      <c r="R3168" s="3" t="s">
        <v>734</v>
      </c>
      <c r="S3168" s="3" t="s">
        <v>519</v>
      </c>
      <c r="T3168" s="3" t="s">
        <v>533</v>
      </c>
      <c r="U3168" s="3">
        <v>34</v>
      </c>
      <c r="V3168" s="3">
        <v>36</v>
      </c>
      <c r="W3168" s="3">
        <v>34</v>
      </c>
      <c r="X3168" s="3">
        <v>36</v>
      </c>
      <c r="Y3168" s="3">
        <v>30</v>
      </c>
      <c r="Z3168" s="3" t="s">
        <v>534</v>
      </c>
      <c r="AA3168" s="3" t="s">
        <v>1193</v>
      </c>
      <c r="AB3168" s="3" t="s">
        <v>1219</v>
      </c>
      <c r="AC3168" s="3" t="s">
        <v>1224</v>
      </c>
      <c r="AD3168" s="3" t="s">
        <v>614</v>
      </c>
      <c r="AE3168" s="3" t="s">
        <v>587</v>
      </c>
      <c r="AF3168" s="3" t="s">
        <v>523</v>
      </c>
      <c r="AI3168" s="3" t="s">
        <v>723</v>
      </c>
      <c r="BK3168" s="3" t="s">
        <v>723</v>
      </c>
      <c r="BL3168" s="3" t="s">
        <v>723</v>
      </c>
      <c r="CZ3168" s="3" t="s">
        <v>723</v>
      </c>
      <c r="DK3168" s="3" t="s">
        <v>723</v>
      </c>
      <c r="GA3168" s="3" t="s">
        <v>723</v>
      </c>
      <c r="GB3168" s="3" t="s">
        <v>723</v>
      </c>
      <c r="GC3168" s="3" t="s">
        <v>723</v>
      </c>
      <c r="GD3168" s="3" t="s">
        <v>723</v>
      </c>
      <c r="GG3168" s="3" t="s">
        <v>723</v>
      </c>
      <c r="GH3168" s="3" t="s">
        <v>723</v>
      </c>
      <c r="GI3168" s="3" t="s">
        <v>723</v>
      </c>
      <c r="GJ3168" s="3" t="s">
        <v>729</v>
      </c>
      <c r="HY3168" s="3" t="s">
        <v>723</v>
      </c>
      <c r="JD3168" s="3">
        <v>14</v>
      </c>
      <c r="JE3168" s="3">
        <v>8</v>
      </c>
      <c r="JF3168" s="3">
        <v>5</v>
      </c>
      <c r="JG3168" s="3">
        <v>3</v>
      </c>
      <c r="JH3168" s="3" t="s">
        <v>748</v>
      </c>
      <c r="PL3168" s="3" t="s">
        <v>725</v>
      </c>
      <c r="SF3168" s="3">
        <v>1</v>
      </c>
      <c r="SG3168" s="3">
        <v>0</v>
      </c>
      <c r="SH3168" s="3">
        <v>0</v>
      </c>
      <c r="SI3168" s="3">
        <v>1</v>
      </c>
      <c r="SJ3168" s="3" t="s">
        <v>524</v>
      </c>
      <c r="SK3168" s="3" t="s">
        <v>748</v>
      </c>
      <c r="SL3168" s="3" t="s">
        <v>523</v>
      </c>
      <c r="SM3168" s="3" t="s">
        <v>1254</v>
      </c>
      <c r="SN3168" s="3" t="s">
        <v>542</v>
      </c>
      <c r="SO3168" s="3" t="s">
        <v>554</v>
      </c>
      <c r="SP3168" s="3" t="s">
        <v>544</v>
      </c>
    </row>
    <row r="3169" spans="1:510" ht="12.75" x14ac:dyDescent="0.2">
      <c r="A3169" s="2">
        <v>43962.228174849537</v>
      </c>
      <c r="B3169" s="3" t="s">
        <v>507</v>
      </c>
      <c r="C3169" s="3" t="s">
        <v>508</v>
      </c>
      <c r="D3169" s="3" t="s">
        <v>509</v>
      </c>
      <c r="E3169" s="3" t="s">
        <v>1143</v>
      </c>
      <c r="F3169" s="3" t="s">
        <v>510</v>
      </c>
      <c r="G3169" s="3" t="s">
        <v>511</v>
      </c>
      <c r="H3169" s="3" t="s">
        <v>624</v>
      </c>
      <c r="I3169" s="3" t="s">
        <v>529</v>
      </c>
      <c r="J3169" s="3" t="s">
        <v>514</v>
      </c>
      <c r="K3169" s="3"/>
      <c r="M3169" s="3" t="s">
        <v>552</v>
      </c>
      <c r="N3169" s="3" t="s">
        <v>539</v>
      </c>
      <c r="O3169" s="3" t="s">
        <v>518</v>
      </c>
      <c r="P3169" s="3">
        <v>8</v>
      </c>
      <c r="Q3169" s="3" t="s">
        <v>733</v>
      </c>
      <c r="R3169" s="3" t="s">
        <v>1160</v>
      </c>
      <c r="S3169" s="3" t="s">
        <v>519</v>
      </c>
      <c r="T3169" s="3" t="s">
        <v>533</v>
      </c>
      <c r="U3169" s="3">
        <v>33</v>
      </c>
      <c r="V3169" s="3">
        <v>34</v>
      </c>
      <c r="W3169" s="3">
        <v>33</v>
      </c>
      <c r="X3169" s="3">
        <v>32</v>
      </c>
      <c r="Y3169" s="3">
        <v>34</v>
      </c>
      <c r="Z3169" s="3" t="s">
        <v>534</v>
      </c>
      <c r="AA3169" s="3">
        <v>1490</v>
      </c>
      <c r="AB3169" s="3">
        <v>700</v>
      </c>
      <c r="AC3169" s="3">
        <v>790</v>
      </c>
      <c r="AD3169" s="3" t="s">
        <v>521</v>
      </c>
      <c r="AE3169" s="3" t="s">
        <v>541</v>
      </c>
      <c r="AF3169" s="3" t="s">
        <v>523</v>
      </c>
      <c r="AY3169" s="3" t="s">
        <v>723</v>
      </c>
      <c r="BA3169" s="3" t="s">
        <v>723</v>
      </c>
      <c r="EQ3169" s="3" t="s">
        <v>723</v>
      </c>
      <c r="ER3169" s="3" t="s">
        <v>723</v>
      </c>
      <c r="GA3169" s="3" t="s">
        <v>723</v>
      </c>
      <c r="GB3169" s="3" t="s">
        <v>723</v>
      </c>
      <c r="GC3169" s="3" t="s">
        <v>723</v>
      </c>
      <c r="GD3169" s="3" t="s">
        <v>723</v>
      </c>
      <c r="GF3169" s="3" t="s">
        <v>723</v>
      </c>
      <c r="GG3169" s="3" t="s">
        <v>723</v>
      </c>
      <c r="GH3169" s="3" t="s">
        <v>723</v>
      </c>
      <c r="GI3169" s="3" t="s">
        <v>723</v>
      </c>
      <c r="JD3169" s="3">
        <v>12</v>
      </c>
      <c r="JE3169" s="3">
        <v>5</v>
      </c>
      <c r="JF3169" s="3">
        <v>3</v>
      </c>
      <c r="JG3169" s="3">
        <v>4</v>
      </c>
      <c r="JH3169" s="3" t="s">
        <v>752</v>
      </c>
      <c r="KA3169" s="3" t="s">
        <v>725</v>
      </c>
      <c r="KC3169" s="3" t="s">
        <v>727</v>
      </c>
      <c r="NS3169" s="3" t="s">
        <v>725</v>
      </c>
      <c r="NT3169" s="3" t="s">
        <v>725</v>
      </c>
      <c r="PC3169" s="3" t="s">
        <v>725</v>
      </c>
      <c r="PD3169" s="3" t="s">
        <v>725</v>
      </c>
      <c r="PE3169" s="3" t="s">
        <v>725</v>
      </c>
      <c r="PF3169" s="3" t="s">
        <v>726</v>
      </c>
      <c r="PH3169" s="3" t="s">
        <v>725</v>
      </c>
      <c r="PI3169" s="3" t="s">
        <v>725</v>
      </c>
      <c r="PJ3169" s="3" t="s">
        <v>725</v>
      </c>
      <c r="PK3169" s="3" t="s">
        <v>725</v>
      </c>
      <c r="SF3169" s="3">
        <v>10</v>
      </c>
      <c r="SG3169" s="3">
        <v>1</v>
      </c>
      <c r="SH3169" s="3">
        <v>1</v>
      </c>
      <c r="SI3169" s="3">
        <v>4</v>
      </c>
      <c r="SJ3169" s="3" t="s">
        <v>523</v>
      </c>
      <c r="SK3169" s="3" t="s">
        <v>736</v>
      </c>
      <c r="SL3169" s="3" t="s">
        <v>524</v>
      </c>
      <c r="SM3169" s="3" t="s">
        <v>1252</v>
      </c>
      <c r="SN3169" s="4">
        <v>0</v>
      </c>
      <c r="SO3169" s="3" t="s">
        <v>526</v>
      </c>
      <c r="SP3169" s="3" t="s">
        <v>527</v>
      </c>
    </row>
    <row r="3170" spans="1:510" ht="12.75" x14ac:dyDescent="0.2">
      <c r="A3170" s="2">
        <v>43952.611613622685</v>
      </c>
      <c r="B3170" s="3" t="s">
        <v>507</v>
      </c>
      <c r="C3170" s="3" t="s">
        <v>508</v>
      </c>
      <c r="D3170" s="3" t="s">
        <v>566</v>
      </c>
      <c r="E3170" s="3" t="s">
        <v>1143</v>
      </c>
      <c r="F3170" s="3" t="s">
        <v>528</v>
      </c>
      <c r="G3170" s="3" t="s">
        <v>636</v>
      </c>
      <c r="H3170" s="3" t="s">
        <v>563</v>
      </c>
      <c r="I3170" s="3" t="s">
        <v>529</v>
      </c>
      <c r="J3170" s="3" t="s">
        <v>557</v>
      </c>
      <c r="K3170" s="3" t="s">
        <v>1236</v>
      </c>
      <c r="L3170" s="3" t="s">
        <v>629</v>
      </c>
      <c r="M3170" s="3" t="s">
        <v>1125</v>
      </c>
      <c r="N3170" s="3" t="s">
        <v>531</v>
      </c>
      <c r="O3170" s="3" t="s">
        <v>1151</v>
      </c>
      <c r="P3170" s="3">
        <v>5</v>
      </c>
      <c r="Q3170" s="3" t="s">
        <v>1125</v>
      </c>
      <c r="R3170" s="3" t="s">
        <v>1125</v>
      </c>
      <c r="S3170" s="3" t="s">
        <v>591</v>
      </c>
      <c r="T3170" s="3" t="s">
        <v>520</v>
      </c>
      <c r="U3170" s="3" t="s">
        <v>1125</v>
      </c>
      <c r="V3170" s="3" t="s">
        <v>1125</v>
      </c>
      <c r="W3170" s="3" t="s">
        <v>1125</v>
      </c>
      <c r="X3170" s="3" t="s">
        <v>1125</v>
      </c>
      <c r="Y3170" s="3" t="s">
        <v>1125</v>
      </c>
      <c r="AA3170" s="3">
        <v>1530</v>
      </c>
      <c r="AB3170" s="3">
        <v>750</v>
      </c>
      <c r="AC3170" s="3">
        <v>780</v>
      </c>
      <c r="AD3170" s="3" t="s">
        <v>560</v>
      </c>
      <c r="AE3170" s="3" t="s">
        <v>548</v>
      </c>
      <c r="AF3170" s="3" t="s">
        <v>523</v>
      </c>
      <c r="CP3170" s="3" t="s">
        <v>723</v>
      </c>
      <c r="DG3170" s="3" t="s">
        <v>723</v>
      </c>
      <c r="FD3170" s="3" t="s">
        <v>723</v>
      </c>
      <c r="JD3170" s="3">
        <v>3</v>
      </c>
      <c r="JE3170" s="3">
        <v>3</v>
      </c>
      <c r="JF3170" s="3" t="s">
        <v>730</v>
      </c>
      <c r="JG3170" s="3" t="s">
        <v>730</v>
      </c>
      <c r="JH3170" s="3" t="s">
        <v>750</v>
      </c>
      <c r="LR3170" s="3" t="s">
        <v>725</v>
      </c>
      <c r="MI3170" s="3" t="s">
        <v>725</v>
      </c>
      <c r="OF3170" s="3" t="s">
        <v>725</v>
      </c>
      <c r="SF3170" s="3">
        <v>3</v>
      </c>
      <c r="SG3170" s="3">
        <v>0</v>
      </c>
      <c r="SH3170" s="3">
        <v>0</v>
      </c>
      <c r="SI3170" s="3">
        <v>3</v>
      </c>
      <c r="SJ3170" s="3" t="s">
        <v>524</v>
      </c>
      <c r="SK3170" s="3" t="s">
        <v>750</v>
      </c>
      <c r="SL3170" s="3" t="s">
        <v>523</v>
      </c>
      <c r="SM3170" s="3" t="s">
        <v>1253</v>
      </c>
      <c r="SO3170" s="3" t="s">
        <v>526</v>
      </c>
      <c r="SP3170" s="3" t="s">
        <v>544</v>
      </c>
    </row>
    <row r="3171" spans="1:510" ht="12.75" x14ac:dyDescent="0.2">
      <c r="A3171" s="2">
        <v>43962.351579016206</v>
      </c>
      <c r="B3171" s="3" t="s">
        <v>507</v>
      </c>
      <c r="C3171" s="3" t="s">
        <v>508</v>
      </c>
      <c r="D3171" s="3" t="s">
        <v>566</v>
      </c>
      <c r="E3171" s="3" t="s">
        <v>1143</v>
      </c>
      <c r="F3171" s="3" t="s">
        <v>637</v>
      </c>
      <c r="G3171" s="3" t="s">
        <v>573</v>
      </c>
      <c r="H3171" s="3" t="s">
        <v>583</v>
      </c>
      <c r="I3171" s="3" t="s">
        <v>513</v>
      </c>
      <c r="J3171" s="3" t="s">
        <v>514</v>
      </c>
      <c r="K3171" s="3"/>
      <c r="M3171" s="3" t="s">
        <v>572</v>
      </c>
      <c r="N3171" s="3" t="s">
        <v>578</v>
      </c>
      <c r="O3171" s="3" t="s">
        <v>518</v>
      </c>
      <c r="P3171" s="3">
        <v>7</v>
      </c>
      <c r="Q3171" s="3" t="s">
        <v>1125</v>
      </c>
      <c r="R3171" s="3" t="s">
        <v>1125</v>
      </c>
      <c r="S3171" s="3" t="s">
        <v>519</v>
      </c>
      <c r="T3171" s="3" t="s">
        <v>533</v>
      </c>
      <c r="U3171" s="3">
        <v>35</v>
      </c>
      <c r="V3171" s="3">
        <v>36</v>
      </c>
      <c r="W3171" s="3">
        <v>31</v>
      </c>
      <c r="X3171" s="3">
        <v>36</v>
      </c>
      <c r="Y3171" s="3">
        <v>36</v>
      </c>
      <c r="Z3171" s="3" t="s">
        <v>553</v>
      </c>
      <c r="AA3171" s="6" t="s">
        <v>1125</v>
      </c>
      <c r="AR3171" s="3" t="s">
        <v>723</v>
      </c>
      <c r="BZ3171" s="3" t="s">
        <v>723</v>
      </c>
      <c r="DQ3171" s="3" t="s">
        <v>723</v>
      </c>
      <c r="FF3171" s="3" t="s">
        <v>723</v>
      </c>
      <c r="FH3171" s="3" t="s">
        <v>723</v>
      </c>
      <c r="GD3171" s="3" t="s">
        <v>723</v>
      </c>
      <c r="HB3171" s="3" t="s">
        <v>723</v>
      </c>
      <c r="IA3171" s="3" t="s">
        <v>723</v>
      </c>
      <c r="JD3171" s="3">
        <v>12</v>
      </c>
      <c r="JE3171" s="3">
        <v>5</v>
      </c>
      <c r="JF3171" s="3">
        <v>3</v>
      </c>
      <c r="JG3171" s="3">
        <v>4</v>
      </c>
      <c r="JH3171" s="3" t="s">
        <v>1087</v>
      </c>
      <c r="JT3171" s="3" t="s">
        <v>725</v>
      </c>
      <c r="LB3171" s="3" t="s">
        <v>725</v>
      </c>
      <c r="MS3171" s="3" t="s">
        <v>726</v>
      </c>
      <c r="OH3171" s="3" t="s">
        <v>725</v>
      </c>
      <c r="OJ3171" s="3" t="s">
        <v>725</v>
      </c>
      <c r="PF3171" s="3" t="s">
        <v>726</v>
      </c>
      <c r="QD3171" s="3" t="s">
        <v>725</v>
      </c>
      <c r="RA3171" s="3" t="s">
        <v>726</v>
      </c>
      <c r="RC3171" s="3" t="s">
        <v>725</v>
      </c>
      <c r="SF3171" s="3">
        <v>9</v>
      </c>
      <c r="SG3171" s="3">
        <v>3</v>
      </c>
      <c r="SH3171" s="3">
        <v>1</v>
      </c>
      <c r="SI3171" s="3">
        <v>2</v>
      </c>
      <c r="SJ3171" s="3" t="s">
        <v>524</v>
      </c>
      <c r="SK3171" s="3" t="s">
        <v>1087</v>
      </c>
      <c r="SL3171" s="3" t="s">
        <v>524</v>
      </c>
      <c r="SM3171" s="3" t="s">
        <v>1251</v>
      </c>
      <c r="SN3171" s="3" t="s">
        <v>542</v>
      </c>
      <c r="SO3171" s="3" t="s">
        <v>543</v>
      </c>
      <c r="SP3171" s="3" t="s">
        <v>549</v>
      </c>
    </row>
    <row r="3172" spans="1:510" ht="12.75" x14ac:dyDescent="0.2">
      <c r="A3172" s="2">
        <v>43962.416851805552</v>
      </c>
      <c r="B3172" s="3" t="s">
        <v>507</v>
      </c>
      <c r="C3172" s="3" t="s">
        <v>508</v>
      </c>
      <c r="D3172" s="3" t="s">
        <v>566</v>
      </c>
      <c r="E3172" s="3" t="s">
        <v>1143</v>
      </c>
      <c r="F3172" s="3" t="s">
        <v>528</v>
      </c>
      <c r="G3172" s="3" t="s">
        <v>579</v>
      </c>
      <c r="H3172" s="3" t="s">
        <v>555</v>
      </c>
      <c r="I3172" s="3" t="s">
        <v>529</v>
      </c>
      <c r="J3172" s="3" t="s">
        <v>514</v>
      </c>
      <c r="K3172" s="3"/>
      <c r="M3172" s="3" t="s">
        <v>572</v>
      </c>
      <c r="N3172" s="3" t="s">
        <v>517</v>
      </c>
      <c r="O3172" s="3" t="s">
        <v>580</v>
      </c>
      <c r="P3172" s="3">
        <v>9</v>
      </c>
      <c r="Q3172" s="3" t="s">
        <v>733</v>
      </c>
      <c r="R3172" s="3" t="s">
        <v>1160</v>
      </c>
      <c r="S3172" s="3" t="s">
        <v>569</v>
      </c>
      <c r="T3172" s="3" t="s">
        <v>520</v>
      </c>
      <c r="U3172" s="3" t="s">
        <v>1125</v>
      </c>
      <c r="V3172" s="3" t="s">
        <v>1125</v>
      </c>
      <c r="W3172" s="3" t="s">
        <v>1125</v>
      </c>
      <c r="X3172" s="3" t="s">
        <v>1125</v>
      </c>
      <c r="Y3172" s="3" t="s">
        <v>1125</v>
      </c>
      <c r="AA3172" s="3">
        <v>1510</v>
      </c>
      <c r="AB3172" s="3">
        <v>740</v>
      </c>
      <c r="AC3172" s="3">
        <v>770</v>
      </c>
      <c r="AD3172" s="3" t="s">
        <v>521</v>
      </c>
      <c r="AE3172" s="3" t="s">
        <v>522</v>
      </c>
      <c r="AF3172" s="3" t="s">
        <v>523</v>
      </c>
      <c r="AR3172" s="3" t="s">
        <v>723</v>
      </c>
      <c r="AV3172" s="3" t="s">
        <v>729</v>
      </c>
      <c r="BE3172" s="3" t="s">
        <v>723</v>
      </c>
      <c r="BW3172" s="3" t="s">
        <v>723</v>
      </c>
      <c r="CA3172" s="3" t="s">
        <v>723</v>
      </c>
      <c r="DS3172" s="3" t="s">
        <v>723</v>
      </c>
      <c r="FR3172" s="3" t="s">
        <v>723</v>
      </c>
      <c r="FS3172" s="3" t="s">
        <v>723</v>
      </c>
      <c r="GA3172" s="3" t="s">
        <v>723</v>
      </c>
      <c r="GD3172" s="3" t="s">
        <v>723</v>
      </c>
      <c r="HJ3172" s="3" t="s">
        <v>723</v>
      </c>
      <c r="HY3172" s="3" t="s">
        <v>723</v>
      </c>
      <c r="IJ3172" s="3" t="s">
        <v>729</v>
      </c>
      <c r="JD3172" s="3">
        <v>13</v>
      </c>
      <c r="JE3172" s="3">
        <v>10</v>
      </c>
      <c r="JF3172" s="3">
        <v>1</v>
      </c>
      <c r="JG3172" s="3">
        <v>2</v>
      </c>
      <c r="JH3172" s="3" t="s">
        <v>760</v>
      </c>
      <c r="JT3172" s="3" t="s">
        <v>725</v>
      </c>
      <c r="JX3172" s="3" t="s">
        <v>726</v>
      </c>
      <c r="KG3172" s="3" t="s">
        <v>725</v>
      </c>
      <c r="KY3172" s="3" t="s">
        <v>726</v>
      </c>
      <c r="LC3172" s="3" t="s">
        <v>726</v>
      </c>
      <c r="MU3172" s="3" t="s">
        <v>725</v>
      </c>
      <c r="OT3172" s="3" t="s">
        <v>725</v>
      </c>
      <c r="OU3172" s="3" t="s">
        <v>801</v>
      </c>
      <c r="PC3172" s="3" t="s">
        <v>726</v>
      </c>
      <c r="PF3172" s="3" t="s">
        <v>793</v>
      </c>
      <c r="QL3172" s="3" t="s">
        <v>725</v>
      </c>
      <c r="RA3172" s="3" t="s">
        <v>725</v>
      </c>
      <c r="RL3172" s="3" t="s">
        <v>726</v>
      </c>
      <c r="SF3172" s="3">
        <v>7</v>
      </c>
      <c r="SG3172" s="3">
        <v>6</v>
      </c>
      <c r="SH3172" s="3">
        <v>2</v>
      </c>
      <c r="SI3172" s="3">
        <v>2</v>
      </c>
      <c r="SJ3172" s="3" t="s">
        <v>523</v>
      </c>
      <c r="SK3172" s="3" t="s">
        <v>779</v>
      </c>
      <c r="SL3172" s="3" t="s">
        <v>523</v>
      </c>
      <c r="SM3172" s="3" t="s">
        <v>1254</v>
      </c>
      <c r="SN3172" s="4">
        <v>0</v>
      </c>
      <c r="SO3172" s="3" t="s">
        <v>554</v>
      </c>
      <c r="SP3172" s="3" t="s">
        <v>544</v>
      </c>
    </row>
    <row r="3173" spans="1:510" ht="12.75" x14ac:dyDescent="0.2">
      <c r="A3173" s="2">
        <v>43962.444405972223</v>
      </c>
      <c r="B3173" s="3" t="s">
        <v>507</v>
      </c>
      <c r="C3173" s="3" t="s">
        <v>753</v>
      </c>
      <c r="D3173" s="3" t="s">
        <v>1129</v>
      </c>
      <c r="E3173" s="3" t="s">
        <v>1143</v>
      </c>
      <c r="F3173" s="3" t="s">
        <v>510</v>
      </c>
      <c r="G3173" s="3" t="s">
        <v>511</v>
      </c>
      <c r="H3173" s="3" t="s">
        <v>512</v>
      </c>
      <c r="I3173" s="3" t="s">
        <v>529</v>
      </c>
      <c r="J3173" s="3" t="s">
        <v>557</v>
      </c>
      <c r="K3173" s="3" t="s">
        <v>1238</v>
      </c>
      <c r="L3173" s="3" t="s">
        <v>1088</v>
      </c>
      <c r="M3173" s="3" t="s">
        <v>1125</v>
      </c>
      <c r="N3173" s="3" t="s">
        <v>531</v>
      </c>
      <c r="O3173" s="3" t="s">
        <v>574</v>
      </c>
      <c r="P3173" s="3">
        <v>8</v>
      </c>
      <c r="Q3173" s="3" t="s">
        <v>1156</v>
      </c>
      <c r="R3173" s="3" t="s">
        <v>1125</v>
      </c>
      <c r="S3173" s="3" t="s">
        <v>519</v>
      </c>
      <c r="T3173" s="3" t="s">
        <v>520</v>
      </c>
      <c r="U3173" s="3" t="s">
        <v>1125</v>
      </c>
      <c r="V3173" s="3" t="s">
        <v>1125</v>
      </c>
      <c r="W3173" s="3" t="s">
        <v>1125</v>
      </c>
      <c r="X3173" s="3" t="s">
        <v>1125</v>
      </c>
      <c r="Y3173" s="3" t="s">
        <v>1125</v>
      </c>
      <c r="AA3173" s="3">
        <v>1420</v>
      </c>
      <c r="AB3173" s="3">
        <v>700</v>
      </c>
      <c r="AC3173" s="3">
        <v>720</v>
      </c>
      <c r="AD3173" s="3" t="s">
        <v>560</v>
      </c>
      <c r="AE3173" s="3" t="s">
        <v>541</v>
      </c>
      <c r="AF3173" s="3" t="s">
        <v>523</v>
      </c>
      <c r="AV3173" s="3" t="s">
        <v>723</v>
      </c>
      <c r="BD3173" s="3" t="s">
        <v>723</v>
      </c>
      <c r="BT3173" s="3" t="s">
        <v>723</v>
      </c>
      <c r="CJ3173" s="3" t="s">
        <v>729</v>
      </c>
      <c r="DQ3173" s="3" t="s">
        <v>723</v>
      </c>
      <c r="FD3173" s="3" t="s">
        <v>723</v>
      </c>
      <c r="GA3173" s="3" t="s">
        <v>723</v>
      </c>
      <c r="GD3173" s="3" t="s">
        <v>723</v>
      </c>
      <c r="GG3173" s="3" t="s">
        <v>723</v>
      </c>
      <c r="GH3173" s="3" t="s">
        <v>723</v>
      </c>
      <c r="HB3173" s="3" t="s">
        <v>723</v>
      </c>
      <c r="HO3173" s="3" t="s">
        <v>723</v>
      </c>
      <c r="HY3173" s="3" t="s">
        <v>723</v>
      </c>
      <c r="IS3173" s="3" t="s">
        <v>723</v>
      </c>
      <c r="JD3173" s="3">
        <v>14</v>
      </c>
      <c r="JE3173" s="3">
        <v>14</v>
      </c>
      <c r="JF3173" s="3" t="s">
        <v>730</v>
      </c>
      <c r="JG3173" s="3" t="s">
        <v>730</v>
      </c>
      <c r="JH3173" s="3" t="s">
        <v>735</v>
      </c>
      <c r="JX3173" s="3" t="s">
        <v>726</v>
      </c>
      <c r="KF3173" s="3" t="s">
        <v>725</v>
      </c>
      <c r="KV3173" s="3" t="s">
        <v>726</v>
      </c>
      <c r="LL3173" s="3" t="s">
        <v>725</v>
      </c>
      <c r="MS3173" s="3" t="s">
        <v>725</v>
      </c>
      <c r="OF3173" s="3" t="s">
        <v>726</v>
      </c>
      <c r="PC3173" s="3" t="s">
        <v>725</v>
      </c>
      <c r="PF3173" s="3" t="s">
        <v>726</v>
      </c>
      <c r="PI3173" s="3" t="s">
        <v>725</v>
      </c>
      <c r="PJ3173" s="3" t="s">
        <v>725</v>
      </c>
      <c r="QD3173" s="3" t="s">
        <v>726</v>
      </c>
      <c r="QQ3173" s="3" t="s">
        <v>726</v>
      </c>
      <c r="QY3173" s="3" t="s">
        <v>725</v>
      </c>
      <c r="RU3173" s="3" t="s">
        <v>725</v>
      </c>
      <c r="SF3173" s="3">
        <v>9</v>
      </c>
      <c r="SG3173" s="3">
        <v>5</v>
      </c>
      <c r="SH3173" s="3">
        <v>0</v>
      </c>
      <c r="SI3173" s="3">
        <v>9</v>
      </c>
      <c r="SJ3173" s="3" t="s">
        <v>523</v>
      </c>
      <c r="SK3173" s="3" t="s">
        <v>736</v>
      </c>
      <c r="SL3173" s="3" t="s">
        <v>523</v>
      </c>
      <c r="SM3173" s="3" t="s">
        <v>1254</v>
      </c>
      <c r="SN3173" s="4">
        <v>0</v>
      </c>
      <c r="SO3173" s="3" t="s">
        <v>554</v>
      </c>
      <c r="SP3173" s="3" t="s">
        <v>544</v>
      </c>
    </row>
    <row r="3174" spans="1:510" ht="12.75" x14ac:dyDescent="0.2">
      <c r="A3174" s="2">
        <v>43962.46541827546</v>
      </c>
      <c r="B3174" s="3" t="s">
        <v>507</v>
      </c>
      <c r="C3174" s="3" t="s">
        <v>508</v>
      </c>
      <c r="D3174" s="3" t="s">
        <v>566</v>
      </c>
      <c r="E3174" s="3" t="s">
        <v>1127</v>
      </c>
      <c r="F3174" s="3" t="s">
        <v>528</v>
      </c>
      <c r="G3174" s="3" t="s">
        <v>511</v>
      </c>
      <c r="H3174" s="3" t="s">
        <v>574</v>
      </c>
      <c r="I3174" s="3" t="s">
        <v>556</v>
      </c>
      <c r="J3174" s="3" t="s">
        <v>514</v>
      </c>
      <c r="K3174" s="3"/>
      <c r="M3174" s="3" t="s">
        <v>572</v>
      </c>
      <c r="N3174" s="3" t="s">
        <v>578</v>
      </c>
      <c r="O3174" s="3" t="s">
        <v>580</v>
      </c>
      <c r="P3174" s="3">
        <v>9</v>
      </c>
      <c r="Q3174" s="3" t="s">
        <v>733</v>
      </c>
      <c r="R3174" s="3" t="s">
        <v>1125</v>
      </c>
      <c r="S3174" s="3" t="s">
        <v>519</v>
      </c>
      <c r="T3174" s="3" t="s">
        <v>520</v>
      </c>
      <c r="U3174" s="3" t="s">
        <v>1125</v>
      </c>
      <c r="V3174" s="3" t="s">
        <v>1125</v>
      </c>
      <c r="W3174" s="3" t="s">
        <v>1125</v>
      </c>
      <c r="X3174" s="3" t="s">
        <v>1125</v>
      </c>
      <c r="Y3174" s="3" t="s">
        <v>1125</v>
      </c>
      <c r="AA3174" s="3">
        <v>1530</v>
      </c>
      <c r="AB3174" s="3">
        <v>740</v>
      </c>
      <c r="AC3174" s="3">
        <v>790</v>
      </c>
      <c r="AD3174" s="3" t="s">
        <v>560</v>
      </c>
      <c r="AE3174" s="3" t="s">
        <v>541</v>
      </c>
      <c r="AF3174" s="3" t="s">
        <v>523</v>
      </c>
      <c r="CJ3174" s="3" t="s">
        <v>723</v>
      </c>
      <c r="CQ3174" s="3" t="s">
        <v>729</v>
      </c>
      <c r="DS3174" s="3" t="s">
        <v>723</v>
      </c>
      <c r="FN3174" s="3" t="s">
        <v>723</v>
      </c>
      <c r="HB3174" s="3" t="s">
        <v>723</v>
      </c>
      <c r="HJ3174" s="3" t="s">
        <v>723</v>
      </c>
      <c r="JD3174" s="3">
        <v>6</v>
      </c>
      <c r="JE3174" s="3">
        <v>3</v>
      </c>
      <c r="JF3174" s="3">
        <v>2</v>
      </c>
      <c r="JG3174" s="3">
        <v>1</v>
      </c>
      <c r="JH3174" s="3" t="s">
        <v>927</v>
      </c>
      <c r="SF3174" s="3">
        <v>2</v>
      </c>
      <c r="SG3174" s="3">
        <v>0</v>
      </c>
      <c r="SH3174" s="3">
        <v>0</v>
      </c>
      <c r="SI3174" s="3">
        <v>1</v>
      </c>
      <c r="SJ3174" s="3" t="s">
        <v>524</v>
      </c>
      <c r="SK3174" s="3" t="s">
        <v>927</v>
      </c>
      <c r="SL3174" s="3" t="s">
        <v>524</v>
      </c>
      <c r="SM3174" s="3" t="s">
        <v>1253</v>
      </c>
      <c r="SN3174" s="3" t="s">
        <v>594</v>
      </c>
      <c r="SO3174" s="3" t="s">
        <v>554</v>
      </c>
      <c r="SP3174" s="3" t="s">
        <v>527</v>
      </c>
    </row>
    <row r="3175" spans="1:510" ht="12.75" x14ac:dyDescent="0.2">
      <c r="A3175" s="2">
        <v>43951.022315451388</v>
      </c>
      <c r="B3175" s="3" t="s">
        <v>507</v>
      </c>
      <c r="C3175" s="3" t="s">
        <v>753</v>
      </c>
      <c r="D3175" s="3" t="s">
        <v>509</v>
      </c>
      <c r="E3175" s="3" t="s">
        <v>1143</v>
      </c>
      <c r="F3175" s="3" t="s">
        <v>528</v>
      </c>
      <c r="G3175" s="3" t="s">
        <v>511</v>
      </c>
      <c r="H3175" s="3" t="s">
        <v>555</v>
      </c>
      <c r="I3175" s="3" t="s">
        <v>529</v>
      </c>
      <c r="J3175" s="3" t="s">
        <v>557</v>
      </c>
      <c r="K3175" s="3" t="s">
        <v>1241</v>
      </c>
      <c r="L3175" s="3" t="s">
        <v>924</v>
      </c>
      <c r="M3175" s="3" t="s">
        <v>1125</v>
      </c>
      <c r="N3175" s="3" t="s">
        <v>517</v>
      </c>
      <c r="O3175" s="3" t="s">
        <v>580</v>
      </c>
      <c r="P3175" s="3">
        <v>10</v>
      </c>
      <c r="Q3175" s="3" t="s">
        <v>1125</v>
      </c>
      <c r="R3175" s="3" t="s">
        <v>1125</v>
      </c>
      <c r="S3175" s="3" t="s">
        <v>519</v>
      </c>
      <c r="T3175" s="3" t="s">
        <v>533</v>
      </c>
      <c r="U3175" s="3">
        <v>32</v>
      </c>
      <c r="V3175" s="3">
        <v>36</v>
      </c>
      <c r="W3175" s="3">
        <v>36</v>
      </c>
      <c r="X3175" s="3">
        <v>29</v>
      </c>
      <c r="Y3175" s="3">
        <v>27</v>
      </c>
      <c r="Z3175" s="3" t="s">
        <v>553</v>
      </c>
      <c r="AA3175" s="6" t="s">
        <v>1125</v>
      </c>
      <c r="BR3175" s="3" t="s">
        <v>729</v>
      </c>
      <c r="HB3175" s="3" t="s">
        <v>723</v>
      </c>
      <c r="JD3175" s="3">
        <v>2</v>
      </c>
      <c r="JE3175" s="3">
        <v>1</v>
      </c>
      <c r="JF3175" s="3">
        <v>1</v>
      </c>
      <c r="JG3175" s="3" t="s">
        <v>730</v>
      </c>
      <c r="JH3175" s="3" t="s">
        <v>739</v>
      </c>
      <c r="KT3175" s="3" t="s">
        <v>725</v>
      </c>
      <c r="SF3175" s="3">
        <v>1</v>
      </c>
      <c r="SG3175" s="3">
        <v>0</v>
      </c>
      <c r="SH3175" s="3">
        <v>0</v>
      </c>
      <c r="SI3175" s="3">
        <v>1</v>
      </c>
      <c r="SJ3175" s="3" t="s">
        <v>524</v>
      </c>
      <c r="SK3175" s="3" t="s">
        <v>739</v>
      </c>
      <c r="SL3175" s="3" t="s">
        <v>523</v>
      </c>
      <c r="SM3175" s="3" t="s">
        <v>1248</v>
      </c>
      <c r="SO3175" s="3" t="s">
        <v>554</v>
      </c>
      <c r="SP3175" s="3" t="s">
        <v>544</v>
      </c>
    </row>
    <row r="3176" spans="1:510" ht="12.75" x14ac:dyDescent="0.2">
      <c r="A3176" s="2">
        <v>43962.48105008102</v>
      </c>
      <c r="B3176" s="3" t="s">
        <v>507</v>
      </c>
      <c r="C3176" s="3" t="s">
        <v>508</v>
      </c>
      <c r="D3176" s="3" t="s">
        <v>509</v>
      </c>
      <c r="E3176" s="3" t="s">
        <v>1143</v>
      </c>
      <c r="F3176" s="3" t="s">
        <v>528</v>
      </c>
      <c r="G3176" s="3" t="s">
        <v>511</v>
      </c>
      <c r="H3176" s="3" t="s">
        <v>574</v>
      </c>
      <c r="I3176" s="3" t="s">
        <v>556</v>
      </c>
      <c r="J3176" s="3" t="s">
        <v>514</v>
      </c>
      <c r="K3176" s="3"/>
      <c r="M3176" s="3" t="s">
        <v>572</v>
      </c>
      <c r="N3176" s="3" t="s">
        <v>517</v>
      </c>
      <c r="O3176" s="3" t="s">
        <v>518</v>
      </c>
      <c r="P3176" s="3">
        <v>10</v>
      </c>
      <c r="Q3176" s="3" t="s">
        <v>1156</v>
      </c>
      <c r="R3176" s="3" t="s">
        <v>1156</v>
      </c>
      <c r="S3176" s="3" t="s">
        <v>519</v>
      </c>
      <c r="T3176" s="3" t="s">
        <v>520</v>
      </c>
      <c r="U3176" s="3" t="s">
        <v>1125</v>
      </c>
      <c r="V3176" s="3" t="s">
        <v>1125</v>
      </c>
      <c r="W3176" s="3" t="s">
        <v>1125</v>
      </c>
      <c r="X3176" s="3" t="s">
        <v>1125</v>
      </c>
      <c r="Y3176" s="3" t="s">
        <v>1125</v>
      </c>
      <c r="AA3176" s="3">
        <v>1500</v>
      </c>
      <c r="AB3176" s="3">
        <v>750</v>
      </c>
      <c r="AC3176" s="3">
        <v>750</v>
      </c>
      <c r="AD3176" s="3" t="s">
        <v>560</v>
      </c>
      <c r="AE3176" s="3" t="s">
        <v>548</v>
      </c>
      <c r="AF3176" s="3" t="s">
        <v>523</v>
      </c>
      <c r="AY3176" s="3" t="s">
        <v>723</v>
      </c>
      <c r="BA3176" s="3" t="s">
        <v>723</v>
      </c>
      <c r="CJ3176" s="3" t="s">
        <v>723</v>
      </c>
      <c r="EA3176" s="3" t="s">
        <v>723</v>
      </c>
      <c r="EG3176" s="3" t="s">
        <v>723</v>
      </c>
      <c r="EQ3176" s="3" t="s">
        <v>723</v>
      </c>
      <c r="ER3176" s="3" t="s">
        <v>723</v>
      </c>
      <c r="ES3176" s="3" t="s">
        <v>723</v>
      </c>
      <c r="GA3176" s="3" t="s">
        <v>723</v>
      </c>
      <c r="GB3176" s="3" t="s">
        <v>723</v>
      </c>
      <c r="GC3176" s="3" t="s">
        <v>723</v>
      </c>
      <c r="GD3176" s="3" t="s">
        <v>723</v>
      </c>
      <c r="GG3176" s="3" t="s">
        <v>723</v>
      </c>
      <c r="GH3176" s="3" t="s">
        <v>723</v>
      </c>
      <c r="GI3176" s="3" t="s">
        <v>723</v>
      </c>
      <c r="HY3176" s="3" t="s">
        <v>723</v>
      </c>
      <c r="IC3176" s="3" t="s">
        <v>723</v>
      </c>
      <c r="JD3176" s="3">
        <v>16</v>
      </c>
      <c r="JE3176" s="3">
        <v>8</v>
      </c>
      <c r="JF3176" s="3">
        <v>4</v>
      </c>
      <c r="JG3176" s="3">
        <v>4</v>
      </c>
      <c r="JH3176" s="3" t="s">
        <v>999</v>
      </c>
      <c r="KA3176" s="3" t="s">
        <v>726</v>
      </c>
      <c r="KC3176" s="3" t="s">
        <v>726</v>
      </c>
      <c r="LL3176" s="3" t="s">
        <v>726</v>
      </c>
      <c r="NC3176" s="3" t="s">
        <v>725</v>
      </c>
      <c r="NI3176" s="3" t="s">
        <v>726</v>
      </c>
      <c r="NS3176" s="3" t="s">
        <v>726</v>
      </c>
      <c r="NT3176" s="3" t="s">
        <v>726</v>
      </c>
      <c r="NU3176" s="3" t="s">
        <v>726</v>
      </c>
      <c r="PC3176" s="3" t="s">
        <v>726</v>
      </c>
      <c r="PD3176" s="3" t="s">
        <v>726</v>
      </c>
      <c r="PE3176" s="3" t="s">
        <v>726</v>
      </c>
      <c r="PF3176" s="3" t="s">
        <v>726</v>
      </c>
      <c r="PI3176" s="3" t="s">
        <v>726</v>
      </c>
      <c r="PJ3176" s="3" t="s">
        <v>726</v>
      </c>
      <c r="PK3176" s="3" t="s">
        <v>727</v>
      </c>
      <c r="RA3176" s="3" t="s">
        <v>726</v>
      </c>
      <c r="RE3176" s="3" t="s">
        <v>725</v>
      </c>
      <c r="SF3176" s="3">
        <v>2</v>
      </c>
      <c r="SG3176" s="3">
        <v>14</v>
      </c>
      <c r="SH3176" s="3">
        <v>1</v>
      </c>
      <c r="SI3176" s="3">
        <v>0</v>
      </c>
      <c r="SJ3176" s="3" t="s">
        <v>523</v>
      </c>
      <c r="SK3176" s="3" t="s">
        <v>738</v>
      </c>
      <c r="SL3176" s="3" t="s">
        <v>524</v>
      </c>
      <c r="SM3176" s="3" t="s">
        <v>1254</v>
      </c>
      <c r="SN3176" s="3" t="s">
        <v>542</v>
      </c>
      <c r="SO3176" s="3" t="s">
        <v>543</v>
      </c>
      <c r="SP3176" s="3" t="s">
        <v>544</v>
      </c>
    </row>
    <row r="3177" spans="1:510" ht="12.75" x14ac:dyDescent="0.2">
      <c r="A3177" s="2">
        <v>43962.504482002318</v>
      </c>
      <c r="B3177" s="3" t="s">
        <v>507</v>
      </c>
      <c r="C3177" s="3" t="s">
        <v>508</v>
      </c>
      <c r="D3177" s="3" t="s">
        <v>509</v>
      </c>
      <c r="E3177" s="3" t="s">
        <v>1143</v>
      </c>
      <c r="F3177" s="3" t="s">
        <v>510</v>
      </c>
      <c r="G3177" s="3" t="s">
        <v>511</v>
      </c>
      <c r="H3177" s="3" t="s">
        <v>1125</v>
      </c>
      <c r="I3177" s="3" t="s">
        <v>513</v>
      </c>
      <c r="J3177" s="3" t="s">
        <v>514</v>
      </c>
      <c r="K3177" s="3"/>
      <c r="M3177" s="3" t="s">
        <v>516</v>
      </c>
      <c r="N3177" s="3" t="s">
        <v>531</v>
      </c>
      <c r="O3177" s="3" t="s">
        <v>518</v>
      </c>
      <c r="P3177" s="3">
        <v>8</v>
      </c>
      <c r="Q3177" s="3" t="s">
        <v>733</v>
      </c>
      <c r="R3177" s="3" t="s">
        <v>734</v>
      </c>
      <c r="S3177" s="3" t="s">
        <v>569</v>
      </c>
      <c r="T3177" s="3" t="s">
        <v>533</v>
      </c>
      <c r="U3177" s="3">
        <v>35</v>
      </c>
      <c r="V3177" s="3">
        <v>35</v>
      </c>
      <c r="W3177" s="3">
        <v>34</v>
      </c>
      <c r="X3177" s="3">
        <v>36</v>
      </c>
      <c r="Y3177" s="3">
        <v>36</v>
      </c>
      <c r="Z3177" s="3" t="s">
        <v>534</v>
      </c>
      <c r="AA3177" s="3">
        <v>1460</v>
      </c>
      <c r="AB3177" s="3">
        <v>730</v>
      </c>
      <c r="AC3177" s="3">
        <v>730</v>
      </c>
      <c r="AD3177" s="3" t="s">
        <v>1005</v>
      </c>
      <c r="AE3177" s="3" t="s">
        <v>548</v>
      </c>
      <c r="AF3177" s="3" t="s">
        <v>523</v>
      </c>
      <c r="AZ3177" s="3" t="s">
        <v>723</v>
      </c>
      <c r="CJ3177" s="3" t="s">
        <v>723</v>
      </c>
      <c r="DG3177" s="3" t="s">
        <v>723</v>
      </c>
      <c r="ED3177" s="3" t="s">
        <v>723</v>
      </c>
      <c r="EE3177" s="3" t="s">
        <v>723</v>
      </c>
      <c r="FD3177" s="3" t="s">
        <v>729</v>
      </c>
      <c r="FN3177" s="3" t="s">
        <v>723</v>
      </c>
      <c r="GA3177" s="3" t="s">
        <v>723</v>
      </c>
      <c r="GD3177" s="3" t="s">
        <v>723</v>
      </c>
      <c r="GJ3177" s="3" t="s">
        <v>723</v>
      </c>
      <c r="GS3177" s="3" t="s">
        <v>723</v>
      </c>
      <c r="HB3177" s="3" t="s">
        <v>729</v>
      </c>
      <c r="HC3177" s="3" t="s">
        <v>723</v>
      </c>
      <c r="HF3177" s="3" t="s">
        <v>723</v>
      </c>
      <c r="IA3177" s="3" t="s">
        <v>729</v>
      </c>
      <c r="JC3177" s="3" t="s">
        <v>723</v>
      </c>
      <c r="JD3177" s="3">
        <v>17</v>
      </c>
      <c r="JE3177" s="3">
        <v>10</v>
      </c>
      <c r="JF3177" s="3">
        <v>3</v>
      </c>
      <c r="JG3177" s="3">
        <v>4</v>
      </c>
      <c r="JH3177" s="3" t="s">
        <v>735</v>
      </c>
      <c r="KB3177" s="3" t="s">
        <v>726</v>
      </c>
      <c r="LL3177" s="3" t="s">
        <v>727</v>
      </c>
      <c r="MI3177" s="3" t="s">
        <v>726</v>
      </c>
      <c r="NF3177" s="3" t="s">
        <v>726</v>
      </c>
      <c r="NG3177" s="3" t="s">
        <v>726</v>
      </c>
      <c r="OF3177" s="3" t="s">
        <v>726</v>
      </c>
      <c r="OP3177" s="3" t="s">
        <v>725</v>
      </c>
      <c r="PC3177" s="3" t="s">
        <v>727</v>
      </c>
      <c r="PF3177" s="3" t="s">
        <v>725</v>
      </c>
      <c r="PL3177" s="3" t="s">
        <v>727</v>
      </c>
      <c r="PU3177" s="3" t="s">
        <v>725</v>
      </c>
      <c r="QD3177" s="3" t="s">
        <v>725</v>
      </c>
      <c r="QE3177" s="3" t="s">
        <v>725</v>
      </c>
      <c r="QH3177" s="3" t="s">
        <v>725</v>
      </c>
      <c r="RA3177" s="3" t="s">
        <v>726</v>
      </c>
      <c r="RC3177" s="3" t="s">
        <v>726</v>
      </c>
      <c r="SE3177" s="3" t="s">
        <v>726</v>
      </c>
      <c r="SF3177" s="3">
        <v>6</v>
      </c>
      <c r="SG3177" s="3">
        <v>11</v>
      </c>
      <c r="SH3177" s="3">
        <v>3</v>
      </c>
      <c r="SI3177" s="3">
        <v>0</v>
      </c>
      <c r="SJ3177" s="3" t="s">
        <v>523</v>
      </c>
      <c r="SK3177" s="3" t="s">
        <v>1089</v>
      </c>
      <c r="SL3177" s="3" t="s">
        <v>524</v>
      </c>
      <c r="SM3177" s="6" t="s">
        <v>1125</v>
      </c>
      <c r="SO3177" s="3" t="s">
        <v>526</v>
      </c>
    </row>
    <row r="3178" spans="1:510" ht="12.75" x14ac:dyDescent="0.2">
      <c r="A3178" s="2">
        <v>43962.513454942135</v>
      </c>
      <c r="B3178" s="3" t="s">
        <v>507</v>
      </c>
      <c r="C3178" s="3" t="s">
        <v>508</v>
      </c>
      <c r="D3178" s="3" t="s">
        <v>566</v>
      </c>
      <c r="E3178" s="3" t="s">
        <v>1143</v>
      </c>
      <c r="F3178" s="3" t="s">
        <v>528</v>
      </c>
      <c r="G3178" s="3" t="s">
        <v>511</v>
      </c>
      <c r="H3178" s="3" t="s">
        <v>512</v>
      </c>
      <c r="I3178" s="3" t="s">
        <v>513</v>
      </c>
      <c r="J3178" s="3" t="s">
        <v>514</v>
      </c>
      <c r="K3178" s="3"/>
      <c r="M3178" s="3" t="s">
        <v>516</v>
      </c>
      <c r="N3178" s="3" t="s">
        <v>531</v>
      </c>
      <c r="O3178" s="3" t="s">
        <v>518</v>
      </c>
      <c r="P3178" s="3">
        <v>9</v>
      </c>
      <c r="Q3178" s="3" t="s">
        <v>1156</v>
      </c>
      <c r="R3178" s="3" t="s">
        <v>747</v>
      </c>
      <c r="S3178" s="3" t="s">
        <v>519</v>
      </c>
      <c r="T3178" s="3" t="s">
        <v>533</v>
      </c>
      <c r="U3178" s="3">
        <v>33</v>
      </c>
      <c r="V3178" s="3">
        <v>35</v>
      </c>
      <c r="W3178" s="3">
        <v>30</v>
      </c>
      <c r="X3178" s="3">
        <v>35</v>
      </c>
      <c r="Y3178" s="3">
        <v>32</v>
      </c>
      <c r="Z3178" s="3" t="s">
        <v>553</v>
      </c>
      <c r="AA3178" s="6" t="s">
        <v>1125</v>
      </c>
      <c r="AR3178" s="3" t="s">
        <v>723</v>
      </c>
      <c r="BR3178" s="3" t="s">
        <v>723</v>
      </c>
      <c r="CF3178" s="3" t="s">
        <v>723</v>
      </c>
      <c r="DQ3178" s="3" t="s">
        <v>723</v>
      </c>
      <c r="GL3178" s="3" t="s">
        <v>723</v>
      </c>
      <c r="HC3178" s="3" t="s">
        <v>723</v>
      </c>
      <c r="IF3178" s="3" t="s">
        <v>723</v>
      </c>
      <c r="JD3178" s="3">
        <v>8</v>
      </c>
      <c r="JE3178" s="3">
        <v>3</v>
      </c>
      <c r="JF3178" s="3">
        <v>3</v>
      </c>
      <c r="JG3178" s="3">
        <v>2</v>
      </c>
      <c r="JH3178" s="3" t="s">
        <v>790</v>
      </c>
      <c r="JT3178" s="3" t="s">
        <v>725</v>
      </c>
      <c r="KT3178" s="3" t="s">
        <v>726</v>
      </c>
      <c r="LH3178" s="3" t="s">
        <v>725</v>
      </c>
      <c r="MS3178" s="3" t="s">
        <v>727</v>
      </c>
      <c r="PN3178" s="3" t="s">
        <v>725</v>
      </c>
      <c r="QE3178" s="3" t="s">
        <v>725</v>
      </c>
      <c r="RH3178" s="3" t="s">
        <v>726</v>
      </c>
      <c r="SF3178" s="3">
        <v>5</v>
      </c>
      <c r="SG3178" s="3">
        <v>2</v>
      </c>
      <c r="SH3178" s="3">
        <v>1</v>
      </c>
      <c r="SI3178" s="3">
        <v>1</v>
      </c>
      <c r="SJ3178" s="3" t="s">
        <v>523</v>
      </c>
      <c r="SK3178" s="3" t="s">
        <v>818</v>
      </c>
      <c r="SL3178" s="3" t="s">
        <v>524</v>
      </c>
      <c r="SM3178" s="3" t="s">
        <v>1254</v>
      </c>
      <c r="SN3178" s="4">
        <v>0</v>
      </c>
      <c r="SO3178" s="3" t="s">
        <v>526</v>
      </c>
      <c r="SP3178" s="3" t="s">
        <v>549</v>
      </c>
    </row>
    <row r="3179" spans="1:510" ht="12.75" x14ac:dyDescent="0.2">
      <c r="A3179" s="2">
        <v>43962.519614699078</v>
      </c>
      <c r="B3179" s="3" t="s">
        <v>507</v>
      </c>
      <c r="C3179" s="3" t="s">
        <v>753</v>
      </c>
      <c r="D3179" s="3" t="s">
        <v>509</v>
      </c>
      <c r="E3179" s="3" t="s">
        <v>1143</v>
      </c>
      <c r="F3179" s="3" t="s">
        <v>510</v>
      </c>
      <c r="G3179" s="3" t="s">
        <v>579</v>
      </c>
      <c r="H3179" s="3" t="s">
        <v>512</v>
      </c>
      <c r="I3179" s="3" t="s">
        <v>513</v>
      </c>
      <c r="J3179" s="3" t="s">
        <v>514</v>
      </c>
      <c r="K3179" s="3"/>
      <c r="M3179" s="3" t="s">
        <v>516</v>
      </c>
      <c r="N3179" s="3" t="s">
        <v>539</v>
      </c>
      <c r="O3179" s="3" t="s">
        <v>518</v>
      </c>
      <c r="P3179" s="3">
        <v>7</v>
      </c>
      <c r="Q3179" s="3">
        <v>4</v>
      </c>
      <c r="R3179" s="3" t="s">
        <v>1159</v>
      </c>
      <c r="S3179" s="3" t="s">
        <v>519</v>
      </c>
      <c r="T3179" s="3" t="s">
        <v>520</v>
      </c>
      <c r="U3179" s="3" t="s">
        <v>1125</v>
      </c>
      <c r="V3179" s="3" t="s">
        <v>1125</v>
      </c>
      <c r="W3179" s="3" t="s">
        <v>1125</v>
      </c>
      <c r="X3179" s="3" t="s">
        <v>1125</v>
      </c>
      <c r="Y3179" s="3" t="s">
        <v>1125</v>
      </c>
      <c r="AA3179" s="3">
        <v>1560</v>
      </c>
      <c r="AB3179" s="3">
        <v>760</v>
      </c>
      <c r="AC3179" s="3">
        <v>800</v>
      </c>
      <c r="AD3179" s="3" t="s">
        <v>547</v>
      </c>
      <c r="AE3179" s="3" t="s">
        <v>548</v>
      </c>
      <c r="AF3179" s="3" t="s">
        <v>523</v>
      </c>
      <c r="AL3179" s="3" t="s">
        <v>723</v>
      </c>
      <c r="AR3179" s="3" t="s">
        <v>723</v>
      </c>
      <c r="AV3179" s="3" t="s">
        <v>723</v>
      </c>
      <c r="BR3179" s="3" t="s">
        <v>723</v>
      </c>
      <c r="CF3179" s="3" t="s">
        <v>723</v>
      </c>
      <c r="DQ3179" s="3" t="s">
        <v>729</v>
      </c>
      <c r="GA3179" s="3" t="s">
        <v>723</v>
      </c>
      <c r="GD3179" s="3" t="s">
        <v>723</v>
      </c>
      <c r="GJ3179" s="3" t="s">
        <v>723</v>
      </c>
      <c r="GX3179" s="3" t="s">
        <v>723</v>
      </c>
      <c r="HO3179" s="3" t="s">
        <v>723</v>
      </c>
      <c r="HY3179" s="3" t="s">
        <v>723</v>
      </c>
      <c r="JD3179" s="3">
        <v>13</v>
      </c>
      <c r="JE3179" s="3">
        <v>10</v>
      </c>
      <c r="JF3179" s="3">
        <v>2</v>
      </c>
      <c r="JG3179" s="3">
        <v>1</v>
      </c>
      <c r="JH3179" s="3" t="s">
        <v>737</v>
      </c>
      <c r="LH3179" s="3" t="s">
        <v>725</v>
      </c>
      <c r="MS3179" s="3" t="s">
        <v>725</v>
      </c>
      <c r="PL3179" s="3" t="s">
        <v>727</v>
      </c>
      <c r="PZ3179" s="3" t="s">
        <v>725</v>
      </c>
      <c r="SF3179" s="3">
        <v>4</v>
      </c>
      <c r="SG3179" s="3">
        <v>0</v>
      </c>
      <c r="SH3179" s="3">
        <v>1</v>
      </c>
      <c r="SI3179" s="3">
        <v>1</v>
      </c>
      <c r="SJ3179" s="3" t="s">
        <v>524</v>
      </c>
      <c r="SK3179" s="3" t="s">
        <v>737</v>
      </c>
      <c r="SL3179" s="3" t="s">
        <v>524</v>
      </c>
      <c r="SM3179" s="3" t="s">
        <v>1248</v>
      </c>
      <c r="SN3179" s="3" t="s">
        <v>542</v>
      </c>
      <c r="SO3179" s="3" t="s">
        <v>526</v>
      </c>
      <c r="SP3179" s="3" t="s">
        <v>544</v>
      </c>
    </row>
    <row r="3180" spans="1:510" ht="12.75" x14ac:dyDescent="0.2">
      <c r="A3180" s="2">
        <v>43962.526830983799</v>
      </c>
      <c r="B3180" s="3" t="s">
        <v>507</v>
      </c>
      <c r="C3180" s="3" t="s">
        <v>753</v>
      </c>
      <c r="D3180" s="3" t="s">
        <v>566</v>
      </c>
      <c r="E3180" s="3" t="s">
        <v>1143</v>
      </c>
      <c r="F3180" s="3" t="s">
        <v>528</v>
      </c>
      <c r="G3180" s="3" t="s">
        <v>511</v>
      </c>
      <c r="H3180" s="3" t="s">
        <v>555</v>
      </c>
      <c r="I3180" s="3" t="s">
        <v>537</v>
      </c>
      <c r="J3180" s="3" t="s">
        <v>514</v>
      </c>
      <c r="K3180" s="3"/>
      <c r="M3180" s="3" t="s">
        <v>572</v>
      </c>
      <c r="N3180" s="3" t="s">
        <v>531</v>
      </c>
      <c r="O3180" s="3" t="s">
        <v>518</v>
      </c>
      <c r="P3180" s="3">
        <v>6</v>
      </c>
      <c r="Q3180" s="3">
        <v>4</v>
      </c>
      <c r="R3180" s="3" t="s">
        <v>745</v>
      </c>
      <c r="S3180" s="3" t="s">
        <v>519</v>
      </c>
      <c r="T3180" s="3" t="s">
        <v>533</v>
      </c>
      <c r="U3180" s="3">
        <v>34</v>
      </c>
      <c r="V3180" s="3">
        <v>35</v>
      </c>
      <c r="W3180" s="3">
        <v>32</v>
      </c>
      <c r="X3180" s="3">
        <v>35</v>
      </c>
      <c r="Y3180" s="3">
        <v>34</v>
      </c>
      <c r="Z3180" s="3" t="s">
        <v>534</v>
      </c>
      <c r="AA3180" s="3">
        <v>1420</v>
      </c>
      <c r="AB3180" s="3">
        <v>720</v>
      </c>
      <c r="AC3180" s="3">
        <v>700</v>
      </c>
      <c r="AD3180" s="3" t="s">
        <v>564</v>
      </c>
      <c r="AE3180" s="3" t="s">
        <v>548</v>
      </c>
      <c r="AF3180" s="3" t="s">
        <v>523</v>
      </c>
      <c r="BJ3180" s="3" t="s">
        <v>723</v>
      </c>
      <c r="BW3180" s="3" t="s">
        <v>723</v>
      </c>
      <c r="CA3180" s="3" t="s">
        <v>723</v>
      </c>
      <c r="DR3180" s="3" t="s">
        <v>723</v>
      </c>
      <c r="DT3180" s="3" t="s">
        <v>723</v>
      </c>
      <c r="HL3180" s="3" t="s">
        <v>723</v>
      </c>
      <c r="HO3180" s="3" t="s">
        <v>729</v>
      </c>
      <c r="IO3180" s="3" t="s">
        <v>723</v>
      </c>
      <c r="JD3180" s="3">
        <v>8</v>
      </c>
      <c r="JE3180" s="3">
        <v>6</v>
      </c>
      <c r="JF3180" s="3">
        <v>1</v>
      </c>
      <c r="JG3180" s="3">
        <v>1</v>
      </c>
      <c r="JH3180" s="3" t="s">
        <v>778</v>
      </c>
      <c r="KL3180" s="3" t="s">
        <v>725</v>
      </c>
      <c r="KY3180" s="3" t="s">
        <v>726</v>
      </c>
      <c r="LC3180" s="3" t="s">
        <v>727</v>
      </c>
      <c r="MT3180" s="3" t="s">
        <v>725</v>
      </c>
      <c r="MV3180" s="3" t="s">
        <v>726</v>
      </c>
      <c r="QN3180" s="3" t="s">
        <v>727</v>
      </c>
      <c r="QQ3180" s="3" t="s">
        <v>726</v>
      </c>
      <c r="RQ3180" s="3" t="s">
        <v>725</v>
      </c>
      <c r="SF3180" s="3">
        <v>4</v>
      </c>
      <c r="SG3180" s="3">
        <v>3</v>
      </c>
      <c r="SH3180" s="3">
        <v>2</v>
      </c>
      <c r="SI3180" s="3">
        <v>2</v>
      </c>
      <c r="SJ3180" s="3" t="s">
        <v>523</v>
      </c>
      <c r="SK3180" s="3" t="s">
        <v>847</v>
      </c>
      <c r="SL3180" s="3" t="s">
        <v>524</v>
      </c>
      <c r="SM3180" s="3" t="s">
        <v>1254</v>
      </c>
      <c r="SN3180" s="3" t="s">
        <v>542</v>
      </c>
      <c r="SO3180" s="3" t="s">
        <v>543</v>
      </c>
      <c r="SP3180" s="3" t="s">
        <v>544</v>
      </c>
    </row>
    <row r="3181" spans="1:510" ht="12.75" x14ac:dyDescent="0.2">
      <c r="A3181" s="2">
        <v>43962.529169236106</v>
      </c>
      <c r="B3181" s="3" t="s">
        <v>507</v>
      </c>
      <c r="C3181" s="3" t="s">
        <v>508</v>
      </c>
      <c r="D3181" s="3" t="s">
        <v>566</v>
      </c>
      <c r="E3181" s="3" t="s">
        <v>1143</v>
      </c>
      <c r="F3181" s="3" t="s">
        <v>510</v>
      </c>
      <c r="G3181" s="3" t="s">
        <v>511</v>
      </c>
      <c r="H3181" s="3" t="s">
        <v>848</v>
      </c>
      <c r="I3181" s="3" t="s">
        <v>513</v>
      </c>
      <c r="J3181" s="3" t="s">
        <v>514</v>
      </c>
      <c r="K3181" s="3"/>
      <c r="M3181" s="3" t="s">
        <v>572</v>
      </c>
      <c r="N3181" s="3" t="s">
        <v>578</v>
      </c>
      <c r="O3181" s="3" t="s">
        <v>641</v>
      </c>
      <c r="P3181" s="3">
        <v>5</v>
      </c>
      <c r="Q3181" s="3" t="s">
        <v>733</v>
      </c>
      <c r="R3181" s="3" t="s">
        <v>1125</v>
      </c>
      <c r="S3181" s="3" t="s">
        <v>591</v>
      </c>
      <c r="T3181" s="3" t="s">
        <v>533</v>
      </c>
      <c r="U3181" s="3">
        <v>30</v>
      </c>
      <c r="V3181" s="3">
        <v>34</v>
      </c>
      <c r="W3181" s="3">
        <v>25</v>
      </c>
      <c r="X3181" s="3">
        <v>36</v>
      </c>
      <c r="Y3181" s="3">
        <v>24</v>
      </c>
      <c r="Z3181" s="3" t="s">
        <v>553</v>
      </c>
      <c r="AA3181" s="6" t="s">
        <v>1125</v>
      </c>
      <c r="DY3181" s="3" t="s">
        <v>723</v>
      </c>
      <c r="HM3181" s="3" t="s">
        <v>723</v>
      </c>
      <c r="ID3181" s="3" t="s">
        <v>723</v>
      </c>
      <c r="JD3181" s="3">
        <v>4</v>
      </c>
      <c r="JE3181" s="3" t="s">
        <v>730</v>
      </c>
      <c r="JF3181" s="3">
        <v>4</v>
      </c>
      <c r="JG3181" s="3">
        <v>1</v>
      </c>
      <c r="JH3181" s="3" t="s">
        <v>850</v>
      </c>
      <c r="NA3181" s="3" t="s">
        <v>725</v>
      </c>
      <c r="QO3181" s="3" t="s">
        <v>725</v>
      </c>
      <c r="RF3181" s="3" t="s">
        <v>725</v>
      </c>
      <c r="SF3181" s="3">
        <v>4</v>
      </c>
      <c r="SG3181" s="3">
        <v>0</v>
      </c>
      <c r="SH3181" s="3">
        <v>0</v>
      </c>
      <c r="SI3181" s="3">
        <v>4</v>
      </c>
      <c r="SJ3181" s="3" t="s">
        <v>524</v>
      </c>
      <c r="SK3181" s="3" t="s">
        <v>749</v>
      </c>
      <c r="SL3181" s="3" t="s">
        <v>524</v>
      </c>
      <c r="SM3181" s="3" t="s">
        <v>1249</v>
      </c>
      <c r="SN3181" s="3" t="s">
        <v>594</v>
      </c>
      <c r="SO3181" s="3" t="s">
        <v>543</v>
      </c>
      <c r="SP3181" s="3" t="s">
        <v>544</v>
      </c>
    </row>
    <row r="3182" spans="1:510" ht="12.75" x14ac:dyDescent="0.2">
      <c r="A3182" s="2">
        <v>43962.540221724536</v>
      </c>
      <c r="B3182" s="3" t="s">
        <v>507</v>
      </c>
      <c r="C3182" s="3" t="s">
        <v>508</v>
      </c>
      <c r="D3182" s="3" t="s">
        <v>566</v>
      </c>
      <c r="E3182" s="3" t="s">
        <v>1143</v>
      </c>
      <c r="F3182" s="3" t="s">
        <v>510</v>
      </c>
      <c r="G3182" s="3" t="s">
        <v>579</v>
      </c>
      <c r="H3182" s="3" t="s">
        <v>563</v>
      </c>
      <c r="I3182" s="3" t="s">
        <v>645</v>
      </c>
      <c r="J3182" s="3" t="s">
        <v>514</v>
      </c>
      <c r="K3182" s="3"/>
      <c r="M3182" s="3" t="s">
        <v>572</v>
      </c>
      <c r="N3182" s="3" t="s">
        <v>578</v>
      </c>
      <c r="O3182" s="3" t="s">
        <v>518</v>
      </c>
      <c r="P3182" s="3">
        <v>7</v>
      </c>
      <c r="Q3182" s="3">
        <v>4</v>
      </c>
      <c r="R3182" s="3" t="s">
        <v>734</v>
      </c>
      <c r="S3182" s="3" t="s">
        <v>546</v>
      </c>
      <c r="T3182" s="3" t="s">
        <v>520</v>
      </c>
      <c r="U3182" s="3" t="s">
        <v>1125</v>
      </c>
      <c r="V3182" s="3" t="s">
        <v>1125</v>
      </c>
      <c r="W3182" s="3" t="s">
        <v>1125</v>
      </c>
      <c r="X3182" s="3" t="s">
        <v>1125</v>
      </c>
      <c r="Y3182" s="3" t="s">
        <v>1125</v>
      </c>
      <c r="AA3182" s="3">
        <v>1510</v>
      </c>
      <c r="AB3182" s="3">
        <v>760</v>
      </c>
      <c r="AC3182" s="3">
        <v>750</v>
      </c>
      <c r="AD3182" s="3" t="s">
        <v>576</v>
      </c>
      <c r="AE3182" s="3" t="s">
        <v>522</v>
      </c>
      <c r="AF3182" s="3" t="s">
        <v>523</v>
      </c>
      <c r="BE3182" s="3" t="s">
        <v>729</v>
      </c>
      <c r="BH3182" s="3" t="s">
        <v>723</v>
      </c>
      <c r="CI3182" s="3" t="s">
        <v>723</v>
      </c>
      <c r="DS3182" s="3" t="s">
        <v>729</v>
      </c>
      <c r="DT3182" s="3" t="s">
        <v>723</v>
      </c>
      <c r="DU3182" s="3" t="s">
        <v>723</v>
      </c>
      <c r="EL3182" s="3" t="s">
        <v>723</v>
      </c>
      <c r="EZ3182" s="3" t="s">
        <v>729</v>
      </c>
      <c r="GJ3182" s="3" t="s">
        <v>729</v>
      </c>
      <c r="GM3182" s="3" t="s">
        <v>729</v>
      </c>
      <c r="GZ3182" s="3" t="s">
        <v>729</v>
      </c>
      <c r="HL3182" s="3" t="s">
        <v>729</v>
      </c>
      <c r="HY3182" s="3" t="s">
        <v>723</v>
      </c>
      <c r="IJ3182" s="3" t="s">
        <v>723</v>
      </c>
      <c r="IR3182" s="3" t="s">
        <v>723</v>
      </c>
      <c r="JD3182" s="3">
        <v>14</v>
      </c>
      <c r="JE3182" s="3">
        <v>10</v>
      </c>
      <c r="JF3182" s="3">
        <v>2</v>
      </c>
      <c r="JG3182" s="3">
        <v>2</v>
      </c>
      <c r="JH3182" s="3" t="s">
        <v>742</v>
      </c>
      <c r="KG3182" s="3" t="s">
        <v>725</v>
      </c>
      <c r="KJ3182" s="3" t="s">
        <v>726</v>
      </c>
      <c r="LK3182" s="3" t="s">
        <v>726</v>
      </c>
      <c r="MU3182" s="3" t="s">
        <v>725</v>
      </c>
      <c r="MV3182" s="3" t="s">
        <v>725</v>
      </c>
      <c r="MW3182" s="3" t="s">
        <v>726</v>
      </c>
      <c r="NN3182" s="3" t="s">
        <v>727</v>
      </c>
      <c r="OB3182" s="3" t="s">
        <v>725</v>
      </c>
      <c r="PL3182" s="3" t="s">
        <v>726</v>
      </c>
      <c r="PO3182" s="3" t="s">
        <v>725</v>
      </c>
      <c r="QB3182" s="3" t="s">
        <v>725</v>
      </c>
      <c r="QN3182" s="3" t="s">
        <v>726</v>
      </c>
      <c r="RA3182" s="3" t="s">
        <v>726</v>
      </c>
      <c r="RL3182" s="3" t="s">
        <v>726</v>
      </c>
      <c r="RT3182" s="3" t="s">
        <v>726</v>
      </c>
      <c r="SF3182" s="3">
        <v>6</v>
      </c>
      <c r="SG3182" s="3">
        <v>7</v>
      </c>
      <c r="SH3182" s="3">
        <v>1</v>
      </c>
      <c r="SI3182" s="3">
        <v>2</v>
      </c>
      <c r="SJ3182" s="3" t="s">
        <v>524</v>
      </c>
      <c r="SK3182" s="3" t="s">
        <v>742</v>
      </c>
      <c r="SL3182" s="3" t="s">
        <v>524</v>
      </c>
      <c r="SM3182" s="3" t="s">
        <v>1248</v>
      </c>
      <c r="SN3182" s="3" t="s">
        <v>570</v>
      </c>
      <c r="SO3182" s="3" t="s">
        <v>554</v>
      </c>
      <c r="SP3182" s="3" t="s">
        <v>544</v>
      </c>
    </row>
    <row r="3183" spans="1:510" ht="12.75" x14ac:dyDescent="0.2">
      <c r="A3183" s="2">
        <v>43962.545808298615</v>
      </c>
      <c r="B3183" s="3" t="s">
        <v>507</v>
      </c>
      <c r="C3183" s="3" t="s">
        <v>508</v>
      </c>
      <c r="D3183" s="3" t="s">
        <v>509</v>
      </c>
      <c r="E3183" s="3" t="s">
        <v>1143</v>
      </c>
      <c r="F3183" s="3" t="s">
        <v>528</v>
      </c>
      <c r="G3183" s="3" t="s">
        <v>579</v>
      </c>
      <c r="H3183" s="3" t="s">
        <v>512</v>
      </c>
      <c r="I3183" s="3" t="s">
        <v>529</v>
      </c>
      <c r="J3183" s="3" t="s">
        <v>557</v>
      </c>
      <c r="K3183" s="3" t="s">
        <v>628</v>
      </c>
      <c r="L3183" s="3" t="s">
        <v>654</v>
      </c>
      <c r="M3183" s="3" t="s">
        <v>1125</v>
      </c>
      <c r="N3183" s="3" t="s">
        <v>517</v>
      </c>
      <c r="O3183" s="3" t="s">
        <v>580</v>
      </c>
      <c r="P3183" s="3">
        <v>7</v>
      </c>
      <c r="Q3183" s="3">
        <v>4</v>
      </c>
      <c r="R3183" s="3" t="s">
        <v>745</v>
      </c>
      <c r="S3183" s="3" t="s">
        <v>591</v>
      </c>
      <c r="T3183" s="3" t="s">
        <v>533</v>
      </c>
      <c r="U3183" s="3">
        <v>35</v>
      </c>
      <c r="V3183" s="3">
        <v>35</v>
      </c>
      <c r="W3183" s="3">
        <v>36</v>
      </c>
      <c r="X3183" s="3">
        <v>34</v>
      </c>
      <c r="Y3183" s="3">
        <v>34</v>
      </c>
      <c r="Z3183" s="3" t="s">
        <v>553</v>
      </c>
      <c r="AA3183" s="6" t="s">
        <v>1125</v>
      </c>
      <c r="BD3183" s="3" t="s">
        <v>723</v>
      </c>
      <c r="BS3183" s="3" t="s">
        <v>729</v>
      </c>
      <c r="BW3183" s="3" t="s">
        <v>723</v>
      </c>
      <c r="CJ3183" s="3" t="s">
        <v>723</v>
      </c>
      <c r="DH3183" s="3" t="s">
        <v>723</v>
      </c>
      <c r="DQ3183" s="3" t="s">
        <v>723</v>
      </c>
      <c r="DT3183" s="3" t="s">
        <v>723</v>
      </c>
      <c r="EL3183" s="3" t="s">
        <v>723</v>
      </c>
      <c r="FR3183" s="3" t="s">
        <v>723</v>
      </c>
      <c r="GA3183" s="3" t="s">
        <v>723</v>
      </c>
      <c r="GD3183" s="3" t="s">
        <v>723</v>
      </c>
      <c r="GG3183" s="3" t="s">
        <v>723</v>
      </c>
      <c r="HO3183" s="3" t="s">
        <v>723</v>
      </c>
      <c r="IJ3183" s="3" t="s">
        <v>723</v>
      </c>
      <c r="JD3183" s="3">
        <v>14</v>
      </c>
      <c r="JE3183" s="3">
        <v>10</v>
      </c>
      <c r="JF3183" s="3">
        <v>2</v>
      </c>
      <c r="JG3183" s="3">
        <v>2</v>
      </c>
      <c r="JH3183" s="3" t="s">
        <v>782</v>
      </c>
      <c r="KF3183" s="3" t="s">
        <v>727</v>
      </c>
      <c r="KU3183" s="3" t="s">
        <v>726</v>
      </c>
      <c r="KY3183" s="3" t="s">
        <v>725</v>
      </c>
      <c r="LL3183" s="3" t="s">
        <v>727</v>
      </c>
      <c r="MJ3183" s="3" t="s">
        <v>725</v>
      </c>
      <c r="MS3183" s="3" t="s">
        <v>725</v>
      </c>
      <c r="MV3183" s="3" t="s">
        <v>727</v>
      </c>
      <c r="NN3183" s="3" t="s">
        <v>727</v>
      </c>
      <c r="OT3183" s="3" t="s">
        <v>727</v>
      </c>
      <c r="PC3183" s="3" t="s">
        <v>726</v>
      </c>
      <c r="PF3183" s="3" t="s">
        <v>727</v>
      </c>
      <c r="PI3183" s="3" t="s">
        <v>725</v>
      </c>
      <c r="QQ3183" s="3" t="s">
        <v>726</v>
      </c>
      <c r="RL3183" s="3" t="s">
        <v>727</v>
      </c>
      <c r="RT3183" s="3" t="s">
        <v>727</v>
      </c>
      <c r="SF3183" s="3">
        <v>7</v>
      </c>
      <c r="SG3183" s="3">
        <v>7</v>
      </c>
      <c r="SH3183" s="3">
        <v>8</v>
      </c>
      <c r="SI3183" s="3">
        <v>3</v>
      </c>
      <c r="SJ3183" s="3" t="s">
        <v>523</v>
      </c>
      <c r="SK3183" s="3" t="s">
        <v>780</v>
      </c>
      <c r="SL3183" s="3" t="s">
        <v>523</v>
      </c>
      <c r="SM3183" s="3" t="s">
        <v>1253</v>
      </c>
      <c r="SO3183" s="3" t="s">
        <v>526</v>
      </c>
      <c r="SP3183" s="3" t="s">
        <v>544</v>
      </c>
    </row>
    <row r="3184" spans="1:510" ht="12.75" x14ac:dyDescent="0.2">
      <c r="A3184" s="2">
        <v>43962.546371504628</v>
      </c>
      <c r="B3184" s="3" t="s">
        <v>507</v>
      </c>
      <c r="C3184" s="3" t="s">
        <v>508</v>
      </c>
      <c r="D3184" s="3" t="s">
        <v>562</v>
      </c>
      <c r="E3184" s="3" t="s">
        <v>1143</v>
      </c>
      <c r="F3184" s="3" t="s">
        <v>510</v>
      </c>
      <c r="G3184" s="3" t="s">
        <v>511</v>
      </c>
      <c r="H3184" s="3" t="s">
        <v>512</v>
      </c>
      <c r="I3184" s="3" t="s">
        <v>529</v>
      </c>
      <c r="J3184" s="3" t="s">
        <v>514</v>
      </c>
      <c r="K3184" s="3"/>
      <c r="M3184" s="3" t="s">
        <v>616</v>
      </c>
      <c r="N3184" s="3" t="s">
        <v>517</v>
      </c>
      <c r="O3184" s="3" t="s">
        <v>518</v>
      </c>
      <c r="P3184" s="3">
        <v>3</v>
      </c>
      <c r="Q3184" s="3" t="s">
        <v>1125</v>
      </c>
      <c r="R3184" s="3" t="s">
        <v>1125</v>
      </c>
      <c r="S3184" s="3" t="s">
        <v>519</v>
      </c>
      <c r="T3184" s="3" t="s">
        <v>533</v>
      </c>
      <c r="U3184" s="3">
        <v>28</v>
      </c>
      <c r="V3184" s="3">
        <v>34</v>
      </c>
      <c r="W3184" s="3">
        <v>21</v>
      </c>
      <c r="X3184" s="3">
        <v>34</v>
      </c>
      <c r="Y3184" s="3">
        <v>25</v>
      </c>
      <c r="Z3184" s="3" t="s">
        <v>534</v>
      </c>
      <c r="AA3184" s="3">
        <v>1300</v>
      </c>
      <c r="AB3184" s="3">
        <v>650</v>
      </c>
      <c r="AC3184" s="3">
        <v>650</v>
      </c>
      <c r="AD3184" s="3" t="s">
        <v>1067</v>
      </c>
      <c r="AE3184" s="3" t="s">
        <v>548</v>
      </c>
      <c r="AF3184" s="3" t="s">
        <v>523</v>
      </c>
      <c r="AH3184" s="3" t="s">
        <v>723</v>
      </c>
      <c r="AQ3184" s="3" t="s">
        <v>723</v>
      </c>
      <c r="AS3184" s="3" t="s">
        <v>723</v>
      </c>
      <c r="AV3184" s="3" t="s">
        <v>723</v>
      </c>
      <c r="BC3184" s="3" t="s">
        <v>723</v>
      </c>
      <c r="BH3184" s="3" t="s">
        <v>723</v>
      </c>
      <c r="BK3184" s="3" t="s">
        <v>723</v>
      </c>
      <c r="BL3184" s="3" t="s">
        <v>723</v>
      </c>
      <c r="BR3184" s="3" t="s">
        <v>723</v>
      </c>
      <c r="BS3184" s="3" t="s">
        <v>723</v>
      </c>
      <c r="BT3184" s="3" t="s">
        <v>723</v>
      </c>
      <c r="BU3184" s="3" t="s">
        <v>723</v>
      </c>
      <c r="BW3184" s="3" t="s">
        <v>723</v>
      </c>
      <c r="CA3184" s="3" t="s">
        <v>723</v>
      </c>
      <c r="CF3184" s="3" t="s">
        <v>723</v>
      </c>
      <c r="CI3184" s="3" t="s">
        <v>723</v>
      </c>
      <c r="CM3184" s="3" t="s">
        <v>723</v>
      </c>
      <c r="CO3184" s="3" t="s">
        <v>723</v>
      </c>
      <c r="CP3184" s="3" t="s">
        <v>723</v>
      </c>
      <c r="CR3184" s="3" t="s">
        <v>723</v>
      </c>
      <c r="DF3184" s="3" t="s">
        <v>723</v>
      </c>
      <c r="DQ3184" s="3" t="s">
        <v>723</v>
      </c>
      <c r="DT3184" s="3" t="s">
        <v>723</v>
      </c>
      <c r="DU3184" s="3" t="s">
        <v>723</v>
      </c>
      <c r="DV3184" s="3" t="s">
        <v>723</v>
      </c>
      <c r="EA3184" s="3" t="s">
        <v>723</v>
      </c>
      <c r="ED3184" s="3" t="s">
        <v>723</v>
      </c>
      <c r="EE3184" s="3" t="s">
        <v>723</v>
      </c>
      <c r="EX3184" s="3" t="s">
        <v>723</v>
      </c>
      <c r="FD3184" s="3" t="s">
        <v>723</v>
      </c>
      <c r="FF3184" s="3" t="s">
        <v>723</v>
      </c>
      <c r="FG3184" s="3" t="s">
        <v>723</v>
      </c>
      <c r="FR3184" s="3" t="s">
        <v>723</v>
      </c>
      <c r="GJ3184" s="3" t="s">
        <v>723</v>
      </c>
      <c r="HO3184" s="3" t="s">
        <v>723</v>
      </c>
      <c r="HY3184" s="3" t="s">
        <v>723</v>
      </c>
      <c r="IJ3184" s="3" t="s">
        <v>723</v>
      </c>
      <c r="IK3184" s="3" t="s">
        <v>723</v>
      </c>
      <c r="IP3184" s="3" t="s">
        <v>723</v>
      </c>
      <c r="IR3184" s="3" t="s">
        <v>723</v>
      </c>
      <c r="IS3184" s="3" t="s">
        <v>723</v>
      </c>
      <c r="IT3184" s="3" t="s">
        <v>723</v>
      </c>
      <c r="JC3184" s="3" t="s">
        <v>723</v>
      </c>
      <c r="JD3184" s="3" t="s">
        <v>762</v>
      </c>
      <c r="JE3184" s="3" t="s">
        <v>762</v>
      </c>
      <c r="JF3184" s="3">
        <v>20</v>
      </c>
      <c r="JG3184" s="3">
        <v>20</v>
      </c>
      <c r="JH3184" s="3" t="s">
        <v>735</v>
      </c>
      <c r="JJ3184" s="3" t="s">
        <v>727</v>
      </c>
      <c r="JS3184" s="3" t="s">
        <v>725</v>
      </c>
      <c r="JU3184" s="3" t="s">
        <v>726</v>
      </c>
      <c r="JX3184" s="3" t="s">
        <v>726</v>
      </c>
      <c r="KE3184" s="3" t="s">
        <v>837</v>
      </c>
      <c r="KJ3184" s="3" t="s">
        <v>725</v>
      </c>
      <c r="KM3184" s="3" t="s">
        <v>726</v>
      </c>
      <c r="KN3184" s="3" t="s">
        <v>725</v>
      </c>
      <c r="KT3184" s="3" t="s">
        <v>725</v>
      </c>
      <c r="KU3184" s="3" t="s">
        <v>725</v>
      </c>
      <c r="KV3184" s="3" t="s">
        <v>725</v>
      </c>
      <c r="KW3184" s="3" t="s">
        <v>725</v>
      </c>
      <c r="KY3184" s="3" t="s">
        <v>727</v>
      </c>
      <c r="LC3184" s="3" t="s">
        <v>725</v>
      </c>
      <c r="LH3184" s="3" t="s">
        <v>725</v>
      </c>
      <c r="LK3184" s="3" t="s">
        <v>725</v>
      </c>
      <c r="LO3184" s="3" t="s">
        <v>725</v>
      </c>
      <c r="LQ3184" s="3" t="s">
        <v>725</v>
      </c>
      <c r="LR3184" s="3" t="s">
        <v>727</v>
      </c>
      <c r="LT3184" s="3" t="s">
        <v>725</v>
      </c>
      <c r="MH3184" s="3" t="s">
        <v>725</v>
      </c>
      <c r="ML3184" s="3" t="s">
        <v>725</v>
      </c>
      <c r="MS3184" s="3" t="s">
        <v>727</v>
      </c>
      <c r="MV3184" s="3" t="s">
        <v>725</v>
      </c>
      <c r="MW3184" s="3" t="s">
        <v>725</v>
      </c>
      <c r="MX3184" s="3" t="s">
        <v>727</v>
      </c>
      <c r="NC3184" s="3" t="s">
        <v>725</v>
      </c>
      <c r="NF3184" s="3" t="s">
        <v>725</v>
      </c>
      <c r="NG3184" s="3" t="s">
        <v>726</v>
      </c>
      <c r="NZ3184" s="3" t="s">
        <v>727</v>
      </c>
      <c r="OF3184" s="3" t="s">
        <v>725</v>
      </c>
      <c r="OH3184" s="3" t="s">
        <v>725</v>
      </c>
      <c r="OI3184" s="3" t="s">
        <v>726</v>
      </c>
      <c r="PL3184" s="3" t="s">
        <v>727</v>
      </c>
      <c r="QN3184" s="3" t="s">
        <v>725</v>
      </c>
      <c r="QQ3184" s="3" t="s">
        <v>726</v>
      </c>
      <c r="RA3184" s="3" t="s">
        <v>725</v>
      </c>
      <c r="RM3184" s="3" t="s">
        <v>725</v>
      </c>
      <c r="RR3184" s="3" t="s">
        <v>725</v>
      </c>
      <c r="RT3184" s="3" t="s">
        <v>725</v>
      </c>
      <c r="RU3184" s="3" t="s">
        <v>725</v>
      </c>
      <c r="RV3184" s="3" t="s">
        <v>725</v>
      </c>
      <c r="SB3184" s="3" t="s">
        <v>725</v>
      </c>
      <c r="SE3184" s="3" t="s">
        <v>726</v>
      </c>
      <c r="SF3184" s="3">
        <v>30</v>
      </c>
      <c r="SG3184" s="3">
        <v>13</v>
      </c>
      <c r="SH3184" s="3">
        <v>7</v>
      </c>
      <c r="SI3184" s="3">
        <v>30</v>
      </c>
      <c r="SJ3184" s="3" t="s">
        <v>524</v>
      </c>
      <c r="SK3184" s="3" t="s">
        <v>735</v>
      </c>
      <c r="SL3184" s="3" t="s">
        <v>524</v>
      </c>
      <c r="SM3184" s="3" t="s">
        <v>1247</v>
      </c>
      <c r="SN3184" s="4">
        <v>0</v>
      </c>
      <c r="SO3184" s="3" t="s">
        <v>554</v>
      </c>
      <c r="SP3184" s="3" t="s">
        <v>527</v>
      </c>
    </row>
    <row r="3185" spans="1:510" ht="12.75" x14ac:dyDescent="0.2">
      <c r="A3185" s="2">
        <v>43962.548066608797</v>
      </c>
      <c r="B3185" s="3" t="s">
        <v>507</v>
      </c>
      <c r="C3185" s="3" t="s">
        <v>508</v>
      </c>
      <c r="D3185" s="3" t="s">
        <v>1129</v>
      </c>
      <c r="E3185" s="3" t="s">
        <v>1127</v>
      </c>
      <c r="F3185" s="3" t="s">
        <v>528</v>
      </c>
      <c r="G3185" s="3" t="s">
        <v>1125</v>
      </c>
      <c r="H3185" s="3" t="s">
        <v>563</v>
      </c>
      <c r="I3185" s="3" t="s">
        <v>556</v>
      </c>
      <c r="J3185" s="3" t="s">
        <v>514</v>
      </c>
      <c r="K3185" s="3"/>
      <c r="M3185" s="3" t="s">
        <v>516</v>
      </c>
      <c r="N3185" s="3" t="s">
        <v>531</v>
      </c>
      <c r="O3185" s="3" t="s">
        <v>518</v>
      </c>
      <c r="P3185" s="3">
        <v>2</v>
      </c>
      <c r="Q3185" s="3" t="s">
        <v>747</v>
      </c>
      <c r="R3185" s="3" t="s">
        <v>1160</v>
      </c>
      <c r="S3185" s="3" t="s">
        <v>519</v>
      </c>
      <c r="T3185" s="3" t="s">
        <v>520</v>
      </c>
      <c r="U3185" s="3" t="s">
        <v>1125</v>
      </c>
      <c r="V3185" s="3" t="s">
        <v>1125</v>
      </c>
      <c r="W3185" s="3" t="s">
        <v>1125</v>
      </c>
      <c r="X3185" s="3" t="s">
        <v>1125</v>
      </c>
      <c r="Y3185" s="3" t="s">
        <v>1125</v>
      </c>
      <c r="AA3185" s="3">
        <v>1440</v>
      </c>
      <c r="AB3185" s="3">
        <v>730</v>
      </c>
      <c r="AC3185" s="3">
        <v>710</v>
      </c>
      <c r="AD3185" s="3" t="s">
        <v>593</v>
      </c>
      <c r="AE3185" s="3" t="s">
        <v>548</v>
      </c>
      <c r="AF3185" s="3" t="s">
        <v>523</v>
      </c>
      <c r="BV3185" s="3" t="s">
        <v>723</v>
      </c>
      <c r="CR3185" s="3" t="s">
        <v>723</v>
      </c>
      <c r="DS3185" s="3" t="s">
        <v>723</v>
      </c>
      <c r="EO3185" s="3" t="s">
        <v>723</v>
      </c>
      <c r="FE3185" s="3" t="s">
        <v>723</v>
      </c>
      <c r="FG3185" s="3" t="s">
        <v>723</v>
      </c>
      <c r="IZ3185" s="3" t="s">
        <v>723</v>
      </c>
      <c r="JD3185" s="3">
        <v>11</v>
      </c>
      <c r="JE3185" s="3">
        <v>4</v>
      </c>
      <c r="JF3185" s="3">
        <v>2</v>
      </c>
      <c r="JG3185" s="3">
        <v>5</v>
      </c>
      <c r="JH3185" s="3" t="s">
        <v>766</v>
      </c>
      <c r="KX3185" s="3" t="s">
        <v>725</v>
      </c>
      <c r="LT3185" s="3" t="s">
        <v>725</v>
      </c>
      <c r="MU3185" s="3" t="s">
        <v>725</v>
      </c>
      <c r="NQ3185" s="3" t="s">
        <v>725</v>
      </c>
      <c r="OG3185" s="3" t="s">
        <v>725</v>
      </c>
      <c r="OI3185" s="3" t="s">
        <v>726</v>
      </c>
      <c r="SB3185" s="3" t="s">
        <v>726</v>
      </c>
      <c r="SF3185" s="3">
        <v>9</v>
      </c>
      <c r="SG3185" s="3">
        <v>2</v>
      </c>
      <c r="SH3185" s="3">
        <v>0</v>
      </c>
      <c r="SI3185" s="3">
        <v>2</v>
      </c>
      <c r="SJ3185" s="3" t="s">
        <v>523</v>
      </c>
      <c r="SK3185" s="3" t="s">
        <v>965</v>
      </c>
      <c r="SL3185" s="3" t="s">
        <v>524</v>
      </c>
      <c r="SM3185" s="3" t="s">
        <v>1250</v>
      </c>
      <c r="SN3185" s="4">
        <v>0</v>
      </c>
      <c r="SO3185" s="3" t="s">
        <v>526</v>
      </c>
      <c r="SP3185" s="3" t="s">
        <v>544</v>
      </c>
    </row>
    <row r="3186" spans="1:510" ht="12.75" x14ac:dyDescent="0.2">
      <c r="A3186" s="2">
        <v>43962.553048032409</v>
      </c>
      <c r="B3186" s="3" t="s">
        <v>507</v>
      </c>
      <c r="C3186" s="3" t="s">
        <v>508</v>
      </c>
      <c r="D3186" s="3" t="s">
        <v>566</v>
      </c>
      <c r="E3186" s="3" t="s">
        <v>1143</v>
      </c>
      <c r="F3186" s="3" t="s">
        <v>528</v>
      </c>
      <c r="G3186" s="3" t="s">
        <v>511</v>
      </c>
      <c r="H3186" s="3" t="s">
        <v>512</v>
      </c>
      <c r="I3186" s="3" t="s">
        <v>513</v>
      </c>
      <c r="J3186" s="3" t="s">
        <v>514</v>
      </c>
      <c r="K3186" s="3"/>
      <c r="M3186" s="3" t="s">
        <v>516</v>
      </c>
      <c r="N3186" s="3" t="s">
        <v>578</v>
      </c>
      <c r="O3186" s="3" t="s">
        <v>605</v>
      </c>
      <c r="P3186" s="3">
        <v>8</v>
      </c>
      <c r="Q3186" s="3" t="s">
        <v>733</v>
      </c>
      <c r="R3186" s="3" t="s">
        <v>745</v>
      </c>
      <c r="S3186" s="3" t="s">
        <v>569</v>
      </c>
      <c r="T3186" s="3" t="s">
        <v>533</v>
      </c>
      <c r="U3186" s="3">
        <v>35</v>
      </c>
      <c r="V3186" s="3">
        <v>36</v>
      </c>
      <c r="W3186" s="3">
        <v>35</v>
      </c>
      <c r="X3186" s="3">
        <v>36</v>
      </c>
      <c r="Y3186" s="3">
        <v>33</v>
      </c>
      <c r="Z3186" s="3" t="s">
        <v>534</v>
      </c>
      <c r="AA3186" s="3">
        <v>1550</v>
      </c>
      <c r="AB3186" s="3">
        <v>770</v>
      </c>
      <c r="AC3186" s="3">
        <v>780</v>
      </c>
      <c r="AD3186" s="3" t="s">
        <v>1005</v>
      </c>
      <c r="AE3186" s="3" t="s">
        <v>541</v>
      </c>
      <c r="AF3186" s="3" t="s">
        <v>523</v>
      </c>
      <c r="AS3186" s="3" t="s">
        <v>723</v>
      </c>
      <c r="BK3186" s="3" t="s">
        <v>723</v>
      </c>
      <c r="BR3186" s="3" t="s">
        <v>723</v>
      </c>
      <c r="CA3186" s="3" t="s">
        <v>723</v>
      </c>
      <c r="CF3186" s="3" t="s">
        <v>723</v>
      </c>
      <c r="CH3186" s="3" t="s">
        <v>723</v>
      </c>
      <c r="CX3186" s="3" t="s">
        <v>723</v>
      </c>
      <c r="DQ3186" s="3" t="s">
        <v>723</v>
      </c>
      <c r="DS3186" s="3" t="s">
        <v>723</v>
      </c>
      <c r="DT3186" s="3" t="s">
        <v>723</v>
      </c>
      <c r="EE3186" s="3" t="s">
        <v>723</v>
      </c>
      <c r="EL3186" s="3" t="s">
        <v>723</v>
      </c>
      <c r="EM3186" s="3" t="s">
        <v>723</v>
      </c>
      <c r="FD3186" s="3" t="s">
        <v>723</v>
      </c>
      <c r="FG3186" s="3" t="s">
        <v>723</v>
      </c>
      <c r="GJ3186" s="3" t="s">
        <v>723</v>
      </c>
      <c r="GP3186" s="3" t="s">
        <v>723</v>
      </c>
      <c r="HW3186" s="3" t="s">
        <v>723</v>
      </c>
      <c r="IZ3186" s="3" t="s">
        <v>723</v>
      </c>
      <c r="JD3186" s="3">
        <v>19</v>
      </c>
      <c r="JE3186" s="3">
        <v>11</v>
      </c>
      <c r="JF3186" s="3">
        <v>3</v>
      </c>
      <c r="JG3186" s="3">
        <v>4</v>
      </c>
      <c r="JH3186" s="3" t="s">
        <v>748</v>
      </c>
      <c r="JU3186" s="3" t="s">
        <v>727</v>
      </c>
      <c r="KM3186" s="3" t="s">
        <v>727</v>
      </c>
      <c r="KT3186" s="3" t="s">
        <v>726</v>
      </c>
      <c r="LC3186" s="3" t="s">
        <v>725</v>
      </c>
      <c r="LH3186" s="3" t="s">
        <v>725</v>
      </c>
      <c r="LJ3186" s="3" t="s">
        <v>725</v>
      </c>
      <c r="LZ3186" s="3" t="s">
        <v>726</v>
      </c>
      <c r="MS3186" s="3" t="s">
        <v>725</v>
      </c>
      <c r="MU3186" s="3" t="s">
        <v>727</v>
      </c>
      <c r="MV3186" s="3" t="s">
        <v>726</v>
      </c>
      <c r="NG3186" s="3" t="s">
        <v>726</v>
      </c>
      <c r="NN3186" s="3" t="s">
        <v>726</v>
      </c>
      <c r="NO3186" s="3" t="s">
        <v>725</v>
      </c>
      <c r="OF3186" s="3" t="s">
        <v>726</v>
      </c>
      <c r="OI3186" s="3" t="s">
        <v>726</v>
      </c>
      <c r="PL3186" s="3" t="s">
        <v>726</v>
      </c>
      <c r="PR3186" s="3" t="s">
        <v>725</v>
      </c>
      <c r="QY3186" s="3" t="s">
        <v>725</v>
      </c>
      <c r="SB3186" s="3" t="s">
        <v>727</v>
      </c>
      <c r="SF3186" s="3">
        <v>7</v>
      </c>
      <c r="SG3186" s="3">
        <v>7</v>
      </c>
      <c r="SH3186" s="3">
        <v>5</v>
      </c>
      <c r="SI3186" s="3">
        <v>2</v>
      </c>
      <c r="SJ3186" s="3" t="s">
        <v>523</v>
      </c>
      <c r="SK3186" s="3" t="s">
        <v>737</v>
      </c>
      <c r="SL3186" s="3" t="s">
        <v>524</v>
      </c>
      <c r="SM3186" s="3" t="s">
        <v>1248</v>
      </c>
      <c r="SN3186" s="3" t="s">
        <v>594</v>
      </c>
      <c r="SO3186" s="3" t="s">
        <v>543</v>
      </c>
      <c r="SP3186" s="3" t="s">
        <v>527</v>
      </c>
    </row>
    <row r="3187" spans="1:510" ht="12.75" x14ac:dyDescent="0.2">
      <c r="A3187" s="2">
        <v>43962.556017025461</v>
      </c>
      <c r="B3187" s="3" t="s">
        <v>507</v>
      </c>
      <c r="C3187" s="3" t="s">
        <v>508</v>
      </c>
      <c r="D3187" s="3" t="s">
        <v>509</v>
      </c>
      <c r="E3187" s="3" t="s">
        <v>1143</v>
      </c>
      <c r="F3187" s="3" t="s">
        <v>510</v>
      </c>
      <c r="G3187" s="3" t="s">
        <v>756</v>
      </c>
      <c r="H3187" s="3" t="s">
        <v>567</v>
      </c>
      <c r="I3187" s="3" t="s">
        <v>513</v>
      </c>
      <c r="J3187" s="3" t="s">
        <v>617</v>
      </c>
      <c r="K3187" s="3" t="s">
        <v>1125</v>
      </c>
      <c r="M3187" s="3" t="s">
        <v>635</v>
      </c>
      <c r="N3187" s="3" t="s">
        <v>517</v>
      </c>
      <c r="O3187" s="3" t="s">
        <v>532</v>
      </c>
      <c r="P3187" s="3">
        <v>10</v>
      </c>
      <c r="Q3187" s="3" t="s">
        <v>747</v>
      </c>
      <c r="R3187" s="3" t="s">
        <v>1125</v>
      </c>
      <c r="S3187" s="3" t="s">
        <v>519</v>
      </c>
      <c r="T3187" s="3" t="s">
        <v>520</v>
      </c>
      <c r="U3187" s="3" t="s">
        <v>1125</v>
      </c>
      <c r="V3187" s="3" t="s">
        <v>1125</v>
      </c>
      <c r="W3187" s="3" t="s">
        <v>1125</v>
      </c>
      <c r="X3187" s="3" t="s">
        <v>1125</v>
      </c>
      <c r="Y3187" s="3" t="s">
        <v>1125</v>
      </c>
      <c r="AA3187" s="3">
        <v>1470</v>
      </c>
      <c r="AB3187" s="3">
        <v>730</v>
      </c>
      <c r="AC3187" s="3">
        <v>740</v>
      </c>
      <c r="AD3187" s="3" t="s">
        <v>560</v>
      </c>
      <c r="AE3187" s="3" t="s">
        <v>548</v>
      </c>
      <c r="AF3187" s="3" t="s">
        <v>523</v>
      </c>
      <c r="AL3187" s="3" t="s">
        <v>723</v>
      </c>
      <c r="AR3187" s="3" t="s">
        <v>723</v>
      </c>
      <c r="BE3187" s="3" t="s">
        <v>723</v>
      </c>
      <c r="BS3187" s="3" t="s">
        <v>723</v>
      </c>
      <c r="BT3187" s="3" t="s">
        <v>729</v>
      </c>
      <c r="CI3187" s="3" t="s">
        <v>723</v>
      </c>
      <c r="DK3187" s="3" t="s">
        <v>723</v>
      </c>
      <c r="DQ3187" s="3" t="s">
        <v>723</v>
      </c>
      <c r="DS3187" s="3" t="s">
        <v>723</v>
      </c>
      <c r="EA3187" s="3" t="s">
        <v>723</v>
      </c>
      <c r="EM3187" s="3" t="s">
        <v>723</v>
      </c>
      <c r="EO3187" s="3" t="s">
        <v>723</v>
      </c>
      <c r="FF3187" s="3" t="s">
        <v>723</v>
      </c>
      <c r="FG3187" s="3" t="s">
        <v>723</v>
      </c>
      <c r="FR3187" s="3" t="s">
        <v>723</v>
      </c>
      <c r="GY3187" s="3" t="s">
        <v>723</v>
      </c>
      <c r="HC3187" s="3" t="s">
        <v>723</v>
      </c>
      <c r="HT3187" s="3" t="s">
        <v>723</v>
      </c>
      <c r="IF3187" s="3" t="s">
        <v>723</v>
      </c>
      <c r="JD3187" s="3" t="s">
        <v>762</v>
      </c>
      <c r="JE3187" s="3">
        <v>10</v>
      </c>
      <c r="JF3187" s="3">
        <v>7</v>
      </c>
      <c r="JG3187" s="3">
        <v>8</v>
      </c>
      <c r="JH3187" s="3" t="s">
        <v>769</v>
      </c>
      <c r="JN3187" s="3" t="s">
        <v>726</v>
      </c>
      <c r="JT3187" s="3" t="s">
        <v>726</v>
      </c>
      <c r="KG3187" s="3" t="s">
        <v>726</v>
      </c>
      <c r="KU3187" s="3" t="s">
        <v>726</v>
      </c>
      <c r="KV3187" s="3" t="s">
        <v>726</v>
      </c>
      <c r="LK3187" s="3" t="s">
        <v>726</v>
      </c>
      <c r="MM3187" s="3" t="s">
        <v>725</v>
      </c>
      <c r="MS3187" s="3" t="s">
        <v>727</v>
      </c>
      <c r="MU3187" s="3" t="s">
        <v>725</v>
      </c>
      <c r="NC3187" s="3" t="s">
        <v>725</v>
      </c>
      <c r="NQ3187" s="3" t="s">
        <v>725</v>
      </c>
      <c r="OH3187" s="3" t="s">
        <v>725</v>
      </c>
      <c r="OI3187" s="3" t="s">
        <v>726</v>
      </c>
      <c r="OT3187" s="3" t="s">
        <v>725</v>
      </c>
      <c r="QA3187" s="3" t="s">
        <v>725</v>
      </c>
      <c r="QE3187" s="3" t="s">
        <v>725</v>
      </c>
      <c r="QV3187" s="3" t="s">
        <v>727</v>
      </c>
      <c r="RH3187" s="3" t="s">
        <v>726</v>
      </c>
      <c r="SF3187" s="3">
        <v>17</v>
      </c>
      <c r="SG3187" s="3">
        <v>9</v>
      </c>
      <c r="SH3187" s="3">
        <v>2</v>
      </c>
      <c r="SI3187" s="3">
        <v>4</v>
      </c>
      <c r="SJ3187" s="3" t="s">
        <v>523</v>
      </c>
      <c r="SK3187" s="3" t="s">
        <v>774</v>
      </c>
      <c r="SL3187" s="3" t="s">
        <v>524</v>
      </c>
      <c r="SM3187" s="3" t="s">
        <v>1248</v>
      </c>
      <c r="SN3187" s="3" t="s">
        <v>570</v>
      </c>
      <c r="SO3187" s="3" t="s">
        <v>543</v>
      </c>
      <c r="SP3187" s="3" t="s">
        <v>544</v>
      </c>
    </row>
    <row r="3188" spans="1:510" ht="12.75" x14ac:dyDescent="0.2">
      <c r="A3188" s="2">
        <v>43962.557111284725</v>
      </c>
      <c r="B3188" s="3" t="s">
        <v>507</v>
      </c>
      <c r="C3188" s="3" t="s">
        <v>508</v>
      </c>
      <c r="D3188" s="3" t="s">
        <v>509</v>
      </c>
      <c r="E3188" s="3" t="s">
        <v>1143</v>
      </c>
      <c r="F3188" s="3" t="s">
        <v>528</v>
      </c>
      <c r="G3188" s="3" t="s">
        <v>511</v>
      </c>
      <c r="H3188" s="3" t="s">
        <v>574</v>
      </c>
      <c r="I3188" s="3" t="s">
        <v>529</v>
      </c>
      <c r="J3188" s="3" t="s">
        <v>514</v>
      </c>
      <c r="K3188" s="3"/>
      <c r="M3188" s="3" t="s">
        <v>572</v>
      </c>
      <c r="N3188" s="3" t="s">
        <v>531</v>
      </c>
      <c r="O3188" s="3" t="s">
        <v>518</v>
      </c>
      <c r="P3188" s="3">
        <v>6</v>
      </c>
      <c r="Q3188" s="3">
        <v>4</v>
      </c>
      <c r="R3188" s="3" t="s">
        <v>745</v>
      </c>
      <c r="S3188" s="3" t="s">
        <v>519</v>
      </c>
      <c r="T3188" s="3" t="s">
        <v>533</v>
      </c>
      <c r="U3188" s="3">
        <v>36</v>
      </c>
      <c r="V3188" s="3">
        <v>36</v>
      </c>
      <c r="W3188" s="3">
        <v>35</v>
      </c>
      <c r="X3188" s="3">
        <v>36</v>
      </c>
      <c r="Y3188" s="3">
        <v>35</v>
      </c>
      <c r="Z3188" s="3" t="s">
        <v>534</v>
      </c>
      <c r="AA3188" s="3">
        <v>1560</v>
      </c>
      <c r="AB3188" s="3">
        <v>760</v>
      </c>
      <c r="AC3188" s="3">
        <v>800</v>
      </c>
      <c r="AD3188" s="3" t="s">
        <v>1005</v>
      </c>
      <c r="AE3188" s="3" t="s">
        <v>548</v>
      </c>
      <c r="AF3188" s="3" t="s">
        <v>523</v>
      </c>
      <c r="BD3188" s="3" t="s">
        <v>723</v>
      </c>
      <c r="BS3188" s="3" t="s">
        <v>723</v>
      </c>
      <c r="BW3188" s="3" t="s">
        <v>723</v>
      </c>
      <c r="CP3188" s="3" t="s">
        <v>723</v>
      </c>
      <c r="CU3188" s="3" t="s">
        <v>723</v>
      </c>
      <c r="DQ3188" s="3" t="s">
        <v>723</v>
      </c>
      <c r="DR3188" s="3" t="s">
        <v>723</v>
      </c>
      <c r="DT3188" s="3" t="s">
        <v>723</v>
      </c>
      <c r="EE3188" s="3" t="s">
        <v>723</v>
      </c>
      <c r="FD3188" s="3" t="s">
        <v>723</v>
      </c>
      <c r="GA3188" s="3" t="s">
        <v>723</v>
      </c>
      <c r="GD3188" s="3" t="s">
        <v>723</v>
      </c>
      <c r="GJ3188" s="3" t="s">
        <v>723</v>
      </c>
      <c r="HB3188" s="3" t="s">
        <v>723</v>
      </c>
      <c r="HJ3188" s="3" t="s">
        <v>723</v>
      </c>
      <c r="HO3188" s="3" t="s">
        <v>729</v>
      </c>
      <c r="JC3188" s="3" t="s">
        <v>723</v>
      </c>
      <c r="JD3188" s="3">
        <v>22</v>
      </c>
      <c r="JE3188" s="3">
        <v>16</v>
      </c>
      <c r="JF3188" s="3">
        <v>3</v>
      </c>
      <c r="JG3188" s="3">
        <v>3</v>
      </c>
      <c r="JH3188" s="3" t="s">
        <v>778</v>
      </c>
      <c r="KF3188" s="3" t="s">
        <v>725</v>
      </c>
      <c r="KU3188" s="3" t="s">
        <v>727</v>
      </c>
      <c r="KY3188" s="3" t="s">
        <v>725</v>
      </c>
      <c r="LR3188" s="3" t="s">
        <v>726</v>
      </c>
      <c r="LW3188" s="3" t="s">
        <v>725</v>
      </c>
      <c r="MS3188" s="3" t="s">
        <v>725</v>
      </c>
      <c r="MT3188" s="3" t="s">
        <v>725</v>
      </c>
      <c r="MV3188" s="3" t="s">
        <v>726</v>
      </c>
      <c r="NG3188" s="3" t="s">
        <v>726</v>
      </c>
      <c r="OF3188" s="3" t="s">
        <v>726</v>
      </c>
      <c r="PC3188" s="3" t="s">
        <v>725</v>
      </c>
      <c r="PF3188" s="3" t="s">
        <v>725</v>
      </c>
      <c r="PL3188" s="3" t="s">
        <v>727</v>
      </c>
      <c r="QD3188" s="3" t="s">
        <v>727</v>
      </c>
      <c r="QL3188" s="3" t="s">
        <v>725</v>
      </c>
      <c r="QQ3188" s="3" t="s">
        <v>726</v>
      </c>
      <c r="SE3188" s="3" t="s">
        <v>726</v>
      </c>
      <c r="SF3188" s="3">
        <v>12</v>
      </c>
      <c r="SG3188" s="3">
        <v>6</v>
      </c>
      <c r="SH3188" s="3">
        <v>4</v>
      </c>
      <c r="SI3188" s="3">
        <v>3</v>
      </c>
      <c r="SJ3188" s="3" t="s">
        <v>523</v>
      </c>
      <c r="SK3188" s="3" t="s">
        <v>780</v>
      </c>
      <c r="SL3188" s="3" t="s">
        <v>524</v>
      </c>
      <c r="SM3188" s="3" t="s">
        <v>1251</v>
      </c>
      <c r="SN3188" s="3" t="s">
        <v>542</v>
      </c>
      <c r="SO3188" s="3" t="s">
        <v>554</v>
      </c>
      <c r="SP3188" s="3" t="s">
        <v>544</v>
      </c>
    </row>
    <row r="3189" spans="1:510" ht="12.75" x14ac:dyDescent="0.2">
      <c r="A3189" s="2">
        <v>43962.561208020838</v>
      </c>
      <c r="B3189" s="3" t="s">
        <v>507</v>
      </c>
      <c r="C3189" s="3" t="s">
        <v>508</v>
      </c>
      <c r="D3189" s="3" t="s">
        <v>509</v>
      </c>
      <c r="E3189" s="3" t="s">
        <v>1143</v>
      </c>
      <c r="F3189" s="3" t="s">
        <v>528</v>
      </c>
      <c r="G3189" s="3" t="s">
        <v>511</v>
      </c>
      <c r="H3189" s="3" t="s">
        <v>536</v>
      </c>
      <c r="I3189" s="3" t="s">
        <v>529</v>
      </c>
      <c r="J3189" s="3" t="s">
        <v>514</v>
      </c>
      <c r="K3189" s="3"/>
      <c r="M3189" s="3" t="s">
        <v>516</v>
      </c>
      <c r="N3189" s="3" t="s">
        <v>531</v>
      </c>
      <c r="O3189" s="3" t="s">
        <v>518</v>
      </c>
      <c r="P3189" s="3">
        <v>8</v>
      </c>
      <c r="Q3189" s="3" t="s">
        <v>747</v>
      </c>
      <c r="R3189" s="3" t="s">
        <v>1160</v>
      </c>
      <c r="S3189" s="3" t="s">
        <v>519</v>
      </c>
      <c r="T3189" s="3" t="s">
        <v>520</v>
      </c>
      <c r="U3189" s="3" t="s">
        <v>1125</v>
      </c>
      <c r="V3189" s="3" t="s">
        <v>1125</v>
      </c>
      <c r="W3189" s="3" t="s">
        <v>1125</v>
      </c>
      <c r="X3189" s="3" t="s">
        <v>1125</v>
      </c>
      <c r="Y3189" s="3" t="s">
        <v>1125</v>
      </c>
      <c r="AA3189" s="3">
        <v>1410</v>
      </c>
      <c r="AB3189" s="3">
        <v>690</v>
      </c>
      <c r="AC3189" s="3">
        <v>720</v>
      </c>
      <c r="AD3189" s="3" t="s">
        <v>547</v>
      </c>
      <c r="AE3189" s="3" t="s">
        <v>522</v>
      </c>
      <c r="AF3189" s="3" t="s">
        <v>523</v>
      </c>
      <c r="BL3189" s="3" t="s">
        <v>729</v>
      </c>
      <c r="CU3189" s="3" t="s">
        <v>723</v>
      </c>
      <c r="DK3189" s="3" t="s">
        <v>723</v>
      </c>
      <c r="JD3189" s="3">
        <v>3</v>
      </c>
      <c r="JE3189" s="3">
        <v>2</v>
      </c>
      <c r="JF3189" s="3">
        <v>1</v>
      </c>
      <c r="JG3189" s="3" t="s">
        <v>730</v>
      </c>
      <c r="JH3189" s="3" t="s">
        <v>873</v>
      </c>
      <c r="KN3189" s="3" t="s">
        <v>726</v>
      </c>
      <c r="LW3189" s="3" t="s">
        <v>725</v>
      </c>
      <c r="MM3189" s="3" t="s">
        <v>726</v>
      </c>
      <c r="SF3189" s="3">
        <v>1</v>
      </c>
      <c r="SG3189" s="3">
        <v>2</v>
      </c>
      <c r="SH3189" s="3">
        <v>0</v>
      </c>
      <c r="SI3189" s="3">
        <v>0</v>
      </c>
      <c r="SJ3189" s="3" t="s">
        <v>523</v>
      </c>
      <c r="SK3189" s="3" t="s">
        <v>892</v>
      </c>
      <c r="SL3189" s="3" t="s">
        <v>524</v>
      </c>
      <c r="SM3189" s="3" t="s">
        <v>1251</v>
      </c>
      <c r="SN3189" s="3" t="s">
        <v>525</v>
      </c>
      <c r="SO3189" s="3" t="s">
        <v>526</v>
      </c>
      <c r="SP3189" s="3" t="s">
        <v>544</v>
      </c>
    </row>
    <row r="3190" spans="1:510" ht="12.75" x14ac:dyDescent="0.2">
      <c r="A3190" s="2">
        <v>43962.572875497688</v>
      </c>
      <c r="B3190" s="3" t="s">
        <v>507</v>
      </c>
      <c r="C3190" s="3" t="s">
        <v>508</v>
      </c>
      <c r="D3190" s="3" t="s">
        <v>566</v>
      </c>
      <c r="E3190" s="3" t="s">
        <v>1143</v>
      </c>
      <c r="F3190" s="3" t="s">
        <v>528</v>
      </c>
      <c r="G3190" s="3" t="s">
        <v>511</v>
      </c>
      <c r="H3190" s="3" t="s">
        <v>563</v>
      </c>
      <c r="I3190" s="3" t="s">
        <v>585</v>
      </c>
      <c r="J3190" s="3" t="s">
        <v>514</v>
      </c>
      <c r="K3190" s="3"/>
      <c r="M3190" s="3" t="s">
        <v>572</v>
      </c>
      <c r="N3190" s="3" t="s">
        <v>531</v>
      </c>
      <c r="O3190" s="3" t="s">
        <v>518</v>
      </c>
      <c r="P3190" s="3">
        <v>8</v>
      </c>
      <c r="Q3190" s="3">
        <v>4</v>
      </c>
      <c r="R3190" s="3" t="s">
        <v>745</v>
      </c>
      <c r="S3190" s="3" t="s">
        <v>519</v>
      </c>
      <c r="T3190" s="3" t="s">
        <v>520</v>
      </c>
      <c r="U3190" s="3" t="s">
        <v>1125</v>
      </c>
      <c r="V3190" s="3" t="s">
        <v>1125</v>
      </c>
      <c r="W3190" s="3" t="s">
        <v>1125</v>
      </c>
      <c r="X3190" s="3" t="s">
        <v>1125</v>
      </c>
      <c r="Y3190" s="3" t="s">
        <v>1125</v>
      </c>
      <c r="AA3190" s="3">
        <v>1530</v>
      </c>
      <c r="AB3190" s="3">
        <v>760</v>
      </c>
      <c r="AC3190" s="3">
        <v>770</v>
      </c>
      <c r="AD3190" s="3" t="s">
        <v>614</v>
      </c>
      <c r="AE3190" s="3" t="s">
        <v>587</v>
      </c>
      <c r="AF3190" s="3" t="s">
        <v>523</v>
      </c>
      <c r="BS3190" s="3" t="s">
        <v>723</v>
      </c>
      <c r="BW3190" s="3" t="s">
        <v>723</v>
      </c>
      <c r="DS3190" s="3" t="s">
        <v>723</v>
      </c>
      <c r="EA3190" s="3" t="s">
        <v>723</v>
      </c>
      <c r="HJ3190" s="3" t="s">
        <v>723</v>
      </c>
      <c r="HO3190" s="3" t="s">
        <v>729</v>
      </c>
      <c r="IF3190" s="3" t="s">
        <v>723</v>
      </c>
      <c r="IJ3190" s="3" t="s">
        <v>723</v>
      </c>
      <c r="JD3190" s="3">
        <v>8</v>
      </c>
      <c r="JE3190" s="3">
        <v>7</v>
      </c>
      <c r="JF3190" s="3">
        <v>1</v>
      </c>
      <c r="JG3190" s="3" t="s">
        <v>730</v>
      </c>
      <c r="JH3190" s="3" t="s">
        <v>778</v>
      </c>
      <c r="KU3190" s="3" t="s">
        <v>725</v>
      </c>
      <c r="KY3190" s="3" t="s">
        <v>726</v>
      </c>
      <c r="MU3190" s="3" t="s">
        <v>727</v>
      </c>
      <c r="NC3190" s="3" t="s">
        <v>725</v>
      </c>
      <c r="QL3190" s="3" t="s">
        <v>727</v>
      </c>
      <c r="QQ3190" s="3" t="s">
        <v>726</v>
      </c>
      <c r="RH3190" s="3" t="s">
        <v>727</v>
      </c>
      <c r="RL3190" s="3" t="s">
        <v>801</v>
      </c>
      <c r="SF3190" s="3">
        <v>3</v>
      </c>
      <c r="SG3190" s="3">
        <v>2</v>
      </c>
      <c r="SH3190" s="3">
        <v>4</v>
      </c>
      <c r="SI3190" s="3">
        <v>2</v>
      </c>
      <c r="SJ3190" s="3" t="s">
        <v>523</v>
      </c>
      <c r="SK3190" s="3" t="s">
        <v>738</v>
      </c>
      <c r="SL3190" s="3" t="s">
        <v>524</v>
      </c>
      <c r="SM3190" s="3" t="s">
        <v>1254</v>
      </c>
      <c r="SN3190" s="4">
        <v>0</v>
      </c>
      <c r="SO3190" s="3" t="s">
        <v>526</v>
      </c>
      <c r="SP3190" s="3" t="s">
        <v>549</v>
      </c>
    </row>
    <row r="3191" spans="1:510" ht="12.75" x14ac:dyDescent="0.2">
      <c r="A3191" s="2">
        <v>43962.574871435187</v>
      </c>
      <c r="B3191" s="3" t="s">
        <v>507</v>
      </c>
      <c r="C3191" s="3" t="s">
        <v>508</v>
      </c>
      <c r="D3191" s="3" t="s">
        <v>562</v>
      </c>
      <c r="E3191" s="3" t="s">
        <v>1143</v>
      </c>
      <c r="F3191" s="3" t="s">
        <v>528</v>
      </c>
      <c r="G3191" s="3" t="s">
        <v>511</v>
      </c>
      <c r="H3191" s="3" t="s">
        <v>574</v>
      </c>
      <c r="I3191" s="3" t="s">
        <v>513</v>
      </c>
      <c r="J3191" s="3" t="s">
        <v>514</v>
      </c>
      <c r="K3191" s="3"/>
      <c r="M3191" s="3" t="s">
        <v>572</v>
      </c>
      <c r="N3191" s="3" t="s">
        <v>517</v>
      </c>
      <c r="O3191" s="3" t="s">
        <v>518</v>
      </c>
      <c r="P3191" s="3">
        <v>8</v>
      </c>
      <c r="Q3191" s="3" t="s">
        <v>733</v>
      </c>
      <c r="R3191" s="3" t="s">
        <v>1159</v>
      </c>
      <c r="S3191" s="3" t="s">
        <v>569</v>
      </c>
      <c r="T3191" s="3" t="s">
        <v>533</v>
      </c>
      <c r="U3191" s="3">
        <v>35</v>
      </c>
      <c r="V3191" s="3">
        <v>36</v>
      </c>
      <c r="W3191" s="3">
        <v>35</v>
      </c>
      <c r="X3191" s="3">
        <v>36</v>
      </c>
      <c r="Y3191" s="3">
        <v>32</v>
      </c>
      <c r="Z3191" s="3" t="s">
        <v>534</v>
      </c>
      <c r="AA3191" s="3">
        <v>1480</v>
      </c>
      <c r="AB3191" s="3">
        <v>710</v>
      </c>
      <c r="AC3191" s="3">
        <v>770</v>
      </c>
      <c r="AD3191" s="3" t="s">
        <v>593</v>
      </c>
      <c r="AE3191" s="3" t="s">
        <v>541</v>
      </c>
      <c r="AF3191" s="3" t="s">
        <v>523</v>
      </c>
      <c r="AV3191" s="3" t="s">
        <v>723</v>
      </c>
      <c r="BD3191" s="3" t="s">
        <v>723</v>
      </c>
      <c r="BR3191" s="3" t="s">
        <v>723</v>
      </c>
      <c r="BW3191" s="3" t="s">
        <v>723</v>
      </c>
      <c r="CJ3191" s="3" t="s">
        <v>723</v>
      </c>
      <c r="CP3191" s="3" t="s">
        <v>723</v>
      </c>
      <c r="DQ3191" s="3" t="s">
        <v>723</v>
      </c>
      <c r="DT3191" s="3" t="s">
        <v>723</v>
      </c>
      <c r="ED3191" s="3" t="s">
        <v>723</v>
      </c>
      <c r="EL3191" s="3" t="s">
        <v>723</v>
      </c>
      <c r="FD3191" s="3" t="s">
        <v>723</v>
      </c>
      <c r="FG3191" s="3" t="s">
        <v>723</v>
      </c>
      <c r="FH3191" s="3" t="s">
        <v>723</v>
      </c>
      <c r="GJ3191" s="3" t="s">
        <v>723</v>
      </c>
      <c r="GS3191" s="3" t="s">
        <v>723</v>
      </c>
      <c r="HO3191" s="3" t="s">
        <v>723</v>
      </c>
      <c r="HY3191" s="3" t="s">
        <v>723</v>
      </c>
      <c r="IZ3191" s="3" t="s">
        <v>723</v>
      </c>
      <c r="JC3191" s="3" t="s">
        <v>729</v>
      </c>
      <c r="JD3191" s="3">
        <v>19</v>
      </c>
      <c r="JE3191" s="3">
        <v>14</v>
      </c>
      <c r="JF3191" s="3">
        <v>3</v>
      </c>
      <c r="JG3191" s="3">
        <v>2</v>
      </c>
      <c r="JH3191" s="3" t="s">
        <v>773</v>
      </c>
      <c r="JX3191" s="3" t="s">
        <v>725</v>
      </c>
      <c r="KF3191" s="3" t="s">
        <v>725</v>
      </c>
      <c r="KT3191" s="3" t="s">
        <v>727</v>
      </c>
      <c r="KY3191" s="3" t="s">
        <v>725</v>
      </c>
      <c r="LL3191" s="3" t="s">
        <v>726</v>
      </c>
      <c r="LR3191" s="3" t="s">
        <v>726</v>
      </c>
      <c r="MS3191" s="3" t="s">
        <v>725</v>
      </c>
      <c r="MV3191" s="3" t="s">
        <v>726</v>
      </c>
      <c r="NF3191" s="3" t="s">
        <v>725</v>
      </c>
      <c r="NN3191" s="3" t="s">
        <v>725</v>
      </c>
      <c r="OI3191" s="3" t="s">
        <v>725</v>
      </c>
      <c r="OJ3191" s="3" t="s">
        <v>725</v>
      </c>
      <c r="PL3191" s="3" t="s">
        <v>727</v>
      </c>
      <c r="PU3191" s="3" t="s">
        <v>725</v>
      </c>
      <c r="QQ3191" s="3" t="s">
        <v>727</v>
      </c>
      <c r="RA3191" s="3" t="s">
        <v>725</v>
      </c>
      <c r="SB3191" s="3" t="s">
        <v>725</v>
      </c>
      <c r="SE3191" s="3" t="s">
        <v>726</v>
      </c>
      <c r="SF3191" s="3">
        <v>10</v>
      </c>
      <c r="SG3191" s="3">
        <v>6</v>
      </c>
      <c r="SH3191" s="3">
        <v>3</v>
      </c>
      <c r="SI3191" s="3">
        <v>7</v>
      </c>
      <c r="SJ3191" s="3" t="s">
        <v>524</v>
      </c>
      <c r="SK3191" s="3" t="s">
        <v>773</v>
      </c>
      <c r="SL3191" s="3" t="s">
        <v>524</v>
      </c>
      <c r="SM3191" s="3" t="s">
        <v>1253</v>
      </c>
      <c r="SN3191" s="3" t="s">
        <v>594</v>
      </c>
      <c r="SO3191" s="3" t="s">
        <v>543</v>
      </c>
      <c r="SP3191" s="3" t="s">
        <v>527</v>
      </c>
    </row>
    <row r="3192" spans="1:510" ht="12.75" x14ac:dyDescent="0.2">
      <c r="A3192" s="2">
        <v>43962.578473715279</v>
      </c>
      <c r="B3192" s="3" t="s">
        <v>507</v>
      </c>
      <c r="C3192" s="3" t="s">
        <v>508</v>
      </c>
      <c r="D3192" s="3" t="s">
        <v>566</v>
      </c>
      <c r="E3192" s="3" t="s">
        <v>1127</v>
      </c>
      <c r="F3192" s="3" t="s">
        <v>510</v>
      </c>
      <c r="G3192" s="3" t="s">
        <v>511</v>
      </c>
      <c r="H3192" s="3" t="s">
        <v>512</v>
      </c>
      <c r="I3192" s="3" t="s">
        <v>529</v>
      </c>
      <c r="J3192" s="3" t="s">
        <v>514</v>
      </c>
      <c r="K3192" s="3"/>
      <c r="M3192" s="3" t="s">
        <v>516</v>
      </c>
      <c r="N3192" s="3" t="s">
        <v>531</v>
      </c>
      <c r="O3192" s="3" t="s">
        <v>518</v>
      </c>
      <c r="P3192" s="3">
        <v>8</v>
      </c>
      <c r="Q3192" s="3" t="s">
        <v>733</v>
      </c>
      <c r="R3192" s="3" t="s">
        <v>1160</v>
      </c>
      <c r="S3192" s="3" t="s">
        <v>519</v>
      </c>
      <c r="T3192" s="3" t="s">
        <v>520</v>
      </c>
      <c r="U3192" s="3" t="s">
        <v>1125</v>
      </c>
      <c r="V3192" s="3" t="s">
        <v>1125</v>
      </c>
      <c r="W3192" s="3" t="s">
        <v>1125</v>
      </c>
      <c r="X3192" s="3" t="s">
        <v>1125</v>
      </c>
      <c r="Y3192" s="3" t="s">
        <v>1125</v>
      </c>
      <c r="AA3192" s="3">
        <v>1350</v>
      </c>
      <c r="AB3192" s="3">
        <v>650</v>
      </c>
      <c r="AC3192" s="3">
        <v>700</v>
      </c>
      <c r="AD3192" s="3" t="s">
        <v>586</v>
      </c>
      <c r="AE3192" s="3" t="s">
        <v>541</v>
      </c>
      <c r="AF3192" s="3" t="s">
        <v>523</v>
      </c>
      <c r="CU3192" s="3" t="s">
        <v>723</v>
      </c>
      <c r="CW3192" s="3" t="s">
        <v>723</v>
      </c>
      <c r="GX3192" s="3" t="s">
        <v>723</v>
      </c>
      <c r="IF3192" s="3" t="s">
        <v>723</v>
      </c>
      <c r="IN3192" s="3" t="s">
        <v>723</v>
      </c>
      <c r="IY3192" s="3" t="s">
        <v>723</v>
      </c>
      <c r="JD3192" s="3">
        <v>7</v>
      </c>
      <c r="JE3192" s="3">
        <v>1</v>
      </c>
      <c r="JF3192" s="3">
        <v>3</v>
      </c>
      <c r="JG3192" s="3">
        <v>3</v>
      </c>
      <c r="JH3192" s="3" t="s">
        <v>892</v>
      </c>
      <c r="LW3192" s="3" t="s">
        <v>725</v>
      </c>
      <c r="LY3192" s="3" t="s">
        <v>725</v>
      </c>
      <c r="PZ3192" s="3" t="s">
        <v>725</v>
      </c>
      <c r="RH3192" s="3" t="s">
        <v>726</v>
      </c>
      <c r="RP3192" s="3" t="s">
        <v>725</v>
      </c>
      <c r="SA3192" s="3" t="s">
        <v>725</v>
      </c>
      <c r="SF3192" s="3">
        <v>6</v>
      </c>
      <c r="SG3192" s="3">
        <v>1</v>
      </c>
      <c r="SH3192" s="3">
        <v>0</v>
      </c>
      <c r="SI3192" s="3">
        <v>1</v>
      </c>
      <c r="SJ3192" s="3" t="s">
        <v>524</v>
      </c>
      <c r="SK3192" s="3" t="s">
        <v>892</v>
      </c>
      <c r="SL3192" s="3" t="s">
        <v>524</v>
      </c>
      <c r="SM3192" s="6" t="s">
        <v>1125</v>
      </c>
      <c r="SO3192" s="3" t="s">
        <v>543</v>
      </c>
      <c r="SP3192" s="3" t="s">
        <v>527</v>
      </c>
    </row>
    <row r="3193" spans="1:510" ht="12.75" x14ac:dyDescent="0.2">
      <c r="A3193" s="2">
        <v>43962.581590335649</v>
      </c>
      <c r="B3193" s="3" t="s">
        <v>507</v>
      </c>
      <c r="C3193" s="3" t="s">
        <v>508</v>
      </c>
      <c r="D3193" s="3" t="s">
        <v>566</v>
      </c>
      <c r="E3193" s="3" t="s">
        <v>1143</v>
      </c>
      <c r="F3193" s="3" t="s">
        <v>528</v>
      </c>
      <c r="G3193" s="3" t="s">
        <v>511</v>
      </c>
      <c r="H3193" s="3" t="s">
        <v>512</v>
      </c>
      <c r="I3193" s="3" t="s">
        <v>529</v>
      </c>
      <c r="J3193" s="3" t="s">
        <v>514</v>
      </c>
      <c r="K3193" s="3"/>
      <c r="M3193" s="3" t="s">
        <v>572</v>
      </c>
      <c r="N3193" s="3" t="s">
        <v>539</v>
      </c>
      <c r="O3193" s="3" t="s">
        <v>518</v>
      </c>
      <c r="P3193" s="3">
        <v>8</v>
      </c>
      <c r="Q3193" s="3">
        <v>4</v>
      </c>
      <c r="R3193" s="3" t="s">
        <v>1125</v>
      </c>
      <c r="S3193" s="3" t="s">
        <v>519</v>
      </c>
      <c r="T3193" s="3" t="s">
        <v>533</v>
      </c>
      <c r="U3193" s="3">
        <v>34</v>
      </c>
      <c r="V3193" s="3">
        <v>35</v>
      </c>
      <c r="W3193" s="3">
        <v>36</v>
      </c>
      <c r="X3193" s="3">
        <v>30</v>
      </c>
      <c r="Y3193" s="3">
        <v>34</v>
      </c>
      <c r="Z3193" s="3" t="s">
        <v>553</v>
      </c>
      <c r="AA3193" s="6" t="s">
        <v>1125</v>
      </c>
      <c r="DQ3193" s="3" t="s">
        <v>723</v>
      </c>
      <c r="EE3193" s="3" t="s">
        <v>723</v>
      </c>
      <c r="HC3193" s="3" t="s">
        <v>723</v>
      </c>
      <c r="HJ3193" s="3" t="s">
        <v>723</v>
      </c>
      <c r="HO3193" s="3" t="s">
        <v>723</v>
      </c>
      <c r="IH3193" s="3" t="s">
        <v>723</v>
      </c>
      <c r="JD3193" s="3">
        <v>6</v>
      </c>
      <c r="JE3193" s="3">
        <v>4</v>
      </c>
      <c r="JF3193" s="3">
        <v>2</v>
      </c>
      <c r="JG3193" s="3" t="s">
        <v>730</v>
      </c>
      <c r="JH3193" s="3" t="s">
        <v>778</v>
      </c>
      <c r="MS3193" s="3" t="s">
        <v>725</v>
      </c>
      <c r="NG3193" s="3" t="s">
        <v>726</v>
      </c>
      <c r="QE3193" s="3" t="s">
        <v>725</v>
      </c>
      <c r="QL3193" s="3" t="s">
        <v>726</v>
      </c>
      <c r="QQ3193" s="3" t="s">
        <v>726</v>
      </c>
      <c r="RI3193" s="3" t="s">
        <v>725</v>
      </c>
      <c r="SF3193" s="3">
        <v>3</v>
      </c>
      <c r="SG3193" s="3">
        <v>3</v>
      </c>
      <c r="SH3193" s="3">
        <v>0</v>
      </c>
      <c r="SI3193" s="3">
        <v>1</v>
      </c>
      <c r="SJ3193" s="3" t="s">
        <v>523</v>
      </c>
      <c r="SK3193" s="3" t="s">
        <v>737</v>
      </c>
      <c r="SL3193" s="3" t="s">
        <v>524</v>
      </c>
      <c r="SM3193" s="3" t="s">
        <v>1249</v>
      </c>
      <c r="SN3193" s="3" t="s">
        <v>570</v>
      </c>
      <c r="SO3193" s="3" t="s">
        <v>526</v>
      </c>
      <c r="SP3193" s="3" t="s">
        <v>544</v>
      </c>
    </row>
    <row r="3194" spans="1:510" ht="12.75" x14ac:dyDescent="0.2">
      <c r="A3194" s="2">
        <v>43962.590441527776</v>
      </c>
      <c r="B3194" s="3" t="s">
        <v>507</v>
      </c>
      <c r="C3194" s="3" t="s">
        <v>508</v>
      </c>
      <c r="D3194" s="3" t="s">
        <v>566</v>
      </c>
      <c r="E3194" s="3" t="s">
        <v>1143</v>
      </c>
      <c r="F3194" s="3" t="s">
        <v>528</v>
      </c>
      <c r="G3194" s="3" t="s">
        <v>511</v>
      </c>
      <c r="H3194" s="3" t="s">
        <v>512</v>
      </c>
      <c r="I3194" s="3" t="s">
        <v>529</v>
      </c>
      <c r="J3194" s="3" t="s">
        <v>514</v>
      </c>
      <c r="K3194" s="3"/>
      <c r="M3194" s="3" t="s">
        <v>572</v>
      </c>
      <c r="N3194" s="3" t="s">
        <v>539</v>
      </c>
      <c r="O3194" s="3" t="s">
        <v>518</v>
      </c>
      <c r="P3194" s="3">
        <v>8</v>
      </c>
      <c r="Q3194" s="3">
        <v>4</v>
      </c>
      <c r="R3194" s="3" t="s">
        <v>1125</v>
      </c>
      <c r="S3194" s="3" t="s">
        <v>519</v>
      </c>
      <c r="T3194" s="3" t="s">
        <v>533</v>
      </c>
      <c r="U3194" s="3">
        <v>30</v>
      </c>
      <c r="V3194" s="3">
        <v>24</v>
      </c>
      <c r="W3194" s="3">
        <v>28</v>
      </c>
      <c r="X3194" s="3">
        <v>33</v>
      </c>
      <c r="Y3194" s="3">
        <v>32</v>
      </c>
      <c r="Z3194" s="3" t="s">
        <v>534</v>
      </c>
      <c r="AA3194" s="3">
        <v>1420</v>
      </c>
      <c r="AB3194" s="3">
        <v>690</v>
      </c>
      <c r="AC3194" s="3">
        <v>730</v>
      </c>
      <c r="AD3194" s="3" t="s">
        <v>560</v>
      </c>
      <c r="AE3194" s="3" t="s">
        <v>548</v>
      </c>
      <c r="AF3194" s="3" t="s">
        <v>523</v>
      </c>
      <c r="BJ3194" s="3" t="s">
        <v>723</v>
      </c>
      <c r="DR3194" s="3" t="s">
        <v>723</v>
      </c>
      <c r="IL3194" s="3" t="s">
        <v>723</v>
      </c>
      <c r="JD3194" s="3">
        <v>3</v>
      </c>
      <c r="JE3194" s="3" t="s">
        <v>730</v>
      </c>
      <c r="JF3194" s="3">
        <v>1</v>
      </c>
      <c r="JG3194" s="3">
        <v>2</v>
      </c>
      <c r="JH3194" s="3" t="s">
        <v>794</v>
      </c>
      <c r="KL3194" s="3" t="s">
        <v>725</v>
      </c>
      <c r="MT3194" s="3" t="s">
        <v>725</v>
      </c>
      <c r="RN3194" s="3" t="s">
        <v>727</v>
      </c>
      <c r="SF3194" s="3">
        <v>2</v>
      </c>
      <c r="SG3194" s="3">
        <v>0</v>
      </c>
      <c r="SH3194" s="3">
        <v>1</v>
      </c>
      <c r="SI3194" s="3">
        <v>0</v>
      </c>
      <c r="SJ3194" s="3" t="s">
        <v>524</v>
      </c>
      <c r="SK3194" s="3" t="s">
        <v>1090</v>
      </c>
      <c r="SL3194" s="3" t="s">
        <v>524</v>
      </c>
      <c r="SM3194" s="3" t="s">
        <v>1251</v>
      </c>
      <c r="SN3194" s="3" t="s">
        <v>570</v>
      </c>
      <c r="SO3194" s="3" t="s">
        <v>543</v>
      </c>
      <c r="SP3194" s="3" t="s">
        <v>549</v>
      </c>
    </row>
    <row r="3195" spans="1:510" ht="12.75" x14ac:dyDescent="0.2">
      <c r="A3195" s="2">
        <v>43962.592501956024</v>
      </c>
      <c r="B3195" s="3" t="s">
        <v>507</v>
      </c>
      <c r="C3195" s="3" t="s">
        <v>508</v>
      </c>
      <c r="D3195" s="3" t="s">
        <v>1131</v>
      </c>
      <c r="E3195" s="3" t="s">
        <v>1143</v>
      </c>
      <c r="F3195" s="3" t="s">
        <v>528</v>
      </c>
      <c r="G3195" s="3" t="s">
        <v>573</v>
      </c>
      <c r="H3195" s="3" t="s">
        <v>512</v>
      </c>
      <c r="I3195" s="3" t="s">
        <v>513</v>
      </c>
      <c r="J3195" s="3" t="s">
        <v>514</v>
      </c>
      <c r="K3195" s="3"/>
      <c r="M3195" s="3" t="s">
        <v>572</v>
      </c>
      <c r="N3195" s="3" t="s">
        <v>531</v>
      </c>
      <c r="O3195" s="3" t="s">
        <v>532</v>
      </c>
      <c r="P3195" s="3">
        <v>9</v>
      </c>
      <c r="Q3195" s="3" t="s">
        <v>733</v>
      </c>
      <c r="R3195" s="3" t="s">
        <v>1160</v>
      </c>
      <c r="S3195" s="3" t="s">
        <v>569</v>
      </c>
      <c r="T3195" s="3" t="s">
        <v>520</v>
      </c>
      <c r="U3195" s="3" t="s">
        <v>1125</v>
      </c>
      <c r="V3195" s="3" t="s">
        <v>1125</v>
      </c>
      <c r="W3195" s="3" t="s">
        <v>1125</v>
      </c>
      <c r="X3195" s="3" t="s">
        <v>1125</v>
      </c>
      <c r="Y3195" s="3" t="s">
        <v>1125</v>
      </c>
      <c r="AA3195" s="3">
        <v>1580</v>
      </c>
      <c r="AB3195" s="3">
        <v>780</v>
      </c>
      <c r="AC3195" s="3">
        <v>800</v>
      </c>
      <c r="AD3195" s="3" t="s">
        <v>540</v>
      </c>
      <c r="AE3195" s="3" t="s">
        <v>548</v>
      </c>
      <c r="AF3195" s="3" t="s">
        <v>523</v>
      </c>
      <c r="AZ3195" s="3" t="s">
        <v>723</v>
      </c>
      <c r="BB3195" s="3" t="s">
        <v>723</v>
      </c>
      <c r="BD3195" s="3" t="s">
        <v>723</v>
      </c>
      <c r="CJ3195" s="3" t="s">
        <v>723</v>
      </c>
      <c r="DG3195" s="3" t="s">
        <v>723</v>
      </c>
      <c r="EO3195" s="3" t="s">
        <v>723</v>
      </c>
      <c r="FD3195" s="3" t="s">
        <v>723</v>
      </c>
      <c r="GA3195" s="3" t="s">
        <v>723</v>
      </c>
      <c r="GB3195" s="3" t="s">
        <v>723</v>
      </c>
      <c r="GG3195" s="3" t="s">
        <v>723</v>
      </c>
      <c r="GH3195" s="3" t="s">
        <v>723</v>
      </c>
      <c r="GX3195" s="3" t="s">
        <v>723</v>
      </c>
      <c r="IA3195" s="3" t="s">
        <v>723</v>
      </c>
      <c r="IF3195" s="3" t="s">
        <v>723</v>
      </c>
      <c r="JD3195" s="3">
        <v>12</v>
      </c>
      <c r="JE3195" s="3">
        <v>5</v>
      </c>
      <c r="JF3195" s="3">
        <v>4</v>
      </c>
      <c r="JG3195" s="3">
        <v>3</v>
      </c>
      <c r="JH3195" s="3" t="s">
        <v>735</v>
      </c>
      <c r="KB3195" s="3" t="s">
        <v>726</v>
      </c>
      <c r="KF3195" s="3" t="s">
        <v>726</v>
      </c>
      <c r="LL3195" s="3" t="s">
        <v>725</v>
      </c>
      <c r="MI3195" s="3" t="s">
        <v>726</v>
      </c>
      <c r="NQ3195" s="3" t="s">
        <v>725</v>
      </c>
      <c r="OF3195" s="3" t="s">
        <v>726</v>
      </c>
      <c r="PC3195" s="3" t="s">
        <v>726</v>
      </c>
      <c r="PD3195" s="3" t="s">
        <v>725</v>
      </c>
      <c r="PF3195" s="3" t="s">
        <v>726</v>
      </c>
      <c r="PI3195" s="3" t="s">
        <v>726</v>
      </c>
      <c r="PJ3195" s="3" t="s">
        <v>726</v>
      </c>
      <c r="PZ3195" s="3" t="s">
        <v>725</v>
      </c>
      <c r="RC3195" s="3" t="s">
        <v>726</v>
      </c>
      <c r="RH3195" s="3" t="s">
        <v>726</v>
      </c>
      <c r="SF3195" s="3">
        <v>4</v>
      </c>
      <c r="SG3195" s="3">
        <v>8</v>
      </c>
      <c r="SH3195" s="3">
        <v>0</v>
      </c>
      <c r="SI3195" s="3">
        <v>0</v>
      </c>
      <c r="SJ3195" s="3" t="s">
        <v>523</v>
      </c>
      <c r="SK3195" s="3" t="s">
        <v>796</v>
      </c>
      <c r="SL3195" s="3" t="s">
        <v>524</v>
      </c>
      <c r="SM3195" s="3" t="s">
        <v>1248</v>
      </c>
      <c r="SN3195" s="3" t="s">
        <v>542</v>
      </c>
      <c r="SO3195" s="3" t="s">
        <v>543</v>
      </c>
      <c r="SP3195" s="3" t="s">
        <v>549</v>
      </c>
    </row>
    <row r="3196" spans="1:510" ht="12.75" x14ac:dyDescent="0.2">
      <c r="A3196" s="2">
        <v>43962.596885393519</v>
      </c>
      <c r="B3196" s="3" t="s">
        <v>507</v>
      </c>
      <c r="C3196" s="3" t="s">
        <v>508</v>
      </c>
      <c r="D3196" s="3" t="s">
        <v>509</v>
      </c>
      <c r="E3196" s="3" t="s">
        <v>1143</v>
      </c>
      <c r="F3196" s="3" t="s">
        <v>528</v>
      </c>
      <c r="G3196" s="3" t="s">
        <v>511</v>
      </c>
      <c r="H3196" s="3" t="s">
        <v>512</v>
      </c>
      <c r="I3196" s="3" t="s">
        <v>513</v>
      </c>
      <c r="J3196" s="3" t="s">
        <v>514</v>
      </c>
      <c r="K3196" s="3"/>
      <c r="M3196" s="3" t="s">
        <v>516</v>
      </c>
      <c r="N3196" s="3" t="s">
        <v>517</v>
      </c>
      <c r="O3196" s="3" t="s">
        <v>580</v>
      </c>
      <c r="P3196" s="3">
        <v>10</v>
      </c>
      <c r="Q3196" s="3" t="s">
        <v>747</v>
      </c>
      <c r="R3196" s="3" t="s">
        <v>1159</v>
      </c>
      <c r="S3196" s="3" t="s">
        <v>546</v>
      </c>
      <c r="T3196" s="3" t="s">
        <v>520</v>
      </c>
      <c r="U3196" s="3" t="s">
        <v>1125</v>
      </c>
      <c r="V3196" s="3" t="s">
        <v>1125</v>
      </c>
      <c r="W3196" s="3" t="s">
        <v>1125</v>
      </c>
      <c r="X3196" s="3" t="s">
        <v>1125</v>
      </c>
      <c r="Y3196" s="3" t="s">
        <v>1125</v>
      </c>
      <c r="AA3196" s="3">
        <v>1550</v>
      </c>
      <c r="AB3196" s="3">
        <v>750</v>
      </c>
      <c r="AC3196" s="3">
        <v>800</v>
      </c>
      <c r="AD3196" s="3" t="s">
        <v>564</v>
      </c>
      <c r="AE3196" s="3" t="s">
        <v>541</v>
      </c>
      <c r="AF3196" s="3" t="s">
        <v>523</v>
      </c>
      <c r="CP3196" s="3" t="s">
        <v>729</v>
      </c>
      <c r="DG3196" s="3" t="s">
        <v>723</v>
      </c>
      <c r="JD3196" s="3">
        <v>2</v>
      </c>
      <c r="JE3196" s="3" t="s">
        <v>730</v>
      </c>
      <c r="JF3196" s="3">
        <v>2</v>
      </c>
      <c r="JG3196" s="3" t="s">
        <v>730</v>
      </c>
      <c r="JH3196" s="3" t="s">
        <v>746</v>
      </c>
      <c r="LR3196" s="3" t="s">
        <v>725</v>
      </c>
      <c r="MI3196" s="3" t="s">
        <v>725</v>
      </c>
      <c r="SF3196" s="3">
        <v>2</v>
      </c>
      <c r="SG3196" s="3">
        <v>0</v>
      </c>
      <c r="SH3196" s="3">
        <v>0</v>
      </c>
      <c r="SI3196" s="3">
        <v>2</v>
      </c>
      <c r="SJ3196" s="3" t="s">
        <v>524</v>
      </c>
      <c r="SK3196" s="3" t="s">
        <v>746</v>
      </c>
      <c r="SL3196" s="3" t="s">
        <v>524</v>
      </c>
      <c r="SM3196" s="3" t="s">
        <v>1251</v>
      </c>
      <c r="SN3196" s="3" t="s">
        <v>594</v>
      </c>
      <c r="SO3196" s="3" t="s">
        <v>554</v>
      </c>
      <c r="SP3196" s="3" t="s">
        <v>544</v>
      </c>
    </row>
    <row r="3197" spans="1:510" ht="12.75" x14ac:dyDescent="0.2">
      <c r="A3197" s="2">
        <v>43962.599766793981</v>
      </c>
      <c r="B3197" s="3" t="s">
        <v>507</v>
      </c>
      <c r="C3197" s="3" t="s">
        <v>508</v>
      </c>
      <c r="D3197" s="3" t="s">
        <v>566</v>
      </c>
      <c r="E3197" s="3" t="s">
        <v>1143</v>
      </c>
      <c r="F3197" s="3" t="s">
        <v>528</v>
      </c>
      <c r="G3197" s="3" t="s">
        <v>511</v>
      </c>
      <c r="H3197" s="3" t="s">
        <v>563</v>
      </c>
      <c r="I3197" s="3" t="s">
        <v>645</v>
      </c>
      <c r="J3197" s="3" t="s">
        <v>514</v>
      </c>
      <c r="K3197" s="3"/>
      <c r="M3197" s="3" t="s">
        <v>516</v>
      </c>
      <c r="N3197" s="3" t="s">
        <v>531</v>
      </c>
      <c r="O3197" s="3" t="s">
        <v>1150</v>
      </c>
      <c r="P3197" s="3">
        <v>9</v>
      </c>
      <c r="Q3197" s="3" t="s">
        <v>747</v>
      </c>
      <c r="R3197" s="3" t="s">
        <v>734</v>
      </c>
      <c r="S3197" s="3" t="s">
        <v>592</v>
      </c>
      <c r="T3197" s="3" t="s">
        <v>520</v>
      </c>
      <c r="U3197" s="3" t="s">
        <v>1125</v>
      </c>
      <c r="V3197" s="3" t="s">
        <v>1125</v>
      </c>
      <c r="W3197" s="3" t="s">
        <v>1125</v>
      </c>
      <c r="X3197" s="3" t="s">
        <v>1125</v>
      </c>
      <c r="Y3197" s="3" t="s">
        <v>1125</v>
      </c>
      <c r="AA3197" s="3">
        <v>1550</v>
      </c>
      <c r="AB3197" s="3">
        <v>760</v>
      </c>
      <c r="AC3197" s="3">
        <v>790</v>
      </c>
      <c r="AD3197" s="3" t="s">
        <v>540</v>
      </c>
      <c r="AE3197" s="3" t="s">
        <v>541</v>
      </c>
      <c r="AF3197" s="3" t="s">
        <v>523</v>
      </c>
      <c r="AI3197" s="3" t="s">
        <v>723</v>
      </c>
      <c r="AN3197" s="3" t="s">
        <v>723</v>
      </c>
      <c r="BP3197" s="3" t="s">
        <v>723</v>
      </c>
      <c r="DU3197" s="3" t="s">
        <v>729</v>
      </c>
      <c r="EG3197" s="3" t="s">
        <v>723</v>
      </c>
      <c r="EL3197" s="3" t="s">
        <v>723</v>
      </c>
      <c r="ES3197" s="3" t="s">
        <v>723</v>
      </c>
      <c r="GL3197" s="3" t="s">
        <v>723</v>
      </c>
      <c r="HB3197" s="3" t="s">
        <v>723</v>
      </c>
      <c r="IJ3197" s="3" t="s">
        <v>723</v>
      </c>
      <c r="IR3197" s="3" t="s">
        <v>723</v>
      </c>
      <c r="JD3197" s="3">
        <v>10</v>
      </c>
      <c r="JE3197" s="3">
        <v>6</v>
      </c>
      <c r="JF3197" s="3">
        <v>3</v>
      </c>
      <c r="JG3197" s="3">
        <v>1</v>
      </c>
      <c r="JK3197" s="3" t="s">
        <v>725</v>
      </c>
      <c r="JP3197" s="3" t="s">
        <v>725</v>
      </c>
      <c r="KR3197" s="3" t="s">
        <v>725</v>
      </c>
      <c r="MW3197" s="3" t="s">
        <v>726</v>
      </c>
      <c r="NI3197" s="3" t="s">
        <v>725</v>
      </c>
      <c r="NN3197" s="3" t="s">
        <v>726</v>
      </c>
      <c r="PN3197" s="3" t="s">
        <v>725</v>
      </c>
      <c r="QD3197" s="3" t="s">
        <v>727</v>
      </c>
      <c r="RL3197" s="3" t="s">
        <v>726</v>
      </c>
      <c r="RT3197" s="3" t="s">
        <v>726</v>
      </c>
      <c r="SF3197" s="3">
        <v>6</v>
      </c>
      <c r="SG3197" s="3">
        <v>5</v>
      </c>
      <c r="SH3197" s="3">
        <v>1</v>
      </c>
      <c r="SI3197" s="3">
        <v>0</v>
      </c>
      <c r="SJ3197" s="3" t="s">
        <v>523</v>
      </c>
      <c r="SK3197" s="3" t="s">
        <v>744</v>
      </c>
      <c r="SL3197" s="3" t="s">
        <v>524</v>
      </c>
      <c r="SM3197" s="3" t="s">
        <v>1254</v>
      </c>
      <c r="SN3197" s="3" t="s">
        <v>542</v>
      </c>
      <c r="SO3197" s="3" t="s">
        <v>543</v>
      </c>
      <c r="SP3197" s="3" t="s">
        <v>544</v>
      </c>
    </row>
    <row r="3198" spans="1:510" ht="12.75" x14ac:dyDescent="0.2">
      <c r="A3198" s="2">
        <v>43962.605159652783</v>
      </c>
      <c r="B3198" s="3" t="s">
        <v>507</v>
      </c>
      <c r="C3198" s="3" t="s">
        <v>508</v>
      </c>
      <c r="D3198" s="3" t="s">
        <v>566</v>
      </c>
      <c r="E3198" s="3" t="s">
        <v>1143</v>
      </c>
      <c r="F3198" s="3" t="s">
        <v>528</v>
      </c>
      <c r="G3198" s="3" t="s">
        <v>511</v>
      </c>
      <c r="H3198" s="3" t="s">
        <v>574</v>
      </c>
      <c r="I3198" s="3" t="s">
        <v>556</v>
      </c>
      <c r="J3198" s="3" t="s">
        <v>514</v>
      </c>
      <c r="K3198" s="3"/>
      <c r="M3198" s="3" t="s">
        <v>572</v>
      </c>
      <c r="N3198" s="3" t="s">
        <v>539</v>
      </c>
      <c r="O3198" s="3" t="s">
        <v>1151</v>
      </c>
      <c r="P3198" s="3">
        <v>8</v>
      </c>
      <c r="Q3198" s="3" t="s">
        <v>1125</v>
      </c>
      <c r="R3198" s="3" t="s">
        <v>1125</v>
      </c>
      <c r="S3198" s="3" t="s">
        <v>569</v>
      </c>
      <c r="T3198" s="3" t="s">
        <v>533</v>
      </c>
      <c r="U3198" s="3">
        <v>34</v>
      </c>
      <c r="V3198" s="3">
        <v>35</v>
      </c>
      <c r="W3198" s="3">
        <v>35</v>
      </c>
      <c r="X3198" s="3">
        <v>35</v>
      </c>
      <c r="Y3198" s="3">
        <v>31</v>
      </c>
      <c r="Z3198" s="3" t="s">
        <v>534</v>
      </c>
      <c r="AA3198" s="3">
        <v>1550</v>
      </c>
      <c r="AB3198" s="3">
        <v>760</v>
      </c>
      <c r="AC3198" s="3">
        <v>790</v>
      </c>
      <c r="AD3198" s="3" t="s">
        <v>560</v>
      </c>
      <c r="AE3198" s="3" t="s">
        <v>541</v>
      </c>
      <c r="AF3198" s="3" t="s">
        <v>523</v>
      </c>
      <c r="BJ3198" s="3" t="s">
        <v>723</v>
      </c>
      <c r="CJ3198" s="3" t="s">
        <v>723</v>
      </c>
      <c r="HW3198" s="3" t="s">
        <v>723</v>
      </c>
      <c r="IR3198" s="3" t="s">
        <v>729</v>
      </c>
      <c r="JD3198" s="3">
        <v>4</v>
      </c>
      <c r="JE3198" s="3" t="s">
        <v>730</v>
      </c>
      <c r="JF3198" s="3">
        <v>2</v>
      </c>
      <c r="JG3198" s="3">
        <v>2</v>
      </c>
      <c r="JH3198" s="3" t="s">
        <v>758</v>
      </c>
      <c r="KL3198" s="3" t="s">
        <v>725</v>
      </c>
      <c r="QY3198" s="3" t="s">
        <v>725</v>
      </c>
      <c r="RT3198" s="3" t="s">
        <v>725</v>
      </c>
      <c r="SF3198" s="3">
        <v>3</v>
      </c>
      <c r="SG3198" s="3">
        <v>0</v>
      </c>
      <c r="SH3198" s="3">
        <v>0</v>
      </c>
      <c r="SI3198" s="3">
        <v>0</v>
      </c>
      <c r="SJ3198" s="3" t="s">
        <v>524</v>
      </c>
      <c r="SK3198" s="3" t="s">
        <v>758</v>
      </c>
      <c r="SL3198" s="3" t="s">
        <v>523</v>
      </c>
      <c r="SM3198" s="3" t="s">
        <v>1254</v>
      </c>
      <c r="SN3198" s="4">
        <v>0</v>
      </c>
      <c r="SO3198" s="3" t="s">
        <v>526</v>
      </c>
      <c r="SP3198" s="3" t="s">
        <v>544</v>
      </c>
    </row>
    <row r="3199" spans="1:510" ht="12.75" x14ac:dyDescent="0.2">
      <c r="A3199" s="2">
        <v>43962.615715995373</v>
      </c>
      <c r="B3199" s="3" t="s">
        <v>507</v>
      </c>
      <c r="C3199" s="3" t="s">
        <v>508</v>
      </c>
      <c r="D3199" s="3" t="s">
        <v>566</v>
      </c>
      <c r="E3199" s="3" t="s">
        <v>1143</v>
      </c>
      <c r="F3199" s="3" t="s">
        <v>510</v>
      </c>
      <c r="G3199" s="3" t="s">
        <v>511</v>
      </c>
      <c r="H3199" s="3" t="s">
        <v>555</v>
      </c>
      <c r="I3199" s="3" t="s">
        <v>529</v>
      </c>
      <c r="J3199" s="3" t="s">
        <v>514</v>
      </c>
      <c r="K3199" s="3"/>
      <c r="M3199" s="3" t="s">
        <v>572</v>
      </c>
      <c r="N3199" s="3" t="s">
        <v>517</v>
      </c>
      <c r="O3199" s="3" t="s">
        <v>1150</v>
      </c>
      <c r="P3199" s="3">
        <v>9</v>
      </c>
      <c r="Q3199" s="3" t="s">
        <v>733</v>
      </c>
      <c r="R3199" s="3" t="s">
        <v>734</v>
      </c>
      <c r="S3199" s="3" t="s">
        <v>519</v>
      </c>
      <c r="T3199" s="3" t="s">
        <v>520</v>
      </c>
      <c r="U3199" s="3" t="s">
        <v>1125</v>
      </c>
      <c r="V3199" s="3" t="s">
        <v>1125</v>
      </c>
      <c r="W3199" s="3" t="s">
        <v>1125</v>
      </c>
      <c r="X3199" s="3" t="s">
        <v>1125</v>
      </c>
      <c r="Y3199" s="3" t="s">
        <v>1125</v>
      </c>
      <c r="AA3199" s="3">
        <v>1420</v>
      </c>
      <c r="AB3199" s="3">
        <v>730</v>
      </c>
      <c r="AC3199" s="3">
        <v>690</v>
      </c>
      <c r="AD3199" s="3" t="s">
        <v>1005</v>
      </c>
      <c r="AE3199" s="3" t="s">
        <v>548</v>
      </c>
      <c r="AF3199" s="3" t="s">
        <v>523</v>
      </c>
      <c r="AQ3199" s="3" t="s">
        <v>729</v>
      </c>
      <c r="CB3199" s="3" t="s">
        <v>723</v>
      </c>
      <c r="CF3199" s="3" t="s">
        <v>723</v>
      </c>
      <c r="JD3199" s="3">
        <v>3</v>
      </c>
      <c r="JE3199" s="3">
        <v>1</v>
      </c>
      <c r="JF3199" s="3" t="s">
        <v>730</v>
      </c>
      <c r="JG3199" s="3">
        <v>2</v>
      </c>
      <c r="JH3199" s="3" t="s">
        <v>862</v>
      </c>
      <c r="JS3199" s="3" t="s">
        <v>725</v>
      </c>
      <c r="LD3199" s="3" t="s">
        <v>725</v>
      </c>
      <c r="SF3199" s="3">
        <v>3</v>
      </c>
      <c r="SG3199" s="3">
        <v>0</v>
      </c>
      <c r="SH3199" s="3">
        <v>0</v>
      </c>
      <c r="SI3199" s="3">
        <v>1</v>
      </c>
      <c r="SJ3199" s="3" t="s">
        <v>524</v>
      </c>
      <c r="SK3199" s="3" t="s">
        <v>862</v>
      </c>
      <c r="SL3199" s="3" t="s">
        <v>524</v>
      </c>
      <c r="SM3199" s="3" t="s">
        <v>1249</v>
      </c>
      <c r="SN3199" s="3" t="s">
        <v>570</v>
      </c>
      <c r="SO3199" s="3" t="s">
        <v>554</v>
      </c>
      <c r="SP3199" s="3" t="s">
        <v>527</v>
      </c>
    </row>
    <row r="3200" spans="1:510" ht="12.75" x14ac:dyDescent="0.2">
      <c r="A3200" s="2">
        <v>43962.616452523143</v>
      </c>
      <c r="B3200" s="3" t="s">
        <v>507</v>
      </c>
      <c r="C3200" s="3" t="s">
        <v>753</v>
      </c>
      <c r="D3200" s="3" t="s">
        <v>566</v>
      </c>
      <c r="E3200" s="3" t="s">
        <v>1127</v>
      </c>
      <c r="F3200" s="3" t="s">
        <v>528</v>
      </c>
      <c r="G3200" s="3" t="s">
        <v>579</v>
      </c>
      <c r="H3200" s="3" t="s">
        <v>512</v>
      </c>
      <c r="I3200" s="3" t="s">
        <v>513</v>
      </c>
      <c r="J3200" s="3" t="s">
        <v>514</v>
      </c>
      <c r="K3200" s="3"/>
      <c r="M3200" s="3" t="s">
        <v>572</v>
      </c>
      <c r="N3200" s="3" t="s">
        <v>578</v>
      </c>
      <c r="O3200" s="3" t="s">
        <v>518</v>
      </c>
      <c r="P3200" s="3">
        <v>8</v>
      </c>
      <c r="Q3200" s="3" t="s">
        <v>747</v>
      </c>
      <c r="R3200" s="3" t="s">
        <v>1160</v>
      </c>
      <c r="S3200" s="3" t="s">
        <v>519</v>
      </c>
      <c r="T3200" s="3" t="s">
        <v>622</v>
      </c>
      <c r="U3200" s="3" t="s">
        <v>1125</v>
      </c>
      <c r="V3200" s="3" t="s">
        <v>1125</v>
      </c>
      <c r="W3200" s="3" t="s">
        <v>1125</v>
      </c>
      <c r="X3200" s="3" t="s">
        <v>1125</v>
      </c>
      <c r="Y3200" s="3" t="s">
        <v>1125</v>
      </c>
      <c r="AA3200" s="6" t="s">
        <v>1125</v>
      </c>
      <c r="AR3200" s="3" t="s">
        <v>723</v>
      </c>
      <c r="CF3200" s="3" t="s">
        <v>723</v>
      </c>
      <c r="CH3200" s="3" t="s">
        <v>723</v>
      </c>
      <c r="CI3200" s="3" t="s">
        <v>723</v>
      </c>
      <c r="DQ3200" s="3" t="s">
        <v>723</v>
      </c>
      <c r="FI3200" s="3" t="s">
        <v>723</v>
      </c>
      <c r="GD3200" s="3" t="s">
        <v>723</v>
      </c>
      <c r="GJ3200" s="3" t="s">
        <v>723</v>
      </c>
      <c r="HY3200" s="3" t="s">
        <v>723</v>
      </c>
      <c r="IA3200" s="3" t="s">
        <v>723</v>
      </c>
      <c r="JD3200" s="3">
        <v>10</v>
      </c>
      <c r="JE3200" s="3">
        <v>4</v>
      </c>
      <c r="JF3200" s="3">
        <v>3</v>
      </c>
      <c r="JG3200" s="3">
        <v>3</v>
      </c>
      <c r="JH3200" s="3" t="s">
        <v>724</v>
      </c>
      <c r="JT3200" s="3" t="s">
        <v>726</v>
      </c>
      <c r="LH3200" s="3" t="s">
        <v>727</v>
      </c>
      <c r="LJ3200" s="3" t="s">
        <v>727</v>
      </c>
      <c r="LK3200" s="3" t="s">
        <v>793</v>
      </c>
      <c r="MS3200" s="3" t="s">
        <v>725</v>
      </c>
      <c r="OK3200" s="3" t="s">
        <v>725</v>
      </c>
      <c r="PF3200" s="3" t="s">
        <v>726</v>
      </c>
      <c r="PL3200" s="3" t="s">
        <v>726</v>
      </c>
      <c r="RA3200" s="3" t="s">
        <v>726</v>
      </c>
      <c r="RC3200" s="3" t="s">
        <v>726</v>
      </c>
      <c r="SF3200" s="3">
        <v>4</v>
      </c>
      <c r="SG3200" s="3">
        <v>6</v>
      </c>
      <c r="SH3200" s="3">
        <v>1</v>
      </c>
      <c r="SI3200" s="3">
        <v>2</v>
      </c>
      <c r="SJ3200" s="3" t="s">
        <v>524</v>
      </c>
      <c r="SK3200" s="3" t="s">
        <v>737</v>
      </c>
      <c r="SL3200" s="3" t="s">
        <v>524</v>
      </c>
      <c r="SM3200" s="3" t="s">
        <v>1253</v>
      </c>
      <c r="SN3200" s="3" t="s">
        <v>594</v>
      </c>
      <c r="SO3200" s="3" t="s">
        <v>526</v>
      </c>
      <c r="SP3200" s="3" t="s">
        <v>527</v>
      </c>
    </row>
    <row r="3201" spans="1:510" ht="12.75" x14ac:dyDescent="0.2">
      <c r="A3201" s="2">
        <v>43962.618161458333</v>
      </c>
      <c r="B3201" s="3" t="s">
        <v>507</v>
      </c>
      <c r="C3201" s="3" t="s">
        <v>508</v>
      </c>
      <c r="D3201" s="3" t="s">
        <v>562</v>
      </c>
      <c r="E3201" s="3" t="s">
        <v>1143</v>
      </c>
      <c r="F3201" s="3" t="s">
        <v>528</v>
      </c>
      <c r="G3201" s="3" t="s">
        <v>511</v>
      </c>
      <c r="H3201" s="3" t="s">
        <v>563</v>
      </c>
      <c r="I3201" s="3" t="s">
        <v>556</v>
      </c>
      <c r="J3201" s="3" t="s">
        <v>514</v>
      </c>
      <c r="K3201" s="3"/>
      <c r="M3201" s="3" t="s">
        <v>516</v>
      </c>
      <c r="N3201" s="3" t="s">
        <v>531</v>
      </c>
      <c r="O3201" s="3" t="s">
        <v>518</v>
      </c>
      <c r="P3201" s="3">
        <v>8</v>
      </c>
      <c r="Q3201" s="3" t="s">
        <v>733</v>
      </c>
      <c r="R3201" s="3" t="s">
        <v>1160</v>
      </c>
      <c r="S3201" s="3" t="s">
        <v>519</v>
      </c>
      <c r="T3201" s="3" t="s">
        <v>533</v>
      </c>
      <c r="U3201" s="3">
        <v>33</v>
      </c>
      <c r="V3201" s="3">
        <v>34</v>
      </c>
      <c r="W3201" s="3">
        <v>32</v>
      </c>
      <c r="X3201" s="3">
        <v>33</v>
      </c>
      <c r="Y3201" s="3">
        <v>32</v>
      </c>
      <c r="Z3201" s="3" t="s">
        <v>553</v>
      </c>
      <c r="AA3201" s="6" t="s">
        <v>1125</v>
      </c>
      <c r="BS3201" s="3" t="s">
        <v>723</v>
      </c>
      <c r="CJ3201" s="3" t="s">
        <v>723</v>
      </c>
      <c r="DG3201" s="3" t="s">
        <v>723</v>
      </c>
      <c r="EG3201" s="3" t="s">
        <v>723</v>
      </c>
      <c r="HC3201" s="3" t="s">
        <v>723</v>
      </c>
      <c r="IH3201" s="3" t="s">
        <v>723</v>
      </c>
      <c r="JD3201" s="3">
        <v>6</v>
      </c>
      <c r="JE3201" s="3">
        <v>3</v>
      </c>
      <c r="JF3201" s="3">
        <v>2</v>
      </c>
      <c r="JG3201" s="3" t="s">
        <v>730</v>
      </c>
      <c r="JH3201" s="3" t="s">
        <v>750</v>
      </c>
      <c r="KU3201" s="3" t="s">
        <v>725</v>
      </c>
      <c r="LL3201" s="3" t="s">
        <v>726</v>
      </c>
      <c r="MI3201" s="3" t="s">
        <v>726</v>
      </c>
      <c r="NI3201" s="3" t="s">
        <v>727</v>
      </c>
      <c r="QE3201" s="3" t="s">
        <v>725</v>
      </c>
      <c r="RJ3201" s="3" t="s">
        <v>725</v>
      </c>
      <c r="SF3201" s="3">
        <v>4</v>
      </c>
      <c r="SG3201" s="3">
        <v>0</v>
      </c>
      <c r="SH3201" s="3">
        <v>1</v>
      </c>
      <c r="SI3201" s="3">
        <v>1</v>
      </c>
      <c r="SJ3201" s="3" t="s">
        <v>523</v>
      </c>
      <c r="SK3201" s="3" t="s">
        <v>782</v>
      </c>
      <c r="SL3201" s="3" t="s">
        <v>524</v>
      </c>
      <c r="SM3201" s="3" t="s">
        <v>1249</v>
      </c>
      <c r="SN3201" s="3" t="s">
        <v>570</v>
      </c>
      <c r="SO3201" s="3" t="s">
        <v>554</v>
      </c>
      <c r="SP3201" s="3" t="s">
        <v>544</v>
      </c>
    </row>
    <row r="3202" spans="1:510" ht="12.75" x14ac:dyDescent="0.2">
      <c r="A3202" s="2">
        <v>43962.62236577546</v>
      </c>
      <c r="B3202" s="3" t="s">
        <v>507</v>
      </c>
      <c r="C3202" s="3" t="s">
        <v>508</v>
      </c>
      <c r="D3202" s="3" t="s">
        <v>566</v>
      </c>
      <c r="E3202" s="3" t="s">
        <v>1143</v>
      </c>
      <c r="F3202" s="3" t="s">
        <v>528</v>
      </c>
      <c r="G3202" s="3" t="s">
        <v>511</v>
      </c>
      <c r="H3202" s="3" t="s">
        <v>512</v>
      </c>
      <c r="I3202" s="3" t="s">
        <v>513</v>
      </c>
      <c r="J3202" s="3" t="s">
        <v>514</v>
      </c>
      <c r="K3202" s="3"/>
      <c r="M3202" s="3" t="s">
        <v>572</v>
      </c>
      <c r="N3202" s="3" t="s">
        <v>517</v>
      </c>
      <c r="O3202" s="3" t="s">
        <v>518</v>
      </c>
      <c r="P3202" s="3">
        <v>10</v>
      </c>
      <c r="Q3202" s="3" t="s">
        <v>733</v>
      </c>
      <c r="R3202" s="3" t="s">
        <v>1160</v>
      </c>
      <c r="S3202" s="3" t="s">
        <v>519</v>
      </c>
      <c r="T3202" s="3" t="s">
        <v>520</v>
      </c>
      <c r="U3202" s="3" t="s">
        <v>1125</v>
      </c>
      <c r="V3202" s="3" t="s">
        <v>1125</v>
      </c>
      <c r="W3202" s="3" t="s">
        <v>1125</v>
      </c>
      <c r="X3202" s="3" t="s">
        <v>1125</v>
      </c>
      <c r="Y3202" s="3" t="s">
        <v>1125</v>
      </c>
      <c r="AA3202" s="3">
        <v>1310</v>
      </c>
      <c r="AB3202" s="3">
        <v>700</v>
      </c>
      <c r="AC3202" s="3">
        <v>610</v>
      </c>
      <c r="AD3202" s="3" t="s">
        <v>547</v>
      </c>
      <c r="AE3202" s="3" t="s">
        <v>541</v>
      </c>
      <c r="AF3202" s="3" t="s">
        <v>523</v>
      </c>
      <c r="AR3202" s="3" t="s">
        <v>723</v>
      </c>
      <c r="FJ3202" s="3" t="s">
        <v>723</v>
      </c>
      <c r="FN3202" s="3" t="s">
        <v>723</v>
      </c>
      <c r="GL3202" s="3" t="s">
        <v>723</v>
      </c>
      <c r="GT3202" s="3" t="s">
        <v>723</v>
      </c>
      <c r="GZ3202" s="3" t="s">
        <v>723</v>
      </c>
      <c r="HA3202" s="3" t="s">
        <v>723</v>
      </c>
      <c r="HB3202" s="3" t="s">
        <v>723</v>
      </c>
      <c r="HJ3202" s="3" t="s">
        <v>723</v>
      </c>
      <c r="HP3202" s="3" t="s">
        <v>723</v>
      </c>
      <c r="IA3202" s="3" t="s">
        <v>723</v>
      </c>
      <c r="IF3202" s="3" t="s">
        <v>723</v>
      </c>
      <c r="JD3202" s="3">
        <v>14</v>
      </c>
      <c r="JE3202" s="3">
        <v>4</v>
      </c>
      <c r="JF3202" s="3">
        <v>3</v>
      </c>
      <c r="JG3202" s="3">
        <v>7</v>
      </c>
      <c r="JH3202" s="3" t="s">
        <v>741</v>
      </c>
      <c r="SF3202" s="3">
        <v>9</v>
      </c>
      <c r="SG3202" s="3">
        <v>4</v>
      </c>
      <c r="SH3202" s="3">
        <v>1</v>
      </c>
      <c r="SI3202" s="3">
        <v>0</v>
      </c>
      <c r="SJ3202" s="3" t="s">
        <v>523</v>
      </c>
      <c r="SK3202" s="3" t="s">
        <v>728</v>
      </c>
      <c r="SL3202" s="3" t="s">
        <v>523</v>
      </c>
      <c r="SM3202" s="6" t="s">
        <v>1125</v>
      </c>
      <c r="SO3202" s="3" t="s">
        <v>543</v>
      </c>
    </row>
    <row r="3203" spans="1:510" ht="12.75" x14ac:dyDescent="0.2">
      <c r="A3203" s="2">
        <v>43962.624994097219</v>
      </c>
      <c r="B3203" s="3" t="s">
        <v>507</v>
      </c>
      <c r="C3203" s="3" t="s">
        <v>588</v>
      </c>
      <c r="D3203" s="3" t="s">
        <v>562</v>
      </c>
      <c r="E3203" s="3" t="s">
        <v>1143</v>
      </c>
      <c r="F3203" s="3" t="s">
        <v>510</v>
      </c>
      <c r="G3203" s="3" t="s">
        <v>573</v>
      </c>
      <c r="H3203" s="3" t="s">
        <v>512</v>
      </c>
      <c r="I3203" s="3" t="s">
        <v>513</v>
      </c>
      <c r="J3203" s="3" t="s">
        <v>514</v>
      </c>
      <c r="K3203" s="3"/>
      <c r="M3203" s="3" t="s">
        <v>572</v>
      </c>
      <c r="N3203" s="3" t="s">
        <v>531</v>
      </c>
      <c r="O3203" s="3" t="s">
        <v>518</v>
      </c>
      <c r="P3203" s="3">
        <v>5</v>
      </c>
      <c r="Q3203" s="3" t="s">
        <v>733</v>
      </c>
      <c r="R3203" s="3" t="s">
        <v>734</v>
      </c>
      <c r="S3203" s="3" t="s">
        <v>592</v>
      </c>
      <c r="T3203" s="3" t="s">
        <v>520</v>
      </c>
      <c r="U3203" s="3" t="s">
        <v>1125</v>
      </c>
      <c r="V3203" s="3" t="s">
        <v>1125</v>
      </c>
      <c r="W3203" s="3" t="s">
        <v>1125</v>
      </c>
      <c r="X3203" s="3" t="s">
        <v>1125</v>
      </c>
      <c r="Y3203" s="3" t="s">
        <v>1125</v>
      </c>
      <c r="AA3203" s="3">
        <v>1480</v>
      </c>
      <c r="AB3203" s="3">
        <v>750</v>
      </c>
      <c r="AC3203" s="3">
        <v>730</v>
      </c>
      <c r="AD3203" s="3" t="s">
        <v>1032</v>
      </c>
      <c r="AE3203" s="3" t="s">
        <v>548</v>
      </c>
      <c r="AF3203" s="3" t="s">
        <v>523</v>
      </c>
      <c r="BR3203" s="3" t="s">
        <v>723</v>
      </c>
      <c r="DQ3203" s="3" t="s">
        <v>723</v>
      </c>
      <c r="ED3203" s="3" t="s">
        <v>723</v>
      </c>
      <c r="ES3203" s="3" t="s">
        <v>723</v>
      </c>
      <c r="FD3203" s="3" t="s">
        <v>729</v>
      </c>
      <c r="FR3203" s="3" t="s">
        <v>723</v>
      </c>
      <c r="GA3203" s="3" t="s">
        <v>723</v>
      </c>
      <c r="GB3203" s="3" t="s">
        <v>723</v>
      </c>
      <c r="GC3203" s="3" t="s">
        <v>723</v>
      </c>
      <c r="GD3203" s="3" t="s">
        <v>723</v>
      </c>
      <c r="GF3203" s="3" t="s">
        <v>723</v>
      </c>
      <c r="GG3203" s="3" t="s">
        <v>723</v>
      </c>
      <c r="GH3203" s="3" t="s">
        <v>723</v>
      </c>
      <c r="GJ3203" s="3" t="s">
        <v>723</v>
      </c>
      <c r="HY3203" s="3" t="s">
        <v>723</v>
      </c>
      <c r="JD3203" s="3">
        <v>15</v>
      </c>
      <c r="JE3203" s="3">
        <v>9</v>
      </c>
      <c r="JF3203" s="3">
        <v>4</v>
      </c>
      <c r="JG3203" s="3">
        <v>2</v>
      </c>
      <c r="JH3203" s="3" t="s">
        <v>735</v>
      </c>
      <c r="KT3203" s="3" t="s">
        <v>726</v>
      </c>
      <c r="MS3203" s="3" t="s">
        <v>725</v>
      </c>
      <c r="NF3203" s="3" t="s">
        <v>726</v>
      </c>
      <c r="NU3203" s="3" t="s">
        <v>725</v>
      </c>
      <c r="OF3203" s="3" t="s">
        <v>726</v>
      </c>
      <c r="OT3203" s="3" t="s">
        <v>725</v>
      </c>
      <c r="PC3203" s="3" t="s">
        <v>725</v>
      </c>
      <c r="PD3203" s="3" t="s">
        <v>725</v>
      </c>
      <c r="PE3203" s="3" t="s">
        <v>725</v>
      </c>
      <c r="PF3203" s="3" t="s">
        <v>727</v>
      </c>
      <c r="PH3203" s="3" t="s">
        <v>725</v>
      </c>
      <c r="PI3203" s="3" t="s">
        <v>725</v>
      </c>
      <c r="PJ3203" s="3" t="s">
        <v>725</v>
      </c>
      <c r="PL3203" s="3" t="s">
        <v>727</v>
      </c>
      <c r="RA3203" s="3" t="s">
        <v>726</v>
      </c>
      <c r="SF3203" s="3">
        <v>9</v>
      </c>
      <c r="SG3203" s="3">
        <v>4</v>
      </c>
      <c r="SH3203" s="3">
        <v>2</v>
      </c>
      <c r="SI3203" s="3">
        <v>3</v>
      </c>
      <c r="SJ3203" s="3" t="s">
        <v>523</v>
      </c>
      <c r="SK3203" s="3" t="s">
        <v>736</v>
      </c>
      <c r="SL3203" s="3" t="s">
        <v>524</v>
      </c>
      <c r="SM3203" s="3" t="s">
        <v>1249</v>
      </c>
      <c r="SN3203" s="3" t="s">
        <v>542</v>
      </c>
      <c r="SO3203" s="3" t="s">
        <v>526</v>
      </c>
      <c r="SP3203" s="3" t="s">
        <v>544</v>
      </c>
    </row>
    <row r="3204" spans="1:510" ht="12.75" x14ac:dyDescent="0.2">
      <c r="A3204" s="2">
        <v>43962.630919745367</v>
      </c>
      <c r="B3204" s="3" t="s">
        <v>507</v>
      </c>
      <c r="C3204" s="3" t="s">
        <v>508</v>
      </c>
      <c r="D3204" s="3" t="s">
        <v>566</v>
      </c>
      <c r="E3204" s="3" t="s">
        <v>1143</v>
      </c>
      <c r="F3204" s="3" t="s">
        <v>528</v>
      </c>
      <c r="G3204" s="3" t="s">
        <v>573</v>
      </c>
      <c r="H3204" s="3" t="s">
        <v>512</v>
      </c>
      <c r="I3204" s="3" t="s">
        <v>529</v>
      </c>
      <c r="J3204" s="3" t="s">
        <v>514</v>
      </c>
      <c r="K3204" s="3"/>
      <c r="M3204" s="3" t="s">
        <v>572</v>
      </c>
      <c r="N3204" s="3" t="s">
        <v>578</v>
      </c>
      <c r="O3204" s="3" t="s">
        <v>518</v>
      </c>
      <c r="P3204" s="3">
        <v>8</v>
      </c>
      <c r="Q3204" s="3" t="s">
        <v>733</v>
      </c>
      <c r="R3204" s="3" t="s">
        <v>734</v>
      </c>
      <c r="S3204" s="3" t="s">
        <v>519</v>
      </c>
      <c r="T3204" s="3" t="s">
        <v>533</v>
      </c>
      <c r="U3204" s="3">
        <v>35</v>
      </c>
      <c r="V3204" s="3">
        <v>36</v>
      </c>
      <c r="W3204" s="3">
        <v>34</v>
      </c>
      <c r="X3204" s="3">
        <v>35</v>
      </c>
      <c r="Y3204" s="3">
        <v>34</v>
      </c>
      <c r="Z3204" s="3" t="s">
        <v>534</v>
      </c>
      <c r="AA3204" s="3">
        <v>1510</v>
      </c>
      <c r="AB3204" s="3">
        <v>720</v>
      </c>
      <c r="AC3204" s="3">
        <v>790</v>
      </c>
      <c r="AD3204" s="3" t="s">
        <v>564</v>
      </c>
      <c r="AE3204" s="3" t="s">
        <v>541</v>
      </c>
      <c r="AF3204" s="3" t="s">
        <v>523</v>
      </c>
      <c r="AV3204" s="3" t="s">
        <v>729</v>
      </c>
      <c r="BD3204" s="3" t="s">
        <v>723</v>
      </c>
      <c r="BW3204" s="3" t="s">
        <v>723</v>
      </c>
      <c r="CA3204" s="3" t="s">
        <v>723</v>
      </c>
      <c r="CX3204" s="3" t="s">
        <v>723</v>
      </c>
      <c r="DS3204" s="3" t="s">
        <v>723</v>
      </c>
      <c r="EO3204" s="3" t="s">
        <v>723</v>
      </c>
      <c r="FR3204" s="3" t="s">
        <v>729</v>
      </c>
      <c r="HB3204" s="3" t="s">
        <v>723</v>
      </c>
      <c r="HS3204" s="3" t="s">
        <v>723</v>
      </c>
      <c r="IR3204" s="3" t="s">
        <v>723</v>
      </c>
      <c r="IY3204" s="3" t="s">
        <v>723</v>
      </c>
      <c r="JD3204" s="3">
        <v>12</v>
      </c>
      <c r="JE3204" s="3">
        <v>10</v>
      </c>
      <c r="JF3204" s="3" t="s">
        <v>730</v>
      </c>
      <c r="JG3204" s="3">
        <v>2</v>
      </c>
      <c r="JH3204" s="3" t="s">
        <v>774</v>
      </c>
      <c r="JX3204" s="3" t="s">
        <v>726</v>
      </c>
      <c r="MU3204" s="3" t="s">
        <v>725</v>
      </c>
      <c r="NQ3204" s="3" t="s">
        <v>725</v>
      </c>
      <c r="OT3204" s="3" t="s">
        <v>725</v>
      </c>
      <c r="QU3204" s="3" t="s">
        <v>725</v>
      </c>
      <c r="SF3204" s="3">
        <v>4</v>
      </c>
      <c r="SG3204" s="3">
        <v>1</v>
      </c>
      <c r="SH3204" s="3">
        <v>0</v>
      </c>
      <c r="SI3204" s="3">
        <v>2</v>
      </c>
      <c r="SJ3204" s="3" t="s">
        <v>524</v>
      </c>
      <c r="SK3204" s="3" t="s">
        <v>774</v>
      </c>
      <c r="SL3204" s="3" t="s">
        <v>524</v>
      </c>
      <c r="SM3204" s="3" t="s">
        <v>1249</v>
      </c>
      <c r="SN3204" s="3" t="s">
        <v>542</v>
      </c>
      <c r="SO3204" s="3" t="s">
        <v>526</v>
      </c>
      <c r="SP3204" s="3" t="s">
        <v>544</v>
      </c>
    </row>
    <row r="3205" spans="1:510" ht="12.75" x14ac:dyDescent="0.2">
      <c r="A3205" s="2">
        <v>43962.63298303241</v>
      </c>
      <c r="B3205" s="3" t="s">
        <v>507</v>
      </c>
      <c r="C3205" s="3" t="s">
        <v>508</v>
      </c>
      <c r="D3205" s="3" t="s">
        <v>509</v>
      </c>
      <c r="E3205" s="3" t="s">
        <v>1143</v>
      </c>
      <c r="F3205" s="3" t="s">
        <v>528</v>
      </c>
      <c r="G3205" s="3" t="s">
        <v>511</v>
      </c>
      <c r="H3205" s="3" t="s">
        <v>512</v>
      </c>
      <c r="I3205" s="3" t="s">
        <v>513</v>
      </c>
      <c r="J3205" s="3" t="s">
        <v>514</v>
      </c>
      <c r="K3205" s="3"/>
      <c r="M3205" s="3" t="s">
        <v>552</v>
      </c>
      <c r="N3205" s="3" t="s">
        <v>517</v>
      </c>
      <c r="O3205" s="3" t="s">
        <v>580</v>
      </c>
      <c r="P3205" s="3">
        <v>10</v>
      </c>
      <c r="Q3205" s="3" t="s">
        <v>733</v>
      </c>
      <c r="R3205" s="3" t="s">
        <v>1159</v>
      </c>
      <c r="S3205" s="3" t="s">
        <v>569</v>
      </c>
      <c r="T3205" s="3" t="s">
        <v>520</v>
      </c>
      <c r="U3205" s="3" t="s">
        <v>1125</v>
      </c>
      <c r="V3205" s="3" t="s">
        <v>1125</v>
      </c>
      <c r="W3205" s="3" t="s">
        <v>1125</v>
      </c>
      <c r="X3205" s="3" t="s">
        <v>1125</v>
      </c>
      <c r="Y3205" s="3" t="s">
        <v>1125</v>
      </c>
      <c r="AA3205" s="3">
        <v>1580</v>
      </c>
      <c r="AB3205" s="3">
        <v>780</v>
      </c>
      <c r="AC3205" s="3">
        <v>800</v>
      </c>
      <c r="AD3205" s="3" t="s">
        <v>540</v>
      </c>
      <c r="AE3205" s="3" t="s">
        <v>548</v>
      </c>
      <c r="AF3205" s="3" t="s">
        <v>523</v>
      </c>
      <c r="AR3205" s="3" t="s">
        <v>723</v>
      </c>
      <c r="BE3205" s="3" t="s">
        <v>723</v>
      </c>
      <c r="BR3205" s="3" t="s">
        <v>729</v>
      </c>
      <c r="BS3205" s="3" t="s">
        <v>723</v>
      </c>
      <c r="BW3205" s="3" t="s">
        <v>723</v>
      </c>
      <c r="DG3205" s="3" t="s">
        <v>723</v>
      </c>
      <c r="DH3205" s="3" t="s">
        <v>723</v>
      </c>
      <c r="FD3205" s="3" t="s">
        <v>723</v>
      </c>
      <c r="FJ3205" s="3" t="s">
        <v>723</v>
      </c>
      <c r="GA3205" s="3" t="s">
        <v>723</v>
      </c>
      <c r="GD3205" s="3" t="s">
        <v>723</v>
      </c>
      <c r="HO3205" s="3" t="s">
        <v>723</v>
      </c>
      <c r="IA3205" s="3" t="s">
        <v>723</v>
      </c>
      <c r="IR3205" s="3" t="s">
        <v>723</v>
      </c>
      <c r="JD3205" s="3">
        <v>16</v>
      </c>
      <c r="JE3205" s="3">
        <v>12</v>
      </c>
      <c r="JF3205" s="3">
        <v>3</v>
      </c>
      <c r="JG3205" s="3">
        <v>1</v>
      </c>
      <c r="JH3205" s="3" t="s">
        <v>739</v>
      </c>
      <c r="JT3205" s="3" t="s">
        <v>725</v>
      </c>
      <c r="KG3205" s="3" t="s">
        <v>725</v>
      </c>
      <c r="KT3205" s="3" t="s">
        <v>726</v>
      </c>
      <c r="KU3205" s="3" t="s">
        <v>727</v>
      </c>
      <c r="KY3205" s="3" t="s">
        <v>726</v>
      </c>
      <c r="MI3205" s="3" t="s">
        <v>726</v>
      </c>
      <c r="MJ3205" s="3" t="s">
        <v>725</v>
      </c>
      <c r="OF3205" s="3" t="s">
        <v>726</v>
      </c>
      <c r="OL3205" s="3" t="s">
        <v>725</v>
      </c>
      <c r="PC3205" s="3" t="s">
        <v>727</v>
      </c>
      <c r="PF3205" s="3" t="s">
        <v>727</v>
      </c>
      <c r="RC3205" s="3" t="s">
        <v>725</v>
      </c>
      <c r="RT3205" s="3" t="s">
        <v>801</v>
      </c>
      <c r="SF3205" s="3">
        <v>7</v>
      </c>
      <c r="SG3205" s="3">
        <v>5</v>
      </c>
      <c r="SH3205" s="3">
        <v>4</v>
      </c>
      <c r="SI3205" s="3">
        <v>4</v>
      </c>
      <c r="SJ3205" s="3" t="s">
        <v>523</v>
      </c>
      <c r="SK3205" s="3" t="s">
        <v>758</v>
      </c>
      <c r="SL3205" s="3" t="s">
        <v>524</v>
      </c>
      <c r="SM3205" s="3" t="s">
        <v>1251</v>
      </c>
      <c r="SN3205" s="3" t="s">
        <v>542</v>
      </c>
      <c r="SO3205" s="3" t="s">
        <v>543</v>
      </c>
      <c r="SP3205" s="3" t="s">
        <v>544</v>
      </c>
    </row>
    <row r="3206" spans="1:510" ht="12.75" x14ac:dyDescent="0.2">
      <c r="A3206" s="2">
        <v>43962.640354085648</v>
      </c>
      <c r="B3206" s="3" t="s">
        <v>507</v>
      </c>
      <c r="C3206" s="3" t="s">
        <v>508</v>
      </c>
      <c r="D3206" s="3" t="s">
        <v>566</v>
      </c>
      <c r="E3206" s="3" t="s">
        <v>1143</v>
      </c>
      <c r="F3206" s="3" t="s">
        <v>528</v>
      </c>
      <c r="G3206" s="3" t="s">
        <v>511</v>
      </c>
      <c r="H3206" s="3" t="s">
        <v>512</v>
      </c>
      <c r="I3206" s="3" t="s">
        <v>529</v>
      </c>
      <c r="J3206" s="3" t="s">
        <v>514</v>
      </c>
      <c r="K3206" s="3"/>
      <c r="M3206" s="3" t="s">
        <v>572</v>
      </c>
      <c r="N3206" s="3" t="s">
        <v>531</v>
      </c>
      <c r="O3206" s="3" t="s">
        <v>518</v>
      </c>
      <c r="P3206" s="3">
        <v>9</v>
      </c>
      <c r="Q3206" s="3">
        <v>4</v>
      </c>
      <c r="R3206" s="3" t="s">
        <v>1159</v>
      </c>
      <c r="S3206" s="3" t="s">
        <v>546</v>
      </c>
      <c r="T3206" s="3" t="s">
        <v>520</v>
      </c>
      <c r="U3206" s="3" t="s">
        <v>1125</v>
      </c>
      <c r="V3206" s="3" t="s">
        <v>1125</v>
      </c>
      <c r="W3206" s="3" t="s">
        <v>1125</v>
      </c>
      <c r="X3206" s="3" t="s">
        <v>1125</v>
      </c>
      <c r="Y3206" s="3" t="s">
        <v>1125</v>
      </c>
      <c r="AA3206" s="3">
        <v>1590</v>
      </c>
      <c r="AB3206" s="3">
        <v>790</v>
      </c>
      <c r="AC3206" s="3">
        <v>800</v>
      </c>
      <c r="AD3206" s="3" t="s">
        <v>576</v>
      </c>
      <c r="AE3206" s="3" t="s">
        <v>587</v>
      </c>
      <c r="AF3206" s="3" t="s">
        <v>523</v>
      </c>
      <c r="AS3206" s="3" t="s">
        <v>723</v>
      </c>
      <c r="AV3206" s="3" t="s">
        <v>729</v>
      </c>
      <c r="BR3206" s="3" t="s">
        <v>723</v>
      </c>
      <c r="BS3206" s="3" t="s">
        <v>723</v>
      </c>
      <c r="BT3206" s="3" t="s">
        <v>723</v>
      </c>
      <c r="CI3206" s="3" t="s">
        <v>723</v>
      </c>
      <c r="CP3206" s="3" t="s">
        <v>723</v>
      </c>
      <c r="CX3206" s="3" t="s">
        <v>723</v>
      </c>
      <c r="DT3206" s="3" t="s">
        <v>723</v>
      </c>
      <c r="ED3206" s="3" t="s">
        <v>723</v>
      </c>
      <c r="EE3206" s="3" t="s">
        <v>723</v>
      </c>
      <c r="FR3206" s="3" t="s">
        <v>723</v>
      </c>
      <c r="GA3206" s="3" t="s">
        <v>723</v>
      </c>
      <c r="GD3206" s="3" t="s">
        <v>723</v>
      </c>
      <c r="GJ3206" s="3" t="s">
        <v>723</v>
      </c>
      <c r="HO3206" s="3" t="s">
        <v>723</v>
      </c>
      <c r="HY3206" s="3" t="s">
        <v>723</v>
      </c>
      <c r="IJ3206" s="3" t="s">
        <v>723</v>
      </c>
      <c r="IR3206" s="3" t="s">
        <v>723</v>
      </c>
      <c r="IT3206" s="3" t="s">
        <v>723</v>
      </c>
      <c r="JC3206" s="3" t="s">
        <v>723</v>
      </c>
      <c r="JD3206" s="3">
        <v>22</v>
      </c>
      <c r="JE3206" s="3">
        <v>5</v>
      </c>
      <c r="JF3206" s="3">
        <v>14</v>
      </c>
      <c r="JG3206" s="3">
        <v>3</v>
      </c>
      <c r="JH3206" s="3" t="s">
        <v>760</v>
      </c>
      <c r="JU3206" s="3" t="s">
        <v>726</v>
      </c>
      <c r="JX3206" s="3" t="s">
        <v>725</v>
      </c>
      <c r="KT3206" s="3" t="s">
        <v>725</v>
      </c>
      <c r="KU3206" s="3" t="s">
        <v>726</v>
      </c>
      <c r="KV3206" s="3" t="s">
        <v>725</v>
      </c>
      <c r="LK3206" s="3" t="s">
        <v>725</v>
      </c>
      <c r="LR3206" s="3" t="s">
        <v>727</v>
      </c>
      <c r="LZ3206" s="3" t="s">
        <v>726</v>
      </c>
      <c r="MV3206" s="3" t="s">
        <v>726</v>
      </c>
      <c r="NF3206" s="3" t="s">
        <v>726</v>
      </c>
      <c r="OT3206" s="3" t="s">
        <v>725</v>
      </c>
      <c r="PC3206" s="3" t="s">
        <v>725</v>
      </c>
      <c r="PF3206" s="3" t="s">
        <v>725</v>
      </c>
      <c r="PL3206" s="3" t="s">
        <v>727</v>
      </c>
      <c r="QQ3206" s="3" t="s">
        <v>725</v>
      </c>
      <c r="RL3206" s="3" t="s">
        <v>726</v>
      </c>
      <c r="RV3206" s="3" t="s">
        <v>725</v>
      </c>
      <c r="SE3206" s="3" t="s">
        <v>727</v>
      </c>
      <c r="SF3206" s="3">
        <v>11</v>
      </c>
      <c r="SG3206" s="3">
        <v>5</v>
      </c>
      <c r="SH3206" s="3">
        <v>5</v>
      </c>
      <c r="SI3206" s="3">
        <v>3</v>
      </c>
      <c r="SJ3206" s="3" t="s">
        <v>524</v>
      </c>
      <c r="SK3206" s="3" t="s">
        <v>760</v>
      </c>
      <c r="SL3206" s="3" t="s">
        <v>523</v>
      </c>
      <c r="SM3206" s="3" t="s">
        <v>1251</v>
      </c>
      <c r="SN3206" s="3" t="s">
        <v>542</v>
      </c>
      <c r="SO3206" s="3" t="s">
        <v>554</v>
      </c>
      <c r="SP3206" s="3" t="s">
        <v>544</v>
      </c>
    </row>
    <row r="3207" spans="1:510" ht="12.75" x14ac:dyDescent="0.2">
      <c r="A3207" s="2">
        <v>43962.643091504629</v>
      </c>
      <c r="B3207" s="3" t="s">
        <v>507</v>
      </c>
      <c r="C3207" s="3" t="s">
        <v>508</v>
      </c>
      <c r="D3207" s="3" t="s">
        <v>566</v>
      </c>
      <c r="E3207" s="3" t="s">
        <v>1143</v>
      </c>
      <c r="F3207" s="3" t="s">
        <v>528</v>
      </c>
      <c r="G3207" s="3" t="s">
        <v>511</v>
      </c>
      <c r="H3207" s="3" t="s">
        <v>574</v>
      </c>
      <c r="I3207" s="3" t="s">
        <v>585</v>
      </c>
      <c r="J3207" s="3" t="s">
        <v>514</v>
      </c>
      <c r="K3207" s="3"/>
      <c r="M3207" s="3" t="s">
        <v>572</v>
      </c>
      <c r="N3207" s="3" t="s">
        <v>539</v>
      </c>
      <c r="O3207" s="3" t="s">
        <v>518</v>
      </c>
      <c r="P3207" s="3">
        <v>7</v>
      </c>
      <c r="Q3207" s="3" t="s">
        <v>733</v>
      </c>
      <c r="R3207" s="3" t="s">
        <v>1159</v>
      </c>
      <c r="S3207" s="3" t="s">
        <v>519</v>
      </c>
      <c r="T3207" s="3" t="s">
        <v>533</v>
      </c>
      <c r="U3207" s="3">
        <v>34</v>
      </c>
      <c r="V3207" s="3">
        <v>35</v>
      </c>
      <c r="W3207" s="3">
        <v>33</v>
      </c>
      <c r="X3207" s="3">
        <v>33</v>
      </c>
      <c r="Y3207" s="3">
        <v>33</v>
      </c>
      <c r="Z3207" s="3" t="s">
        <v>534</v>
      </c>
      <c r="AA3207" s="3">
        <v>1550</v>
      </c>
      <c r="AB3207" s="3">
        <v>750</v>
      </c>
      <c r="AC3207" s="3">
        <v>800</v>
      </c>
      <c r="AD3207" s="3" t="s">
        <v>576</v>
      </c>
      <c r="AE3207" s="3" t="s">
        <v>541</v>
      </c>
      <c r="AF3207" s="3" t="s">
        <v>523</v>
      </c>
      <c r="CU3207" s="3" t="s">
        <v>729</v>
      </c>
      <c r="DT3207" s="3" t="s">
        <v>723</v>
      </c>
      <c r="EE3207" s="3" t="s">
        <v>729</v>
      </c>
      <c r="JD3207" s="3">
        <v>3</v>
      </c>
      <c r="JE3207" s="3">
        <v>1</v>
      </c>
      <c r="JF3207" s="3">
        <v>1</v>
      </c>
      <c r="JG3207" s="3">
        <v>1</v>
      </c>
      <c r="JH3207" s="3" t="s">
        <v>731</v>
      </c>
      <c r="LW3207" s="3" t="s">
        <v>725</v>
      </c>
      <c r="MV3207" s="3" t="s">
        <v>726</v>
      </c>
      <c r="NG3207" s="3" t="s">
        <v>725</v>
      </c>
      <c r="SF3207" s="3">
        <v>2</v>
      </c>
      <c r="SG3207" s="3">
        <v>1</v>
      </c>
      <c r="SH3207" s="3">
        <v>0</v>
      </c>
      <c r="SI3207" s="3">
        <v>1</v>
      </c>
      <c r="SJ3207" s="3" t="s">
        <v>524</v>
      </c>
      <c r="SK3207" s="3" t="s">
        <v>731</v>
      </c>
      <c r="SL3207" s="3" t="s">
        <v>524</v>
      </c>
      <c r="SM3207" s="3" t="s">
        <v>1248</v>
      </c>
      <c r="SN3207" s="3" t="s">
        <v>570</v>
      </c>
      <c r="SO3207" s="3" t="s">
        <v>543</v>
      </c>
      <c r="SP3207" s="3" t="s">
        <v>527</v>
      </c>
    </row>
    <row r="3208" spans="1:510" ht="12.75" x14ac:dyDescent="0.2">
      <c r="A3208" s="2">
        <v>43962.651135023145</v>
      </c>
      <c r="B3208" s="3" t="s">
        <v>507</v>
      </c>
      <c r="C3208" s="3" t="s">
        <v>508</v>
      </c>
      <c r="D3208" s="3" t="s">
        <v>509</v>
      </c>
      <c r="E3208" s="3" t="s">
        <v>1143</v>
      </c>
      <c r="F3208" s="3" t="s">
        <v>510</v>
      </c>
      <c r="G3208" s="3" t="s">
        <v>756</v>
      </c>
      <c r="H3208" s="3" t="s">
        <v>555</v>
      </c>
      <c r="I3208" s="3" t="s">
        <v>556</v>
      </c>
      <c r="J3208" s="3" t="s">
        <v>514</v>
      </c>
      <c r="K3208" s="3"/>
      <c r="M3208" s="3" t="s">
        <v>516</v>
      </c>
      <c r="N3208" s="3" t="s">
        <v>531</v>
      </c>
      <c r="O3208" s="3" t="s">
        <v>518</v>
      </c>
      <c r="P3208" s="3">
        <v>3</v>
      </c>
      <c r="Q3208" s="3" t="s">
        <v>1156</v>
      </c>
      <c r="R3208" s="3" t="s">
        <v>1125</v>
      </c>
      <c r="S3208" s="3" t="s">
        <v>519</v>
      </c>
      <c r="T3208" s="3" t="s">
        <v>533</v>
      </c>
      <c r="U3208" s="3">
        <v>31</v>
      </c>
      <c r="V3208" s="3">
        <v>30</v>
      </c>
      <c r="W3208" s="3">
        <v>27</v>
      </c>
      <c r="X3208" s="3">
        <v>33</v>
      </c>
      <c r="Y3208" s="3">
        <v>32</v>
      </c>
      <c r="Z3208" s="3" t="s">
        <v>553</v>
      </c>
      <c r="AA3208" s="6" t="s">
        <v>1125</v>
      </c>
      <c r="HC3208" s="3" t="s">
        <v>729</v>
      </c>
      <c r="IA3208" s="3" t="s">
        <v>729</v>
      </c>
      <c r="JD3208" s="3">
        <v>6</v>
      </c>
      <c r="JE3208" s="3">
        <v>1</v>
      </c>
      <c r="JF3208" s="3">
        <v>3</v>
      </c>
      <c r="JG3208" s="3">
        <v>2</v>
      </c>
      <c r="JH3208" s="3" t="s">
        <v>741</v>
      </c>
      <c r="QE3208" s="3" t="s">
        <v>725</v>
      </c>
      <c r="RC3208" s="3" t="s">
        <v>726</v>
      </c>
      <c r="SF3208" s="3">
        <v>5</v>
      </c>
      <c r="SG3208" s="3">
        <v>1</v>
      </c>
      <c r="SH3208" s="3">
        <v>0</v>
      </c>
      <c r="SI3208" s="3">
        <v>0</v>
      </c>
      <c r="SJ3208" s="3" t="s">
        <v>523</v>
      </c>
      <c r="SK3208" s="3" t="s">
        <v>749</v>
      </c>
      <c r="SL3208" s="3" t="s">
        <v>524</v>
      </c>
      <c r="SM3208" s="3" t="s">
        <v>1254</v>
      </c>
      <c r="SN3208" s="4">
        <v>0</v>
      </c>
      <c r="SO3208" s="3" t="s">
        <v>543</v>
      </c>
      <c r="SP3208" s="3" t="s">
        <v>549</v>
      </c>
    </row>
    <row r="3209" spans="1:510" ht="12.75" x14ac:dyDescent="0.2">
      <c r="A3209" s="2">
        <v>43962.658083807866</v>
      </c>
      <c r="B3209" s="3" t="s">
        <v>507</v>
      </c>
      <c r="C3209" s="3" t="s">
        <v>508</v>
      </c>
      <c r="D3209" s="3" t="s">
        <v>509</v>
      </c>
      <c r="E3209" s="3" t="s">
        <v>1143</v>
      </c>
      <c r="F3209" s="3" t="s">
        <v>528</v>
      </c>
      <c r="G3209" s="3" t="s">
        <v>511</v>
      </c>
      <c r="H3209" s="3" t="s">
        <v>512</v>
      </c>
      <c r="I3209" s="3" t="s">
        <v>556</v>
      </c>
      <c r="J3209" s="3" t="s">
        <v>514</v>
      </c>
      <c r="K3209" s="3"/>
      <c r="M3209" s="3" t="s">
        <v>552</v>
      </c>
      <c r="N3209" s="3" t="s">
        <v>531</v>
      </c>
      <c r="O3209" s="3" t="s">
        <v>518</v>
      </c>
      <c r="P3209" s="3">
        <v>8</v>
      </c>
      <c r="Q3209" s="3" t="s">
        <v>733</v>
      </c>
      <c r="R3209" s="3" t="s">
        <v>1159</v>
      </c>
      <c r="S3209" s="3" t="s">
        <v>519</v>
      </c>
      <c r="T3209" s="3" t="s">
        <v>520</v>
      </c>
      <c r="U3209" s="3" t="s">
        <v>1125</v>
      </c>
      <c r="V3209" s="3" t="s">
        <v>1125</v>
      </c>
      <c r="W3209" s="3" t="s">
        <v>1125</v>
      </c>
      <c r="X3209" s="3" t="s">
        <v>1125</v>
      </c>
      <c r="Y3209" s="3" t="s">
        <v>1125</v>
      </c>
      <c r="AA3209" s="3">
        <v>1520</v>
      </c>
      <c r="AB3209" s="3">
        <v>770</v>
      </c>
      <c r="AC3209" s="3">
        <v>750</v>
      </c>
      <c r="AD3209" s="3" t="s">
        <v>560</v>
      </c>
      <c r="AE3209" s="3" t="s">
        <v>548</v>
      </c>
      <c r="AF3209" s="3" t="s">
        <v>523</v>
      </c>
      <c r="FJ3209" s="3" t="s">
        <v>723</v>
      </c>
      <c r="IA3209" s="3" t="s">
        <v>723</v>
      </c>
      <c r="JD3209" s="3">
        <v>3</v>
      </c>
      <c r="JE3209" s="3">
        <v>1</v>
      </c>
      <c r="JF3209" s="3">
        <v>2</v>
      </c>
      <c r="JG3209" s="3">
        <v>2</v>
      </c>
      <c r="JH3209" s="3" t="s">
        <v>865</v>
      </c>
      <c r="OL3209" s="3" t="s">
        <v>725</v>
      </c>
      <c r="RC3209" s="3" t="s">
        <v>726</v>
      </c>
      <c r="SF3209" s="3">
        <v>2</v>
      </c>
      <c r="SG3209" s="3">
        <v>1</v>
      </c>
      <c r="SH3209" s="3">
        <v>0</v>
      </c>
      <c r="SI3209" s="3">
        <v>0</v>
      </c>
      <c r="SJ3209" s="3" t="s">
        <v>524</v>
      </c>
      <c r="SK3209" s="3" t="s">
        <v>865</v>
      </c>
      <c r="SL3209" s="3" t="s">
        <v>524</v>
      </c>
      <c r="SM3209" s="3" t="s">
        <v>1248</v>
      </c>
      <c r="SN3209" s="4">
        <v>0</v>
      </c>
      <c r="SO3209" s="3" t="s">
        <v>554</v>
      </c>
      <c r="SP3209" s="3" t="s">
        <v>544</v>
      </c>
    </row>
    <row r="3210" spans="1:510" ht="12.75" x14ac:dyDescent="0.2">
      <c r="A3210" s="2">
        <v>43962.658659942128</v>
      </c>
      <c r="B3210" s="3" t="s">
        <v>507</v>
      </c>
      <c r="C3210" s="3" t="s">
        <v>508</v>
      </c>
      <c r="D3210" s="3" t="s">
        <v>566</v>
      </c>
      <c r="E3210" s="3" t="s">
        <v>1127</v>
      </c>
      <c r="F3210" s="3" t="s">
        <v>528</v>
      </c>
      <c r="G3210" s="3" t="s">
        <v>756</v>
      </c>
      <c r="H3210" s="3" t="s">
        <v>512</v>
      </c>
      <c r="I3210" s="3" t="s">
        <v>513</v>
      </c>
      <c r="J3210" s="3" t="s">
        <v>514</v>
      </c>
      <c r="K3210" s="3"/>
      <c r="M3210" s="3" t="s">
        <v>516</v>
      </c>
      <c r="N3210" s="3" t="s">
        <v>539</v>
      </c>
      <c r="O3210" s="3" t="s">
        <v>518</v>
      </c>
      <c r="P3210" s="3">
        <v>6</v>
      </c>
      <c r="Q3210" s="3">
        <v>4</v>
      </c>
      <c r="R3210" s="3" t="s">
        <v>745</v>
      </c>
      <c r="S3210" s="3" t="s">
        <v>546</v>
      </c>
      <c r="T3210" s="3" t="s">
        <v>533</v>
      </c>
      <c r="U3210" s="3">
        <v>33</v>
      </c>
      <c r="V3210" s="3">
        <v>34</v>
      </c>
      <c r="W3210" s="3">
        <v>35</v>
      </c>
      <c r="X3210" s="3">
        <v>31</v>
      </c>
      <c r="Y3210" s="3">
        <v>28</v>
      </c>
      <c r="Z3210" s="3" t="s">
        <v>534</v>
      </c>
      <c r="AA3210" s="3">
        <v>1540</v>
      </c>
      <c r="AB3210" s="3">
        <v>770</v>
      </c>
      <c r="AC3210" s="3">
        <v>770</v>
      </c>
      <c r="AD3210" s="3" t="s">
        <v>560</v>
      </c>
      <c r="AE3210" s="3" t="s">
        <v>541</v>
      </c>
      <c r="AF3210" s="3" t="s">
        <v>523</v>
      </c>
      <c r="IA3210" s="3" t="s">
        <v>723</v>
      </c>
      <c r="JD3210" s="3">
        <v>2</v>
      </c>
      <c r="JE3210" s="3" t="s">
        <v>730</v>
      </c>
      <c r="JF3210" s="3">
        <v>1</v>
      </c>
      <c r="JG3210" s="3">
        <v>1</v>
      </c>
      <c r="JH3210" s="3" t="s">
        <v>741</v>
      </c>
      <c r="RC3210" s="3" t="s">
        <v>725</v>
      </c>
      <c r="RD3210" s="3" t="s">
        <v>725</v>
      </c>
      <c r="SF3210" s="3">
        <v>2</v>
      </c>
      <c r="SG3210" s="3">
        <v>0</v>
      </c>
      <c r="SH3210" s="3">
        <v>0</v>
      </c>
      <c r="SI3210" s="3">
        <v>0</v>
      </c>
      <c r="SJ3210" s="3" t="s">
        <v>524</v>
      </c>
      <c r="SK3210" s="3" t="s">
        <v>741</v>
      </c>
      <c r="SL3210" s="3" t="s">
        <v>524</v>
      </c>
      <c r="SM3210" s="3" t="s">
        <v>1254</v>
      </c>
      <c r="SN3210" s="3" t="s">
        <v>542</v>
      </c>
      <c r="SO3210" s="3" t="s">
        <v>543</v>
      </c>
      <c r="SP3210" s="3" t="s">
        <v>544</v>
      </c>
    </row>
    <row r="3211" spans="1:510" ht="12.75" x14ac:dyDescent="0.2">
      <c r="A3211" s="2">
        <v>43962.661740069445</v>
      </c>
      <c r="B3211" s="3" t="s">
        <v>507</v>
      </c>
      <c r="C3211" s="3" t="s">
        <v>508</v>
      </c>
      <c r="D3211" s="3" t="s">
        <v>509</v>
      </c>
      <c r="E3211" s="3" t="s">
        <v>1143</v>
      </c>
      <c r="F3211" s="3" t="s">
        <v>528</v>
      </c>
      <c r="G3211" s="3" t="s">
        <v>511</v>
      </c>
      <c r="H3211" s="3" t="s">
        <v>512</v>
      </c>
      <c r="I3211" s="3" t="s">
        <v>556</v>
      </c>
      <c r="J3211" s="3" t="s">
        <v>514</v>
      </c>
      <c r="K3211" s="3"/>
      <c r="M3211" s="3" t="s">
        <v>516</v>
      </c>
      <c r="N3211" s="3" t="s">
        <v>539</v>
      </c>
      <c r="O3211" s="3" t="s">
        <v>518</v>
      </c>
      <c r="P3211" s="3">
        <v>4</v>
      </c>
      <c r="Q3211" s="3" t="s">
        <v>733</v>
      </c>
      <c r="R3211" s="3" t="s">
        <v>734</v>
      </c>
      <c r="S3211" s="3" t="s">
        <v>519</v>
      </c>
      <c r="T3211" s="3" t="s">
        <v>520</v>
      </c>
      <c r="U3211" s="3" t="s">
        <v>1125</v>
      </c>
      <c r="V3211" s="3" t="s">
        <v>1125</v>
      </c>
      <c r="W3211" s="3" t="s">
        <v>1125</v>
      </c>
      <c r="X3211" s="3" t="s">
        <v>1125</v>
      </c>
      <c r="Y3211" s="3" t="s">
        <v>1125</v>
      </c>
      <c r="AA3211" s="3">
        <v>1430</v>
      </c>
      <c r="AB3211" s="3">
        <v>680</v>
      </c>
      <c r="AC3211" s="3">
        <v>750</v>
      </c>
      <c r="AD3211" s="3" t="s">
        <v>540</v>
      </c>
      <c r="AE3211" s="3" t="s">
        <v>548</v>
      </c>
      <c r="AF3211" s="3" t="s">
        <v>523</v>
      </c>
      <c r="CA3211" s="3" t="s">
        <v>723</v>
      </c>
      <c r="IU3211" s="3" t="s">
        <v>723</v>
      </c>
      <c r="JD3211" s="3">
        <v>1</v>
      </c>
      <c r="JE3211" s="3" t="s">
        <v>730</v>
      </c>
      <c r="JF3211" s="3" t="s">
        <v>730</v>
      </c>
      <c r="JG3211" s="3">
        <v>1</v>
      </c>
      <c r="JH3211" s="3" t="s">
        <v>1091</v>
      </c>
      <c r="RW3211" s="3" t="s">
        <v>725</v>
      </c>
      <c r="SF3211" s="3">
        <v>1</v>
      </c>
      <c r="SG3211" s="3">
        <v>0</v>
      </c>
      <c r="SH3211" s="3">
        <v>0</v>
      </c>
      <c r="SI3211" s="3">
        <v>1</v>
      </c>
      <c r="SJ3211" s="3" t="s">
        <v>524</v>
      </c>
      <c r="SK3211" s="3" t="s">
        <v>1091</v>
      </c>
      <c r="SL3211" s="3" t="s">
        <v>524</v>
      </c>
      <c r="SM3211" s="3" t="s">
        <v>1253</v>
      </c>
      <c r="SN3211" s="3" t="s">
        <v>570</v>
      </c>
      <c r="SO3211" s="3" t="s">
        <v>543</v>
      </c>
      <c r="SP3211" s="3" t="s">
        <v>544</v>
      </c>
    </row>
    <row r="3212" spans="1:510" ht="12.75" x14ac:dyDescent="0.2">
      <c r="A3212" s="2">
        <v>43962.671730671296</v>
      </c>
      <c r="B3212" s="3" t="s">
        <v>507</v>
      </c>
      <c r="C3212" s="3" t="s">
        <v>508</v>
      </c>
      <c r="D3212" s="3" t="s">
        <v>509</v>
      </c>
      <c r="E3212" s="3" t="s">
        <v>1143</v>
      </c>
      <c r="F3212" s="3" t="s">
        <v>528</v>
      </c>
      <c r="G3212" s="3" t="s">
        <v>511</v>
      </c>
      <c r="H3212" s="3" t="s">
        <v>563</v>
      </c>
      <c r="I3212" s="3" t="s">
        <v>556</v>
      </c>
      <c r="J3212" s="3" t="s">
        <v>557</v>
      </c>
      <c r="K3212" s="3" t="s">
        <v>643</v>
      </c>
      <c r="L3212" s="3" t="s">
        <v>1092</v>
      </c>
      <c r="M3212" s="3" t="s">
        <v>1125</v>
      </c>
      <c r="N3212" s="3" t="s">
        <v>539</v>
      </c>
      <c r="O3212" s="3" t="s">
        <v>518</v>
      </c>
      <c r="P3212" s="3">
        <v>7</v>
      </c>
      <c r="Q3212" s="3">
        <v>4</v>
      </c>
      <c r="R3212" s="3" t="s">
        <v>734</v>
      </c>
      <c r="S3212" s="3" t="s">
        <v>519</v>
      </c>
      <c r="T3212" s="3" t="s">
        <v>520</v>
      </c>
      <c r="U3212" s="3" t="s">
        <v>1125</v>
      </c>
      <c r="V3212" s="3" t="s">
        <v>1125</v>
      </c>
      <c r="W3212" s="3" t="s">
        <v>1125</v>
      </c>
      <c r="X3212" s="3" t="s">
        <v>1125</v>
      </c>
      <c r="Y3212" s="3" t="s">
        <v>1125</v>
      </c>
      <c r="AA3212" s="3">
        <v>1550</v>
      </c>
      <c r="AB3212" s="3">
        <v>750</v>
      </c>
      <c r="AC3212" s="3">
        <v>800</v>
      </c>
      <c r="AD3212" s="3" t="s">
        <v>560</v>
      </c>
      <c r="AE3212" s="3" t="s">
        <v>522</v>
      </c>
      <c r="AF3212" s="3" t="s">
        <v>523</v>
      </c>
      <c r="BV3212" s="3" t="s">
        <v>723</v>
      </c>
      <c r="CP3212" s="3" t="s">
        <v>723</v>
      </c>
      <c r="EE3212" s="3" t="s">
        <v>723</v>
      </c>
      <c r="EO3212" s="3" t="s">
        <v>723</v>
      </c>
      <c r="FG3212" s="3" t="s">
        <v>723</v>
      </c>
      <c r="FI3212" s="3" t="s">
        <v>723</v>
      </c>
      <c r="HO3212" s="3" t="s">
        <v>729</v>
      </c>
      <c r="JD3212" s="3">
        <v>7</v>
      </c>
      <c r="JE3212" s="3">
        <v>4</v>
      </c>
      <c r="JF3212" s="3" t="s">
        <v>730</v>
      </c>
      <c r="JG3212" s="3">
        <v>3</v>
      </c>
      <c r="JH3212" s="3" t="s">
        <v>731</v>
      </c>
      <c r="KX3212" s="3" t="s">
        <v>725</v>
      </c>
      <c r="LR3212" s="3" t="s">
        <v>726</v>
      </c>
      <c r="NG3212" s="3" t="s">
        <v>726</v>
      </c>
      <c r="NQ3212" s="3" t="s">
        <v>725</v>
      </c>
      <c r="OI3212" s="3" t="s">
        <v>726</v>
      </c>
      <c r="OK3212" s="3" t="s">
        <v>725</v>
      </c>
      <c r="QQ3212" s="3" t="s">
        <v>726</v>
      </c>
      <c r="SF3212" s="3">
        <v>4</v>
      </c>
      <c r="SG3212" s="3">
        <v>4</v>
      </c>
      <c r="SH3212" s="3">
        <v>0</v>
      </c>
      <c r="SI3212" s="3">
        <v>0</v>
      </c>
      <c r="SJ3212" s="3" t="s">
        <v>523</v>
      </c>
      <c r="SK3212" s="3" t="s">
        <v>781</v>
      </c>
      <c r="SL3212" s="3" t="s">
        <v>523</v>
      </c>
      <c r="SM3212" s="3" t="s">
        <v>1253</v>
      </c>
      <c r="SO3212" s="3" t="s">
        <v>554</v>
      </c>
      <c r="SP3212" s="3" t="s">
        <v>582</v>
      </c>
    </row>
    <row r="3213" spans="1:510" ht="12.75" x14ac:dyDescent="0.2">
      <c r="A3213" s="2">
        <v>43962.689876365737</v>
      </c>
      <c r="B3213" s="3" t="s">
        <v>507</v>
      </c>
      <c r="C3213" s="3" t="s">
        <v>550</v>
      </c>
      <c r="D3213" t="s">
        <v>1125</v>
      </c>
      <c r="E3213" s="3" t="s">
        <v>1143</v>
      </c>
      <c r="F3213" s="3" t="s">
        <v>1125</v>
      </c>
      <c r="G3213" s="3" t="s">
        <v>1125</v>
      </c>
      <c r="H3213" s="3" t="s">
        <v>1125</v>
      </c>
      <c r="I3213" s="3" t="s">
        <v>1125</v>
      </c>
      <c r="J3213" s="3" t="s">
        <v>514</v>
      </c>
      <c r="K3213" s="3"/>
      <c r="M3213" s="3" t="s">
        <v>516</v>
      </c>
      <c r="N3213" s="3" t="s">
        <v>531</v>
      </c>
      <c r="O3213" s="3" t="s">
        <v>518</v>
      </c>
      <c r="P3213" s="3">
        <v>5</v>
      </c>
      <c r="Q3213" s="3" t="s">
        <v>1125</v>
      </c>
      <c r="R3213" s="3" t="s">
        <v>1125</v>
      </c>
      <c r="S3213" s="3" t="s">
        <v>519</v>
      </c>
      <c r="T3213" s="3" t="s">
        <v>533</v>
      </c>
      <c r="U3213" s="3">
        <v>31</v>
      </c>
      <c r="V3213" s="3">
        <v>34</v>
      </c>
      <c r="W3213" s="3">
        <v>29</v>
      </c>
      <c r="X3213" s="3">
        <v>29</v>
      </c>
      <c r="Y3213" s="3">
        <v>30</v>
      </c>
      <c r="Z3213" s="3" t="s">
        <v>553</v>
      </c>
      <c r="AA3213" s="6" t="s">
        <v>1125</v>
      </c>
      <c r="IG3213" s="3" t="s">
        <v>723</v>
      </c>
      <c r="JD3213" s="3">
        <v>1</v>
      </c>
      <c r="JE3213" s="3">
        <v>1</v>
      </c>
      <c r="JF3213" s="3" t="s">
        <v>730</v>
      </c>
      <c r="JG3213" s="3" t="s">
        <v>730</v>
      </c>
      <c r="JH3213" s="3" t="s">
        <v>763</v>
      </c>
      <c r="RI3213" s="3" t="s">
        <v>725</v>
      </c>
      <c r="SF3213" s="3">
        <v>1</v>
      </c>
      <c r="SG3213" s="3">
        <v>0</v>
      </c>
      <c r="SH3213" s="3">
        <v>0</v>
      </c>
      <c r="SI3213" s="3">
        <v>1</v>
      </c>
      <c r="SJ3213" s="3" t="s">
        <v>524</v>
      </c>
      <c r="SK3213" s="3" t="s">
        <v>763</v>
      </c>
      <c r="SL3213" s="3" t="s">
        <v>523</v>
      </c>
      <c r="SM3213" s="6" t="s">
        <v>1125</v>
      </c>
      <c r="SO3213" s="3" t="s">
        <v>554</v>
      </c>
      <c r="SP3213" s="3" t="s">
        <v>544</v>
      </c>
    </row>
    <row r="3214" spans="1:510" ht="12.75" x14ac:dyDescent="0.2">
      <c r="A3214" s="2">
        <v>43962.694280393524</v>
      </c>
      <c r="B3214" s="3" t="s">
        <v>507</v>
      </c>
      <c r="C3214" s="3" t="s">
        <v>508</v>
      </c>
      <c r="D3214" s="3" t="s">
        <v>566</v>
      </c>
      <c r="E3214" s="3" t="s">
        <v>1143</v>
      </c>
      <c r="F3214" s="3" t="s">
        <v>528</v>
      </c>
      <c r="G3214" s="3" t="s">
        <v>511</v>
      </c>
      <c r="H3214" s="3" t="s">
        <v>1125</v>
      </c>
      <c r="I3214" s="3" t="s">
        <v>513</v>
      </c>
      <c r="J3214" s="3" t="s">
        <v>514</v>
      </c>
      <c r="K3214" s="3"/>
      <c r="M3214" s="3" t="s">
        <v>516</v>
      </c>
      <c r="N3214" s="3" t="s">
        <v>578</v>
      </c>
      <c r="O3214" s="3" t="s">
        <v>518</v>
      </c>
      <c r="P3214" s="3">
        <v>7</v>
      </c>
      <c r="Q3214" s="3">
        <v>4</v>
      </c>
      <c r="R3214" s="3" t="s">
        <v>1125</v>
      </c>
      <c r="S3214" s="3" t="s">
        <v>569</v>
      </c>
      <c r="T3214" s="3" t="s">
        <v>520</v>
      </c>
      <c r="U3214" s="3" t="s">
        <v>1125</v>
      </c>
      <c r="V3214" s="3" t="s">
        <v>1125</v>
      </c>
      <c r="W3214" s="3" t="s">
        <v>1125</v>
      </c>
      <c r="X3214" s="3" t="s">
        <v>1125</v>
      </c>
      <c r="Y3214" s="3" t="s">
        <v>1125</v>
      </c>
      <c r="AA3214" s="3">
        <v>1570</v>
      </c>
      <c r="AB3214" s="3">
        <v>770</v>
      </c>
      <c r="AC3214" s="3">
        <v>800</v>
      </c>
      <c r="AD3214" s="3" t="s">
        <v>560</v>
      </c>
      <c r="AE3214" s="3" t="s">
        <v>541</v>
      </c>
      <c r="AF3214" s="3" t="s">
        <v>523</v>
      </c>
      <c r="AR3214" s="3" t="s">
        <v>723</v>
      </c>
      <c r="AV3214" s="3" t="s">
        <v>723</v>
      </c>
      <c r="BS3214" s="3" t="s">
        <v>723</v>
      </c>
      <c r="CJ3214" s="3" t="s">
        <v>723</v>
      </c>
      <c r="CP3214" s="3" t="s">
        <v>723</v>
      </c>
      <c r="DG3214" s="3" t="s">
        <v>723</v>
      </c>
      <c r="DQ3214" s="3" t="s">
        <v>723</v>
      </c>
      <c r="DS3214" s="3" t="s">
        <v>723</v>
      </c>
      <c r="FD3214" s="3" t="s">
        <v>723</v>
      </c>
      <c r="HP3214" s="3" t="s">
        <v>723</v>
      </c>
      <c r="HT3214" s="3" t="s">
        <v>723</v>
      </c>
      <c r="IG3214" s="3" t="s">
        <v>723</v>
      </c>
      <c r="IN3214" s="3" t="s">
        <v>723</v>
      </c>
      <c r="JD3214" s="3">
        <v>13</v>
      </c>
      <c r="JE3214" s="3">
        <v>10</v>
      </c>
      <c r="JF3214" s="3">
        <v>1</v>
      </c>
      <c r="JG3214" s="3">
        <v>2</v>
      </c>
      <c r="JH3214" s="3" t="s">
        <v>750</v>
      </c>
      <c r="JT3214" s="3" t="s">
        <v>727</v>
      </c>
      <c r="JX3214" s="3" t="s">
        <v>726</v>
      </c>
      <c r="KU3214" s="3" t="s">
        <v>726</v>
      </c>
      <c r="LL3214" s="3" t="s">
        <v>727</v>
      </c>
      <c r="LR3214" s="3" t="s">
        <v>726</v>
      </c>
      <c r="MI3214" s="3" t="s">
        <v>726</v>
      </c>
      <c r="MS3214" s="3" t="s">
        <v>725</v>
      </c>
      <c r="MU3214" s="3" t="s">
        <v>725</v>
      </c>
      <c r="OF3214" s="3" t="s">
        <v>726</v>
      </c>
      <c r="QR3214" s="3" t="s">
        <v>725</v>
      </c>
      <c r="QV3214" s="3" t="s">
        <v>725</v>
      </c>
      <c r="RI3214" s="3" t="s">
        <v>726</v>
      </c>
      <c r="RP3214" s="3" t="s">
        <v>727</v>
      </c>
      <c r="SF3214" s="3">
        <v>6</v>
      </c>
      <c r="SG3214" s="3">
        <v>6</v>
      </c>
      <c r="SH3214" s="3">
        <v>3</v>
      </c>
      <c r="SI3214" s="3">
        <v>3</v>
      </c>
      <c r="SJ3214" s="3" t="s">
        <v>523</v>
      </c>
      <c r="SK3214" s="3" t="s">
        <v>737</v>
      </c>
      <c r="SL3214" s="3" t="s">
        <v>524</v>
      </c>
      <c r="SM3214" s="3" t="s">
        <v>1254</v>
      </c>
      <c r="SN3214" s="3" t="s">
        <v>542</v>
      </c>
      <c r="SO3214" s="3" t="s">
        <v>554</v>
      </c>
      <c r="SP3214" s="3" t="s">
        <v>544</v>
      </c>
    </row>
    <row r="3215" spans="1:510" ht="12.75" x14ac:dyDescent="0.2">
      <c r="A3215" s="2">
        <v>43962.698386990742</v>
      </c>
      <c r="B3215" s="3" t="s">
        <v>507</v>
      </c>
      <c r="C3215" s="3" t="s">
        <v>508</v>
      </c>
      <c r="D3215" s="3" t="s">
        <v>566</v>
      </c>
      <c r="E3215" s="3" t="s">
        <v>1127</v>
      </c>
      <c r="F3215" s="3" t="s">
        <v>510</v>
      </c>
      <c r="G3215" s="3" t="s">
        <v>756</v>
      </c>
      <c r="H3215" s="3" t="s">
        <v>563</v>
      </c>
      <c r="I3215" s="3" t="s">
        <v>529</v>
      </c>
      <c r="J3215" s="3" t="s">
        <v>514</v>
      </c>
      <c r="K3215" s="3"/>
      <c r="M3215" s="3" t="s">
        <v>516</v>
      </c>
      <c r="N3215" s="3" t="s">
        <v>578</v>
      </c>
      <c r="O3215" s="3" t="s">
        <v>518</v>
      </c>
      <c r="P3215" s="3">
        <v>4</v>
      </c>
      <c r="Q3215" s="3" t="s">
        <v>733</v>
      </c>
      <c r="R3215" s="3" t="s">
        <v>734</v>
      </c>
      <c r="S3215" s="3" t="s">
        <v>519</v>
      </c>
      <c r="T3215" s="3" t="s">
        <v>533</v>
      </c>
      <c r="U3215" s="3">
        <v>31</v>
      </c>
      <c r="V3215" s="3">
        <v>35</v>
      </c>
      <c r="W3215" s="3">
        <v>27</v>
      </c>
      <c r="X3215" s="3">
        <v>32</v>
      </c>
      <c r="Y3215" s="3">
        <v>31</v>
      </c>
      <c r="Z3215" s="3" t="s">
        <v>553</v>
      </c>
      <c r="AA3215" s="6" t="s">
        <v>1125</v>
      </c>
      <c r="AV3215" s="3" t="s">
        <v>723</v>
      </c>
      <c r="BW3215" s="3" t="s">
        <v>723</v>
      </c>
      <c r="FS3215" s="3" t="s">
        <v>723</v>
      </c>
      <c r="GJ3215" s="3" t="s">
        <v>723</v>
      </c>
      <c r="GZ3215" s="3" t="s">
        <v>723</v>
      </c>
      <c r="HA3215" s="3" t="s">
        <v>723</v>
      </c>
      <c r="JD3215" s="3">
        <v>10</v>
      </c>
      <c r="JE3215" s="3">
        <v>4</v>
      </c>
      <c r="JF3215" s="3" t="s">
        <v>730</v>
      </c>
      <c r="JG3215" s="3">
        <v>6</v>
      </c>
      <c r="JH3215" s="3" t="s">
        <v>748</v>
      </c>
      <c r="JX3215" s="3" t="s">
        <v>726</v>
      </c>
      <c r="KY3215" s="3" t="s">
        <v>726</v>
      </c>
      <c r="OU3215" s="3" t="s">
        <v>727</v>
      </c>
      <c r="PL3215" s="3" t="s">
        <v>725</v>
      </c>
      <c r="QB3215" s="3" t="s">
        <v>725</v>
      </c>
      <c r="QC3215" s="3" t="s">
        <v>725</v>
      </c>
      <c r="SF3215" s="3">
        <v>8</v>
      </c>
      <c r="SG3215" s="3">
        <v>2</v>
      </c>
      <c r="SH3215" s="3">
        <v>1</v>
      </c>
      <c r="SI3215" s="3">
        <v>1</v>
      </c>
      <c r="SJ3215" s="3" t="s">
        <v>524</v>
      </c>
      <c r="SK3215" s="3" t="s">
        <v>749</v>
      </c>
      <c r="SL3215" s="3" t="s">
        <v>524</v>
      </c>
      <c r="SM3215" s="3" t="s">
        <v>1252</v>
      </c>
      <c r="SN3215" s="3" t="s">
        <v>535</v>
      </c>
      <c r="SO3215" s="3" t="s">
        <v>554</v>
      </c>
      <c r="SP3215" s="3" t="s">
        <v>549</v>
      </c>
    </row>
    <row r="3216" spans="1:510" ht="12.75" x14ac:dyDescent="0.2">
      <c r="A3216" s="2">
        <v>43962.704798865743</v>
      </c>
      <c r="B3216" s="3" t="s">
        <v>507</v>
      </c>
      <c r="C3216" s="3" t="s">
        <v>753</v>
      </c>
      <c r="D3216" s="3" t="s">
        <v>566</v>
      </c>
      <c r="E3216" s="3" t="s">
        <v>1143</v>
      </c>
      <c r="F3216" s="3" t="s">
        <v>510</v>
      </c>
      <c r="G3216" s="3" t="s">
        <v>573</v>
      </c>
      <c r="H3216" s="3" t="s">
        <v>512</v>
      </c>
      <c r="I3216" s="3" t="s">
        <v>513</v>
      </c>
      <c r="J3216" s="3" t="s">
        <v>514</v>
      </c>
      <c r="K3216" s="3"/>
      <c r="M3216" s="3" t="s">
        <v>572</v>
      </c>
      <c r="N3216" s="3" t="s">
        <v>531</v>
      </c>
      <c r="O3216" s="3" t="s">
        <v>518</v>
      </c>
      <c r="P3216" s="3">
        <v>8</v>
      </c>
      <c r="Q3216" s="3" t="s">
        <v>1156</v>
      </c>
      <c r="R3216" s="3" t="s">
        <v>747</v>
      </c>
      <c r="S3216" s="3" t="s">
        <v>519</v>
      </c>
      <c r="T3216" s="3" t="s">
        <v>533</v>
      </c>
      <c r="U3216" s="3">
        <v>31</v>
      </c>
      <c r="V3216" s="3">
        <v>33</v>
      </c>
      <c r="W3216" s="3">
        <v>29</v>
      </c>
      <c r="X3216" s="3">
        <v>33</v>
      </c>
      <c r="Y3216" s="3">
        <v>30</v>
      </c>
      <c r="Z3216" s="3" t="s">
        <v>553</v>
      </c>
      <c r="AA3216" s="6" t="s">
        <v>1125</v>
      </c>
      <c r="AG3216" s="3" t="s">
        <v>729</v>
      </c>
      <c r="CF3216" s="3" t="s">
        <v>723</v>
      </c>
      <c r="GY3216" s="3" t="s">
        <v>723</v>
      </c>
      <c r="IE3216" s="3" t="s">
        <v>723</v>
      </c>
      <c r="JD3216" s="3">
        <v>5</v>
      </c>
      <c r="JE3216" s="3" t="s">
        <v>730</v>
      </c>
      <c r="JF3216" s="3">
        <v>2</v>
      </c>
      <c r="JG3216" s="3">
        <v>3</v>
      </c>
      <c r="JH3216" s="3" t="s">
        <v>830</v>
      </c>
      <c r="JI3216" s="3" t="s">
        <v>725</v>
      </c>
      <c r="LH3216" s="3" t="s">
        <v>725</v>
      </c>
      <c r="QA3216" s="3" t="s">
        <v>725</v>
      </c>
      <c r="RG3216" s="3" t="s">
        <v>725</v>
      </c>
      <c r="SF3216" s="3">
        <v>5</v>
      </c>
      <c r="SG3216" s="3">
        <v>0</v>
      </c>
      <c r="SH3216" s="3">
        <v>0</v>
      </c>
      <c r="SI3216" s="3">
        <v>0</v>
      </c>
      <c r="SJ3216" s="3" t="s">
        <v>524</v>
      </c>
      <c r="SK3216" s="3" t="s">
        <v>830</v>
      </c>
      <c r="SL3216" s="3" t="s">
        <v>523</v>
      </c>
      <c r="SM3216" s="3" t="s">
        <v>1249</v>
      </c>
      <c r="SN3216" s="3" t="s">
        <v>542</v>
      </c>
      <c r="SO3216" s="3" t="s">
        <v>554</v>
      </c>
      <c r="SP3216" s="3" t="s">
        <v>544</v>
      </c>
    </row>
    <row r="3217" spans="1:510" ht="12.75" x14ac:dyDescent="0.2">
      <c r="A3217" s="2">
        <v>43962.707740057871</v>
      </c>
      <c r="B3217" s="3" t="s">
        <v>507</v>
      </c>
      <c r="C3217" s="3" t="s">
        <v>508</v>
      </c>
      <c r="D3217" s="3" t="s">
        <v>509</v>
      </c>
      <c r="E3217" s="3" t="s">
        <v>1143</v>
      </c>
      <c r="F3217" s="3" t="s">
        <v>528</v>
      </c>
      <c r="G3217" s="3" t="s">
        <v>511</v>
      </c>
      <c r="H3217" s="3" t="s">
        <v>512</v>
      </c>
      <c r="I3217" s="3" t="s">
        <v>585</v>
      </c>
      <c r="J3217" s="3" t="s">
        <v>557</v>
      </c>
      <c r="K3217" s="3" t="s">
        <v>628</v>
      </c>
      <c r="L3217" s="3" t="s">
        <v>694</v>
      </c>
      <c r="M3217" s="3" t="s">
        <v>1125</v>
      </c>
      <c r="N3217" s="3" t="s">
        <v>539</v>
      </c>
      <c r="O3217" s="3" t="s">
        <v>518</v>
      </c>
      <c r="P3217" s="3">
        <v>8</v>
      </c>
      <c r="Q3217" s="3" t="s">
        <v>733</v>
      </c>
      <c r="R3217" s="3" t="s">
        <v>1125</v>
      </c>
      <c r="S3217" s="3" t="s">
        <v>591</v>
      </c>
      <c r="T3217" s="3" t="s">
        <v>533</v>
      </c>
      <c r="U3217" s="3">
        <v>36</v>
      </c>
      <c r="V3217" s="3">
        <v>35</v>
      </c>
      <c r="W3217" s="3">
        <v>36</v>
      </c>
      <c r="X3217" s="3">
        <v>36</v>
      </c>
      <c r="Y3217" s="3">
        <v>35</v>
      </c>
      <c r="Z3217" s="3" t="s">
        <v>534</v>
      </c>
      <c r="AA3217" s="3">
        <v>1550</v>
      </c>
      <c r="AB3217" s="3">
        <v>750</v>
      </c>
      <c r="AC3217" s="3">
        <v>800</v>
      </c>
      <c r="AD3217" s="3" t="s">
        <v>1005</v>
      </c>
      <c r="AE3217" s="3" t="s">
        <v>541</v>
      </c>
      <c r="AF3217" s="3" t="s">
        <v>523</v>
      </c>
      <c r="AP3217" s="3" t="s">
        <v>723</v>
      </c>
      <c r="AQ3217" s="3" t="s">
        <v>723</v>
      </c>
      <c r="BR3217" s="3" t="s">
        <v>723</v>
      </c>
      <c r="CP3217" s="3" t="s">
        <v>729</v>
      </c>
      <c r="EE3217" s="3" t="s">
        <v>723</v>
      </c>
      <c r="GA3217" s="3" t="s">
        <v>723</v>
      </c>
      <c r="GD3217" s="3" t="s">
        <v>723</v>
      </c>
      <c r="GJ3217" s="3" t="s">
        <v>723</v>
      </c>
      <c r="HO3217" s="3" t="s">
        <v>723</v>
      </c>
      <c r="JD3217" s="3">
        <v>9</v>
      </c>
      <c r="JE3217" s="3">
        <v>7</v>
      </c>
      <c r="JF3217" s="3">
        <v>2</v>
      </c>
      <c r="JG3217" s="3" t="s">
        <v>730</v>
      </c>
      <c r="JH3217" s="3" t="s">
        <v>746</v>
      </c>
      <c r="KT3217" s="3" t="s">
        <v>726</v>
      </c>
      <c r="LR3217" s="3" t="s">
        <v>726</v>
      </c>
      <c r="NG3217" s="3" t="s">
        <v>726</v>
      </c>
      <c r="PC3217" s="3" t="s">
        <v>725</v>
      </c>
      <c r="PF3217" s="3" t="s">
        <v>727</v>
      </c>
      <c r="PL3217" s="3" t="s">
        <v>726</v>
      </c>
      <c r="QS3217" s="3" t="s">
        <v>726</v>
      </c>
      <c r="SF3217" s="3">
        <v>3</v>
      </c>
      <c r="SG3217" s="3">
        <v>6</v>
      </c>
      <c r="SH3217" s="3">
        <v>1</v>
      </c>
      <c r="SI3217" s="3">
        <v>1</v>
      </c>
      <c r="SJ3217" s="3" t="s">
        <v>523</v>
      </c>
      <c r="SK3217" s="3" t="s">
        <v>736</v>
      </c>
      <c r="SL3217" s="3" t="s">
        <v>523</v>
      </c>
      <c r="SM3217" s="3" t="s">
        <v>1248</v>
      </c>
      <c r="SN3217" s="3" t="s">
        <v>594</v>
      </c>
      <c r="SO3217" s="3" t="s">
        <v>526</v>
      </c>
      <c r="SP3217" s="3" t="s">
        <v>544</v>
      </c>
    </row>
    <row r="3218" spans="1:510" ht="12.75" x14ac:dyDescent="0.2">
      <c r="A3218" s="2">
        <v>43962.720312118057</v>
      </c>
      <c r="B3218" s="3" t="s">
        <v>507</v>
      </c>
      <c r="C3218" s="3" t="s">
        <v>508</v>
      </c>
      <c r="D3218" s="3" t="s">
        <v>509</v>
      </c>
      <c r="E3218" s="3" t="s">
        <v>1143</v>
      </c>
      <c r="F3218" s="3" t="s">
        <v>510</v>
      </c>
      <c r="G3218" s="3" t="s">
        <v>756</v>
      </c>
      <c r="H3218" s="3" t="s">
        <v>555</v>
      </c>
      <c r="I3218" s="3" t="s">
        <v>513</v>
      </c>
      <c r="J3218" s="3" t="s">
        <v>617</v>
      </c>
      <c r="K3218" s="3" t="s">
        <v>1125</v>
      </c>
      <c r="M3218" s="3" t="s">
        <v>538</v>
      </c>
      <c r="N3218" s="3" t="s">
        <v>539</v>
      </c>
      <c r="O3218" s="3" t="s">
        <v>518</v>
      </c>
      <c r="P3218" s="3">
        <v>8</v>
      </c>
      <c r="Q3218" s="3">
        <v>4</v>
      </c>
      <c r="R3218" s="3" t="s">
        <v>734</v>
      </c>
      <c r="S3218" s="3" t="s">
        <v>519</v>
      </c>
      <c r="T3218" s="3" t="s">
        <v>520</v>
      </c>
      <c r="U3218" s="3" t="s">
        <v>1125</v>
      </c>
      <c r="V3218" s="3" t="s">
        <v>1125</v>
      </c>
      <c r="W3218" s="3" t="s">
        <v>1125</v>
      </c>
      <c r="X3218" s="3" t="s">
        <v>1125</v>
      </c>
      <c r="Y3218" s="3" t="s">
        <v>1125</v>
      </c>
      <c r="AA3218" s="3">
        <v>1470</v>
      </c>
      <c r="AB3218" s="3">
        <v>760</v>
      </c>
      <c r="AC3218" s="3">
        <v>710</v>
      </c>
      <c r="AD3218" s="3" t="s">
        <v>576</v>
      </c>
      <c r="AE3218" s="3" t="s">
        <v>548</v>
      </c>
      <c r="AF3218" s="3" t="s">
        <v>523</v>
      </c>
      <c r="BB3218" s="3" t="s">
        <v>723</v>
      </c>
      <c r="GA3218" s="3" t="s">
        <v>723</v>
      </c>
      <c r="GB3218" s="3" t="s">
        <v>723</v>
      </c>
      <c r="GD3218" s="3" t="s">
        <v>723</v>
      </c>
      <c r="GE3218" s="3" t="s">
        <v>723</v>
      </c>
      <c r="GI3218" s="3" t="s">
        <v>723</v>
      </c>
      <c r="JD3218" s="3">
        <v>7</v>
      </c>
      <c r="JE3218" s="3">
        <v>3</v>
      </c>
      <c r="JF3218" s="3">
        <v>2</v>
      </c>
      <c r="JG3218" s="3">
        <v>2</v>
      </c>
      <c r="JH3218" s="3" t="s">
        <v>783</v>
      </c>
      <c r="KD3218" s="3" t="s">
        <v>725</v>
      </c>
      <c r="PC3218" s="3" t="s">
        <v>726</v>
      </c>
      <c r="PD3218" s="3" t="s">
        <v>725</v>
      </c>
      <c r="PF3218" s="3" t="s">
        <v>726</v>
      </c>
      <c r="PG3218" s="3" t="s">
        <v>725</v>
      </c>
      <c r="PK3218" s="3" t="s">
        <v>725</v>
      </c>
      <c r="SF3218" s="3">
        <v>5</v>
      </c>
      <c r="SG3218" s="3">
        <v>2</v>
      </c>
      <c r="SH3218" s="3">
        <v>0</v>
      </c>
      <c r="SI3218" s="3">
        <v>1</v>
      </c>
      <c r="SJ3218" s="3" t="s">
        <v>524</v>
      </c>
      <c r="SK3218" s="3" t="s">
        <v>783</v>
      </c>
      <c r="SL3218" s="3" t="s">
        <v>524</v>
      </c>
      <c r="SM3218" s="3" t="s">
        <v>1252</v>
      </c>
      <c r="SN3218" s="3" t="s">
        <v>535</v>
      </c>
      <c r="SO3218" s="3" t="s">
        <v>526</v>
      </c>
      <c r="SP3218" s="3" t="s">
        <v>544</v>
      </c>
    </row>
    <row r="3219" spans="1:510" ht="12.75" x14ac:dyDescent="0.2">
      <c r="A3219" s="2">
        <v>43962.725349120374</v>
      </c>
      <c r="B3219" s="3" t="s">
        <v>507</v>
      </c>
      <c r="C3219" s="3" t="s">
        <v>508</v>
      </c>
      <c r="D3219" s="3" t="s">
        <v>566</v>
      </c>
      <c r="E3219" s="3" t="s">
        <v>1143</v>
      </c>
      <c r="F3219" s="3" t="s">
        <v>510</v>
      </c>
      <c r="G3219" s="3" t="s">
        <v>636</v>
      </c>
      <c r="H3219" s="3" t="s">
        <v>512</v>
      </c>
      <c r="I3219" s="3" t="s">
        <v>529</v>
      </c>
      <c r="J3219" s="3" t="s">
        <v>514</v>
      </c>
      <c r="K3219" s="3"/>
      <c r="M3219" s="3" t="s">
        <v>572</v>
      </c>
      <c r="N3219" s="3" t="s">
        <v>531</v>
      </c>
      <c r="O3219" s="3" t="s">
        <v>518</v>
      </c>
      <c r="P3219" s="3">
        <v>5</v>
      </c>
      <c r="Q3219" s="3">
        <v>4</v>
      </c>
      <c r="R3219" s="3" t="s">
        <v>1159</v>
      </c>
      <c r="S3219" s="3" t="s">
        <v>519</v>
      </c>
      <c r="T3219" s="3" t="s">
        <v>533</v>
      </c>
      <c r="U3219" s="3">
        <v>35</v>
      </c>
      <c r="V3219" s="3">
        <v>36</v>
      </c>
      <c r="W3219" s="3">
        <v>33</v>
      </c>
      <c r="X3219" s="3">
        <v>36</v>
      </c>
      <c r="Y3219" s="3">
        <v>35</v>
      </c>
      <c r="Z3219" s="3" t="s">
        <v>553</v>
      </c>
      <c r="AA3219" s="6" t="s">
        <v>1125</v>
      </c>
      <c r="BR3219" s="3" t="s">
        <v>723</v>
      </c>
      <c r="BS3219" s="3" t="s">
        <v>723</v>
      </c>
      <c r="CP3219" s="3" t="s">
        <v>723</v>
      </c>
      <c r="DG3219" s="3" t="s">
        <v>723</v>
      </c>
      <c r="DS3219" s="3" t="s">
        <v>723</v>
      </c>
      <c r="FR3219" s="3" t="s">
        <v>723</v>
      </c>
      <c r="GY3219" s="3" t="s">
        <v>723</v>
      </c>
      <c r="JA3219" s="3" t="s">
        <v>723</v>
      </c>
      <c r="JD3219" s="3">
        <v>10</v>
      </c>
      <c r="JE3219" s="3">
        <v>3</v>
      </c>
      <c r="JF3219" s="3" t="s">
        <v>730</v>
      </c>
      <c r="JG3219" s="3">
        <v>7</v>
      </c>
      <c r="JH3219" s="3" t="s">
        <v>813</v>
      </c>
      <c r="KT3219" s="3" t="s">
        <v>727</v>
      </c>
      <c r="KU3219" s="3" t="s">
        <v>727</v>
      </c>
      <c r="LR3219" s="3" t="s">
        <v>727</v>
      </c>
      <c r="MU3219" s="3" t="s">
        <v>725</v>
      </c>
      <c r="OT3219" s="3" t="s">
        <v>725</v>
      </c>
      <c r="QA3219" s="3" t="s">
        <v>725</v>
      </c>
      <c r="SC3219" s="3" t="s">
        <v>725</v>
      </c>
      <c r="SF3219" s="3">
        <v>5</v>
      </c>
      <c r="SG3219" s="3">
        <v>2</v>
      </c>
      <c r="SH3219" s="3">
        <v>3</v>
      </c>
      <c r="SI3219" s="3">
        <v>0</v>
      </c>
      <c r="SJ3219" s="3" t="s">
        <v>524</v>
      </c>
      <c r="SK3219" s="3" t="s">
        <v>813</v>
      </c>
      <c r="SL3219" s="3" t="s">
        <v>524</v>
      </c>
      <c r="SM3219" s="3" t="s">
        <v>1249</v>
      </c>
      <c r="SN3219" s="3" t="s">
        <v>570</v>
      </c>
      <c r="SO3219" s="3" t="s">
        <v>526</v>
      </c>
      <c r="SP3219" s="3" t="s">
        <v>561</v>
      </c>
    </row>
    <row r="3220" spans="1:510" ht="12.75" x14ac:dyDescent="0.2">
      <c r="A3220" s="2">
        <v>43962.732753935183</v>
      </c>
      <c r="B3220" s="3" t="s">
        <v>507</v>
      </c>
      <c r="C3220" s="3" t="s">
        <v>508</v>
      </c>
      <c r="D3220" s="3" t="s">
        <v>1130</v>
      </c>
      <c r="E3220" s="3" t="s">
        <v>1143</v>
      </c>
      <c r="F3220" s="3" t="s">
        <v>510</v>
      </c>
      <c r="G3220" s="3" t="s">
        <v>579</v>
      </c>
      <c r="H3220" s="3" t="s">
        <v>555</v>
      </c>
      <c r="I3220" s="3" t="s">
        <v>513</v>
      </c>
      <c r="J3220" s="3" t="s">
        <v>514</v>
      </c>
      <c r="K3220" s="3"/>
      <c r="M3220" s="3" t="s">
        <v>516</v>
      </c>
      <c r="N3220" s="3" t="s">
        <v>531</v>
      </c>
      <c r="O3220" s="3" t="s">
        <v>532</v>
      </c>
      <c r="P3220" s="3">
        <v>9</v>
      </c>
      <c r="Q3220" s="3" t="s">
        <v>733</v>
      </c>
      <c r="R3220" s="3" t="s">
        <v>1125</v>
      </c>
      <c r="S3220" s="3" t="s">
        <v>519</v>
      </c>
      <c r="T3220" s="3" t="s">
        <v>520</v>
      </c>
      <c r="U3220" s="3" t="s">
        <v>1125</v>
      </c>
      <c r="V3220" s="3" t="s">
        <v>1125</v>
      </c>
      <c r="W3220" s="3" t="s">
        <v>1125</v>
      </c>
      <c r="X3220" s="3" t="s">
        <v>1125</v>
      </c>
      <c r="Y3220" s="3" t="s">
        <v>1125</v>
      </c>
      <c r="AA3220" s="3">
        <v>1530</v>
      </c>
      <c r="AB3220" s="3">
        <v>770</v>
      </c>
      <c r="AC3220" s="3">
        <v>760</v>
      </c>
      <c r="AD3220" s="3" t="s">
        <v>599</v>
      </c>
      <c r="AE3220" s="3" t="s">
        <v>574</v>
      </c>
      <c r="AF3220" s="3" t="s">
        <v>523</v>
      </c>
      <c r="BR3220" s="3" t="s">
        <v>729</v>
      </c>
      <c r="CF3220" s="3" t="s">
        <v>729</v>
      </c>
      <c r="DS3220" s="3" t="s">
        <v>729</v>
      </c>
      <c r="JD3220" s="3">
        <v>3</v>
      </c>
      <c r="JE3220" s="3">
        <v>1</v>
      </c>
      <c r="JF3220" s="3">
        <v>1</v>
      </c>
      <c r="JG3220" s="3">
        <v>1</v>
      </c>
      <c r="JH3220" s="3" t="s">
        <v>739</v>
      </c>
      <c r="KT3220" s="3" t="s">
        <v>725</v>
      </c>
      <c r="LH3220" s="3" t="s">
        <v>725</v>
      </c>
      <c r="SF3220" s="3">
        <v>2</v>
      </c>
      <c r="SG3220" s="3">
        <v>0</v>
      </c>
      <c r="SH3220" s="3">
        <v>0</v>
      </c>
      <c r="SI3220" s="3">
        <v>1</v>
      </c>
      <c r="SJ3220" s="3" t="s">
        <v>524</v>
      </c>
      <c r="SK3220" s="3" t="s">
        <v>739</v>
      </c>
      <c r="SL3220" s="3" t="s">
        <v>524</v>
      </c>
      <c r="SM3220" s="3" t="s">
        <v>1248</v>
      </c>
      <c r="SO3220" s="3" t="s">
        <v>543</v>
      </c>
      <c r="SP3220" s="3" t="s">
        <v>527</v>
      </c>
    </row>
    <row r="3221" spans="1:510" ht="12.75" x14ac:dyDescent="0.2">
      <c r="A3221" s="2">
        <v>43962.741633043981</v>
      </c>
      <c r="B3221" s="3" t="s">
        <v>507</v>
      </c>
      <c r="C3221" s="3" t="s">
        <v>508</v>
      </c>
      <c r="D3221" s="3" t="s">
        <v>566</v>
      </c>
      <c r="E3221" s="3" t="s">
        <v>1143</v>
      </c>
      <c r="F3221" s="3" t="s">
        <v>528</v>
      </c>
      <c r="G3221" s="3" t="s">
        <v>511</v>
      </c>
      <c r="H3221" s="3" t="s">
        <v>555</v>
      </c>
      <c r="I3221" s="3" t="s">
        <v>513</v>
      </c>
      <c r="J3221" s="3" t="s">
        <v>514</v>
      </c>
      <c r="K3221" s="3"/>
      <c r="M3221" s="3" t="s">
        <v>572</v>
      </c>
      <c r="N3221" s="3" t="s">
        <v>578</v>
      </c>
      <c r="O3221" s="3" t="s">
        <v>518</v>
      </c>
      <c r="P3221" s="3">
        <v>5</v>
      </c>
      <c r="Q3221" s="3" t="s">
        <v>733</v>
      </c>
      <c r="R3221" s="3" t="s">
        <v>1161</v>
      </c>
      <c r="S3221" s="3" t="s">
        <v>591</v>
      </c>
      <c r="T3221" s="3" t="s">
        <v>520</v>
      </c>
      <c r="U3221" s="3" t="s">
        <v>1125</v>
      </c>
      <c r="V3221" s="3" t="s">
        <v>1125</v>
      </c>
      <c r="W3221" s="3" t="s">
        <v>1125</v>
      </c>
      <c r="X3221" s="3" t="s">
        <v>1125</v>
      </c>
      <c r="Y3221" s="3" t="s">
        <v>1125</v>
      </c>
      <c r="AA3221" s="3">
        <v>1380</v>
      </c>
      <c r="AB3221" s="3">
        <v>700</v>
      </c>
      <c r="AC3221" s="3">
        <v>680</v>
      </c>
      <c r="AD3221" s="3" t="s">
        <v>560</v>
      </c>
      <c r="AE3221" s="3" t="s">
        <v>548</v>
      </c>
      <c r="AF3221" s="3" t="s">
        <v>523</v>
      </c>
      <c r="EM3221" s="3" t="s">
        <v>723</v>
      </c>
      <c r="FV3221" s="3" t="s">
        <v>723</v>
      </c>
      <c r="JD3221" s="3">
        <v>3</v>
      </c>
      <c r="JE3221" s="3">
        <v>1</v>
      </c>
      <c r="JF3221" s="3">
        <v>1</v>
      </c>
      <c r="JG3221" s="3">
        <v>1</v>
      </c>
      <c r="JH3221" s="3" t="s">
        <v>821</v>
      </c>
      <c r="NO3221" s="3" t="s">
        <v>725</v>
      </c>
      <c r="OX3221" s="3" t="s">
        <v>725</v>
      </c>
      <c r="SF3221" s="3">
        <v>3</v>
      </c>
      <c r="SG3221" s="3">
        <v>0</v>
      </c>
      <c r="SH3221" s="3">
        <v>0</v>
      </c>
      <c r="SI3221" s="3">
        <v>1</v>
      </c>
      <c r="SJ3221" s="3" t="s">
        <v>524</v>
      </c>
      <c r="SK3221" s="3" t="s">
        <v>981</v>
      </c>
      <c r="SL3221" s="3" t="s">
        <v>524</v>
      </c>
      <c r="SM3221" s="3" t="s">
        <v>1247</v>
      </c>
      <c r="SN3221" s="3" t="s">
        <v>535</v>
      </c>
      <c r="SO3221" s="3" t="s">
        <v>526</v>
      </c>
      <c r="SP3221" s="3" t="s">
        <v>549</v>
      </c>
    </row>
    <row r="3222" spans="1:510" ht="12.75" x14ac:dyDescent="0.2">
      <c r="A3222" s="2">
        <v>43951.390588020833</v>
      </c>
      <c r="B3222" s="3" t="s">
        <v>507</v>
      </c>
      <c r="C3222" s="3" t="s">
        <v>508</v>
      </c>
      <c r="D3222" s="3" t="s">
        <v>509</v>
      </c>
      <c r="E3222" s="3" t="s">
        <v>1143</v>
      </c>
      <c r="F3222" s="3" t="s">
        <v>510</v>
      </c>
      <c r="G3222" s="3" t="s">
        <v>511</v>
      </c>
      <c r="H3222" s="3" t="s">
        <v>1125</v>
      </c>
      <c r="I3222" s="3" t="s">
        <v>1125</v>
      </c>
      <c r="J3222" s="3" t="s">
        <v>557</v>
      </c>
      <c r="K3222" s="3" t="s">
        <v>1241</v>
      </c>
      <c r="L3222" s="3" t="s">
        <v>938</v>
      </c>
      <c r="M3222" s="3" t="s">
        <v>1125</v>
      </c>
      <c r="N3222" s="3" t="s">
        <v>531</v>
      </c>
      <c r="O3222" s="3" t="s">
        <v>580</v>
      </c>
      <c r="P3222" s="3">
        <v>7</v>
      </c>
      <c r="Q3222" s="3" t="s">
        <v>1125</v>
      </c>
      <c r="R3222" s="3" t="s">
        <v>1125</v>
      </c>
      <c r="S3222" s="3" t="s">
        <v>519</v>
      </c>
      <c r="T3222" s="3" t="s">
        <v>520</v>
      </c>
      <c r="U3222" s="3" t="s">
        <v>1125</v>
      </c>
      <c r="V3222" s="3" t="s">
        <v>1125</v>
      </c>
      <c r="W3222" s="3" t="s">
        <v>1125</v>
      </c>
      <c r="X3222" s="3" t="s">
        <v>1125</v>
      </c>
      <c r="Y3222" s="3" t="s">
        <v>1125</v>
      </c>
      <c r="AA3222" s="3">
        <v>1550</v>
      </c>
      <c r="AB3222" s="3">
        <v>780</v>
      </c>
      <c r="AC3222" s="3">
        <v>770</v>
      </c>
      <c r="AD3222" s="3" t="s">
        <v>576</v>
      </c>
      <c r="AE3222" s="3" t="s">
        <v>541</v>
      </c>
      <c r="AF3222" s="3" t="s">
        <v>523</v>
      </c>
      <c r="AH3222" s="3" t="s">
        <v>723</v>
      </c>
      <c r="AR3222" s="3" t="s">
        <v>723</v>
      </c>
      <c r="BT3222" s="3" t="s">
        <v>723</v>
      </c>
      <c r="BW3222" s="3" t="s">
        <v>723</v>
      </c>
      <c r="CP3222" s="3" t="s">
        <v>723</v>
      </c>
      <c r="EE3222" s="3" t="s">
        <v>723</v>
      </c>
      <c r="FY3222" s="3" t="s">
        <v>729</v>
      </c>
      <c r="HT3222" s="3" t="s">
        <v>723</v>
      </c>
      <c r="IT3222" s="3" t="s">
        <v>723</v>
      </c>
      <c r="JC3222" s="3" t="s">
        <v>729</v>
      </c>
      <c r="JD3222" s="3">
        <v>15</v>
      </c>
      <c r="JE3222" s="3">
        <v>12</v>
      </c>
      <c r="JF3222" s="3">
        <v>2</v>
      </c>
      <c r="JG3222" s="3">
        <v>1</v>
      </c>
      <c r="JH3222" s="3" t="s">
        <v>765</v>
      </c>
      <c r="JJ3222" s="3" t="s">
        <v>725</v>
      </c>
      <c r="JT3222" s="3" t="s">
        <v>725</v>
      </c>
      <c r="KV3222" s="3" t="s">
        <v>725</v>
      </c>
      <c r="KY3222" s="3" t="s">
        <v>725</v>
      </c>
      <c r="LR3222" s="3" t="s">
        <v>727</v>
      </c>
      <c r="NG3222" s="3" t="s">
        <v>726</v>
      </c>
      <c r="PA3222" s="3" t="s">
        <v>725</v>
      </c>
      <c r="QV3222" s="3" t="s">
        <v>725</v>
      </c>
      <c r="RV3222" s="3" t="s">
        <v>725</v>
      </c>
      <c r="SE3222" s="3" t="s">
        <v>727</v>
      </c>
      <c r="SF3222" s="3">
        <v>11</v>
      </c>
      <c r="SG3222" s="3">
        <v>3</v>
      </c>
      <c r="SH3222" s="3">
        <v>1</v>
      </c>
      <c r="SI3222" s="3">
        <v>9</v>
      </c>
      <c r="SJ3222" s="3" t="s">
        <v>524</v>
      </c>
      <c r="SK3222" s="3" t="s">
        <v>780</v>
      </c>
      <c r="SL3222" s="3" t="s">
        <v>524</v>
      </c>
      <c r="SM3222" s="3" t="s">
        <v>1250</v>
      </c>
      <c r="SN3222" s="3" t="s">
        <v>525</v>
      </c>
      <c r="SO3222" s="3" t="s">
        <v>526</v>
      </c>
      <c r="SP3222" s="3" t="s">
        <v>527</v>
      </c>
    </row>
    <row r="3223" spans="1:510" ht="12.75" x14ac:dyDescent="0.2">
      <c r="A3223" s="2">
        <v>43962.76047523148</v>
      </c>
      <c r="B3223" s="3" t="s">
        <v>507</v>
      </c>
      <c r="C3223" s="3" t="s">
        <v>508</v>
      </c>
      <c r="D3223" s="3" t="s">
        <v>1131</v>
      </c>
      <c r="E3223" s="3" t="s">
        <v>1143</v>
      </c>
      <c r="F3223" s="3" t="s">
        <v>510</v>
      </c>
      <c r="G3223" s="3" t="s">
        <v>579</v>
      </c>
      <c r="H3223" s="3" t="s">
        <v>512</v>
      </c>
      <c r="I3223" s="3" t="s">
        <v>1125</v>
      </c>
      <c r="J3223" s="3" t="s">
        <v>514</v>
      </c>
      <c r="K3223" s="3"/>
      <c r="M3223" s="3" t="s">
        <v>572</v>
      </c>
      <c r="N3223" s="3" t="s">
        <v>531</v>
      </c>
      <c r="O3223" s="3" t="s">
        <v>518</v>
      </c>
      <c r="P3223" s="3">
        <v>9</v>
      </c>
      <c r="Q3223" s="3" t="s">
        <v>733</v>
      </c>
      <c r="R3223" s="3" t="s">
        <v>1125</v>
      </c>
      <c r="S3223" s="3" t="s">
        <v>592</v>
      </c>
      <c r="T3223" s="3" t="s">
        <v>533</v>
      </c>
      <c r="U3223" s="3">
        <v>33</v>
      </c>
      <c r="V3223" s="3">
        <v>32</v>
      </c>
      <c r="W3223" s="3">
        <v>33</v>
      </c>
      <c r="X3223" s="3">
        <v>36</v>
      </c>
      <c r="Y3223" s="3">
        <v>32</v>
      </c>
      <c r="Z3223" s="3" t="s">
        <v>553</v>
      </c>
      <c r="AA3223" s="6" t="s">
        <v>1125</v>
      </c>
      <c r="AH3223" s="3" t="s">
        <v>723</v>
      </c>
      <c r="AV3223" s="3" t="s">
        <v>729</v>
      </c>
      <c r="BR3223" s="3" t="s">
        <v>723</v>
      </c>
      <c r="DK3223" s="3" t="s">
        <v>723</v>
      </c>
      <c r="FF3223" s="3" t="s">
        <v>723</v>
      </c>
      <c r="FH3223" s="3" t="s">
        <v>723</v>
      </c>
      <c r="FR3223" s="3" t="s">
        <v>723</v>
      </c>
      <c r="HB3223" s="3" t="s">
        <v>723</v>
      </c>
      <c r="IF3223" s="3" t="s">
        <v>723</v>
      </c>
      <c r="JD3223" s="3">
        <v>9</v>
      </c>
      <c r="JE3223" s="3">
        <v>4</v>
      </c>
      <c r="JF3223" s="3">
        <v>4</v>
      </c>
      <c r="JG3223" s="3">
        <v>1</v>
      </c>
      <c r="JX3223" s="3" t="s">
        <v>726</v>
      </c>
      <c r="OH3223" s="3" t="s">
        <v>725</v>
      </c>
      <c r="OJ3223" s="3" t="s">
        <v>725</v>
      </c>
      <c r="OT3223" s="3" t="s">
        <v>725</v>
      </c>
      <c r="QD3223" s="3" t="s">
        <v>727</v>
      </c>
      <c r="SF3223" s="3">
        <v>3</v>
      </c>
      <c r="SG3223" s="3">
        <v>1</v>
      </c>
      <c r="SH3223" s="3">
        <v>1</v>
      </c>
      <c r="SI3223" s="3">
        <v>1</v>
      </c>
      <c r="SJ3223" s="3" t="s">
        <v>523</v>
      </c>
      <c r="SK3223" s="3" t="s">
        <v>774</v>
      </c>
      <c r="SL3223" s="3" t="s">
        <v>523</v>
      </c>
      <c r="SM3223" s="3" t="s">
        <v>1251</v>
      </c>
      <c r="SN3223" s="4">
        <v>0</v>
      </c>
      <c r="SO3223" s="3" t="s">
        <v>526</v>
      </c>
      <c r="SP3223" s="3" t="s">
        <v>544</v>
      </c>
    </row>
    <row r="3224" spans="1:510" ht="12.75" x14ac:dyDescent="0.2">
      <c r="A3224" s="2">
        <v>43962.761138969909</v>
      </c>
      <c r="B3224" s="3" t="s">
        <v>507</v>
      </c>
      <c r="C3224" s="3" t="s">
        <v>508</v>
      </c>
      <c r="D3224" s="3" t="s">
        <v>509</v>
      </c>
      <c r="E3224" s="3" t="s">
        <v>1143</v>
      </c>
      <c r="F3224" s="3" t="s">
        <v>528</v>
      </c>
      <c r="G3224" s="3" t="s">
        <v>511</v>
      </c>
      <c r="H3224" s="3" t="s">
        <v>512</v>
      </c>
      <c r="I3224" s="3" t="s">
        <v>556</v>
      </c>
      <c r="J3224" s="3" t="s">
        <v>514</v>
      </c>
      <c r="K3224" s="3"/>
      <c r="M3224" s="3" t="s">
        <v>516</v>
      </c>
      <c r="N3224" s="3" t="s">
        <v>539</v>
      </c>
      <c r="O3224" s="3" t="s">
        <v>605</v>
      </c>
      <c r="P3224" s="3">
        <v>9</v>
      </c>
      <c r="Q3224" s="3">
        <v>4</v>
      </c>
      <c r="R3224" s="3" t="s">
        <v>1159</v>
      </c>
      <c r="S3224" s="3" t="s">
        <v>569</v>
      </c>
      <c r="T3224" s="3" t="s">
        <v>533</v>
      </c>
      <c r="U3224" s="3">
        <v>35</v>
      </c>
      <c r="V3224" s="3">
        <v>35</v>
      </c>
      <c r="W3224" s="3">
        <v>36</v>
      </c>
      <c r="X3224" s="3">
        <v>34</v>
      </c>
      <c r="Y3224" s="3">
        <v>36</v>
      </c>
      <c r="Z3224" s="3" t="s">
        <v>534</v>
      </c>
      <c r="AA3224" s="3">
        <v>1550</v>
      </c>
      <c r="AB3224" s="3">
        <v>750</v>
      </c>
      <c r="AC3224" s="3">
        <v>800</v>
      </c>
      <c r="AD3224" s="3" t="s">
        <v>547</v>
      </c>
      <c r="AE3224" s="3" t="s">
        <v>548</v>
      </c>
      <c r="AF3224" s="3" t="s">
        <v>523</v>
      </c>
      <c r="HJ3224" s="3" t="s">
        <v>729</v>
      </c>
      <c r="HO3224" s="3" t="s">
        <v>729</v>
      </c>
      <c r="JD3224" s="3">
        <v>2</v>
      </c>
      <c r="JE3224" s="3">
        <v>1</v>
      </c>
      <c r="JF3224" s="3">
        <v>1</v>
      </c>
      <c r="JG3224" s="3">
        <v>1</v>
      </c>
      <c r="JH3224" s="3" t="s">
        <v>778</v>
      </c>
      <c r="QQ3224" s="3" t="s">
        <v>725</v>
      </c>
      <c r="SF3224" s="3">
        <v>1</v>
      </c>
      <c r="SG3224" s="3">
        <v>0</v>
      </c>
      <c r="SH3224" s="3">
        <v>0</v>
      </c>
      <c r="SI3224" s="3">
        <v>1</v>
      </c>
      <c r="SJ3224" s="3" t="s">
        <v>524</v>
      </c>
      <c r="SK3224" s="3" t="s">
        <v>778</v>
      </c>
      <c r="SL3224" s="3" t="s">
        <v>524</v>
      </c>
      <c r="SM3224" s="3" t="s">
        <v>1249</v>
      </c>
      <c r="SN3224" s="3" t="s">
        <v>542</v>
      </c>
      <c r="SO3224" s="3" t="s">
        <v>526</v>
      </c>
      <c r="SP3224" s="3" t="s">
        <v>544</v>
      </c>
    </row>
    <row r="3225" spans="1:510" ht="12.75" x14ac:dyDescent="0.2">
      <c r="A3225" s="2">
        <v>43962.764002071759</v>
      </c>
      <c r="B3225" s="3" t="s">
        <v>507</v>
      </c>
      <c r="C3225" s="3" t="s">
        <v>508</v>
      </c>
      <c r="D3225" s="3" t="s">
        <v>566</v>
      </c>
      <c r="E3225" s="3" t="s">
        <v>1143</v>
      </c>
      <c r="F3225" s="3" t="s">
        <v>528</v>
      </c>
      <c r="G3225" s="3" t="s">
        <v>511</v>
      </c>
      <c r="H3225" s="3" t="s">
        <v>512</v>
      </c>
      <c r="I3225" s="3" t="s">
        <v>529</v>
      </c>
      <c r="J3225" s="3" t="s">
        <v>514</v>
      </c>
      <c r="K3225" s="3"/>
      <c r="M3225" s="3" t="s">
        <v>572</v>
      </c>
      <c r="N3225" s="3" t="s">
        <v>517</v>
      </c>
      <c r="O3225" s="3" t="s">
        <v>532</v>
      </c>
      <c r="P3225" s="3">
        <v>9</v>
      </c>
      <c r="Q3225" s="3">
        <v>4</v>
      </c>
      <c r="R3225" s="3" t="s">
        <v>734</v>
      </c>
      <c r="S3225" s="3" t="s">
        <v>569</v>
      </c>
      <c r="T3225" s="3" t="s">
        <v>533</v>
      </c>
      <c r="U3225" s="3">
        <v>36</v>
      </c>
      <c r="V3225" s="3">
        <v>36</v>
      </c>
      <c r="W3225" s="3">
        <v>36</v>
      </c>
      <c r="X3225" s="3">
        <v>36</v>
      </c>
      <c r="Y3225" s="3">
        <v>36</v>
      </c>
      <c r="Z3225" s="3" t="s">
        <v>553</v>
      </c>
      <c r="AA3225" s="6" t="s">
        <v>1125</v>
      </c>
      <c r="AR3225" s="3" t="s">
        <v>723</v>
      </c>
      <c r="AV3225" s="3" t="s">
        <v>723</v>
      </c>
      <c r="DG3225" s="3" t="s">
        <v>723</v>
      </c>
      <c r="DS3225" s="3" t="s">
        <v>723</v>
      </c>
      <c r="EE3225" s="3" t="s">
        <v>723</v>
      </c>
      <c r="GS3225" s="3" t="s">
        <v>723</v>
      </c>
      <c r="HB3225" s="3" t="s">
        <v>723</v>
      </c>
      <c r="IJ3225" s="3" t="s">
        <v>723</v>
      </c>
      <c r="JD3225" s="3">
        <v>9</v>
      </c>
      <c r="JE3225" s="3">
        <v>7</v>
      </c>
      <c r="JF3225" s="3" t="s">
        <v>730</v>
      </c>
      <c r="JG3225" s="3">
        <v>2</v>
      </c>
      <c r="JH3225" s="3" t="s">
        <v>760</v>
      </c>
      <c r="JT3225" s="3" t="s">
        <v>725</v>
      </c>
      <c r="JX3225" s="3" t="s">
        <v>726</v>
      </c>
      <c r="MI3225" s="3" t="s">
        <v>726</v>
      </c>
      <c r="MU3225" s="3" t="s">
        <v>725</v>
      </c>
      <c r="NG3225" s="3" t="s">
        <v>726</v>
      </c>
      <c r="PU3225" s="3" t="s">
        <v>725</v>
      </c>
      <c r="QD3225" s="3" t="s">
        <v>725</v>
      </c>
      <c r="RL3225" s="3" t="s">
        <v>726</v>
      </c>
      <c r="SF3225" s="3">
        <v>5</v>
      </c>
      <c r="SG3225" s="3">
        <v>4</v>
      </c>
      <c r="SH3225" s="3">
        <v>0</v>
      </c>
      <c r="SI3225" s="3">
        <v>3</v>
      </c>
      <c r="SJ3225" s="3" t="s">
        <v>523</v>
      </c>
      <c r="SK3225" s="3" t="s">
        <v>777</v>
      </c>
      <c r="SL3225" s="3" t="s">
        <v>524</v>
      </c>
      <c r="SM3225" s="3" t="s">
        <v>1253</v>
      </c>
      <c r="SN3225" s="3" t="s">
        <v>535</v>
      </c>
      <c r="SO3225" s="3" t="s">
        <v>526</v>
      </c>
      <c r="SP3225" s="3" t="s">
        <v>544</v>
      </c>
    </row>
    <row r="3226" spans="1:510" ht="12.75" x14ac:dyDescent="0.2">
      <c r="A3226" s="2">
        <v>43962.764402291665</v>
      </c>
      <c r="B3226" s="3" t="s">
        <v>507</v>
      </c>
      <c r="C3226" s="3" t="s">
        <v>508</v>
      </c>
      <c r="D3226" s="3" t="s">
        <v>509</v>
      </c>
      <c r="E3226" s="3" t="s">
        <v>1143</v>
      </c>
      <c r="F3226" s="3" t="s">
        <v>510</v>
      </c>
      <c r="G3226" s="3" t="s">
        <v>511</v>
      </c>
      <c r="H3226" s="3" t="s">
        <v>512</v>
      </c>
      <c r="I3226" s="3" t="s">
        <v>529</v>
      </c>
      <c r="J3226" s="3" t="s">
        <v>514</v>
      </c>
      <c r="K3226" s="3"/>
      <c r="M3226" s="3" t="s">
        <v>516</v>
      </c>
      <c r="N3226" s="3" t="s">
        <v>578</v>
      </c>
      <c r="O3226" s="3" t="s">
        <v>518</v>
      </c>
      <c r="P3226" s="3">
        <v>3</v>
      </c>
      <c r="Q3226" s="3" t="s">
        <v>733</v>
      </c>
      <c r="R3226" s="3" t="s">
        <v>1125</v>
      </c>
      <c r="S3226" s="3" t="s">
        <v>519</v>
      </c>
      <c r="T3226" s="3" t="s">
        <v>520</v>
      </c>
      <c r="U3226" s="3" t="s">
        <v>1125</v>
      </c>
      <c r="V3226" s="3" t="s">
        <v>1125</v>
      </c>
      <c r="W3226" s="3" t="s">
        <v>1125</v>
      </c>
      <c r="X3226" s="3" t="s">
        <v>1125</v>
      </c>
      <c r="Y3226" s="3" t="s">
        <v>1125</v>
      </c>
      <c r="AA3226" s="3">
        <v>1400</v>
      </c>
      <c r="AB3226" s="3">
        <v>670</v>
      </c>
      <c r="AC3226" s="3">
        <v>730</v>
      </c>
      <c r="AD3226" s="3" t="s">
        <v>576</v>
      </c>
      <c r="AE3226" s="3" t="s">
        <v>541</v>
      </c>
      <c r="AF3226" s="3" t="s">
        <v>523</v>
      </c>
      <c r="AR3226" s="3" t="s">
        <v>723</v>
      </c>
      <c r="CR3226" s="3" t="s">
        <v>723</v>
      </c>
      <c r="DQ3226" s="3" t="s">
        <v>723</v>
      </c>
      <c r="DW3226" s="3" t="s">
        <v>723</v>
      </c>
      <c r="EX3226" s="3" t="s">
        <v>723</v>
      </c>
      <c r="FD3226" s="3" t="s">
        <v>723</v>
      </c>
      <c r="GA3226" s="3" t="s">
        <v>723</v>
      </c>
      <c r="GD3226" s="3" t="s">
        <v>723</v>
      </c>
      <c r="GG3226" s="3" t="s">
        <v>723</v>
      </c>
      <c r="GH3226" s="3" t="s">
        <v>723</v>
      </c>
      <c r="IG3226" s="3" t="s">
        <v>723</v>
      </c>
      <c r="IT3226" s="3" t="s">
        <v>723</v>
      </c>
      <c r="JD3226" s="3">
        <v>12</v>
      </c>
      <c r="JE3226" s="3">
        <v>4</v>
      </c>
      <c r="JF3226" s="3">
        <v>4</v>
      </c>
      <c r="JG3226" s="3">
        <v>4</v>
      </c>
      <c r="JH3226" s="3" t="s">
        <v>736</v>
      </c>
      <c r="JT3226" s="3" t="s">
        <v>727</v>
      </c>
      <c r="LT3226" s="3" t="s">
        <v>725</v>
      </c>
      <c r="MS3226" s="3" t="s">
        <v>726</v>
      </c>
      <c r="MY3226" s="3" t="s">
        <v>727</v>
      </c>
      <c r="NZ3226" s="3" t="s">
        <v>726</v>
      </c>
      <c r="PC3226" s="3" t="s">
        <v>801</v>
      </c>
      <c r="PI3226" s="3" t="s">
        <v>725</v>
      </c>
      <c r="PJ3226" s="3" t="s">
        <v>725</v>
      </c>
      <c r="RI3226" s="3" t="s">
        <v>725</v>
      </c>
      <c r="RV3226" s="3" t="s">
        <v>726</v>
      </c>
      <c r="SF3226" s="3">
        <v>7</v>
      </c>
      <c r="SG3226" s="3">
        <v>5</v>
      </c>
      <c r="SH3226" s="3">
        <v>4</v>
      </c>
      <c r="SI3226" s="3">
        <v>2</v>
      </c>
      <c r="SJ3226" s="3" t="s">
        <v>524</v>
      </c>
      <c r="SK3226" s="3" t="s">
        <v>763</v>
      </c>
      <c r="SL3226" s="3" t="s">
        <v>524</v>
      </c>
      <c r="SM3226" s="3" t="s">
        <v>1250</v>
      </c>
      <c r="SN3226" s="3" t="s">
        <v>525</v>
      </c>
      <c r="SO3226" s="3" t="s">
        <v>526</v>
      </c>
      <c r="SP3226" s="3" t="s">
        <v>549</v>
      </c>
    </row>
    <row r="3227" spans="1:510" ht="12.75" x14ac:dyDescent="0.2">
      <c r="A3227" s="2">
        <v>43962.772107141209</v>
      </c>
      <c r="B3227" s="3" t="s">
        <v>507</v>
      </c>
      <c r="C3227" s="3" t="s">
        <v>508</v>
      </c>
      <c r="D3227" s="3" t="s">
        <v>566</v>
      </c>
      <c r="E3227" s="3" t="s">
        <v>1143</v>
      </c>
      <c r="F3227" s="3" t="s">
        <v>528</v>
      </c>
      <c r="G3227" s="3" t="s">
        <v>756</v>
      </c>
      <c r="H3227" s="3" t="s">
        <v>583</v>
      </c>
      <c r="I3227" s="3" t="s">
        <v>513</v>
      </c>
      <c r="J3227" s="3" t="s">
        <v>514</v>
      </c>
      <c r="K3227" s="3"/>
      <c r="M3227" s="3" t="s">
        <v>516</v>
      </c>
      <c r="N3227" s="3" t="s">
        <v>531</v>
      </c>
      <c r="O3227" s="3" t="s">
        <v>580</v>
      </c>
      <c r="P3227" s="3">
        <v>6</v>
      </c>
      <c r="Q3227" s="3" t="s">
        <v>733</v>
      </c>
      <c r="R3227" s="3" t="s">
        <v>1125</v>
      </c>
      <c r="S3227" s="3" t="s">
        <v>519</v>
      </c>
      <c r="T3227" s="3" t="s">
        <v>533</v>
      </c>
      <c r="U3227" s="3">
        <v>33</v>
      </c>
      <c r="V3227" s="3">
        <v>33</v>
      </c>
      <c r="W3227" s="3">
        <v>31</v>
      </c>
      <c r="X3227" s="3">
        <v>33</v>
      </c>
      <c r="Y3227" s="3">
        <v>36</v>
      </c>
      <c r="Z3227" s="3" t="s">
        <v>553</v>
      </c>
      <c r="AA3227" s="6" t="s">
        <v>1125</v>
      </c>
      <c r="AM3227" s="3" t="s">
        <v>723</v>
      </c>
      <c r="AT3227" s="3" t="s">
        <v>723</v>
      </c>
      <c r="BC3227" s="3" t="s">
        <v>723</v>
      </c>
      <c r="BK3227" s="3" t="s">
        <v>723</v>
      </c>
      <c r="CG3227" s="3" t="s">
        <v>723</v>
      </c>
      <c r="DS3227" s="3" t="s">
        <v>723</v>
      </c>
      <c r="DV3227" s="3" t="s">
        <v>723</v>
      </c>
      <c r="EM3227" s="3" t="s">
        <v>723</v>
      </c>
      <c r="EX3227" s="3" t="s">
        <v>723</v>
      </c>
      <c r="GY3227" s="3" t="s">
        <v>723</v>
      </c>
      <c r="HT3227" s="3" t="s">
        <v>723</v>
      </c>
      <c r="IK3227" s="3" t="s">
        <v>729</v>
      </c>
      <c r="IZ3227" s="3" t="s">
        <v>729</v>
      </c>
      <c r="JD3227" s="3">
        <v>20</v>
      </c>
      <c r="JE3227" s="3">
        <v>8</v>
      </c>
      <c r="JF3227" s="3">
        <v>7</v>
      </c>
      <c r="JG3227" s="3">
        <v>5</v>
      </c>
      <c r="JH3227" s="3" t="s">
        <v>814</v>
      </c>
      <c r="JO3227" s="3" t="s">
        <v>726</v>
      </c>
      <c r="JV3227" s="3" t="s">
        <v>727</v>
      </c>
      <c r="KE3227" s="3" t="s">
        <v>727</v>
      </c>
      <c r="KM3227" s="3" t="s">
        <v>726</v>
      </c>
      <c r="LI3227" s="3" t="s">
        <v>725</v>
      </c>
      <c r="MU3227" s="3" t="s">
        <v>727</v>
      </c>
      <c r="MX3227" s="3" t="s">
        <v>725</v>
      </c>
      <c r="NO3227" s="3" t="s">
        <v>725</v>
      </c>
      <c r="NZ3227" s="3" t="s">
        <v>725</v>
      </c>
      <c r="QA3227" s="3" t="s">
        <v>725</v>
      </c>
      <c r="QV3227" s="3" t="s">
        <v>726</v>
      </c>
      <c r="RM3227" s="3" t="s">
        <v>725</v>
      </c>
      <c r="SB3227" s="3" t="s">
        <v>725</v>
      </c>
      <c r="SF3227" s="3">
        <v>11</v>
      </c>
      <c r="SG3227" s="3">
        <v>6</v>
      </c>
      <c r="SH3227" s="3">
        <v>3</v>
      </c>
      <c r="SI3227" s="3">
        <v>0</v>
      </c>
      <c r="SJ3227" s="3" t="s">
        <v>523</v>
      </c>
      <c r="SK3227" s="3" t="s">
        <v>1017</v>
      </c>
      <c r="SL3227" s="3" t="s">
        <v>524</v>
      </c>
      <c r="SM3227" s="3" t="s">
        <v>1248</v>
      </c>
      <c r="SN3227" s="3" t="s">
        <v>570</v>
      </c>
      <c r="SO3227" s="3" t="s">
        <v>543</v>
      </c>
      <c r="SP3227" s="3" t="s">
        <v>527</v>
      </c>
    </row>
    <row r="3228" spans="1:510" ht="12.75" x14ac:dyDescent="0.2">
      <c r="A3228" s="2">
        <v>43962.775653032411</v>
      </c>
      <c r="B3228" s="3" t="s">
        <v>507</v>
      </c>
      <c r="C3228" s="3" t="s">
        <v>508</v>
      </c>
      <c r="D3228" s="3" t="s">
        <v>1131</v>
      </c>
      <c r="E3228" s="3" t="s">
        <v>1143</v>
      </c>
      <c r="F3228" s="3" t="s">
        <v>528</v>
      </c>
      <c r="G3228" s="3" t="s">
        <v>511</v>
      </c>
      <c r="H3228" s="3" t="s">
        <v>555</v>
      </c>
      <c r="I3228" s="3" t="s">
        <v>585</v>
      </c>
      <c r="J3228" s="3" t="s">
        <v>514</v>
      </c>
      <c r="K3228" s="3"/>
      <c r="M3228" s="3" t="s">
        <v>572</v>
      </c>
      <c r="N3228" s="3" t="s">
        <v>531</v>
      </c>
      <c r="O3228" s="3" t="s">
        <v>518</v>
      </c>
      <c r="P3228" s="3">
        <v>8</v>
      </c>
      <c r="Q3228" s="3" t="s">
        <v>733</v>
      </c>
      <c r="R3228" s="3" t="s">
        <v>1161</v>
      </c>
      <c r="S3228" s="3" t="s">
        <v>591</v>
      </c>
      <c r="T3228" s="3" t="s">
        <v>533</v>
      </c>
      <c r="U3228" s="3">
        <v>33</v>
      </c>
      <c r="V3228" s="3">
        <v>32</v>
      </c>
      <c r="W3228" s="3">
        <v>35</v>
      </c>
      <c r="X3228" s="3">
        <v>32</v>
      </c>
      <c r="Y3228" s="3">
        <v>33</v>
      </c>
      <c r="Z3228" s="3" t="s">
        <v>534</v>
      </c>
      <c r="AA3228" s="3">
        <v>1400</v>
      </c>
      <c r="AB3228" s="3">
        <v>650</v>
      </c>
      <c r="AC3228" s="3">
        <v>750</v>
      </c>
      <c r="AD3228" s="3" t="s">
        <v>593</v>
      </c>
      <c r="AE3228" s="3" t="s">
        <v>574</v>
      </c>
      <c r="AF3228" s="3" t="s">
        <v>523</v>
      </c>
      <c r="BS3228" s="3" t="s">
        <v>729</v>
      </c>
      <c r="JD3228" s="3">
        <v>12</v>
      </c>
      <c r="JE3228" s="3">
        <v>4</v>
      </c>
      <c r="JF3228" s="3">
        <v>9</v>
      </c>
      <c r="JG3228" s="3">
        <v>2</v>
      </c>
      <c r="JH3228" s="3" t="s">
        <v>782</v>
      </c>
      <c r="KU3228" s="3" t="s">
        <v>725</v>
      </c>
      <c r="SF3228" s="3">
        <v>13</v>
      </c>
      <c r="SG3228" s="3">
        <v>0</v>
      </c>
      <c r="SH3228" s="3">
        <v>0</v>
      </c>
      <c r="SI3228" s="3">
        <v>4</v>
      </c>
      <c r="SJ3228" s="3" t="s">
        <v>524</v>
      </c>
      <c r="SK3228" s="3" t="s">
        <v>782</v>
      </c>
      <c r="SL3228" s="3" t="s">
        <v>523</v>
      </c>
      <c r="SM3228" s="3" t="s">
        <v>1251</v>
      </c>
      <c r="SO3228" s="3" t="s">
        <v>554</v>
      </c>
      <c r="SP3228" s="3" t="s">
        <v>561</v>
      </c>
    </row>
    <row r="3229" spans="1:510" ht="12.75" x14ac:dyDescent="0.2">
      <c r="A3229" s="2">
        <v>43962.777674652782</v>
      </c>
      <c r="B3229" s="3" t="s">
        <v>507</v>
      </c>
      <c r="C3229" s="3" t="s">
        <v>508</v>
      </c>
      <c r="D3229" s="3" t="s">
        <v>509</v>
      </c>
      <c r="E3229" s="3" t="s">
        <v>1143</v>
      </c>
      <c r="F3229" s="3" t="s">
        <v>528</v>
      </c>
      <c r="G3229" s="3" t="s">
        <v>511</v>
      </c>
      <c r="H3229" s="3" t="s">
        <v>567</v>
      </c>
      <c r="I3229" s="3" t="s">
        <v>513</v>
      </c>
      <c r="J3229" s="3" t="s">
        <v>514</v>
      </c>
      <c r="K3229" s="3"/>
      <c r="M3229" s="3" t="s">
        <v>516</v>
      </c>
      <c r="N3229" s="3" t="s">
        <v>531</v>
      </c>
      <c r="O3229" s="3" t="s">
        <v>518</v>
      </c>
      <c r="P3229" s="3">
        <v>8</v>
      </c>
      <c r="Q3229" s="3" t="s">
        <v>733</v>
      </c>
      <c r="R3229" s="3" t="s">
        <v>745</v>
      </c>
      <c r="S3229" s="3" t="s">
        <v>519</v>
      </c>
      <c r="T3229" s="3" t="s">
        <v>533</v>
      </c>
      <c r="U3229" s="3">
        <v>33</v>
      </c>
      <c r="V3229" s="3">
        <v>31</v>
      </c>
      <c r="W3229" s="3">
        <v>35</v>
      </c>
      <c r="X3229" s="3">
        <v>34</v>
      </c>
      <c r="Y3229" s="3">
        <v>31</v>
      </c>
      <c r="Z3229" s="3" t="s">
        <v>534</v>
      </c>
      <c r="AA3229" s="3">
        <v>1530</v>
      </c>
      <c r="AB3229" s="3">
        <v>740</v>
      </c>
      <c r="AC3229" s="3">
        <v>790</v>
      </c>
      <c r="AD3229" s="3" t="s">
        <v>560</v>
      </c>
      <c r="AE3229" s="3" t="s">
        <v>548</v>
      </c>
      <c r="AF3229" s="3" t="s">
        <v>523</v>
      </c>
      <c r="BS3229" s="3" t="s">
        <v>723</v>
      </c>
      <c r="EL3229" s="3" t="s">
        <v>723</v>
      </c>
      <c r="FJ3229" s="3" t="s">
        <v>723</v>
      </c>
      <c r="HY3229" s="3" t="s">
        <v>723</v>
      </c>
      <c r="IA3229" s="3" t="s">
        <v>723</v>
      </c>
      <c r="IB3229" s="3" t="s">
        <v>723</v>
      </c>
      <c r="JD3229" s="3">
        <v>6</v>
      </c>
      <c r="JE3229" s="3">
        <v>4</v>
      </c>
      <c r="JF3229" s="3">
        <v>1</v>
      </c>
      <c r="JG3229" s="3">
        <v>1</v>
      </c>
      <c r="JH3229" s="3" t="s">
        <v>782</v>
      </c>
      <c r="KU3229" s="3" t="s">
        <v>726</v>
      </c>
      <c r="NN3229" s="3" t="s">
        <v>726</v>
      </c>
      <c r="OL3229" s="3" t="s">
        <v>725</v>
      </c>
      <c r="RA3229" s="3" t="s">
        <v>726</v>
      </c>
      <c r="RC3229" s="3" t="s">
        <v>725</v>
      </c>
      <c r="RD3229" s="3" t="s">
        <v>725</v>
      </c>
      <c r="SF3229" s="3">
        <v>3</v>
      </c>
      <c r="SG3229" s="3">
        <v>3</v>
      </c>
      <c r="SH3229" s="3">
        <v>0</v>
      </c>
      <c r="SI3229" s="3">
        <v>1</v>
      </c>
      <c r="SJ3229" s="3" t="s">
        <v>523</v>
      </c>
      <c r="SK3229" s="3" t="s">
        <v>741</v>
      </c>
      <c r="SL3229" s="3" t="s">
        <v>524</v>
      </c>
      <c r="SM3229" s="3" t="s">
        <v>1248</v>
      </c>
      <c r="SN3229" s="3" t="s">
        <v>594</v>
      </c>
      <c r="SO3229" s="3" t="s">
        <v>554</v>
      </c>
      <c r="SP3229" s="3" t="s">
        <v>544</v>
      </c>
    </row>
    <row r="3230" spans="1:510" ht="12.75" x14ac:dyDescent="0.2">
      <c r="A3230" s="2">
        <v>43962.779145462962</v>
      </c>
      <c r="B3230" s="3" t="s">
        <v>507</v>
      </c>
      <c r="C3230" s="3" t="s">
        <v>508</v>
      </c>
      <c r="D3230" s="3" t="s">
        <v>509</v>
      </c>
      <c r="E3230" s="3" t="s">
        <v>1143</v>
      </c>
      <c r="F3230" s="3" t="s">
        <v>510</v>
      </c>
      <c r="G3230" s="3" t="s">
        <v>756</v>
      </c>
      <c r="H3230" s="3" t="s">
        <v>512</v>
      </c>
      <c r="I3230" s="3" t="s">
        <v>513</v>
      </c>
      <c r="J3230" s="3" t="s">
        <v>557</v>
      </c>
      <c r="K3230" s="3" t="s">
        <v>628</v>
      </c>
      <c r="L3230" s="3" t="s">
        <v>1072</v>
      </c>
      <c r="M3230" s="3" t="s">
        <v>1125</v>
      </c>
      <c r="N3230" s="3" t="s">
        <v>517</v>
      </c>
      <c r="O3230" s="3" t="s">
        <v>532</v>
      </c>
      <c r="P3230" s="3">
        <v>7</v>
      </c>
      <c r="Q3230" s="3" t="s">
        <v>733</v>
      </c>
      <c r="R3230" s="3" t="s">
        <v>1125</v>
      </c>
      <c r="S3230" s="3" t="s">
        <v>591</v>
      </c>
      <c r="T3230" s="3" t="s">
        <v>520</v>
      </c>
      <c r="U3230" s="3" t="s">
        <v>1125</v>
      </c>
      <c r="V3230" s="3" t="s">
        <v>1125</v>
      </c>
      <c r="W3230" s="3" t="s">
        <v>1125</v>
      </c>
      <c r="X3230" s="3" t="s">
        <v>1125</v>
      </c>
      <c r="Y3230" s="3" t="s">
        <v>1125</v>
      </c>
      <c r="AA3230" s="3">
        <v>1210</v>
      </c>
      <c r="AB3230" s="3">
        <v>600</v>
      </c>
      <c r="AC3230" s="3">
        <v>610</v>
      </c>
      <c r="AD3230" s="3" t="s">
        <v>613</v>
      </c>
      <c r="AE3230" s="3" t="s">
        <v>548</v>
      </c>
      <c r="AF3230" s="3" t="s">
        <v>523</v>
      </c>
      <c r="AH3230" s="3" t="s">
        <v>723</v>
      </c>
      <c r="AV3230" s="3" t="s">
        <v>723</v>
      </c>
      <c r="BD3230" s="3" t="s">
        <v>723</v>
      </c>
      <c r="BR3230" s="3" t="s">
        <v>723</v>
      </c>
      <c r="BS3230" s="3" t="s">
        <v>723</v>
      </c>
      <c r="BT3230" s="3" t="s">
        <v>723</v>
      </c>
      <c r="CP3230" s="3" t="s">
        <v>723</v>
      </c>
      <c r="DQ3230" s="3" t="s">
        <v>723</v>
      </c>
      <c r="EE3230" s="3" t="s">
        <v>723</v>
      </c>
      <c r="FH3230" s="3" t="s">
        <v>723</v>
      </c>
      <c r="FR3230" s="3" t="s">
        <v>723</v>
      </c>
      <c r="HO3230" s="3" t="s">
        <v>723</v>
      </c>
      <c r="JC3230" s="3" t="s">
        <v>723</v>
      </c>
      <c r="JD3230" s="3" t="s">
        <v>762</v>
      </c>
      <c r="JE3230" s="3">
        <v>12</v>
      </c>
      <c r="JF3230" s="3">
        <v>10</v>
      </c>
      <c r="JG3230" s="3">
        <v>13</v>
      </c>
      <c r="JH3230" s="3" t="s">
        <v>760</v>
      </c>
      <c r="JJ3230" s="3" t="s">
        <v>726</v>
      </c>
      <c r="JX3230" s="3" t="s">
        <v>726</v>
      </c>
      <c r="KF3230" s="3" t="s">
        <v>725</v>
      </c>
      <c r="KT3230" s="3" t="s">
        <v>726</v>
      </c>
      <c r="KU3230" s="3" t="s">
        <v>726</v>
      </c>
      <c r="KV3230" s="3" t="s">
        <v>726</v>
      </c>
      <c r="LR3230" s="3" t="s">
        <v>726</v>
      </c>
      <c r="MS3230" s="3" t="s">
        <v>725</v>
      </c>
      <c r="OJ3230" s="3" t="s">
        <v>725</v>
      </c>
      <c r="OT3230" s="3" t="s">
        <v>725</v>
      </c>
      <c r="QQ3230" s="3" t="s">
        <v>726</v>
      </c>
      <c r="SE3230" s="3" t="s">
        <v>726</v>
      </c>
      <c r="SF3230" s="3">
        <v>25</v>
      </c>
      <c r="SG3230" s="3">
        <v>9</v>
      </c>
      <c r="SH3230" s="3">
        <v>0</v>
      </c>
      <c r="SI3230" s="3">
        <v>3</v>
      </c>
      <c r="SJ3230" s="3" t="s">
        <v>523</v>
      </c>
      <c r="SK3230" s="3" t="s">
        <v>774</v>
      </c>
      <c r="SL3230" s="3" t="s">
        <v>524</v>
      </c>
      <c r="SM3230" s="3" t="s">
        <v>1253</v>
      </c>
      <c r="SN3230" s="3" t="s">
        <v>535</v>
      </c>
      <c r="SO3230" s="3" t="s">
        <v>554</v>
      </c>
      <c r="SP3230" s="3" t="s">
        <v>582</v>
      </c>
    </row>
    <row r="3231" spans="1:510" ht="12.75" x14ac:dyDescent="0.2">
      <c r="A3231" s="2">
        <v>43962.782176122681</v>
      </c>
      <c r="B3231" s="3" t="s">
        <v>507</v>
      </c>
      <c r="C3231" s="3" t="s">
        <v>508</v>
      </c>
      <c r="D3231" s="3" t="s">
        <v>566</v>
      </c>
      <c r="E3231" s="3" t="s">
        <v>1143</v>
      </c>
      <c r="F3231" s="3" t="s">
        <v>528</v>
      </c>
      <c r="G3231" s="3" t="s">
        <v>511</v>
      </c>
      <c r="H3231" s="3" t="s">
        <v>512</v>
      </c>
      <c r="I3231" s="3" t="s">
        <v>556</v>
      </c>
      <c r="J3231" s="3" t="s">
        <v>617</v>
      </c>
      <c r="K3231" s="3" t="s">
        <v>1125</v>
      </c>
      <c r="M3231" s="3" t="s">
        <v>538</v>
      </c>
      <c r="N3231" s="3" t="s">
        <v>517</v>
      </c>
      <c r="O3231" s="3" t="s">
        <v>518</v>
      </c>
      <c r="P3231" s="3">
        <v>10</v>
      </c>
      <c r="Q3231" s="3" t="s">
        <v>747</v>
      </c>
      <c r="R3231" s="3" t="s">
        <v>1161</v>
      </c>
      <c r="S3231" s="3" t="s">
        <v>519</v>
      </c>
      <c r="T3231" s="3" t="s">
        <v>520</v>
      </c>
      <c r="U3231" s="3" t="s">
        <v>1125</v>
      </c>
      <c r="V3231" s="3" t="s">
        <v>1125</v>
      </c>
      <c r="W3231" s="3" t="s">
        <v>1125</v>
      </c>
      <c r="X3231" s="3" t="s">
        <v>1125</v>
      </c>
      <c r="Y3231" s="3" t="s">
        <v>1125</v>
      </c>
      <c r="AA3231" s="3">
        <v>1390</v>
      </c>
      <c r="AB3231" s="3">
        <v>670</v>
      </c>
      <c r="AC3231" s="3">
        <v>720</v>
      </c>
      <c r="AD3231" s="3" t="s">
        <v>1032</v>
      </c>
      <c r="AE3231" s="3" t="s">
        <v>522</v>
      </c>
      <c r="AF3231" s="3" t="s">
        <v>523</v>
      </c>
      <c r="BW3231" s="3" t="s">
        <v>729</v>
      </c>
      <c r="GA3231" s="3" t="s">
        <v>723</v>
      </c>
      <c r="GC3231" s="3" t="s">
        <v>723</v>
      </c>
      <c r="GD3231" s="3" t="s">
        <v>723</v>
      </c>
      <c r="GF3231" s="3" t="s">
        <v>723</v>
      </c>
      <c r="GG3231" s="3" t="s">
        <v>723</v>
      </c>
      <c r="GH3231" s="3" t="s">
        <v>723</v>
      </c>
      <c r="HY3231" s="3" t="s">
        <v>723</v>
      </c>
      <c r="JD3231" s="3">
        <v>8</v>
      </c>
      <c r="JE3231" s="3">
        <v>5</v>
      </c>
      <c r="JF3231" s="3">
        <v>1</v>
      </c>
      <c r="JG3231" s="3">
        <v>1</v>
      </c>
      <c r="JH3231" s="3" t="s">
        <v>736</v>
      </c>
      <c r="KY3231" s="3" t="s">
        <v>726</v>
      </c>
      <c r="PC3231" s="3" t="s">
        <v>801</v>
      </c>
      <c r="PE3231" s="3" t="s">
        <v>726</v>
      </c>
      <c r="PF3231" s="3" t="s">
        <v>726</v>
      </c>
      <c r="PH3231" s="3" t="s">
        <v>725</v>
      </c>
      <c r="PI3231" s="3" t="s">
        <v>727</v>
      </c>
      <c r="PJ3231" s="3" t="s">
        <v>726</v>
      </c>
      <c r="RA3231" s="3" t="s">
        <v>726</v>
      </c>
      <c r="SF3231" s="3">
        <v>2</v>
      </c>
      <c r="SG3231" s="3">
        <v>5</v>
      </c>
      <c r="SH3231" s="3">
        <v>2</v>
      </c>
      <c r="SI3231" s="3">
        <v>1</v>
      </c>
      <c r="SJ3231" s="3" t="s">
        <v>524</v>
      </c>
      <c r="SK3231" s="3" t="s">
        <v>736</v>
      </c>
      <c r="SL3231" s="3" t="s">
        <v>524</v>
      </c>
      <c r="SM3231" s="3" t="s">
        <v>1250</v>
      </c>
      <c r="SN3231" s="3" t="s">
        <v>594</v>
      </c>
      <c r="SO3231" s="3" t="s">
        <v>543</v>
      </c>
      <c r="SP3231" s="3" t="s">
        <v>527</v>
      </c>
    </row>
    <row r="3232" spans="1:510" ht="12.75" x14ac:dyDescent="0.2">
      <c r="A3232" s="2">
        <v>43962.784328923612</v>
      </c>
      <c r="B3232" s="3" t="s">
        <v>507</v>
      </c>
      <c r="C3232" s="3" t="s">
        <v>753</v>
      </c>
      <c r="D3232" s="3" t="s">
        <v>566</v>
      </c>
      <c r="E3232" s="3" t="s">
        <v>1127</v>
      </c>
      <c r="F3232" s="3" t="s">
        <v>528</v>
      </c>
      <c r="G3232" s="3" t="s">
        <v>579</v>
      </c>
      <c r="H3232" s="3" t="s">
        <v>512</v>
      </c>
      <c r="I3232" s="3" t="s">
        <v>513</v>
      </c>
      <c r="J3232" s="3" t="s">
        <v>514</v>
      </c>
      <c r="K3232" s="3"/>
      <c r="M3232" s="3" t="s">
        <v>572</v>
      </c>
      <c r="N3232" s="3" t="s">
        <v>517</v>
      </c>
      <c r="O3232" s="3" t="s">
        <v>518</v>
      </c>
      <c r="P3232" s="3">
        <v>2</v>
      </c>
      <c r="Q3232" s="3" t="s">
        <v>733</v>
      </c>
      <c r="R3232" s="3" t="s">
        <v>1160</v>
      </c>
      <c r="S3232" s="3" t="s">
        <v>519</v>
      </c>
      <c r="T3232" s="3" t="s">
        <v>533</v>
      </c>
      <c r="U3232" s="3">
        <v>32</v>
      </c>
      <c r="V3232" s="3">
        <v>33</v>
      </c>
      <c r="W3232" s="3">
        <v>27</v>
      </c>
      <c r="X3232" s="3">
        <v>33</v>
      </c>
      <c r="Y3232" s="3">
        <v>34</v>
      </c>
      <c r="Z3232" s="3" t="s">
        <v>534</v>
      </c>
      <c r="AA3232" s="3">
        <v>1320</v>
      </c>
      <c r="AB3232" s="3">
        <v>680</v>
      </c>
      <c r="AC3232" s="3">
        <v>640</v>
      </c>
      <c r="AD3232" s="3" t="s">
        <v>593</v>
      </c>
      <c r="AE3232" s="3" t="s">
        <v>522</v>
      </c>
      <c r="AF3232" s="3" t="s">
        <v>523</v>
      </c>
      <c r="AS3232" s="3" t="s">
        <v>729</v>
      </c>
      <c r="AV3232" s="3" t="s">
        <v>729</v>
      </c>
      <c r="BH3232" s="3" t="s">
        <v>729</v>
      </c>
      <c r="BO3232" s="3" t="s">
        <v>729</v>
      </c>
      <c r="BR3232" s="3" t="s">
        <v>729</v>
      </c>
      <c r="BT3232" s="3" t="s">
        <v>729</v>
      </c>
      <c r="ED3232" s="3" t="s">
        <v>729</v>
      </c>
      <c r="FD3232" s="3" t="s">
        <v>729</v>
      </c>
      <c r="GJ3232" s="3" t="s">
        <v>729</v>
      </c>
      <c r="HY3232" s="3" t="s">
        <v>729</v>
      </c>
      <c r="IZ3232" s="3" t="s">
        <v>729</v>
      </c>
      <c r="JC3232" s="3" t="s">
        <v>729</v>
      </c>
      <c r="JD3232" s="3">
        <v>12</v>
      </c>
      <c r="JE3232" s="3">
        <v>11</v>
      </c>
      <c r="JF3232" s="3">
        <v>1</v>
      </c>
      <c r="JG3232" s="3" t="s">
        <v>730</v>
      </c>
      <c r="JH3232" s="3" t="s">
        <v>735</v>
      </c>
      <c r="OF3232" s="3" t="s">
        <v>725</v>
      </c>
      <c r="SF3232" s="3">
        <v>1</v>
      </c>
      <c r="SG3232" s="3">
        <v>0</v>
      </c>
      <c r="SH3232" s="3">
        <v>0</v>
      </c>
      <c r="SI3232" s="3">
        <v>1</v>
      </c>
      <c r="SJ3232" s="3" t="s">
        <v>524</v>
      </c>
      <c r="SK3232" s="3" t="s">
        <v>735</v>
      </c>
      <c r="SL3232" s="3" t="s">
        <v>524</v>
      </c>
      <c r="SM3232" s="3" t="s">
        <v>1250</v>
      </c>
      <c r="SN3232" s="4">
        <v>0</v>
      </c>
      <c r="SO3232" s="3" t="s">
        <v>543</v>
      </c>
      <c r="SP3232" s="3" t="s">
        <v>527</v>
      </c>
    </row>
    <row r="3233" spans="1:510" ht="12.75" x14ac:dyDescent="0.2">
      <c r="A3233" s="2">
        <v>43962.786183576391</v>
      </c>
      <c r="B3233" s="3" t="s">
        <v>507</v>
      </c>
      <c r="C3233" s="3" t="s">
        <v>508</v>
      </c>
      <c r="D3233" s="3" t="s">
        <v>509</v>
      </c>
      <c r="E3233" s="3" t="s">
        <v>1143</v>
      </c>
      <c r="F3233" s="3" t="s">
        <v>528</v>
      </c>
      <c r="G3233" s="3" t="s">
        <v>511</v>
      </c>
      <c r="H3233" s="3" t="s">
        <v>512</v>
      </c>
      <c r="I3233" s="3" t="s">
        <v>556</v>
      </c>
      <c r="J3233" s="3" t="s">
        <v>514</v>
      </c>
      <c r="K3233" s="3"/>
      <c r="M3233" s="3" t="s">
        <v>516</v>
      </c>
      <c r="N3233" s="3" t="s">
        <v>517</v>
      </c>
      <c r="O3233" s="3" t="s">
        <v>518</v>
      </c>
      <c r="P3233" s="3">
        <v>7</v>
      </c>
      <c r="Q3233" s="3" t="s">
        <v>733</v>
      </c>
      <c r="R3233" s="3" t="s">
        <v>1160</v>
      </c>
      <c r="S3233" s="3" t="s">
        <v>519</v>
      </c>
      <c r="T3233" s="3" t="s">
        <v>533</v>
      </c>
      <c r="U3233" s="3">
        <v>34</v>
      </c>
      <c r="V3233" s="3">
        <v>34</v>
      </c>
      <c r="W3233" s="3">
        <v>35</v>
      </c>
      <c r="X3233" s="3">
        <v>34</v>
      </c>
      <c r="Y3233" s="3">
        <v>34</v>
      </c>
      <c r="Z3233" s="3" t="s">
        <v>553</v>
      </c>
      <c r="AA3233" s="6" t="s">
        <v>1125</v>
      </c>
      <c r="AR3233" s="3" t="s">
        <v>723</v>
      </c>
      <c r="AY3233" s="3" t="s">
        <v>723</v>
      </c>
      <c r="BA3233" s="3" t="s">
        <v>723</v>
      </c>
      <c r="BD3233" s="3" t="s">
        <v>723</v>
      </c>
      <c r="CJ3233" s="3" t="s">
        <v>729</v>
      </c>
      <c r="DQ3233" s="3" t="s">
        <v>729</v>
      </c>
      <c r="DS3233" s="3" t="s">
        <v>729</v>
      </c>
      <c r="DT3233" s="3" t="s">
        <v>723</v>
      </c>
      <c r="EG3233" s="3" t="s">
        <v>723</v>
      </c>
      <c r="EL3233" s="3" t="s">
        <v>723</v>
      </c>
      <c r="EP3233" s="3" t="s">
        <v>723</v>
      </c>
      <c r="EQ3233" s="3" t="s">
        <v>723</v>
      </c>
      <c r="FD3233" s="3" t="s">
        <v>723</v>
      </c>
      <c r="GA3233" s="3" t="s">
        <v>723</v>
      </c>
      <c r="GB3233" s="3" t="s">
        <v>723</v>
      </c>
      <c r="GC3233" s="3" t="s">
        <v>723</v>
      </c>
      <c r="GD3233" s="3" t="s">
        <v>723</v>
      </c>
      <c r="GH3233" s="3" t="s">
        <v>723</v>
      </c>
      <c r="GI3233" s="3" t="s">
        <v>723</v>
      </c>
      <c r="HY3233" s="3" t="s">
        <v>723</v>
      </c>
      <c r="IC3233" s="3" t="s">
        <v>723</v>
      </c>
      <c r="JD3233" s="3">
        <v>18</v>
      </c>
      <c r="JE3233" s="3">
        <v>11</v>
      </c>
      <c r="JF3233" s="3">
        <v>6</v>
      </c>
      <c r="JG3233" s="3">
        <v>1</v>
      </c>
      <c r="JH3233" s="3" t="s">
        <v>737</v>
      </c>
      <c r="JS3233" s="3" t="s">
        <v>726</v>
      </c>
      <c r="KA3233" s="3" t="s">
        <v>725</v>
      </c>
      <c r="KC3233" s="3" t="s">
        <v>726</v>
      </c>
      <c r="KF3233" s="3" t="s">
        <v>727</v>
      </c>
      <c r="LL3233" s="3" t="s">
        <v>725</v>
      </c>
      <c r="MS3233" s="3" t="s">
        <v>726</v>
      </c>
      <c r="MU3233" s="3" t="s">
        <v>727</v>
      </c>
      <c r="MV3233" s="3" t="s">
        <v>726</v>
      </c>
      <c r="NI3233" s="3" t="s">
        <v>725</v>
      </c>
      <c r="NN3233" s="3" t="s">
        <v>726</v>
      </c>
      <c r="NR3233" s="3" t="s">
        <v>725</v>
      </c>
      <c r="PC3233" s="3" t="s">
        <v>725</v>
      </c>
      <c r="PD3233" s="3" t="s">
        <v>725</v>
      </c>
      <c r="PE3233" s="3" t="s">
        <v>725</v>
      </c>
      <c r="PF3233" s="3" t="s">
        <v>726</v>
      </c>
      <c r="PJ3233" s="3" t="s">
        <v>725</v>
      </c>
      <c r="PK3233" s="3" t="s">
        <v>725</v>
      </c>
      <c r="RA3233" s="3" t="s">
        <v>725</v>
      </c>
      <c r="RE3233" s="3" t="s">
        <v>725</v>
      </c>
      <c r="SF3233" s="3">
        <v>9</v>
      </c>
      <c r="SG3233" s="3">
        <v>9</v>
      </c>
      <c r="SH3233" s="3">
        <v>2</v>
      </c>
      <c r="SI3233" s="3">
        <v>5</v>
      </c>
      <c r="SJ3233" s="3" t="s">
        <v>523</v>
      </c>
      <c r="SK3233" s="3" t="s">
        <v>736</v>
      </c>
      <c r="SL3233" s="3" t="s">
        <v>524</v>
      </c>
      <c r="SM3233" s="3" t="s">
        <v>1247</v>
      </c>
      <c r="SN3233" s="4">
        <v>0</v>
      </c>
      <c r="SO3233" s="3" t="s">
        <v>526</v>
      </c>
      <c r="SP3233" s="3" t="s">
        <v>549</v>
      </c>
    </row>
    <row r="3234" spans="1:510" ht="12.75" x14ac:dyDescent="0.2">
      <c r="A3234" s="2">
        <v>43962.794140914353</v>
      </c>
      <c r="B3234" s="3" t="s">
        <v>507</v>
      </c>
      <c r="C3234" s="3" t="s">
        <v>508</v>
      </c>
      <c r="D3234" s="3" t="s">
        <v>566</v>
      </c>
      <c r="E3234" s="3" t="s">
        <v>1143</v>
      </c>
      <c r="F3234" s="3" t="s">
        <v>528</v>
      </c>
      <c r="G3234" s="3" t="s">
        <v>511</v>
      </c>
      <c r="H3234" s="3" t="s">
        <v>512</v>
      </c>
      <c r="I3234" s="3" t="s">
        <v>529</v>
      </c>
      <c r="J3234" s="3" t="s">
        <v>514</v>
      </c>
      <c r="K3234" s="3"/>
      <c r="M3234" s="3" t="s">
        <v>516</v>
      </c>
      <c r="N3234" s="3" t="s">
        <v>578</v>
      </c>
      <c r="O3234" s="3" t="s">
        <v>518</v>
      </c>
      <c r="P3234" s="3">
        <v>9</v>
      </c>
      <c r="Q3234" s="3" t="s">
        <v>733</v>
      </c>
      <c r="R3234" s="3" t="s">
        <v>1160</v>
      </c>
      <c r="S3234" s="3" t="s">
        <v>519</v>
      </c>
      <c r="T3234" s="3" t="s">
        <v>520</v>
      </c>
      <c r="U3234" s="3" t="s">
        <v>1125</v>
      </c>
      <c r="V3234" s="3" t="s">
        <v>1125</v>
      </c>
      <c r="W3234" s="3" t="s">
        <v>1125</v>
      </c>
      <c r="X3234" s="3" t="s">
        <v>1125</v>
      </c>
      <c r="Y3234" s="3" t="s">
        <v>1125</v>
      </c>
      <c r="AA3234" s="3">
        <v>1520</v>
      </c>
      <c r="AB3234" s="3">
        <v>730</v>
      </c>
      <c r="AC3234" s="3">
        <v>790</v>
      </c>
      <c r="AD3234" s="3" t="s">
        <v>560</v>
      </c>
      <c r="AE3234" s="3" t="s">
        <v>541</v>
      </c>
      <c r="AF3234" s="3" t="s">
        <v>523</v>
      </c>
      <c r="BD3234" s="3" t="s">
        <v>723</v>
      </c>
      <c r="BR3234" s="3" t="s">
        <v>723</v>
      </c>
      <c r="BS3234" s="3" t="s">
        <v>723</v>
      </c>
      <c r="CJ3234" s="3" t="s">
        <v>723</v>
      </c>
      <c r="CP3234" s="3" t="s">
        <v>723</v>
      </c>
      <c r="FD3234" s="3" t="s">
        <v>723</v>
      </c>
      <c r="GA3234" s="3" t="s">
        <v>723</v>
      </c>
      <c r="GD3234" s="3" t="s">
        <v>723</v>
      </c>
      <c r="HY3234" s="3" t="s">
        <v>723</v>
      </c>
      <c r="IA3234" s="3" t="s">
        <v>723</v>
      </c>
      <c r="JD3234" s="3">
        <v>13</v>
      </c>
      <c r="JE3234" s="3">
        <v>11</v>
      </c>
      <c r="JF3234" s="3">
        <v>1</v>
      </c>
      <c r="JG3234" s="3">
        <v>1</v>
      </c>
      <c r="JH3234" s="3" t="s">
        <v>735</v>
      </c>
      <c r="KF3234" s="3" t="s">
        <v>727</v>
      </c>
      <c r="KT3234" s="3" t="s">
        <v>726</v>
      </c>
      <c r="KU3234" s="3" t="s">
        <v>726</v>
      </c>
      <c r="LR3234" s="3" t="s">
        <v>793</v>
      </c>
      <c r="OF3234" s="3" t="s">
        <v>726</v>
      </c>
      <c r="PC3234" s="3" t="s">
        <v>726</v>
      </c>
      <c r="PF3234" s="3" t="s">
        <v>726</v>
      </c>
      <c r="SF3234" s="3">
        <v>1</v>
      </c>
      <c r="SG3234" s="3">
        <v>10</v>
      </c>
      <c r="SH3234" s="3">
        <v>1</v>
      </c>
      <c r="SI3234" s="3">
        <v>0</v>
      </c>
      <c r="SJ3234" s="3" t="s">
        <v>523</v>
      </c>
      <c r="SK3234" s="3" t="s">
        <v>788</v>
      </c>
      <c r="SL3234" s="3" t="s">
        <v>524</v>
      </c>
      <c r="SM3234" s="3" t="s">
        <v>1249</v>
      </c>
      <c r="SN3234" s="3" t="s">
        <v>525</v>
      </c>
      <c r="SO3234" s="3" t="s">
        <v>526</v>
      </c>
      <c r="SP3234" s="3" t="s">
        <v>544</v>
      </c>
    </row>
    <row r="3235" spans="1:510" ht="12.75" x14ac:dyDescent="0.2">
      <c r="A3235" s="2">
        <v>43962.794305208328</v>
      </c>
      <c r="B3235" s="3" t="s">
        <v>507</v>
      </c>
      <c r="C3235" s="3" t="s">
        <v>508</v>
      </c>
      <c r="D3235" s="3" t="s">
        <v>509</v>
      </c>
      <c r="E3235" s="3" t="s">
        <v>1143</v>
      </c>
      <c r="F3235" s="3" t="s">
        <v>528</v>
      </c>
      <c r="G3235" s="3" t="s">
        <v>511</v>
      </c>
      <c r="H3235" s="3" t="s">
        <v>536</v>
      </c>
      <c r="I3235" s="3" t="s">
        <v>585</v>
      </c>
      <c r="J3235" s="3" t="s">
        <v>514</v>
      </c>
      <c r="K3235" s="3"/>
      <c r="M3235" s="3" t="s">
        <v>516</v>
      </c>
      <c r="N3235" s="3" t="s">
        <v>539</v>
      </c>
      <c r="O3235" s="3" t="s">
        <v>597</v>
      </c>
      <c r="P3235" s="3">
        <v>9</v>
      </c>
      <c r="Q3235" s="3" t="s">
        <v>747</v>
      </c>
      <c r="R3235" s="3" t="s">
        <v>1160</v>
      </c>
      <c r="S3235" s="3" t="s">
        <v>519</v>
      </c>
      <c r="T3235" s="3" t="s">
        <v>520</v>
      </c>
      <c r="U3235" s="3" t="s">
        <v>1125</v>
      </c>
      <c r="V3235" s="3" t="s">
        <v>1125</v>
      </c>
      <c r="W3235" s="3" t="s">
        <v>1125</v>
      </c>
      <c r="X3235" s="3" t="s">
        <v>1125</v>
      </c>
      <c r="Y3235" s="3" t="s">
        <v>1125</v>
      </c>
      <c r="AA3235" s="3">
        <v>1490</v>
      </c>
      <c r="AB3235" s="3">
        <v>720</v>
      </c>
      <c r="AC3235" s="3">
        <v>770</v>
      </c>
      <c r="AD3235" s="3" t="s">
        <v>1005</v>
      </c>
      <c r="AE3235" s="3" t="s">
        <v>587</v>
      </c>
      <c r="AF3235" s="3" t="s">
        <v>523</v>
      </c>
      <c r="AK3235" s="3" t="s">
        <v>723</v>
      </c>
      <c r="AQ3235" s="3" t="s">
        <v>723</v>
      </c>
      <c r="AR3235" s="3" t="s">
        <v>723</v>
      </c>
      <c r="BE3235" s="3" t="s">
        <v>723</v>
      </c>
      <c r="CA3235" s="3" t="s">
        <v>723</v>
      </c>
      <c r="CH3235" s="3" t="s">
        <v>723</v>
      </c>
      <c r="CI3235" s="3" t="s">
        <v>723</v>
      </c>
      <c r="CU3235" s="3" t="s">
        <v>723</v>
      </c>
      <c r="DQ3235" s="3" t="s">
        <v>723</v>
      </c>
      <c r="DR3235" s="3" t="s">
        <v>723</v>
      </c>
      <c r="FR3235" s="3" t="s">
        <v>723</v>
      </c>
      <c r="FS3235" s="3" t="s">
        <v>723</v>
      </c>
      <c r="GB3235" s="3" t="s">
        <v>723</v>
      </c>
      <c r="GD3235" s="3" t="s">
        <v>723</v>
      </c>
      <c r="GG3235" s="3" t="s">
        <v>723</v>
      </c>
      <c r="GH3235" s="3" t="s">
        <v>723</v>
      </c>
      <c r="GS3235" s="3" t="s">
        <v>723</v>
      </c>
      <c r="HJ3235" s="3" t="s">
        <v>723</v>
      </c>
      <c r="IH3235" s="3" t="s">
        <v>723</v>
      </c>
      <c r="IO3235" s="3" t="s">
        <v>723</v>
      </c>
      <c r="IY3235" s="3" t="s">
        <v>723</v>
      </c>
      <c r="JD3235" s="3">
        <v>21</v>
      </c>
      <c r="JE3235" s="3">
        <v>9</v>
      </c>
      <c r="JF3235" s="3">
        <v>8</v>
      </c>
      <c r="JG3235" s="3">
        <v>4</v>
      </c>
      <c r="JH3235" s="3" t="s">
        <v>757</v>
      </c>
      <c r="JM3235" s="3" t="s">
        <v>725</v>
      </c>
      <c r="JS3235" s="3" t="s">
        <v>725</v>
      </c>
      <c r="JT3235" s="3" t="s">
        <v>727</v>
      </c>
      <c r="KG3235" s="3" t="s">
        <v>727</v>
      </c>
      <c r="LC3235" s="3" t="s">
        <v>727</v>
      </c>
      <c r="LJ3235" s="3" t="s">
        <v>725</v>
      </c>
      <c r="LK3235" s="3" t="s">
        <v>726</v>
      </c>
      <c r="LW3235" s="3" t="s">
        <v>725</v>
      </c>
      <c r="MS3235" s="3" t="s">
        <v>725</v>
      </c>
      <c r="MT3235" s="3" t="s">
        <v>725</v>
      </c>
      <c r="OT3235" s="3" t="s">
        <v>727</v>
      </c>
      <c r="OU3235" s="3" t="s">
        <v>727</v>
      </c>
      <c r="PD3235" s="3" t="s">
        <v>725</v>
      </c>
      <c r="PF3235" s="3" t="s">
        <v>727</v>
      </c>
      <c r="PI3235" s="3" t="s">
        <v>725</v>
      </c>
      <c r="PJ3235" s="3" t="s">
        <v>727</v>
      </c>
      <c r="PU3235" s="3" t="s">
        <v>725</v>
      </c>
      <c r="QL3235" s="3" t="s">
        <v>726</v>
      </c>
      <c r="RQ3235" s="3" t="s">
        <v>725</v>
      </c>
      <c r="SA3235" s="3" t="s">
        <v>727</v>
      </c>
      <c r="SF3235" s="3">
        <v>11</v>
      </c>
      <c r="SG3235" s="3">
        <v>8</v>
      </c>
      <c r="SH3235" s="3">
        <v>2</v>
      </c>
      <c r="SI3235" s="3">
        <v>2</v>
      </c>
      <c r="SJ3235" s="3" t="s">
        <v>523</v>
      </c>
      <c r="SK3235" s="3" t="s">
        <v>737</v>
      </c>
      <c r="SL3235" s="3" t="s">
        <v>523</v>
      </c>
      <c r="SM3235" s="3" t="s">
        <v>1254</v>
      </c>
      <c r="SN3235" s="3" t="s">
        <v>542</v>
      </c>
      <c r="SO3235" s="3" t="s">
        <v>554</v>
      </c>
      <c r="SP3235" s="3" t="s">
        <v>544</v>
      </c>
    </row>
    <row r="3236" spans="1:510" ht="12.75" x14ac:dyDescent="0.2">
      <c r="A3236" s="2">
        <v>43962.795843935186</v>
      </c>
      <c r="B3236" s="3" t="s">
        <v>507</v>
      </c>
      <c r="C3236" s="3" t="s">
        <v>508</v>
      </c>
      <c r="D3236" s="3" t="s">
        <v>509</v>
      </c>
      <c r="E3236" s="3" t="s">
        <v>1143</v>
      </c>
      <c r="F3236" s="3" t="s">
        <v>528</v>
      </c>
      <c r="G3236" s="3" t="s">
        <v>511</v>
      </c>
      <c r="H3236" s="3" t="s">
        <v>536</v>
      </c>
      <c r="I3236" s="3" t="s">
        <v>513</v>
      </c>
      <c r="J3236" s="3" t="s">
        <v>514</v>
      </c>
      <c r="K3236" s="3"/>
      <c r="M3236" s="3" t="s">
        <v>516</v>
      </c>
      <c r="N3236" s="3" t="s">
        <v>531</v>
      </c>
      <c r="O3236" s="3" t="s">
        <v>518</v>
      </c>
      <c r="P3236" s="3">
        <v>7</v>
      </c>
      <c r="Q3236" s="3" t="s">
        <v>733</v>
      </c>
      <c r="R3236" s="3" t="s">
        <v>734</v>
      </c>
      <c r="S3236" s="3" t="s">
        <v>519</v>
      </c>
      <c r="T3236" s="3" t="s">
        <v>520</v>
      </c>
      <c r="U3236" s="3" t="s">
        <v>1125</v>
      </c>
      <c r="V3236" s="3" t="s">
        <v>1125</v>
      </c>
      <c r="W3236" s="3" t="s">
        <v>1125</v>
      </c>
      <c r="X3236" s="3" t="s">
        <v>1125</v>
      </c>
      <c r="Y3236" s="3" t="s">
        <v>1125</v>
      </c>
      <c r="AA3236" s="3">
        <v>1460</v>
      </c>
      <c r="AB3236" s="3">
        <v>690</v>
      </c>
      <c r="AC3236" s="3">
        <v>770</v>
      </c>
      <c r="AD3236" s="3" t="s">
        <v>560</v>
      </c>
      <c r="AE3236" s="3" t="s">
        <v>548</v>
      </c>
      <c r="AF3236" s="3" t="s">
        <v>523</v>
      </c>
      <c r="BA3236" s="3" t="s">
        <v>723</v>
      </c>
      <c r="CJ3236" s="3" t="s">
        <v>723</v>
      </c>
      <c r="EG3236" s="3" t="s">
        <v>723</v>
      </c>
      <c r="GA3236" s="3" t="s">
        <v>723</v>
      </c>
      <c r="GC3236" s="3" t="s">
        <v>723</v>
      </c>
      <c r="GD3236" s="3" t="s">
        <v>723</v>
      </c>
      <c r="GG3236" s="3" t="s">
        <v>723</v>
      </c>
      <c r="GS3236" s="3" t="s">
        <v>723</v>
      </c>
      <c r="HB3236" s="3" t="s">
        <v>723</v>
      </c>
      <c r="HC3236" s="3" t="s">
        <v>723</v>
      </c>
      <c r="HY3236" s="3" t="s">
        <v>723</v>
      </c>
      <c r="IG3236" s="3" t="s">
        <v>723</v>
      </c>
      <c r="IH3236" s="3" t="s">
        <v>723</v>
      </c>
      <c r="JD3236" s="3">
        <v>13</v>
      </c>
      <c r="JE3236" s="3">
        <v>6</v>
      </c>
      <c r="JF3236" s="3">
        <v>5</v>
      </c>
      <c r="JG3236" s="3">
        <v>2</v>
      </c>
      <c r="JH3236" s="3" t="s">
        <v>763</v>
      </c>
      <c r="KC3236" s="3" t="s">
        <v>725</v>
      </c>
      <c r="LL3236" s="3" t="s">
        <v>726</v>
      </c>
      <c r="NI3236" s="3" t="s">
        <v>725</v>
      </c>
      <c r="PC3236" s="3" t="s">
        <v>726</v>
      </c>
      <c r="PE3236" s="3" t="s">
        <v>725</v>
      </c>
      <c r="PF3236" s="3" t="s">
        <v>726</v>
      </c>
      <c r="PI3236" s="3" t="s">
        <v>725</v>
      </c>
      <c r="PU3236" s="3" t="s">
        <v>725</v>
      </c>
      <c r="QD3236" s="3" t="s">
        <v>727</v>
      </c>
      <c r="QE3236" s="3" t="s">
        <v>725</v>
      </c>
      <c r="RA3236" s="3" t="s">
        <v>726</v>
      </c>
      <c r="RI3236" s="3" t="s">
        <v>725</v>
      </c>
      <c r="RJ3236" s="3" t="s">
        <v>725</v>
      </c>
      <c r="SF3236" s="3">
        <v>8</v>
      </c>
      <c r="SG3236" s="3">
        <v>5</v>
      </c>
      <c r="SH3236" s="3">
        <v>1</v>
      </c>
      <c r="SI3236" s="3">
        <v>1</v>
      </c>
      <c r="SJ3236" s="3" t="s">
        <v>615</v>
      </c>
      <c r="SK3236" s="3" t="s">
        <v>891</v>
      </c>
      <c r="SL3236" s="3" t="s">
        <v>524</v>
      </c>
      <c r="SM3236" s="3" t="s">
        <v>1249</v>
      </c>
      <c r="SN3236" s="3" t="s">
        <v>525</v>
      </c>
      <c r="SO3236" s="3" t="s">
        <v>554</v>
      </c>
      <c r="SP3236" s="3" t="s">
        <v>544</v>
      </c>
    </row>
    <row r="3237" spans="1:510" ht="12.75" x14ac:dyDescent="0.2">
      <c r="A3237" s="2">
        <v>43962.803210555554</v>
      </c>
      <c r="B3237" s="3" t="s">
        <v>507</v>
      </c>
      <c r="C3237" s="3" t="s">
        <v>508</v>
      </c>
      <c r="D3237" s="3" t="s">
        <v>566</v>
      </c>
      <c r="E3237" s="3" t="s">
        <v>1143</v>
      </c>
      <c r="F3237" s="3" t="s">
        <v>528</v>
      </c>
      <c r="G3237" s="3" t="s">
        <v>511</v>
      </c>
      <c r="H3237" s="3" t="s">
        <v>563</v>
      </c>
      <c r="I3237" s="3" t="s">
        <v>513</v>
      </c>
      <c r="J3237" s="3" t="s">
        <v>514</v>
      </c>
      <c r="K3237" s="3"/>
      <c r="M3237" s="3" t="s">
        <v>572</v>
      </c>
      <c r="N3237" s="3" t="s">
        <v>578</v>
      </c>
      <c r="O3237" s="3" t="s">
        <v>518</v>
      </c>
      <c r="P3237" s="3">
        <v>6</v>
      </c>
      <c r="Q3237" s="3">
        <v>4</v>
      </c>
      <c r="R3237" s="3" t="s">
        <v>734</v>
      </c>
      <c r="S3237" s="3" t="s">
        <v>519</v>
      </c>
      <c r="T3237" s="3" t="s">
        <v>533</v>
      </c>
      <c r="U3237" s="3">
        <v>34</v>
      </c>
      <c r="V3237" s="3">
        <v>35</v>
      </c>
      <c r="W3237" s="3">
        <v>33</v>
      </c>
      <c r="X3237" s="3">
        <v>31</v>
      </c>
      <c r="Y3237" s="3">
        <v>35</v>
      </c>
      <c r="Z3237" s="3" t="s">
        <v>553</v>
      </c>
      <c r="AA3237" s="6" t="s">
        <v>1125</v>
      </c>
      <c r="HC3237" s="3" t="s">
        <v>723</v>
      </c>
      <c r="IH3237" s="3" t="s">
        <v>723</v>
      </c>
      <c r="JD3237" s="3">
        <v>2</v>
      </c>
      <c r="JE3237" s="3" t="s">
        <v>730</v>
      </c>
      <c r="JF3237" s="3">
        <v>2</v>
      </c>
      <c r="JG3237" s="3" t="s">
        <v>730</v>
      </c>
      <c r="JH3237" s="3" t="s">
        <v>804</v>
      </c>
      <c r="QE3237" s="3" t="s">
        <v>725</v>
      </c>
      <c r="RJ3237" s="3" t="s">
        <v>725</v>
      </c>
      <c r="SF3237" s="3">
        <v>2</v>
      </c>
      <c r="SG3237" s="3">
        <v>0</v>
      </c>
      <c r="SH3237" s="3">
        <v>0</v>
      </c>
      <c r="SI3237" s="3">
        <v>0</v>
      </c>
      <c r="SJ3237" s="3" t="s">
        <v>524</v>
      </c>
      <c r="SK3237" s="3" t="s">
        <v>804</v>
      </c>
      <c r="SL3237" s="3" t="s">
        <v>524</v>
      </c>
      <c r="SM3237" s="3" t="s">
        <v>1248</v>
      </c>
      <c r="SN3237" s="3" t="s">
        <v>535</v>
      </c>
      <c r="SO3237" s="3" t="s">
        <v>526</v>
      </c>
      <c r="SP3237" s="3" t="s">
        <v>544</v>
      </c>
    </row>
    <row r="3238" spans="1:510" ht="12.75" x14ac:dyDescent="0.2">
      <c r="A3238" s="2">
        <v>43962.809898506945</v>
      </c>
      <c r="B3238" s="3" t="s">
        <v>507</v>
      </c>
      <c r="C3238" s="3" t="s">
        <v>508</v>
      </c>
      <c r="D3238" s="3" t="s">
        <v>566</v>
      </c>
      <c r="E3238" s="3" t="s">
        <v>1143</v>
      </c>
      <c r="F3238" s="3" t="s">
        <v>528</v>
      </c>
      <c r="G3238" s="3" t="s">
        <v>511</v>
      </c>
      <c r="H3238" s="3" t="s">
        <v>583</v>
      </c>
      <c r="I3238" s="3" t="s">
        <v>529</v>
      </c>
      <c r="J3238" s="3" t="s">
        <v>514</v>
      </c>
      <c r="K3238" s="3"/>
      <c r="M3238" s="3" t="s">
        <v>572</v>
      </c>
      <c r="N3238" s="3" t="s">
        <v>531</v>
      </c>
      <c r="O3238" s="3" t="s">
        <v>518</v>
      </c>
      <c r="P3238" s="3">
        <v>6</v>
      </c>
      <c r="Q3238" s="3" t="s">
        <v>747</v>
      </c>
      <c r="R3238" s="3" t="s">
        <v>745</v>
      </c>
      <c r="S3238" s="3" t="s">
        <v>592</v>
      </c>
      <c r="T3238" s="3" t="s">
        <v>533</v>
      </c>
      <c r="U3238" s="3">
        <v>34</v>
      </c>
      <c r="V3238" s="3">
        <v>32</v>
      </c>
      <c r="W3238" s="3">
        <v>35</v>
      </c>
      <c r="X3238" s="3">
        <v>33</v>
      </c>
      <c r="Y3238" s="3">
        <v>35</v>
      </c>
      <c r="Z3238" s="3" t="s">
        <v>534</v>
      </c>
      <c r="AA3238" s="3">
        <v>1510</v>
      </c>
      <c r="AB3238" s="3">
        <v>710</v>
      </c>
      <c r="AC3238" s="3">
        <v>800</v>
      </c>
      <c r="AD3238" s="3" t="s">
        <v>547</v>
      </c>
      <c r="AE3238" s="3" t="s">
        <v>541</v>
      </c>
      <c r="AF3238" s="3" t="s">
        <v>523</v>
      </c>
      <c r="AK3238" s="3" t="s">
        <v>723</v>
      </c>
      <c r="BE3238" s="3" t="s">
        <v>723</v>
      </c>
      <c r="BS3238" s="3" t="s">
        <v>729</v>
      </c>
      <c r="CE3238" s="3" t="s">
        <v>729</v>
      </c>
      <c r="CH3238" s="3" t="s">
        <v>729</v>
      </c>
      <c r="DQ3238" s="3" t="s">
        <v>729</v>
      </c>
      <c r="DS3238" s="3" t="s">
        <v>723</v>
      </c>
      <c r="DT3238" s="3" t="s">
        <v>729</v>
      </c>
      <c r="GP3238" s="3" t="s">
        <v>729</v>
      </c>
      <c r="HJ3238" s="3" t="s">
        <v>723</v>
      </c>
      <c r="JD3238" s="3">
        <v>14</v>
      </c>
      <c r="JE3238" s="3">
        <v>3</v>
      </c>
      <c r="JF3238" s="3">
        <v>7</v>
      </c>
      <c r="JG3238" s="3">
        <v>4</v>
      </c>
      <c r="JH3238" s="3" t="s">
        <v>782</v>
      </c>
      <c r="JM3238" s="3" t="s">
        <v>725</v>
      </c>
      <c r="KG3238" s="3" t="s">
        <v>725</v>
      </c>
      <c r="KU3238" s="3" t="s">
        <v>726</v>
      </c>
      <c r="LG3238" s="3" t="s">
        <v>725</v>
      </c>
      <c r="LJ3238" s="3" t="s">
        <v>725</v>
      </c>
      <c r="MS3238" s="3" t="s">
        <v>727</v>
      </c>
      <c r="MU3238" s="3" t="s">
        <v>801</v>
      </c>
      <c r="MV3238" s="3" t="s">
        <v>726</v>
      </c>
      <c r="PR3238" s="3" t="s">
        <v>725</v>
      </c>
      <c r="QB3238" s="3" t="s">
        <v>725</v>
      </c>
      <c r="QC3238" s="3" t="s">
        <v>725</v>
      </c>
      <c r="SF3238" s="3">
        <v>10</v>
      </c>
      <c r="SG3238" s="3">
        <v>4</v>
      </c>
      <c r="SH3238" s="3">
        <v>2</v>
      </c>
      <c r="SI3238" s="3">
        <v>0</v>
      </c>
      <c r="SJ3238" s="3" t="s">
        <v>523</v>
      </c>
      <c r="SK3238" s="3" t="s">
        <v>910</v>
      </c>
      <c r="SL3238" s="3" t="s">
        <v>524</v>
      </c>
      <c r="SM3238" s="3" t="s">
        <v>1251</v>
      </c>
      <c r="SN3238" s="3" t="s">
        <v>535</v>
      </c>
      <c r="SO3238" s="3" t="s">
        <v>543</v>
      </c>
      <c r="SP3238" s="3" t="s">
        <v>544</v>
      </c>
    </row>
    <row r="3239" spans="1:510" ht="12.75" x14ac:dyDescent="0.2">
      <c r="A3239" s="2">
        <v>43962.810249236107</v>
      </c>
      <c r="B3239" s="3" t="s">
        <v>507</v>
      </c>
      <c r="C3239" s="3" t="s">
        <v>508</v>
      </c>
      <c r="D3239" s="3" t="s">
        <v>509</v>
      </c>
      <c r="E3239" s="3" t="s">
        <v>1143</v>
      </c>
      <c r="F3239" s="3" t="s">
        <v>528</v>
      </c>
      <c r="G3239" s="3" t="s">
        <v>511</v>
      </c>
      <c r="H3239" s="3" t="s">
        <v>512</v>
      </c>
      <c r="I3239" s="3" t="s">
        <v>529</v>
      </c>
      <c r="J3239" s="3" t="s">
        <v>514</v>
      </c>
      <c r="K3239" s="3"/>
      <c r="M3239" s="3" t="s">
        <v>516</v>
      </c>
      <c r="N3239" s="3" t="s">
        <v>539</v>
      </c>
      <c r="O3239" s="3" t="s">
        <v>518</v>
      </c>
      <c r="P3239" s="3">
        <v>8</v>
      </c>
      <c r="Q3239" s="3" t="s">
        <v>733</v>
      </c>
      <c r="R3239" s="3" t="s">
        <v>734</v>
      </c>
      <c r="S3239" s="3" t="s">
        <v>569</v>
      </c>
      <c r="T3239" s="3" t="s">
        <v>533</v>
      </c>
      <c r="U3239" s="3">
        <v>36</v>
      </c>
      <c r="V3239" s="3">
        <v>35</v>
      </c>
      <c r="W3239" s="3">
        <v>36</v>
      </c>
      <c r="X3239" s="3">
        <v>36</v>
      </c>
      <c r="Y3239" s="3">
        <v>36</v>
      </c>
      <c r="Z3239" s="3" t="s">
        <v>534</v>
      </c>
      <c r="AA3239" s="3">
        <v>1590</v>
      </c>
      <c r="AB3239" s="3">
        <v>790</v>
      </c>
      <c r="AC3239" s="3">
        <v>800</v>
      </c>
      <c r="AD3239" s="3" t="s">
        <v>547</v>
      </c>
      <c r="AE3239" s="3" t="s">
        <v>548</v>
      </c>
      <c r="AF3239" s="3" t="s">
        <v>523</v>
      </c>
      <c r="CP3239" s="3" t="s">
        <v>723</v>
      </c>
      <c r="DG3239" s="3" t="s">
        <v>723</v>
      </c>
      <c r="EE3239" s="3" t="s">
        <v>723</v>
      </c>
      <c r="FD3239" s="3" t="s">
        <v>723</v>
      </c>
      <c r="GA3239" s="3" t="s">
        <v>723</v>
      </c>
      <c r="GD3239" s="3" t="s">
        <v>723</v>
      </c>
      <c r="GJ3239" s="3" t="s">
        <v>723</v>
      </c>
      <c r="GS3239" s="3" t="s">
        <v>723</v>
      </c>
      <c r="HB3239" s="3" t="s">
        <v>723</v>
      </c>
      <c r="HO3239" s="3" t="s">
        <v>723</v>
      </c>
      <c r="IA3239" s="3" t="s">
        <v>723</v>
      </c>
      <c r="IF3239" s="3" t="s">
        <v>723</v>
      </c>
      <c r="JC3239" s="3" t="s">
        <v>723</v>
      </c>
      <c r="JD3239" s="3">
        <v>13</v>
      </c>
      <c r="JE3239" s="3">
        <v>11</v>
      </c>
      <c r="JF3239" s="3">
        <v>2</v>
      </c>
      <c r="JG3239" s="3" t="s">
        <v>730</v>
      </c>
      <c r="JH3239" s="3" t="s">
        <v>735</v>
      </c>
      <c r="LR3239" s="3" t="s">
        <v>726</v>
      </c>
      <c r="MI3239" s="3" t="s">
        <v>725</v>
      </c>
      <c r="NG3239" s="3" t="s">
        <v>725</v>
      </c>
      <c r="OF3239" s="3" t="s">
        <v>727</v>
      </c>
      <c r="PC3239" s="3" t="s">
        <v>725</v>
      </c>
      <c r="PF3239" s="3" t="s">
        <v>725</v>
      </c>
      <c r="PL3239" s="3" t="s">
        <v>726</v>
      </c>
      <c r="PU3239" s="3" t="s">
        <v>725</v>
      </c>
      <c r="QD3239" s="3" t="s">
        <v>725</v>
      </c>
      <c r="QQ3239" s="3" t="s">
        <v>725</v>
      </c>
      <c r="RC3239" s="3" t="s">
        <v>725</v>
      </c>
      <c r="RH3239" s="3" t="s">
        <v>726</v>
      </c>
      <c r="SE3239" s="3" t="s">
        <v>727</v>
      </c>
      <c r="SF3239" s="3">
        <v>8</v>
      </c>
      <c r="SG3239" s="3">
        <v>5</v>
      </c>
      <c r="SH3239" s="3">
        <v>2</v>
      </c>
      <c r="SI3239" s="3">
        <v>6</v>
      </c>
      <c r="SJ3239" s="3" t="s">
        <v>523</v>
      </c>
      <c r="SK3239" s="3" t="s">
        <v>778</v>
      </c>
      <c r="SL3239" s="3" t="s">
        <v>524</v>
      </c>
      <c r="SM3239" s="3" t="s">
        <v>1251</v>
      </c>
      <c r="SN3239" s="3" t="s">
        <v>570</v>
      </c>
      <c r="SO3239" s="3" t="s">
        <v>526</v>
      </c>
      <c r="SP3239" s="3" t="s">
        <v>561</v>
      </c>
    </row>
    <row r="3240" spans="1:510" ht="12.75" x14ac:dyDescent="0.2">
      <c r="A3240" s="2">
        <v>43962.810307222222</v>
      </c>
      <c r="B3240" s="3" t="s">
        <v>507</v>
      </c>
      <c r="C3240" s="3" t="s">
        <v>753</v>
      </c>
      <c r="D3240" s="3" t="s">
        <v>509</v>
      </c>
      <c r="E3240" s="3" t="s">
        <v>1143</v>
      </c>
      <c r="F3240" s="3" t="s">
        <v>528</v>
      </c>
      <c r="G3240" s="3" t="s">
        <v>511</v>
      </c>
      <c r="H3240" s="3" t="s">
        <v>512</v>
      </c>
      <c r="I3240" s="3" t="s">
        <v>529</v>
      </c>
      <c r="J3240" s="3" t="s">
        <v>617</v>
      </c>
      <c r="K3240" s="3" t="s">
        <v>1125</v>
      </c>
      <c r="M3240" s="3" t="s">
        <v>538</v>
      </c>
      <c r="N3240" s="3" t="s">
        <v>578</v>
      </c>
      <c r="O3240" s="3" t="s">
        <v>518</v>
      </c>
      <c r="P3240" s="3">
        <v>1</v>
      </c>
      <c r="Q3240" s="3" t="s">
        <v>747</v>
      </c>
      <c r="R3240" s="3" t="s">
        <v>734</v>
      </c>
      <c r="S3240" s="3" t="s">
        <v>519</v>
      </c>
      <c r="T3240" s="3" t="s">
        <v>520</v>
      </c>
      <c r="U3240" s="3" t="s">
        <v>1125</v>
      </c>
      <c r="V3240" s="3" t="s">
        <v>1125</v>
      </c>
      <c r="W3240" s="3" t="s">
        <v>1125</v>
      </c>
      <c r="X3240" s="3" t="s">
        <v>1125</v>
      </c>
      <c r="Y3240" s="3" t="s">
        <v>1125</v>
      </c>
      <c r="AA3240" s="3">
        <v>1240</v>
      </c>
      <c r="AB3240" s="3">
        <v>620</v>
      </c>
      <c r="AC3240" s="3">
        <v>620</v>
      </c>
      <c r="AD3240" s="3" t="s">
        <v>540</v>
      </c>
      <c r="AE3240" s="3" t="s">
        <v>548</v>
      </c>
      <c r="AF3240" s="3" t="s">
        <v>523</v>
      </c>
      <c r="FP3240" s="3" t="s">
        <v>729</v>
      </c>
      <c r="GM3240" s="3" t="s">
        <v>729</v>
      </c>
      <c r="GY3240" s="3" t="s">
        <v>729</v>
      </c>
      <c r="JD3240" s="3">
        <v>7</v>
      </c>
      <c r="JE3240" s="3" t="s">
        <v>730</v>
      </c>
      <c r="JF3240" s="3">
        <v>2</v>
      </c>
      <c r="JG3240" s="3">
        <v>5</v>
      </c>
      <c r="JH3240" s="3" t="s">
        <v>799</v>
      </c>
      <c r="PO3240" s="3" t="s">
        <v>725</v>
      </c>
      <c r="QA3240" s="3" t="s">
        <v>725</v>
      </c>
      <c r="SF3240" s="3">
        <v>7</v>
      </c>
      <c r="SG3240" s="3">
        <v>0</v>
      </c>
      <c r="SH3240" s="3">
        <v>0</v>
      </c>
      <c r="SI3240" s="3">
        <v>2</v>
      </c>
      <c r="SJ3240" s="3" t="s">
        <v>524</v>
      </c>
      <c r="SK3240" s="3" t="s">
        <v>799</v>
      </c>
      <c r="SL3240" s="3" t="s">
        <v>524</v>
      </c>
      <c r="SM3240" s="3" t="s">
        <v>1247</v>
      </c>
      <c r="SN3240" s="4">
        <v>0</v>
      </c>
      <c r="SO3240" s="3" t="s">
        <v>554</v>
      </c>
      <c r="SP3240" s="3" t="s">
        <v>549</v>
      </c>
    </row>
    <row r="3241" spans="1:510" ht="12.75" x14ac:dyDescent="0.2">
      <c r="A3241" s="2">
        <v>43962.816802303241</v>
      </c>
      <c r="B3241" s="3" t="s">
        <v>507</v>
      </c>
      <c r="C3241" s="3" t="s">
        <v>508</v>
      </c>
      <c r="D3241" s="3" t="s">
        <v>566</v>
      </c>
      <c r="E3241" s="3" t="s">
        <v>1143</v>
      </c>
      <c r="F3241" s="3" t="s">
        <v>528</v>
      </c>
      <c r="G3241" s="3" t="s">
        <v>579</v>
      </c>
      <c r="H3241" s="3" t="s">
        <v>512</v>
      </c>
      <c r="I3241" s="3" t="s">
        <v>529</v>
      </c>
      <c r="J3241" s="3" t="s">
        <v>514</v>
      </c>
      <c r="K3241" s="3"/>
      <c r="M3241" s="3" t="s">
        <v>572</v>
      </c>
      <c r="N3241" s="3" t="s">
        <v>539</v>
      </c>
      <c r="O3241" s="3" t="s">
        <v>518</v>
      </c>
      <c r="P3241" s="3">
        <v>8</v>
      </c>
      <c r="Q3241" s="3" t="s">
        <v>733</v>
      </c>
      <c r="R3241" s="3" t="s">
        <v>734</v>
      </c>
      <c r="S3241" s="3" t="s">
        <v>519</v>
      </c>
      <c r="T3241" s="3" t="s">
        <v>533</v>
      </c>
      <c r="U3241" s="3">
        <v>34</v>
      </c>
      <c r="V3241" s="3">
        <v>34</v>
      </c>
      <c r="W3241" s="3">
        <v>32</v>
      </c>
      <c r="X3241" s="3">
        <v>36</v>
      </c>
      <c r="Y3241" s="3">
        <v>34</v>
      </c>
      <c r="Z3241" s="3" t="s">
        <v>553</v>
      </c>
      <c r="AA3241" s="6" t="s">
        <v>1125</v>
      </c>
      <c r="AG3241" s="3" t="s">
        <v>723</v>
      </c>
      <c r="AV3241" s="3" t="s">
        <v>723</v>
      </c>
      <c r="BR3241" s="3" t="s">
        <v>723</v>
      </c>
      <c r="CA3241" s="3" t="s">
        <v>723</v>
      </c>
      <c r="CH3241" s="3" t="s">
        <v>723</v>
      </c>
      <c r="CI3241" s="3" t="s">
        <v>723</v>
      </c>
      <c r="CX3241" s="3" t="s">
        <v>729</v>
      </c>
      <c r="DH3241" s="3" t="s">
        <v>723</v>
      </c>
      <c r="DS3241" s="3" t="s">
        <v>723</v>
      </c>
      <c r="GM3241" s="3" t="s">
        <v>723</v>
      </c>
      <c r="HT3241" s="3" t="s">
        <v>723</v>
      </c>
      <c r="JD3241" s="3">
        <v>12</v>
      </c>
      <c r="JE3241" s="3">
        <v>5</v>
      </c>
      <c r="JF3241" s="3">
        <v>5</v>
      </c>
      <c r="JG3241" s="3">
        <v>2</v>
      </c>
      <c r="JH3241" s="3" t="s">
        <v>784</v>
      </c>
      <c r="JI3241" s="3" t="s">
        <v>725</v>
      </c>
      <c r="JX3241" s="3" t="s">
        <v>727</v>
      </c>
      <c r="KT3241" s="3" t="s">
        <v>727</v>
      </c>
      <c r="LC3241" s="3" t="s">
        <v>725</v>
      </c>
      <c r="LJ3241" s="3" t="s">
        <v>725</v>
      </c>
      <c r="LK3241" s="3" t="s">
        <v>725</v>
      </c>
      <c r="LZ3241" s="3" t="s">
        <v>727</v>
      </c>
      <c r="MJ3241" s="3" t="s">
        <v>725</v>
      </c>
      <c r="MU3241" s="3" t="s">
        <v>725</v>
      </c>
      <c r="PO3241" s="3" t="s">
        <v>725</v>
      </c>
      <c r="QV3241" s="3" t="s">
        <v>725</v>
      </c>
      <c r="SF3241" s="3">
        <v>8</v>
      </c>
      <c r="SG3241" s="3">
        <v>4</v>
      </c>
      <c r="SH3241" s="3">
        <v>4</v>
      </c>
      <c r="SI3241" s="3">
        <v>1</v>
      </c>
      <c r="SJ3241" s="3" t="s">
        <v>523</v>
      </c>
      <c r="SK3241" s="3" t="s">
        <v>757</v>
      </c>
      <c r="SL3241" s="3" t="s">
        <v>524</v>
      </c>
      <c r="SM3241" s="3" t="s">
        <v>1248</v>
      </c>
      <c r="SN3241" s="3" t="s">
        <v>594</v>
      </c>
      <c r="SO3241" s="3" t="s">
        <v>554</v>
      </c>
      <c r="SP3241" s="3" t="s">
        <v>527</v>
      </c>
    </row>
    <row r="3242" spans="1:510" ht="12.75" x14ac:dyDescent="0.2">
      <c r="A3242" s="2">
        <v>43962.817679513886</v>
      </c>
      <c r="B3242" s="3" t="s">
        <v>507</v>
      </c>
      <c r="C3242" s="3" t="s">
        <v>508</v>
      </c>
      <c r="D3242" s="3" t="s">
        <v>566</v>
      </c>
      <c r="E3242" s="3" t="s">
        <v>1127</v>
      </c>
      <c r="F3242" s="3" t="s">
        <v>510</v>
      </c>
      <c r="G3242" s="3" t="s">
        <v>579</v>
      </c>
      <c r="H3242" s="3" t="s">
        <v>512</v>
      </c>
      <c r="I3242" s="3" t="s">
        <v>645</v>
      </c>
      <c r="J3242" s="3" t="s">
        <v>514</v>
      </c>
      <c r="K3242" s="3"/>
      <c r="M3242" s="3" t="s">
        <v>516</v>
      </c>
      <c r="N3242" s="3" t="s">
        <v>578</v>
      </c>
      <c r="O3242" s="3" t="s">
        <v>518</v>
      </c>
      <c r="P3242" s="3">
        <v>3</v>
      </c>
      <c r="Q3242" s="3" t="s">
        <v>733</v>
      </c>
      <c r="R3242" s="3" t="s">
        <v>734</v>
      </c>
      <c r="S3242" s="3" t="s">
        <v>519</v>
      </c>
      <c r="T3242" s="3" t="s">
        <v>520</v>
      </c>
      <c r="U3242" s="3" t="s">
        <v>1125</v>
      </c>
      <c r="V3242" s="3" t="s">
        <v>1125</v>
      </c>
      <c r="W3242" s="3" t="s">
        <v>1125</v>
      </c>
      <c r="X3242" s="3" t="s">
        <v>1125</v>
      </c>
      <c r="Y3242" s="3" t="s">
        <v>1125</v>
      </c>
      <c r="AA3242" s="3">
        <v>1340</v>
      </c>
      <c r="AB3242" s="3">
        <v>670</v>
      </c>
      <c r="AC3242" s="3">
        <v>670</v>
      </c>
      <c r="AD3242" s="3" t="s">
        <v>540</v>
      </c>
      <c r="AE3242" s="3" t="s">
        <v>541</v>
      </c>
      <c r="AF3242" s="3" t="s">
        <v>523</v>
      </c>
      <c r="BA3242" s="3" t="s">
        <v>723</v>
      </c>
      <c r="BP3242" s="3" t="s">
        <v>723</v>
      </c>
      <c r="CJ3242" s="3" t="s">
        <v>723</v>
      </c>
      <c r="FD3242" s="3" t="s">
        <v>723</v>
      </c>
      <c r="HC3242" s="3" t="s">
        <v>723</v>
      </c>
      <c r="HQ3242" s="3" t="s">
        <v>723</v>
      </c>
      <c r="IG3242" s="3" t="s">
        <v>723</v>
      </c>
      <c r="IQ3242" s="3" t="s">
        <v>723</v>
      </c>
      <c r="JD3242" s="3">
        <v>10</v>
      </c>
      <c r="JE3242" s="3">
        <v>4</v>
      </c>
      <c r="JF3242" s="3">
        <v>3</v>
      </c>
      <c r="JG3242" s="3">
        <v>3</v>
      </c>
      <c r="JH3242" s="3" t="s">
        <v>763</v>
      </c>
      <c r="KC3242" s="3" t="s">
        <v>725</v>
      </c>
      <c r="KR3242" s="3" t="s">
        <v>725</v>
      </c>
      <c r="LL3242" s="3" t="s">
        <v>725</v>
      </c>
      <c r="OF3242" s="3" t="s">
        <v>726</v>
      </c>
      <c r="QE3242" s="3" t="s">
        <v>725</v>
      </c>
      <c r="QS3242" s="3" t="s">
        <v>725</v>
      </c>
      <c r="RI3242" s="3" t="s">
        <v>725</v>
      </c>
      <c r="RS3242" s="3" t="s">
        <v>725</v>
      </c>
      <c r="SF3242" s="3">
        <v>9</v>
      </c>
      <c r="SG3242" s="3">
        <v>1</v>
      </c>
      <c r="SH3242" s="3">
        <v>0</v>
      </c>
      <c r="SI3242" s="3">
        <v>2</v>
      </c>
      <c r="SJ3242" s="3" t="s">
        <v>524</v>
      </c>
      <c r="SK3242" s="3" t="s">
        <v>763</v>
      </c>
      <c r="SL3242" s="3" t="s">
        <v>524</v>
      </c>
      <c r="SM3242" s="3" t="s">
        <v>1250</v>
      </c>
      <c r="SN3242" s="3" t="s">
        <v>535</v>
      </c>
      <c r="SO3242" s="3" t="s">
        <v>554</v>
      </c>
      <c r="SP3242" s="3" t="s">
        <v>527</v>
      </c>
    </row>
    <row r="3243" spans="1:510" ht="12.75" x14ac:dyDescent="0.2">
      <c r="A3243" s="2">
        <v>43962.821558275464</v>
      </c>
      <c r="B3243" s="3" t="s">
        <v>507</v>
      </c>
      <c r="C3243" s="3" t="s">
        <v>508</v>
      </c>
      <c r="D3243" s="3" t="s">
        <v>566</v>
      </c>
      <c r="E3243" s="3" t="s">
        <v>1143</v>
      </c>
      <c r="F3243" s="3" t="s">
        <v>528</v>
      </c>
      <c r="G3243" s="3" t="s">
        <v>511</v>
      </c>
      <c r="H3243" s="3" t="s">
        <v>555</v>
      </c>
      <c r="I3243" s="3" t="s">
        <v>513</v>
      </c>
      <c r="J3243" s="3" t="s">
        <v>514</v>
      </c>
      <c r="K3243" s="3"/>
      <c r="M3243" s="3" t="s">
        <v>572</v>
      </c>
      <c r="N3243" s="3" t="s">
        <v>517</v>
      </c>
      <c r="O3243" s="3" t="s">
        <v>518</v>
      </c>
      <c r="P3243" s="3">
        <v>2</v>
      </c>
      <c r="Q3243" s="3">
        <v>4</v>
      </c>
      <c r="R3243" s="3" t="s">
        <v>1159</v>
      </c>
      <c r="S3243" s="3" t="s">
        <v>519</v>
      </c>
      <c r="T3243" s="3" t="s">
        <v>533</v>
      </c>
      <c r="U3243" s="3">
        <v>35</v>
      </c>
      <c r="V3243" s="3">
        <v>35</v>
      </c>
      <c r="W3243" s="3">
        <v>34</v>
      </c>
      <c r="X3243" s="3">
        <v>34</v>
      </c>
      <c r="Y3243" s="3">
        <v>36</v>
      </c>
      <c r="Z3243" s="3" t="s">
        <v>553</v>
      </c>
      <c r="AA3243" s="6" t="s">
        <v>1125</v>
      </c>
      <c r="AH3243" s="3" t="s">
        <v>723</v>
      </c>
      <c r="AV3243" s="3" t="s">
        <v>723</v>
      </c>
      <c r="AZ3243" s="3" t="s">
        <v>723</v>
      </c>
      <c r="BO3243" s="3" t="s">
        <v>723</v>
      </c>
      <c r="BP3243" s="3" t="s">
        <v>723</v>
      </c>
      <c r="BR3243" s="3" t="s">
        <v>723</v>
      </c>
      <c r="BS3243" s="3" t="s">
        <v>723</v>
      </c>
      <c r="BT3243" s="3" t="s">
        <v>723</v>
      </c>
      <c r="BW3243" s="3" t="s">
        <v>723</v>
      </c>
      <c r="CI3243" s="3" t="s">
        <v>723</v>
      </c>
      <c r="CP3243" s="3" t="s">
        <v>723</v>
      </c>
      <c r="DG3243" s="3" t="s">
        <v>723</v>
      </c>
      <c r="DK3243" s="3" t="s">
        <v>723</v>
      </c>
      <c r="DT3243" s="3" t="s">
        <v>723</v>
      </c>
      <c r="EE3243" s="3" t="s">
        <v>723</v>
      </c>
      <c r="GL3243" s="3" t="s">
        <v>723</v>
      </c>
      <c r="HO3243" s="3" t="s">
        <v>723</v>
      </c>
      <c r="IJ3243" s="3" t="s">
        <v>723</v>
      </c>
      <c r="JC3243" s="3" t="s">
        <v>723</v>
      </c>
      <c r="JD3243" s="3">
        <v>23</v>
      </c>
      <c r="JE3243" s="3">
        <v>18</v>
      </c>
      <c r="JF3243" s="3" t="s">
        <v>730</v>
      </c>
      <c r="JG3243" s="3">
        <v>5</v>
      </c>
      <c r="JH3243" s="3" t="s">
        <v>746</v>
      </c>
      <c r="JJ3243" s="3" t="s">
        <v>725</v>
      </c>
      <c r="JX3243" s="3" t="s">
        <v>725</v>
      </c>
      <c r="KB3243" s="3" t="s">
        <v>727</v>
      </c>
      <c r="KQ3243" s="3" t="s">
        <v>725</v>
      </c>
      <c r="KR3243" s="3" t="s">
        <v>725</v>
      </c>
      <c r="KT3243" s="3" t="s">
        <v>727</v>
      </c>
      <c r="KU3243" s="3" t="s">
        <v>726</v>
      </c>
      <c r="KV3243" s="3" t="s">
        <v>727</v>
      </c>
      <c r="KY3243" s="3" t="s">
        <v>725</v>
      </c>
      <c r="LK3243" s="3" t="s">
        <v>725</v>
      </c>
      <c r="LR3243" s="3" t="s">
        <v>725</v>
      </c>
      <c r="MI3243" s="3" t="s">
        <v>726</v>
      </c>
      <c r="MM3243" s="3" t="s">
        <v>725</v>
      </c>
      <c r="MV3243" s="3" t="s">
        <v>725</v>
      </c>
      <c r="NG3243" s="3" t="s">
        <v>725</v>
      </c>
      <c r="PN3243" s="3" t="s">
        <v>725</v>
      </c>
      <c r="QQ3243" s="3" t="s">
        <v>726</v>
      </c>
      <c r="RL3243" s="3" t="s">
        <v>725</v>
      </c>
      <c r="SE3243" s="3" t="s">
        <v>725</v>
      </c>
      <c r="SF3243" s="3">
        <v>16</v>
      </c>
      <c r="SG3243" s="3">
        <v>3</v>
      </c>
      <c r="SH3243" s="3">
        <v>4</v>
      </c>
      <c r="SI3243" s="3">
        <v>9</v>
      </c>
      <c r="SJ3243" s="3" t="s">
        <v>524</v>
      </c>
      <c r="SK3243" s="3" t="s">
        <v>746</v>
      </c>
      <c r="SL3243" s="3" t="s">
        <v>524</v>
      </c>
      <c r="SM3243" s="3" t="s">
        <v>1248</v>
      </c>
      <c r="SN3243" s="3" t="s">
        <v>594</v>
      </c>
      <c r="SO3243" s="3" t="s">
        <v>543</v>
      </c>
      <c r="SP3243" s="3" t="s">
        <v>544</v>
      </c>
    </row>
    <row r="3244" spans="1:510" ht="12.75" x14ac:dyDescent="0.2">
      <c r="A3244" s="2">
        <v>43962.825104490737</v>
      </c>
      <c r="B3244" s="3" t="s">
        <v>507</v>
      </c>
      <c r="C3244" s="3" t="s">
        <v>508</v>
      </c>
      <c r="D3244" s="3" t="s">
        <v>509</v>
      </c>
      <c r="E3244" s="3" t="s">
        <v>1143</v>
      </c>
      <c r="F3244" s="3" t="s">
        <v>528</v>
      </c>
      <c r="G3244" s="3" t="s">
        <v>511</v>
      </c>
      <c r="H3244" s="3" t="s">
        <v>512</v>
      </c>
      <c r="I3244" s="3" t="s">
        <v>513</v>
      </c>
      <c r="J3244" s="3" t="s">
        <v>514</v>
      </c>
      <c r="K3244" s="3"/>
      <c r="M3244" s="3" t="s">
        <v>516</v>
      </c>
      <c r="N3244" s="3" t="s">
        <v>539</v>
      </c>
      <c r="O3244" s="3" t="s">
        <v>1151</v>
      </c>
      <c r="P3244" s="3">
        <v>1</v>
      </c>
      <c r="Q3244" s="3" t="s">
        <v>733</v>
      </c>
      <c r="R3244" s="3" t="s">
        <v>1160</v>
      </c>
      <c r="S3244" s="3" t="s">
        <v>591</v>
      </c>
      <c r="T3244" s="3" t="s">
        <v>533</v>
      </c>
      <c r="U3244" s="3">
        <v>34</v>
      </c>
      <c r="V3244" s="3">
        <v>34</v>
      </c>
      <c r="W3244" s="3">
        <v>35</v>
      </c>
      <c r="X3244" s="3">
        <v>35</v>
      </c>
      <c r="Y3244" s="3">
        <v>33</v>
      </c>
      <c r="Z3244" s="3" t="s">
        <v>534</v>
      </c>
      <c r="AA3244" s="3">
        <v>1520</v>
      </c>
      <c r="AB3244" s="3">
        <v>750</v>
      </c>
      <c r="AC3244" s="3">
        <v>770</v>
      </c>
      <c r="AD3244" s="3" t="s">
        <v>564</v>
      </c>
      <c r="AE3244" s="3" t="s">
        <v>541</v>
      </c>
      <c r="AF3244" s="3" t="s">
        <v>523</v>
      </c>
      <c r="BE3244" s="3" t="s">
        <v>723</v>
      </c>
      <c r="BK3244" s="3" t="s">
        <v>723</v>
      </c>
      <c r="DT3244" s="3" t="s">
        <v>723</v>
      </c>
      <c r="DW3244" s="3" t="s">
        <v>723</v>
      </c>
      <c r="EA3244" s="3" t="s">
        <v>723</v>
      </c>
      <c r="EC3244" s="3" t="s">
        <v>723</v>
      </c>
      <c r="ED3244" s="3" t="s">
        <v>723</v>
      </c>
      <c r="GA3244" s="3" t="s">
        <v>723</v>
      </c>
      <c r="JD3244" s="3">
        <v>12</v>
      </c>
      <c r="JE3244" s="3">
        <v>3</v>
      </c>
      <c r="JF3244" s="3">
        <v>1</v>
      </c>
      <c r="JG3244" s="3">
        <v>1</v>
      </c>
      <c r="JH3244" s="3" t="s">
        <v>773</v>
      </c>
      <c r="KM3244" s="3" t="s">
        <v>727</v>
      </c>
      <c r="PC3244" s="3" t="s">
        <v>725</v>
      </c>
      <c r="SF3244" s="3">
        <v>4</v>
      </c>
      <c r="SG3244" s="3">
        <v>5</v>
      </c>
      <c r="SH3244" s="3">
        <v>3</v>
      </c>
      <c r="SI3244" s="3">
        <v>1</v>
      </c>
      <c r="SJ3244" s="3" t="s">
        <v>524</v>
      </c>
      <c r="SK3244" s="3" t="s">
        <v>736</v>
      </c>
      <c r="SL3244" s="3" t="s">
        <v>524</v>
      </c>
      <c r="SM3244" s="3" t="s">
        <v>1252</v>
      </c>
      <c r="SN3244" s="3" t="s">
        <v>542</v>
      </c>
      <c r="SO3244" s="3" t="s">
        <v>526</v>
      </c>
      <c r="SP3244" s="3" t="s">
        <v>544</v>
      </c>
    </row>
    <row r="3245" spans="1:510" ht="12.75" x14ac:dyDescent="0.2">
      <c r="A3245" s="2">
        <v>43962.825556203708</v>
      </c>
      <c r="B3245" s="3" t="s">
        <v>507</v>
      </c>
      <c r="C3245" s="3" t="s">
        <v>508</v>
      </c>
      <c r="D3245" s="3" t="s">
        <v>509</v>
      </c>
      <c r="E3245" s="3" t="s">
        <v>1143</v>
      </c>
      <c r="F3245" s="3" t="s">
        <v>510</v>
      </c>
      <c r="G3245" s="3" t="s">
        <v>511</v>
      </c>
      <c r="H3245" s="3" t="s">
        <v>1125</v>
      </c>
      <c r="I3245" s="3" t="s">
        <v>513</v>
      </c>
      <c r="J3245" s="3" t="s">
        <v>514</v>
      </c>
      <c r="K3245" s="3"/>
      <c r="M3245" s="3" t="s">
        <v>516</v>
      </c>
      <c r="N3245" s="3" t="s">
        <v>517</v>
      </c>
      <c r="O3245" s="3" t="s">
        <v>518</v>
      </c>
      <c r="P3245" s="3">
        <v>3</v>
      </c>
      <c r="Q3245" s="3">
        <v>4</v>
      </c>
      <c r="R3245" s="3" t="s">
        <v>745</v>
      </c>
      <c r="S3245" s="3" t="s">
        <v>519</v>
      </c>
      <c r="T3245" s="3" t="s">
        <v>533</v>
      </c>
      <c r="U3245" s="3">
        <v>35</v>
      </c>
      <c r="V3245" s="3">
        <v>36</v>
      </c>
      <c r="W3245" s="3">
        <v>35</v>
      </c>
      <c r="X3245" s="3">
        <v>33</v>
      </c>
      <c r="Y3245" s="3">
        <v>35</v>
      </c>
      <c r="Z3245" s="3" t="s">
        <v>553</v>
      </c>
      <c r="AA3245" s="6" t="s">
        <v>1125</v>
      </c>
      <c r="AV3245" s="3" t="s">
        <v>723</v>
      </c>
      <c r="BD3245" s="3" t="s">
        <v>723</v>
      </c>
      <c r="BR3245" s="3" t="s">
        <v>723</v>
      </c>
      <c r="CP3245" s="3" t="s">
        <v>723</v>
      </c>
      <c r="CX3245" s="3" t="s">
        <v>723</v>
      </c>
      <c r="DG3245" s="3" t="s">
        <v>723</v>
      </c>
      <c r="DQ3245" s="3" t="s">
        <v>723</v>
      </c>
      <c r="DT3245" s="3" t="s">
        <v>723</v>
      </c>
      <c r="ED3245" s="3" t="s">
        <v>723</v>
      </c>
      <c r="EE3245" s="3" t="s">
        <v>723</v>
      </c>
      <c r="EL3245" s="3" t="s">
        <v>723</v>
      </c>
      <c r="FD3245" s="3" t="s">
        <v>723</v>
      </c>
      <c r="FG3245" s="3" t="s">
        <v>723</v>
      </c>
      <c r="GA3245" s="3" t="s">
        <v>723</v>
      </c>
      <c r="GC3245" s="3" t="s">
        <v>723</v>
      </c>
      <c r="GD3245" s="3" t="s">
        <v>723</v>
      </c>
      <c r="GG3245" s="3" t="s">
        <v>723</v>
      </c>
      <c r="HL3245" s="3" t="s">
        <v>723</v>
      </c>
      <c r="HY3245" s="3" t="s">
        <v>723</v>
      </c>
      <c r="JC3245" s="3" t="s">
        <v>723</v>
      </c>
      <c r="JD3245" s="3">
        <v>21</v>
      </c>
      <c r="JE3245" s="3">
        <v>11</v>
      </c>
      <c r="JF3245" s="3">
        <v>7</v>
      </c>
      <c r="JG3245" s="3">
        <v>3</v>
      </c>
      <c r="JH3245" s="3" t="s">
        <v>750</v>
      </c>
      <c r="JX3245" s="3" t="s">
        <v>726</v>
      </c>
      <c r="KF3245" s="3" t="s">
        <v>725</v>
      </c>
      <c r="KT3245" s="3" t="s">
        <v>726</v>
      </c>
      <c r="LR3245" s="3" t="s">
        <v>726</v>
      </c>
      <c r="LZ3245" s="3" t="s">
        <v>725</v>
      </c>
      <c r="MI3245" s="3" t="s">
        <v>725</v>
      </c>
      <c r="MS3245" s="3" t="s">
        <v>725</v>
      </c>
      <c r="MV3245" s="3" t="s">
        <v>727</v>
      </c>
      <c r="MW3245" s="3" t="s">
        <v>727</v>
      </c>
      <c r="NF3245" s="3" t="s">
        <v>727</v>
      </c>
      <c r="NG3245" s="3" t="s">
        <v>726</v>
      </c>
      <c r="NN3245" s="3" t="s">
        <v>727</v>
      </c>
      <c r="OF3245" s="3" t="s">
        <v>726</v>
      </c>
      <c r="OI3245" s="3" t="s">
        <v>726</v>
      </c>
      <c r="PC3245" s="3" t="s">
        <v>725</v>
      </c>
      <c r="PE3245" s="3" t="s">
        <v>725</v>
      </c>
      <c r="PF3245" s="3" t="s">
        <v>725</v>
      </c>
      <c r="PI3245" s="3" t="s">
        <v>725</v>
      </c>
      <c r="QN3245" s="3" t="s">
        <v>727</v>
      </c>
      <c r="RA3245" s="3" t="s">
        <v>725</v>
      </c>
      <c r="RT3245" s="3" t="s">
        <v>727</v>
      </c>
      <c r="SE3245" s="3" t="s">
        <v>726</v>
      </c>
      <c r="SF3245" s="3">
        <v>9</v>
      </c>
      <c r="SG3245" s="3">
        <v>7</v>
      </c>
      <c r="SH3245" s="3">
        <v>5</v>
      </c>
      <c r="SI3245" s="3">
        <v>2</v>
      </c>
      <c r="SJ3245" s="3" t="s">
        <v>524</v>
      </c>
      <c r="SK3245" s="3" t="s">
        <v>750</v>
      </c>
      <c r="SL3245" s="3" t="s">
        <v>524</v>
      </c>
      <c r="SM3245" s="3" t="s">
        <v>1250</v>
      </c>
      <c r="SN3245" s="4">
        <v>0</v>
      </c>
      <c r="SO3245" s="3" t="s">
        <v>554</v>
      </c>
      <c r="SP3245" s="3" t="s">
        <v>527</v>
      </c>
    </row>
    <row r="3246" spans="1:510" ht="12.75" x14ac:dyDescent="0.2">
      <c r="A3246" s="2">
        <v>43962.833692777778</v>
      </c>
      <c r="B3246" s="3" t="s">
        <v>507</v>
      </c>
      <c r="C3246" s="3" t="s">
        <v>508</v>
      </c>
      <c r="D3246" s="3" t="s">
        <v>509</v>
      </c>
      <c r="E3246" s="3" t="s">
        <v>1143</v>
      </c>
      <c r="F3246" s="3" t="s">
        <v>528</v>
      </c>
      <c r="G3246" s="3" t="s">
        <v>511</v>
      </c>
      <c r="H3246" s="3" t="s">
        <v>512</v>
      </c>
      <c r="I3246" s="3" t="s">
        <v>556</v>
      </c>
      <c r="J3246" s="3" t="s">
        <v>514</v>
      </c>
      <c r="K3246" s="3"/>
      <c r="M3246" s="3" t="s">
        <v>516</v>
      </c>
      <c r="N3246" s="3" t="s">
        <v>531</v>
      </c>
      <c r="O3246" s="3" t="s">
        <v>518</v>
      </c>
      <c r="P3246" s="3">
        <v>10</v>
      </c>
      <c r="Q3246" s="3">
        <v>4</v>
      </c>
      <c r="R3246" s="3" t="s">
        <v>1159</v>
      </c>
      <c r="S3246" s="3" t="s">
        <v>569</v>
      </c>
      <c r="T3246" s="3" t="s">
        <v>520</v>
      </c>
      <c r="U3246" s="3" t="s">
        <v>1125</v>
      </c>
      <c r="V3246" s="3" t="s">
        <v>1125</v>
      </c>
      <c r="W3246" s="3" t="s">
        <v>1125</v>
      </c>
      <c r="X3246" s="3" t="s">
        <v>1125</v>
      </c>
      <c r="Y3246" s="3" t="s">
        <v>1125</v>
      </c>
      <c r="AA3246" s="3">
        <v>1590</v>
      </c>
      <c r="AB3246" s="3">
        <v>790</v>
      </c>
      <c r="AC3246" s="3">
        <v>800</v>
      </c>
      <c r="AD3246" s="3" t="s">
        <v>521</v>
      </c>
      <c r="AE3246" s="3" t="s">
        <v>522</v>
      </c>
      <c r="AF3246" s="3" t="s">
        <v>523</v>
      </c>
      <c r="BD3246" s="3" t="s">
        <v>723</v>
      </c>
      <c r="BR3246" s="3" t="s">
        <v>723</v>
      </c>
      <c r="CP3246" s="3" t="s">
        <v>723</v>
      </c>
      <c r="CX3246" s="3" t="s">
        <v>723</v>
      </c>
      <c r="DG3246" s="3" t="s">
        <v>723</v>
      </c>
      <c r="EE3246" s="3" t="s">
        <v>723</v>
      </c>
      <c r="EL3246" s="3" t="s">
        <v>723</v>
      </c>
      <c r="FD3246" s="3" t="s">
        <v>729</v>
      </c>
      <c r="GA3246" s="3" t="s">
        <v>723</v>
      </c>
      <c r="GX3246" s="3" t="s">
        <v>729</v>
      </c>
      <c r="JD3246" s="3">
        <v>10</v>
      </c>
      <c r="JE3246" s="3">
        <v>9</v>
      </c>
      <c r="JF3246" s="3" t="s">
        <v>730</v>
      </c>
      <c r="JG3246" s="3">
        <v>1</v>
      </c>
      <c r="JH3246" s="3" t="s">
        <v>735</v>
      </c>
      <c r="KF3246" s="3" t="s">
        <v>727</v>
      </c>
      <c r="KT3246" s="3" t="s">
        <v>727</v>
      </c>
      <c r="LR3246" s="3" t="s">
        <v>726</v>
      </c>
      <c r="LZ3246" s="3" t="s">
        <v>726</v>
      </c>
      <c r="MI3246" s="3" t="s">
        <v>726</v>
      </c>
      <c r="NG3246" s="3" t="s">
        <v>726</v>
      </c>
      <c r="NN3246" s="3" t="s">
        <v>725</v>
      </c>
      <c r="OF3246" s="3" t="s">
        <v>726</v>
      </c>
      <c r="PC3246" s="3" t="s">
        <v>727</v>
      </c>
      <c r="PZ3246" s="3" t="s">
        <v>725</v>
      </c>
      <c r="SF3246" s="3">
        <v>2</v>
      </c>
      <c r="SG3246" s="3">
        <v>5</v>
      </c>
      <c r="SH3246" s="3">
        <v>3</v>
      </c>
      <c r="SI3246" s="3">
        <v>1</v>
      </c>
      <c r="SJ3246" s="3" t="s">
        <v>523</v>
      </c>
      <c r="SK3246" s="3" t="s">
        <v>796</v>
      </c>
      <c r="SL3246" s="3" t="s">
        <v>524</v>
      </c>
      <c r="SM3246" s="3" t="s">
        <v>1254</v>
      </c>
      <c r="SN3246" s="3" t="s">
        <v>542</v>
      </c>
      <c r="SO3246" s="3" t="s">
        <v>554</v>
      </c>
      <c r="SP3246" s="3" t="s">
        <v>549</v>
      </c>
    </row>
    <row r="3247" spans="1:510" ht="12.75" x14ac:dyDescent="0.2">
      <c r="A3247" s="2">
        <v>43962.837185289347</v>
      </c>
      <c r="B3247" s="3" t="s">
        <v>507</v>
      </c>
      <c r="C3247" s="3" t="s">
        <v>508</v>
      </c>
      <c r="D3247" s="3" t="s">
        <v>509</v>
      </c>
      <c r="E3247" s="3" t="s">
        <v>1143</v>
      </c>
      <c r="F3247" s="3" t="s">
        <v>510</v>
      </c>
      <c r="G3247" s="3" t="s">
        <v>511</v>
      </c>
      <c r="H3247" s="3" t="s">
        <v>512</v>
      </c>
      <c r="I3247" s="3" t="s">
        <v>513</v>
      </c>
      <c r="J3247" s="3" t="s">
        <v>514</v>
      </c>
      <c r="K3247" s="3"/>
      <c r="M3247" s="3" t="s">
        <v>516</v>
      </c>
      <c r="N3247" s="3" t="s">
        <v>531</v>
      </c>
      <c r="O3247" s="3" t="s">
        <v>518</v>
      </c>
      <c r="P3247" s="3">
        <v>8</v>
      </c>
      <c r="Q3247" s="3">
        <v>4</v>
      </c>
      <c r="R3247" s="3" t="s">
        <v>745</v>
      </c>
      <c r="S3247" s="3" t="s">
        <v>546</v>
      </c>
      <c r="T3247" s="3" t="s">
        <v>533</v>
      </c>
      <c r="U3247" s="3">
        <v>36</v>
      </c>
      <c r="V3247" s="3">
        <v>35</v>
      </c>
      <c r="W3247" s="3">
        <v>36</v>
      </c>
      <c r="X3247" s="3">
        <v>35</v>
      </c>
      <c r="Y3247" s="3">
        <v>36</v>
      </c>
      <c r="Z3247" s="3" t="s">
        <v>553</v>
      </c>
      <c r="AA3247" s="6" t="s">
        <v>1125</v>
      </c>
      <c r="AZ3247" s="3" t="s">
        <v>723</v>
      </c>
      <c r="BD3247" s="3" t="s">
        <v>723</v>
      </c>
      <c r="CJ3247" s="3" t="s">
        <v>723</v>
      </c>
      <c r="CQ3247" s="3" t="s">
        <v>723</v>
      </c>
      <c r="DG3247" s="3" t="s">
        <v>723</v>
      </c>
      <c r="EL3247" s="3" t="s">
        <v>723</v>
      </c>
      <c r="GA3247" s="3" t="s">
        <v>723</v>
      </c>
      <c r="GC3247" s="3" t="s">
        <v>723</v>
      </c>
      <c r="GD3247" s="3" t="s">
        <v>723</v>
      </c>
      <c r="GG3247" s="3" t="s">
        <v>723</v>
      </c>
      <c r="GH3247" s="3" t="s">
        <v>723</v>
      </c>
      <c r="JD3247" s="3">
        <v>11</v>
      </c>
      <c r="JE3247" s="3">
        <v>10</v>
      </c>
      <c r="JF3247" s="3">
        <v>1</v>
      </c>
      <c r="JG3247" s="3" t="s">
        <v>730</v>
      </c>
      <c r="JH3247" s="3" t="s">
        <v>750</v>
      </c>
      <c r="KB3247" s="3" t="s">
        <v>726</v>
      </c>
      <c r="KF3247" s="3" t="s">
        <v>725</v>
      </c>
      <c r="LL3247" s="3" t="s">
        <v>727</v>
      </c>
      <c r="LS3247" s="3" t="s">
        <v>725</v>
      </c>
      <c r="MI3247" s="3" t="s">
        <v>727</v>
      </c>
      <c r="NN3247" s="3" t="s">
        <v>726</v>
      </c>
      <c r="PC3247" s="3" t="s">
        <v>726</v>
      </c>
      <c r="PE3247" s="3" t="s">
        <v>725</v>
      </c>
      <c r="PF3247" s="3" t="s">
        <v>725</v>
      </c>
      <c r="PI3247" s="3" t="s">
        <v>725</v>
      </c>
      <c r="PJ3247" s="3" t="s">
        <v>725</v>
      </c>
      <c r="SF3247" s="3">
        <v>6</v>
      </c>
      <c r="SG3247" s="3">
        <v>3</v>
      </c>
      <c r="SH3247" s="3">
        <v>2</v>
      </c>
      <c r="SI3247" s="3">
        <v>5</v>
      </c>
      <c r="SJ3247" s="3" t="s">
        <v>523</v>
      </c>
      <c r="SK3247" s="3" t="s">
        <v>927</v>
      </c>
      <c r="SL3247" s="3" t="s">
        <v>523</v>
      </c>
      <c r="SM3247" s="3" t="s">
        <v>1254</v>
      </c>
      <c r="SN3247" s="3" t="s">
        <v>542</v>
      </c>
      <c r="SO3247" s="3" t="s">
        <v>543</v>
      </c>
      <c r="SP3247" s="3" t="s">
        <v>544</v>
      </c>
    </row>
    <row r="3248" spans="1:510" ht="12.75" x14ac:dyDescent="0.2">
      <c r="A3248" s="2">
        <v>43962.839365011576</v>
      </c>
      <c r="B3248" s="3" t="s">
        <v>507</v>
      </c>
      <c r="C3248" s="3" t="s">
        <v>753</v>
      </c>
      <c r="D3248" s="3" t="s">
        <v>566</v>
      </c>
      <c r="E3248" s="3" t="s">
        <v>1127</v>
      </c>
      <c r="F3248" s="3" t="s">
        <v>528</v>
      </c>
      <c r="G3248" s="3" t="s">
        <v>511</v>
      </c>
      <c r="H3248" s="3" t="s">
        <v>555</v>
      </c>
      <c r="I3248" s="3" t="s">
        <v>537</v>
      </c>
      <c r="J3248" s="3" t="s">
        <v>557</v>
      </c>
      <c r="K3248" s="3" t="s">
        <v>721</v>
      </c>
      <c r="L3248" s="3" t="s">
        <v>1094</v>
      </c>
      <c r="M3248" s="3" t="s">
        <v>1125</v>
      </c>
      <c r="N3248" s="3" t="s">
        <v>517</v>
      </c>
      <c r="O3248" s="3" t="s">
        <v>1150</v>
      </c>
      <c r="P3248" s="3">
        <v>10</v>
      </c>
      <c r="Q3248" s="3" t="s">
        <v>1156</v>
      </c>
      <c r="R3248" s="3" t="s">
        <v>734</v>
      </c>
      <c r="S3248" s="3" t="s">
        <v>519</v>
      </c>
      <c r="T3248" s="3" t="s">
        <v>520</v>
      </c>
      <c r="U3248" s="3" t="s">
        <v>1125</v>
      </c>
      <c r="V3248" s="3" t="s">
        <v>1125</v>
      </c>
      <c r="W3248" s="3" t="s">
        <v>1125</v>
      </c>
      <c r="X3248" s="3" t="s">
        <v>1125</v>
      </c>
      <c r="Y3248" s="3" t="s">
        <v>1125</v>
      </c>
      <c r="AA3248" s="3">
        <v>1330</v>
      </c>
      <c r="AB3248" s="3">
        <v>660</v>
      </c>
      <c r="AC3248" s="3">
        <v>670</v>
      </c>
      <c r="AD3248" s="3" t="s">
        <v>547</v>
      </c>
      <c r="AE3248" s="3" t="s">
        <v>541</v>
      </c>
      <c r="AF3248" s="3" t="s">
        <v>523</v>
      </c>
      <c r="AQ3248" s="3" t="s">
        <v>729</v>
      </c>
      <c r="DL3248" s="3" t="s">
        <v>723</v>
      </c>
      <c r="DS3248" s="3" t="s">
        <v>723</v>
      </c>
      <c r="DU3248" s="3" t="s">
        <v>729</v>
      </c>
      <c r="EG3248" s="3" t="s">
        <v>723</v>
      </c>
      <c r="JD3248" s="3">
        <v>11</v>
      </c>
      <c r="JE3248" s="3">
        <v>7</v>
      </c>
      <c r="JF3248" s="3">
        <v>4</v>
      </c>
      <c r="JG3248" s="3">
        <v>3</v>
      </c>
      <c r="JH3248" s="3" t="s">
        <v>862</v>
      </c>
      <c r="JS3248" s="3" t="s">
        <v>725</v>
      </c>
      <c r="MN3248" s="3" t="s">
        <v>725</v>
      </c>
      <c r="MU3248" s="3" t="s">
        <v>727</v>
      </c>
      <c r="MW3248" s="3" t="s">
        <v>726</v>
      </c>
      <c r="NI3248" s="3" t="s">
        <v>725</v>
      </c>
      <c r="SF3248" s="3">
        <v>4</v>
      </c>
      <c r="SG3248" s="3">
        <v>1</v>
      </c>
      <c r="SH3248" s="3">
        <v>2</v>
      </c>
      <c r="SI3248" s="3">
        <v>1</v>
      </c>
      <c r="SJ3248" s="3" t="s">
        <v>524</v>
      </c>
      <c r="SK3248" s="3" t="s">
        <v>862</v>
      </c>
      <c r="SL3248" s="3" t="s">
        <v>523</v>
      </c>
      <c r="SM3248" s="3" t="s">
        <v>1254</v>
      </c>
      <c r="SN3248" s="4">
        <v>0</v>
      </c>
      <c r="SO3248" s="3" t="s">
        <v>543</v>
      </c>
      <c r="SP3248" s="3" t="s">
        <v>544</v>
      </c>
    </row>
    <row r="3249" spans="1:510" ht="12.75" x14ac:dyDescent="0.2">
      <c r="A3249" s="2">
        <v>43962.842210196759</v>
      </c>
      <c r="B3249" s="3" t="s">
        <v>507</v>
      </c>
      <c r="C3249" s="3" t="s">
        <v>508</v>
      </c>
      <c r="D3249" s="3" t="s">
        <v>566</v>
      </c>
      <c r="E3249" s="3" t="s">
        <v>1143</v>
      </c>
      <c r="F3249" s="3" t="s">
        <v>528</v>
      </c>
      <c r="G3249" s="3" t="s">
        <v>511</v>
      </c>
      <c r="H3249" s="3" t="s">
        <v>555</v>
      </c>
      <c r="I3249" s="3" t="s">
        <v>537</v>
      </c>
      <c r="J3249" s="3" t="s">
        <v>514</v>
      </c>
      <c r="K3249" s="3"/>
      <c r="M3249" s="3" t="s">
        <v>572</v>
      </c>
      <c r="N3249" s="3" t="s">
        <v>531</v>
      </c>
      <c r="O3249" s="3" t="s">
        <v>518</v>
      </c>
      <c r="P3249" s="3">
        <v>8</v>
      </c>
      <c r="Q3249" s="3">
        <v>4</v>
      </c>
      <c r="R3249" s="3" t="s">
        <v>734</v>
      </c>
      <c r="S3249" s="3" t="s">
        <v>519</v>
      </c>
      <c r="T3249" s="3" t="s">
        <v>520</v>
      </c>
      <c r="U3249" s="3" t="s">
        <v>1125</v>
      </c>
      <c r="V3249" s="3" t="s">
        <v>1125</v>
      </c>
      <c r="W3249" s="3" t="s">
        <v>1125</v>
      </c>
      <c r="X3249" s="3" t="s">
        <v>1125</v>
      </c>
      <c r="Y3249" s="3" t="s">
        <v>1125</v>
      </c>
      <c r="AA3249" s="3">
        <v>1540</v>
      </c>
      <c r="AB3249" s="3">
        <v>760</v>
      </c>
      <c r="AC3249" s="3">
        <v>780</v>
      </c>
      <c r="AD3249" s="3" t="s">
        <v>521</v>
      </c>
      <c r="AE3249" s="3" t="s">
        <v>522</v>
      </c>
      <c r="AF3249" s="3" t="s">
        <v>523</v>
      </c>
      <c r="AV3249" s="3" t="s">
        <v>723</v>
      </c>
      <c r="BS3249" s="3" t="s">
        <v>723</v>
      </c>
      <c r="BW3249" s="3" t="s">
        <v>723</v>
      </c>
      <c r="CI3249" s="3" t="s">
        <v>723</v>
      </c>
      <c r="CP3249" s="3" t="s">
        <v>729</v>
      </c>
      <c r="DT3249" s="3" t="s">
        <v>723</v>
      </c>
      <c r="EE3249" s="3" t="s">
        <v>723</v>
      </c>
      <c r="HB3249" s="3" t="s">
        <v>723</v>
      </c>
      <c r="HL3249" s="3" t="s">
        <v>723</v>
      </c>
      <c r="HO3249" s="3" t="s">
        <v>723</v>
      </c>
      <c r="IJ3249" s="3" t="s">
        <v>723</v>
      </c>
      <c r="JC3249" s="3" t="s">
        <v>723</v>
      </c>
      <c r="JD3249" s="3">
        <v>12</v>
      </c>
      <c r="JE3249" s="3">
        <v>12</v>
      </c>
      <c r="JF3249" s="3" t="s">
        <v>730</v>
      </c>
      <c r="JG3249" s="3" t="s">
        <v>730</v>
      </c>
      <c r="JH3249" s="3" t="s">
        <v>746</v>
      </c>
      <c r="JX3249" s="3" t="s">
        <v>726</v>
      </c>
      <c r="KU3249" s="3" t="s">
        <v>727</v>
      </c>
      <c r="LK3249" s="3" t="s">
        <v>727</v>
      </c>
      <c r="LR3249" s="3" t="s">
        <v>726</v>
      </c>
      <c r="MV3249" s="3" t="s">
        <v>726</v>
      </c>
      <c r="NG3249" s="3" t="s">
        <v>726</v>
      </c>
      <c r="QD3249" s="3" t="s">
        <v>725</v>
      </c>
      <c r="QN3249" s="3" t="s">
        <v>725</v>
      </c>
      <c r="QQ3249" s="3" t="s">
        <v>726</v>
      </c>
      <c r="RL3249" s="3" t="s">
        <v>726</v>
      </c>
      <c r="SE3249" s="3" t="s">
        <v>726</v>
      </c>
      <c r="SF3249" s="3">
        <v>2</v>
      </c>
      <c r="SG3249" s="3">
        <v>8</v>
      </c>
      <c r="SH3249" s="3">
        <v>2</v>
      </c>
      <c r="SI3249" s="3">
        <v>2</v>
      </c>
      <c r="SJ3249" s="3" t="s">
        <v>523</v>
      </c>
      <c r="SK3249" s="3" t="s">
        <v>847</v>
      </c>
      <c r="SL3249" s="3" t="s">
        <v>524</v>
      </c>
      <c r="SM3249" s="6" t="s">
        <v>1125</v>
      </c>
      <c r="SO3249" s="3" t="s">
        <v>554</v>
      </c>
      <c r="SP3249" s="3" t="s">
        <v>527</v>
      </c>
    </row>
    <row r="3250" spans="1:510" ht="12.75" x14ac:dyDescent="0.2">
      <c r="A3250" s="2">
        <v>43962.842644872682</v>
      </c>
      <c r="B3250" s="3" t="s">
        <v>507</v>
      </c>
      <c r="C3250" s="3" t="s">
        <v>508</v>
      </c>
      <c r="D3250" s="3" t="s">
        <v>566</v>
      </c>
      <c r="E3250" s="3" t="s">
        <v>1143</v>
      </c>
      <c r="F3250" s="3" t="s">
        <v>510</v>
      </c>
      <c r="G3250" s="3" t="s">
        <v>511</v>
      </c>
      <c r="H3250" s="3" t="s">
        <v>512</v>
      </c>
      <c r="I3250" s="3" t="s">
        <v>585</v>
      </c>
      <c r="J3250" s="3" t="s">
        <v>514</v>
      </c>
      <c r="K3250" s="3"/>
      <c r="M3250" s="3" t="s">
        <v>572</v>
      </c>
      <c r="N3250" s="3" t="s">
        <v>539</v>
      </c>
      <c r="O3250" s="3" t="s">
        <v>518</v>
      </c>
      <c r="P3250" s="3">
        <v>9</v>
      </c>
      <c r="Q3250" s="3" t="s">
        <v>733</v>
      </c>
      <c r="R3250" s="3" t="s">
        <v>734</v>
      </c>
      <c r="S3250" s="3" t="s">
        <v>519</v>
      </c>
      <c r="T3250" s="3" t="s">
        <v>533</v>
      </c>
      <c r="U3250" s="3">
        <v>30</v>
      </c>
      <c r="V3250" s="3">
        <v>33</v>
      </c>
      <c r="W3250" s="3">
        <v>34</v>
      </c>
      <c r="X3250" s="3">
        <v>22</v>
      </c>
      <c r="Y3250" s="3">
        <v>31</v>
      </c>
      <c r="Z3250" s="3" t="s">
        <v>553</v>
      </c>
      <c r="AA3250" s="6" t="s">
        <v>1125</v>
      </c>
      <c r="BA3250" s="3" t="s">
        <v>723</v>
      </c>
      <c r="CI3250" s="3" t="s">
        <v>723</v>
      </c>
      <c r="DT3250" s="3" t="s">
        <v>723</v>
      </c>
      <c r="EQ3250" s="3" t="s">
        <v>723</v>
      </c>
      <c r="GA3250" s="3" t="s">
        <v>723</v>
      </c>
      <c r="GB3250" s="3" t="s">
        <v>723</v>
      </c>
      <c r="GC3250" s="3" t="s">
        <v>723</v>
      </c>
      <c r="GD3250" s="3" t="s">
        <v>723</v>
      </c>
      <c r="GG3250" s="3" t="s">
        <v>723</v>
      </c>
      <c r="GH3250" s="3" t="s">
        <v>723</v>
      </c>
      <c r="GI3250" s="3" t="s">
        <v>723</v>
      </c>
      <c r="GZ3250" s="3" t="s">
        <v>723</v>
      </c>
      <c r="JD3250" s="3">
        <v>13</v>
      </c>
      <c r="JE3250" s="3">
        <v>4</v>
      </c>
      <c r="JF3250" s="3">
        <v>7</v>
      </c>
      <c r="JG3250" s="3">
        <v>2</v>
      </c>
      <c r="JH3250" s="3" t="s">
        <v>771</v>
      </c>
      <c r="KC3250" s="3" t="s">
        <v>725</v>
      </c>
      <c r="LK3250" s="3" t="s">
        <v>727</v>
      </c>
      <c r="MV3250" s="3" t="s">
        <v>727</v>
      </c>
      <c r="NS3250" s="3" t="s">
        <v>725</v>
      </c>
      <c r="PC3250" s="3" t="s">
        <v>725</v>
      </c>
      <c r="PD3250" s="3" t="s">
        <v>725</v>
      </c>
      <c r="PE3250" s="3" t="s">
        <v>727</v>
      </c>
      <c r="PF3250" s="3" t="s">
        <v>727</v>
      </c>
      <c r="PI3250" s="3" t="s">
        <v>725</v>
      </c>
      <c r="PJ3250" s="3" t="s">
        <v>726</v>
      </c>
      <c r="PK3250" s="3" t="s">
        <v>725</v>
      </c>
      <c r="QB3250" s="3" t="s">
        <v>726</v>
      </c>
      <c r="SF3250" s="3">
        <v>8</v>
      </c>
      <c r="SG3250" s="3">
        <v>4</v>
      </c>
      <c r="SH3250" s="3">
        <v>2</v>
      </c>
      <c r="SI3250" s="3">
        <v>1</v>
      </c>
      <c r="SJ3250" s="3" t="s">
        <v>524</v>
      </c>
      <c r="SK3250" s="3" t="s">
        <v>771</v>
      </c>
      <c r="SL3250" s="3" t="s">
        <v>524</v>
      </c>
      <c r="SM3250" s="3" t="s">
        <v>1254</v>
      </c>
      <c r="SN3250" s="4">
        <v>0</v>
      </c>
      <c r="SO3250" s="3" t="s">
        <v>543</v>
      </c>
      <c r="SP3250" s="3" t="s">
        <v>544</v>
      </c>
    </row>
    <row r="3251" spans="1:510" ht="12.75" x14ac:dyDescent="0.2">
      <c r="A3251" s="2">
        <v>43962.847776076393</v>
      </c>
      <c r="B3251" s="3" t="s">
        <v>507</v>
      </c>
      <c r="C3251" s="3" t="s">
        <v>508</v>
      </c>
      <c r="D3251" s="3" t="s">
        <v>566</v>
      </c>
      <c r="E3251" s="3" t="s">
        <v>1143</v>
      </c>
      <c r="F3251" s="3" t="s">
        <v>510</v>
      </c>
      <c r="G3251" s="3" t="s">
        <v>511</v>
      </c>
      <c r="H3251" s="3" t="s">
        <v>1125</v>
      </c>
      <c r="I3251" s="3" t="s">
        <v>585</v>
      </c>
      <c r="J3251" s="3" t="s">
        <v>514</v>
      </c>
      <c r="K3251" s="3"/>
      <c r="M3251" s="3" t="s">
        <v>572</v>
      </c>
      <c r="N3251" s="3" t="s">
        <v>531</v>
      </c>
      <c r="O3251" s="3" t="s">
        <v>518</v>
      </c>
      <c r="P3251" s="3">
        <v>8</v>
      </c>
      <c r="Q3251" s="3">
        <v>4</v>
      </c>
      <c r="R3251" s="3" t="s">
        <v>745</v>
      </c>
      <c r="S3251" s="3" t="s">
        <v>546</v>
      </c>
      <c r="T3251" s="3" t="s">
        <v>520</v>
      </c>
      <c r="U3251" s="3" t="s">
        <v>1125</v>
      </c>
      <c r="V3251" s="3" t="s">
        <v>1125</v>
      </c>
      <c r="W3251" s="3" t="s">
        <v>1125</v>
      </c>
      <c r="X3251" s="3" t="s">
        <v>1125</v>
      </c>
      <c r="Y3251" s="3" t="s">
        <v>1125</v>
      </c>
      <c r="AA3251" s="3">
        <v>1510</v>
      </c>
      <c r="AB3251" s="3">
        <v>750</v>
      </c>
      <c r="AC3251" s="3">
        <v>760</v>
      </c>
      <c r="AD3251" s="3" t="s">
        <v>564</v>
      </c>
      <c r="AE3251" s="3" t="s">
        <v>548</v>
      </c>
      <c r="AF3251" s="3" t="s">
        <v>523</v>
      </c>
      <c r="AY3251" s="3" t="s">
        <v>723</v>
      </c>
      <c r="AZ3251" s="3" t="s">
        <v>723</v>
      </c>
      <c r="CQ3251" s="3" t="s">
        <v>723</v>
      </c>
      <c r="ED3251" s="3" t="s">
        <v>723</v>
      </c>
      <c r="EQ3251" s="3" t="s">
        <v>723</v>
      </c>
      <c r="GB3251" s="3" t="s">
        <v>723</v>
      </c>
      <c r="GD3251" s="3" t="s">
        <v>723</v>
      </c>
      <c r="GG3251" s="3" t="s">
        <v>723</v>
      </c>
      <c r="HU3251" s="3" t="s">
        <v>723</v>
      </c>
      <c r="JD3251" s="3">
        <v>9</v>
      </c>
      <c r="JE3251" s="3">
        <v>5</v>
      </c>
      <c r="JF3251" s="3">
        <v>4</v>
      </c>
      <c r="JG3251" s="3" t="s">
        <v>730</v>
      </c>
      <c r="JH3251" s="3" t="s">
        <v>755</v>
      </c>
      <c r="KA3251" s="3" t="s">
        <v>725</v>
      </c>
      <c r="KB3251" s="3" t="s">
        <v>725</v>
      </c>
      <c r="LS3251" s="3" t="s">
        <v>725</v>
      </c>
      <c r="NF3251" s="3" t="s">
        <v>726</v>
      </c>
      <c r="NS3251" s="3" t="s">
        <v>725</v>
      </c>
      <c r="PD3251" s="3" t="s">
        <v>725</v>
      </c>
      <c r="PF3251" s="3" t="s">
        <v>727</v>
      </c>
      <c r="PI3251" s="3" t="s">
        <v>725</v>
      </c>
      <c r="QW3251" s="3" t="s">
        <v>725</v>
      </c>
      <c r="SF3251" s="3">
        <v>7</v>
      </c>
      <c r="SG3251" s="3">
        <v>1</v>
      </c>
      <c r="SH3251" s="3">
        <v>1</v>
      </c>
      <c r="SI3251" s="3">
        <v>3</v>
      </c>
      <c r="SJ3251" s="3" t="s">
        <v>524</v>
      </c>
      <c r="SK3251" s="3" t="s">
        <v>755</v>
      </c>
      <c r="SL3251" s="3" t="s">
        <v>524</v>
      </c>
      <c r="SM3251" s="3" t="s">
        <v>1248</v>
      </c>
      <c r="SN3251" s="3" t="s">
        <v>570</v>
      </c>
      <c r="SO3251" s="3" t="s">
        <v>554</v>
      </c>
      <c r="SP3251" s="3" t="s">
        <v>544</v>
      </c>
    </row>
    <row r="3252" spans="1:510" ht="12.75" x14ac:dyDescent="0.2">
      <c r="A3252" s="2">
        <v>43962.848450185185</v>
      </c>
      <c r="B3252" s="3" t="s">
        <v>507</v>
      </c>
      <c r="C3252" s="3" t="s">
        <v>508</v>
      </c>
      <c r="D3252" s="3" t="s">
        <v>509</v>
      </c>
      <c r="E3252" s="3" t="s">
        <v>1143</v>
      </c>
      <c r="F3252" s="3" t="s">
        <v>510</v>
      </c>
      <c r="G3252" s="3" t="s">
        <v>511</v>
      </c>
      <c r="H3252" s="3" t="s">
        <v>512</v>
      </c>
      <c r="I3252" s="3" t="s">
        <v>529</v>
      </c>
      <c r="J3252" s="3" t="s">
        <v>514</v>
      </c>
      <c r="K3252" s="3"/>
      <c r="M3252" s="3" t="s">
        <v>516</v>
      </c>
      <c r="N3252" s="3" t="s">
        <v>578</v>
      </c>
      <c r="O3252" s="3" t="s">
        <v>518</v>
      </c>
      <c r="P3252" s="3">
        <v>7</v>
      </c>
      <c r="Q3252" s="3" t="s">
        <v>733</v>
      </c>
      <c r="R3252" s="3" t="s">
        <v>745</v>
      </c>
      <c r="S3252" s="3" t="s">
        <v>519</v>
      </c>
      <c r="T3252" s="3" t="s">
        <v>533</v>
      </c>
      <c r="U3252" s="3">
        <v>29</v>
      </c>
      <c r="V3252" s="3">
        <v>29</v>
      </c>
      <c r="W3252" s="3">
        <v>28</v>
      </c>
      <c r="X3252" s="3">
        <v>31</v>
      </c>
      <c r="Y3252" s="3">
        <v>28</v>
      </c>
      <c r="Z3252" s="3" t="s">
        <v>534</v>
      </c>
      <c r="AA3252" s="3">
        <v>1420</v>
      </c>
      <c r="AB3252" s="3">
        <v>690</v>
      </c>
      <c r="AC3252" s="3">
        <v>730</v>
      </c>
      <c r="AD3252" s="3" t="s">
        <v>521</v>
      </c>
      <c r="AE3252" s="3" t="s">
        <v>522</v>
      </c>
      <c r="AF3252" s="3" t="s">
        <v>523</v>
      </c>
      <c r="CF3252" s="3" t="s">
        <v>723</v>
      </c>
      <c r="DS3252" s="3" t="s">
        <v>723</v>
      </c>
      <c r="GY3252" s="3" t="s">
        <v>723</v>
      </c>
      <c r="JD3252" s="3">
        <v>6</v>
      </c>
      <c r="JE3252" s="3">
        <v>2</v>
      </c>
      <c r="JF3252" s="3">
        <v>1</v>
      </c>
      <c r="JG3252" s="3">
        <v>3</v>
      </c>
      <c r="JH3252" s="3" t="s">
        <v>774</v>
      </c>
      <c r="LH3252" s="3" t="s">
        <v>725</v>
      </c>
      <c r="OT3252" s="3" t="s">
        <v>725</v>
      </c>
      <c r="QA3252" s="3" t="s">
        <v>725</v>
      </c>
      <c r="SF3252" s="3">
        <v>5</v>
      </c>
      <c r="SG3252" s="3">
        <v>0</v>
      </c>
      <c r="SH3252" s="3">
        <v>0</v>
      </c>
      <c r="SI3252" s="3">
        <v>1</v>
      </c>
      <c r="SJ3252" s="3" t="s">
        <v>524</v>
      </c>
      <c r="SK3252" s="3" t="s">
        <v>774</v>
      </c>
      <c r="SL3252" s="3" t="s">
        <v>524</v>
      </c>
      <c r="SM3252" s="3" t="s">
        <v>1248</v>
      </c>
      <c r="SN3252" s="3" t="s">
        <v>570</v>
      </c>
      <c r="SO3252" s="3" t="s">
        <v>526</v>
      </c>
      <c r="SP3252" s="3" t="s">
        <v>544</v>
      </c>
    </row>
    <row r="3253" spans="1:510" ht="12.75" x14ac:dyDescent="0.2">
      <c r="A3253" s="2">
        <v>43962.85715880787</v>
      </c>
      <c r="B3253" s="3" t="s">
        <v>507</v>
      </c>
      <c r="C3253" s="3" t="s">
        <v>508</v>
      </c>
      <c r="D3253" s="3" t="s">
        <v>566</v>
      </c>
      <c r="E3253" s="3" t="s">
        <v>1127</v>
      </c>
      <c r="F3253" s="3" t="s">
        <v>528</v>
      </c>
      <c r="G3253" s="3" t="s">
        <v>511</v>
      </c>
      <c r="H3253" s="3" t="s">
        <v>563</v>
      </c>
      <c r="I3253" s="3" t="s">
        <v>529</v>
      </c>
      <c r="J3253" s="3" t="s">
        <v>514</v>
      </c>
      <c r="K3253" s="3"/>
      <c r="M3253" s="3" t="s">
        <v>516</v>
      </c>
      <c r="N3253" s="3" t="s">
        <v>531</v>
      </c>
      <c r="O3253" s="3" t="s">
        <v>518</v>
      </c>
      <c r="P3253" s="3">
        <v>8</v>
      </c>
      <c r="Q3253" s="3">
        <v>4</v>
      </c>
      <c r="R3253" s="3" t="s">
        <v>734</v>
      </c>
      <c r="S3253" s="3" t="s">
        <v>519</v>
      </c>
      <c r="T3253" s="3" t="s">
        <v>533</v>
      </c>
      <c r="U3253" s="3">
        <v>34</v>
      </c>
      <c r="V3253" s="3">
        <v>35</v>
      </c>
      <c r="W3253" s="3">
        <v>33</v>
      </c>
      <c r="X3253" s="3">
        <v>35</v>
      </c>
      <c r="Y3253" s="3">
        <v>34</v>
      </c>
      <c r="Z3253" s="3" t="s">
        <v>534</v>
      </c>
      <c r="AA3253" s="3">
        <v>1440</v>
      </c>
      <c r="AB3253" s="3">
        <v>730</v>
      </c>
      <c r="AC3253" s="3">
        <v>710</v>
      </c>
      <c r="AD3253" s="3" t="s">
        <v>547</v>
      </c>
      <c r="AE3253" s="3" t="s">
        <v>548</v>
      </c>
      <c r="AF3253" s="3" t="s">
        <v>523</v>
      </c>
      <c r="CU3253" s="3" t="s">
        <v>723</v>
      </c>
      <c r="EO3253" s="3" t="s">
        <v>723</v>
      </c>
      <c r="HO3253" s="3" t="s">
        <v>729</v>
      </c>
      <c r="IA3253" s="3" t="s">
        <v>723</v>
      </c>
      <c r="JD3253" s="3">
        <v>8</v>
      </c>
      <c r="JE3253" s="3">
        <v>3</v>
      </c>
      <c r="JF3253" s="3">
        <v>3</v>
      </c>
      <c r="JG3253" s="3">
        <v>2</v>
      </c>
      <c r="JH3253" s="3" t="s">
        <v>778</v>
      </c>
      <c r="LW3253" s="3" t="s">
        <v>725</v>
      </c>
      <c r="NQ3253" s="3" t="s">
        <v>725</v>
      </c>
      <c r="QQ3253" s="3" t="s">
        <v>725</v>
      </c>
      <c r="SF3253" s="3">
        <v>3</v>
      </c>
      <c r="SG3253" s="3">
        <v>0</v>
      </c>
      <c r="SH3253" s="3">
        <v>0</v>
      </c>
      <c r="SI3253" s="3">
        <v>1</v>
      </c>
      <c r="SJ3253" s="3" t="s">
        <v>524</v>
      </c>
      <c r="SK3253" s="3" t="s">
        <v>778</v>
      </c>
      <c r="SL3253" s="3" t="s">
        <v>524</v>
      </c>
      <c r="SM3253" s="3" t="s">
        <v>1254</v>
      </c>
      <c r="SN3253" s="3" t="s">
        <v>542</v>
      </c>
      <c r="SO3253" s="3" t="s">
        <v>543</v>
      </c>
      <c r="SP3253" s="3" t="s">
        <v>544</v>
      </c>
    </row>
    <row r="3254" spans="1:510" ht="12.75" x14ac:dyDescent="0.2">
      <c r="A3254" s="2">
        <v>43962.860599409723</v>
      </c>
      <c r="B3254" s="3" t="s">
        <v>507</v>
      </c>
      <c r="C3254" s="3" t="s">
        <v>508</v>
      </c>
      <c r="D3254" s="3" t="s">
        <v>566</v>
      </c>
      <c r="E3254" s="3" t="s">
        <v>1127</v>
      </c>
      <c r="F3254" s="3" t="s">
        <v>510</v>
      </c>
      <c r="G3254" s="3" t="s">
        <v>511</v>
      </c>
      <c r="H3254" s="3" t="s">
        <v>512</v>
      </c>
      <c r="I3254" s="3" t="s">
        <v>529</v>
      </c>
      <c r="J3254" s="3" t="s">
        <v>514</v>
      </c>
      <c r="K3254" s="3"/>
      <c r="M3254" s="3" t="s">
        <v>516</v>
      </c>
      <c r="N3254" s="3" t="s">
        <v>531</v>
      </c>
      <c r="O3254" s="3" t="s">
        <v>518</v>
      </c>
      <c r="P3254" s="3">
        <v>6</v>
      </c>
      <c r="Q3254" s="3" t="s">
        <v>733</v>
      </c>
      <c r="R3254" s="3" t="s">
        <v>734</v>
      </c>
      <c r="S3254" s="3" t="s">
        <v>519</v>
      </c>
      <c r="T3254" s="3" t="s">
        <v>533</v>
      </c>
      <c r="U3254" s="3">
        <v>32</v>
      </c>
      <c r="V3254" s="3">
        <v>32</v>
      </c>
      <c r="W3254" s="3">
        <v>32</v>
      </c>
      <c r="X3254" s="3">
        <v>29</v>
      </c>
      <c r="Y3254" s="3">
        <v>36</v>
      </c>
      <c r="Z3254" s="3" t="s">
        <v>534</v>
      </c>
      <c r="AA3254" s="3">
        <v>1490</v>
      </c>
      <c r="AB3254" s="3">
        <v>700</v>
      </c>
      <c r="AC3254" s="3">
        <v>790</v>
      </c>
      <c r="AD3254" s="3" t="s">
        <v>564</v>
      </c>
      <c r="AE3254" s="3" t="s">
        <v>548</v>
      </c>
      <c r="AF3254" s="3" t="s">
        <v>523</v>
      </c>
      <c r="AQ3254" s="3" t="s">
        <v>723</v>
      </c>
      <c r="CA3254" s="3" t="s">
        <v>723</v>
      </c>
      <c r="CJ3254" s="3" t="s">
        <v>729</v>
      </c>
      <c r="CP3254" s="3" t="s">
        <v>723</v>
      </c>
      <c r="DG3254" s="3" t="s">
        <v>729</v>
      </c>
      <c r="DS3254" s="3" t="s">
        <v>729</v>
      </c>
      <c r="DT3254" s="3" t="s">
        <v>723</v>
      </c>
      <c r="FD3254" s="3" t="s">
        <v>723</v>
      </c>
      <c r="GA3254" s="3" t="s">
        <v>723</v>
      </c>
      <c r="GD3254" s="3" t="s">
        <v>723</v>
      </c>
      <c r="GG3254" s="3" t="s">
        <v>723</v>
      </c>
      <c r="GH3254" s="3" t="s">
        <v>723</v>
      </c>
      <c r="HO3254" s="3" t="s">
        <v>723</v>
      </c>
      <c r="IR3254" s="3" t="s">
        <v>723</v>
      </c>
      <c r="JC3254" s="3" t="s">
        <v>723</v>
      </c>
      <c r="JD3254" s="3">
        <v>16</v>
      </c>
      <c r="JE3254" s="3">
        <v>16</v>
      </c>
      <c r="JF3254" s="3" t="s">
        <v>730</v>
      </c>
      <c r="JG3254" s="3" t="s">
        <v>730</v>
      </c>
      <c r="JH3254" s="3" t="s">
        <v>750</v>
      </c>
      <c r="JT3254" s="3" t="s">
        <v>725</v>
      </c>
      <c r="KT3254" s="3" t="s">
        <v>726</v>
      </c>
      <c r="LC3254" s="3" t="s">
        <v>725</v>
      </c>
      <c r="LL3254" s="3" t="s">
        <v>726</v>
      </c>
      <c r="LR3254" s="3" t="s">
        <v>726</v>
      </c>
      <c r="MI3254" s="3" t="s">
        <v>726</v>
      </c>
      <c r="MU3254" s="3" t="s">
        <v>725</v>
      </c>
      <c r="MV3254" s="3" t="s">
        <v>726</v>
      </c>
      <c r="PC3254" s="3" t="s">
        <v>725</v>
      </c>
      <c r="PF3254" s="3" t="s">
        <v>727</v>
      </c>
      <c r="PI3254" s="3" t="s">
        <v>725</v>
      </c>
      <c r="PJ3254" s="3" t="s">
        <v>725</v>
      </c>
      <c r="PL3254" s="3" t="s">
        <v>726</v>
      </c>
      <c r="QQ3254" s="3" t="s">
        <v>727</v>
      </c>
      <c r="RT3254" s="3" t="s">
        <v>725</v>
      </c>
      <c r="SE3254" s="3" t="s">
        <v>726</v>
      </c>
      <c r="SF3254" s="3">
        <v>7</v>
      </c>
      <c r="SG3254" s="3">
        <v>9</v>
      </c>
      <c r="SH3254" s="3">
        <v>2</v>
      </c>
      <c r="SI3254" s="3">
        <v>7</v>
      </c>
      <c r="SJ3254" s="3" t="s">
        <v>523</v>
      </c>
      <c r="SK3254" s="3" t="s">
        <v>758</v>
      </c>
      <c r="SL3254" s="3" t="s">
        <v>524</v>
      </c>
      <c r="SM3254" s="3" t="s">
        <v>1250</v>
      </c>
      <c r="SN3254" s="3" t="s">
        <v>525</v>
      </c>
      <c r="SO3254" s="3" t="s">
        <v>526</v>
      </c>
      <c r="SP3254" s="3" t="s">
        <v>544</v>
      </c>
    </row>
    <row r="3255" spans="1:510" ht="12.75" x14ac:dyDescent="0.2">
      <c r="A3255" s="2">
        <v>43962.86105230324</v>
      </c>
      <c r="B3255" s="3" t="s">
        <v>507</v>
      </c>
      <c r="C3255" s="3" t="s">
        <v>508</v>
      </c>
      <c r="D3255" s="3" t="s">
        <v>562</v>
      </c>
      <c r="E3255" s="3" t="s">
        <v>1143</v>
      </c>
      <c r="F3255" s="3" t="s">
        <v>528</v>
      </c>
      <c r="G3255" s="3" t="s">
        <v>511</v>
      </c>
      <c r="H3255" s="3" t="s">
        <v>512</v>
      </c>
      <c r="I3255" s="3" t="s">
        <v>529</v>
      </c>
      <c r="J3255" s="3" t="s">
        <v>514</v>
      </c>
      <c r="K3255" s="3"/>
      <c r="M3255" s="3" t="s">
        <v>572</v>
      </c>
      <c r="N3255" s="3" t="s">
        <v>531</v>
      </c>
      <c r="O3255" s="3" t="s">
        <v>743</v>
      </c>
      <c r="P3255" s="3">
        <v>8</v>
      </c>
      <c r="Q3255" s="3" t="s">
        <v>733</v>
      </c>
      <c r="R3255" s="3" t="s">
        <v>1160</v>
      </c>
      <c r="S3255" s="3" t="s">
        <v>519</v>
      </c>
      <c r="T3255" s="3" t="s">
        <v>533</v>
      </c>
      <c r="U3255" s="3">
        <v>34</v>
      </c>
      <c r="V3255" s="3">
        <v>34</v>
      </c>
      <c r="W3255" s="3">
        <v>33</v>
      </c>
      <c r="X3255" s="3">
        <v>35</v>
      </c>
      <c r="Y3255" s="3">
        <v>35</v>
      </c>
      <c r="Z3255" s="3" t="s">
        <v>553</v>
      </c>
      <c r="AA3255" s="6" t="s">
        <v>1125</v>
      </c>
      <c r="CJ3255" s="3" t="s">
        <v>723</v>
      </c>
      <c r="DG3255" s="3" t="s">
        <v>723</v>
      </c>
      <c r="EA3255" s="3" t="s">
        <v>723</v>
      </c>
      <c r="EE3255" s="3" t="s">
        <v>723</v>
      </c>
      <c r="EG3255" s="3" t="s">
        <v>723</v>
      </c>
      <c r="EO3255" s="3" t="s">
        <v>723</v>
      </c>
      <c r="FD3255" s="3" t="s">
        <v>729</v>
      </c>
      <c r="GS3255" s="3" t="s">
        <v>723</v>
      </c>
      <c r="GX3255" s="3" t="s">
        <v>723</v>
      </c>
      <c r="HY3255" s="3" t="s">
        <v>723</v>
      </c>
      <c r="JD3255" s="3">
        <v>10</v>
      </c>
      <c r="JE3255" s="3">
        <v>3</v>
      </c>
      <c r="JF3255" s="3">
        <v>4</v>
      </c>
      <c r="JG3255" s="3">
        <v>3</v>
      </c>
      <c r="JH3255" s="3" t="s">
        <v>735</v>
      </c>
      <c r="LL3255" s="3" t="s">
        <v>726</v>
      </c>
      <c r="MI3255" s="3" t="s">
        <v>725</v>
      </c>
      <c r="NC3255" s="3" t="s">
        <v>725</v>
      </c>
      <c r="NG3255" s="3" t="s">
        <v>725</v>
      </c>
      <c r="NI3255" s="3" t="s">
        <v>725</v>
      </c>
      <c r="NQ3255" s="3" t="s">
        <v>725</v>
      </c>
      <c r="OF3255" s="3" t="s">
        <v>726</v>
      </c>
      <c r="PU3255" s="3" t="s">
        <v>725</v>
      </c>
      <c r="PZ3255" s="3" t="s">
        <v>725</v>
      </c>
      <c r="RA3255" s="3" t="s">
        <v>726</v>
      </c>
      <c r="SF3255" s="3">
        <v>7</v>
      </c>
      <c r="SG3255" s="3">
        <v>3</v>
      </c>
      <c r="SH3255" s="3">
        <v>0</v>
      </c>
      <c r="SI3255" s="3">
        <v>2</v>
      </c>
      <c r="SJ3255" s="3" t="s">
        <v>523</v>
      </c>
      <c r="SK3255" s="3" t="s">
        <v>750</v>
      </c>
      <c r="SL3255" s="3" t="s">
        <v>524</v>
      </c>
      <c r="SM3255" s="3" t="s">
        <v>1248</v>
      </c>
      <c r="SN3255" s="3" t="s">
        <v>594</v>
      </c>
      <c r="SO3255" s="3" t="s">
        <v>554</v>
      </c>
      <c r="SP3255" s="3" t="s">
        <v>527</v>
      </c>
    </row>
    <row r="3256" spans="1:510" ht="12.75" x14ac:dyDescent="0.2">
      <c r="A3256" s="2">
        <v>43962.867858784724</v>
      </c>
      <c r="B3256" s="3" t="s">
        <v>507</v>
      </c>
      <c r="C3256" s="3" t="s">
        <v>508</v>
      </c>
      <c r="D3256" s="3" t="s">
        <v>566</v>
      </c>
      <c r="E3256" s="3" t="s">
        <v>1143</v>
      </c>
      <c r="F3256" s="3" t="s">
        <v>528</v>
      </c>
      <c r="G3256" s="3" t="s">
        <v>511</v>
      </c>
      <c r="H3256" s="3" t="s">
        <v>512</v>
      </c>
      <c r="I3256" s="3" t="s">
        <v>556</v>
      </c>
      <c r="J3256" s="3" t="s">
        <v>514</v>
      </c>
      <c r="K3256" s="3"/>
      <c r="M3256" s="3" t="s">
        <v>572</v>
      </c>
      <c r="N3256" s="3" t="s">
        <v>517</v>
      </c>
      <c r="O3256" s="3" t="s">
        <v>597</v>
      </c>
      <c r="P3256" s="3">
        <v>10</v>
      </c>
      <c r="Q3256" s="3">
        <v>4</v>
      </c>
      <c r="R3256" s="3" t="s">
        <v>745</v>
      </c>
      <c r="S3256" s="3" t="s">
        <v>569</v>
      </c>
      <c r="T3256" s="3" t="s">
        <v>533</v>
      </c>
      <c r="U3256" s="3">
        <v>32</v>
      </c>
      <c r="V3256" s="3">
        <v>36</v>
      </c>
      <c r="W3256" s="3">
        <v>35</v>
      </c>
      <c r="X3256" s="3">
        <v>35</v>
      </c>
      <c r="Y3256" s="3">
        <v>32</v>
      </c>
      <c r="Z3256" s="3" t="s">
        <v>534</v>
      </c>
      <c r="AA3256" s="3">
        <v>1500</v>
      </c>
      <c r="AB3256" s="3">
        <v>770</v>
      </c>
      <c r="AC3256" s="3">
        <v>730</v>
      </c>
      <c r="AD3256" s="3" t="s">
        <v>521</v>
      </c>
      <c r="AE3256" s="3" t="s">
        <v>522</v>
      </c>
      <c r="AF3256" s="3" t="s">
        <v>524</v>
      </c>
      <c r="AN3256" s="3" t="s">
        <v>723</v>
      </c>
      <c r="BS3256" s="3" t="s">
        <v>723</v>
      </c>
      <c r="BW3256" s="3" t="s">
        <v>729</v>
      </c>
      <c r="CJ3256" s="3" t="s">
        <v>723</v>
      </c>
      <c r="CP3256" s="3" t="s">
        <v>723</v>
      </c>
      <c r="DR3256" s="3" t="s">
        <v>723</v>
      </c>
      <c r="DT3256" s="3" t="s">
        <v>723</v>
      </c>
      <c r="EM3256" s="3" t="s">
        <v>723</v>
      </c>
      <c r="FU3256" s="3" t="s">
        <v>723</v>
      </c>
      <c r="HJ3256" s="3" t="s">
        <v>723</v>
      </c>
      <c r="IF3256" s="3" t="s">
        <v>723</v>
      </c>
      <c r="IJ3256" s="3" t="s">
        <v>723</v>
      </c>
      <c r="JD3256" s="3">
        <v>12</v>
      </c>
      <c r="JE3256" s="3">
        <v>5</v>
      </c>
      <c r="JF3256" s="3">
        <v>3</v>
      </c>
      <c r="JG3256" s="3">
        <v>4</v>
      </c>
      <c r="JH3256" s="3" t="s">
        <v>780</v>
      </c>
      <c r="JP3256" s="3" t="s">
        <v>725</v>
      </c>
      <c r="KU3256" s="3" t="s">
        <v>726</v>
      </c>
      <c r="KY3256" s="3" t="s">
        <v>725</v>
      </c>
      <c r="LL3256" s="3" t="s">
        <v>725</v>
      </c>
      <c r="LR3256" s="3" t="s">
        <v>726</v>
      </c>
      <c r="MT3256" s="3" t="s">
        <v>725</v>
      </c>
      <c r="MV3256" s="3" t="s">
        <v>726</v>
      </c>
      <c r="NO3256" s="3" t="s">
        <v>725</v>
      </c>
      <c r="OW3256" s="3" t="s">
        <v>725</v>
      </c>
      <c r="QL3256" s="3" t="s">
        <v>725</v>
      </c>
      <c r="RH3256" s="3" t="s">
        <v>725</v>
      </c>
      <c r="RL3256" s="3" t="s">
        <v>726</v>
      </c>
      <c r="SF3256" s="3">
        <v>8</v>
      </c>
      <c r="SG3256" s="3">
        <v>4</v>
      </c>
      <c r="SH3256" s="3">
        <v>0</v>
      </c>
      <c r="SI3256" s="3">
        <v>2</v>
      </c>
      <c r="SJ3256" s="3" t="s">
        <v>524</v>
      </c>
      <c r="SK3256" s="3" t="s">
        <v>780</v>
      </c>
      <c r="SL3256" s="3" t="s">
        <v>524</v>
      </c>
      <c r="SM3256" s="3" t="s">
        <v>1254</v>
      </c>
      <c r="SN3256" s="3" t="s">
        <v>542</v>
      </c>
      <c r="SO3256" s="3" t="s">
        <v>543</v>
      </c>
      <c r="SP3256" s="3" t="s">
        <v>561</v>
      </c>
    </row>
    <row r="3257" spans="1:510" ht="12.75" x14ac:dyDescent="0.2">
      <c r="A3257" s="2">
        <v>43962.868171747687</v>
      </c>
      <c r="B3257" s="3" t="s">
        <v>507</v>
      </c>
      <c r="C3257" s="3" t="s">
        <v>508</v>
      </c>
      <c r="D3257" s="3" t="s">
        <v>509</v>
      </c>
      <c r="E3257" s="3" t="s">
        <v>1143</v>
      </c>
      <c r="F3257" s="3" t="s">
        <v>510</v>
      </c>
      <c r="G3257" s="3" t="s">
        <v>511</v>
      </c>
      <c r="H3257" s="3" t="s">
        <v>536</v>
      </c>
      <c r="I3257" s="3" t="s">
        <v>513</v>
      </c>
      <c r="J3257" s="3" t="s">
        <v>514</v>
      </c>
      <c r="K3257" s="3"/>
      <c r="M3257" s="3" t="s">
        <v>516</v>
      </c>
      <c r="N3257" s="3" t="s">
        <v>517</v>
      </c>
      <c r="O3257" s="3" t="s">
        <v>518</v>
      </c>
      <c r="P3257" s="3">
        <v>8</v>
      </c>
      <c r="Q3257" s="3" t="s">
        <v>733</v>
      </c>
      <c r="R3257" s="3" t="s">
        <v>734</v>
      </c>
      <c r="S3257" s="3" t="s">
        <v>546</v>
      </c>
      <c r="T3257" s="3" t="s">
        <v>533</v>
      </c>
      <c r="U3257" s="3">
        <v>34</v>
      </c>
      <c r="V3257" s="3">
        <v>35</v>
      </c>
      <c r="W3257" s="3">
        <v>33</v>
      </c>
      <c r="X3257" s="3">
        <v>33</v>
      </c>
      <c r="Y3257" s="3">
        <v>33</v>
      </c>
      <c r="Z3257" s="3" t="s">
        <v>534</v>
      </c>
      <c r="AA3257" s="3">
        <v>1430</v>
      </c>
      <c r="AB3257" s="3">
        <v>710</v>
      </c>
      <c r="AC3257" s="3">
        <v>720</v>
      </c>
      <c r="AD3257" s="3" t="s">
        <v>599</v>
      </c>
      <c r="AE3257" s="3" t="s">
        <v>522</v>
      </c>
      <c r="AF3257" s="3" t="s">
        <v>523</v>
      </c>
      <c r="AR3257" s="3" t="s">
        <v>723</v>
      </c>
      <c r="AV3257" s="3" t="s">
        <v>723</v>
      </c>
      <c r="DT3257" s="3" t="s">
        <v>723</v>
      </c>
      <c r="EE3257" s="3" t="s">
        <v>723</v>
      </c>
      <c r="GZ3257" s="3" t="s">
        <v>723</v>
      </c>
      <c r="HA3257" s="3" t="s">
        <v>723</v>
      </c>
      <c r="HF3257" s="3" t="s">
        <v>723</v>
      </c>
      <c r="HY3257" s="3" t="s">
        <v>723</v>
      </c>
      <c r="JD3257" s="3">
        <v>8</v>
      </c>
      <c r="JE3257" s="3">
        <v>3</v>
      </c>
      <c r="JF3257" s="3">
        <v>2</v>
      </c>
      <c r="JG3257" s="3">
        <v>3</v>
      </c>
      <c r="JH3257" s="3" t="s">
        <v>760</v>
      </c>
      <c r="JT3257" s="3" t="s">
        <v>725</v>
      </c>
      <c r="JX3257" s="3" t="s">
        <v>726</v>
      </c>
      <c r="MV3257" s="3" t="s">
        <v>725</v>
      </c>
      <c r="NG3257" s="3" t="s">
        <v>726</v>
      </c>
      <c r="QB3257" s="3" t="s">
        <v>725</v>
      </c>
      <c r="QC3257" s="3" t="s">
        <v>725</v>
      </c>
      <c r="QH3257" s="3" t="s">
        <v>725</v>
      </c>
      <c r="RA3257" s="3" t="s">
        <v>726</v>
      </c>
      <c r="SF3257" s="3">
        <v>5</v>
      </c>
      <c r="SG3257" s="3">
        <v>3</v>
      </c>
      <c r="SH3257" s="3">
        <v>0</v>
      </c>
      <c r="SI3257" s="3">
        <v>1</v>
      </c>
      <c r="SJ3257" s="3" t="s">
        <v>523</v>
      </c>
      <c r="SK3257" s="3" t="s">
        <v>742</v>
      </c>
      <c r="SL3257" s="3" t="s">
        <v>524</v>
      </c>
      <c r="SM3257" s="3" t="s">
        <v>1248</v>
      </c>
      <c r="SN3257" s="3" t="s">
        <v>594</v>
      </c>
      <c r="SO3257" s="3" t="s">
        <v>526</v>
      </c>
      <c r="SP3257" s="3" t="s">
        <v>544</v>
      </c>
    </row>
    <row r="3258" spans="1:510" ht="12.75" x14ac:dyDescent="0.2">
      <c r="A3258" s="2">
        <v>43962.873163634256</v>
      </c>
      <c r="B3258" s="3" t="s">
        <v>507</v>
      </c>
      <c r="C3258" s="3" t="s">
        <v>508</v>
      </c>
      <c r="D3258" s="3" t="s">
        <v>509</v>
      </c>
      <c r="E3258" s="3" t="s">
        <v>1143</v>
      </c>
      <c r="F3258" s="3" t="s">
        <v>528</v>
      </c>
      <c r="G3258" s="3" t="s">
        <v>579</v>
      </c>
      <c r="H3258" s="3" t="s">
        <v>512</v>
      </c>
      <c r="I3258" s="3" t="s">
        <v>513</v>
      </c>
      <c r="J3258" s="3" t="s">
        <v>557</v>
      </c>
      <c r="K3258" s="3" t="s">
        <v>628</v>
      </c>
      <c r="L3258" s="3" t="s">
        <v>768</v>
      </c>
      <c r="M3258" s="3" t="s">
        <v>1125</v>
      </c>
      <c r="N3258" s="3" t="s">
        <v>517</v>
      </c>
      <c r="O3258" s="3" t="s">
        <v>605</v>
      </c>
      <c r="P3258" s="3">
        <v>10</v>
      </c>
      <c r="Q3258" s="3">
        <v>4</v>
      </c>
      <c r="R3258" s="3" t="s">
        <v>745</v>
      </c>
      <c r="S3258" s="3" t="s">
        <v>569</v>
      </c>
      <c r="T3258" s="3" t="s">
        <v>520</v>
      </c>
      <c r="U3258" s="3" t="s">
        <v>1125</v>
      </c>
      <c r="V3258" s="3" t="s">
        <v>1125</v>
      </c>
      <c r="W3258" s="3" t="s">
        <v>1125</v>
      </c>
      <c r="X3258" s="3" t="s">
        <v>1125</v>
      </c>
      <c r="Y3258" s="3" t="s">
        <v>1125</v>
      </c>
      <c r="AA3258" s="3">
        <v>1560</v>
      </c>
      <c r="AB3258" s="3">
        <v>790</v>
      </c>
      <c r="AC3258" s="3">
        <v>770</v>
      </c>
      <c r="AD3258" s="3" t="s">
        <v>576</v>
      </c>
      <c r="AE3258" s="3" t="s">
        <v>587</v>
      </c>
      <c r="AF3258" s="3" t="s">
        <v>523</v>
      </c>
      <c r="AV3258" s="3" t="s">
        <v>723</v>
      </c>
      <c r="BK3258" s="3" t="s">
        <v>723</v>
      </c>
      <c r="BR3258" s="3" t="s">
        <v>723</v>
      </c>
      <c r="BS3258" s="3" t="s">
        <v>723</v>
      </c>
      <c r="BW3258" s="3" t="s">
        <v>723</v>
      </c>
      <c r="CF3258" s="3" t="s">
        <v>723</v>
      </c>
      <c r="CI3258" s="3" t="s">
        <v>723</v>
      </c>
      <c r="CP3258" s="3" t="s">
        <v>723</v>
      </c>
      <c r="DH3258" s="3" t="s">
        <v>723</v>
      </c>
      <c r="DK3258" s="3" t="s">
        <v>723</v>
      </c>
      <c r="DQ3258" s="3" t="s">
        <v>723</v>
      </c>
      <c r="ED3258" s="3" t="s">
        <v>723</v>
      </c>
      <c r="EE3258" s="3" t="s">
        <v>723</v>
      </c>
      <c r="GA3258" s="3" t="s">
        <v>723</v>
      </c>
      <c r="GD3258" s="3" t="s">
        <v>723</v>
      </c>
      <c r="GJ3258" s="3" t="s">
        <v>723</v>
      </c>
      <c r="HO3258" s="3" t="s">
        <v>723</v>
      </c>
      <c r="HY3258" s="3" t="s">
        <v>723</v>
      </c>
      <c r="IF3258" s="3" t="s">
        <v>723</v>
      </c>
      <c r="JC3258" s="3" t="s">
        <v>729</v>
      </c>
      <c r="JD3258" s="3" t="s">
        <v>762</v>
      </c>
      <c r="JE3258" s="3">
        <v>23</v>
      </c>
      <c r="JF3258" s="3">
        <v>2</v>
      </c>
      <c r="JG3258" s="3" t="s">
        <v>730</v>
      </c>
      <c r="JH3258" s="3" t="s">
        <v>739</v>
      </c>
      <c r="JX3258" s="3" t="s">
        <v>725</v>
      </c>
      <c r="KT3258" s="3" t="s">
        <v>727</v>
      </c>
      <c r="KU3258" s="3" t="s">
        <v>727</v>
      </c>
      <c r="KY3258" s="3" t="s">
        <v>726</v>
      </c>
      <c r="LK3258" s="3" t="s">
        <v>725</v>
      </c>
      <c r="LR3258" s="3" t="s">
        <v>726</v>
      </c>
      <c r="LZ3258" s="3" t="s">
        <v>727</v>
      </c>
      <c r="MJ3258" s="3" t="s">
        <v>725</v>
      </c>
      <c r="MS3258" s="3" t="s">
        <v>725</v>
      </c>
      <c r="NF3258" s="3" t="s">
        <v>725</v>
      </c>
      <c r="NG3258" s="3" t="s">
        <v>726</v>
      </c>
      <c r="PC3258" s="3" t="s">
        <v>725</v>
      </c>
      <c r="PF3258" s="3" t="s">
        <v>727</v>
      </c>
      <c r="QQ3258" s="3" t="s">
        <v>726</v>
      </c>
      <c r="RA3258" s="3" t="s">
        <v>725</v>
      </c>
      <c r="SE3258" s="3" t="s">
        <v>726</v>
      </c>
      <c r="SF3258" s="3">
        <v>9</v>
      </c>
      <c r="SG3258" s="3">
        <v>9</v>
      </c>
      <c r="SH3258" s="3">
        <v>7</v>
      </c>
      <c r="SI3258" s="3">
        <v>0</v>
      </c>
      <c r="SJ3258" s="3" t="s">
        <v>523</v>
      </c>
      <c r="SK3258" s="3" t="s">
        <v>760</v>
      </c>
      <c r="SL3258" s="3" t="s">
        <v>523</v>
      </c>
      <c r="SM3258" s="3" t="s">
        <v>1254</v>
      </c>
      <c r="SN3258" s="3" t="s">
        <v>542</v>
      </c>
      <c r="SO3258" s="3" t="s">
        <v>543</v>
      </c>
      <c r="SP3258" s="3" t="s">
        <v>561</v>
      </c>
    </row>
    <row r="3259" spans="1:510" ht="12.75" x14ac:dyDescent="0.2">
      <c r="A3259" s="2">
        <v>43962.878255625001</v>
      </c>
      <c r="B3259" s="3" t="s">
        <v>507</v>
      </c>
      <c r="C3259" s="3" t="s">
        <v>508</v>
      </c>
      <c r="D3259" s="3" t="s">
        <v>562</v>
      </c>
      <c r="E3259" s="3" t="s">
        <v>1143</v>
      </c>
      <c r="F3259" s="3" t="s">
        <v>528</v>
      </c>
      <c r="G3259" s="3" t="s">
        <v>511</v>
      </c>
      <c r="H3259" s="3" t="s">
        <v>574</v>
      </c>
      <c r="I3259" s="3" t="s">
        <v>556</v>
      </c>
      <c r="J3259" s="3" t="s">
        <v>617</v>
      </c>
      <c r="K3259" s="3" t="s">
        <v>1125</v>
      </c>
      <c r="M3259" s="3" t="s">
        <v>538</v>
      </c>
      <c r="N3259" s="3" t="s">
        <v>578</v>
      </c>
      <c r="O3259" s="3" t="s">
        <v>518</v>
      </c>
      <c r="P3259" s="3">
        <v>7</v>
      </c>
      <c r="Q3259" s="3">
        <v>4</v>
      </c>
      <c r="R3259" s="3" t="s">
        <v>745</v>
      </c>
      <c r="S3259" s="3" t="s">
        <v>519</v>
      </c>
      <c r="T3259" s="3" t="s">
        <v>520</v>
      </c>
      <c r="U3259" s="3" t="s">
        <v>1125</v>
      </c>
      <c r="V3259" s="3" t="s">
        <v>1125</v>
      </c>
      <c r="W3259" s="3" t="s">
        <v>1125</v>
      </c>
      <c r="X3259" s="3" t="s">
        <v>1125</v>
      </c>
      <c r="Y3259" s="3" t="s">
        <v>1125</v>
      </c>
      <c r="AA3259" s="3">
        <v>1450</v>
      </c>
      <c r="AB3259" s="3">
        <v>720</v>
      </c>
      <c r="AC3259" s="3">
        <v>730</v>
      </c>
      <c r="AD3259" s="3" t="s">
        <v>540</v>
      </c>
      <c r="AE3259" s="3" t="s">
        <v>548</v>
      </c>
      <c r="AF3259" s="3" t="s">
        <v>523</v>
      </c>
      <c r="BS3259" s="3" t="s">
        <v>723</v>
      </c>
      <c r="CP3259" s="3" t="s">
        <v>729</v>
      </c>
      <c r="DS3259" s="3" t="s">
        <v>723</v>
      </c>
      <c r="FD3259" s="3" t="s">
        <v>723</v>
      </c>
      <c r="FE3259" s="3" t="s">
        <v>723</v>
      </c>
      <c r="HB3259" s="3" t="s">
        <v>723</v>
      </c>
      <c r="JC3259" s="3" t="s">
        <v>723</v>
      </c>
      <c r="JD3259" s="3">
        <v>9</v>
      </c>
      <c r="JE3259" s="3">
        <v>3</v>
      </c>
      <c r="JF3259" s="3">
        <v>2</v>
      </c>
      <c r="JG3259" s="3">
        <v>4</v>
      </c>
      <c r="JH3259" s="3" t="s">
        <v>746</v>
      </c>
      <c r="KU3259" s="3" t="s">
        <v>725</v>
      </c>
      <c r="LR3259" s="3" t="s">
        <v>726</v>
      </c>
      <c r="MU3259" s="3" t="s">
        <v>725</v>
      </c>
      <c r="OF3259" s="3" t="s">
        <v>726</v>
      </c>
      <c r="OG3259" s="3" t="s">
        <v>725</v>
      </c>
      <c r="QD3259" s="3" t="s">
        <v>725</v>
      </c>
      <c r="SE3259" s="3" t="s">
        <v>727</v>
      </c>
      <c r="SF3259" s="3">
        <v>6</v>
      </c>
      <c r="SG3259" s="3">
        <v>2</v>
      </c>
      <c r="SH3259" s="3">
        <v>1</v>
      </c>
      <c r="SI3259" s="3">
        <v>0</v>
      </c>
      <c r="SJ3259" s="3" t="s">
        <v>523</v>
      </c>
      <c r="SK3259" s="3" t="s">
        <v>782</v>
      </c>
      <c r="SL3259" s="3" t="s">
        <v>524</v>
      </c>
      <c r="SM3259" s="3" t="s">
        <v>1252</v>
      </c>
      <c r="SN3259" s="4">
        <v>0</v>
      </c>
      <c r="SO3259" s="3" t="s">
        <v>526</v>
      </c>
      <c r="SP3259" s="3" t="s">
        <v>527</v>
      </c>
    </row>
    <row r="3260" spans="1:510" ht="12.75" x14ac:dyDescent="0.2">
      <c r="A3260" s="2">
        <v>43962.882919756943</v>
      </c>
      <c r="B3260" s="3" t="s">
        <v>507</v>
      </c>
      <c r="C3260" s="3" t="s">
        <v>508</v>
      </c>
      <c r="D3260" s="3" t="s">
        <v>509</v>
      </c>
      <c r="E3260" s="3" t="s">
        <v>1143</v>
      </c>
      <c r="F3260" s="3" t="s">
        <v>510</v>
      </c>
      <c r="G3260" s="3" t="s">
        <v>511</v>
      </c>
      <c r="H3260" s="3" t="s">
        <v>512</v>
      </c>
      <c r="I3260" s="3" t="s">
        <v>1125</v>
      </c>
      <c r="J3260" s="3" t="s">
        <v>557</v>
      </c>
      <c r="K3260" s="3" t="s">
        <v>628</v>
      </c>
      <c r="M3260" s="3" t="s">
        <v>1125</v>
      </c>
      <c r="N3260" s="3" t="s">
        <v>517</v>
      </c>
      <c r="O3260" s="3" t="s">
        <v>580</v>
      </c>
      <c r="P3260" s="3">
        <v>9</v>
      </c>
      <c r="Q3260" s="3" t="s">
        <v>1125</v>
      </c>
      <c r="R3260" s="3" t="s">
        <v>1125</v>
      </c>
      <c r="S3260" s="3" t="s">
        <v>591</v>
      </c>
      <c r="T3260" s="3" t="s">
        <v>520</v>
      </c>
      <c r="U3260" s="3" t="s">
        <v>1125</v>
      </c>
      <c r="V3260" s="3" t="s">
        <v>1125</v>
      </c>
      <c r="W3260" s="3" t="s">
        <v>1125</v>
      </c>
      <c r="X3260" s="3" t="s">
        <v>1125</v>
      </c>
      <c r="Y3260" s="3" t="s">
        <v>1125</v>
      </c>
      <c r="AA3260" s="3">
        <v>1540</v>
      </c>
      <c r="AB3260" s="3">
        <v>770</v>
      </c>
      <c r="AC3260" s="3">
        <v>770</v>
      </c>
      <c r="AD3260" s="3" t="s">
        <v>613</v>
      </c>
      <c r="AE3260" s="3" t="s">
        <v>548</v>
      </c>
      <c r="AF3260" s="3" t="s">
        <v>523</v>
      </c>
      <c r="AV3260" s="3" t="s">
        <v>723</v>
      </c>
      <c r="BD3260" s="3" t="s">
        <v>723</v>
      </c>
      <c r="BR3260" s="3" t="s">
        <v>723</v>
      </c>
      <c r="DH3260" s="3" t="s">
        <v>723</v>
      </c>
      <c r="DQ3260" s="3" t="s">
        <v>723</v>
      </c>
      <c r="ED3260" s="3" t="s">
        <v>723</v>
      </c>
      <c r="EJ3260" s="3" t="s">
        <v>723</v>
      </c>
      <c r="FD3260" s="3" t="s">
        <v>729</v>
      </c>
      <c r="GA3260" s="3" t="s">
        <v>723</v>
      </c>
      <c r="GD3260" s="3" t="s">
        <v>723</v>
      </c>
      <c r="HO3260" s="3" t="s">
        <v>723</v>
      </c>
      <c r="HY3260" s="3" t="s">
        <v>723</v>
      </c>
      <c r="JD3260" s="3">
        <v>12</v>
      </c>
      <c r="JE3260" s="3">
        <v>11</v>
      </c>
      <c r="JF3260" s="3">
        <v>1</v>
      </c>
      <c r="JG3260" s="3" t="s">
        <v>730</v>
      </c>
      <c r="JH3260" s="3" t="s">
        <v>739</v>
      </c>
      <c r="JX3260" s="3" t="s">
        <v>727</v>
      </c>
      <c r="KF3260" s="3" t="s">
        <v>727</v>
      </c>
      <c r="KT3260" s="3" t="s">
        <v>725</v>
      </c>
      <c r="MJ3260" s="3" t="s">
        <v>725</v>
      </c>
      <c r="MS3260" s="3" t="s">
        <v>725</v>
      </c>
      <c r="NF3260" s="3" t="s">
        <v>726</v>
      </c>
      <c r="NL3260" s="3" t="s">
        <v>725</v>
      </c>
      <c r="OF3260" s="3" t="s">
        <v>726</v>
      </c>
      <c r="PC3260" s="3" t="s">
        <v>725</v>
      </c>
      <c r="PF3260" s="3" t="s">
        <v>726</v>
      </c>
      <c r="QQ3260" s="3" t="s">
        <v>725</v>
      </c>
      <c r="RA3260" s="3" t="s">
        <v>725</v>
      </c>
      <c r="SF3260" s="3">
        <v>7</v>
      </c>
      <c r="SG3260" s="3">
        <v>3</v>
      </c>
      <c r="SH3260" s="3">
        <v>2</v>
      </c>
      <c r="SI3260" s="3">
        <v>6</v>
      </c>
      <c r="SJ3260" s="3" t="s">
        <v>524</v>
      </c>
      <c r="SK3260" s="3" t="s">
        <v>739</v>
      </c>
      <c r="SL3260" s="3" t="s">
        <v>523</v>
      </c>
      <c r="SM3260" s="3" t="s">
        <v>1254</v>
      </c>
      <c r="SO3260" s="3" t="s">
        <v>543</v>
      </c>
      <c r="SP3260" s="3" t="s">
        <v>561</v>
      </c>
    </row>
    <row r="3261" spans="1:510" ht="12.75" x14ac:dyDescent="0.2">
      <c r="A3261" s="2">
        <v>43962.884708819445</v>
      </c>
      <c r="B3261" s="3" t="s">
        <v>507</v>
      </c>
      <c r="C3261" s="3" t="s">
        <v>508</v>
      </c>
      <c r="D3261" s="3" t="s">
        <v>509</v>
      </c>
      <c r="E3261" s="3" t="s">
        <v>1143</v>
      </c>
      <c r="F3261" s="3" t="s">
        <v>528</v>
      </c>
      <c r="G3261" s="3" t="s">
        <v>511</v>
      </c>
      <c r="H3261" s="3" t="s">
        <v>1125</v>
      </c>
      <c r="I3261" s="3" t="s">
        <v>529</v>
      </c>
      <c r="J3261" s="3" t="s">
        <v>514</v>
      </c>
      <c r="K3261" s="3"/>
      <c r="M3261" s="3" t="s">
        <v>516</v>
      </c>
      <c r="N3261" s="3" t="s">
        <v>531</v>
      </c>
      <c r="O3261" s="3" t="s">
        <v>518</v>
      </c>
      <c r="P3261" s="3">
        <v>8</v>
      </c>
      <c r="Q3261" s="3">
        <v>4</v>
      </c>
      <c r="R3261" s="3" t="s">
        <v>1125</v>
      </c>
      <c r="S3261" s="3" t="s">
        <v>519</v>
      </c>
      <c r="T3261" s="3" t="s">
        <v>533</v>
      </c>
      <c r="U3261" s="3">
        <v>36</v>
      </c>
      <c r="V3261" s="3">
        <v>36</v>
      </c>
      <c r="W3261" s="3">
        <v>36</v>
      </c>
      <c r="X3261" s="3">
        <v>36</v>
      </c>
      <c r="Y3261" s="3">
        <v>36</v>
      </c>
      <c r="Z3261" s="3" t="s">
        <v>534</v>
      </c>
      <c r="AA3261" s="3">
        <v>1580</v>
      </c>
      <c r="AB3261" s="3">
        <v>780</v>
      </c>
      <c r="AC3261" s="3">
        <v>800</v>
      </c>
      <c r="AD3261" s="3" t="s">
        <v>576</v>
      </c>
      <c r="AE3261" s="3" t="s">
        <v>541</v>
      </c>
      <c r="AF3261" s="3" t="s">
        <v>523</v>
      </c>
      <c r="AV3261" s="3" t="s">
        <v>723</v>
      </c>
      <c r="BW3261" s="3" t="s">
        <v>723</v>
      </c>
      <c r="CI3261" s="3" t="s">
        <v>723</v>
      </c>
      <c r="CP3261" s="3" t="s">
        <v>723</v>
      </c>
      <c r="DG3261" s="3" t="s">
        <v>723</v>
      </c>
      <c r="DS3261" s="3" t="s">
        <v>723</v>
      </c>
      <c r="DT3261" s="3" t="s">
        <v>723</v>
      </c>
      <c r="EE3261" s="3" t="s">
        <v>723</v>
      </c>
      <c r="FD3261" s="3" t="s">
        <v>723</v>
      </c>
      <c r="GA3261" s="3" t="s">
        <v>723</v>
      </c>
      <c r="GD3261" s="3" t="s">
        <v>723</v>
      </c>
      <c r="GJ3261" s="3" t="s">
        <v>723</v>
      </c>
      <c r="GM3261" s="3" t="s">
        <v>723</v>
      </c>
      <c r="HB3261" s="3" t="s">
        <v>723</v>
      </c>
      <c r="HL3261" s="3" t="s">
        <v>723</v>
      </c>
      <c r="HO3261" s="3" t="s">
        <v>723</v>
      </c>
      <c r="IF3261" s="3" t="s">
        <v>723</v>
      </c>
      <c r="IJ3261" s="3" t="s">
        <v>723</v>
      </c>
      <c r="JC3261" s="3" t="s">
        <v>723</v>
      </c>
      <c r="JD3261" s="3">
        <v>19</v>
      </c>
      <c r="JE3261" s="3">
        <v>18</v>
      </c>
      <c r="JF3261" s="3" t="s">
        <v>730</v>
      </c>
      <c r="JG3261" s="3">
        <v>1</v>
      </c>
      <c r="JH3261" s="3" t="s">
        <v>735</v>
      </c>
      <c r="JX3261" s="3" t="s">
        <v>726</v>
      </c>
      <c r="KY3261" s="3" t="s">
        <v>801</v>
      </c>
      <c r="LK3261" s="3" t="s">
        <v>727</v>
      </c>
      <c r="LR3261" s="3" t="s">
        <v>727</v>
      </c>
      <c r="MI3261" s="3" t="s">
        <v>726</v>
      </c>
      <c r="MU3261" s="3" t="s">
        <v>725</v>
      </c>
      <c r="MV3261" s="3" t="s">
        <v>726</v>
      </c>
      <c r="NG3261" s="3" t="s">
        <v>726</v>
      </c>
      <c r="OF3261" s="3" t="s">
        <v>726</v>
      </c>
      <c r="PC3261" s="3" t="s">
        <v>725</v>
      </c>
      <c r="PF3261" s="3" t="s">
        <v>725</v>
      </c>
      <c r="PL3261" s="3" t="s">
        <v>727</v>
      </c>
      <c r="PO3261" s="3" t="s">
        <v>725</v>
      </c>
      <c r="QD3261" s="3" t="s">
        <v>727</v>
      </c>
      <c r="QN3261" s="3" t="s">
        <v>725</v>
      </c>
      <c r="QQ3261" s="3" t="s">
        <v>725</v>
      </c>
      <c r="RH3261" s="3" t="s">
        <v>725</v>
      </c>
      <c r="RL3261" s="3" t="s">
        <v>725</v>
      </c>
      <c r="SE3261" s="3" t="s">
        <v>727</v>
      </c>
      <c r="SF3261" s="3">
        <v>9</v>
      </c>
      <c r="SG3261" s="3">
        <v>5</v>
      </c>
      <c r="SH3261" s="3">
        <v>6</v>
      </c>
      <c r="SI3261" s="3">
        <v>8</v>
      </c>
      <c r="SJ3261" s="3" t="s">
        <v>523</v>
      </c>
      <c r="SK3261" s="3" t="s">
        <v>778</v>
      </c>
      <c r="SL3261" s="3" t="s">
        <v>524</v>
      </c>
      <c r="SM3261" s="3" t="s">
        <v>1248</v>
      </c>
      <c r="SN3261" s="3" t="s">
        <v>594</v>
      </c>
      <c r="SO3261" s="3" t="s">
        <v>526</v>
      </c>
      <c r="SP3261" s="3" t="s">
        <v>561</v>
      </c>
    </row>
    <row r="3262" spans="1:510" ht="12.75" x14ac:dyDescent="0.2">
      <c r="A3262" s="2">
        <v>43962.884795081016</v>
      </c>
      <c r="B3262" s="3" t="s">
        <v>507</v>
      </c>
      <c r="C3262" s="3" t="s">
        <v>508</v>
      </c>
      <c r="D3262" s="3" t="s">
        <v>509</v>
      </c>
      <c r="E3262" s="3" t="s">
        <v>1143</v>
      </c>
      <c r="F3262" s="3" t="s">
        <v>528</v>
      </c>
      <c r="G3262" s="3" t="s">
        <v>511</v>
      </c>
      <c r="H3262" s="3" t="s">
        <v>1125</v>
      </c>
      <c r="I3262" s="3" t="s">
        <v>529</v>
      </c>
      <c r="J3262" s="3" t="s">
        <v>514</v>
      </c>
      <c r="K3262" s="3"/>
      <c r="M3262" s="3" t="s">
        <v>516</v>
      </c>
      <c r="N3262" s="3" t="s">
        <v>531</v>
      </c>
      <c r="O3262" s="3" t="s">
        <v>518</v>
      </c>
      <c r="P3262" s="3">
        <v>8</v>
      </c>
      <c r="Q3262" s="3">
        <v>4</v>
      </c>
      <c r="R3262" s="3" t="s">
        <v>1125</v>
      </c>
      <c r="S3262" s="3" t="s">
        <v>519</v>
      </c>
      <c r="T3262" s="3" t="s">
        <v>533</v>
      </c>
      <c r="U3262" s="3">
        <v>36</v>
      </c>
      <c r="V3262" s="3">
        <v>36</v>
      </c>
      <c r="W3262" s="3">
        <v>36</v>
      </c>
      <c r="X3262" s="3">
        <v>36</v>
      </c>
      <c r="Y3262" s="3">
        <v>36</v>
      </c>
      <c r="Z3262" s="3" t="s">
        <v>534</v>
      </c>
      <c r="AA3262" s="3">
        <v>1580</v>
      </c>
      <c r="AB3262" s="3">
        <v>780</v>
      </c>
      <c r="AC3262" s="3">
        <v>800</v>
      </c>
      <c r="AD3262" s="3" t="s">
        <v>576</v>
      </c>
      <c r="AE3262" s="3" t="s">
        <v>541</v>
      </c>
      <c r="AF3262" s="3" t="s">
        <v>523</v>
      </c>
      <c r="AV3262" s="3" t="s">
        <v>723</v>
      </c>
      <c r="BW3262" s="3" t="s">
        <v>723</v>
      </c>
      <c r="CI3262" s="3" t="s">
        <v>723</v>
      </c>
      <c r="CP3262" s="3" t="s">
        <v>723</v>
      </c>
      <c r="DG3262" s="3" t="s">
        <v>723</v>
      </c>
      <c r="DS3262" s="3" t="s">
        <v>723</v>
      </c>
      <c r="DT3262" s="3" t="s">
        <v>723</v>
      </c>
      <c r="EE3262" s="3" t="s">
        <v>723</v>
      </c>
      <c r="FD3262" s="3" t="s">
        <v>723</v>
      </c>
      <c r="GA3262" s="3" t="s">
        <v>723</v>
      </c>
      <c r="GD3262" s="3" t="s">
        <v>723</v>
      </c>
      <c r="GJ3262" s="3" t="s">
        <v>723</v>
      </c>
      <c r="GM3262" s="3" t="s">
        <v>723</v>
      </c>
      <c r="HB3262" s="3" t="s">
        <v>723</v>
      </c>
      <c r="HL3262" s="3" t="s">
        <v>723</v>
      </c>
      <c r="HO3262" s="3" t="s">
        <v>723</v>
      </c>
      <c r="IF3262" s="3" t="s">
        <v>723</v>
      </c>
      <c r="IJ3262" s="3" t="s">
        <v>723</v>
      </c>
      <c r="JC3262" s="3" t="s">
        <v>723</v>
      </c>
      <c r="JD3262" s="3">
        <v>19</v>
      </c>
      <c r="JE3262" s="3">
        <v>18</v>
      </c>
      <c r="JF3262" s="3" t="s">
        <v>730</v>
      </c>
      <c r="JG3262" s="3">
        <v>1</v>
      </c>
      <c r="JH3262" s="3" t="s">
        <v>735</v>
      </c>
      <c r="JX3262" s="3" t="s">
        <v>726</v>
      </c>
      <c r="KY3262" s="3" t="s">
        <v>801</v>
      </c>
      <c r="LK3262" s="3" t="s">
        <v>727</v>
      </c>
      <c r="LR3262" s="3" t="s">
        <v>727</v>
      </c>
      <c r="MI3262" s="3" t="s">
        <v>726</v>
      </c>
      <c r="MU3262" s="3" t="s">
        <v>725</v>
      </c>
      <c r="MV3262" s="3" t="s">
        <v>726</v>
      </c>
      <c r="NG3262" s="3" t="s">
        <v>726</v>
      </c>
      <c r="OF3262" s="3" t="s">
        <v>726</v>
      </c>
      <c r="PC3262" s="3" t="s">
        <v>725</v>
      </c>
      <c r="PF3262" s="3" t="s">
        <v>725</v>
      </c>
      <c r="PL3262" s="3" t="s">
        <v>727</v>
      </c>
      <c r="PO3262" s="3" t="s">
        <v>725</v>
      </c>
      <c r="QD3262" s="3" t="s">
        <v>727</v>
      </c>
      <c r="QN3262" s="3" t="s">
        <v>725</v>
      </c>
      <c r="QQ3262" s="3" t="s">
        <v>725</v>
      </c>
      <c r="RH3262" s="3" t="s">
        <v>725</v>
      </c>
      <c r="RL3262" s="3" t="s">
        <v>725</v>
      </c>
      <c r="SE3262" s="3" t="s">
        <v>727</v>
      </c>
      <c r="SF3262" s="3">
        <v>9</v>
      </c>
      <c r="SG3262" s="3">
        <v>5</v>
      </c>
      <c r="SH3262" s="3">
        <v>6</v>
      </c>
      <c r="SI3262" s="3">
        <v>8</v>
      </c>
      <c r="SJ3262" s="3" t="s">
        <v>523</v>
      </c>
      <c r="SK3262" s="3" t="s">
        <v>778</v>
      </c>
      <c r="SL3262" s="3" t="s">
        <v>524</v>
      </c>
      <c r="SM3262" s="3" t="s">
        <v>1248</v>
      </c>
      <c r="SN3262" s="3" t="s">
        <v>594</v>
      </c>
      <c r="SO3262" s="3" t="s">
        <v>526</v>
      </c>
      <c r="SP3262" s="3" t="s">
        <v>561</v>
      </c>
    </row>
    <row r="3263" spans="1:510" ht="12.75" x14ac:dyDescent="0.2">
      <c r="A3263" s="2">
        <v>43962.885354062499</v>
      </c>
      <c r="B3263" s="3" t="s">
        <v>507</v>
      </c>
      <c r="C3263" s="3" t="s">
        <v>588</v>
      </c>
      <c r="D3263" s="3" t="s">
        <v>562</v>
      </c>
      <c r="E3263" s="3" t="s">
        <v>1143</v>
      </c>
      <c r="F3263" s="3" t="s">
        <v>528</v>
      </c>
      <c r="G3263" s="3" t="s">
        <v>511</v>
      </c>
      <c r="H3263" s="3" t="s">
        <v>555</v>
      </c>
      <c r="I3263" s="3" t="s">
        <v>513</v>
      </c>
      <c r="J3263" s="3" t="s">
        <v>557</v>
      </c>
      <c r="K3263" s="3" t="s">
        <v>987</v>
      </c>
      <c r="L3263" s="3" t="s">
        <v>787</v>
      </c>
      <c r="M3263" s="3" t="s">
        <v>1125</v>
      </c>
      <c r="N3263" s="3" t="s">
        <v>578</v>
      </c>
      <c r="O3263" s="3" t="s">
        <v>518</v>
      </c>
      <c r="P3263" s="3">
        <v>5</v>
      </c>
      <c r="Q3263" s="3" t="s">
        <v>747</v>
      </c>
      <c r="R3263" s="3" t="s">
        <v>1125</v>
      </c>
      <c r="S3263" s="3" t="s">
        <v>591</v>
      </c>
      <c r="T3263" s="3" t="s">
        <v>520</v>
      </c>
      <c r="U3263" s="3" t="s">
        <v>1125</v>
      </c>
      <c r="V3263" s="3" t="s">
        <v>1125</v>
      </c>
      <c r="W3263" s="3" t="s">
        <v>1125</v>
      </c>
      <c r="X3263" s="3" t="s">
        <v>1125</v>
      </c>
      <c r="Y3263" s="3" t="s">
        <v>1125</v>
      </c>
      <c r="AA3263" s="3">
        <v>1520</v>
      </c>
      <c r="AB3263" s="3">
        <v>740</v>
      </c>
      <c r="AC3263" s="3">
        <v>780</v>
      </c>
      <c r="AD3263" s="3" t="s">
        <v>540</v>
      </c>
      <c r="AE3263" s="3" t="s">
        <v>541</v>
      </c>
      <c r="AF3263" s="3" t="s">
        <v>523</v>
      </c>
      <c r="AV3263" s="3" t="s">
        <v>723</v>
      </c>
      <c r="BR3263" s="3" t="s">
        <v>723</v>
      </c>
      <c r="BS3263" s="3" t="s">
        <v>723</v>
      </c>
      <c r="BW3263" s="3" t="s">
        <v>723</v>
      </c>
      <c r="CJ3263" s="3" t="s">
        <v>723</v>
      </c>
      <c r="CP3263" s="3" t="s">
        <v>723</v>
      </c>
      <c r="CS3263" s="3" t="s">
        <v>723</v>
      </c>
      <c r="DG3263" s="3" t="s">
        <v>723</v>
      </c>
      <c r="FD3263" s="3" t="s">
        <v>723</v>
      </c>
      <c r="GJ3263" s="3" t="s">
        <v>723</v>
      </c>
      <c r="HO3263" s="3" t="s">
        <v>723</v>
      </c>
      <c r="HT3263" s="3" t="s">
        <v>723</v>
      </c>
      <c r="JC3263" s="3" t="s">
        <v>723</v>
      </c>
      <c r="JD3263" s="3">
        <v>12</v>
      </c>
      <c r="JE3263" s="3">
        <v>9</v>
      </c>
      <c r="JF3263" s="3">
        <v>1</v>
      </c>
      <c r="JG3263" s="3" t="s">
        <v>730</v>
      </c>
      <c r="JH3263" s="3" t="s">
        <v>750</v>
      </c>
      <c r="JX3263" s="3" t="s">
        <v>726</v>
      </c>
      <c r="KT3263" s="3" t="s">
        <v>727</v>
      </c>
      <c r="KU3263" s="3" t="s">
        <v>726</v>
      </c>
      <c r="KY3263" s="3" t="s">
        <v>726</v>
      </c>
      <c r="LL3263" s="3" t="s">
        <v>725</v>
      </c>
      <c r="LR3263" s="3" t="s">
        <v>726</v>
      </c>
      <c r="LU3263" s="3" t="s">
        <v>725</v>
      </c>
      <c r="MI3263" s="3" t="s">
        <v>726</v>
      </c>
      <c r="PL3263" s="3" t="s">
        <v>727</v>
      </c>
      <c r="QQ3263" s="3" t="s">
        <v>727</v>
      </c>
      <c r="SE3263" s="3" t="s">
        <v>726</v>
      </c>
      <c r="SF3263" s="3">
        <v>2</v>
      </c>
      <c r="SG3263" s="3">
        <v>7</v>
      </c>
      <c r="SH3263" s="3">
        <v>3</v>
      </c>
      <c r="SI3263" s="3">
        <v>0</v>
      </c>
      <c r="SJ3263" s="3" t="s">
        <v>523</v>
      </c>
      <c r="SK3263" s="3" t="s">
        <v>1052</v>
      </c>
      <c r="SL3263" s="3" t="s">
        <v>523</v>
      </c>
      <c r="SM3263" s="3" t="s">
        <v>1252</v>
      </c>
      <c r="SN3263" s="3" t="s">
        <v>525</v>
      </c>
      <c r="SO3263" s="3" t="s">
        <v>526</v>
      </c>
      <c r="SP3263" s="3" t="s">
        <v>582</v>
      </c>
    </row>
    <row r="3264" spans="1:510" ht="12.75" x14ac:dyDescent="0.2">
      <c r="A3264" s="2">
        <v>43962.900145381944</v>
      </c>
      <c r="B3264" s="3" t="s">
        <v>507</v>
      </c>
      <c r="C3264" s="3" t="s">
        <v>508</v>
      </c>
      <c r="D3264" s="3" t="s">
        <v>509</v>
      </c>
      <c r="E3264" s="3" t="s">
        <v>1143</v>
      </c>
      <c r="F3264" s="3" t="s">
        <v>528</v>
      </c>
      <c r="G3264" s="3" t="s">
        <v>511</v>
      </c>
      <c r="H3264" s="3" t="s">
        <v>512</v>
      </c>
      <c r="I3264" s="3" t="s">
        <v>513</v>
      </c>
      <c r="J3264" s="3" t="s">
        <v>514</v>
      </c>
      <c r="K3264" s="3"/>
      <c r="M3264" s="3" t="s">
        <v>516</v>
      </c>
      <c r="N3264" s="3" t="s">
        <v>539</v>
      </c>
      <c r="O3264" s="3" t="s">
        <v>532</v>
      </c>
      <c r="P3264" s="3">
        <v>8</v>
      </c>
      <c r="Q3264" s="3" t="s">
        <v>733</v>
      </c>
      <c r="R3264" s="3" t="s">
        <v>1159</v>
      </c>
      <c r="S3264" s="3" t="s">
        <v>519</v>
      </c>
      <c r="T3264" s="3" t="s">
        <v>533</v>
      </c>
      <c r="U3264" s="3">
        <v>35</v>
      </c>
      <c r="V3264" s="3">
        <v>36</v>
      </c>
      <c r="W3264" s="3">
        <v>35</v>
      </c>
      <c r="X3264" s="3">
        <v>35</v>
      </c>
      <c r="Y3264" s="3">
        <v>35</v>
      </c>
      <c r="Z3264" s="3" t="s">
        <v>553</v>
      </c>
      <c r="AA3264" s="6" t="s">
        <v>1125</v>
      </c>
      <c r="CX3264" s="3" t="s">
        <v>729</v>
      </c>
      <c r="HY3264" s="3" t="s">
        <v>723</v>
      </c>
      <c r="JD3264" s="3">
        <v>5</v>
      </c>
      <c r="JE3264" s="3">
        <v>4</v>
      </c>
      <c r="JF3264" s="3">
        <v>1</v>
      </c>
      <c r="JG3264" s="3" t="s">
        <v>730</v>
      </c>
      <c r="JH3264" s="3" t="s">
        <v>784</v>
      </c>
      <c r="LZ3264" s="3" t="s">
        <v>725</v>
      </c>
      <c r="RA3264" s="3" t="s">
        <v>725</v>
      </c>
      <c r="SF3264" s="3">
        <v>2</v>
      </c>
      <c r="SG3264" s="3">
        <v>0</v>
      </c>
      <c r="SH3264" s="3">
        <v>0</v>
      </c>
      <c r="SI3264" s="3">
        <v>2</v>
      </c>
      <c r="SJ3264" s="3" t="s">
        <v>524</v>
      </c>
      <c r="SK3264" s="3" t="s">
        <v>784</v>
      </c>
      <c r="SL3264" s="3" t="s">
        <v>524</v>
      </c>
      <c r="SM3264" s="3" t="s">
        <v>1249</v>
      </c>
      <c r="SN3264" s="3" t="s">
        <v>542</v>
      </c>
      <c r="SO3264" s="3" t="s">
        <v>554</v>
      </c>
      <c r="SP3264" s="3" t="s">
        <v>544</v>
      </c>
    </row>
    <row r="3265" spans="1:510" ht="12.75" x14ac:dyDescent="0.2">
      <c r="A3265" s="2">
        <v>43962.901153206018</v>
      </c>
      <c r="B3265" s="3" t="s">
        <v>507</v>
      </c>
      <c r="C3265" s="3" t="s">
        <v>508</v>
      </c>
      <c r="D3265" s="3" t="s">
        <v>1131</v>
      </c>
      <c r="E3265" s="3" t="s">
        <v>1143</v>
      </c>
      <c r="F3265" s="3" t="s">
        <v>510</v>
      </c>
      <c r="G3265" s="3" t="s">
        <v>511</v>
      </c>
      <c r="H3265" s="3" t="s">
        <v>563</v>
      </c>
      <c r="I3265" s="3" t="s">
        <v>537</v>
      </c>
      <c r="J3265" s="3" t="s">
        <v>514</v>
      </c>
      <c r="K3265" s="3"/>
      <c r="M3265" s="3" t="s">
        <v>572</v>
      </c>
      <c r="N3265" s="3" t="s">
        <v>578</v>
      </c>
      <c r="O3265" s="3" t="s">
        <v>518</v>
      </c>
      <c r="P3265" s="3">
        <v>5</v>
      </c>
      <c r="Q3265" s="3" t="s">
        <v>733</v>
      </c>
      <c r="R3265" s="3" t="s">
        <v>1160</v>
      </c>
      <c r="S3265" s="3" t="s">
        <v>519</v>
      </c>
      <c r="T3265" s="3" t="s">
        <v>533</v>
      </c>
      <c r="U3265" s="3">
        <v>34</v>
      </c>
      <c r="V3265" s="3">
        <v>35</v>
      </c>
      <c r="W3265" s="3">
        <v>33</v>
      </c>
      <c r="X3265" s="3">
        <v>36</v>
      </c>
      <c r="Y3265" s="3">
        <v>36</v>
      </c>
      <c r="Z3265" s="3" t="s">
        <v>534</v>
      </c>
      <c r="AA3265" s="3">
        <v>1440</v>
      </c>
      <c r="AB3265" s="3">
        <v>710</v>
      </c>
      <c r="AC3265" s="3">
        <v>730</v>
      </c>
      <c r="AD3265" s="3" t="s">
        <v>560</v>
      </c>
      <c r="AE3265" s="3" t="s">
        <v>541</v>
      </c>
      <c r="AF3265" s="3" t="s">
        <v>523</v>
      </c>
      <c r="AV3265" s="3" t="s">
        <v>723</v>
      </c>
      <c r="BD3265" s="3" t="s">
        <v>723</v>
      </c>
      <c r="BK3265" s="3" t="s">
        <v>723</v>
      </c>
      <c r="BR3265" s="3" t="s">
        <v>723</v>
      </c>
      <c r="BS3265" s="3" t="s">
        <v>723</v>
      </c>
      <c r="BT3265" s="3" t="s">
        <v>723</v>
      </c>
      <c r="BW3265" s="3" t="s">
        <v>723</v>
      </c>
      <c r="CP3265" s="3" t="s">
        <v>723</v>
      </c>
      <c r="DS3265" s="3" t="s">
        <v>723</v>
      </c>
      <c r="EE3265" s="3" t="s">
        <v>729</v>
      </c>
      <c r="EL3265" s="3" t="s">
        <v>723</v>
      </c>
      <c r="GJ3265" s="3" t="s">
        <v>723</v>
      </c>
      <c r="GR3265" s="3" t="s">
        <v>723</v>
      </c>
      <c r="HO3265" s="3" t="s">
        <v>723</v>
      </c>
      <c r="IG3265" s="3" t="s">
        <v>723</v>
      </c>
      <c r="JC3265" s="3" t="s">
        <v>723</v>
      </c>
      <c r="JD3265" s="3">
        <v>19</v>
      </c>
      <c r="JE3265" s="3">
        <v>14</v>
      </c>
      <c r="JF3265" s="3">
        <v>2</v>
      </c>
      <c r="JG3265" s="3">
        <v>3</v>
      </c>
      <c r="JH3265" s="3" t="s">
        <v>760</v>
      </c>
      <c r="JX3265" s="3" t="s">
        <v>726</v>
      </c>
      <c r="KF3265" s="3" t="s">
        <v>727</v>
      </c>
      <c r="KM3265" s="3" t="s">
        <v>727</v>
      </c>
      <c r="KT3265" s="3" t="s">
        <v>726</v>
      </c>
      <c r="KU3265" s="3" t="s">
        <v>726</v>
      </c>
      <c r="KV3265" s="3" t="s">
        <v>727</v>
      </c>
      <c r="KY3265" s="3" t="s">
        <v>727</v>
      </c>
      <c r="LR3265" s="3" t="s">
        <v>726</v>
      </c>
      <c r="MU3265" s="3" t="s">
        <v>725</v>
      </c>
      <c r="NG3265" s="3" t="s">
        <v>726</v>
      </c>
      <c r="NN3265" s="3" t="s">
        <v>726</v>
      </c>
      <c r="PL3265" s="3" t="s">
        <v>727</v>
      </c>
      <c r="PT3265" s="3" t="s">
        <v>725</v>
      </c>
      <c r="QQ3265" s="3" t="s">
        <v>726</v>
      </c>
      <c r="QS3265" s="3" t="s">
        <v>725</v>
      </c>
      <c r="RI3265" s="3" t="s">
        <v>725</v>
      </c>
      <c r="RL3265" s="3" t="s">
        <v>727</v>
      </c>
      <c r="RU3265" s="3" t="s">
        <v>727</v>
      </c>
      <c r="SE3265" s="3" t="s">
        <v>726</v>
      </c>
      <c r="SF3265" s="3">
        <v>6</v>
      </c>
      <c r="SG3265" s="3">
        <v>13</v>
      </c>
      <c r="SH3265" s="3">
        <v>6</v>
      </c>
      <c r="SI3265" s="3">
        <v>0</v>
      </c>
      <c r="SJ3265" s="3" t="s">
        <v>523</v>
      </c>
      <c r="SK3265" s="3" t="s">
        <v>749</v>
      </c>
      <c r="SL3265" s="3" t="s">
        <v>524</v>
      </c>
      <c r="SM3265" s="3" t="s">
        <v>1249</v>
      </c>
      <c r="SN3265" s="3" t="s">
        <v>570</v>
      </c>
      <c r="SO3265" s="3" t="s">
        <v>543</v>
      </c>
      <c r="SP3265" s="3" t="s">
        <v>549</v>
      </c>
    </row>
    <row r="3266" spans="1:510" ht="12.75" x14ac:dyDescent="0.2">
      <c r="A3266" s="2">
        <v>43962.903751666665</v>
      </c>
      <c r="B3266" s="3" t="s">
        <v>507</v>
      </c>
      <c r="C3266" s="3" t="s">
        <v>508</v>
      </c>
      <c r="D3266" s="3" t="s">
        <v>562</v>
      </c>
      <c r="E3266" s="3" t="s">
        <v>1143</v>
      </c>
      <c r="F3266" s="3" t="s">
        <v>510</v>
      </c>
      <c r="G3266" s="3" t="s">
        <v>511</v>
      </c>
      <c r="H3266" s="3" t="s">
        <v>563</v>
      </c>
      <c r="I3266" s="3" t="s">
        <v>556</v>
      </c>
      <c r="J3266" s="3" t="s">
        <v>617</v>
      </c>
      <c r="K3266" s="3" t="s">
        <v>1125</v>
      </c>
      <c r="M3266" s="3" t="s">
        <v>538</v>
      </c>
      <c r="N3266" s="3" t="s">
        <v>531</v>
      </c>
      <c r="O3266" s="3" t="s">
        <v>518</v>
      </c>
      <c r="P3266" s="3">
        <v>6</v>
      </c>
      <c r="Q3266" s="3" t="s">
        <v>733</v>
      </c>
      <c r="R3266" s="3" t="s">
        <v>1159</v>
      </c>
      <c r="S3266" s="3" t="s">
        <v>519</v>
      </c>
      <c r="T3266" s="3" t="s">
        <v>520</v>
      </c>
      <c r="U3266" s="3" t="s">
        <v>1125</v>
      </c>
      <c r="V3266" s="3" t="s">
        <v>1125</v>
      </c>
      <c r="W3266" s="3" t="s">
        <v>1125</v>
      </c>
      <c r="X3266" s="3" t="s">
        <v>1125</v>
      </c>
      <c r="Y3266" s="3" t="s">
        <v>1125</v>
      </c>
      <c r="AA3266" s="3">
        <v>1430</v>
      </c>
      <c r="AB3266" s="3">
        <v>740</v>
      </c>
      <c r="AC3266" s="3">
        <v>690</v>
      </c>
      <c r="AD3266" s="3" t="s">
        <v>1067</v>
      </c>
      <c r="AE3266" s="3" t="s">
        <v>541</v>
      </c>
      <c r="AF3266" s="3" t="s">
        <v>523</v>
      </c>
      <c r="AG3266" s="3" t="s">
        <v>723</v>
      </c>
      <c r="AN3266" s="3" t="s">
        <v>723</v>
      </c>
      <c r="AV3266" s="3" t="s">
        <v>723</v>
      </c>
      <c r="BC3266" s="3" t="s">
        <v>723</v>
      </c>
      <c r="CA3266" s="3" t="s">
        <v>723</v>
      </c>
      <c r="CH3266" s="3" t="s">
        <v>723</v>
      </c>
      <c r="CM3266" s="3" t="s">
        <v>723</v>
      </c>
      <c r="CO3266" s="3" t="s">
        <v>723</v>
      </c>
      <c r="DT3266" s="3" t="s">
        <v>723</v>
      </c>
      <c r="DU3266" s="3" t="s">
        <v>723</v>
      </c>
      <c r="DV3266" s="3" t="s">
        <v>723</v>
      </c>
      <c r="ED3266" s="3" t="s">
        <v>723</v>
      </c>
      <c r="EH3266" s="3" t="s">
        <v>723</v>
      </c>
      <c r="EZ3266" s="3" t="s">
        <v>723</v>
      </c>
      <c r="FA3266" s="3" t="s">
        <v>723</v>
      </c>
      <c r="FG3266" s="3" t="s">
        <v>723</v>
      </c>
      <c r="FR3266" s="3" t="s">
        <v>723</v>
      </c>
      <c r="IK3266" s="3" t="s">
        <v>723</v>
      </c>
      <c r="IR3266" s="3" t="s">
        <v>723</v>
      </c>
      <c r="IS3266" s="3" t="s">
        <v>723</v>
      </c>
      <c r="JC3266" s="3" t="s">
        <v>723</v>
      </c>
      <c r="JD3266" s="3">
        <v>24</v>
      </c>
      <c r="JE3266" s="3">
        <v>6</v>
      </c>
      <c r="JF3266" s="3">
        <v>8</v>
      </c>
      <c r="JG3266" s="3">
        <v>10</v>
      </c>
      <c r="JH3266" s="3" t="s">
        <v>765</v>
      </c>
      <c r="JI3266" s="3" t="s">
        <v>727</v>
      </c>
      <c r="JP3266" s="3" t="s">
        <v>725</v>
      </c>
      <c r="JX3266" s="3" t="s">
        <v>726</v>
      </c>
      <c r="KE3266" s="3" t="s">
        <v>725</v>
      </c>
      <c r="LC3266" s="3" t="s">
        <v>727</v>
      </c>
      <c r="LJ3266" s="3" t="s">
        <v>725</v>
      </c>
      <c r="LO3266" s="3" t="s">
        <v>725</v>
      </c>
      <c r="LQ3266" s="3" t="s">
        <v>725</v>
      </c>
      <c r="MV3266" s="3" t="s">
        <v>726</v>
      </c>
      <c r="MW3266" s="3" t="s">
        <v>725</v>
      </c>
      <c r="MX3266" s="3" t="s">
        <v>727</v>
      </c>
      <c r="NF3266" s="3" t="s">
        <v>726</v>
      </c>
      <c r="NJ3266" s="3" t="s">
        <v>727</v>
      </c>
      <c r="OB3266" s="3" t="s">
        <v>725</v>
      </c>
      <c r="OC3266" s="3" t="s">
        <v>725</v>
      </c>
      <c r="OI3266" s="3" t="s">
        <v>727</v>
      </c>
      <c r="OT3266" s="3" t="s">
        <v>726</v>
      </c>
      <c r="QN3266" s="3" t="s">
        <v>725</v>
      </c>
      <c r="RM3266" s="3" t="s">
        <v>727</v>
      </c>
      <c r="RT3266" s="3" t="s">
        <v>725</v>
      </c>
      <c r="RU3266" s="3" t="s">
        <v>725</v>
      </c>
      <c r="SE3266" s="3" t="s">
        <v>726</v>
      </c>
      <c r="SF3266" s="3">
        <v>14</v>
      </c>
      <c r="SG3266" s="3">
        <v>5</v>
      </c>
      <c r="SH3266" s="3">
        <v>6</v>
      </c>
      <c r="SI3266" s="3">
        <v>2</v>
      </c>
      <c r="SJ3266" s="3" t="s">
        <v>523</v>
      </c>
      <c r="SK3266" s="3" t="s">
        <v>842</v>
      </c>
      <c r="SL3266" s="3" t="s">
        <v>524</v>
      </c>
      <c r="SM3266" s="3" t="s">
        <v>1250</v>
      </c>
      <c r="SN3266" s="3" t="s">
        <v>525</v>
      </c>
      <c r="SO3266" s="3" t="s">
        <v>526</v>
      </c>
      <c r="SP3266" s="3" t="s">
        <v>527</v>
      </c>
    </row>
    <row r="3267" spans="1:510" ht="12.75" x14ac:dyDescent="0.2">
      <c r="A3267" s="2">
        <v>43962.907233310187</v>
      </c>
      <c r="B3267" s="3" t="s">
        <v>507</v>
      </c>
      <c r="C3267" s="3" t="s">
        <v>508</v>
      </c>
      <c r="D3267" s="3" t="s">
        <v>509</v>
      </c>
      <c r="E3267" s="3" t="s">
        <v>1143</v>
      </c>
      <c r="F3267" s="3" t="s">
        <v>528</v>
      </c>
      <c r="G3267" s="3" t="s">
        <v>511</v>
      </c>
      <c r="H3267" s="3" t="s">
        <v>563</v>
      </c>
      <c r="I3267" s="3" t="s">
        <v>529</v>
      </c>
      <c r="J3267" s="3" t="s">
        <v>514</v>
      </c>
      <c r="K3267" s="3"/>
      <c r="M3267" s="3" t="s">
        <v>516</v>
      </c>
      <c r="N3267" s="3" t="s">
        <v>539</v>
      </c>
      <c r="O3267" s="3" t="s">
        <v>518</v>
      </c>
      <c r="P3267" s="3">
        <v>2</v>
      </c>
      <c r="Q3267" s="3">
        <v>4</v>
      </c>
      <c r="R3267" s="3" t="s">
        <v>734</v>
      </c>
      <c r="S3267" s="3" t="s">
        <v>569</v>
      </c>
      <c r="T3267" s="3" t="s">
        <v>520</v>
      </c>
      <c r="U3267" s="3" t="s">
        <v>1125</v>
      </c>
      <c r="V3267" s="3" t="s">
        <v>1125</v>
      </c>
      <c r="W3267" s="3" t="s">
        <v>1125</v>
      </c>
      <c r="X3267" s="3" t="s">
        <v>1125</v>
      </c>
      <c r="Y3267" s="3" t="s">
        <v>1125</v>
      </c>
      <c r="AA3267" s="3">
        <v>1550</v>
      </c>
      <c r="AB3267" s="3">
        <v>770</v>
      </c>
      <c r="AC3267" s="3">
        <v>780</v>
      </c>
      <c r="AD3267" s="3" t="s">
        <v>547</v>
      </c>
      <c r="AE3267" s="3" t="s">
        <v>548</v>
      </c>
      <c r="AF3267" s="3" t="s">
        <v>523</v>
      </c>
      <c r="AI3267" s="3" t="s">
        <v>723</v>
      </c>
      <c r="CI3267" s="3" t="s">
        <v>723</v>
      </c>
      <c r="DQ3267" s="3" t="s">
        <v>723</v>
      </c>
      <c r="EA3267" s="3" t="s">
        <v>723</v>
      </c>
      <c r="FN3267" s="3" t="s">
        <v>723</v>
      </c>
      <c r="HB3267" s="3" t="s">
        <v>723</v>
      </c>
      <c r="HJ3267" s="3" t="s">
        <v>723</v>
      </c>
      <c r="HO3267" s="3" t="s">
        <v>723</v>
      </c>
      <c r="IF3267" s="3" t="s">
        <v>723</v>
      </c>
      <c r="JD3267" s="3">
        <v>9</v>
      </c>
      <c r="JE3267" s="3">
        <v>6</v>
      </c>
      <c r="JF3267" s="3">
        <v>2</v>
      </c>
      <c r="JG3267" s="3">
        <v>1</v>
      </c>
      <c r="JH3267" s="3" t="s">
        <v>778</v>
      </c>
      <c r="JK3267" s="3" t="s">
        <v>725</v>
      </c>
      <c r="LK3267" s="3" t="s">
        <v>725</v>
      </c>
      <c r="MS3267" s="3" t="s">
        <v>726</v>
      </c>
      <c r="NC3267" s="3" t="s">
        <v>725</v>
      </c>
      <c r="OP3267" s="3" t="s">
        <v>725</v>
      </c>
      <c r="QD3267" s="3" t="s">
        <v>727</v>
      </c>
      <c r="QL3267" s="3" t="s">
        <v>725</v>
      </c>
      <c r="QQ3267" s="3" t="s">
        <v>726</v>
      </c>
      <c r="RH3267" s="3" t="s">
        <v>801</v>
      </c>
      <c r="SF3267" s="3">
        <v>6</v>
      </c>
      <c r="SG3267" s="3">
        <v>2</v>
      </c>
      <c r="SH3267" s="3">
        <v>1</v>
      </c>
      <c r="SI3267" s="3">
        <v>4</v>
      </c>
      <c r="SJ3267" s="3" t="s">
        <v>523</v>
      </c>
      <c r="SK3267" s="3" t="s">
        <v>791</v>
      </c>
      <c r="SL3267" s="3" t="s">
        <v>524</v>
      </c>
      <c r="SM3267" s="3" t="s">
        <v>1253</v>
      </c>
      <c r="SN3267" s="3" t="s">
        <v>594</v>
      </c>
      <c r="SO3267" s="3" t="s">
        <v>554</v>
      </c>
      <c r="SP3267" s="3" t="s">
        <v>549</v>
      </c>
    </row>
    <row r="3268" spans="1:510" ht="12.75" x14ac:dyDescent="0.2">
      <c r="A3268" s="2">
        <v>43962.912723761576</v>
      </c>
      <c r="B3268" s="3" t="s">
        <v>507</v>
      </c>
      <c r="C3268" s="3" t="s">
        <v>508</v>
      </c>
      <c r="D3268" s="3" t="s">
        <v>509</v>
      </c>
      <c r="E3268" s="3" t="s">
        <v>1143</v>
      </c>
      <c r="F3268" s="3" t="s">
        <v>528</v>
      </c>
      <c r="G3268" s="3" t="s">
        <v>511</v>
      </c>
      <c r="H3268" s="3" t="s">
        <v>512</v>
      </c>
      <c r="I3268" s="3" t="s">
        <v>513</v>
      </c>
      <c r="J3268" s="3" t="s">
        <v>514</v>
      </c>
      <c r="K3268" s="3"/>
      <c r="M3268" s="3" t="s">
        <v>552</v>
      </c>
      <c r="N3268" s="3" t="s">
        <v>517</v>
      </c>
      <c r="O3268" s="3" t="s">
        <v>580</v>
      </c>
      <c r="P3268" s="3">
        <v>10</v>
      </c>
      <c r="Q3268" s="3" t="s">
        <v>733</v>
      </c>
      <c r="R3268" s="3" t="s">
        <v>1159</v>
      </c>
      <c r="S3268" s="3" t="s">
        <v>569</v>
      </c>
      <c r="T3268" s="3" t="s">
        <v>520</v>
      </c>
      <c r="U3268" s="3" t="s">
        <v>1125</v>
      </c>
      <c r="V3268" s="3" t="s">
        <v>1125</v>
      </c>
      <c r="W3268" s="3" t="s">
        <v>1125</v>
      </c>
      <c r="X3268" s="3" t="s">
        <v>1125</v>
      </c>
      <c r="Y3268" s="3" t="s">
        <v>1125</v>
      </c>
      <c r="AA3268" s="3">
        <v>1580</v>
      </c>
      <c r="AB3268" s="3">
        <v>780</v>
      </c>
      <c r="AC3268" s="3">
        <v>800</v>
      </c>
      <c r="AD3268" s="3" t="s">
        <v>540</v>
      </c>
      <c r="AE3268" s="3" t="s">
        <v>548</v>
      </c>
      <c r="AF3268" s="3" t="s">
        <v>523</v>
      </c>
      <c r="AR3268" s="3" t="s">
        <v>723</v>
      </c>
      <c r="BE3268" s="3" t="s">
        <v>723</v>
      </c>
      <c r="BR3268" s="3" t="s">
        <v>729</v>
      </c>
      <c r="BS3268" s="3" t="s">
        <v>723</v>
      </c>
      <c r="BW3268" s="3" t="s">
        <v>723</v>
      </c>
      <c r="DG3268" s="3" t="s">
        <v>723</v>
      </c>
      <c r="DH3268" s="3" t="s">
        <v>723</v>
      </c>
      <c r="FD3268" s="3" t="s">
        <v>723</v>
      </c>
      <c r="FJ3268" s="3" t="s">
        <v>723</v>
      </c>
      <c r="GA3268" s="3" t="s">
        <v>723</v>
      </c>
      <c r="GD3268" s="3" t="s">
        <v>723</v>
      </c>
      <c r="HO3268" s="3" t="s">
        <v>723</v>
      </c>
      <c r="IA3268" s="3" t="s">
        <v>723</v>
      </c>
      <c r="IR3268" s="3" t="s">
        <v>723</v>
      </c>
      <c r="JD3268" s="3">
        <v>16</v>
      </c>
      <c r="JE3268" s="3">
        <v>12</v>
      </c>
      <c r="JF3268" s="3">
        <v>3</v>
      </c>
      <c r="JG3268" s="3">
        <v>1</v>
      </c>
      <c r="JH3268" s="3" t="s">
        <v>739</v>
      </c>
      <c r="JT3268" s="3" t="s">
        <v>725</v>
      </c>
      <c r="KG3268" s="3" t="s">
        <v>725</v>
      </c>
      <c r="KT3268" s="3" t="s">
        <v>726</v>
      </c>
      <c r="KU3268" s="3" t="s">
        <v>727</v>
      </c>
      <c r="KY3268" s="3" t="s">
        <v>726</v>
      </c>
      <c r="MI3268" s="3" t="s">
        <v>726</v>
      </c>
      <c r="MJ3268" s="3" t="s">
        <v>725</v>
      </c>
      <c r="OF3268" s="3" t="s">
        <v>726</v>
      </c>
      <c r="OL3268" s="3" t="s">
        <v>725</v>
      </c>
      <c r="PC3268" s="3" t="s">
        <v>727</v>
      </c>
      <c r="PF3268" s="3" t="s">
        <v>727</v>
      </c>
      <c r="RC3268" s="3" t="s">
        <v>725</v>
      </c>
      <c r="RT3268" s="3" t="s">
        <v>801</v>
      </c>
      <c r="SF3268" s="3">
        <v>7</v>
      </c>
      <c r="SG3268" s="3">
        <v>5</v>
      </c>
      <c r="SH3268" s="3">
        <v>4</v>
      </c>
      <c r="SI3268" s="3">
        <v>4</v>
      </c>
      <c r="SJ3268" s="3" t="s">
        <v>523</v>
      </c>
      <c r="SK3268" s="3" t="s">
        <v>758</v>
      </c>
      <c r="SL3268" s="3" t="s">
        <v>524</v>
      </c>
      <c r="SM3268" s="3" t="s">
        <v>1251</v>
      </c>
      <c r="SN3268" s="3" t="s">
        <v>542</v>
      </c>
      <c r="SO3268" s="3" t="s">
        <v>543</v>
      </c>
      <c r="SP3268" s="3" t="s">
        <v>544</v>
      </c>
    </row>
    <row r="3269" spans="1:510" ht="12.75" x14ac:dyDescent="0.2">
      <c r="A3269" s="2">
        <v>43962.912868206018</v>
      </c>
      <c r="B3269" s="3" t="s">
        <v>507</v>
      </c>
      <c r="C3269" s="3" t="s">
        <v>508</v>
      </c>
      <c r="D3269" s="3" t="s">
        <v>566</v>
      </c>
      <c r="E3269" s="3" t="s">
        <v>1143</v>
      </c>
      <c r="F3269" s="3" t="s">
        <v>510</v>
      </c>
      <c r="G3269" s="3" t="s">
        <v>579</v>
      </c>
      <c r="H3269" s="3" t="s">
        <v>583</v>
      </c>
      <c r="I3269" s="3" t="s">
        <v>529</v>
      </c>
      <c r="J3269" s="3" t="s">
        <v>514</v>
      </c>
      <c r="K3269" s="3"/>
      <c r="M3269" s="3" t="s">
        <v>572</v>
      </c>
      <c r="N3269" s="3" t="s">
        <v>578</v>
      </c>
      <c r="O3269" s="3" t="s">
        <v>518</v>
      </c>
      <c r="P3269" s="3">
        <v>10</v>
      </c>
      <c r="Q3269" s="3" t="s">
        <v>747</v>
      </c>
      <c r="R3269" s="3" t="s">
        <v>734</v>
      </c>
      <c r="S3269" s="3" t="s">
        <v>592</v>
      </c>
      <c r="T3269" s="3" t="s">
        <v>520</v>
      </c>
      <c r="U3269" s="3" t="s">
        <v>1125</v>
      </c>
      <c r="V3269" s="3" t="s">
        <v>1125</v>
      </c>
      <c r="W3269" s="3" t="s">
        <v>1125</v>
      </c>
      <c r="X3269" s="3" t="s">
        <v>1125</v>
      </c>
      <c r="Y3269" s="3" t="s">
        <v>1125</v>
      </c>
      <c r="AA3269" s="3">
        <v>1570</v>
      </c>
      <c r="AB3269" s="3">
        <v>780</v>
      </c>
      <c r="AC3269" s="3">
        <v>790</v>
      </c>
      <c r="AD3269" s="3" t="s">
        <v>613</v>
      </c>
      <c r="AE3269" s="3" t="s">
        <v>548</v>
      </c>
      <c r="AF3269" s="3" t="s">
        <v>523</v>
      </c>
      <c r="BK3269" s="3" t="s">
        <v>723</v>
      </c>
      <c r="BS3269" s="3" t="s">
        <v>723</v>
      </c>
      <c r="CJ3269" s="3" t="s">
        <v>723</v>
      </c>
      <c r="DS3269" s="3" t="s">
        <v>723</v>
      </c>
      <c r="DU3269" s="3" t="s">
        <v>729</v>
      </c>
      <c r="EA3269" s="3" t="s">
        <v>723</v>
      </c>
      <c r="EL3269" s="3" t="s">
        <v>723</v>
      </c>
      <c r="FH3269" s="3" t="s">
        <v>723</v>
      </c>
      <c r="FS3269" s="3" t="s">
        <v>723</v>
      </c>
      <c r="GY3269" s="3" t="s">
        <v>723</v>
      </c>
      <c r="HL3269" s="3" t="s">
        <v>729</v>
      </c>
      <c r="HO3269" s="3" t="s">
        <v>723</v>
      </c>
      <c r="IA3269" s="3" t="s">
        <v>723</v>
      </c>
      <c r="IJ3269" s="3" t="s">
        <v>723</v>
      </c>
      <c r="IR3269" s="3" t="s">
        <v>723</v>
      </c>
      <c r="JD3269" s="3">
        <v>14</v>
      </c>
      <c r="JE3269" s="3">
        <v>8</v>
      </c>
      <c r="JF3269" s="3">
        <v>3</v>
      </c>
      <c r="JG3269" s="3">
        <v>3</v>
      </c>
      <c r="JH3269" s="3" t="s">
        <v>825</v>
      </c>
      <c r="KM3269" s="3" t="s">
        <v>725</v>
      </c>
      <c r="KU3269" s="3" t="s">
        <v>726</v>
      </c>
      <c r="LL3269" s="3" t="s">
        <v>726</v>
      </c>
      <c r="MU3269" s="3" t="s">
        <v>725</v>
      </c>
      <c r="MW3269" s="3" t="s">
        <v>725</v>
      </c>
      <c r="NC3269" s="3" t="s">
        <v>725</v>
      </c>
      <c r="NN3269" s="3" t="s">
        <v>726</v>
      </c>
      <c r="OJ3269" s="3" t="s">
        <v>725</v>
      </c>
      <c r="OU3269" s="3" t="s">
        <v>725</v>
      </c>
      <c r="QA3269" s="3" t="s">
        <v>725</v>
      </c>
      <c r="QN3269" s="3" t="s">
        <v>725</v>
      </c>
      <c r="QQ3269" s="3" t="s">
        <v>726</v>
      </c>
      <c r="RC3269" s="3" t="s">
        <v>726</v>
      </c>
      <c r="RL3269" s="3" t="s">
        <v>726</v>
      </c>
      <c r="RT3269" s="3" t="s">
        <v>727</v>
      </c>
      <c r="SF3269" s="3">
        <v>7</v>
      </c>
      <c r="SG3269" s="3">
        <v>6</v>
      </c>
      <c r="SH3269" s="3">
        <v>1</v>
      </c>
      <c r="SI3269" s="3">
        <v>2</v>
      </c>
      <c r="SJ3269" s="3" t="s">
        <v>523</v>
      </c>
      <c r="SK3269" s="3" t="s">
        <v>785</v>
      </c>
      <c r="SL3269" s="3" t="s">
        <v>524</v>
      </c>
      <c r="SM3269" s="3" t="s">
        <v>1251</v>
      </c>
      <c r="SN3269" s="3" t="s">
        <v>570</v>
      </c>
      <c r="SO3269" s="3" t="s">
        <v>526</v>
      </c>
      <c r="SP3269" s="3" t="s">
        <v>549</v>
      </c>
    </row>
    <row r="3270" spans="1:510" ht="12.75" x14ac:dyDescent="0.2">
      <c r="A3270" s="2">
        <v>43962.91774005787</v>
      </c>
      <c r="B3270" s="3" t="s">
        <v>507</v>
      </c>
      <c r="C3270" s="3" t="s">
        <v>508</v>
      </c>
      <c r="D3270" s="3" t="s">
        <v>566</v>
      </c>
      <c r="E3270" s="3" t="s">
        <v>1143</v>
      </c>
      <c r="F3270" s="3" t="s">
        <v>510</v>
      </c>
      <c r="G3270" s="3" t="s">
        <v>511</v>
      </c>
      <c r="H3270" s="3" t="s">
        <v>563</v>
      </c>
      <c r="I3270" s="3" t="s">
        <v>585</v>
      </c>
      <c r="J3270" s="3" t="s">
        <v>514</v>
      </c>
      <c r="K3270" s="3"/>
      <c r="M3270" s="3" t="s">
        <v>572</v>
      </c>
      <c r="N3270" s="3" t="s">
        <v>578</v>
      </c>
      <c r="O3270" s="3" t="s">
        <v>518</v>
      </c>
      <c r="P3270" s="3">
        <v>7</v>
      </c>
      <c r="Q3270" s="3" t="s">
        <v>1125</v>
      </c>
      <c r="R3270" s="3" t="s">
        <v>1125</v>
      </c>
      <c r="S3270" s="3" t="s">
        <v>519</v>
      </c>
      <c r="T3270" s="3" t="s">
        <v>533</v>
      </c>
      <c r="U3270" s="3">
        <v>35</v>
      </c>
      <c r="V3270" s="3">
        <v>35</v>
      </c>
      <c r="W3270" s="3">
        <v>34</v>
      </c>
      <c r="X3270" s="3">
        <v>36</v>
      </c>
      <c r="Y3270" s="3">
        <v>35</v>
      </c>
      <c r="Z3270" s="3" t="s">
        <v>553</v>
      </c>
      <c r="AA3270" s="6" t="s">
        <v>1125</v>
      </c>
      <c r="EF3270" s="3" t="s">
        <v>723</v>
      </c>
      <c r="GJ3270" s="3" t="s">
        <v>729</v>
      </c>
      <c r="HB3270" s="3" t="s">
        <v>723</v>
      </c>
      <c r="JD3270" s="3">
        <v>3</v>
      </c>
      <c r="JE3270" s="3">
        <v>1</v>
      </c>
      <c r="JF3270" s="3">
        <v>1</v>
      </c>
      <c r="JG3270" s="3">
        <v>1</v>
      </c>
      <c r="JH3270" s="3" t="s">
        <v>748</v>
      </c>
      <c r="NH3270" s="3" t="s">
        <v>725</v>
      </c>
      <c r="PL3270" s="3" t="s">
        <v>725</v>
      </c>
      <c r="QD3270" s="3" t="s">
        <v>725</v>
      </c>
      <c r="SF3270" s="3">
        <v>3</v>
      </c>
      <c r="SG3270" s="3">
        <v>0</v>
      </c>
      <c r="SH3270" s="3">
        <v>0</v>
      </c>
      <c r="SI3270" s="3">
        <v>1</v>
      </c>
      <c r="SJ3270" s="3" t="s">
        <v>524</v>
      </c>
      <c r="SK3270" s="3" t="s">
        <v>748</v>
      </c>
      <c r="SL3270" s="3" t="s">
        <v>524</v>
      </c>
      <c r="SM3270" s="3" t="s">
        <v>1254</v>
      </c>
      <c r="SN3270" s="3" t="s">
        <v>542</v>
      </c>
      <c r="SO3270" s="3" t="s">
        <v>543</v>
      </c>
      <c r="SP3270" s="3" t="s">
        <v>544</v>
      </c>
    </row>
    <row r="3271" spans="1:510" ht="12.75" x14ac:dyDescent="0.2">
      <c r="A3271" s="2">
        <v>43962.92387579861</v>
      </c>
      <c r="B3271" s="3" t="s">
        <v>507</v>
      </c>
      <c r="C3271" s="3" t="s">
        <v>508</v>
      </c>
      <c r="D3271" s="3" t="s">
        <v>509</v>
      </c>
      <c r="E3271" s="3" t="s">
        <v>1143</v>
      </c>
      <c r="F3271" s="3" t="s">
        <v>528</v>
      </c>
      <c r="G3271" s="3" t="s">
        <v>511</v>
      </c>
      <c r="H3271" s="3" t="s">
        <v>567</v>
      </c>
      <c r="I3271" s="3" t="s">
        <v>513</v>
      </c>
      <c r="J3271" s="3" t="s">
        <v>514</v>
      </c>
      <c r="K3271" s="3"/>
      <c r="M3271" s="3" t="s">
        <v>516</v>
      </c>
      <c r="N3271" s="3" t="s">
        <v>531</v>
      </c>
      <c r="O3271" s="3" t="s">
        <v>518</v>
      </c>
      <c r="P3271" s="3">
        <v>8</v>
      </c>
      <c r="Q3271" s="3" t="s">
        <v>733</v>
      </c>
      <c r="R3271" s="3" t="s">
        <v>745</v>
      </c>
      <c r="S3271" s="3" t="s">
        <v>519</v>
      </c>
      <c r="T3271" s="3" t="s">
        <v>533</v>
      </c>
      <c r="U3271" s="3">
        <v>33</v>
      </c>
      <c r="V3271" s="3">
        <v>31</v>
      </c>
      <c r="W3271" s="3">
        <v>35</v>
      </c>
      <c r="X3271" s="3">
        <v>34</v>
      </c>
      <c r="Y3271" s="3">
        <v>31</v>
      </c>
      <c r="Z3271" s="3" t="s">
        <v>534</v>
      </c>
      <c r="AA3271" s="3">
        <v>1530</v>
      </c>
      <c r="AB3271" s="3">
        <v>740</v>
      </c>
      <c r="AC3271" s="3">
        <v>790</v>
      </c>
      <c r="AD3271" s="3" t="s">
        <v>560</v>
      </c>
      <c r="AE3271" s="3" t="s">
        <v>548</v>
      </c>
      <c r="AF3271" s="3" t="s">
        <v>523</v>
      </c>
      <c r="BS3271" s="3" t="s">
        <v>723</v>
      </c>
      <c r="EL3271" s="3" t="s">
        <v>723</v>
      </c>
      <c r="FJ3271" s="3" t="s">
        <v>723</v>
      </c>
      <c r="HY3271" s="3" t="s">
        <v>723</v>
      </c>
      <c r="IA3271" s="3" t="s">
        <v>723</v>
      </c>
      <c r="IB3271" s="3" t="s">
        <v>723</v>
      </c>
      <c r="JD3271" s="3">
        <v>6</v>
      </c>
      <c r="JE3271" s="3">
        <v>4</v>
      </c>
      <c r="JF3271" s="3">
        <v>1</v>
      </c>
      <c r="JG3271" s="3">
        <v>1</v>
      </c>
      <c r="JH3271" s="3" t="s">
        <v>782</v>
      </c>
      <c r="KU3271" s="3" t="s">
        <v>726</v>
      </c>
      <c r="NN3271" s="3" t="s">
        <v>726</v>
      </c>
      <c r="OL3271" s="3" t="s">
        <v>725</v>
      </c>
      <c r="RA3271" s="3" t="s">
        <v>726</v>
      </c>
      <c r="RC3271" s="3" t="s">
        <v>725</v>
      </c>
      <c r="RD3271" s="3" t="s">
        <v>725</v>
      </c>
      <c r="SF3271" s="3">
        <v>3</v>
      </c>
      <c r="SG3271" s="3">
        <v>3</v>
      </c>
      <c r="SH3271" s="3">
        <v>0</v>
      </c>
      <c r="SI3271" s="3">
        <v>1</v>
      </c>
      <c r="SJ3271" s="3" t="s">
        <v>523</v>
      </c>
      <c r="SK3271" s="3" t="s">
        <v>741</v>
      </c>
      <c r="SL3271" s="3" t="s">
        <v>524</v>
      </c>
      <c r="SM3271" s="3" t="s">
        <v>1248</v>
      </c>
      <c r="SN3271" s="3" t="s">
        <v>594</v>
      </c>
      <c r="SO3271" s="3" t="s">
        <v>554</v>
      </c>
      <c r="SP3271" s="3" t="s">
        <v>544</v>
      </c>
    </row>
    <row r="3272" spans="1:510" ht="12.75" x14ac:dyDescent="0.2">
      <c r="A3272" s="2">
        <v>43954.491945393514</v>
      </c>
      <c r="B3272" s="3" t="s">
        <v>507</v>
      </c>
      <c r="C3272" s="3" t="s">
        <v>753</v>
      </c>
      <c r="D3272" s="3" t="s">
        <v>509</v>
      </c>
      <c r="E3272" s="3" t="s">
        <v>1143</v>
      </c>
      <c r="F3272" s="3" t="s">
        <v>510</v>
      </c>
      <c r="G3272" s="3" t="s">
        <v>511</v>
      </c>
      <c r="H3272" s="3" t="s">
        <v>512</v>
      </c>
      <c r="I3272" s="3" t="s">
        <v>513</v>
      </c>
      <c r="J3272" s="3" t="s">
        <v>557</v>
      </c>
      <c r="K3272" s="3" t="s">
        <v>1241</v>
      </c>
      <c r="L3272" s="3" t="s">
        <v>935</v>
      </c>
      <c r="M3272" s="3" t="s">
        <v>1125</v>
      </c>
      <c r="N3272" s="3" t="s">
        <v>517</v>
      </c>
      <c r="O3272" s="3" t="s">
        <v>580</v>
      </c>
      <c r="P3272" s="3">
        <v>8</v>
      </c>
      <c r="Q3272" s="3" t="s">
        <v>1125</v>
      </c>
      <c r="R3272" s="3" t="s">
        <v>1125</v>
      </c>
      <c r="S3272" s="3" t="s">
        <v>519</v>
      </c>
      <c r="T3272" s="3" t="s">
        <v>520</v>
      </c>
      <c r="U3272" s="3" t="s">
        <v>1125</v>
      </c>
      <c r="V3272" s="3" t="s">
        <v>1125</v>
      </c>
      <c r="W3272" s="3" t="s">
        <v>1125</v>
      </c>
      <c r="X3272" s="3" t="s">
        <v>1125</v>
      </c>
      <c r="Y3272" s="3" t="s">
        <v>1125</v>
      </c>
      <c r="AA3272" s="3">
        <v>1300</v>
      </c>
      <c r="AB3272" s="3">
        <v>620</v>
      </c>
      <c r="AC3272" s="3">
        <v>680</v>
      </c>
      <c r="AD3272" s="3" t="s">
        <v>547</v>
      </c>
      <c r="AE3272" s="3" t="s">
        <v>548</v>
      </c>
      <c r="AF3272" s="3" t="s">
        <v>523</v>
      </c>
      <c r="AO3272" s="3" t="s">
        <v>723</v>
      </c>
      <c r="AR3272" s="3" t="s">
        <v>729</v>
      </c>
      <c r="BN3272" s="3" t="s">
        <v>723</v>
      </c>
      <c r="CF3272" s="3" t="s">
        <v>723</v>
      </c>
      <c r="DE3272" s="3" t="s">
        <v>723</v>
      </c>
      <c r="DQ3272" s="3" t="s">
        <v>723</v>
      </c>
      <c r="DS3272" s="3" t="s">
        <v>723</v>
      </c>
      <c r="ES3272" s="3" t="s">
        <v>723</v>
      </c>
      <c r="HV3272" s="3" t="s">
        <v>723</v>
      </c>
      <c r="JD3272" s="3">
        <v>10</v>
      </c>
      <c r="JE3272" s="3">
        <v>4</v>
      </c>
      <c r="JF3272" s="3">
        <v>3</v>
      </c>
      <c r="JG3272" s="3">
        <v>3</v>
      </c>
      <c r="JH3272" s="3" t="s">
        <v>724</v>
      </c>
      <c r="JQ3272" s="3" t="s">
        <v>725</v>
      </c>
      <c r="JT3272" s="3" t="s">
        <v>726</v>
      </c>
      <c r="KP3272" s="3" t="s">
        <v>725</v>
      </c>
      <c r="LH3272" s="3" t="s">
        <v>725</v>
      </c>
      <c r="MG3272" s="3" t="s">
        <v>727</v>
      </c>
      <c r="MS3272" s="3" t="s">
        <v>726</v>
      </c>
      <c r="MU3272" s="3" t="s">
        <v>726</v>
      </c>
      <c r="NU3272" s="3" t="s">
        <v>727</v>
      </c>
      <c r="QX3272" s="3" t="s">
        <v>727</v>
      </c>
      <c r="SF3272" s="3">
        <v>4</v>
      </c>
      <c r="SG3272" s="3">
        <v>3</v>
      </c>
      <c r="SH3272" s="3">
        <v>3</v>
      </c>
      <c r="SI3272" s="3">
        <v>0</v>
      </c>
      <c r="SJ3272" s="3" t="s">
        <v>523</v>
      </c>
      <c r="SK3272" s="3" t="s">
        <v>918</v>
      </c>
      <c r="SL3272" s="3" t="s">
        <v>523</v>
      </c>
      <c r="SM3272" s="3" t="s">
        <v>1251</v>
      </c>
      <c r="SO3272" s="3" t="s">
        <v>543</v>
      </c>
      <c r="SP3272" s="3" t="s">
        <v>544</v>
      </c>
    </row>
    <row r="3273" spans="1:510" ht="12.75" x14ac:dyDescent="0.2">
      <c r="A3273" s="2">
        <v>43962.937567881949</v>
      </c>
      <c r="B3273" s="3" t="s">
        <v>507</v>
      </c>
      <c r="C3273" s="3" t="s">
        <v>508</v>
      </c>
      <c r="D3273" s="3" t="s">
        <v>566</v>
      </c>
      <c r="E3273" s="3" t="s">
        <v>1143</v>
      </c>
      <c r="F3273" s="3" t="s">
        <v>528</v>
      </c>
      <c r="G3273" s="3" t="s">
        <v>511</v>
      </c>
      <c r="H3273" s="3" t="s">
        <v>512</v>
      </c>
      <c r="I3273" s="3" t="s">
        <v>556</v>
      </c>
      <c r="J3273" s="3" t="s">
        <v>514</v>
      </c>
      <c r="K3273" s="3"/>
      <c r="M3273" s="3" t="s">
        <v>572</v>
      </c>
      <c r="N3273" s="3" t="s">
        <v>517</v>
      </c>
      <c r="O3273" s="3" t="s">
        <v>518</v>
      </c>
      <c r="P3273" s="3">
        <v>8</v>
      </c>
      <c r="Q3273" s="3" t="s">
        <v>733</v>
      </c>
      <c r="R3273" s="3" t="s">
        <v>745</v>
      </c>
      <c r="S3273" s="3" t="s">
        <v>569</v>
      </c>
      <c r="T3273" s="3" t="s">
        <v>520</v>
      </c>
      <c r="U3273" s="3" t="s">
        <v>1125</v>
      </c>
      <c r="V3273" s="3" t="s">
        <v>1125</v>
      </c>
      <c r="W3273" s="3" t="s">
        <v>1125</v>
      </c>
      <c r="X3273" s="3" t="s">
        <v>1125</v>
      </c>
      <c r="Y3273" s="3" t="s">
        <v>1125</v>
      </c>
      <c r="AA3273" s="3">
        <v>1590</v>
      </c>
      <c r="AB3273" s="3">
        <v>790</v>
      </c>
      <c r="AC3273" s="3">
        <v>800</v>
      </c>
      <c r="AD3273" s="3" t="s">
        <v>540</v>
      </c>
      <c r="AE3273" s="3" t="s">
        <v>541</v>
      </c>
      <c r="AF3273" s="3" t="s">
        <v>523</v>
      </c>
      <c r="BD3273" s="3" t="s">
        <v>723</v>
      </c>
      <c r="CJ3273" s="3" t="s">
        <v>723</v>
      </c>
      <c r="DG3273" s="3" t="s">
        <v>723</v>
      </c>
      <c r="EL3273" s="3" t="s">
        <v>723</v>
      </c>
      <c r="FJ3273" s="3" t="s">
        <v>723</v>
      </c>
      <c r="JD3273" s="3">
        <v>5</v>
      </c>
      <c r="JE3273" s="3">
        <v>4</v>
      </c>
      <c r="JF3273" s="3">
        <v>4</v>
      </c>
      <c r="JG3273" s="3">
        <v>1</v>
      </c>
      <c r="JH3273" s="3" t="s">
        <v>750</v>
      </c>
      <c r="KF3273" s="3" t="s">
        <v>725</v>
      </c>
      <c r="LL3273" s="3" t="s">
        <v>727</v>
      </c>
      <c r="MI3273" s="3" t="s">
        <v>725</v>
      </c>
      <c r="NN3273" s="3" t="s">
        <v>727</v>
      </c>
      <c r="OL3273" s="3" t="s">
        <v>725</v>
      </c>
      <c r="SF3273" s="3">
        <v>3</v>
      </c>
      <c r="SG3273" s="3">
        <v>0</v>
      </c>
      <c r="SH3273" s="3">
        <v>2</v>
      </c>
      <c r="SI3273" s="3">
        <v>2</v>
      </c>
      <c r="SJ3273" s="3" t="s">
        <v>524</v>
      </c>
      <c r="SK3273" s="3" t="s">
        <v>750</v>
      </c>
      <c r="SL3273" s="3" t="s">
        <v>524</v>
      </c>
      <c r="SM3273" s="3" t="s">
        <v>1248</v>
      </c>
      <c r="SN3273" s="3" t="s">
        <v>594</v>
      </c>
      <c r="SO3273" s="3" t="s">
        <v>526</v>
      </c>
      <c r="SP3273" s="3" t="s">
        <v>527</v>
      </c>
    </row>
    <row r="3274" spans="1:510" ht="12.75" x14ac:dyDescent="0.2">
      <c r="A3274" s="2">
        <v>43962.953512245367</v>
      </c>
      <c r="B3274" s="3" t="s">
        <v>507</v>
      </c>
      <c r="C3274" s="3" t="s">
        <v>508</v>
      </c>
      <c r="D3274" s="3" t="s">
        <v>1129</v>
      </c>
      <c r="E3274" s="3" t="s">
        <v>1143</v>
      </c>
      <c r="F3274" s="3" t="s">
        <v>510</v>
      </c>
      <c r="G3274" s="3" t="s">
        <v>511</v>
      </c>
      <c r="H3274" s="3" t="s">
        <v>555</v>
      </c>
      <c r="I3274" s="3" t="s">
        <v>529</v>
      </c>
      <c r="J3274" s="3" t="s">
        <v>514</v>
      </c>
      <c r="K3274" s="3"/>
      <c r="M3274" s="3" t="s">
        <v>572</v>
      </c>
      <c r="N3274" s="3" t="s">
        <v>539</v>
      </c>
      <c r="O3274" s="3" t="s">
        <v>1150</v>
      </c>
      <c r="P3274" s="3">
        <v>7</v>
      </c>
      <c r="Q3274" s="3" t="s">
        <v>733</v>
      </c>
      <c r="R3274" s="3" t="s">
        <v>745</v>
      </c>
      <c r="S3274" s="3" t="s">
        <v>546</v>
      </c>
      <c r="T3274" s="3" t="s">
        <v>533</v>
      </c>
      <c r="U3274" s="3">
        <v>34</v>
      </c>
      <c r="V3274" s="3">
        <v>36</v>
      </c>
      <c r="W3274" s="3">
        <v>34</v>
      </c>
      <c r="X3274" s="3">
        <v>35</v>
      </c>
      <c r="Y3274" s="3">
        <v>32</v>
      </c>
      <c r="Z3274" s="3" t="s">
        <v>553</v>
      </c>
      <c r="AA3274" s="6" t="s">
        <v>1125</v>
      </c>
      <c r="AN3274" s="3" t="s">
        <v>723</v>
      </c>
      <c r="AR3274" s="3" t="s">
        <v>723</v>
      </c>
      <c r="CF3274" s="3" t="s">
        <v>723</v>
      </c>
      <c r="EA3274" s="3" t="s">
        <v>723</v>
      </c>
      <c r="FN3274" s="3" t="s">
        <v>723</v>
      </c>
      <c r="FO3274" s="3" t="s">
        <v>723</v>
      </c>
      <c r="FS3274" s="3" t="s">
        <v>723</v>
      </c>
      <c r="HL3274" s="3" t="s">
        <v>723</v>
      </c>
      <c r="HY3274" s="3" t="s">
        <v>723</v>
      </c>
      <c r="IL3274" s="3" t="s">
        <v>723</v>
      </c>
      <c r="JB3274" s="3" t="s">
        <v>723</v>
      </c>
      <c r="JD3274" s="3">
        <v>14</v>
      </c>
      <c r="JE3274" s="3">
        <v>2</v>
      </c>
      <c r="JF3274" s="3">
        <v>4</v>
      </c>
      <c r="JG3274" s="3">
        <v>8</v>
      </c>
      <c r="JH3274" s="3" t="s">
        <v>847</v>
      </c>
      <c r="JP3274" s="3" t="s">
        <v>725</v>
      </c>
      <c r="JT3274" s="3" t="s">
        <v>725</v>
      </c>
      <c r="KL3274" s="3" t="s">
        <v>725</v>
      </c>
      <c r="LH3274" s="3" t="s">
        <v>725</v>
      </c>
      <c r="NC3274" s="3" t="s">
        <v>725</v>
      </c>
      <c r="OP3274" s="3" t="s">
        <v>725</v>
      </c>
      <c r="OQ3274" s="3" t="s">
        <v>725</v>
      </c>
      <c r="OU3274" s="3" t="s">
        <v>725</v>
      </c>
      <c r="QN3274" s="3" t="s">
        <v>725</v>
      </c>
      <c r="SD3274" s="3" t="s">
        <v>725</v>
      </c>
      <c r="SF3274" s="3">
        <v>14</v>
      </c>
      <c r="SG3274" s="3">
        <v>0</v>
      </c>
      <c r="SH3274" s="3">
        <v>0</v>
      </c>
      <c r="SI3274" s="3">
        <v>2</v>
      </c>
      <c r="SJ3274" s="3" t="s">
        <v>524</v>
      </c>
      <c r="SK3274" s="3" t="s">
        <v>847</v>
      </c>
      <c r="SL3274" s="3" t="s">
        <v>524</v>
      </c>
      <c r="SM3274" s="3" t="s">
        <v>1253</v>
      </c>
      <c r="SN3274" s="3" t="s">
        <v>535</v>
      </c>
      <c r="SO3274" s="3" t="s">
        <v>543</v>
      </c>
      <c r="SP3274" s="3" t="s">
        <v>527</v>
      </c>
    </row>
    <row r="3275" spans="1:510" ht="12.75" x14ac:dyDescent="0.2">
      <c r="A3275" s="2">
        <v>43962.961211585643</v>
      </c>
      <c r="B3275" s="3" t="s">
        <v>507</v>
      </c>
      <c r="C3275" s="3" t="s">
        <v>508</v>
      </c>
      <c r="D3275" s="3" t="s">
        <v>566</v>
      </c>
      <c r="E3275" s="3" t="s">
        <v>1143</v>
      </c>
      <c r="F3275" s="3" t="s">
        <v>528</v>
      </c>
      <c r="G3275" s="3" t="s">
        <v>511</v>
      </c>
      <c r="H3275" s="3" t="s">
        <v>563</v>
      </c>
      <c r="I3275" s="3" t="s">
        <v>556</v>
      </c>
      <c r="J3275" s="3" t="s">
        <v>514</v>
      </c>
      <c r="K3275" s="3"/>
      <c r="M3275" s="3" t="s">
        <v>572</v>
      </c>
      <c r="N3275" s="3" t="s">
        <v>517</v>
      </c>
      <c r="O3275" s="3" t="s">
        <v>518</v>
      </c>
      <c r="P3275" s="3">
        <v>7</v>
      </c>
      <c r="Q3275" s="3">
        <v>4</v>
      </c>
      <c r="R3275" s="3" t="s">
        <v>734</v>
      </c>
      <c r="S3275" s="3" t="s">
        <v>519</v>
      </c>
      <c r="T3275" s="3" t="s">
        <v>533</v>
      </c>
      <c r="U3275" s="3">
        <v>33</v>
      </c>
      <c r="V3275" s="3">
        <v>33</v>
      </c>
      <c r="W3275" s="3">
        <v>31</v>
      </c>
      <c r="X3275" s="3">
        <v>34</v>
      </c>
      <c r="Y3275" s="3">
        <v>32</v>
      </c>
      <c r="Z3275" s="3" t="s">
        <v>553</v>
      </c>
      <c r="AA3275" s="6" t="s">
        <v>1125</v>
      </c>
      <c r="CJ3275" s="3" t="s">
        <v>723</v>
      </c>
      <c r="FN3275" s="3" t="s">
        <v>723</v>
      </c>
      <c r="JD3275" s="3">
        <v>3</v>
      </c>
      <c r="JE3275" s="3">
        <v>1</v>
      </c>
      <c r="JF3275" s="3">
        <v>2</v>
      </c>
      <c r="JG3275" s="3">
        <v>1</v>
      </c>
      <c r="JH3275" s="3" t="s">
        <v>811</v>
      </c>
      <c r="LL3275" s="3" t="s">
        <v>726</v>
      </c>
      <c r="OP3275" s="3" t="s">
        <v>725</v>
      </c>
      <c r="SF3275" s="3">
        <v>2</v>
      </c>
      <c r="SG3275" s="3">
        <v>1</v>
      </c>
      <c r="SH3275" s="3">
        <v>0</v>
      </c>
      <c r="SI3275" s="3">
        <v>0</v>
      </c>
      <c r="SJ3275" s="3" t="s">
        <v>523</v>
      </c>
      <c r="SK3275" s="3" t="s">
        <v>749</v>
      </c>
      <c r="SL3275" s="3" t="s">
        <v>524</v>
      </c>
      <c r="SM3275" s="3" t="s">
        <v>1248</v>
      </c>
      <c r="SN3275" s="3" t="s">
        <v>535</v>
      </c>
      <c r="SO3275" s="3" t="s">
        <v>554</v>
      </c>
      <c r="SP3275" s="3" t="s">
        <v>544</v>
      </c>
    </row>
    <row r="3276" spans="1:510" ht="12.75" x14ac:dyDescent="0.2">
      <c r="A3276" s="2">
        <v>43962.967214537042</v>
      </c>
      <c r="B3276" s="3" t="s">
        <v>507</v>
      </c>
      <c r="C3276" s="3" t="s">
        <v>508</v>
      </c>
      <c r="D3276" s="3" t="s">
        <v>566</v>
      </c>
      <c r="E3276" s="3" t="s">
        <v>1143</v>
      </c>
      <c r="F3276" s="3" t="s">
        <v>574</v>
      </c>
      <c r="G3276" s="3" t="s">
        <v>573</v>
      </c>
      <c r="H3276" s="3" t="s">
        <v>512</v>
      </c>
      <c r="I3276" s="3" t="s">
        <v>513</v>
      </c>
      <c r="J3276" s="3" t="s">
        <v>514</v>
      </c>
      <c r="K3276" s="3"/>
      <c r="M3276" s="3" t="s">
        <v>572</v>
      </c>
      <c r="N3276" s="3" t="s">
        <v>578</v>
      </c>
      <c r="O3276" s="3" t="s">
        <v>518</v>
      </c>
      <c r="P3276" s="3">
        <v>4</v>
      </c>
      <c r="Q3276" s="3" t="s">
        <v>747</v>
      </c>
      <c r="R3276" s="3" t="s">
        <v>747</v>
      </c>
      <c r="S3276" s="3" t="s">
        <v>592</v>
      </c>
      <c r="T3276" s="3" t="s">
        <v>533</v>
      </c>
      <c r="U3276" s="3">
        <v>32</v>
      </c>
      <c r="V3276" s="3">
        <v>35</v>
      </c>
      <c r="W3276" s="3">
        <v>26</v>
      </c>
      <c r="X3276" s="3">
        <v>35</v>
      </c>
      <c r="Y3276" s="3">
        <v>32</v>
      </c>
      <c r="Z3276" s="3" t="s">
        <v>534</v>
      </c>
      <c r="AA3276" s="3">
        <v>1370</v>
      </c>
      <c r="AB3276" s="3">
        <v>750</v>
      </c>
      <c r="AC3276" s="3">
        <v>620</v>
      </c>
      <c r="AD3276" s="3" t="s">
        <v>599</v>
      </c>
      <c r="AE3276" s="3" t="s">
        <v>541</v>
      </c>
      <c r="AF3276" s="3" t="s">
        <v>523</v>
      </c>
      <c r="CO3276" s="3" t="s">
        <v>723</v>
      </c>
      <c r="CZ3276" s="3" t="s">
        <v>723</v>
      </c>
      <c r="FS3276" s="3" t="s">
        <v>723</v>
      </c>
      <c r="JD3276" s="3">
        <v>8</v>
      </c>
      <c r="JE3276" s="3">
        <v>2</v>
      </c>
      <c r="JF3276" s="3">
        <v>3</v>
      </c>
      <c r="JG3276" s="3">
        <v>3</v>
      </c>
      <c r="LQ3276" s="3" t="s">
        <v>725</v>
      </c>
      <c r="MB3276" s="3" t="s">
        <v>725</v>
      </c>
      <c r="OU3276" s="3" t="s">
        <v>725</v>
      </c>
      <c r="SF3276" s="3">
        <v>8</v>
      </c>
      <c r="SG3276" s="3">
        <v>0</v>
      </c>
      <c r="SH3276" s="3">
        <v>0</v>
      </c>
      <c r="SI3276" s="3">
        <v>2</v>
      </c>
      <c r="SJ3276" s="3" t="s">
        <v>524</v>
      </c>
      <c r="SK3276" s="3" t="s">
        <v>749</v>
      </c>
      <c r="SL3276" s="3" t="s">
        <v>524</v>
      </c>
      <c r="SM3276" s="3" t="s">
        <v>1253</v>
      </c>
      <c r="SN3276" s="3" t="s">
        <v>535</v>
      </c>
      <c r="SO3276" s="3" t="s">
        <v>526</v>
      </c>
      <c r="SP3276" s="3" t="s">
        <v>549</v>
      </c>
    </row>
    <row r="3277" spans="1:510" ht="12.75" x14ac:dyDescent="0.2">
      <c r="A3277" s="2">
        <v>43962.977201898146</v>
      </c>
      <c r="B3277" s="3" t="s">
        <v>507</v>
      </c>
      <c r="C3277" s="3" t="s">
        <v>508</v>
      </c>
      <c r="D3277" s="3" t="s">
        <v>566</v>
      </c>
      <c r="E3277" s="3" t="s">
        <v>1127</v>
      </c>
      <c r="F3277" s="3" t="s">
        <v>510</v>
      </c>
      <c r="G3277" s="3" t="s">
        <v>579</v>
      </c>
      <c r="H3277" s="3" t="s">
        <v>512</v>
      </c>
      <c r="I3277" s="3" t="s">
        <v>513</v>
      </c>
      <c r="J3277" s="3" t="s">
        <v>557</v>
      </c>
      <c r="K3277" s="3" t="s">
        <v>602</v>
      </c>
      <c r="L3277" s="3" t="s">
        <v>1095</v>
      </c>
      <c r="M3277" s="3" t="s">
        <v>1125</v>
      </c>
      <c r="N3277" s="3" t="s">
        <v>517</v>
      </c>
      <c r="O3277" s="3" t="s">
        <v>743</v>
      </c>
      <c r="P3277" s="3">
        <v>9</v>
      </c>
      <c r="Q3277" s="3">
        <v>4</v>
      </c>
      <c r="R3277" s="3" t="s">
        <v>1125</v>
      </c>
      <c r="S3277" s="3" t="s">
        <v>519</v>
      </c>
      <c r="T3277" s="3" t="s">
        <v>533</v>
      </c>
      <c r="U3277" s="3">
        <v>35</v>
      </c>
      <c r="V3277" s="3">
        <v>36</v>
      </c>
      <c r="W3277" s="3">
        <v>33</v>
      </c>
      <c r="X3277" s="3">
        <v>36</v>
      </c>
      <c r="Y3277" s="3">
        <v>36</v>
      </c>
      <c r="Z3277" s="3" t="s">
        <v>553</v>
      </c>
      <c r="AA3277" s="6" t="s">
        <v>1125</v>
      </c>
      <c r="BT3277" s="3" t="s">
        <v>723</v>
      </c>
      <c r="FZ3277" s="3" t="s">
        <v>723</v>
      </c>
      <c r="GJ3277" s="3" t="s">
        <v>729</v>
      </c>
      <c r="HJ3277" s="3" t="s">
        <v>723</v>
      </c>
      <c r="IH3277" s="3" t="s">
        <v>723</v>
      </c>
      <c r="JD3277" s="3">
        <v>5</v>
      </c>
      <c r="JE3277" s="3">
        <v>2</v>
      </c>
      <c r="JF3277" s="3">
        <v>1</v>
      </c>
      <c r="JG3277" s="3">
        <v>2</v>
      </c>
      <c r="JH3277" s="3" t="s">
        <v>748</v>
      </c>
      <c r="KV3277" s="3" t="s">
        <v>726</v>
      </c>
      <c r="PB3277" s="3" t="s">
        <v>725</v>
      </c>
      <c r="PL3277" s="3" t="s">
        <v>725</v>
      </c>
      <c r="QL3277" s="3" t="s">
        <v>725</v>
      </c>
      <c r="RJ3277" s="3" t="s">
        <v>725</v>
      </c>
      <c r="SF3277" s="3">
        <v>4</v>
      </c>
      <c r="SG3277" s="3">
        <v>1</v>
      </c>
      <c r="SH3277" s="3">
        <v>0</v>
      </c>
      <c r="SI3277" s="3">
        <v>1</v>
      </c>
      <c r="SJ3277" s="3" t="s">
        <v>524</v>
      </c>
      <c r="SK3277" s="3" t="s">
        <v>748</v>
      </c>
      <c r="SL3277" s="3" t="s">
        <v>524</v>
      </c>
      <c r="SM3277" s="3" t="s">
        <v>1254</v>
      </c>
      <c r="SN3277" s="3" t="s">
        <v>570</v>
      </c>
      <c r="SO3277" s="3" t="s">
        <v>526</v>
      </c>
      <c r="SP3277" s="3" t="s">
        <v>527</v>
      </c>
    </row>
    <row r="3278" spans="1:510" ht="12.75" x14ac:dyDescent="0.2">
      <c r="A3278" s="2">
        <v>43962.9807969213</v>
      </c>
      <c r="B3278" s="3" t="s">
        <v>507</v>
      </c>
      <c r="C3278" s="3" t="s">
        <v>508</v>
      </c>
      <c r="D3278" s="3" t="s">
        <v>1131</v>
      </c>
      <c r="E3278" s="3" t="s">
        <v>1143</v>
      </c>
      <c r="F3278" s="3" t="s">
        <v>510</v>
      </c>
      <c r="G3278" s="3" t="s">
        <v>511</v>
      </c>
      <c r="H3278" s="3" t="s">
        <v>574</v>
      </c>
      <c r="I3278" s="3" t="s">
        <v>556</v>
      </c>
      <c r="J3278" s="3" t="s">
        <v>514</v>
      </c>
      <c r="K3278" s="3"/>
      <c r="M3278" s="3" t="s">
        <v>572</v>
      </c>
      <c r="N3278" s="3" t="s">
        <v>517</v>
      </c>
      <c r="O3278" s="3" t="s">
        <v>518</v>
      </c>
      <c r="P3278" s="3">
        <v>7</v>
      </c>
      <c r="Q3278" s="3" t="s">
        <v>733</v>
      </c>
      <c r="R3278" s="3" t="s">
        <v>745</v>
      </c>
      <c r="S3278" s="3" t="s">
        <v>519</v>
      </c>
      <c r="T3278" s="3" t="s">
        <v>533</v>
      </c>
      <c r="U3278" s="3">
        <v>32</v>
      </c>
      <c r="V3278" s="3">
        <v>28</v>
      </c>
      <c r="W3278" s="3">
        <v>35</v>
      </c>
      <c r="X3278" s="3">
        <v>30</v>
      </c>
      <c r="Y3278" s="3">
        <v>33</v>
      </c>
      <c r="Z3278" s="3" t="s">
        <v>534</v>
      </c>
      <c r="AA3278" s="3">
        <v>1400</v>
      </c>
      <c r="AB3278" s="3">
        <v>640</v>
      </c>
      <c r="AC3278" s="3">
        <v>760</v>
      </c>
      <c r="AD3278" s="3" t="s">
        <v>560</v>
      </c>
      <c r="AE3278" s="3" t="s">
        <v>541</v>
      </c>
      <c r="AF3278" s="3" t="s">
        <v>523</v>
      </c>
      <c r="AI3278" s="3" t="s">
        <v>723</v>
      </c>
      <c r="FD3278" s="3" t="s">
        <v>729</v>
      </c>
      <c r="GG3278" s="3" t="s">
        <v>723</v>
      </c>
      <c r="JD3278" s="3">
        <v>3</v>
      </c>
      <c r="JE3278" s="3">
        <v>1</v>
      </c>
      <c r="JF3278" s="3">
        <v>1</v>
      </c>
      <c r="JG3278" s="3">
        <v>1</v>
      </c>
      <c r="JH3278" s="3" t="s">
        <v>735</v>
      </c>
      <c r="JK3278" s="3" t="s">
        <v>725</v>
      </c>
      <c r="OF3278" s="3" t="s">
        <v>726</v>
      </c>
      <c r="PI3278" s="3" t="s">
        <v>725</v>
      </c>
      <c r="SF3278" s="3">
        <v>2</v>
      </c>
      <c r="SG3278" s="3">
        <v>1</v>
      </c>
      <c r="SH3278" s="3">
        <v>0</v>
      </c>
      <c r="SI3278" s="3">
        <v>0</v>
      </c>
      <c r="SJ3278" s="3" t="s">
        <v>523</v>
      </c>
      <c r="SK3278" s="3" t="s">
        <v>856</v>
      </c>
      <c r="SL3278" s="3" t="s">
        <v>524</v>
      </c>
      <c r="SM3278" s="3" t="s">
        <v>1250</v>
      </c>
      <c r="SN3278" s="4">
        <v>0</v>
      </c>
      <c r="SO3278" s="3" t="s">
        <v>554</v>
      </c>
      <c r="SP3278" s="3" t="s">
        <v>549</v>
      </c>
    </row>
    <row r="3279" spans="1:510" ht="12.75" x14ac:dyDescent="0.2">
      <c r="A3279" s="2">
        <v>43962.984914976856</v>
      </c>
      <c r="B3279" s="3" t="s">
        <v>507</v>
      </c>
      <c r="C3279" s="3" t="s">
        <v>508</v>
      </c>
      <c r="D3279" s="3" t="s">
        <v>509</v>
      </c>
      <c r="E3279" s="3" t="s">
        <v>1143</v>
      </c>
      <c r="F3279" s="3" t="s">
        <v>528</v>
      </c>
      <c r="G3279" s="3" t="s">
        <v>511</v>
      </c>
      <c r="H3279" s="3" t="s">
        <v>536</v>
      </c>
      <c r="I3279" s="3" t="s">
        <v>556</v>
      </c>
      <c r="J3279" s="3" t="s">
        <v>557</v>
      </c>
      <c r="K3279" s="3" t="s">
        <v>643</v>
      </c>
      <c r="L3279" s="3" t="s">
        <v>694</v>
      </c>
      <c r="M3279" s="3" t="s">
        <v>1125</v>
      </c>
      <c r="N3279" s="3" t="s">
        <v>517</v>
      </c>
      <c r="O3279" s="3" t="s">
        <v>580</v>
      </c>
      <c r="P3279" s="3">
        <v>8</v>
      </c>
      <c r="Q3279" s="3">
        <v>4</v>
      </c>
      <c r="R3279" s="3" t="s">
        <v>1125</v>
      </c>
      <c r="S3279" s="3" t="s">
        <v>591</v>
      </c>
      <c r="T3279" s="3" t="s">
        <v>520</v>
      </c>
      <c r="U3279" s="3" t="s">
        <v>1125</v>
      </c>
      <c r="V3279" s="3" t="s">
        <v>1125</v>
      </c>
      <c r="W3279" s="3" t="s">
        <v>1125</v>
      </c>
      <c r="X3279" s="3" t="s">
        <v>1125</v>
      </c>
      <c r="Y3279" s="3" t="s">
        <v>1125</v>
      </c>
      <c r="AA3279" s="3">
        <v>1550</v>
      </c>
      <c r="AB3279" s="3">
        <v>760</v>
      </c>
      <c r="AC3279" s="3">
        <v>790</v>
      </c>
      <c r="AD3279" s="3" t="s">
        <v>540</v>
      </c>
      <c r="AE3279" s="3" t="s">
        <v>541</v>
      </c>
      <c r="AF3279" s="3" t="s">
        <v>523</v>
      </c>
      <c r="AR3279" s="3" t="s">
        <v>723</v>
      </c>
      <c r="BD3279" s="3" t="s">
        <v>723</v>
      </c>
      <c r="BS3279" s="3" t="s">
        <v>723</v>
      </c>
      <c r="CJ3279" s="3" t="s">
        <v>723</v>
      </c>
      <c r="EE3279" s="3" t="s">
        <v>723</v>
      </c>
      <c r="EG3279" s="3" t="s">
        <v>723</v>
      </c>
      <c r="FD3279" s="3" t="s">
        <v>729</v>
      </c>
      <c r="GA3279" s="3" t="s">
        <v>723</v>
      </c>
      <c r="GB3279" s="3" t="s">
        <v>723</v>
      </c>
      <c r="GD3279" s="3" t="s">
        <v>723</v>
      </c>
      <c r="GG3279" s="3" t="s">
        <v>723</v>
      </c>
      <c r="GS3279" s="3" t="s">
        <v>723</v>
      </c>
      <c r="IA3279" s="3" t="s">
        <v>723</v>
      </c>
      <c r="JD3279" s="3">
        <v>13</v>
      </c>
      <c r="JE3279" s="3">
        <v>11</v>
      </c>
      <c r="JF3279" s="3">
        <v>2</v>
      </c>
      <c r="JG3279" s="3" t="s">
        <v>730</v>
      </c>
      <c r="JH3279" s="3" t="s">
        <v>735</v>
      </c>
      <c r="JT3279" s="3" t="s">
        <v>725</v>
      </c>
      <c r="KF3279" s="3" t="s">
        <v>726</v>
      </c>
      <c r="KU3279" s="3" t="s">
        <v>727</v>
      </c>
      <c r="LL3279" s="3" t="s">
        <v>725</v>
      </c>
      <c r="NG3279" s="3" t="s">
        <v>727</v>
      </c>
      <c r="NI3279" s="3" t="s">
        <v>725</v>
      </c>
      <c r="OF3279" s="3" t="s">
        <v>727</v>
      </c>
      <c r="PC3279" s="3" t="s">
        <v>726</v>
      </c>
      <c r="PD3279" s="3" t="s">
        <v>725</v>
      </c>
      <c r="PF3279" s="3" t="s">
        <v>726</v>
      </c>
      <c r="PI3279" s="3" t="s">
        <v>725</v>
      </c>
      <c r="PU3279" s="3" t="s">
        <v>725</v>
      </c>
      <c r="RC3279" s="3" t="s">
        <v>726</v>
      </c>
      <c r="SF3279" s="3">
        <v>6</v>
      </c>
      <c r="SG3279" s="3">
        <v>3</v>
      </c>
      <c r="SH3279" s="3">
        <v>4</v>
      </c>
      <c r="SI3279" s="3">
        <v>4</v>
      </c>
      <c r="SJ3279" s="3" t="s">
        <v>523</v>
      </c>
      <c r="SK3279" s="3" t="s">
        <v>811</v>
      </c>
      <c r="SL3279" s="3" t="s">
        <v>523</v>
      </c>
      <c r="SM3279" s="3" t="s">
        <v>1251</v>
      </c>
      <c r="SO3279" s="3" t="s">
        <v>543</v>
      </c>
    </row>
    <row r="3280" spans="1:510" ht="12.75" x14ac:dyDescent="0.2">
      <c r="A3280" s="2">
        <v>43962.997606585646</v>
      </c>
      <c r="B3280" s="3" t="s">
        <v>507</v>
      </c>
      <c r="C3280" s="3" t="s">
        <v>508</v>
      </c>
      <c r="D3280" s="3" t="s">
        <v>566</v>
      </c>
      <c r="E3280" s="3" t="s">
        <v>1127</v>
      </c>
      <c r="F3280" s="3" t="s">
        <v>528</v>
      </c>
      <c r="G3280" s="3" t="s">
        <v>511</v>
      </c>
      <c r="H3280" s="3" t="s">
        <v>512</v>
      </c>
      <c r="I3280" s="3" t="s">
        <v>529</v>
      </c>
      <c r="J3280" s="3" t="s">
        <v>514</v>
      </c>
      <c r="K3280" s="3"/>
      <c r="M3280" s="3" t="s">
        <v>516</v>
      </c>
      <c r="N3280" s="3" t="s">
        <v>539</v>
      </c>
      <c r="O3280" s="3" t="s">
        <v>518</v>
      </c>
      <c r="P3280" s="3">
        <v>6</v>
      </c>
      <c r="Q3280" s="3" t="s">
        <v>733</v>
      </c>
      <c r="R3280" s="3" t="s">
        <v>734</v>
      </c>
      <c r="S3280" s="3" t="s">
        <v>591</v>
      </c>
      <c r="T3280" s="3" t="s">
        <v>520</v>
      </c>
      <c r="U3280" s="3" t="s">
        <v>1125</v>
      </c>
      <c r="V3280" s="3" t="s">
        <v>1125</v>
      </c>
      <c r="W3280" s="3" t="s">
        <v>1125</v>
      </c>
      <c r="X3280" s="3" t="s">
        <v>1125</v>
      </c>
      <c r="Y3280" s="3" t="s">
        <v>1125</v>
      </c>
      <c r="AA3280" s="3">
        <v>1470</v>
      </c>
      <c r="AB3280" s="3">
        <v>770</v>
      </c>
      <c r="AC3280" s="3">
        <v>700</v>
      </c>
      <c r="AD3280" s="3" t="s">
        <v>560</v>
      </c>
      <c r="AE3280" s="3" t="s">
        <v>548</v>
      </c>
      <c r="AF3280" s="3" t="s">
        <v>523</v>
      </c>
      <c r="BA3280" s="3" t="s">
        <v>723</v>
      </c>
      <c r="DS3280" s="3" t="s">
        <v>723</v>
      </c>
      <c r="DT3280" s="3" t="s">
        <v>723</v>
      </c>
      <c r="ES3280" s="3" t="s">
        <v>723</v>
      </c>
      <c r="FD3280" s="3" t="s">
        <v>723</v>
      </c>
      <c r="GA3280" s="3" t="s">
        <v>723</v>
      </c>
      <c r="GD3280" s="3" t="s">
        <v>723</v>
      </c>
      <c r="GG3280" s="3" t="s">
        <v>723</v>
      </c>
      <c r="GH3280" s="3" t="s">
        <v>723</v>
      </c>
      <c r="IR3280" s="3" t="s">
        <v>723</v>
      </c>
      <c r="JD3280" s="3">
        <v>10</v>
      </c>
      <c r="JE3280" s="3">
        <v>9</v>
      </c>
      <c r="JF3280" s="3">
        <v>1</v>
      </c>
      <c r="JG3280" s="3" t="s">
        <v>730</v>
      </c>
      <c r="JH3280" s="3" t="s">
        <v>735</v>
      </c>
      <c r="KC3280" s="3" t="s">
        <v>801</v>
      </c>
      <c r="MU3280" s="3" t="s">
        <v>801</v>
      </c>
      <c r="MV3280" s="3" t="s">
        <v>726</v>
      </c>
      <c r="NU3280" s="3" t="s">
        <v>725</v>
      </c>
      <c r="OF3280" s="3" t="s">
        <v>726</v>
      </c>
      <c r="PC3280" s="3" t="s">
        <v>725</v>
      </c>
      <c r="PF3280" s="3" t="s">
        <v>726</v>
      </c>
      <c r="PI3280" s="3" t="s">
        <v>725</v>
      </c>
      <c r="PJ3280" s="3" t="s">
        <v>725</v>
      </c>
      <c r="RT3280" s="3" t="s">
        <v>726</v>
      </c>
      <c r="SF3280" s="3">
        <v>6</v>
      </c>
      <c r="SG3280" s="3">
        <v>4</v>
      </c>
      <c r="SH3280" s="3">
        <v>2</v>
      </c>
      <c r="SI3280" s="3">
        <v>5</v>
      </c>
      <c r="SJ3280" s="3" t="s">
        <v>523</v>
      </c>
      <c r="SK3280" s="3" t="s">
        <v>736</v>
      </c>
      <c r="SL3280" s="3" t="s">
        <v>524</v>
      </c>
      <c r="SM3280" s="3" t="s">
        <v>1252</v>
      </c>
      <c r="SN3280" s="3" t="s">
        <v>525</v>
      </c>
      <c r="SO3280" s="3" t="s">
        <v>526</v>
      </c>
      <c r="SP3280" s="3" t="s">
        <v>527</v>
      </c>
    </row>
    <row r="3281" spans="1:510" ht="12.75" x14ac:dyDescent="0.2">
      <c r="A3281" s="2">
        <v>43963.030645960651</v>
      </c>
      <c r="B3281" s="3" t="s">
        <v>507</v>
      </c>
      <c r="C3281" s="3" t="s">
        <v>508</v>
      </c>
      <c r="D3281" s="3" t="s">
        <v>509</v>
      </c>
      <c r="E3281" s="3" t="s">
        <v>1143</v>
      </c>
      <c r="F3281" s="3" t="s">
        <v>510</v>
      </c>
      <c r="G3281" s="3" t="s">
        <v>511</v>
      </c>
      <c r="H3281" s="3" t="s">
        <v>512</v>
      </c>
      <c r="I3281" s="3" t="s">
        <v>529</v>
      </c>
      <c r="J3281" s="3" t="s">
        <v>514</v>
      </c>
      <c r="K3281" s="3"/>
      <c r="M3281" s="3" t="s">
        <v>516</v>
      </c>
      <c r="N3281" s="3" t="s">
        <v>531</v>
      </c>
      <c r="O3281" s="3" t="s">
        <v>518</v>
      </c>
      <c r="P3281" s="3">
        <v>8</v>
      </c>
      <c r="Q3281" s="3" t="s">
        <v>733</v>
      </c>
      <c r="R3281" s="3" t="s">
        <v>734</v>
      </c>
      <c r="S3281" s="3" t="s">
        <v>519</v>
      </c>
      <c r="T3281" s="3" t="s">
        <v>533</v>
      </c>
      <c r="U3281" s="3">
        <v>35</v>
      </c>
      <c r="V3281" s="3">
        <v>36</v>
      </c>
      <c r="W3281" s="3">
        <v>35</v>
      </c>
      <c r="X3281" s="3">
        <v>33</v>
      </c>
      <c r="Y3281" s="3">
        <v>35</v>
      </c>
      <c r="Z3281" s="3" t="s">
        <v>534</v>
      </c>
      <c r="AA3281" s="3">
        <v>1500</v>
      </c>
      <c r="AB3281" s="3">
        <v>720</v>
      </c>
      <c r="AC3281" s="3">
        <v>780</v>
      </c>
      <c r="AD3281" s="3" t="s">
        <v>1096</v>
      </c>
      <c r="AE3281" s="3" t="s">
        <v>541</v>
      </c>
      <c r="AF3281" s="3" t="s">
        <v>523</v>
      </c>
      <c r="AV3281" s="3" t="s">
        <v>723</v>
      </c>
      <c r="BD3281" s="3" t="s">
        <v>723</v>
      </c>
      <c r="BR3281" s="3" t="s">
        <v>723</v>
      </c>
      <c r="BS3281" s="3" t="s">
        <v>723</v>
      </c>
      <c r="CP3281" s="3" t="s">
        <v>723</v>
      </c>
      <c r="CX3281" s="3" t="s">
        <v>723</v>
      </c>
      <c r="DG3281" s="3" t="s">
        <v>723</v>
      </c>
      <c r="DQ3281" s="3" t="s">
        <v>723</v>
      </c>
      <c r="DS3281" s="3" t="s">
        <v>723</v>
      </c>
      <c r="EE3281" s="3" t="s">
        <v>723</v>
      </c>
      <c r="EO3281" s="3" t="s">
        <v>723</v>
      </c>
      <c r="FD3281" s="3" t="s">
        <v>723</v>
      </c>
      <c r="FR3281" s="3" t="s">
        <v>723</v>
      </c>
      <c r="GA3281" s="3" t="s">
        <v>723</v>
      </c>
      <c r="GD3281" s="3" t="s">
        <v>723</v>
      </c>
      <c r="GJ3281" s="3" t="s">
        <v>723</v>
      </c>
      <c r="HB3281" s="3" t="s">
        <v>723</v>
      </c>
      <c r="HO3281" s="3" t="s">
        <v>723</v>
      </c>
      <c r="IH3281" s="3" t="s">
        <v>723</v>
      </c>
      <c r="JC3281" s="3" t="s">
        <v>723</v>
      </c>
      <c r="JD3281" s="3">
        <v>20</v>
      </c>
      <c r="JE3281" s="3">
        <v>18</v>
      </c>
      <c r="JF3281" s="3" t="s">
        <v>730</v>
      </c>
      <c r="JG3281" s="3">
        <v>2</v>
      </c>
      <c r="JH3281" s="3" t="s">
        <v>746</v>
      </c>
      <c r="JX3281" s="3" t="s">
        <v>726</v>
      </c>
      <c r="KF3281" s="3" t="s">
        <v>725</v>
      </c>
      <c r="KT3281" s="3" t="s">
        <v>726</v>
      </c>
      <c r="KU3281" s="3" t="s">
        <v>727</v>
      </c>
      <c r="LR3281" s="3" t="s">
        <v>726</v>
      </c>
      <c r="LZ3281" s="3" t="s">
        <v>726</v>
      </c>
      <c r="MI3281" s="3" t="s">
        <v>793</v>
      </c>
      <c r="MS3281" s="3" t="s">
        <v>725</v>
      </c>
      <c r="MU3281" s="3" t="s">
        <v>725</v>
      </c>
      <c r="NG3281" s="3" t="s">
        <v>726</v>
      </c>
      <c r="NQ3281" s="3" t="s">
        <v>725</v>
      </c>
      <c r="OF3281" s="3" t="s">
        <v>726</v>
      </c>
      <c r="OT3281" s="3" t="s">
        <v>726</v>
      </c>
      <c r="PC3281" s="3" t="s">
        <v>726</v>
      </c>
      <c r="PF3281" s="3" t="s">
        <v>726</v>
      </c>
      <c r="PL3281" s="3" t="s">
        <v>726</v>
      </c>
      <c r="QD3281" s="3" t="s">
        <v>727</v>
      </c>
      <c r="QQ3281" s="3" t="s">
        <v>726</v>
      </c>
      <c r="RJ3281" s="3" t="s">
        <v>725</v>
      </c>
      <c r="SE3281" s="3" t="s">
        <v>726</v>
      </c>
      <c r="SF3281" s="3">
        <v>5</v>
      </c>
      <c r="SG3281" s="3">
        <v>13</v>
      </c>
      <c r="SH3281" s="3">
        <v>2</v>
      </c>
      <c r="SI3281" s="3">
        <v>3</v>
      </c>
      <c r="SJ3281" s="3" t="s">
        <v>523</v>
      </c>
      <c r="SK3281" s="3" t="s">
        <v>751</v>
      </c>
      <c r="SL3281" s="3" t="s">
        <v>523</v>
      </c>
      <c r="SM3281" s="3" t="s">
        <v>1254</v>
      </c>
      <c r="SN3281" s="3" t="s">
        <v>542</v>
      </c>
      <c r="SO3281" s="3" t="s">
        <v>554</v>
      </c>
      <c r="SP3281" s="3" t="s">
        <v>544</v>
      </c>
    </row>
    <row r="3282" spans="1:510" ht="12.75" x14ac:dyDescent="0.2">
      <c r="A3282" s="2">
        <v>43963.032504976851</v>
      </c>
      <c r="B3282" s="3" t="s">
        <v>507</v>
      </c>
      <c r="C3282" s="3" t="s">
        <v>508</v>
      </c>
      <c r="D3282" s="3" t="s">
        <v>509</v>
      </c>
      <c r="E3282" s="3" t="s">
        <v>1143</v>
      </c>
      <c r="F3282" s="3" t="s">
        <v>510</v>
      </c>
      <c r="G3282" s="3" t="s">
        <v>511</v>
      </c>
      <c r="H3282" s="3" t="s">
        <v>512</v>
      </c>
      <c r="I3282" s="3" t="s">
        <v>529</v>
      </c>
      <c r="J3282" s="3" t="s">
        <v>514</v>
      </c>
      <c r="K3282" s="3"/>
      <c r="M3282" s="3" t="s">
        <v>516</v>
      </c>
      <c r="N3282" s="3" t="s">
        <v>531</v>
      </c>
      <c r="O3282" s="3" t="s">
        <v>518</v>
      </c>
      <c r="P3282" s="3">
        <v>7</v>
      </c>
      <c r="Q3282" s="3" t="s">
        <v>733</v>
      </c>
      <c r="R3282" s="3" t="s">
        <v>745</v>
      </c>
      <c r="S3282" s="3" t="s">
        <v>519</v>
      </c>
      <c r="T3282" s="3" t="s">
        <v>520</v>
      </c>
      <c r="U3282" s="3" t="s">
        <v>1125</v>
      </c>
      <c r="V3282" s="3" t="s">
        <v>1125</v>
      </c>
      <c r="W3282" s="3" t="s">
        <v>1125</v>
      </c>
      <c r="X3282" s="3" t="s">
        <v>1125</v>
      </c>
      <c r="Y3282" s="3" t="s">
        <v>1125</v>
      </c>
      <c r="AA3282" s="3">
        <v>1470</v>
      </c>
      <c r="AB3282" s="3">
        <v>770</v>
      </c>
      <c r="AC3282" s="3">
        <v>700</v>
      </c>
      <c r="AD3282" s="3" t="s">
        <v>1005</v>
      </c>
      <c r="AE3282" s="3" t="s">
        <v>541</v>
      </c>
      <c r="AF3282" s="3" t="s">
        <v>523</v>
      </c>
      <c r="AH3282" s="3" t="s">
        <v>723</v>
      </c>
      <c r="AV3282" s="3" t="s">
        <v>723</v>
      </c>
      <c r="BR3282" s="3" t="s">
        <v>723</v>
      </c>
      <c r="BS3282" s="3" t="s">
        <v>723</v>
      </c>
      <c r="BW3282" s="3" t="s">
        <v>723</v>
      </c>
      <c r="CA3282" s="3" t="s">
        <v>723</v>
      </c>
      <c r="CI3282" s="3" t="s">
        <v>723</v>
      </c>
      <c r="DG3282" s="3" t="s">
        <v>723</v>
      </c>
      <c r="DQ3282" s="3" t="s">
        <v>723</v>
      </c>
      <c r="DT3282" s="3" t="s">
        <v>723</v>
      </c>
      <c r="EL3282" s="3" t="s">
        <v>723</v>
      </c>
      <c r="FD3282" s="3" t="s">
        <v>723</v>
      </c>
      <c r="FG3282" s="3" t="s">
        <v>723</v>
      </c>
      <c r="HL3282" s="3" t="s">
        <v>723</v>
      </c>
      <c r="HO3282" s="3" t="s">
        <v>729</v>
      </c>
      <c r="IA3282" s="3" t="s">
        <v>723</v>
      </c>
      <c r="IJ3282" s="3" t="s">
        <v>723</v>
      </c>
      <c r="IR3282" s="3" t="s">
        <v>723</v>
      </c>
      <c r="IS3282" s="3" t="s">
        <v>723</v>
      </c>
      <c r="IZ3282" s="3" t="s">
        <v>723</v>
      </c>
      <c r="JC3282" s="3" t="s">
        <v>723</v>
      </c>
      <c r="JD3282" s="3">
        <v>21</v>
      </c>
      <c r="JE3282" s="3">
        <v>19</v>
      </c>
      <c r="JF3282" s="3">
        <v>1</v>
      </c>
      <c r="JG3282" s="3">
        <v>1</v>
      </c>
      <c r="JH3282" s="3" t="s">
        <v>778</v>
      </c>
      <c r="JJ3282" s="3" t="s">
        <v>727</v>
      </c>
      <c r="JW3282" s="3" t="s">
        <v>726</v>
      </c>
      <c r="JX3282" s="3" t="s">
        <v>726</v>
      </c>
      <c r="KT3282" s="3" t="s">
        <v>726</v>
      </c>
      <c r="KU3282" s="3" t="s">
        <v>726</v>
      </c>
      <c r="KY3282" s="3" t="s">
        <v>726</v>
      </c>
      <c r="LC3282" s="3" t="s">
        <v>726</v>
      </c>
      <c r="LK3282" s="3" t="s">
        <v>727</v>
      </c>
      <c r="MI3282" s="3" t="s">
        <v>726</v>
      </c>
      <c r="MS3282" s="3" t="s">
        <v>727</v>
      </c>
      <c r="MV3282" s="3" t="s">
        <v>726</v>
      </c>
      <c r="MW3282" s="3" t="s">
        <v>727</v>
      </c>
      <c r="NN3282" s="3" t="s">
        <v>726</v>
      </c>
      <c r="OF3282" s="3" t="s">
        <v>726</v>
      </c>
      <c r="OI3282" s="3" t="s">
        <v>726</v>
      </c>
      <c r="QN3282" s="3" t="s">
        <v>727</v>
      </c>
      <c r="QQ3282" s="3" t="s">
        <v>726</v>
      </c>
      <c r="RC3282" s="3" t="s">
        <v>725</v>
      </c>
      <c r="RL3282" s="3" t="s">
        <v>726</v>
      </c>
      <c r="RT3282" s="3" t="s">
        <v>726</v>
      </c>
      <c r="RU3282" s="3" t="s">
        <v>725</v>
      </c>
      <c r="SB3282" s="3" t="s">
        <v>726</v>
      </c>
      <c r="SE3282" s="3" t="s">
        <v>726</v>
      </c>
      <c r="SF3282" s="3">
        <v>3</v>
      </c>
      <c r="SG3282" s="3">
        <v>18</v>
      </c>
      <c r="SH3282" s="3">
        <v>4</v>
      </c>
      <c r="SI3282" s="3">
        <v>1</v>
      </c>
      <c r="SJ3282" s="3" t="s">
        <v>523</v>
      </c>
      <c r="SK3282" s="3" t="s">
        <v>842</v>
      </c>
      <c r="SL3282" s="3" t="s">
        <v>524</v>
      </c>
      <c r="SM3282" s="3" t="s">
        <v>1250</v>
      </c>
      <c r="SN3282" s="3" t="s">
        <v>525</v>
      </c>
      <c r="SO3282" s="3" t="s">
        <v>526</v>
      </c>
      <c r="SP3282" s="3" t="s">
        <v>527</v>
      </c>
    </row>
    <row r="3283" spans="1:510" ht="12.75" x14ac:dyDescent="0.2">
      <c r="A3283" s="2">
        <v>43963.035998715277</v>
      </c>
      <c r="B3283" s="3" t="s">
        <v>507</v>
      </c>
      <c r="C3283" s="3" t="s">
        <v>508</v>
      </c>
      <c r="D3283" s="3" t="s">
        <v>509</v>
      </c>
      <c r="E3283" s="3" t="s">
        <v>1143</v>
      </c>
      <c r="F3283" s="3" t="s">
        <v>528</v>
      </c>
      <c r="G3283" s="3" t="s">
        <v>511</v>
      </c>
      <c r="H3283" s="3" t="s">
        <v>563</v>
      </c>
      <c r="I3283" s="3" t="s">
        <v>585</v>
      </c>
      <c r="J3283" s="3" t="s">
        <v>514</v>
      </c>
      <c r="K3283" s="3"/>
      <c r="M3283" s="3" t="s">
        <v>552</v>
      </c>
      <c r="N3283" s="3" t="s">
        <v>531</v>
      </c>
      <c r="O3283" s="3" t="s">
        <v>518</v>
      </c>
      <c r="P3283" s="3">
        <v>8</v>
      </c>
      <c r="Q3283" s="3" t="s">
        <v>747</v>
      </c>
      <c r="R3283" s="3" t="s">
        <v>734</v>
      </c>
      <c r="S3283" s="3" t="s">
        <v>592</v>
      </c>
      <c r="T3283" s="3" t="s">
        <v>533</v>
      </c>
      <c r="U3283" s="3">
        <v>36</v>
      </c>
      <c r="V3283" s="3">
        <v>35</v>
      </c>
      <c r="W3283" s="3">
        <v>35</v>
      </c>
      <c r="X3283" s="3">
        <v>36</v>
      </c>
      <c r="Y3283" s="3">
        <v>36</v>
      </c>
      <c r="Z3283" s="3" t="s">
        <v>534</v>
      </c>
      <c r="AA3283" s="3">
        <v>1500</v>
      </c>
      <c r="AB3283" s="3">
        <v>720</v>
      </c>
      <c r="AC3283" s="3">
        <v>780</v>
      </c>
      <c r="AD3283" s="3" t="s">
        <v>521</v>
      </c>
      <c r="AE3283" s="3" t="s">
        <v>522</v>
      </c>
      <c r="AF3283" s="3" t="s">
        <v>523</v>
      </c>
      <c r="BE3283" s="3" t="s">
        <v>723</v>
      </c>
      <c r="DT3283" s="3" t="s">
        <v>729</v>
      </c>
      <c r="GS3283" s="3" t="s">
        <v>723</v>
      </c>
      <c r="JD3283" s="3">
        <v>5</v>
      </c>
      <c r="JE3283" s="3">
        <v>1</v>
      </c>
      <c r="JF3283" s="3">
        <v>2</v>
      </c>
      <c r="JG3283" s="3">
        <v>2</v>
      </c>
      <c r="JH3283" s="3" t="s">
        <v>742</v>
      </c>
      <c r="KG3283" s="3" t="s">
        <v>725</v>
      </c>
      <c r="MV3283" s="3" t="s">
        <v>726</v>
      </c>
      <c r="PU3283" s="3" t="s">
        <v>725</v>
      </c>
      <c r="SF3283" s="3">
        <v>4</v>
      </c>
      <c r="SG3283" s="3">
        <v>1</v>
      </c>
      <c r="SH3283" s="3">
        <v>0</v>
      </c>
      <c r="SI3283" s="3">
        <v>0</v>
      </c>
      <c r="SJ3283" s="3" t="s">
        <v>523</v>
      </c>
      <c r="SK3283" s="3" t="s">
        <v>891</v>
      </c>
      <c r="SL3283" s="3" t="s">
        <v>524</v>
      </c>
      <c r="SM3283" s="3" t="s">
        <v>1249</v>
      </c>
      <c r="SN3283" s="3" t="s">
        <v>570</v>
      </c>
      <c r="SO3283" s="3" t="s">
        <v>543</v>
      </c>
      <c r="SP3283" s="3" t="s">
        <v>544</v>
      </c>
    </row>
    <row r="3284" spans="1:510" ht="12.75" x14ac:dyDescent="0.2">
      <c r="A3284" s="2">
        <v>43963.048957418985</v>
      </c>
      <c r="B3284" s="3" t="s">
        <v>507</v>
      </c>
      <c r="C3284" s="3" t="s">
        <v>508</v>
      </c>
      <c r="D3284" s="3" t="s">
        <v>566</v>
      </c>
      <c r="E3284" s="3" t="s">
        <v>1143</v>
      </c>
      <c r="F3284" s="3" t="s">
        <v>510</v>
      </c>
      <c r="G3284" s="3" t="s">
        <v>573</v>
      </c>
      <c r="H3284" s="3" t="s">
        <v>512</v>
      </c>
      <c r="I3284" s="3" t="s">
        <v>513</v>
      </c>
      <c r="J3284" s="3" t="s">
        <v>514</v>
      </c>
      <c r="K3284" s="3"/>
      <c r="M3284" s="3" t="s">
        <v>572</v>
      </c>
      <c r="N3284" s="3" t="s">
        <v>517</v>
      </c>
      <c r="O3284" s="3" t="s">
        <v>1150</v>
      </c>
      <c r="P3284" s="3">
        <v>9</v>
      </c>
      <c r="Q3284" s="3" t="s">
        <v>733</v>
      </c>
      <c r="R3284" s="3" t="s">
        <v>734</v>
      </c>
      <c r="S3284" s="3" t="s">
        <v>519</v>
      </c>
      <c r="T3284" s="3" t="s">
        <v>520</v>
      </c>
      <c r="U3284" s="3" t="s">
        <v>1125</v>
      </c>
      <c r="V3284" s="3" t="s">
        <v>1125</v>
      </c>
      <c r="W3284" s="3" t="s">
        <v>1125</v>
      </c>
      <c r="X3284" s="3" t="s">
        <v>1125</v>
      </c>
      <c r="Y3284" s="3" t="s">
        <v>1125</v>
      </c>
      <c r="AA3284" s="3">
        <v>1520</v>
      </c>
      <c r="AB3284" s="3">
        <v>780</v>
      </c>
      <c r="AC3284" s="3">
        <v>740</v>
      </c>
      <c r="AD3284" s="3" t="s">
        <v>576</v>
      </c>
      <c r="AE3284" s="3" t="s">
        <v>587</v>
      </c>
      <c r="AF3284" s="3" t="s">
        <v>523</v>
      </c>
      <c r="AV3284" s="3" t="s">
        <v>723</v>
      </c>
      <c r="BS3284" s="3" t="s">
        <v>723</v>
      </c>
      <c r="BT3284" s="3" t="s">
        <v>723</v>
      </c>
      <c r="BW3284" s="3" t="s">
        <v>723</v>
      </c>
      <c r="CI3284" s="3" t="s">
        <v>723</v>
      </c>
      <c r="CP3284" s="3" t="s">
        <v>723</v>
      </c>
      <c r="DT3284" s="3" t="s">
        <v>723</v>
      </c>
      <c r="DU3284" s="3" t="s">
        <v>723</v>
      </c>
      <c r="EL3284" s="3" t="s">
        <v>723</v>
      </c>
      <c r="FJ3284" s="3" t="s">
        <v>723</v>
      </c>
      <c r="FS3284" s="3" t="s">
        <v>723</v>
      </c>
      <c r="GJ3284" s="3" t="s">
        <v>723</v>
      </c>
      <c r="GP3284" s="3" t="s">
        <v>723</v>
      </c>
      <c r="HB3284" s="3" t="s">
        <v>723</v>
      </c>
      <c r="HL3284" s="3" t="s">
        <v>723</v>
      </c>
      <c r="HO3284" s="3" t="s">
        <v>723</v>
      </c>
      <c r="HY3284" s="3" t="s">
        <v>723</v>
      </c>
      <c r="IA3284" s="3" t="s">
        <v>723</v>
      </c>
      <c r="IF3284" s="3" t="s">
        <v>723</v>
      </c>
      <c r="IJ3284" s="3" t="s">
        <v>723</v>
      </c>
      <c r="IO3284" s="3" t="s">
        <v>723</v>
      </c>
      <c r="IZ3284" s="3" t="s">
        <v>723</v>
      </c>
      <c r="JC3284" s="3" t="s">
        <v>723</v>
      </c>
      <c r="JD3284" s="3">
        <v>22</v>
      </c>
      <c r="JE3284" s="3">
        <v>20</v>
      </c>
      <c r="JF3284" s="3">
        <v>1</v>
      </c>
      <c r="JG3284" s="3">
        <v>1</v>
      </c>
      <c r="JH3284" s="3" t="s">
        <v>742</v>
      </c>
      <c r="JX3284" s="3" t="s">
        <v>726</v>
      </c>
      <c r="KU3284" s="3" t="s">
        <v>726</v>
      </c>
      <c r="KV3284" s="3" t="s">
        <v>726</v>
      </c>
      <c r="KY3284" s="3" t="s">
        <v>726</v>
      </c>
      <c r="LK3284" s="3" t="s">
        <v>726</v>
      </c>
      <c r="LR3284" s="3" t="s">
        <v>726</v>
      </c>
      <c r="MV3284" s="3" t="s">
        <v>726</v>
      </c>
      <c r="MW3284" s="3" t="s">
        <v>726</v>
      </c>
      <c r="NG3284" s="3" t="s">
        <v>726</v>
      </c>
      <c r="NN3284" s="3" t="s">
        <v>726</v>
      </c>
      <c r="OF3284" s="3" t="s">
        <v>726</v>
      </c>
      <c r="OL3284" s="3" t="s">
        <v>725</v>
      </c>
      <c r="OU3284" s="3" t="s">
        <v>727</v>
      </c>
      <c r="PL3284" s="3" t="s">
        <v>726</v>
      </c>
      <c r="PR3284" s="3" t="s">
        <v>725</v>
      </c>
      <c r="QD3284" s="3" t="s">
        <v>725</v>
      </c>
      <c r="QN3284" s="3" t="s">
        <v>726</v>
      </c>
      <c r="QQ3284" s="3" t="s">
        <v>726</v>
      </c>
      <c r="RA3284" s="3" t="s">
        <v>726</v>
      </c>
      <c r="RC3284" s="3" t="s">
        <v>725</v>
      </c>
      <c r="RL3284" s="3" t="s">
        <v>726</v>
      </c>
      <c r="RQ3284" s="3" t="s">
        <v>727</v>
      </c>
      <c r="SB3284" s="3" t="s">
        <v>726</v>
      </c>
      <c r="SE3284" s="3" t="s">
        <v>726</v>
      </c>
      <c r="SF3284" s="3">
        <v>4</v>
      </c>
      <c r="SG3284" s="3">
        <v>18</v>
      </c>
      <c r="SH3284" s="3">
        <v>2</v>
      </c>
      <c r="SI3284" s="3">
        <v>2</v>
      </c>
      <c r="SJ3284" s="3" t="s">
        <v>523</v>
      </c>
      <c r="SK3284" s="3" t="s">
        <v>741</v>
      </c>
      <c r="SL3284" s="3" t="s">
        <v>524</v>
      </c>
      <c r="SM3284" s="3" t="s">
        <v>1249</v>
      </c>
      <c r="SN3284" s="3" t="s">
        <v>570</v>
      </c>
      <c r="SO3284" s="3" t="s">
        <v>526</v>
      </c>
      <c r="SP3284" s="3" t="s">
        <v>549</v>
      </c>
    </row>
    <row r="3285" spans="1:510" ht="12.75" x14ac:dyDescent="0.2">
      <c r="A3285" s="2">
        <v>43963.057091736111</v>
      </c>
      <c r="B3285" s="3" t="s">
        <v>507</v>
      </c>
      <c r="C3285" s="3" t="s">
        <v>508</v>
      </c>
      <c r="D3285" s="3" t="s">
        <v>562</v>
      </c>
      <c r="E3285" s="3" t="s">
        <v>1143</v>
      </c>
      <c r="F3285" s="3" t="s">
        <v>510</v>
      </c>
      <c r="G3285" s="3" t="s">
        <v>511</v>
      </c>
      <c r="H3285" s="3" t="s">
        <v>555</v>
      </c>
      <c r="I3285" s="3" t="s">
        <v>529</v>
      </c>
      <c r="J3285" s="3" t="s">
        <v>514</v>
      </c>
      <c r="K3285" s="3"/>
      <c r="M3285" s="3" t="s">
        <v>552</v>
      </c>
      <c r="N3285" s="3" t="s">
        <v>517</v>
      </c>
      <c r="O3285" s="3" t="s">
        <v>518</v>
      </c>
      <c r="P3285" s="3">
        <v>8</v>
      </c>
      <c r="Q3285" s="3" t="s">
        <v>1125</v>
      </c>
      <c r="R3285" s="3" t="s">
        <v>745</v>
      </c>
      <c r="S3285" s="3" t="s">
        <v>591</v>
      </c>
      <c r="T3285" s="3" t="s">
        <v>520</v>
      </c>
      <c r="U3285" s="3" t="s">
        <v>1125</v>
      </c>
      <c r="V3285" s="3" t="s">
        <v>1125</v>
      </c>
      <c r="W3285" s="3" t="s">
        <v>1125</v>
      </c>
      <c r="X3285" s="3" t="s">
        <v>1125</v>
      </c>
      <c r="Y3285" s="3" t="s">
        <v>1125</v>
      </c>
      <c r="AA3285" s="3">
        <v>1430</v>
      </c>
      <c r="AB3285" s="3">
        <v>650</v>
      </c>
      <c r="AC3285" s="3">
        <v>780</v>
      </c>
      <c r="AD3285" s="3" t="s">
        <v>593</v>
      </c>
      <c r="AE3285" s="3" t="s">
        <v>548</v>
      </c>
      <c r="AF3285" s="3" t="s">
        <v>523</v>
      </c>
      <c r="AQ3285" s="3" t="s">
        <v>723</v>
      </c>
      <c r="AR3285" s="3" t="s">
        <v>723</v>
      </c>
      <c r="CH3285" s="3" t="s">
        <v>723</v>
      </c>
      <c r="CI3285" s="3" t="s">
        <v>723</v>
      </c>
      <c r="CP3285" s="3" t="s">
        <v>723</v>
      </c>
      <c r="DS3285" s="3" t="s">
        <v>723</v>
      </c>
      <c r="EI3285" s="3" t="s">
        <v>723</v>
      </c>
      <c r="FE3285" s="3" t="s">
        <v>723</v>
      </c>
      <c r="FF3285" s="3" t="s">
        <v>723</v>
      </c>
      <c r="FR3285" s="3" t="s">
        <v>723</v>
      </c>
      <c r="FV3285" s="3" t="s">
        <v>723</v>
      </c>
      <c r="HC3285" s="3" t="s">
        <v>723</v>
      </c>
      <c r="JD3285" s="3" t="s">
        <v>762</v>
      </c>
      <c r="JE3285" s="3">
        <v>6</v>
      </c>
      <c r="JF3285" s="3">
        <v>7</v>
      </c>
      <c r="JG3285" s="3">
        <v>21</v>
      </c>
      <c r="JH3285" s="3" t="s">
        <v>813</v>
      </c>
      <c r="JS3285" s="3" t="s">
        <v>725</v>
      </c>
      <c r="JT3285" s="3" t="s">
        <v>725</v>
      </c>
      <c r="LJ3285" s="3" t="s">
        <v>801</v>
      </c>
      <c r="LK3285" s="3" t="s">
        <v>726</v>
      </c>
      <c r="LR3285" s="3" t="s">
        <v>726</v>
      </c>
      <c r="MU3285" s="3" t="s">
        <v>727</v>
      </c>
      <c r="NK3285" s="3" t="s">
        <v>725</v>
      </c>
      <c r="OG3285" s="3" t="s">
        <v>725</v>
      </c>
      <c r="OH3285" s="3" t="s">
        <v>725</v>
      </c>
      <c r="OT3285" s="3" t="s">
        <v>726</v>
      </c>
      <c r="RA3285" s="3" t="s">
        <v>726</v>
      </c>
      <c r="SF3285" s="3">
        <v>27</v>
      </c>
      <c r="SG3285" s="3">
        <v>6</v>
      </c>
      <c r="SH3285" s="3">
        <v>2</v>
      </c>
      <c r="SI3285" s="3">
        <v>0</v>
      </c>
      <c r="SJ3285" s="3" t="s">
        <v>523</v>
      </c>
      <c r="SK3285" s="3" t="s">
        <v>724</v>
      </c>
      <c r="SL3285" s="3" t="s">
        <v>524</v>
      </c>
      <c r="SM3285" s="3" t="s">
        <v>1253</v>
      </c>
      <c r="SN3285" s="3" t="s">
        <v>535</v>
      </c>
      <c r="SO3285" s="3" t="s">
        <v>554</v>
      </c>
      <c r="SP3285" s="3" t="s">
        <v>527</v>
      </c>
    </row>
    <row r="3286" spans="1:510" ht="12.75" x14ac:dyDescent="0.2">
      <c r="A3286" s="2">
        <v>43963.057372141207</v>
      </c>
      <c r="B3286" s="3" t="s">
        <v>507</v>
      </c>
      <c r="C3286" s="3" t="s">
        <v>508</v>
      </c>
      <c r="D3286" t="s">
        <v>1125</v>
      </c>
      <c r="E3286" s="3" t="s">
        <v>1143</v>
      </c>
      <c r="F3286" s="3" t="s">
        <v>1125</v>
      </c>
      <c r="G3286" s="3" t="s">
        <v>1125</v>
      </c>
      <c r="H3286" s="3" t="s">
        <v>1125</v>
      </c>
      <c r="I3286" s="3" t="s">
        <v>1125</v>
      </c>
      <c r="J3286" s="3" t="s">
        <v>514</v>
      </c>
      <c r="K3286" s="3"/>
      <c r="M3286" s="3" t="s">
        <v>516</v>
      </c>
      <c r="N3286" s="3" t="s">
        <v>531</v>
      </c>
      <c r="O3286" s="3" t="s">
        <v>580</v>
      </c>
      <c r="P3286" s="3">
        <v>8</v>
      </c>
      <c r="Q3286" s="3">
        <v>4</v>
      </c>
      <c r="R3286" s="3" t="s">
        <v>1159</v>
      </c>
      <c r="S3286" s="3" t="s">
        <v>519</v>
      </c>
      <c r="T3286" s="3" t="s">
        <v>520</v>
      </c>
      <c r="U3286" s="3" t="s">
        <v>1125</v>
      </c>
      <c r="V3286" s="3" t="s">
        <v>1125</v>
      </c>
      <c r="W3286" s="3" t="s">
        <v>1125</v>
      </c>
      <c r="X3286" s="3" t="s">
        <v>1125</v>
      </c>
      <c r="Y3286" s="3" t="s">
        <v>1125</v>
      </c>
      <c r="AA3286" s="3">
        <v>1530</v>
      </c>
      <c r="AB3286" s="3">
        <v>740</v>
      </c>
      <c r="AC3286" s="3">
        <v>790</v>
      </c>
      <c r="AD3286" s="3" t="s">
        <v>540</v>
      </c>
      <c r="AE3286" s="3" t="s">
        <v>541</v>
      </c>
      <c r="JD3286" s="3">
        <v>13</v>
      </c>
      <c r="JE3286" s="3">
        <v>8</v>
      </c>
      <c r="JF3286" s="3">
        <v>5</v>
      </c>
      <c r="JG3286" s="3" t="s">
        <v>730</v>
      </c>
      <c r="SF3286" s="3">
        <v>6</v>
      </c>
      <c r="SG3286" s="3">
        <v>7</v>
      </c>
      <c r="SH3286" s="3">
        <v>4</v>
      </c>
      <c r="SI3286" s="3">
        <v>1</v>
      </c>
      <c r="SJ3286" s="3" t="s">
        <v>523</v>
      </c>
      <c r="SL3286" s="3" t="s">
        <v>524</v>
      </c>
      <c r="SM3286" s="6" t="s">
        <v>1125</v>
      </c>
      <c r="SO3286" s="3" t="s">
        <v>543</v>
      </c>
    </row>
    <row r="3287" spans="1:510" ht="12.75" x14ac:dyDescent="0.2">
      <c r="A3287" s="2">
        <v>43963.069479270838</v>
      </c>
      <c r="B3287" s="3" t="s">
        <v>507</v>
      </c>
      <c r="C3287" s="3" t="s">
        <v>508</v>
      </c>
      <c r="D3287" s="3" t="s">
        <v>566</v>
      </c>
      <c r="E3287" s="3" t="s">
        <v>1143</v>
      </c>
      <c r="F3287" s="3" t="s">
        <v>510</v>
      </c>
      <c r="G3287" s="3" t="s">
        <v>511</v>
      </c>
      <c r="H3287" s="3" t="s">
        <v>555</v>
      </c>
      <c r="I3287" s="3" t="s">
        <v>529</v>
      </c>
      <c r="J3287" s="3" t="s">
        <v>514</v>
      </c>
      <c r="K3287" s="3"/>
      <c r="M3287" s="3" t="s">
        <v>572</v>
      </c>
      <c r="N3287" s="3" t="s">
        <v>531</v>
      </c>
      <c r="O3287" s="3" t="s">
        <v>518</v>
      </c>
      <c r="P3287" s="3">
        <v>8</v>
      </c>
      <c r="Q3287" s="3" t="s">
        <v>747</v>
      </c>
      <c r="R3287" s="3" t="s">
        <v>734</v>
      </c>
      <c r="S3287" s="3" t="s">
        <v>519</v>
      </c>
      <c r="T3287" s="3" t="s">
        <v>533</v>
      </c>
      <c r="U3287" s="3">
        <v>34</v>
      </c>
      <c r="V3287" s="3">
        <v>34</v>
      </c>
      <c r="W3287" s="3">
        <v>32</v>
      </c>
      <c r="X3287" s="3">
        <v>34</v>
      </c>
      <c r="Y3287" s="3">
        <v>36</v>
      </c>
      <c r="Z3287" s="3" t="s">
        <v>553</v>
      </c>
      <c r="AA3287" s="6" t="s">
        <v>1125</v>
      </c>
      <c r="BX3287" s="3" t="s">
        <v>723</v>
      </c>
      <c r="HS3287" s="3" t="s">
        <v>723</v>
      </c>
      <c r="IL3287" s="3" t="s">
        <v>723</v>
      </c>
      <c r="IO3287" s="3" t="s">
        <v>723</v>
      </c>
      <c r="JD3287" s="3">
        <v>6</v>
      </c>
      <c r="JE3287" s="3">
        <v>3</v>
      </c>
      <c r="JF3287" s="3">
        <v>1</v>
      </c>
      <c r="JG3287" s="3">
        <v>2</v>
      </c>
      <c r="JH3287" s="3" t="s">
        <v>931</v>
      </c>
      <c r="KZ3287" s="3" t="s">
        <v>725</v>
      </c>
      <c r="QU3287" s="3" t="s">
        <v>725</v>
      </c>
      <c r="RN3287" s="3" t="s">
        <v>727</v>
      </c>
      <c r="RQ3287" s="3" t="s">
        <v>727</v>
      </c>
      <c r="SF3287" s="3">
        <v>4</v>
      </c>
      <c r="SG3287" s="3">
        <v>0</v>
      </c>
      <c r="SH3287" s="3">
        <v>2</v>
      </c>
      <c r="SI3287" s="3">
        <v>1</v>
      </c>
      <c r="SJ3287" s="3" t="s">
        <v>524</v>
      </c>
      <c r="SK3287" s="3" t="s">
        <v>931</v>
      </c>
      <c r="SL3287" s="3" t="s">
        <v>524</v>
      </c>
      <c r="SM3287" s="3" t="s">
        <v>1254</v>
      </c>
      <c r="SN3287" s="3" t="s">
        <v>542</v>
      </c>
      <c r="SO3287" s="3" t="s">
        <v>543</v>
      </c>
      <c r="SP3287" s="3" t="s">
        <v>544</v>
      </c>
    </row>
    <row r="3288" spans="1:510" ht="12.75" x14ac:dyDescent="0.2">
      <c r="A3288" s="2">
        <v>43963.071056666668</v>
      </c>
      <c r="B3288" s="3" t="s">
        <v>507</v>
      </c>
      <c r="C3288" s="3" t="s">
        <v>508</v>
      </c>
      <c r="D3288" s="3" t="s">
        <v>509</v>
      </c>
      <c r="E3288" s="3" t="s">
        <v>1143</v>
      </c>
      <c r="F3288" s="3" t="s">
        <v>510</v>
      </c>
      <c r="G3288" s="3" t="s">
        <v>511</v>
      </c>
      <c r="H3288" s="3" t="s">
        <v>1125</v>
      </c>
      <c r="I3288" s="3" t="s">
        <v>513</v>
      </c>
      <c r="J3288" s="3" t="s">
        <v>514</v>
      </c>
      <c r="K3288" s="3"/>
      <c r="M3288" s="3" t="s">
        <v>516</v>
      </c>
      <c r="N3288" s="3" t="s">
        <v>539</v>
      </c>
      <c r="O3288" s="3" t="s">
        <v>518</v>
      </c>
      <c r="P3288" s="3">
        <v>8</v>
      </c>
      <c r="Q3288" s="3" t="s">
        <v>733</v>
      </c>
      <c r="R3288" s="3" t="s">
        <v>745</v>
      </c>
      <c r="S3288" s="3" t="s">
        <v>519</v>
      </c>
      <c r="T3288" s="3" t="s">
        <v>520</v>
      </c>
      <c r="U3288" s="3" t="s">
        <v>1125</v>
      </c>
      <c r="V3288" s="3" t="s">
        <v>1125</v>
      </c>
      <c r="W3288" s="3" t="s">
        <v>1125</v>
      </c>
      <c r="X3288" s="3" t="s">
        <v>1125</v>
      </c>
      <c r="Y3288" s="3" t="s">
        <v>1125</v>
      </c>
      <c r="AA3288" s="3">
        <v>1510</v>
      </c>
      <c r="AB3288" s="3">
        <v>710</v>
      </c>
      <c r="AC3288" s="3">
        <v>800</v>
      </c>
      <c r="AD3288" s="3" t="s">
        <v>521</v>
      </c>
      <c r="AE3288" s="3" t="s">
        <v>522</v>
      </c>
      <c r="AF3288" s="3" t="s">
        <v>523</v>
      </c>
      <c r="CA3288" s="3" t="s">
        <v>729</v>
      </c>
      <c r="DR3288" s="3" t="s">
        <v>729</v>
      </c>
      <c r="GA3288" s="3" t="s">
        <v>723</v>
      </c>
      <c r="GC3288" s="3" t="s">
        <v>723</v>
      </c>
      <c r="GD3288" s="3" t="s">
        <v>723</v>
      </c>
      <c r="GF3288" s="3" t="s">
        <v>723</v>
      </c>
      <c r="GG3288" s="3" t="s">
        <v>723</v>
      </c>
      <c r="GH3288" s="3" t="s">
        <v>723</v>
      </c>
      <c r="GQ3288" s="3" t="s">
        <v>729</v>
      </c>
      <c r="GX3288" s="3" t="s">
        <v>729</v>
      </c>
      <c r="IA3288" s="3" t="s">
        <v>729</v>
      </c>
      <c r="JD3288" s="3">
        <v>12</v>
      </c>
      <c r="JE3288" s="3">
        <v>4</v>
      </c>
      <c r="JF3288" s="3">
        <v>6</v>
      </c>
      <c r="JG3288" s="3">
        <v>2</v>
      </c>
      <c r="JH3288" s="3" t="s">
        <v>752</v>
      </c>
      <c r="LC3288" s="3" t="s">
        <v>726</v>
      </c>
      <c r="MT3288" s="3" t="s">
        <v>725</v>
      </c>
      <c r="PC3288" s="3" t="s">
        <v>727</v>
      </c>
      <c r="PE3288" s="3" t="s">
        <v>727</v>
      </c>
      <c r="PF3288" s="3" t="s">
        <v>726</v>
      </c>
      <c r="PH3288" s="3" t="s">
        <v>725</v>
      </c>
      <c r="PI3288" s="3" t="s">
        <v>727</v>
      </c>
      <c r="PJ3288" s="3" t="s">
        <v>725</v>
      </c>
      <c r="PS3288" s="3" t="s">
        <v>725</v>
      </c>
      <c r="PZ3288" s="3" t="s">
        <v>725</v>
      </c>
      <c r="QL3288" s="3" t="s">
        <v>726</v>
      </c>
      <c r="RC3288" s="3" t="s">
        <v>725</v>
      </c>
      <c r="SF3288" s="3">
        <v>6</v>
      </c>
      <c r="SG3288" s="3">
        <v>6</v>
      </c>
      <c r="SH3288" s="3">
        <v>3</v>
      </c>
      <c r="SI3288" s="3">
        <v>0</v>
      </c>
      <c r="SJ3288" s="3" t="s">
        <v>523</v>
      </c>
      <c r="SK3288" s="3" t="s">
        <v>796</v>
      </c>
      <c r="SL3288" s="3" t="s">
        <v>524</v>
      </c>
      <c r="SM3288" s="3" t="s">
        <v>1251</v>
      </c>
      <c r="SN3288" s="3" t="s">
        <v>535</v>
      </c>
      <c r="SO3288" s="3" t="s">
        <v>526</v>
      </c>
      <c r="SP3288" s="3" t="s">
        <v>549</v>
      </c>
    </row>
    <row r="3289" spans="1:510" ht="12.75" x14ac:dyDescent="0.2">
      <c r="A3289" s="2">
        <v>43963.08494936343</v>
      </c>
      <c r="B3289" s="3" t="s">
        <v>507</v>
      </c>
      <c r="C3289" s="3" t="s">
        <v>508</v>
      </c>
      <c r="D3289" s="3" t="s">
        <v>509</v>
      </c>
      <c r="E3289" s="3" t="s">
        <v>1143</v>
      </c>
      <c r="F3289" s="3" t="s">
        <v>528</v>
      </c>
      <c r="G3289" s="3" t="s">
        <v>511</v>
      </c>
      <c r="H3289" s="3" t="s">
        <v>512</v>
      </c>
      <c r="I3289" s="3" t="s">
        <v>585</v>
      </c>
      <c r="J3289" s="3" t="s">
        <v>514</v>
      </c>
      <c r="K3289" s="3"/>
      <c r="M3289" s="3" t="s">
        <v>516</v>
      </c>
      <c r="N3289" s="3" t="s">
        <v>539</v>
      </c>
      <c r="O3289" s="3" t="s">
        <v>518</v>
      </c>
      <c r="P3289" s="3">
        <v>10</v>
      </c>
      <c r="Q3289" s="3">
        <v>4</v>
      </c>
      <c r="R3289" s="3" t="s">
        <v>1159</v>
      </c>
      <c r="S3289" s="3" t="s">
        <v>546</v>
      </c>
      <c r="T3289" s="3" t="s">
        <v>533</v>
      </c>
      <c r="U3289" s="3">
        <v>35</v>
      </c>
      <c r="V3289" s="3">
        <v>35</v>
      </c>
      <c r="W3289" s="3">
        <v>36</v>
      </c>
      <c r="X3289" s="3">
        <v>34</v>
      </c>
      <c r="Y3289" s="3">
        <v>35</v>
      </c>
      <c r="Z3289" s="3" t="s">
        <v>534</v>
      </c>
      <c r="AA3289" s="3">
        <v>1550</v>
      </c>
      <c r="AB3289" s="3">
        <v>750</v>
      </c>
      <c r="AC3289" s="3">
        <v>800</v>
      </c>
      <c r="AD3289" s="3" t="s">
        <v>521</v>
      </c>
      <c r="AE3289" s="3" t="s">
        <v>522</v>
      </c>
      <c r="AF3289" s="3" t="s">
        <v>523</v>
      </c>
      <c r="AV3289" s="3" t="s">
        <v>723</v>
      </c>
      <c r="BS3289" s="3" t="s">
        <v>723</v>
      </c>
      <c r="BW3289" s="3" t="s">
        <v>723</v>
      </c>
      <c r="CX3289" s="3" t="s">
        <v>723</v>
      </c>
      <c r="HJ3289" s="3" t="s">
        <v>723</v>
      </c>
      <c r="HO3289" s="3" t="s">
        <v>723</v>
      </c>
      <c r="JC3289" s="3" t="s">
        <v>729</v>
      </c>
      <c r="JD3289" s="3">
        <v>7</v>
      </c>
      <c r="JE3289" s="3">
        <v>4</v>
      </c>
      <c r="JF3289" s="3">
        <v>1</v>
      </c>
      <c r="JG3289" s="3">
        <v>2</v>
      </c>
      <c r="JH3289" s="3" t="s">
        <v>765</v>
      </c>
      <c r="SF3289" s="3">
        <v>4</v>
      </c>
      <c r="SG3289" s="3">
        <v>3</v>
      </c>
      <c r="SH3289" s="3">
        <v>2</v>
      </c>
      <c r="SI3289" s="3">
        <v>0</v>
      </c>
      <c r="SJ3289" s="3" t="s">
        <v>523</v>
      </c>
      <c r="SK3289" s="3" t="s">
        <v>780</v>
      </c>
      <c r="SL3289" s="3" t="s">
        <v>524</v>
      </c>
      <c r="SM3289" s="3" t="s">
        <v>1254</v>
      </c>
      <c r="SN3289" s="4">
        <v>0</v>
      </c>
      <c r="SO3289" s="3" t="s">
        <v>554</v>
      </c>
      <c r="SP3289" s="3" t="s">
        <v>544</v>
      </c>
    </row>
    <row r="3290" spans="1:510" ht="12.75" x14ac:dyDescent="0.2">
      <c r="A3290" s="2">
        <v>43963.089203483796</v>
      </c>
      <c r="B3290" s="3" t="s">
        <v>507</v>
      </c>
      <c r="C3290" s="3" t="s">
        <v>508</v>
      </c>
      <c r="D3290" s="3" t="s">
        <v>566</v>
      </c>
      <c r="E3290" s="3" t="s">
        <v>1143</v>
      </c>
      <c r="F3290" s="3" t="s">
        <v>528</v>
      </c>
      <c r="G3290" s="3" t="s">
        <v>511</v>
      </c>
      <c r="H3290" s="3" t="s">
        <v>563</v>
      </c>
      <c r="I3290" s="3" t="s">
        <v>513</v>
      </c>
      <c r="J3290" s="3" t="s">
        <v>514</v>
      </c>
      <c r="K3290" s="3"/>
      <c r="M3290" s="3" t="s">
        <v>572</v>
      </c>
      <c r="N3290" s="3" t="s">
        <v>578</v>
      </c>
      <c r="O3290" s="3" t="s">
        <v>518</v>
      </c>
      <c r="P3290" s="3">
        <v>6</v>
      </c>
      <c r="Q3290" s="3" t="s">
        <v>733</v>
      </c>
      <c r="R3290" s="3" t="s">
        <v>1159</v>
      </c>
      <c r="S3290" s="3" t="s">
        <v>519</v>
      </c>
      <c r="T3290" s="3" t="s">
        <v>520</v>
      </c>
      <c r="U3290" s="3" t="s">
        <v>1125</v>
      </c>
      <c r="V3290" s="3" t="s">
        <v>1125</v>
      </c>
      <c r="W3290" s="3" t="s">
        <v>1125</v>
      </c>
      <c r="X3290" s="3" t="s">
        <v>1125</v>
      </c>
      <c r="Y3290" s="3" t="s">
        <v>1125</v>
      </c>
      <c r="AA3290" s="3">
        <v>1400</v>
      </c>
      <c r="AB3290" s="3">
        <v>670</v>
      </c>
      <c r="AC3290" s="3">
        <v>730</v>
      </c>
      <c r="AD3290" s="3" t="s">
        <v>576</v>
      </c>
      <c r="AE3290" s="3" t="s">
        <v>541</v>
      </c>
      <c r="AF3290" s="3" t="s">
        <v>523</v>
      </c>
      <c r="AM3290" s="3" t="s">
        <v>723</v>
      </c>
      <c r="AR3290" s="3" t="s">
        <v>723</v>
      </c>
      <c r="AS3290" s="3" t="s">
        <v>729</v>
      </c>
      <c r="BK3290" s="3" t="s">
        <v>723</v>
      </c>
      <c r="CH3290" s="3" t="s">
        <v>723</v>
      </c>
      <c r="DS3290" s="3" t="s">
        <v>723</v>
      </c>
      <c r="FI3290" s="3" t="s">
        <v>723</v>
      </c>
      <c r="FR3290" s="3" t="s">
        <v>723</v>
      </c>
      <c r="GW3290" s="3" t="s">
        <v>723</v>
      </c>
      <c r="JD3290" s="3">
        <v>9</v>
      </c>
      <c r="JE3290" s="3">
        <v>7</v>
      </c>
      <c r="JF3290" s="3">
        <v>1</v>
      </c>
      <c r="JG3290" s="3">
        <v>1</v>
      </c>
      <c r="JH3290" s="3" t="s">
        <v>774</v>
      </c>
      <c r="JO3290" s="3" t="s">
        <v>727</v>
      </c>
      <c r="JT3290" s="3" t="s">
        <v>725</v>
      </c>
      <c r="JU3290" s="3" t="s">
        <v>726</v>
      </c>
      <c r="KM3290" s="3" t="s">
        <v>727</v>
      </c>
      <c r="LJ3290" s="3" t="s">
        <v>727</v>
      </c>
      <c r="MU3290" s="3" t="s">
        <v>726</v>
      </c>
      <c r="OK3290" s="3" t="s">
        <v>725</v>
      </c>
      <c r="OT3290" s="3" t="s">
        <v>726</v>
      </c>
      <c r="PY3290" s="3" t="s">
        <v>725</v>
      </c>
      <c r="SF3290" s="3">
        <v>3</v>
      </c>
      <c r="SG3290" s="3">
        <v>3</v>
      </c>
      <c r="SH3290" s="3">
        <v>3</v>
      </c>
      <c r="SI3290" s="3">
        <v>1</v>
      </c>
      <c r="SJ3290" s="3" t="s">
        <v>523</v>
      </c>
      <c r="SK3290" s="3" t="s">
        <v>724</v>
      </c>
      <c r="SL3290" s="3" t="s">
        <v>524</v>
      </c>
      <c r="SM3290" s="3" t="s">
        <v>1253</v>
      </c>
      <c r="SN3290" s="3" t="s">
        <v>594</v>
      </c>
      <c r="SO3290" s="3" t="s">
        <v>543</v>
      </c>
      <c r="SP3290" s="3" t="s">
        <v>527</v>
      </c>
    </row>
    <row r="3291" spans="1:510" ht="12.75" x14ac:dyDescent="0.2">
      <c r="A3291" s="2">
        <v>43963.101385150461</v>
      </c>
      <c r="B3291" s="3" t="s">
        <v>507</v>
      </c>
      <c r="C3291" s="3" t="s">
        <v>508</v>
      </c>
      <c r="D3291" s="3" t="s">
        <v>566</v>
      </c>
      <c r="E3291" s="3" t="s">
        <v>1143</v>
      </c>
      <c r="F3291" s="3" t="s">
        <v>510</v>
      </c>
      <c r="G3291" s="3" t="s">
        <v>511</v>
      </c>
      <c r="H3291" s="3" t="s">
        <v>563</v>
      </c>
      <c r="I3291" s="3" t="s">
        <v>585</v>
      </c>
      <c r="J3291" s="3" t="s">
        <v>514</v>
      </c>
      <c r="K3291" s="3"/>
      <c r="M3291" s="3" t="s">
        <v>552</v>
      </c>
      <c r="N3291" s="3" t="s">
        <v>517</v>
      </c>
      <c r="O3291" s="3" t="s">
        <v>518</v>
      </c>
      <c r="P3291" s="3">
        <v>8</v>
      </c>
      <c r="Q3291" s="3">
        <v>4</v>
      </c>
      <c r="R3291" s="3" t="s">
        <v>1125</v>
      </c>
      <c r="S3291" s="3" t="s">
        <v>519</v>
      </c>
      <c r="T3291" s="3" t="s">
        <v>520</v>
      </c>
      <c r="U3291" s="3" t="s">
        <v>1125</v>
      </c>
      <c r="V3291" s="3" t="s">
        <v>1125</v>
      </c>
      <c r="W3291" s="3" t="s">
        <v>1125</v>
      </c>
      <c r="X3291" s="3" t="s">
        <v>1125</v>
      </c>
      <c r="Y3291" s="3" t="s">
        <v>1125</v>
      </c>
      <c r="AA3291" s="3">
        <v>1440</v>
      </c>
      <c r="AB3291" s="3">
        <v>710</v>
      </c>
      <c r="AC3291" s="3">
        <v>730</v>
      </c>
      <c r="AD3291" s="3" t="s">
        <v>560</v>
      </c>
      <c r="AE3291" s="3" t="s">
        <v>548</v>
      </c>
      <c r="AF3291" s="3" t="s">
        <v>523</v>
      </c>
      <c r="HZ3291" s="3" t="s">
        <v>723</v>
      </c>
      <c r="IA3291" s="3" t="s">
        <v>723</v>
      </c>
      <c r="JD3291" s="3">
        <v>3</v>
      </c>
      <c r="JE3291" s="3" t="s">
        <v>730</v>
      </c>
      <c r="JF3291" s="3">
        <v>2</v>
      </c>
      <c r="JG3291" s="3">
        <v>1</v>
      </c>
      <c r="JH3291" s="3" t="s">
        <v>741</v>
      </c>
      <c r="RB3291" s="3" t="s">
        <v>725</v>
      </c>
      <c r="RC3291" s="3" t="s">
        <v>725</v>
      </c>
      <c r="SF3291" s="3">
        <v>3</v>
      </c>
      <c r="SG3291" s="3">
        <v>0</v>
      </c>
      <c r="SH3291" s="3">
        <v>0</v>
      </c>
      <c r="SI3291" s="3">
        <v>1</v>
      </c>
      <c r="SJ3291" s="3" t="s">
        <v>524</v>
      </c>
      <c r="SK3291" s="3" t="s">
        <v>741</v>
      </c>
      <c r="SL3291" s="3" t="s">
        <v>524</v>
      </c>
      <c r="SM3291" s="3" t="s">
        <v>1253</v>
      </c>
      <c r="SN3291" s="3" t="s">
        <v>535</v>
      </c>
      <c r="SO3291" s="3" t="s">
        <v>526</v>
      </c>
      <c r="SP3291" s="3" t="s">
        <v>544</v>
      </c>
    </row>
    <row r="3292" spans="1:510" ht="12.75" x14ac:dyDescent="0.2">
      <c r="A3292" s="2">
        <v>43963.105078483801</v>
      </c>
      <c r="B3292" s="3" t="s">
        <v>507</v>
      </c>
      <c r="C3292" s="3" t="s">
        <v>508</v>
      </c>
      <c r="D3292" s="3" t="s">
        <v>509</v>
      </c>
      <c r="E3292" s="3" t="s">
        <v>1143</v>
      </c>
      <c r="F3292" s="3" t="s">
        <v>528</v>
      </c>
      <c r="G3292" s="3" t="s">
        <v>579</v>
      </c>
      <c r="H3292" s="3" t="s">
        <v>512</v>
      </c>
      <c r="I3292" s="3" t="s">
        <v>529</v>
      </c>
      <c r="J3292" s="3" t="s">
        <v>514</v>
      </c>
      <c r="K3292" s="3"/>
      <c r="M3292" s="3" t="s">
        <v>516</v>
      </c>
      <c r="N3292" s="3" t="s">
        <v>578</v>
      </c>
      <c r="O3292" s="3" t="s">
        <v>1150</v>
      </c>
      <c r="P3292" s="3">
        <v>5</v>
      </c>
      <c r="Q3292" s="3" t="s">
        <v>733</v>
      </c>
      <c r="R3292" s="3" t="s">
        <v>1160</v>
      </c>
      <c r="S3292" s="3" t="s">
        <v>519</v>
      </c>
      <c r="T3292" s="3" t="s">
        <v>520</v>
      </c>
      <c r="U3292" s="3" t="s">
        <v>1125</v>
      </c>
      <c r="V3292" s="3" t="s">
        <v>1125</v>
      </c>
      <c r="W3292" s="3" t="s">
        <v>1125</v>
      </c>
      <c r="X3292" s="3" t="s">
        <v>1125</v>
      </c>
      <c r="Y3292" s="3" t="s">
        <v>1125</v>
      </c>
      <c r="AA3292" s="3">
        <v>1440</v>
      </c>
      <c r="AB3292" s="3">
        <v>720</v>
      </c>
      <c r="AC3292" s="3">
        <v>720</v>
      </c>
      <c r="AD3292" s="3" t="s">
        <v>593</v>
      </c>
      <c r="AE3292" s="3" t="s">
        <v>574</v>
      </c>
      <c r="AF3292" s="3" t="s">
        <v>523</v>
      </c>
      <c r="AQ3292" s="3" t="s">
        <v>723</v>
      </c>
      <c r="AR3292" s="3" t="s">
        <v>723</v>
      </c>
      <c r="EA3292" s="3" t="s">
        <v>723</v>
      </c>
      <c r="FG3292" s="3" t="s">
        <v>729</v>
      </c>
      <c r="GJ3292" s="3" t="s">
        <v>723</v>
      </c>
      <c r="HO3292" s="3" t="s">
        <v>723</v>
      </c>
      <c r="HP3292" s="3" t="s">
        <v>723</v>
      </c>
      <c r="IP3292" s="3" t="s">
        <v>723</v>
      </c>
      <c r="JD3292" s="3">
        <v>10</v>
      </c>
      <c r="JE3292" s="3">
        <v>6</v>
      </c>
      <c r="JF3292" s="3">
        <v>2</v>
      </c>
      <c r="JG3292" s="3">
        <v>2</v>
      </c>
      <c r="JH3292" s="3" t="s">
        <v>766</v>
      </c>
      <c r="OI3292" s="3" t="s">
        <v>725</v>
      </c>
      <c r="SF3292" s="3">
        <v>1</v>
      </c>
      <c r="SG3292" s="3">
        <v>0</v>
      </c>
      <c r="SH3292" s="3">
        <v>0</v>
      </c>
      <c r="SI3292" s="3">
        <v>1</v>
      </c>
      <c r="SJ3292" s="3" t="s">
        <v>524</v>
      </c>
      <c r="SK3292" s="3" t="s">
        <v>766</v>
      </c>
      <c r="SL3292" s="3" t="s">
        <v>524</v>
      </c>
      <c r="SM3292" s="6" t="s">
        <v>1125</v>
      </c>
      <c r="SO3292" s="3" t="s">
        <v>554</v>
      </c>
      <c r="SP3292" s="3" t="s">
        <v>527</v>
      </c>
    </row>
    <row r="3293" spans="1:510" ht="12.75" x14ac:dyDescent="0.2">
      <c r="A3293" s="2">
        <v>43963.105943356481</v>
      </c>
      <c r="B3293" s="3" t="s">
        <v>507</v>
      </c>
      <c r="C3293" s="3" t="s">
        <v>508</v>
      </c>
      <c r="D3293" s="3" t="s">
        <v>566</v>
      </c>
      <c r="E3293" s="3" t="s">
        <v>1143</v>
      </c>
      <c r="F3293" s="3" t="s">
        <v>510</v>
      </c>
      <c r="G3293" s="3" t="s">
        <v>511</v>
      </c>
      <c r="H3293" s="3" t="s">
        <v>555</v>
      </c>
      <c r="I3293" s="3" t="s">
        <v>537</v>
      </c>
      <c r="J3293" s="3" t="s">
        <v>514</v>
      </c>
      <c r="K3293" s="3"/>
      <c r="M3293" s="3" t="s">
        <v>572</v>
      </c>
      <c r="N3293" s="3" t="s">
        <v>531</v>
      </c>
      <c r="O3293" s="3" t="s">
        <v>518</v>
      </c>
      <c r="P3293" s="3">
        <v>6</v>
      </c>
      <c r="Q3293" s="3" t="s">
        <v>747</v>
      </c>
      <c r="R3293" s="3" t="s">
        <v>1160</v>
      </c>
      <c r="S3293" s="3" t="s">
        <v>519</v>
      </c>
      <c r="T3293" s="3" t="s">
        <v>520</v>
      </c>
      <c r="U3293" s="3" t="s">
        <v>1125</v>
      </c>
      <c r="V3293" s="3" t="s">
        <v>1125</v>
      </c>
      <c r="W3293" s="3" t="s">
        <v>1125</v>
      </c>
      <c r="X3293" s="3" t="s">
        <v>1125</v>
      </c>
      <c r="Y3293" s="3" t="s">
        <v>1125</v>
      </c>
      <c r="AA3293" s="3">
        <v>1390</v>
      </c>
      <c r="AB3293" s="3">
        <v>690</v>
      </c>
      <c r="AC3293" s="3">
        <v>700</v>
      </c>
      <c r="AD3293" s="3" t="s">
        <v>593</v>
      </c>
      <c r="AE3293" s="3" t="s">
        <v>548</v>
      </c>
      <c r="AF3293" s="3" t="s">
        <v>523</v>
      </c>
      <c r="BJ3293" s="3" t="s">
        <v>723</v>
      </c>
      <c r="BW3293" s="3" t="s">
        <v>729</v>
      </c>
      <c r="CW3293" s="3" t="s">
        <v>723</v>
      </c>
      <c r="EA3293" s="3" t="s">
        <v>723</v>
      </c>
      <c r="FS3293" s="3" t="s">
        <v>723</v>
      </c>
      <c r="HJ3293" s="3" t="s">
        <v>723</v>
      </c>
      <c r="IF3293" s="3" t="s">
        <v>723</v>
      </c>
      <c r="IN3293" s="3" t="s">
        <v>723</v>
      </c>
      <c r="IO3293" s="3" t="s">
        <v>723</v>
      </c>
      <c r="JD3293" s="3">
        <v>9</v>
      </c>
      <c r="JE3293" s="3">
        <v>3</v>
      </c>
      <c r="JF3293" s="3">
        <v>4</v>
      </c>
      <c r="JG3293" s="3">
        <v>2</v>
      </c>
      <c r="JH3293" s="3" t="s">
        <v>780</v>
      </c>
      <c r="KL3293" s="3" t="s">
        <v>725</v>
      </c>
      <c r="KY3293" s="3" t="s">
        <v>726</v>
      </c>
      <c r="LY3293" s="3" t="s">
        <v>725</v>
      </c>
      <c r="NC3293" s="3" t="s">
        <v>725</v>
      </c>
      <c r="OU3293" s="3" t="s">
        <v>726</v>
      </c>
      <c r="QL3293" s="3" t="s">
        <v>727</v>
      </c>
      <c r="RH3293" s="3" t="s">
        <v>725</v>
      </c>
      <c r="RP3293" s="3" t="s">
        <v>725</v>
      </c>
      <c r="RQ3293" s="3" t="s">
        <v>725</v>
      </c>
      <c r="SF3293" s="3">
        <v>6</v>
      </c>
      <c r="SG3293" s="3">
        <v>2</v>
      </c>
      <c r="SH3293" s="3">
        <v>1</v>
      </c>
      <c r="SI3293" s="3">
        <v>1</v>
      </c>
      <c r="SJ3293" s="3" t="s">
        <v>523</v>
      </c>
      <c r="SK3293" s="3" t="s">
        <v>790</v>
      </c>
      <c r="SL3293" s="3" t="s">
        <v>523</v>
      </c>
      <c r="SM3293" s="3" t="s">
        <v>1251</v>
      </c>
      <c r="SN3293" s="3" t="s">
        <v>542</v>
      </c>
      <c r="SO3293" s="3" t="s">
        <v>526</v>
      </c>
      <c r="SP3293" s="3" t="s">
        <v>544</v>
      </c>
    </row>
    <row r="3294" spans="1:510" ht="12.75" x14ac:dyDescent="0.2">
      <c r="A3294" s="2">
        <v>43963.11629774305</v>
      </c>
      <c r="B3294" s="3" t="s">
        <v>507</v>
      </c>
      <c r="C3294" s="3" t="s">
        <v>508</v>
      </c>
      <c r="D3294" s="3" t="s">
        <v>1131</v>
      </c>
      <c r="E3294" s="3" t="s">
        <v>1143</v>
      </c>
      <c r="F3294" s="3" t="s">
        <v>510</v>
      </c>
      <c r="G3294" s="3" t="s">
        <v>511</v>
      </c>
      <c r="H3294" s="3" t="s">
        <v>512</v>
      </c>
      <c r="I3294" s="3" t="s">
        <v>513</v>
      </c>
      <c r="J3294" s="3" t="s">
        <v>514</v>
      </c>
      <c r="K3294" s="3"/>
      <c r="M3294" s="3" t="s">
        <v>572</v>
      </c>
      <c r="N3294" s="3" t="s">
        <v>531</v>
      </c>
      <c r="O3294" s="3" t="s">
        <v>532</v>
      </c>
      <c r="P3294" s="3">
        <v>7</v>
      </c>
      <c r="Q3294" s="3" t="s">
        <v>733</v>
      </c>
      <c r="R3294" s="3" t="s">
        <v>745</v>
      </c>
      <c r="S3294" s="3" t="s">
        <v>569</v>
      </c>
      <c r="T3294" s="3" t="s">
        <v>520</v>
      </c>
      <c r="U3294" s="3" t="s">
        <v>1125</v>
      </c>
      <c r="V3294" s="3" t="s">
        <v>1125</v>
      </c>
      <c r="W3294" s="3" t="s">
        <v>1125</v>
      </c>
      <c r="X3294" s="3" t="s">
        <v>1125</v>
      </c>
      <c r="Y3294" s="3" t="s">
        <v>1125</v>
      </c>
      <c r="AA3294" s="3">
        <v>1540</v>
      </c>
      <c r="AB3294" s="3">
        <v>800</v>
      </c>
      <c r="AC3294" s="3">
        <v>740</v>
      </c>
      <c r="AD3294" s="3" t="s">
        <v>599</v>
      </c>
      <c r="AE3294" s="3" t="s">
        <v>587</v>
      </c>
      <c r="AF3294" s="3" t="s">
        <v>523</v>
      </c>
      <c r="CF3294" s="3" t="s">
        <v>723</v>
      </c>
      <c r="CI3294" s="3" t="s">
        <v>723</v>
      </c>
      <c r="DQ3294" s="3" t="s">
        <v>729</v>
      </c>
      <c r="EO3294" s="3" t="s">
        <v>723</v>
      </c>
      <c r="HB3294" s="3" t="s">
        <v>723</v>
      </c>
      <c r="JD3294" s="3">
        <v>5</v>
      </c>
      <c r="JE3294" s="3">
        <v>3</v>
      </c>
      <c r="JF3294" s="3" t="s">
        <v>730</v>
      </c>
      <c r="JG3294" s="3">
        <v>2</v>
      </c>
      <c r="JH3294" s="3" t="s">
        <v>737</v>
      </c>
      <c r="LK3294" s="3" t="s">
        <v>725</v>
      </c>
      <c r="MS3294" s="3" t="s">
        <v>725</v>
      </c>
      <c r="SF3294" s="3">
        <v>2</v>
      </c>
      <c r="SG3294" s="3">
        <v>0</v>
      </c>
      <c r="SH3294" s="3">
        <v>0</v>
      </c>
      <c r="SI3294" s="3">
        <v>2</v>
      </c>
      <c r="SJ3294" s="3" t="s">
        <v>524</v>
      </c>
      <c r="SK3294" s="3" t="s">
        <v>737</v>
      </c>
      <c r="SL3294" s="3" t="s">
        <v>524</v>
      </c>
      <c r="SM3294" s="3" t="s">
        <v>1249</v>
      </c>
      <c r="SN3294" s="3" t="s">
        <v>542</v>
      </c>
      <c r="SO3294" s="3" t="s">
        <v>543</v>
      </c>
      <c r="SP3294" s="3" t="s">
        <v>544</v>
      </c>
    </row>
    <row r="3295" spans="1:510" ht="12.75" x14ac:dyDescent="0.2">
      <c r="A3295" s="2">
        <v>43963.117947430554</v>
      </c>
      <c r="B3295" s="3" t="s">
        <v>507</v>
      </c>
      <c r="C3295" s="3" t="s">
        <v>508</v>
      </c>
      <c r="D3295" s="3" t="s">
        <v>509</v>
      </c>
      <c r="E3295" s="3" t="s">
        <v>1143</v>
      </c>
      <c r="F3295" s="3" t="s">
        <v>528</v>
      </c>
      <c r="G3295" s="3" t="s">
        <v>511</v>
      </c>
      <c r="H3295" s="3" t="s">
        <v>512</v>
      </c>
      <c r="I3295" s="3" t="s">
        <v>556</v>
      </c>
      <c r="J3295" s="3" t="s">
        <v>557</v>
      </c>
      <c r="K3295" s="3" t="s">
        <v>628</v>
      </c>
      <c r="L3295" s="3" t="s">
        <v>677</v>
      </c>
      <c r="M3295" s="3" t="s">
        <v>1125</v>
      </c>
      <c r="N3295" s="3" t="s">
        <v>531</v>
      </c>
      <c r="O3295" s="3" t="s">
        <v>580</v>
      </c>
      <c r="P3295" s="3">
        <v>9</v>
      </c>
      <c r="Q3295" s="3">
        <v>4</v>
      </c>
      <c r="R3295" s="3" t="s">
        <v>734</v>
      </c>
      <c r="S3295" s="3" t="s">
        <v>519</v>
      </c>
      <c r="T3295" s="3" t="s">
        <v>533</v>
      </c>
      <c r="U3295" s="3">
        <v>34</v>
      </c>
      <c r="V3295" s="3">
        <v>35</v>
      </c>
      <c r="W3295" s="3">
        <v>35</v>
      </c>
      <c r="X3295" s="3">
        <v>32</v>
      </c>
      <c r="Y3295" s="3">
        <v>36</v>
      </c>
      <c r="Z3295" s="3" t="s">
        <v>534</v>
      </c>
      <c r="AA3295" s="3">
        <v>1500</v>
      </c>
      <c r="AB3295" s="3">
        <v>730</v>
      </c>
      <c r="AC3295" s="3">
        <v>770</v>
      </c>
      <c r="AD3295" s="3" t="s">
        <v>560</v>
      </c>
      <c r="AE3295" s="3" t="s">
        <v>548</v>
      </c>
      <c r="AF3295" s="3" t="s">
        <v>523</v>
      </c>
      <c r="JD3295" s="3">
        <v>20</v>
      </c>
      <c r="JE3295" s="3">
        <v>15</v>
      </c>
      <c r="JF3295" s="3">
        <v>2</v>
      </c>
      <c r="JG3295" s="3">
        <v>3</v>
      </c>
      <c r="JH3295" s="3" t="s">
        <v>763</v>
      </c>
      <c r="JJ3295" s="3" t="s">
        <v>726</v>
      </c>
      <c r="KV3295" s="3" t="s">
        <v>726</v>
      </c>
      <c r="PC3295" s="3" t="s">
        <v>726</v>
      </c>
      <c r="PE3295" s="3" t="s">
        <v>725</v>
      </c>
      <c r="PF3295" s="3" t="s">
        <v>727</v>
      </c>
      <c r="PI3295" s="3" t="s">
        <v>725</v>
      </c>
      <c r="PJ3295" s="3" t="s">
        <v>727</v>
      </c>
      <c r="PK3295" s="3" t="s">
        <v>725</v>
      </c>
      <c r="RI3295" s="3" t="s">
        <v>726</v>
      </c>
      <c r="SF3295" s="3">
        <v>5</v>
      </c>
      <c r="SG3295" s="3">
        <v>15</v>
      </c>
      <c r="SH3295" s="3">
        <v>3</v>
      </c>
      <c r="SI3295" s="3">
        <v>0</v>
      </c>
      <c r="SJ3295" s="3" t="s">
        <v>523</v>
      </c>
      <c r="SK3295" s="3" t="s">
        <v>771</v>
      </c>
      <c r="SL3295" s="3" t="s">
        <v>523</v>
      </c>
      <c r="SM3295" s="3" t="s">
        <v>1248</v>
      </c>
      <c r="SN3295" s="3" t="s">
        <v>570</v>
      </c>
      <c r="SO3295" s="3" t="s">
        <v>554</v>
      </c>
      <c r="SP3295" s="3" t="s">
        <v>544</v>
      </c>
    </row>
    <row r="3296" spans="1:510" ht="12.75" x14ac:dyDescent="0.2">
      <c r="A3296" s="2">
        <v>43963.131535902779</v>
      </c>
      <c r="B3296" s="3" t="s">
        <v>507</v>
      </c>
      <c r="C3296" s="3" t="s">
        <v>508</v>
      </c>
      <c r="D3296" s="3" t="s">
        <v>509</v>
      </c>
      <c r="E3296" s="3" t="s">
        <v>1143</v>
      </c>
      <c r="F3296" s="3" t="s">
        <v>528</v>
      </c>
      <c r="G3296" s="3" t="s">
        <v>511</v>
      </c>
      <c r="H3296" s="3" t="s">
        <v>512</v>
      </c>
      <c r="I3296" s="3" t="s">
        <v>513</v>
      </c>
      <c r="J3296" s="3" t="s">
        <v>514</v>
      </c>
      <c r="K3296" s="3"/>
      <c r="M3296" s="3" t="s">
        <v>516</v>
      </c>
      <c r="N3296" s="3" t="s">
        <v>539</v>
      </c>
      <c r="O3296" s="3" t="s">
        <v>518</v>
      </c>
      <c r="P3296" s="3">
        <v>7</v>
      </c>
      <c r="Q3296" s="3" t="s">
        <v>747</v>
      </c>
      <c r="R3296" s="3" t="s">
        <v>1160</v>
      </c>
      <c r="S3296" s="3" t="s">
        <v>592</v>
      </c>
      <c r="T3296" s="3" t="s">
        <v>533</v>
      </c>
      <c r="U3296" s="3">
        <v>36</v>
      </c>
      <c r="V3296" s="3">
        <v>35</v>
      </c>
      <c r="W3296" s="3">
        <v>35</v>
      </c>
      <c r="X3296" s="3">
        <v>36</v>
      </c>
      <c r="Y3296" s="3">
        <v>36</v>
      </c>
      <c r="Z3296" s="3" t="s">
        <v>534</v>
      </c>
      <c r="AA3296" s="3">
        <v>1550</v>
      </c>
      <c r="AB3296" s="3">
        <v>770</v>
      </c>
      <c r="AC3296" s="3">
        <v>780</v>
      </c>
      <c r="AD3296" s="3" t="s">
        <v>560</v>
      </c>
      <c r="AE3296" s="3" t="s">
        <v>548</v>
      </c>
      <c r="AF3296" s="3" t="s">
        <v>523</v>
      </c>
      <c r="BD3296" s="3" t="s">
        <v>723</v>
      </c>
      <c r="CJ3296" s="3" t="s">
        <v>723</v>
      </c>
      <c r="DG3296" s="3" t="s">
        <v>723</v>
      </c>
      <c r="DJ3296" s="3" t="s">
        <v>723</v>
      </c>
      <c r="DQ3296" s="3" t="s">
        <v>723</v>
      </c>
      <c r="FE3296" s="3" t="s">
        <v>723</v>
      </c>
      <c r="GA3296" s="3" t="s">
        <v>723</v>
      </c>
      <c r="GB3296" s="3" t="s">
        <v>723</v>
      </c>
      <c r="GC3296" s="3" t="s">
        <v>723</v>
      </c>
      <c r="GD3296" s="3" t="s">
        <v>723</v>
      </c>
      <c r="GG3296" s="3" t="s">
        <v>723</v>
      </c>
      <c r="GS3296" s="3" t="s">
        <v>723</v>
      </c>
      <c r="HB3296" s="3" t="s">
        <v>723</v>
      </c>
      <c r="HJ3296" s="3" t="s">
        <v>723</v>
      </c>
      <c r="JD3296" s="3">
        <v>22</v>
      </c>
      <c r="JE3296" s="3">
        <v>5</v>
      </c>
      <c r="JF3296" s="3">
        <v>5</v>
      </c>
      <c r="JG3296" s="3">
        <v>12</v>
      </c>
      <c r="JH3296" s="3" t="s">
        <v>777</v>
      </c>
      <c r="KF3296" s="3" t="s">
        <v>726</v>
      </c>
      <c r="LL3296" s="3" t="s">
        <v>726</v>
      </c>
      <c r="MI3296" s="3" t="s">
        <v>726</v>
      </c>
      <c r="ML3296" s="3" t="s">
        <v>725</v>
      </c>
      <c r="MS3296" s="3" t="s">
        <v>725</v>
      </c>
      <c r="NI3296" s="3" t="s">
        <v>726</v>
      </c>
      <c r="OG3296" s="3" t="s">
        <v>725</v>
      </c>
      <c r="PC3296" s="3" t="s">
        <v>725</v>
      </c>
      <c r="PD3296" s="3" t="s">
        <v>725</v>
      </c>
      <c r="PE3296" s="3" t="s">
        <v>725</v>
      </c>
      <c r="PF3296" s="3" t="s">
        <v>726</v>
      </c>
      <c r="PI3296" s="3" t="s">
        <v>725</v>
      </c>
      <c r="PU3296" s="3" t="s">
        <v>726</v>
      </c>
      <c r="QD3296" s="3" t="s">
        <v>727</v>
      </c>
      <c r="QL3296" s="3" t="s">
        <v>727</v>
      </c>
      <c r="SF3296" s="3">
        <v>10</v>
      </c>
      <c r="SG3296" s="3">
        <v>12</v>
      </c>
      <c r="SH3296" s="3">
        <v>4</v>
      </c>
      <c r="SI3296" s="3">
        <v>3</v>
      </c>
      <c r="SJ3296" s="3" t="s">
        <v>523</v>
      </c>
      <c r="SK3296" s="3" t="s">
        <v>736</v>
      </c>
      <c r="SL3296" s="3" t="s">
        <v>524</v>
      </c>
      <c r="SM3296" s="3" t="s">
        <v>1248</v>
      </c>
      <c r="SO3296" s="3" t="s">
        <v>554</v>
      </c>
      <c r="SP3296" s="3" t="s">
        <v>544</v>
      </c>
    </row>
    <row r="3297" spans="1:510" ht="12.75" x14ac:dyDescent="0.2">
      <c r="A3297" s="2">
        <v>43963.138488275465</v>
      </c>
      <c r="B3297" s="3" t="s">
        <v>507</v>
      </c>
      <c r="C3297" s="3" t="s">
        <v>508</v>
      </c>
      <c r="D3297" s="3" t="s">
        <v>509</v>
      </c>
      <c r="E3297" s="3" t="s">
        <v>1143</v>
      </c>
      <c r="F3297" s="3" t="s">
        <v>510</v>
      </c>
      <c r="G3297" s="3" t="s">
        <v>511</v>
      </c>
      <c r="H3297" s="3" t="s">
        <v>512</v>
      </c>
      <c r="I3297" s="3" t="s">
        <v>513</v>
      </c>
      <c r="J3297" s="3" t="s">
        <v>514</v>
      </c>
      <c r="K3297" s="3"/>
      <c r="M3297" s="3" t="s">
        <v>516</v>
      </c>
      <c r="N3297" s="3" t="s">
        <v>539</v>
      </c>
      <c r="O3297" s="3" t="s">
        <v>518</v>
      </c>
      <c r="P3297" s="3">
        <v>7</v>
      </c>
      <c r="Q3297" s="3" t="s">
        <v>733</v>
      </c>
      <c r="R3297" s="3" t="s">
        <v>1160</v>
      </c>
      <c r="S3297" s="3" t="s">
        <v>569</v>
      </c>
      <c r="T3297" s="3" t="s">
        <v>520</v>
      </c>
      <c r="U3297" s="3" t="s">
        <v>1125</v>
      </c>
      <c r="V3297" s="3" t="s">
        <v>1125</v>
      </c>
      <c r="W3297" s="3" t="s">
        <v>1125</v>
      </c>
      <c r="X3297" s="3" t="s">
        <v>1125</v>
      </c>
      <c r="Y3297" s="3" t="s">
        <v>1125</v>
      </c>
      <c r="AA3297" s="3">
        <v>1560</v>
      </c>
      <c r="AB3297" s="3">
        <v>760</v>
      </c>
      <c r="AC3297" s="3">
        <v>800</v>
      </c>
      <c r="AD3297" s="3" t="s">
        <v>560</v>
      </c>
      <c r="AE3297" s="3" t="s">
        <v>548</v>
      </c>
      <c r="AF3297" s="3" t="s">
        <v>523</v>
      </c>
      <c r="AL3297" s="3" t="s">
        <v>723</v>
      </c>
      <c r="BA3297" s="3" t="s">
        <v>723</v>
      </c>
      <c r="BB3297" s="3" t="s">
        <v>723</v>
      </c>
      <c r="BD3297" s="3" t="s">
        <v>723</v>
      </c>
      <c r="BS3297" s="3" t="s">
        <v>729</v>
      </c>
      <c r="DQ3297" s="3" t="s">
        <v>723</v>
      </c>
      <c r="DS3297" s="3" t="s">
        <v>723</v>
      </c>
      <c r="DT3297" s="3" t="s">
        <v>723</v>
      </c>
      <c r="EG3297" s="3" t="s">
        <v>723</v>
      </c>
      <c r="ER3297" s="3" t="s">
        <v>723</v>
      </c>
      <c r="GA3297" s="3" t="s">
        <v>723</v>
      </c>
      <c r="GB3297" s="3" t="s">
        <v>723</v>
      </c>
      <c r="GC3297" s="3" t="s">
        <v>723</v>
      </c>
      <c r="GD3297" s="3" t="s">
        <v>723</v>
      </c>
      <c r="GG3297" s="3" t="s">
        <v>723</v>
      </c>
      <c r="GH3297" s="3" t="s">
        <v>723</v>
      </c>
      <c r="GI3297" s="3" t="s">
        <v>723</v>
      </c>
      <c r="GS3297" s="3" t="s">
        <v>723</v>
      </c>
      <c r="GX3297" s="3" t="s">
        <v>723</v>
      </c>
      <c r="HB3297" s="3" t="s">
        <v>723</v>
      </c>
      <c r="HY3297" s="3" t="s">
        <v>723</v>
      </c>
      <c r="IA3297" s="3" t="s">
        <v>723</v>
      </c>
      <c r="IG3297" s="3" t="s">
        <v>723</v>
      </c>
      <c r="IR3297" s="3" t="s">
        <v>723</v>
      </c>
      <c r="IS3297" s="3" t="s">
        <v>723</v>
      </c>
      <c r="JD3297" s="3">
        <v>24</v>
      </c>
      <c r="JE3297" s="3">
        <v>14</v>
      </c>
      <c r="JF3297" s="3">
        <v>9</v>
      </c>
      <c r="JG3297" s="3">
        <v>1</v>
      </c>
      <c r="JH3297" s="3" t="s">
        <v>802</v>
      </c>
      <c r="JN3297" s="3" t="s">
        <v>727</v>
      </c>
      <c r="KC3297" s="3" t="s">
        <v>727</v>
      </c>
      <c r="KF3297" s="3" t="s">
        <v>727</v>
      </c>
      <c r="KU3297" s="3" t="s">
        <v>726</v>
      </c>
      <c r="MS3297" s="3" t="s">
        <v>725</v>
      </c>
      <c r="MU3297" s="3" t="s">
        <v>726</v>
      </c>
      <c r="MV3297" s="3" t="s">
        <v>726</v>
      </c>
      <c r="NI3297" s="3" t="s">
        <v>725</v>
      </c>
      <c r="NT3297" s="3" t="s">
        <v>725</v>
      </c>
      <c r="PC3297" s="3" t="s">
        <v>726</v>
      </c>
      <c r="PD3297" s="3" t="s">
        <v>726</v>
      </c>
      <c r="PE3297" s="3" t="s">
        <v>727</v>
      </c>
      <c r="PF3297" s="3" t="s">
        <v>726</v>
      </c>
      <c r="PI3297" s="3" t="s">
        <v>727</v>
      </c>
      <c r="PJ3297" s="3" t="s">
        <v>727</v>
      </c>
      <c r="PK3297" s="3" t="s">
        <v>725</v>
      </c>
      <c r="PU3297" s="3" t="s">
        <v>726</v>
      </c>
      <c r="PZ3297" s="3" t="s">
        <v>726</v>
      </c>
      <c r="QD3297" s="3" t="s">
        <v>727</v>
      </c>
      <c r="RA3297" s="3" t="s">
        <v>726</v>
      </c>
      <c r="RI3297" s="3" t="s">
        <v>725</v>
      </c>
      <c r="RT3297" s="3" t="s">
        <v>726</v>
      </c>
      <c r="RU3297" s="3" t="s">
        <v>726</v>
      </c>
      <c r="SF3297" s="3">
        <v>5</v>
      </c>
      <c r="SG3297" s="3">
        <v>12</v>
      </c>
      <c r="SH3297" s="3">
        <v>8</v>
      </c>
      <c r="SI3297" s="3">
        <v>1</v>
      </c>
      <c r="SJ3297" s="3" t="s">
        <v>523</v>
      </c>
      <c r="SK3297" s="3" t="s">
        <v>737</v>
      </c>
      <c r="SL3297" s="3" t="s">
        <v>523</v>
      </c>
      <c r="SM3297" s="3" t="s">
        <v>1254</v>
      </c>
      <c r="SN3297" s="3" t="s">
        <v>542</v>
      </c>
      <c r="SO3297" s="3" t="s">
        <v>543</v>
      </c>
      <c r="SP3297" s="3" t="s">
        <v>544</v>
      </c>
    </row>
    <row r="3298" spans="1:510" ht="12.75" x14ac:dyDescent="0.2">
      <c r="A3298" s="2">
        <v>43963.140697048613</v>
      </c>
      <c r="B3298" s="3" t="s">
        <v>507</v>
      </c>
      <c r="C3298" s="3" t="s">
        <v>508</v>
      </c>
      <c r="D3298" s="3" t="s">
        <v>509</v>
      </c>
      <c r="E3298" s="3" t="s">
        <v>1143</v>
      </c>
      <c r="F3298" s="3" t="s">
        <v>528</v>
      </c>
      <c r="G3298" s="3" t="s">
        <v>511</v>
      </c>
      <c r="H3298" s="3" t="s">
        <v>512</v>
      </c>
      <c r="I3298" s="3" t="s">
        <v>556</v>
      </c>
      <c r="J3298" s="3" t="s">
        <v>514</v>
      </c>
      <c r="K3298" s="3"/>
      <c r="M3298" s="3" t="s">
        <v>572</v>
      </c>
      <c r="N3298" s="3" t="s">
        <v>531</v>
      </c>
      <c r="O3298" s="3" t="s">
        <v>580</v>
      </c>
      <c r="P3298" s="3">
        <v>6</v>
      </c>
      <c r="Q3298" s="3" t="s">
        <v>733</v>
      </c>
      <c r="R3298" s="3" t="s">
        <v>734</v>
      </c>
      <c r="S3298" s="3" t="s">
        <v>592</v>
      </c>
      <c r="T3298" s="3" t="s">
        <v>533</v>
      </c>
      <c r="U3298" s="3">
        <v>34</v>
      </c>
      <c r="V3298" s="3">
        <v>31</v>
      </c>
      <c r="W3298" s="3">
        <v>35</v>
      </c>
      <c r="X3298" s="3">
        <v>33</v>
      </c>
      <c r="Y3298" s="3">
        <v>36</v>
      </c>
      <c r="Z3298" s="3" t="s">
        <v>534</v>
      </c>
      <c r="AA3298" s="3">
        <v>1500</v>
      </c>
      <c r="AB3298" s="3">
        <v>710</v>
      </c>
      <c r="AC3298" s="3">
        <v>790</v>
      </c>
      <c r="AD3298" s="3" t="s">
        <v>560</v>
      </c>
      <c r="AE3298" s="3" t="s">
        <v>548</v>
      </c>
      <c r="AF3298" s="3" t="s">
        <v>523</v>
      </c>
      <c r="AZ3298" s="3" t="s">
        <v>723</v>
      </c>
      <c r="BD3298" s="3" t="s">
        <v>723</v>
      </c>
      <c r="BE3298" s="3" t="s">
        <v>723</v>
      </c>
      <c r="CJ3298" s="3" t="s">
        <v>723</v>
      </c>
      <c r="CP3298" s="3" t="s">
        <v>723</v>
      </c>
      <c r="CX3298" s="3" t="s">
        <v>723</v>
      </c>
      <c r="DG3298" s="3" t="s">
        <v>723</v>
      </c>
      <c r="DQ3298" s="3" t="s">
        <v>723</v>
      </c>
      <c r="DT3298" s="3" t="s">
        <v>723</v>
      </c>
      <c r="EE3298" s="3" t="s">
        <v>729</v>
      </c>
      <c r="EG3298" s="3" t="s">
        <v>723</v>
      </c>
      <c r="FD3298" s="3" t="s">
        <v>723</v>
      </c>
      <c r="FN3298" s="3" t="s">
        <v>723</v>
      </c>
      <c r="GA3298" s="3" t="s">
        <v>723</v>
      </c>
      <c r="GB3298" s="3" t="s">
        <v>723</v>
      </c>
      <c r="GC3298" s="3" t="s">
        <v>723</v>
      </c>
      <c r="GD3298" s="3" t="s">
        <v>723</v>
      </c>
      <c r="GF3298" s="3" t="s">
        <v>723</v>
      </c>
      <c r="GG3298" s="3" t="s">
        <v>723</v>
      </c>
      <c r="GH3298" s="3" t="s">
        <v>723</v>
      </c>
      <c r="GI3298" s="3" t="s">
        <v>723</v>
      </c>
      <c r="HJ3298" s="3" t="s">
        <v>723</v>
      </c>
      <c r="HY3298" s="3" t="s">
        <v>723</v>
      </c>
      <c r="JD3298" s="3">
        <v>23</v>
      </c>
      <c r="JE3298" s="3">
        <v>15</v>
      </c>
      <c r="JF3298" s="3">
        <v>5</v>
      </c>
      <c r="JG3298" s="3">
        <v>3</v>
      </c>
      <c r="JH3298" s="3" t="s">
        <v>731</v>
      </c>
      <c r="KB3298" s="3" t="s">
        <v>726</v>
      </c>
      <c r="KF3298" s="3" t="s">
        <v>726</v>
      </c>
      <c r="KG3298" s="3" t="s">
        <v>726</v>
      </c>
      <c r="LL3298" s="3" t="s">
        <v>726</v>
      </c>
      <c r="LR3298" s="3" t="s">
        <v>726</v>
      </c>
      <c r="LZ3298" s="3" t="s">
        <v>726</v>
      </c>
      <c r="MI3298" s="3" t="s">
        <v>726</v>
      </c>
      <c r="MS3298" s="3" t="s">
        <v>726</v>
      </c>
      <c r="MV3298" s="3" t="s">
        <v>726</v>
      </c>
      <c r="NG3298" s="3" t="s">
        <v>726</v>
      </c>
      <c r="NI3298" s="3" t="s">
        <v>725</v>
      </c>
      <c r="OF3298" s="3" t="s">
        <v>726</v>
      </c>
      <c r="OP3298" s="3" t="s">
        <v>725</v>
      </c>
      <c r="PC3298" s="3" t="s">
        <v>726</v>
      </c>
      <c r="PD3298" s="3" t="s">
        <v>727</v>
      </c>
      <c r="PE3298" s="3" t="s">
        <v>725</v>
      </c>
      <c r="PF3298" s="3" t="s">
        <v>726</v>
      </c>
      <c r="PH3298" s="3" t="s">
        <v>725</v>
      </c>
      <c r="PI3298" s="3" t="s">
        <v>727</v>
      </c>
      <c r="PJ3298" s="3" t="s">
        <v>725</v>
      </c>
      <c r="PK3298" s="3" t="s">
        <v>725</v>
      </c>
      <c r="QL3298" s="3" t="s">
        <v>801</v>
      </c>
      <c r="RA3298" s="3" t="s">
        <v>727</v>
      </c>
      <c r="SF3298" s="3">
        <v>7</v>
      </c>
      <c r="SG3298" s="3">
        <v>13</v>
      </c>
      <c r="SH3298" s="3">
        <v>4</v>
      </c>
      <c r="SI3298" s="3">
        <v>1</v>
      </c>
      <c r="SJ3298" s="3" t="s">
        <v>523</v>
      </c>
      <c r="SK3298" s="3" t="s">
        <v>791</v>
      </c>
      <c r="SL3298" s="3" t="s">
        <v>523</v>
      </c>
      <c r="SM3298" s="3" t="s">
        <v>1251</v>
      </c>
      <c r="SN3298" s="3" t="s">
        <v>542</v>
      </c>
      <c r="SO3298" s="3" t="s">
        <v>526</v>
      </c>
      <c r="SP3298" s="3" t="s">
        <v>544</v>
      </c>
    </row>
    <row r="3299" spans="1:510" ht="12.75" x14ac:dyDescent="0.2">
      <c r="A3299" s="2">
        <v>43963.158043912037</v>
      </c>
      <c r="B3299" s="3" t="s">
        <v>507</v>
      </c>
      <c r="C3299" s="3" t="s">
        <v>508</v>
      </c>
      <c r="D3299" s="3" t="s">
        <v>509</v>
      </c>
      <c r="E3299" s="3" t="s">
        <v>1143</v>
      </c>
      <c r="F3299" s="3" t="s">
        <v>528</v>
      </c>
      <c r="G3299" s="3" t="s">
        <v>511</v>
      </c>
      <c r="H3299" s="3" t="s">
        <v>512</v>
      </c>
      <c r="I3299" s="3" t="s">
        <v>556</v>
      </c>
      <c r="J3299" s="3" t="s">
        <v>514</v>
      </c>
      <c r="K3299" s="3"/>
      <c r="M3299" s="3" t="s">
        <v>516</v>
      </c>
      <c r="N3299" s="3" t="s">
        <v>539</v>
      </c>
      <c r="O3299" s="3" t="s">
        <v>518</v>
      </c>
      <c r="P3299" s="3">
        <v>9</v>
      </c>
      <c r="Q3299" s="3" t="s">
        <v>733</v>
      </c>
      <c r="R3299" s="3" t="s">
        <v>734</v>
      </c>
      <c r="S3299" s="3" t="s">
        <v>519</v>
      </c>
      <c r="T3299" s="3" t="s">
        <v>533</v>
      </c>
      <c r="U3299" s="3">
        <v>36</v>
      </c>
      <c r="V3299" s="3">
        <v>36</v>
      </c>
      <c r="W3299" s="3">
        <v>36</v>
      </c>
      <c r="X3299" s="3">
        <v>36</v>
      </c>
      <c r="Y3299" s="3">
        <v>36</v>
      </c>
      <c r="Z3299" s="3" t="s">
        <v>553</v>
      </c>
      <c r="AA3299" s="6" t="s">
        <v>1125</v>
      </c>
      <c r="AV3299" s="3" t="s">
        <v>723</v>
      </c>
      <c r="BR3299" s="3" t="s">
        <v>723</v>
      </c>
      <c r="BS3299" s="3" t="s">
        <v>723</v>
      </c>
      <c r="BW3299" s="3" t="s">
        <v>723</v>
      </c>
      <c r="CJ3299" s="3" t="s">
        <v>723</v>
      </c>
      <c r="DQ3299" s="3" t="s">
        <v>723</v>
      </c>
      <c r="DT3299" s="3" t="s">
        <v>723</v>
      </c>
      <c r="EL3299" s="3" t="s">
        <v>723</v>
      </c>
      <c r="EZ3299" s="3" t="s">
        <v>723</v>
      </c>
      <c r="FD3299" s="3" t="s">
        <v>723</v>
      </c>
      <c r="FJ3299" s="3" t="s">
        <v>723</v>
      </c>
      <c r="GA3299" s="3" t="s">
        <v>723</v>
      </c>
      <c r="GD3299" s="3" t="s">
        <v>723</v>
      </c>
      <c r="HB3299" s="3" t="s">
        <v>723</v>
      </c>
      <c r="HO3299" s="3" t="s">
        <v>723</v>
      </c>
      <c r="HY3299" s="3" t="s">
        <v>723</v>
      </c>
      <c r="IA3299" s="3" t="s">
        <v>723</v>
      </c>
      <c r="IB3299" s="3" t="s">
        <v>723</v>
      </c>
      <c r="IJ3299" s="3" t="s">
        <v>723</v>
      </c>
      <c r="IR3299" s="3" t="s">
        <v>723</v>
      </c>
      <c r="JC3299" s="3" t="s">
        <v>729</v>
      </c>
      <c r="JD3299" s="3">
        <v>21</v>
      </c>
      <c r="JE3299" s="3">
        <v>13</v>
      </c>
      <c r="JF3299" s="3">
        <v>5</v>
      </c>
      <c r="JG3299" s="3">
        <v>3</v>
      </c>
      <c r="JH3299" s="3" t="s">
        <v>765</v>
      </c>
      <c r="JX3299" s="3" t="s">
        <v>726</v>
      </c>
      <c r="KT3299" s="3" t="s">
        <v>726</v>
      </c>
      <c r="KU3299" s="3" t="s">
        <v>726</v>
      </c>
      <c r="KY3299" s="3" t="s">
        <v>726</v>
      </c>
      <c r="LL3299" s="3" t="s">
        <v>726</v>
      </c>
      <c r="MS3299" s="3" t="s">
        <v>727</v>
      </c>
      <c r="MV3299" s="3" t="s">
        <v>725</v>
      </c>
      <c r="NN3299" s="3" t="s">
        <v>726</v>
      </c>
      <c r="OB3299" s="3" t="s">
        <v>725</v>
      </c>
      <c r="OL3299" s="3" t="s">
        <v>725</v>
      </c>
      <c r="PC3299" s="3" t="s">
        <v>726</v>
      </c>
      <c r="PF3299" s="3" t="s">
        <v>726</v>
      </c>
      <c r="QD3299" s="3" t="s">
        <v>726</v>
      </c>
      <c r="QQ3299" s="3" t="s">
        <v>726</v>
      </c>
      <c r="RA3299" s="3" t="s">
        <v>726</v>
      </c>
      <c r="RC3299" s="3" t="s">
        <v>725</v>
      </c>
      <c r="RD3299" s="3" t="s">
        <v>725</v>
      </c>
      <c r="RL3299" s="3" t="s">
        <v>725</v>
      </c>
      <c r="RT3299" s="3" t="s">
        <v>726</v>
      </c>
      <c r="SE3299" s="3" t="s">
        <v>726</v>
      </c>
      <c r="SF3299" s="3">
        <v>6</v>
      </c>
      <c r="SG3299" s="3">
        <v>14</v>
      </c>
      <c r="SH3299" s="3">
        <v>1</v>
      </c>
      <c r="SI3299" s="3">
        <v>1</v>
      </c>
      <c r="SJ3299" s="3" t="s">
        <v>523</v>
      </c>
      <c r="SK3299" s="3" t="s">
        <v>742</v>
      </c>
      <c r="SL3299" s="3" t="s">
        <v>523</v>
      </c>
      <c r="SM3299" s="3" t="s">
        <v>1249</v>
      </c>
      <c r="SN3299" s="3" t="s">
        <v>542</v>
      </c>
      <c r="SO3299" s="3" t="s">
        <v>526</v>
      </c>
      <c r="SP3299" s="3" t="s">
        <v>544</v>
      </c>
    </row>
    <row r="3300" spans="1:510" ht="12.75" x14ac:dyDescent="0.2">
      <c r="A3300" s="2">
        <v>43963.165024988426</v>
      </c>
      <c r="B3300" s="3" t="s">
        <v>507</v>
      </c>
      <c r="C3300" s="3" t="s">
        <v>508</v>
      </c>
      <c r="D3300" s="3" t="s">
        <v>509</v>
      </c>
      <c r="E3300" s="3" t="s">
        <v>1143</v>
      </c>
      <c r="F3300" s="3" t="s">
        <v>528</v>
      </c>
      <c r="G3300" s="3" t="s">
        <v>579</v>
      </c>
      <c r="H3300" s="3" t="s">
        <v>563</v>
      </c>
      <c r="I3300" s="3" t="s">
        <v>513</v>
      </c>
      <c r="J3300" s="3" t="s">
        <v>514</v>
      </c>
      <c r="K3300" s="3"/>
      <c r="M3300" s="3" t="s">
        <v>516</v>
      </c>
      <c r="N3300" s="3" t="s">
        <v>539</v>
      </c>
      <c r="O3300" s="3" t="s">
        <v>518</v>
      </c>
      <c r="P3300" s="3">
        <v>8</v>
      </c>
      <c r="Q3300" s="3" t="s">
        <v>733</v>
      </c>
      <c r="R3300" s="3" t="s">
        <v>1125</v>
      </c>
      <c r="S3300" s="3" t="s">
        <v>519</v>
      </c>
      <c r="T3300" s="3" t="s">
        <v>533</v>
      </c>
      <c r="U3300" s="3">
        <v>36</v>
      </c>
      <c r="V3300" s="3">
        <v>36</v>
      </c>
      <c r="W3300" s="3">
        <v>36</v>
      </c>
      <c r="X3300" s="3">
        <v>35</v>
      </c>
      <c r="Y3300" s="3">
        <v>36</v>
      </c>
      <c r="Z3300" s="3" t="s">
        <v>534</v>
      </c>
      <c r="AA3300" s="3">
        <v>1450</v>
      </c>
      <c r="AB3300" s="3">
        <v>700</v>
      </c>
      <c r="AC3300" s="3">
        <v>750</v>
      </c>
      <c r="AD3300" s="3" t="s">
        <v>1096</v>
      </c>
      <c r="AE3300" s="3" t="s">
        <v>541</v>
      </c>
      <c r="AF3300" s="3" t="s">
        <v>523</v>
      </c>
      <c r="AV3300" s="3" t="s">
        <v>723</v>
      </c>
      <c r="BR3300" s="3" t="s">
        <v>723</v>
      </c>
      <c r="BS3300" s="3" t="s">
        <v>723</v>
      </c>
      <c r="BT3300" s="3" t="s">
        <v>723</v>
      </c>
      <c r="DQ3300" s="3" t="s">
        <v>723</v>
      </c>
      <c r="DS3300" s="3" t="s">
        <v>723</v>
      </c>
      <c r="FD3300" s="3" t="s">
        <v>723</v>
      </c>
      <c r="FG3300" s="3" t="s">
        <v>723</v>
      </c>
      <c r="HO3300" s="3" t="s">
        <v>729</v>
      </c>
      <c r="HY3300" s="3" t="s">
        <v>723</v>
      </c>
      <c r="IF3300" s="3" t="s">
        <v>723</v>
      </c>
      <c r="IJ3300" s="3" t="s">
        <v>723</v>
      </c>
      <c r="IT3300" s="3" t="s">
        <v>723</v>
      </c>
      <c r="JD3300" s="3">
        <v>14</v>
      </c>
      <c r="JE3300" s="3">
        <v>13</v>
      </c>
      <c r="JF3300" s="3" t="s">
        <v>730</v>
      </c>
      <c r="JG3300" s="3">
        <v>1</v>
      </c>
      <c r="JH3300" s="3" t="s">
        <v>778</v>
      </c>
      <c r="JX3300" s="3" t="s">
        <v>725</v>
      </c>
      <c r="KT3300" s="3" t="s">
        <v>726</v>
      </c>
      <c r="KU3300" s="3" t="s">
        <v>727</v>
      </c>
      <c r="KV3300" s="3" t="s">
        <v>725</v>
      </c>
      <c r="MS3300" s="3" t="s">
        <v>725</v>
      </c>
      <c r="MU3300" s="3" t="s">
        <v>727</v>
      </c>
      <c r="OF3300" s="3" t="s">
        <v>726</v>
      </c>
      <c r="OI3300" s="3" t="s">
        <v>726</v>
      </c>
      <c r="QQ3300" s="3" t="s">
        <v>726</v>
      </c>
      <c r="RA3300" s="3" t="s">
        <v>726</v>
      </c>
      <c r="RH3300" s="3" t="s">
        <v>727</v>
      </c>
      <c r="RL3300" s="3" t="s">
        <v>725</v>
      </c>
      <c r="RV3300" s="3" t="s">
        <v>727</v>
      </c>
      <c r="SF3300" s="3">
        <v>5</v>
      </c>
      <c r="SG3300" s="3">
        <v>5</v>
      </c>
      <c r="SH3300" s="3">
        <v>4</v>
      </c>
      <c r="SI3300" s="3">
        <v>4</v>
      </c>
      <c r="SJ3300" s="3" t="s">
        <v>523</v>
      </c>
      <c r="SK3300" s="3" t="s">
        <v>760</v>
      </c>
      <c r="SL3300" s="3" t="s">
        <v>524</v>
      </c>
      <c r="SM3300" s="3" t="s">
        <v>1252</v>
      </c>
      <c r="SN3300" s="4">
        <v>0</v>
      </c>
      <c r="SO3300" s="3" t="s">
        <v>526</v>
      </c>
      <c r="SP3300" s="3" t="s">
        <v>527</v>
      </c>
    </row>
    <row r="3301" spans="1:510" ht="12.75" x14ac:dyDescent="0.2">
      <c r="A3301" s="2">
        <v>43963.236461053239</v>
      </c>
      <c r="B3301" s="3" t="s">
        <v>507</v>
      </c>
      <c r="C3301" s="3" t="s">
        <v>508</v>
      </c>
      <c r="D3301" s="3" t="s">
        <v>562</v>
      </c>
      <c r="E3301" s="3" t="s">
        <v>1143</v>
      </c>
      <c r="F3301" s="3" t="s">
        <v>510</v>
      </c>
      <c r="G3301" s="3" t="s">
        <v>511</v>
      </c>
      <c r="H3301" s="3" t="s">
        <v>555</v>
      </c>
      <c r="I3301" s="3" t="s">
        <v>556</v>
      </c>
      <c r="J3301" s="3" t="s">
        <v>514</v>
      </c>
      <c r="K3301" s="3"/>
      <c r="M3301" s="3" t="s">
        <v>516</v>
      </c>
      <c r="N3301" s="3" t="s">
        <v>539</v>
      </c>
      <c r="O3301" s="3" t="s">
        <v>518</v>
      </c>
      <c r="P3301" s="3">
        <v>4</v>
      </c>
      <c r="Q3301" s="3" t="s">
        <v>1158</v>
      </c>
      <c r="R3301" s="3" t="s">
        <v>1156</v>
      </c>
      <c r="S3301" s="3" t="s">
        <v>519</v>
      </c>
      <c r="T3301" s="3" t="s">
        <v>533</v>
      </c>
      <c r="U3301" s="3">
        <v>29</v>
      </c>
      <c r="V3301" s="3">
        <v>35</v>
      </c>
      <c r="W3301" s="3">
        <v>23</v>
      </c>
      <c r="X3301" s="3">
        <v>34</v>
      </c>
      <c r="Y3301" s="3">
        <v>25</v>
      </c>
      <c r="Z3301" s="3" t="s">
        <v>534</v>
      </c>
      <c r="AA3301" s="3">
        <v>1290</v>
      </c>
      <c r="AB3301" s="3">
        <v>710</v>
      </c>
      <c r="AC3301" s="3">
        <v>580</v>
      </c>
      <c r="AD3301" s="3" t="s">
        <v>521</v>
      </c>
      <c r="AE3301" s="3" t="s">
        <v>522</v>
      </c>
      <c r="AF3301" s="3" t="s">
        <v>523</v>
      </c>
      <c r="AR3301" s="3" t="s">
        <v>729</v>
      </c>
      <c r="CB3301" s="3" t="s">
        <v>729</v>
      </c>
      <c r="CF3301" s="3" t="s">
        <v>723</v>
      </c>
      <c r="DQ3301" s="3" t="s">
        <v>723</v>
      </c>
      <c r="EA3301" s="3" t="s">
        <v>723</v>
      </c>
      <c r="EF3301" s="3" t="s">
        <v>729</v>
      </c>
      <c r="EX3301" s="3" t="s">
        <v>723</v>
      </c>
      <c r="FH3301" s="3" t="s">
        <v>723</v>
      </c>
      <c r="FP3301" s="3" t="s">
        <v>723</v>
      </c>
      <c r="GM3301" s="3" t="s">
        <v>723</v>
      </c>
      <c r="GY3301" s="3" t="s">
        <v>723</v>
      </c>
      <c r="JD3301" s="3">
        <v>13</v>
      </c>
      <c r="JE3301" s="3">
        <v>8</v>
      </c>
      <c r="JF3301" s="3">
        <v>4</v>
      </c>
      <c r="JG3301" s="3">
        <v>1</v>
      </c>
      <c r="JH3301" s="3" t="s">
        <v>737</v>
      </c>
      <c r="JT3301" s="3" t="s">
        <v>727</v>
      </c>
      <c r="LD3301" s="3" t="s">
        <v>726</v>
      </c>
      <c r="LH3301" s="3" t="s">
        <v>726</v>
      </c>
      <c r="MS3301" s="3" t="s">
        <v>727</v>
      </c>
      <c r="NC3301" s="3" t="s">
        <v>725</v>
      </c>
      <c r="NH3301" s="3" t="s">
        <v>725</v>
      </c>
      <c r="NZ3301" s="3" t="s">
        <v>727</v>
      </c>
      <c r="OJ3301" s="3" t="s">
        <v>725</v>
      </c>
      <c r="OR3301" s="3" t="s">
        <v>726</v>
      </c>
      <c r="PO3301" s="3" t="s">
        <v>725</v>
      </c>
      <c r="QA3301" s="3" t="s">
        <v>725</v>
      </c>
      <c r="SF3301" s="3">
        <v>6</v>
      </c>
      <c r="SG3301" s="3">
        <v>4</v>
      </c>
      <c r="SH3301" s="3">
        <v>3</v>
      </c>
      <c r="SI3301" s="3">
        <v>1</v>
      </c>
      <c r="SJ3301" s="3" t="s">
        <v>523</v>
      </c>
      <c r="SK3301" s="3" t="s">
        <v>992</v>
      </c>
      <c r="SL3301" s="3" t="s">
        <v>524</v>
      </c>
      <c r="SM3301" s="3" t="s">
        <v>1252</v>
      </c>
      <c r="SN3301" s="3" t="s">
        <v>525</v>
      </c>
      <c r="SO3301" s="3" t="s">
        <v>526</v>
      </c>
      <c r="SP3301" s="3" t="s">
        <v>544</v>
      </c>
    </row>
    <row r="3302" spans="1:510" ht="12.75" x14ac:dyDescent="0.2">
      <c r="A3302" s="2">
        <v>43963.278738657405</v>
      </c>
      <c r="B3302" s="3" t="s">
        <v>507</v>
      </c>
      <c r="C3302" s="3" t="s">
        <v>508</v>
      </c>
      <c r="D3302" s="3" t="s">
        <v>509</v>
      </c>
      <c r="E3302" s="3" t="s">
        <v>1143</v>
      </c>
      <c r="F3302" s="3" t="s">
        <v>510</v>
      </c>
      <c r="G3302" s="3" t="s">
        <v>579</v>
      </c>
      <c r="H3302" s="3" t="s">
        <v>555</v>
      </c>
      <c r="I3302" s="3" t="s">
        <v>513</v>
      </c>
      <c r="J3302" s="3" t="s">
        <v>514</v>
      </c>
      <c r="K3302" s="3"/>
      <c r="M3302" s="3" t="s">
        <v>516</v>
      </c>
      <c r="N3302" s="3" t="s">
        <v>578</v>
      </c>
      <c r="O3302" s="3" t="s">
        <v>518</v>
      </c>
      <c r="P3302" s="3">
        <v>5</v>
      </c>
      <c r="Q3302" s="3" t="s">
        <v>733</v>
      </c>
      <c r="R3302" s="3" t="s">
        <v>1125</v>
      </c>
      <c r="S3302" s="3" t="s">
        <v>519</v>
      </c>
      <c r="T3302" s="3" t="s">
        <v>520</v>
      </c>
      <c r="U3302" s="3" t="s">
        <v>1125</v>
      </c>
      <c r="V3302" s="3" t="s">
        <v>1125</v>
      </c>
      <c r="W3302" s="3" t="s">
        <v>1125</v>
      </c>
      <c r="X3302" s="3" t="s">
        <v>1125</v>
      </c>
      <c r="Y3302" s="3" t="s">
        <v>1125</v>
      </c>
      <c r="AA3302" s="3">
        <v>1210</v>
      </c>
      <c r="AB3302" s="3">
        <v>640</v>
      </c>
      <c r="AC3302" s="3">
        <v>570</v>
      </c>
      <c r="AD3302" s="3" t="s">
        <v>547</v>
      </c>
      <c r="AE3302" s="3" t="s">
        <v>541</v>
      </c>
      <c r="AF3302" s="3" t="s">
        <v>523</v>
      </c>
      <c r="IG3302" s="3" t="s">
        <v>723</v>
      </c>
      <c r="IQ3302" s="3" t="s">
        <v>723</v>
      </c>
      <c r="IX3302" s="3" t="s">
        <v>723</v>
      </c>
      <c r="JD3302" s="3">
        <v>9</v>
      </c>
      <c r="JE3302" s="3" t="s">
        <v>730</v>
      </c>
      <c r="JF3302" s="3">
        <v>1</v>
      </c>
      <c r="JG3302" s="3">
        <v>8</v>
      </c>
      <c r="JH3302" s="3" t="s">
        <v>763</v>
      </c>
      <c r="RI3302" s="3" t="s">
        <v>725</v>
      </c>
      <c r="RS3302" s="3" t="s">
        <v>725</v>
      </c>
      <c r="SF3302" s="3">
        <v>9</v>
      </c>
      <c r="SG3302" s="3">
        <v>0</v>
      </c>
      <c r="SH3302" s="3">
        <v>0</v>
      </c>
      <c r="SI3302" s="3">
        <v>0</v>
      </c>
      <c r="SJ3302" s="3" t="s">
        <v>524</v>
      </c>
      <c r="SK3302" s="3" t="s">
        <v>763</v>
      </c>
      <c r="SL3302" s="3" t="s">
        <v>524</v>
      </c>
      <c r="SM3302" s="3" t="s">
        <v>1248</v>
      </c>
      <c r="SN3302" s="3" t="s">
        <v>570</v>
      </c>
      <c r="SO3302" s="3" t="s">
        <v>543</v>
      </c>
      <c r="SP3302" s="3" t="s">
        <v>544</v>
      </c>
    </row>
    <row r="3303" spans="1:510" ht="12.75" x14ac:dyDescent="0.2">
      <c r="A3303" s="2">
        <v>43963.323418229164</v>
      </c>
      <c r="B3303" s="3" t="s">
        <v>507</v>
      </c>
      <c r="C3303" s="3" t="s">
        <v>508</v>
      </c>
      <c r="D3303" s="3" t="s">
        <v>509</v>
      </c>
      <c r="E3303" s="3" t="s">
        <v>1143</v>
      </c>
      <c r="F3303" s="3" t="s">
        <v>510</v>
      </c>
      <c r="G3303" s="3" t="s">
        <v>511</v>
      </c>
      <c r="H3303" s="3" t="s">
        <v>536</v>
      </c>
      <c r="I3303" s="3" t="s">
        <v>513</v>
      </c>
      <c r="J3303" s="3" t="s">
        <v>557</v>
      </c>
      <c r="K3303" s="3" t="s">
        <v>643</v>
      </c>
      <c r="L3303" s="3" t="s">
        <v>937</v>
      </c>
      <c r="M3303" s="3" t="s">
        <v>1125</v>
      </c>
      <c r="N3303" s="3" t="s">
        <v>517</v>
      </c>
      <c r="O3303" s="3" t="s">
        <v>580</v>
      </c>
      <c r="P3303" s="3">
        <v>9</v>
      </c>
      <c r="Q3303" s="3">
        <v>4</v>
      </c>
      <c r="R3303" s="3" t="s">
        <v>1159</v>
      </c>
      <c r="S3303" s="3" t="s">
        <v>591</v>
      </c>
      <c r="T3303" s="3" t="s">
        <v>520</v>
      </c>
      <c r="U3303" s="3" t="s">
        <v>1125</v>
      </c>
      <c r="V3303" s="3" t="s">
        <v>1125</v>
      </c>
      <c r="W3303" s="3" t="s">
        <v>1125</v>
      </c>
      <c r="X3303" s="3" t="s">
        <v>1125</v>
      </c>
      <c r="Y3303" s="3" t="s">
        <v>1125</v>
      </c>
      <c r="AA3303" s="3">
        <v>1580</v>
      </c>
      <c r="AB3303" s="3">
        <v>790</v>
      </c>
      <c r="AC3303" s="3">
        <v>790</v>
      </c>
      <c r="AD3303" s="3" t="s">
        <v>560</v>
      </c>
      <c r="AE3303" s="3" t="s">
        <v>548</v>
      </c>
      <c r="AF3303" s="3" t="s">
        <v>523</v>
      </c>
      <c r="CJ3303" s="3" t="s">
        <v>723</v>
      </c>
      <c r="CP3303" s="3" t="s">
        <v>723</v>
      </c>
      <c r="DG3303" s="3" t="s">
        <v>723</v>
      </c>
      <c r="EE3303" s="3" t="s">
        <v>729</v>
      </c>
      <c r="FD3303" s="3" t="s">
        <v>723</v>
      </c>
      <c r="GA3303" s="3" t="s">
        <v>723</v>
      </c>
      <c r="GD3303" s="3" t="s">
        <v>723</v>
      </c>
      <c r="GS3303" s="3" t="s">
        <v>723</v>
      </c>
      <c r="HB3303" s="3" t="s">
        <v>723</v>
      </c>
      <c r="HY3303" s="3" t="s">
        <v>723</v>
      </c>
      <c r="JD3303" s="3">
        <v>10</v>
      </c>
      <c r="JE3303" s="3">
        <v>4</v>
      </c>
      <c r="JF3303" s="3">
        <v>3</v>
      </c>
      <c r="JG3303" s="3">
        <v>3</v>
      </c>
      <c r="JH3303" s="3" t="s">
        <v>735</v>
      </c>
      <c r="LL3303" s="3" t="s">
        <v>725</v>
      </c>
      <c r="LR3303" s="3" t="s">
        <v>726</v>
      </c>
      <c r="MI3303" s="3" t="s">
        <v>725</v>
      </c>
      <c r="NG3303" s="3" t="s">
        <v>725</v>
      </c>
      <c r="OF3303" s="3" t="s">
        <v>726</v>
      </c>
      <c r="PC3303" s="3" t="s">
        <v>727</v>
      </c>
      <c r="PF3303" s="3" t="s">
        <v>725</v>
      </c>
      <c r="PU3303" s="3" t="s">
        <v>725</v>
      </c>
      <c r="QD3303" s="3" t="s">
        <v>725</v>
      </c>
      <c r="SF3303" s="3">
        <v>7</v>
      </c>
      <c r="SG3303" s="3">
        <v>3</v>
      </c>
      <c r="SH3303" s="3">
        <v>1</v>
      </c>
      <c r="SI3303" s="3">
        <v>2</v>
      </c>
      <c r="SJ3303" s="3" t="s">
        <v>523</v>
      </c>
      <c r="SK3303" s="3" t="s">
        <v>750</v>
      </c>
      <c r="SL3303" s="3" t="s">
        <v>524</v>
      </c>
      <c r="SM3303" s="3" t="s">
        <v>1249</v>
      </c>
      <c r="SN3303" s="3" t="s">
        <v>570</v>
      </c>
      <c r="SO3303" s="3" t="s">
        <v>543</v>
      </c>
      <c r="SP3303" s="3" t="s">
        <v>544</v>
      </c>
    </row>
    <row r="3304" spans="1:510" ht="12.75" x14ac:dyDescent="0.2">
      <c r="A3304" s="2">
        <v>43963.34709625</v>
      </c>
      <c r="B3304" s="3" t="s">
        <v>507</v>
      </c>
      <c r="C3304" s="3" t="s">
        <v>508</v>
      </c>
      <c r="D3304" s="3" t="s">
        <v>566</v>
      </c>
      <c r="E3304" s="3" t="s">
        <v>1143</v>
      </c>
      <c r="F3304" s="3" t="s">
        <v>528</v>
      </c>
      <c r="G3304" s="3" t="s">
        <v>511</v>
      </c>
      <c r="H3304" s="3" t="s">
        <v>574</v>
      </c>
      <c r="I3304" s="3" t="s">
        <v>556</v>
      </c>
      <c r="J3304" s="3" t="s">
        <v>514</v>
      </c>
      <c r="K3304" s="3"/>
      <c r="M3304" s="3" t="s">
        <v>516</v>
      </c>
      <c r="N3304" s="3" t="s">
        <v>531</v>
      </c>
      <c r="O3304" s="3" t="s">
        <v>518</v>
      </c>
      <c r="P3304" s="3">
        <v>10</v>
      </c>
      <c r="Q3304" s="3" t="s">
        <v>747</v>
      </c>
      <c r="R3304" s="3" t="s">
        <v>1125</v>
      </c>
      <c r="S3304" s="3" t="s">
        <v>519</v>
      </c>
      <c r="T3304" s="3" t="s">
        <v>520</v>
      </c>
      <c r="U3304" s="3" t="s">
        <v>1125</v>
      </c>
      <c r="V3304" s="3" t="s">
        <v>1125</v>
      </c>
      <c r="W3304" s="3" t="s">
        <v>1125</v>
      </c>
      <c r="X3304" s="3" t="s">
        <v>1125</v>
      </c>
      <c r="Y3304" s="3" t="s">
        <v>1125</v>
      </c>
      <c r="AA3304" s="3">
        <v>1390</v>
      </c>
      <c r="AB3304" s="3">
        <v>680</v>
      </c>
      <c r="AC3304" s="3">
        <v>710</v>
      </c>
      <c r="AD3304" s="3" t="s">
        <v>547</v>
      </c>
      <c r="AE3304" s="3" t="s">
        <v>541</v>
      </c>
      <c r="AF3304" s="3" t="s">
        <v>523</v>
      </c>
      <c r="AK3304" s="3" t="s">
        <v>723</v>
      </c>
      <c r="AR3304" s="3" t="s">
        <v>723</v>
      </c>
      <c r="BR3304" s="3" t="s">
        <v>723</v>
      </c>
      <c r="BS3304" s="3" t="s">
        <v>723</v>
      </c>
      <c r="CU3304" s="3" t="s">
        <v>723</v>
      </c>
      <c r="DB3304" s="3" t="s">
        <v>723</v>
      </c>
      <c r="DQ3304" s="3" t="s">
        <v>723</v>
      </c>
      <c r="DS3304" s="3" t="s">
        <v>723</v>
      </c>
      <c r="EA3304" s="3" t="s">
        <v>723</v>
      </c>
      <c r="EO3304" s="3" t="s">
        <v>723</v>
      </c>
      <c r="HB3304" s="3" t="s">
        <v>723</v>
      </c>
      <c r="HJ3304" s="3" t="s">
        <v>723</v>
      </c>
      <c r="IA3304" s="3" t="s">
        <v>723</v>
      </c>
      <c r="IG3304" s="3" t="s">
        <v>723</v>
      </c>
      <c r="IL3304" s="3" t="s">
        <v>723</v>
      </c>
      <c r="IO3304" s="3" t="s">
        <v>723</v>
      </c>
      <c r="JD3304" s="3">
        <v>16</v>
      </c>
      <c r="JE3304" s="3">
        <v>5</v>
      </c>
      <c r="JF3304" s="3">
        <v>8</v>
      </c>
      <c r="JG3304" s="3">
        <v>3</v>
      </c>
      <c r="JH3304" s="3" t="s">
        <v>724</v>
      </c>
      <c r="JM3304" s="3" t="s">
        <v>727</v>
      </c>
      <c r="JT3304" s="3" t="s">
        <v>726</v>
      </c>
      <c r="KT3304" s="3" t="s">
        <v>726</v>
      </c>
      <c r="KU3304" s="3" t="s">
        <v>726</v>
      </c>
      <c r="LW3304" s="3" t="s">
        <v>725</v>
      </c>
      <c r="MD3304" s="3" t="s">
        <v>727</v>
      </c>
      <c r="MS3304" s="3" t="s">
        <v>726</v>
      </c>
      <c r="MU3304" s="3" t="s">
        <v>726</v>
      </c>
      <c r="NC3304" s="3" t="s">
        <v>725</v>
      </c>
      <c r="NQ3304" s="3" t="s">
        <v>725</v>
      </c>
      <c r="QD3304" s="3" t="s">
        <v>727</v>
      </c>
      <c r="QL3304" s="3" t="s">
        <v>726</v>
      </c>
      <c r="RC3304" s="3" t="s">
        <v>726</v>
      </c>
      <c r="RN3304" s="3" t="s">
        <v>727</v>
      </c>
      <c r="RQ3304" s="3" t="s">
        <v>726</v>
      </c>
      <c r="SF3304" s="3">
        <v>3</v>
      </c>
      <c r="SG3304" s="3">
        <v>9</v>
      </c>
      <c r="SH3304" s="3">
        <v>4</v>
      </c>
      <c r="SI3304" s="3">
        <v>0</v>
      </c>
      <c r="SJ3304" s="3" t="s">
        <v>523</v>
      </c>
      <c r="SK3304" s="3" t="s">
        <v>776</v>
      </c>
      <c r="SL3304" s="3" t="s">
        <v>524</v>
      </c>
      <c r="SM3304" s="3" t="s">
        <v>1247</v>
      </c>
      <c r="SN3304" s="3" t="s">
        <v>594</v>
      </c>
      <c r="SO3304" s="3" t="s">
        <v>526</v>
      </c>
      <c r="SP3304" s="3" t="s">
        <v>582</v>
      </c>
    </row>
    <row r="3305" spans="1:510" ht="12.75" x14ac:dyDescent="0.2">
      <c r="A3305" s="2">
        <v>43963.364300046298</v>
      </c>
      <c r="B3305" s="3" t="s">
        <v>507</v>
      </c>
      <c r="C3305" s="3" t="s">
        <v>508</v>
      </c>
      <c r="D3305" s="3" t="s">
        <v>509</v>
      </c>
      <c r="E3305" s="3" t="s">
        <v>1143</v>
      </c>
      <c r="F3305" s="3" t="s">
        <v>528</v>
      </c>
      <c r="G3305" s="3" t="s">
        <v>511</v>
      </c>
      <c r="H3305" s="3" t="s">
        <v>536</v>
      </c>
      <c r="I3305" s="3" t="s">
        <v>529</v>
      </c>
      <c r="J3305" s="3" t="s">
        <v>514</v>
      </c>
      <c r="K3305" s="3"/>
      <c r="M3305" s="3" t="s">
        <v>516</v>
      </c>
      <c r="N3305" s="3" t="s">
        <v>531</v>
      </c>
      <c r="O3305" s="3" t="s">
        <v>532</v>
      </c>
      <c r="P3305" s="3">
        <v>10</v>
      </c>
      <c r="Q3305" s="3">
        <v>4</v>
      </c>
      <c r="R3305" s="3" t="s">
        <v>1159</v>
      </c>
      <c r="S3305" s="3" t="s">
        <v>569</v>
      </c>
      <c r="T3305" s="3" t="s">
        <v>533</v>
      </c>
      <c r="U3305" s="3">
        <v>32</v>
      </c>
      <c r="V3305" s="3">
        <v>35</v>
      </c>
      <c r="W3305" s="3">
        <v>35</v>
      </c>
      <c r="X3305" s="3">
        <v>28</v>
      </c>
      <c r="Y3305" s="3">
        <v>31</v>
      </c>
      <c r="Z3305" s="3" t="s">
        <v>534</v>
      </c>
      <c r="AA3305" s="3">
        <v>1530</v>
      </c>
      <c r="AB3305" s="3">
        <v>760</v>
      </c>
      <c r="AC3305" s="3">
        <v>770</v>
      </c>
      <c r="AD3305" s="3" t="s">
        <v>540</v>
      </c>
      <c r="AE3305" s="3" t="s">
        <v>541</v>
      </c>
      <c r="AF3305" s="3" t="s">
        <v>523</v>
      </c>
      <c r="DG3305" s="3" t="s">
        <v>723</v>
      </c>
      <c r="EE3305" s="3" t="s">
        <v>729</v>
      </c>
      <c r="FD3305" s="3" t="s">
        <v>723</v>
      </c>
      <c r="IZ3305" s="3" t="s">
        <v>723</v>
      </c>
      <c r="JC3305" s="3" t="s">
        <v>723</v>
      </c>
      <c r="JD3305" s="3">
        <v>6</v>
      </c>
      <c r="JE3305" s="3">
        <v>5</v>
      </c>
      <c r="JF3305" s="3">
        <v>1</v>
      </c>
      <c r="JG3305" s="3" t="s">
        <v>730</v>
      </c>
      <c r="JH3305" s="3" t="s">
        <v>731</v>
      </c>
      <c r="MI3305" s="3" t="s">
        <v>727</v>
      </c>
      <c r="NG3305" s="3" t="s">
        <v>725</v>
      </c>
      <c r="OF3305" s="3" t="s">
        <v>726</v>
      </c>
      <c r="SB3305" s="3" t="s">
        <v>725</v>
      </c>
      <c r="SE3305" s="3" t="s">
        <v>725</v>
      </c>
      <c r="SF3305" s="3">
        <v>4</v>
      </c>
      <c r="SG3305" s="3">
        <v>1</v>
      </c>
      <c r="SH3305" s="3">
        <v>1</v>
      </c>
      <c r="SI3305" s="3">
        <v>3</v>
      </c>
      <c r="SJ3305" s="3" t="s">
        <v>524</v>
      </c>
      <c r="SK3305" s="3" t="s">
        <v>731</v>
      </c>
      <c r="SL3305" s="3" t="s">
        <v>524</v>
      </c>
      <c r="SM3305" s="3" t="s">
        <v>1252</v>
      </c>
      <c r="SN3305" s="4">
        <v>0</v>
      </c>
      <c r="SO3305" s="3" t="s">
        <v>554</v>
      </c>
      <c r="SP3305" s="3" t="s">
        <v>527</v>
      </c>
    </row>
    <row r="3306" spans="1:510" ht="12.75" x14ac:dyDescent="0.2">
      <c r="A3306" s="2">
        <v>43963.364750590277</v>
      </c>
      <c r="B3306" s="3" t="s">
        <v>507</v>
      </c>
      <c r="C3306" s="3" t="s">
        <v>508</v>
      </c>
      <c r="D3306" s="3" t="s">
        <v>566</v>
      </c>
      <c r="E3306" s="3" t="s">
        <v>1143</v>
      </c>
      <c r="F3306" s="3" t="s">
        <v>528</v>
      </c>
      <c r="G3306" s="3" t="s">
        <v>573</v>
      </c>
      <c r="H3306" s="3" t="s">
        <v>555</v>
      </c>
      <c r="I3306" s="3" t="s">
        <v>529</v>
      </c>
      <c r="J3306" s="3" t="s">
        <v>514</v>
      </c>
      <c r="K3306" s="3"/>
      <c r="M3306" s="3" t="s">
        <v>572</v>
      </c>
      <c r="N3306" s="3" t="s">
        <v>517</v>
      </c>
      <c r="O3306" s="3" t="s">
        <v>1150</v>
      </c>
      <c r="P3306" s="3">
        <v>7</v>
      </c>
      <c r="Q3306" s="3" t="s">
        <v>747</v>
      </c>
      <c r="R3306" s="3" t="s">
        <v>1161</v>
      </c>
      <c r="S3306" s="3" t="s">
        <v>519</v>
      </c>
      <c r="T3306" s="3" t="s">
        <v>533</v>
      </c>
      <c r="U3306" s="3">
        <v>32</v>
      </c>
      <c r="V3306" s="3">
        <v>34</v>
      </c>
      <c r="W3306" s="3">
        <v>30</v>
      </c>
      <c r="X3306" s="3">
        <v>36</v>
      </c>
      <c r="Y3306" s="3">
        <v>29</v>
      </c>
      <c r="Z3306" s="3" t="s">
        <v>553</v>
      </c>
      <c r="AA3306" s="6" t="s">
        <v>1125</v>
      </c>
      <c r="AV3306" s="3" t="s">
        <v>723</v>
      </c>
      <c r="CA3306" s="3" t="s">
        <v>723</v>
      </c>
      <c r="EG3306" s="3" t="s">
        <v>723</v>
      </c>
      <c r="EP3306" s="3" t="s">
        <v>723</v>
      </c>
      <c r="FC3306" s="3" t="s">
        <v>723</v>
      </c>
      <c r="GJ3306" s="3" t="s">
        <v>723</v>
      </c>
      <c r="GT3306" s="3" t="s">
        <v>723</v>
      </c>
      <c r="HB3306" s="3" t="s">
        <v>723</v>
      </c>
      <c r="HC3306" s="3" t="s">
        <v>723</v>
      </c>
      <c r="HJ3306" s="3" t="s">
        <v>723</v>
      </c>
      <c r="HT3306" s="3" t="s">
        <v>723</v>
      </c>
      <c r="IH3306" s="3" t="s">
        <v>723</v>
      </c>
      <c r="JD3306" s="3">
        <v>14</v>
      </c>
      <c r="JE3306" s="3">
        <v>6</v>
      </c>
      <c r="JF3306" s="3">
        <v>5</v>
      </c>
      <c r="JG3306" s="3">
        <v>3</v>
      </c>
      <c r="JH3306" s="3" t="s">
        <v>805</v>
      </c>
      <c r="JX3306" s="3" t="s">
        <v>726</v>
      </c>
      <c r="LC3306" s="3" t="s">
        <v>725</v>
      </c>
      <c r="NI3306" s="3" t="s">
        <v>725</v>
      </c>
      <c r="NR3306" s="3" t="s">
        <v>725</v>
      </c>
      <c r="OE3306" s="3" t="s">
        <v>725</v>
      </c>
      <c r="PL3306" s="3" t="s">
        <v>726</v>
      </c>
      <c r="PV3306" s="3" t="s">
        <v>725</v>
      </c>
      <c r="QD3306" s="3" t="s">
        <v>801</v>
      </c>
      <c r="QE3306" s="3" t="s">
        <v>725</v>
      </c>
      <c r="QL3306" s="3" t="s">
        <v>726</v>
      </c>
      <c r="QV3306" s="3" t="s">
        <v>725</v>
      </c>
      <c r="RJ3306" s="3" t="s">
        <v>801</v>
      </c>
      <c r="SF3306" s="3">
        <v>11</v>
      </c>
      <c r="SG3306" s="3">
        <v>3</v>
      </c>
      <c r="SH3306" s="3">
        <v>2</v>
      </c>
      <c r="SI3306" s="3">
        <v>2</v>
      </c>
      <c r="SJ3306" s="3" t="s">
        <v>524</v>
      </c>
      <c r="SK3306" s="3" t="s">
        <v>805</v>
      </c>
      <c r="SL3306" s="3" t="s">
        <v>524</v>
      </c>
      <c r="SM3306" s="3" t="s">
        <v>1248</v>
      </c>
      <c r="SN3306" s="3" t="s">
        <v>570</v>
      </c>
      <c r="SO3306" s="3" t="s">
        <v>543</v>
      </c>
      <c r="SP3306" s="3" t="s">
        <v>549</v>
      </c>
    </row>
    <row r="3307" spans="1:510" ht="12.75" x14ac:dyDescent="0.2">
      <c r="A3307" s="2">
        <v>43963.424381504628</v>
      </c>
      <c r="B3307" s="3" t="s">
        <v>507</v>
      </c>
      <c r="C3307" s="3" t="s">
        <v>508</v>
      </c>
      <c r="D3307" s="3" t="s">
        <v>562</v>
      </c>
      <c r="E3307" s="3" t="s">
        <v>1143</v>
      </c>
      <c r="F3307" s="3" t="s">
        <v>510</v>
      </c>
      <c r="G3307" s="3" t="s">
        <v>511</v>
      </c>
      <c r="H3307" s="3" t="s">
        <v>512</v>
      </c>
      <c r="I3307" s="3" t="s">
        <v>513</v>
      </c>
      <c r="J3307" s="3" t="s">
        <v>514</v>
      </c>
      <c r="K3307" s="3"/>
      <c r="M3307" s="3" t="s">
        <v>616</v>
      </c>
      <c r="N3307" s="3" t="s">
        <v>531</v>
      </c>
      <c r="O3307" s="3" t="s">
        <v>518</v>
      </c>
      <c r="P3307" s="3">
        <v>6</v>
      </c>
      <c r="Q3307" s="3" t="s">
        <v>733</v>
      </c>
      <c r="R3307" s="3" t="s">
        <v>1159</v>
      </c>
      <c r="S3307" s="3" t="s">
        <v>519</v>
      </c>
      <c r="T3307" s="3" t="s">
        <v>520</v>
      </c>
      <c r="U3307" s="3" t="s">
        <v>1125</v>
      </c>
      <c r="V3307" s="3" t="s">
        <v>1125</v>
      </c>
      <c r="W3307" s="3" t="s">
        <v>1125</v>
      </c>
      <c r="X3307" s="3" t="s">
        <v>1125</v>
      </c>
      <c r="Y3307" s="3" t="s">
        <v>1125</v>
      </c>
      <c r="AA3307" s="3">
        <v>1540</v>
      </c>
      <c r="AB3307" s="3">
        <v>750</v>
      </c>
      <c r="AC3307" s="3">
        <v>790</v>
      </c>
      <c r="AD3307" s="3" t="s">
        <v>564</v>
      </c>
      <c r="AE3307" s="3" t="s">
        <v>541</v>
      </c>
      <c r="AF3307" s="3" t="s">
        <v>523</v>
      </c>
      <c r="BC3307" s="3" t="s">
        <v>729</v>
      </c>
      <c r="JD3307" s="3">
        <v>1</v>
      </c>
      <c r="JE3307" s="3">
        <v>1</v>
      </c>
      <c r="JF3307" s="3" t="s">
        <v>730</v>
      </c>
      <c r="JG3307" s="3" t="s">
        <v>730</v>
      </c>
      <c r="JH3307" s="3" t="s">
        <v>978</v>
      </c>
      <c r="KE3307" s="3" t="s">
        <v>725</v>
      </c>
      <c r="SF3307" s="3">
        <v>1</v>
      </c>
      <c r="SG3307" s="3">
        <v>0</v>
      </c>
      <c r="SH3307" s="3">
        <v>0</v>
      </c>
      <c r="SI3307" s="3">
        <v>1</v>
      </c>
      <c r="SJ3307" s="3" t="s">
        <v>524</v>
      </c>
      <c r="SK3307" s="3" t="s">
        <v>978</v>
      </c>
      <c r="SL3307" s="3" t="s">
        <v>524</v>
      </c>
      <c r="SM3307" s="3" t="s">
        <v>1248</v>
      </c>
      <c r="SN3307" s="3" t="s">
        <v>594</v>
      </c>
      <c r="SO3307" s="3" t="s">
        <v>554</v>
      </c>
      <c r="SP3307" s="3" t="s">
        <v>544</v>
      </c>
    </row>
    <row r="3308" spans="1:510" ht="12.75" x14ac:dyDescent="0.2">
      <c r="A3308" s="2">
        <v>43963.433836932869</v>
      </c>
      <c r="B3308" s="3" t="s">
        <v>507</v>
      </c>
      <c r="C3308" s="3" t="s">
        <v>508</v>
      </c>
      <c r="D3308" s="3" t="s">
        <v>1131</v>
      </c>
      <c r="E3308" s="3" t="s">
        <v>1143</v>
      </c>
      <c r="F3308" s="3" t="s">
        <v>528</v>
      </c>
      <c r="G3308" s="3" t="s">
        <v>511</v>
      </c>
      <c r="H3308" s="3" t="s">
        <v>512</v>
      </c>
      <c r="I3308" s="3" t="s">
        <v>556</v>
      </c>
      <c r="J3308" s="3" t="s">
        <v>514</v>
      </c>
      <c r="K3308" s="3"/>
      <c r="M3308" s="3" t="s">
        <v>552</v>
      </c>
      <c r="N3308" s="3" t="s">
        <v>531</v>
      </c>
      <c r="O3308" s="3" t="s">
        <v>580</v>
      </c>
      <c r="P3308" s="3">
        <v>10</v>
      </c>
      <c r="Q3308" s="3" t="s">
        <v>1125</v>
      </c>
      <c r="R3308" s="3" t="s">
        <v>1125</v>
      </c>
      <c r="S3308" s="3" t="s">
        <v>591</v>
      </c>
      <c r="T3308" s="3" t="s">
        <v>533</v>
      </c>
      <c r="U3308" s="3">
        <v>36</v>
      </c>
      <c r="V3308" s="3">
        <v>36</v>
      </c>
      <c r="W3308" s="3">
        <v>36</v>
      </c>
      <c r="X3308" s="3">
        <v>36</v>
      </c>
      <c r="Y3308" s="3">
        <v>36</v>
      </c>
      <c r="Z3308" s="3" t="s">
        <v>553</v>
      </c>
      <c r="AA3308" s="6" t="s">
        <v>1125</v>
      </c>
      <c r="EE3308" s="3" t="s">
        <v>729</v>
      </c>
      <c r="JD3308" s="3">
        <v>3</v>
      </c>
      <c r="JE3308" s="3">
        <v>1</v>
      </c>
      <c r="JF3308" s="3">
        <v>2</v>
      </c>
      <c r="JG3308" s="3">
        <v>1</v>
      </c>
      <c r="JH3308" s="3" t="s">
        <v>731</v>
      </c>
      <c r="NG3308" s="3" t="s">
        <v>725</v>
      </c>
      <c r="SF3308" s="3">
        <v>3</v>
      </c>
      <c r="SG3308" s="3">
        <v>0</v>
      </c>
      <c r="SH3308" s="3">
        <v>0</v>
      </c>
      <c r="SI3308" s="3">
        <v>1</v>
      </c>
      <c r="SJ3308" s="3" t="s">
        <v>524</v>
      </c>
      <c r="SK3308" s="3" t="s">
        <v>731</v>
      </c>
      <c r="SL3308" s="3" t="s">
        <v>523</v>
      </c>
      <c r="SM3308" s="3" t="s">
        <v>1251</v>
      </c>
      <c r="SN3308" s="4">
        <v>0</v>
      </c>
      <c r="SO3308" s="3" t="s">
        <v>543</v>
      </c>
      <c r="SP3308" s="3" t="s">
        <v>544</v>
      </c>
    </row>
    <row r="3309" spans="1:510" ht="12.75" x14ac:dyDescent="0.2">
      <c r="A3309" s="2">
        <v>43963.4348966088</v>
      </c>
      <c r="B3309" s="3" t="s">
        <v>507</v>
      </c>
      <c r="C3309" s="3" t="s">
        <v>508</v>
      </c>
      <c r="D3309" s="3" t="s">
        <v>509</v>
      </c>
      <c r="E3309" s="3" t="s">
        <v>1143</v>
      </c>
      <c r="F3309" s="3" t="s">
        <v>528</v>
      </c>
      <c r="G3309" s="3" t="s">
        <v>511</v>
      </c>
      <c r="H3309" s="3" t="s">
        <v>512</v>
      </c>
      <c r="I3309" s="3" t="s">
        <v>585</v>
      </c>
      <c r="J3309" s="3" t="s">
        <v>557</v>
      </c>
      <c r="K3309" s="3" t="s">
        <v>628</v>
      </c>
      <c r="L3309" s="3" t="s">
        <v>1097</v>
      </c>
      <c r="M3309" s="3" t="s">
        <v>1125</v>
      </c>
      <c r="N3309" s="3" t="s">
        <v>517</v>
      </c>
      <c r="O3309" s="3" t="s">
        <v>580</v>
      </c>
      <c r="P3309" s="3">
        <v>9</v>
      </c>
      <c r="Q3309" s="3" t="s">
        <v>1125</v>
      </c>
      <c r="R3309" s="3" t="s">
        <v>1125</v>
      </c>
      <c r="S3309" s="3" t="s">
        <v>519</v>
      </c>
      <c r="T3309" s="3" t="s">
        <v>533</v>
      </c>
      <c r="U3309" s="3">
        <v>36</v>
      </c>
      <c r="V3309" s="3">
        <v>36</v>
      </c>
      <c r="W3309" s="3">
        <v>36</v>
      </c>
      <c r="X3309" s="3">
        <v>36</v>
      </c>
      <c r="Y3309" s="3">
        <v>35</v>
      </c>
      <c r="Z3309" s="3" t="s">
        <v>553</v>
      </c>
      <c r="AA3309" s="6" t="s">
        <v>1125</v>
      </c>
      <c r="AV3309" s="3" t="s">
        <v>723</v>
      </c>
      <c r="BR3309" s="3" t="s">
        <v>723</v>
      </c>
      <c r="BS3309" s="3" t="s">
        <v>723</v>
      </c>
      <c r="BT3309" s="3" t="s">
        <v>723</v>
      </c>
      <c r="BW3309" s="3" t="s">
        <v>723</v>
      </c>
      <c r="CP3309" s="3" t="s">
        <v>723</v>
      </c>
      <c r="DG3309" s="3" t="s">
        <v>723</v>
      </c>
      <c r="DQ3309" s="3" t="s">
        <v>723</v>
      </c>
      <c r="EE3309" s="3" t="s">
        <v>723</v>
      </c>
      <c r="FD3309" s="3" t="s">
        <v>723</v>
      </c>
      <c r="GA3309" s="3" t="s">
        <v>723</v>
      </c>
      <c r="GD3309" s="3" t="s">
        <v>723</v>
      </c>
      <c r="GJ3309" s="3" t="s">
        <v>729</v>
      </c>
      <c r="HO3309" s="3" t="s">
        <v>723</v>
      </c>
      <c r="JC3309" s="3" t="s">
        <v>729</v>
      </c>
      <c r="JD3309" s="3">
        <v>13</v>
      </c>
      <c r="JE3309" s="3">
        <v>10</v>
      </c>
      <c r="JF3309" s="3">
        <v>2</v>
      </c>
      <c r="JG3309" s="3">
        <v>1</v>
      </c>
      <c r="JH3309" s="3" t="s">
        <v>731</v>
      </c>
      <c r="JX3309" s="3" t="s">
        <v>726</v>
      </c>
      <c r="KT3309" s="3" t="s">
        <v>727</v>
      </c>
      <c r="KU3309" s="3" t="s">
        <v>725</v>
      </c>
      <c r="KV3309" s="3" t="s">
        <v>726</v>
      </c>
      <c r="KY3309" s="3" t="s">
        <v>726</v>
      </c>
      <c r="LR3309" s="3" t="s">
        <v>727</v>
      </c>
      <c r="MI3309" s="3" t="s">
        <v>727</v>
      </c>
      <c r="MS3309" s="3" t="s">
        <v>725</v>
      </c>
      <c r="NG3309" s="3" t="s">
        <v>727</v>
      </c>
      <c r="OF3309" s="3" t="s">
        <v>727</v>
      </c>
      <c r="PC3309" s="3" t="s">
        <v>725</v>
      </c>
      <c r="PF3309" s="3" t="s">
        <v>726</v>
      </c>
      <c r="PL3309" s="3" t="s">
        <v>727</v>
      </c>
      <c r="QQ3309" s="3" t="s">
        <v>727</v>
      </c>
      <c r="SE3309" s="3" t="s">
        <v>727</v>
      </c>
      <c r="SF3309" s="3">
        <v>6</v>
      </c>
      <c r="SG3309" s="3">
        <v>7</v>
      </c>
      <c r="SH3309" s="3">
        <v>3</v>
      </c>
      <c r="SI3309" s="3">
        <v>3</v>
      </c>
      <c r="SJ3309" s="3" t="s">
        <v>523</v>
      </c>
      <c r="SK3309" s="3" t="s">
        <v>782</v>
      </c>
      <c r="SL3309" s="3" t="s">
        <v>524</v>
      </c>
      <c r="SM3309" s="3" t="s">
        <v>1248</v>
      </c>
      <c r="SN3309" s="3" t="s">
        <v>570</v>
      </c>
      <c r="SO3309" s="3" t="s">
        <v>526</v>
      </c>
      <c r="SP3309" s="3" t="s">
        <v>544</v>
      </c>
    </row>
    <row r="3310" spans="1:510" ht="12.75" x14ac:dyDescent="0.2">
      <c r="A3310" s="2">
        <v>43963.46382232639</v>
      </c>
      <c r="B3310" s="3" t="s">
        <v>507</v>
      </c>
      <c r="C3310" s="3" t="s">
        <v>753</v>
      </c>
      <c r="D3310" s="3" t="s">
        <v>509</v>
      </c>
      <c r="E3310" s="3" t="s">
        <v>1143</v>
      </c>
      <c r="F3310" s="3" t="s">
        <v>510</v>
      </c>
      <c r="G3310" s="3" t="s">
        <v>511</v>
      </c>
      <c r="H3310" s="3" t="s">
        <v>555</v>
      </c>
      <c r="I3310" s="3" t="s">
        <v>529</v>
      </c>
      <c r="J3310" s="3" t="s">
        <v>514</v>
      </c>
      <c r="K3310" s="3"/>
      <c r="M3310" s="3" t="s">
        <v>538</v>
      </c>
      <c r="N3310" s="3" t="s">
        <v>578</v>
      </c>
      <c r="O3310" s="3" t="s">
        <v>518</v>
      </c>
      <c r="P3310" s="3">
        <v>6</v>
      </c>
      <c r="Q3310" s="3" t="s">
        <v>747</v>
      </c>
      <c r="R3310" s="3" t="s">
        <v>1160</v>
      </c>
      <c r="S3310" s="3" t="s">
        <v>519</v>
      </c>
      <c r="T3310" s="3" t="s">
        <v>533</v>
      </c>
      <c r="U3310" s="3">
        <v>34</v>
      </c>
      <c r="V3310" s="3">
        <v>36</v>
      </c>
      <c r="W3310" s="3">
        <v>35</v>
      </c>
      <c r="X3310" s="3">
        <v>35</v>
      </c>
      <c r="Y3310" s="3">
        <v>29</v>
      </c>
      <c r="Z3310" s="3" t="s">
        <v>553</v>
      </c>
      <c r="AA3310" s="6" t="s">
        <v>1125</v>
      </c>
      <c r="BD3310" s="3" t="s">
        <v>723</v>
      </c>
      <c r="BE3310" s="3" t="s">
        <v>723</v>
      </c>
      <c r="DS3310" s="3" t="s">
        <v>723</v>
      </c>
      <c r="DT3310" s="3" t="s">
        <v>729</v>
      </c>
      <c r="EG3310" s="3" t="s">
        <v>723</v>
      </c>
      <c r="EM3310" s="3" t="s">
        <v>723</v>
      </c>
      <c r="FD3310" s="3" t="s">
        <v>723</v>
      </c>
      <c r="GS3310" s="3" t="s">
        <v>723</v>
      </c>
      <c r="IS3310" s="3" t="s">
        <v>723</v>
      </c>
      <c r="JD3310" s="3">
        <v>15</v>
      </c>
      <c r="JE3310" s="3">
        <v>4</v>
      </c>
      <c r="JF3310" s="3">
        <v>6</v>
      </c>
      <c r="JG3310" s="3">
        <v>3</v>
      </c>
      <c r="JH3310" s="3" t="s">
        <v>735</v>
      </c>
      <c r="JN3310" s="3" t="s">
        <v>726</v>
      </c>
      <c r="MU3310" s="3" t="s">
        <v>726</v>
      </c>
      <c r="MV3310" s="3" t="s">
        <v>726</v>
      </c>
      <c r="NI3310" s="3" t="s">
        <v>725</v>
      </c>
      <c r="NO3310" s="3" t="s">
        <v>725</v>
      </c>
      <c r="OF3310" s="3" t="s">
        <v>726</v>
      </c>
      <c r="PU3310" s="3" t="s">
        <v>725</v>
      </c>
      <c r="RU3310" s="3" t="s">
        <v>727</v>
      </c>
      <c r="SF3310" s="3">
        <v>12</v>
      </c>
      <c r="SG3310" s="3">
        <v>3</v>
      </c>
      <c r="SH3310" s="3">
        <v>1</v>
      </c>
      <c r="SI3310" s="3">
        <v>1</v>
      </c>
      <c r="SJ3310" s="3" t="s">
        <v>523</v>
      </c>
      <c r="SK3310" s="3" t="s">
        <v>751</v>
      </c>
      <c r="SL3310" s="3" t="s">
        <v>524</v>
      </c>
      <c r="SM3310" s="3" t="s">
        <v>1248</v>
      </c>
      <c r="SN3310" s="3" t="s">
        <v>570</v>
      </c>
      <c r="SO3310" s="3" t="s">
        <v>526</v>
      </c>
      <c r="SP3310" s="3" t="s">
        <v>561</v>
      </c>
    </row>
    <row r="3311" spans="1:510" ht="12.75" x14ac:dyDescent="0.2">
      <c r="A3311" s="2">
        <v>43963.466853611113</v>
      </c>
      <c r="B3311" s="3" t="s">
        <v>507</v>
      </c>
      <c r="C3311" s="3" t="s">
        <v>508</v>
      </c>
      <c r="D3311" s="3" t="s">
        <v>509</v>
      </c>
      <c r="E3311" s="3" t="s">
        <v>1143</v>
      </c>
      <c r="F3311" s="3" t="s">
        <v>510</v>
      </c>
      <c r="G3311" s="3" t="s">
        <v>511</v>
      </c>
      <c r="H3311" s="3" t="s">
        <v>536</v>
      </c>
      <c r="I3311" s="3" t="s">
        <v>513</v>
      </c>
      <c r="J3311" s="3" t="s">
        <v>514</v>
      </c>
      <c r="K3311" s="3"/>
      <c r="M3311" s="3" t="s">
        <v>552</v>
      </c>
      <c r="N3311" s="3" t="s">
        <v>517</v>
      </c>
      <c r="O3311" s="3" t="s">
        <v>518</v>
      </c>
      <c r="P3311" s="3">
        <v>8</v>
      </c>
      <c r="Q3311" s="3" t="s">
        <v>747</v>
      </c>
      <c r="R3311" s="3" t="s">
        <v>1160</v>
      </c>
      <c r="S3311" s="3" t="s">
        <v>519</v>
      </c>
      <c r="T3311" s="3" t="s">
        <v>520</v>
      </c>
      <c r="U3311" s="3" t="s">
        <v>1125</v>
      </c>
      <c r="V3311" s="3" t="s">
        <v>1125</v>
      </c>
      <c r="W3311" s="3" t="s">
        <v>1125</v>
      </c>
      <c r="X3311" s="3" t="s">
        <v>1125</v>
      </c>
      <c r="Y3311" s="3" t="s">
        <v>1125</v>
      </c>
      <c r="AA3311" s="3">
        <v>1230</v>
      </c>
      <c r="AB3311" s="3">
        <v>580</v>
      </c>
      <c r="AC3311" s="3">
        <v>650</v>
      </c>
      <c r="AD3311" s="3" t="s">
        <v>547</v>
      </c>
      <c r="AE3311" s="3" t="s">
        <v>548</v>
      </c>
      <c r="AF3311" s="3" t="s">
        <v>523</v>
      </c>
      <c r="CU3311" s="3" t="s">
        <v>723</v>
      </c>
      <c r="DJ3311" s="3" t="s">
        <v>723</v>
      </c>
      <c r="EG3311" s="3" t="s">
        <v>723</v>
      </c>
      <c r="HB3311" s="3" t="s">
        <v>723</v>
      </c>
      <c r="JD3311" s="3">
        <v>10</v>
      </c>
      <c r="JE3311" s="3">
        <v>9</v>
      </c>
      <c r="JF3311" s="3">
        <v>9</v>
      </c>
      <c r="JG3311" s="3">
        <v>9</v>
      </c>
      <c r="JH3311" s="3" t="s">
        <v>744</v>
      </c>
      <c r="ML3311" s="3" t="s">
        <v>725</v>
      </c>
      <c r="NI3311" s="3" t="s">
        <v>725</v>
      </c>
      <c r="QD3311" s="3" t="s">
        <v>726</v>
      </c>
      <c r="SF3311" s="3">
        <v>9</v>
      </c>
      <c r="SG3311" s="3">
        <v>1</v>
      </c>
      <c r="SH3311" s="3">
        <v>0</v>
      </c>
      <c r="SI3311" s="3">
        <v>9</v>
      </c>
      <c r="SJ3311" s="3" t="s">
        <v>524</v>
      </c>
      <c r="SK3311" s="3" t="s">
        <v>744</v>
      </c>
      <c r="SL3311" s="3" t="s">
        <v>524</v>
      </c>
      <c r="SM3311" s="3" t="s">
        <v>1253</v>
      </c>
      <c r="SN3311" s="3" t="s">
        <v>535</v>
      </c>
      <c r="SO3311" s="3" t="s">
        <v>554</v>
      </c>
      <c r="SP3311" s="3" t="s">
        <v>544</v>
      </c>
    </row>
    <row r="3312" spans="1:510" ht="12.75" x14ac:dyDescent="0.2">
      <c r="A3312" s="2">
        <v>43963.47101912037</v>
      </c>
      <c r="B3312" s="3" t="s">
        <v>507</v>
      </c>
      <c r="C3312" s="3" t="s">
        <v>759</v>
      </c>
      <c r="D3312" s="3" t="s">
        <v>566</v>
      </c>
      <c r="E3312" s="3" t="s">
        <v>1143</v>
      </c>
      <c r="F3312" s="3" t="s">
        <v>510</v>
      </c>
      <c r="G3312" s="3" t="s">
        <v>511</v>
      </c>
      <c r="H3312" s="3" t="s">
        <v>583</v>
      </c>
      <c r="I3312" s="3" t="s">
        <v>529</v>
      </c>
      <c r="J3312" s="3" t="s">
        <v>514</v>
      </c>
      <c r="K3312" s="3"/>
      <c r="M3312" s="3" t="s">
        <v>516</v>
      </c>
      <c r="N3312" s="3" t="s">
        <v>578</v>
      </c>
      <c r="O3312" s="3" t="s">
        <v>518</v>
      </c>
      <c r="P3312" s="3">
        <v>5</v>
      </c>
      <c r="Q3312" s="3" t="s">
        <v>733</v>
      </c>
      <c r="R3312" s="3" t="s">
        <v>1159</v>
      </c>
      <c r="S3312" s="3" t="s">
        <v>519</v>
      </c>
      <c r="T3312" s="3" t="s">
        <v>520</v>
      </c>
      <c r="U3312" s="3" t="s">
        <v>1125</v>
      </c>
      <c r="V3312" s="3" t="s">
        <v>1125</v>
      </c>
      <c r="W3312" s="3" t="s">
        <v>1125</v>
      </c>
      <c r="X3312" s="3" t="s">
        <v>1125</v>
      </c>
      <c r="Y3312" s="3" t="s">
        <v>1125</v>
      </c>
      <c r="AA3312" s="3">
        <v>1510</v>
      </c>
      <c r="AB3312" s="3">
        <v>750</v>
      </c>
      <c r="AC3312" s="3">
        <v>760</v>
      </c>
      <c r="AD3312" s="3" t="s">
        <v>576</v>
      </c>
      <c r="AE3312" s="3" t="s">
        <v>548</v>
      </c>
      <c r="AF3312" s="3" t="s">
        <v>523</v>
      </c>
      <c r="AG3312" s="3" t="s">
        <v>723</v>
      </c>
      <c r="BR3312" s="3" t="s">
        <v>723</v>
      </c>
      <c r="BS3312" s="3" t="s">
        <v>723</v>
      </c>
      <c r="CF3312" s="3" t="s">
        <v>723</v>
      </c>
      <c r="CP3312" s="3" t="s">
        <v>723</v>
      </c>
      <c r="DB3312" s="3" t="s">
        <v>723</v>
      </c>
      <c r="DS3312" s="3" t="s">
        <v>723</v>
      </c>
      <c r="DT3312" s="3" t="s">
        <v>723</v>
      </c>
      <c r="EE3312" s="3" t="s">
        <v>723</v>
      </c>
      <c r="FH3312" s="3" t="s">
        <v>723</v>
      </c>
      <c r="GX3312" s="3" t="s">
        <v>723</v>
      </c>
      <c r="HJ3312" s="3" t="s">
        <v>723</v>
      </c>
      <c r="HO3312" s="3" t="s">
        <v>723</v>
      </c>
      <c r="IK3312" s="3" t="s">
        <v>723</v>
      </c>
      <c r="JD3312" s="3">
        <v>15</v>
      </c>
      <c r="JE3312" s="3">
        <v>7</v>
      </c>
      <c r="JF3312" s="3">
        <v>4</v>
      </c>
      <c r="JG3312" s="3">
        <v>4</v>
      </c>
      <c r="JH3312" s="3" t="s">
        <v>731</v>
      </c>
      <c r="JI3312" s="3" t="s">
        <v>725</v>
      </c>
      <c r="KT3312" s="3" t="s">
        <v>727</v>
      </c>
      <c r="KU3312" s="3" t="s">
        <v>725</v>
      </c>
      <c r="LH3312" s="3" t="s">
        <v>725</v>
      </c>
      <c r="LR3312" s="3" t="s">
        <v>726</v>
      </c>
      <c r="MD3312" s="3" t="s">
        <v>725</v>
      </c>
      <c r="MU3312" s="3" t="s">
        <v>725</v>
      </c>
      <c r="MV3312" s="3" t="s">
        <v>725</v>
      </c>
      <c r="NG3312" s="3" t="s">
        <v>727</v>
      </c>
      <c r="OJ3312" s="3" t="s">
        <v>725</v>
      </c>
      <c r="PZ3312" s="3" t="s">
        <v>725</v>
      </c>
      <c r="QL3312" s="3" t="s">
        <v>727</v>
      </c>
      <c r="QQ3312" s="3" t="s">
        <v>726</v>
      </c>
      <c r="RM3312" s="3" t="s">
        <v>725</v>
      </c>
      <c r="SF3312" s="3">
        <v>10</v>
      </c>
      <c r="SG3312" s="3">
        <v>2</v>
      </c>
      <c r="SH3312" s="3">
        <v>3</v>
      </c>
      <c r="SI3312" s="3">
        <v>2</v>
      </c>
      <c r="SJ3312" s="3" t="s">
        <v>523</v>
      </c>
      <c r="SK3312" s="3" t="s">
        <v>782</v>
      </c>
      <c r="SL3312" s="3" t="s">
        <v>524</v>
      </c>
      <c r="SM3312" s="3" t="s">
        <v>1249</v>
      </c>
      <c r="SN3312" s="3" t="s">
        <v>535</v>
      </c>
      <c r="SO3312" s="3" t="s">
        <v>554</v>
      </c>
      <c r="SP3312" s="3" t="s">
        <v>544</v>
      </c>
    </row>
    <row r="3313" spans="1:510" ht="12.75" x14ac:dyDescent="0.2">
      <c r="A3313" s="2">
        <v>43963.476586504628</v>
      </c>
      <c r="B3313" s="3" t="s">
        <v>507</v>
      </c>
      <c r="C3313" s="3" t="s">
        <v>508</v>
      </c>
      <c r="D3313" s="3" t="s">
        <v>509</v>
      </c>
      <c r="E3313" s="3" t="s">
        <v>1143</v>
      </c>
      <c r="F3313" s="3" t="s">
        <v>510</v>
      </c>
      <c r="G3313" s="3" t="s">
        <v>511</v>
      </c>
      <c r="H3313" s="3" t="s">
        <v>512</v>
      </c>
      <c r="I3313" s="3" t="s">
        <v>529</v>
      </c>
      <c r="J3313" s="3" t="s">
        <v>514</v>
      </c>
      <c r="K3313" s="3"/>
      <c r="M3313" s="3" t="s">
        <v>516</v>
      </c>
      <c r="N3313" s="3" t="s">
        <v>539</v>
      </c>
      <c r="O3313" s="3" t="s">
        <v>518</v>
      </c>
      <c r="P3313" s="3">
        <v>4</v>
      </c>
      <c r="Q3313" s="3">
        <v>4</v>
      </c>
      <c r="R3313" s="3" t="s">
        <v>1159</v>
      </c>
      <c r="S3313" s="3" t="s">
        <v>519</v>
      </c>
      <c r="T3313" s="3" t="s">
        <v>520</v>
      </c>
      <c r="U3313" s="3" t="s">
        <v>1125</v>
      </c>
      <c r="V3313" s="3" t="s">
        <v>1125</v>
      </c>
      <c r="W3313" s="3" t="s">
        <v>1125</v>
      </c>
      <c r="X3313" s="3" t="s">
        <v>1125</v>
      </c>
      <c r="Y3313" s="3" t="s">
        <v>1125</v>
      </c>
      <c r="AA3313" s="3">
        <v>1550</v>
      </c>
      <c r="AB3313" s="3">
        <v>770</v>
      </c>
      <c r="AC3313" s="3">
        <v>780</v>
      </c>
      <c r="AD3313" s="3" t="s">
        <v>540</v>
      </c>
      <c r="AE3313" s="3" t="s">
        <v>548</v>
      </c>
      <c r="AF3313" s="3" t="s">
        <v>523</v>
      </c>
      <c r="BD3313" s="3" t="s">
        <v>723</v>
      </c>
      <c r="BR3313" s="3" t="s">
        <v>723</v>
      </c>
      <c r="BS3313" s="3" t="s">
        <v>723</v>
      </c>
      <c r="DB3313" s="3" t="s">
        <v>723</v>
      </c>
      <c r="DG3313" s="3" t="s">
        <v>723</v>
      </c>
      <c r="EA3313" s="3" t="s">
        <v>723</v>
      </c>
      <c r="EG3313" s="3" t="s">
        <v>723</v>
      </c>
      <c r="EI3313" s="3" t="s">
        <v>723</v>
      </c>
      <c r="GM3313" s="3" t="s">
        <v>723</v>
      </c>
      <c r="GY3313" s="3" t="s">
        <v>723</v>
      </c>
      <c r="JD3313" s="3">
        <v>10</v>
      </c>
      <c r="JE3313" s="3">
        <v>4</v>
      </c>
      <c r="JF3313" s="3">
        <v>1</v>
      </c>
      <c r="JG3313" s="3">
        <v>5</v>
      </c>
      <c r="JH3313" s="3" t="s">
        <v>782</v>
      </c>
      <c r="KF3313" s="3" t="s">
        <v>725</v>
      </c>
      <c r="KT3313" s="3" t="s">
        <v>726</v>
      </c>
      <c r="KU3313" s="3" t="s">
        <v>725</v>
      </c>
      <c r="MD3313" s="3" t="s">
        <v>725</v>
      </c>
      <c r="MI3313" s="3" t="s">
        <v>726</v>
      </c>
      <c r="NC3313" s="3" t="s">
        <v>725</v>
      </c>
      <c r="NI3313" s="3" t="s">
        <v>725</v>
      </c>
      <c r="NK3313" s="3" t="s">
        <v>725</v>
      </c>
      <c r="PO3313" s="3" t="s">
        <v>725</v>
      </c>
      <c r="QA3313" s="3" t="s">
        <v>725</v>
      </c>
      <c r="SF3313" s="3">
        <v>8</v>
      </c>
      <c r="SG3313" s="3">
        <v>2</v>
      </c>
      <c r="SH3313" s="3">
        <v>0</v>
      </c>
      <c r="SI3313" s="3">
        <v>3</v>
      </c>
      <c r="SJ3313" s="3" t="s">
        <v>524</v>
      </c>
      <c r="SK3313" s="3" t="s">
        <v>782</v>
      </c>
      <c r="SL3313" s="3" t="s">
        <v>524</v>
      </c>
      <c r="SM3313" s="3" t="s">
        <v>1248</v>
      </c>
      <c r="SN3313" s="3" t="s">
        <v>570</v>
      </c>
      <c r="SO3313" s="3" t="s">
        <v>526</v>
      </c>
      <c r="SP3313" s="3" t="s">
        <v>544</v>
      </c>
    </row>
    <row r="3314" spans="1:510" ht="12.75" x14ac:dyDescent="0.2">
      <c r="A3314" s="2">
        <v>43963.487776273148</v>
      </c>
      <c r="B3314" s="3" t="s">
        <v>507</v>
      </c>
      <c r="C3314" s="3" t="s">
        <v>508</v>
      </c>
      <c r="D3314" s="3" t="s">
        <v>566</v>
      </c>
      <c r="E3314" s="3" t="s">
        <v>1143</v>
      </c>
      <c r="F3314" s="3" t="s">
        <v>528</v>
      </c>
      <c r="G3314" s="3" t="s">
        <v>511</v>
      </c>
      <c r="H3314" s="3" t="s">
        <v>563</v>
      </c>
      <c r="I3314" s="3" t="s">
        <v>513</v>
      </c>
      <c r="J3314" s="3" t="s">
        <v>514</v>
      </c>
      <c r="K3314" s="3"/>
      <c r="M3314" s="3" t="s">
        <v>572</v>
      </c>
      <c r="N3314" s="3" t="s">
        <v>578</v>
      </c>
      <c r="O3314" s="3" t="s">
        <v>518</v>
      </c>
      <c r="P3314" s="3">
        <v>6</v>
      </c>
      <c r="Q3314" s="3">
        <v>4</v>
      </c>
      <c r="R3314" s="3" t="s">
        <v>745</v>
      </c>
      <c r="S3314" s="3" t="s">
        <v>519</v>
      </c>
      <c r="T3314" s="3" t="s">
        <v>533</v>
      </c>
      <c r="U3314" s="3">
        <v>31</v>
      </c>
      <c r="V3314" s="3">
        <v>34</v>
      </c>
      <c r="W3314" s="3">
        <v>27</v>
      </c>
      <c r="X3314" s="3">
        <v>30</v>
      </c>
      <c r="Y3314" s="3">
        <v>34</v>
      </c>
      <c r="Z3314" s="3" t="s">
        <v>534</v>
      </c>
      <c r="AA3314" s="3">
        <v>1510</v>
      </c>
      <c r="AB3314" s="3">
        <v>730</v>
      </c>
      <c r="AC3314" s="3">
        <v>780</v>
      </c>
      <c r="AD3314" s="3" t="s">
        <v>547</v>
      </c>
      <c r="AE3314" s="3" t="s">
        <v>871</v>
      </c>
      <c r="AF3314" s="3" t="s">
        <v>524</v>
      </c>
      <c r="DI3314" s="3" t="s">
        <v>723</v>
      </c>
      <c r="HL3314" s="3" t="s">
        <v>723</v>
      </c>
      <c r="IF3314" s="3" t="s">
        <v>723</v>
      </c>
      <c r="JD3314" s="3">
        <v>3</v>
      </c>
      <c r="JE3314" s="3">
        <v>2</v>
      </c>
      <c r="JF3314" s="3">
        <v>1</v>
      </c>
      <c r="JG3314" s="3">
        <v>1</v>
      </c>
      <c r="JH3314" s="3" t="s">
        <v>847</v>
      </c>
      <c r="MK3314" s="3" t="s">
        <v>725</v>
      </c>
      <c r="QN3314" s="3" t="s">
        <v>725</v>
      </c>
      <c r="RH3314" s="3" t="s">
        <v>727</v>
      </c>
      <c r="SF3314" s="3">
        <v>2</v>
      </c>
      <c r="SG3314" s="3">
        <v>0</v>
      </c>
      <c r="SH3314" s="3">
        <v>1</v>
      </c>
      <c r="SI3314" s="3">
        <v>1</v>
      </c>
      <c r="SJ3314" s="3" t="s">
        <v>524</v>
      </c>
      <c r="SK3314" s="3" t="s">
        <v>847</v>
      </c>
      <c r="SL3314" s="3" t="s">
        <v>523</v>
      </c>
      <c r="SM3314" s="3" t="s">
        <v>1253</v>
      </c>
      <c r="SN3314" s="3" t="s">
        <v>594</v>
      </c>
      <c r="SO3314" s="3" t="s">
        <v>526</v>
      </c>
      <c r="SP3314" s="3" t="s">
        <v>527</v>
      </c>
    </row>
    <row r="3315" spans="1:510" ht="12.75" x14ac:dyDescent="0.2">
      <c r="A3315" s="2">
        <v>43963.490027291671</v>
      </c>
      <c r="B3315" s="3" t="s">
        <v>507</v>
      </c>
      <c r="C3315" s="3" t="s">
        <v>508</v>
      </c>
      <c r="D3315" s="3" t="s">
        <v>509</v>
      </c>
      <c r="E3315" s="3" t="s">
        <v>1143</v>
      </c>
      <c r="F3315" s="3" t="s">
        <v>510</v>
      </c>
      <c r="G3315" s="3" t="s">
        <v>511</v>
      </c>
      <c r="H3315" s="3" t="s">
        <v>555</v>
      </c>
      <c r="I3315" s="3" t="s">
        <v>513</v>
      </c>
      <c r="J3315" s="3" t="s">
        <v>514</v>
      </c>
      <c r="K3315" s="3"/>
      <c r="M3315" s="3" t="s">
        <v>516</v>
      </c>
      <c r="N3315" s="3" t="s">
        <v>517</v>
      </c>
      <c r="O3315" s="3" t="s">
        <v>518</v>
      </c>
      <c r="P3315" s="3">
        <v>7</v>
      </c>
      <c r="Q3315" s="3" t="s">
        <v>747</v>
      </c>
      <c r="R3315" s="3" t="s">
        <v>734</v>
      </c>
      <c r="S3315" s="3" t="s">
        <v>519</v>
      </c>
      <c r="T3315" s="3" t="s">
        <v>520</v>
      </c>
      <c r="U3315" s="3" t="s">
        <v>1125</v>
      </c>
      <c r="V3315" s="3" t="s">
        <v>1125</v>
      </c>
      <c r="W3315" s="3" t="s">
        <v>1125</v>
      </c>
      <c r="X3315" s="3" t="s">
        <v>1125</v>
      </c>
      <c r="Y3315" s="3" t="s">
        <v>1125</v>
      </c>
      <c r="AA3315" s="3">
        <v>1310</v>
      </c>
      <c r="AB3315" s="3">
        <v>690</v>
      </c>
      <c r="AC3315" s="3">
        <v>620</v>
      </c>
      <c r="AD3315" s="3" t="s">
        <v>593</v>
      </c>
      <c r="AE3315" s="3" t="s">
        <v>541</v>
      </c>
      <c r="AF3315" s="3" t="s">
        <v>523</v>
      </c>
      <c r="AR3315" s="3" t="s">
        <v>723</v>
      </c>
      <c r="BS3315" s="3" t="s">
        <v>723</v>
      </c>
      <c r="DQ3315" s="3" t="s">
        <v>723</v>
      </c>
      <c r="GA3315" s="3" t="s">
        <v>723</v>
      </c>
      <c r="GB3315" s="3" t="s">
        <v>723</v>
      </c>
      <c r="GC3315" s="3" t="s">
        <v>723</v>
      </c>
      <c r="GD3315" s="3" t="s">
        <v>723</v>
      </c>
      <c r="GF3315" s="3" t="s">
        <v>723</v>
      </c>
      <c r="GG3315" s="3" t="s">
        <v>723</v>
      </c>
      <c r="GH3315" s="3" t="s">
        <v>723</v>
      </c>
      <c r="GI3315" s="3" t="s">
        <v>723</v>
      </c>
      <c r="IG3315" s="3" t="s">
        <v>723</v>
      </c>
      <c r="JD3315" s="3">
        <v>11</v>
      </c>
      <c r="JE3315" s="3">
        <v>7</v>
      </c>
      <c r="JF3315" s="3">
        <v>3</v>
      </c>
      <c r="JG3315" s="3">
        <v>1</v>
      </c>
      <c r="JH3315" s="3" t="s">
        <v>736</v>
      </c>
      <c r="JT3315" s="3" t="s">
        <v>726</v>
      </c>
      <c r="KU3315" s="3" t="s">
        <v>727</v>
      </c>
      <c r="MS3315" s="3" t="s">
        <v>725</v>
      </c>
      <c r="PC3315" s="3" t="s">
        <v>725</v>
      </c>
      <c r="PD3315" s="3" t="s">
        <v>725</v>
      </c>
      <c r="PE3315" s="3" t="s">
        <v>725</v>
      </c>
      <c r="PF3315" s="3" t="s">
        <v>727</v>
      </c>
      <c r="PH3315" s="3" t="s">
        <v>725</v>
      </c>
      <c r="PI3315" s="3" t="s">
        <v>725</v>
      </c>
      <c r="PJ3315" s="3" t="s">
        <v>725</v>
      </c>
      <c r="PK3315" s="3" t="s">
        <v>725</v>
      </c>
      <c r="RI3315" s="3" t="s">
        <v>725</v>
      </c>
      <c r="SF3315" s="3">
        <v>9</v>
      </c>
      <c r="SG3315" s="3">
        <v>1</v>
      </c>
      <c r="SH3315" s="3">
        <v>2</v>
      </c>
      <c r="SI3315" s="3">
        <v>6</v>
      </c>
      <c r="SJ3315" s="3" t="s">
        <v>524</v>
      </c>
      <c r="SK3315" s="3" t="s">
        <v>736</v>
      </c>
      <c r="SL3315" s="3" t="s">
        <v>524</v>
      </c>
      <c r="SM3315" s="3" t="s">
        <v>1248</v>
      </c>
      <c r="SN3315" s="3" t="s">
        <v>535</v>
      </c>
      <c r="SO3315" s="3" t="s">
        <v>526</v>
      </c>
      <c r="SP3315" s="3" t="s">
        <v>544</v>
      </c>
    </row>
    <row r="3316" spans="1:510" ht="12.75" x14ac:dyDescent="0.2">
      <c r="A3316" s="2">
        <v>43963.514176655095</v>
      </c>
      <c r="B3316" s="3" t="s">
        <v>507</v>
      </c>
      <c r="C3316" s="3" t="s">
        <v>508</v>
      </c>
      <c r="D3316" s="3" t="s">
        <v>509</v>
      </c>
      <c r="E3316" s="3" t="s">
        <v>1143</v>
      </c>
      <c r="F3316" s="3" t="s">
        <v>528</v>
      </c>
      <c r="G3316" s="3" t="s">
        <v>511</v>
      </c>
      <c r="H3316" s="3" t="s">
        <v>512</v>
      </c>
      <c r="I3316" s="3" t="s">
        <v>513</v>
      </c>
      <c r="J3316" s="3" t="s">
        <v>514</v>
      </c>
      <c r="K3316" s="3"/>
      <c r="M3316" s="3" t="s">
        <v>516</v>
      </c>
      <c r="N3316" s="3" t="s">
        <v>539</v>
      </c>
      <c r="O3316" s="3" t="s">
        <v>518</v>
      </c>
      <c r="P3316" s="3">
        <v>4</v>
      </c>
      <c r="Q3316" s="3">
        <v>4</v>
      </c>
      <c r="R3316" s="3" t="s">
        <v>745</v>
      </c>
      <c r="S3316" s="3" t="s">
        <v>519</v>
      </c>
      <c r="T3316" s="3" t="s">
        <v>533</v>
      </c>
      <c r="U3316" s="3">
        <v>34</v>
      </c>
      <c r="V3316" s="3">
        <v>32</v>
      </c>
      <c r="W3316" s="3">
        <v>35</v>
      </c>
      <c r="X3316" s="3">
        <v>34</v>
      </c>
      <c r="Y3316" s="3">
        <v>34</v>
      </c>
      <c r="Z3316" s="3" t="s">
        <v>553</v>
      </c>
      <c r="AA3316" s="6" t="s">
        <v>1125</v>
      </c>
      <c r="AZ3316" s="3" t="s">
        <v>723</v>
      </c>
      <c r="BA3316" s="3" t="s">
        <v>723</v>
      </c>
      <c r="BS3316" s="3" t="s">
        <v>723</v>
      </c>
      <c r="CX3316" s="3" t="s">
        <v>723</v>
      </c>
      <c r="DG3316" s="3" t="s">
        <v>723</v>
      </c>
      <c r="ER3316" s="3" t="s">
        <v>723</v>
      </c>
      <c r="ES3316" s="3" t="s">
        <v>723</v>
      </c>
      <c r="FD3316" s="3" t="s">
        <v>723</v>
      </c>
      <c r="GA3316" s="3" t="s">
        <v>723</v>
      </c>
      <c r="GB3316" s="3" t="s">
        <v>723</v>
      </c>
      <c r="GD3316" s="3" t="s">
        <v>723</v>
      </c>
      <c r="GG3316" s="3" t="s">
        <v>723</v>
      </c>
      <c r="JD3316" s="3">
        <v>12</v>
      </c>
      <c r="JE3316" s="3">
        <v>8</v>
      </c>
      <c r="JF3316" s="3">
        <v>2</v>
      </c>
      <c r="JG3316" s="3">
        <v>2</v>
      </c>
      <c r="JH3316" s="3" t="s">
        <v>750</v>
      </c>
      <c r="KB3316" s="3" t="s">
        <v>725</v>
      </c>
      <c r="KC3316" s="3" t="s">
        <v>725</v>
      </c>
      <c r="KU3316" s="3" t="s">
        <v>725</v>
      </c>
      <c r="LZ3316" s="3" t="s">
        <v>726</v>
      </c>
      <c r="MI3316" s="3" t="s">
        <v>726</v>
      </c>
      <c r="NT3316" s="3" t="s">
        <v>725</v>
      </c>
      <c r="NU3316" s="3" t="s">
        <v>725</v>
      </c>
      <c r="OF3316" s="3" t="s">
        <v>726</v>
      </c>
      <c r="PC3316" s="3" t="s">
        <v>726</v>
      </c>
      <c r="PD3316" s="3" t="s">
        <v>725</v>
      </c>
      <c r="PF3316" s="3" t="s">
        <v>725</v>
      </c>
      <c r="PI3316" s="3" t="s">
        <v>725</v>
      </c>
      <c r="SF3316" s="3">
        <v>8</v>
      </c>
      <c r="SG3316" s="3">
        <v>4</v>
      </c>
      <c r="SH3316" s="3">
        <v>0</v>
      </c>
      <c r="SI3316" s="3">
        <v>3</v>
      </c>
      <c r="SJ3316" s="3" t="s">
        <v>523</v>
      </c>
      <c r="SK3316" s="3" t="s">
        <v>755</v>
      </c>
      <c r="SL3316" s="3" t="s">
        <v>524</v>
      </c>
      <c r="SM3316" s="3" t="s">
        <v>1251</v>
      </c>
      <c r="SN3316" s="3" t="s">
        <v>542</v>
      </c>
      <c r="SO3316" s="3" t="s">
        <v>554</v>
      </c>
      <c r="SP3316" s="3" t="s">
        <v>544</v>
      </c>
    </row>
    <row r="3317" spans="1:510" ht="12.75" x14ac:dyDescent="0.2">
      <c r="A3317" s="2">
        <v>43963.515512071761</v>
      </c>
      <c r="B3317" s="3" t="s">
        <v>507</v>
      </c>
      <c r="C3317" s="3" t="s">
        <v>508</v>
      </c>
      <c r="D3317" s="3" t="s">
        <v>509</v>
      </c>
      <c r="E3317" s="3" t="s">
        <v>1143</v>
      </c>
      <c r="F3317" s="3" t="s">
        <v>528</v>
      </c>
      <c r="G3317" s="3" t="s">
        <v>511</v>
      </c>
      <c r="H3317" s="3" t="s">
        <v>555</v>
      </c>
      <c r="I3317" s="3" t="s">
        <v>556</v>
      </c>
      <c r="J3317" s="3" t="s">
        <v>514</v>
      </c>
      <c r="K3317" s="3"/>
      <c r="M3317" s="3" t="s">
        <v>552</v>
      </c>
      <c r="N3317" s="3" t="s">
        <v>578</v>
      </c>
      <c r="O3317" s="3" t="s">
        <v>1150</v>
      </c>
      <c r="P3317" s="3">
        <v>8</v>
      </c>
      <c r="Q3317" s="3" t="s">
        <v>733</v>
      </c>
      <c r="R3317" s="3" t="s">
        <v>734</v>
      </c>
      <c r="S3317" s="3" t="s">
        <v>519</v>
      </c>
      <c r="T3317" s="3" t="s">
        <v>520</v>
      </c>
      <c r="U3317" s="3" t="s">
        <v>1125</v>
      </c>
      <c r="V3317" s="3" t="s">
        <v>1125</v>
      </c>
      <c r="W3317" s="3" t="s">
        <v>1125</v>
      </c>
      <c r="X3317" s="3" t="s">
        <v>1125</v>
      </c>
      <c r="Y3317" s="3" t="s">
        <v>1125</v>
      </c>
      <c r="AA3317" s="3">
        <v>1180</v>
      </c>
      <c r="AB3317" s="3">
        <v>590</v>
      </c>
      <c r="AC3317" s="3">
        <v>590</v>
      </c>
      <c r="AD3317" s="3" t="s">
        <v>521</v>
      </c>
      <c r="AE3317" s="3" t="s">
        <v>541</v>
      </c>
      <c r="AF3317" s="3" t="s">
        <v>523</v>
      </c>
      <c r="AY3317" s="3" t="s">
        <v>723</v>
      </c>
      <c r="BA3317" s="3" t="s">
        <v>723</v>
      </c>
      <c r="BF3317" s="3" t="s">
        <v>723</v>
      </c>
      <c r="DE3317" s="3" t="s">
        <v>723</v>
      </c>
      <c r="EB3317" s="3" t="s">
        <v>723</v>
      </c>
      <c r="GC3317" s="3" t="s">
        <v>723</v>
      </c>
      <c r="HV3317" s="3" t="s">
        <v>723</v>
      </c>
      <c r="IC3317" s="3" t="s">
        <v>729</v>
      </c>
      <c r="JD3317" s="3">
        <v>11</v>
      </c>
      <c r="JE3317" s="3">
        <v>2</v>
      </c>
      <c r="JF3317" s="3">
        <v>3</v>
      </c>
      <c r="JG3317" s="3">
        <v>1</v>
      </c>
      <c r="JH3317" s="3" t="s">
        <v>1012</v>
      </c>
      <c r="KA3317" s="3" t="s">
        <v>725</v>
      </c>
      <c r="KC3317" s="3" t="s">
        <v>727</v>
      </c>
      <c r="KH3317" s="3" t="s">
        <v>725</v>
      </c>
      <c r="MG3317" s="3" t="s">
        <v>727</v>
      </c>
      <c r="ND3317" s="3" t="s">
        <v>727</v>
      </c>
      <c r="PE3317" s="3" t="s">
        <v>726</v>
      </c>
      <c r="QX3317" s="3" t="s">
        <v>725</v>
      </c>
      <c r="RE3317" s="3" t="s">
        <v>725</v>
      </c>
      <c r="SF3317" s="3">
        <v>8</v>
      </c>
      <c r="SG3317" s="3">
        <v>3</v>
      </c>
      <c r="SH3317" s="3">
        <v>2</v>
      </c>
      <c r="SI3317" s="3">
        <v>0</v>
      </c>
      <c r="SJ3317" s="3" t="s">
        <v>524</v>
      </c>
      <c r="SK3317" s="3" t="s">
        <v>1012</v>
      </c>
      <c r="SL3317" s="3" t="s">
        <v>524</v>
      </c>
      <c r="SM3317" s="3" t="s">
        <v>1253</v>
      </c>
      <c r="SO3317" s="3" t="s">
        <v>554</v>
      </c>
      <c r="SP3317" s="3" t="s">
        <v>544</v>
      </c>
    </row>
    <row r="3318" spans="1:510" ht="12.75" x14ac:dyDescent="0.2">
      <c r="A3318" s="2">
        <v>43963.518523483799</v>
      </c>
      <c r="B3318" s="3" t="s">
        <v>507</v>
      </c>
      <c r="C3318" s="3" t="s">
        <v>508</v>
      </c>
      <c r="D3318" s="3" t="s">
        <v>566</v>
      </c>
      <c r="E3318" s="3" t="s">
        <v>1143</v>
      </c>
      <c r="F3318" s="3" t="s">
        <v>510</v>
      </c>
      <c r="G3318" s="3" t="s">
        <v>511</v>
      </c>
      <c r="H3318" s="3" t="s">
        <v>563</v>
      </c>
      <c r="I3318" s="3" t="s">
        <v>556</v>
      </c>
      <c r="J3318" s="3" t="s">
        <v>514</v>
      </c>
      <c r="K3318" s="3"/>
      <c r="M3318" s="3" t="s">
        <v>572</v>
      </c>
      <c r="N3318" s="3" t="s">
        <v>531</v>
      </c>
      <c r="O3318" s="3" t="s">
        <v>518</v>
      </c>
      <c r="P3318" s="3">
        <v>10</v>
      </c>
      <c r="Q3318" s="3">
        <v>4</v>
      </c>
      <c r="R3318" s="3" t="s">
        <v>734</v>
      </c>
      <c r="S3318" s="3" t="s">
        <v>519</v>
      </c>
      <c r="T3318" s="3" t="s">
        <v>520</v>
      </c>
      <c r="U3318" s="3" t="s">
        <v>1125</v>
      </c>
      <c r="V3318" s="3" t="s">
        <v>1125</v>
      </c>
      <c r="W3318" s="3" t="s">
        <v>1125</v>
      </c>
      <c r="X3318" s="3" t="s">
        <v>1125</v>
      </c>
      <c r="Y3318" s="3" t="s">
        <v>1125</v>
      </c>
      <c r="AA3318" s="3">
        <v>1570</v>
      </c>
      <c r="AB3318" s="3">
        <v>780</v>
      </c>
      <c r="AC3318" s="3">
        <v>790</v>
      </c>
      <c r="AD3318" s="3" t="s">
        <v>560</v>
      </c>
      <c r="AE3318" s="3" t="s">
        <v>548</v>
      </c>
      <c r="AF3318" s="3" t="s">
        <v>523</v>
      </c>
      <c r="AH3318" s="3" t="s">
        <v>723</v>
      </c>
      <c r="AQ3318" s="3" t="s">
        <v>723</v>
      </c>
      <c r="AS3318" s="3" t="s">
        <v>839</v>
      </c>
      <c r="AV3318" s="3" t="s">
        <v>723</v>
      </c>
      <c r="AX3318" s="3" t="s">
        <v>723</v>
      </c>
      <c r="BK3318" s="3" t="s">
        <v>723</v>
      </c>
      <c r="BL3318" s="3" t="s">
        <v>723</v>
      </c>
      <c r="BS3318" s="3" t="s">
        <v>723</v>
      </c>
      <c r="CI3318" s="3" t="s">
        <v>723</v>
      </c>
      <c r="CO3318" s="3" t="s">
        <v>723</v>
      </c>
      <c r="CP3318" s="3" t="s">
        <v>723</v>
      </c>
      <c r="DT3318" s="3" t="s">
        <v>723</v>
      </c>
      <c r="FR3318" s="3" t="s">
        <v>723</v>
      </c>
      <c r="GY3318" s="3" t="s">
        <v>723</v>
      </c>
      <c r="IE3318" s="3" t="s">
        <v>723</v>
      </c>
      <c r="IF3318" s="3" t="s">
        <v>723</v>
      </c>
      <c r="IL3318" s="3" t="s">
        <v>723</v>
      </c>
      <c r="IR3318" s="3" t="s">
        <v>723</v>
      </c>
      <c r="IT3318" s="3" t="s">
        <v>723</v>
      </c>
      <c r="IY3318" s="3" t="s">
        <v>723</v>
      </c>
      <c r="IZ3318" s="3" t="s">
        <v>723</v>
      </c>
      <c r="JD3318" s="3">
        <v>21</v>
      </c>
      <c r="JE3318" s="3">
        <v>17</v>
      </c>
      <c r="JF3318" s="3">
        <v>4</v>
      </c>
      <c r="JG3318" s="3">
        <v>4</v>
      </c>
      <c r="JH3318" s="3" t="s">
        <v>866</v>
      </c>
      <c r="JJ3318" s="3" t="s">
        <v>727</v>
      </c>
      <c r="JS3318" s="3" t="s">
        <v>725</v>
      </c>
      <c r="JU3318" s="3" t="s">
        <v>725</v>
      </c>
      <c r="JX3318" s="3" t="s">
        <v>726</v>
      </c>
      <c r="JZ3318" s="3" t="s">
        <v>725</v>
      </c>
      <c r="KM3318" s="3" t="s">
        <v>727</v>
      </c>
      <c r="KN3318" s="3" t="s">
        <v>725</v>
      </c>
      <c r="KU3318" s="3" t="s">
        <v>727</v>
      </c>
      <c r="LK3318" s="3" t="s">
        <v>725</v>
      </c>
      <c r="LQ3318" s="3" t="s">
        <v>725</v>
      </c>
      <c r="LR3318" s="3" t="s">
        <v>726</v>
      </c>
      <c r="MV3318" s="3" t="s">
        <v>726</v>
      </c>
      <c r="OT3318" s="3" t="s">
        <v>725</v>
      </c>
      <c r="QA3318" s="3" t="s">
        <v>725</v>
      </c>
      <c r="RG3318" s="3" t="s">
        <v>725</v>
      </c>
      <c r="RH3318" s="3" t="s">
        <v>725</v>
      </c>
      <c r="RN3318" s="3" t="s">
        <v>725</v>
      </c>
      <c r="RT3318" s="3" t="s">
        <v>727</v>
      </c>
      <c r="RV3318" s="3" t="s">
        <v>727</v>
      </c>
      <c r="SA3318" s="3" t="s">
        <v>725</v>
      </c>
      <c r="SB3318" s="3" t="s">
        <v>727</v>
      </c>
      <c r="SF3318" s="3">
        <v>13</v>
      </c>
      <c r="SG3318" s="3">
        <v>8</v>
      </c>
      <c r="SH3318" s="3">
        <v>6</v>
      </c>
      <c r="SI3318" s="3">
        <v>9</v>
      </c>
      <c r="SJ3318" s="3" t="s">
        <v>524</v>
      </c>
      <c r="SK3318" s="3" t="s">
        <v>866</v>
      </c>
      <c r="SL3318" s="3" t="s">
        <v>523</v>
      </c>
      <c r="SM3318" s="3" t="s">
        <v>1254</v>
      </c>
      <c r="SN3318" s="3" t="s">
        <v>542</v>
      </c>
      <c r="SO3318" s="3" t="s">
        <v>554</v>
      </c>
      <c r="SP3318" s="3" t="s">
        <v>544</v>
      </c>
    </row>
    <row r="3319" spans="1:510" ht="12.75" x14ac:dyDescent="0.2">
      <c r="A3319" s="2">
        <v>43963.526482476853</v>
      </c>
      <c r="B3319" s="3" t="s">
        <v>507</v>
      </c>
      <c r="C3319" s="3" t="s">
        <v>508</v>
      </c>
      <c r="D3319" s="3" t="s">
        <v>509</v>
      </c>
      <c r="E3319" s="3" t="s">
        <v>1143</v>
      </c>
      <c r="F3319" s="3" t="s">
        <v>510</v>
      </c>
      <c r="G3319" s="3" t="s">
        <v>511</v>
      </c>
      <c r="H3319" s="3" t="s">
        <v>555</v>
      </c>
      <c r="I3319" s="3" t="s">
        <v>585</v>
      </c>
      <c r="J3319" s="3" t="s">
        <v>514</v>
      </c>
      <c r="K3319" s="3"/>
      <c r="M3319" s="3" t="s">
        <v>516</v>
      </c>
      <c r="N3319" s="3" t="s">
        <v>531</v>
      </c>
      <c r="O3319" s="3" t="s">
        <v>518</v>
      </c>
      <c r="P3319" s="3">
        <v>9</v>
      </c>
      <c r="Q3319" s="3" t="s">
        <v>747</v>
      </c>
      <c r="R3319" s="3" t="s">
        <v>734</v>
      </c>
      <c r="S3319" s="3" t="s">
        <v>519</v>
      </c>
      <c r="T3319" s="3" t="s">
        <v>533</v>
      </c>
      <c r="U3319" s="3">
        <v>33</v>
      </c>
      <c r="V3319" s="3">
        <v>36</v>
      </c>
      <c r="W3319" s="3">
        <v>29</v>
      </c>
      <c r="X3319" s="3">
        <v>35</v>
      </c>
      <c r="Y3319" s="3">
        <v>31</v>
      </c>
      <c r="Z3319" s="3" t="s">
        <v>534</v>
      </c>
      <c r="AA3319" s="3" t="s">
        <v>1178</v>
      </c>
      <c r="AB3319" s="3" t="s">
        <v>1208</v>
      </c>
      <c r="AC3319" s="3" t="s">
        <v>1215</v>
      </c>
      <c r="AD3319" s="3" t="s">
        <v>521</v>
      </c>
      <c r="AE3319" s="3" t="s">
        <v>522</v>
      </c>
      <c r="AF3319" s="3" t="s">
        <v>523</v>
      </c>
      <c r="AQ3319" s="3" t="s">
        <v>723</v>
      </c>
      <c r="AR3319" s="3" t="s">
        <v>723</v>
      </c>
      <c r="CH3319" s="3" t="s">
        <v>723</v>
      </c>
      <c r="DS3319" s="3" t="s">
        <v>723</v>
      </c>
      <c r="EY3319" s="3" t="s">
        <v>723</v>
      </c>
      <c r="GA3319" s="3" t="s">
        <v>723</v>
      </c>
      <c r="GB3319" s="3" t="s">
        <v>723</v>
      </c>
      <c r="GC3319" s="3" t="s">
        <v>723</v>
      </c>
      <c r="GD3319" s="3" t="s">
        <v>723</v>
      </c>
      <c r="GE3319" s="3" t="s">
        <v>723</v>
      </c>
      <c r="GF3319" s="3" t="s">
        <v>723</v>
      </c>
      <c r="GG3319" s="3" t="s">
        <v>723</v>
      </c>
      <c r="GH3319" s="3" t="s">
        <v>723</v>
      </c>
      <c r="GI3319" s="3" t="s">
        <v>723</v>
      </c>
      <c r="HB3319" s="3" t="s">
        <v>723</v>
      </c>
      <c r="HL3319" s="3" t="s">
        <v>723</v>
      </c>
      <c r="HU3319" s="3" t="s">
        <v>723</v>
      </c>
      <c r="HY3319" s="3" t="s">
        <v>723</v>
      </c>
      <c r="IG3319" s="3" t="s">
        <v>723</v>
      </c>
      <c r="JD3319" s="3">
        <v>20</v>
      </c>
      <c r="JE3319" s="3">
        <v>5</v>
      </c>
      <c r="JF3319" s="3">
        <v>10</v>
      </c>
      <c r="JG3319" s="3">
        <v>5</v>
      </c>
      <c r="JH3319" s="3" t="s">
        <v>771</v>
      </c>
      <c r="JS3319" s="3" t="s">
        <v>726</v>
      </c>
      <c r="JT3319" s="3" t="s">
        <v>725</v>
      </c>
      <c r="LJ3319" s="3" t="s">
        <v>727</v>
      </c>
      <c r="MS3319" s="3" t="s">
        <v>727</v>
      </c>
      <c r="MU3319" s="3" t="s">
        <v>727</v>
      </c>
      <c r="MW3319" s="3" t="s">
        <v>726</v>
      </c>
      <c r="NC3319" s="3" t="s">
        <v>725</v>
      </c>
      <c r="OA3319" s="3" t="s">
        <v>725</v>
      </c>
      <c r="PC3319" s="3" t="s">
        <v>726</v>
      </c>
      <c r="PD3319" s="3" t="s">
        <v>726</v>
      </c>
      <c r="PE3319" s="3" t="s">
        <v>727</v>
      </c>
      <c r="PF3319" s="3" t="s">
        <v>726</v>
      </c>
      <c r="PG3319" s="3" t="s">
        <v>725</v>
      </c>
      <c r="PH3319" s="3" t="s">
        <v>725</v>
      </c>
      <c r="PI3319" s="3" t="s">
        <v>727</v>
      </c>
      <c r="PJ3319" s="3" t="s">
        <v>725</v>
      </c>
      <c r="PK3319" s="3" t="s">
        <v>725</v>
      </c>
      <c r="QN3319" s="3" t="s">
        <v>726</v>
      </c>
      <c r="QW3319" s="3" t="s">
        <v>725</v>
      </c>
      <c r="RA3319" s="3" t="s">
        <v>726</v>
      </c>
      <c r="RI3319" s="3" t="s">
        <v>801</v>
      </c>
      <c r="SF3319" s="3">
        <v>10</v>
      </c>
      <c r="SG3319" s="3">
        <v>5</v>
      </c>
      <c r="SH3319" s="3">
        <v>5</v>
      </c>
      <c r="SI3319" s="3">
        <v>0</v>
      </c>
      <c r="SJ3319" s="3" t="s">
        <v>524</v>
      </c>
      <c r="SK3319" s="3" t="s">
        <v>771</v>
      </c>
      <c r="SL3319" s="3" t="s">
        <v>523</v>
      </c>
      <c r="SM3319" s="3" t="s">
        <v>1254</v>
      </c>
      <c r="SN3319" s="3" t="s">
        <v>542</v>
      </c>
      <c r="SO3319" s="3" t="s">
        <v>526</v>
      </c>
      <c r="SP3319" s="3" t="s">
        <v>544</v>
      </c>
    </row>
    <row r="3320" spans="1:510" ht="12.75" x14ac:dyDescent="0.2">
      <c r="A3320" s="2">
        <v>43963.539871516201</v>
      </c>
      <c r="B3320" s="3" t="s">
        <v>507</v>
      </c>
      <c r="C3320" s="3" t="s">
        <v>508</v>
      </c>
      <c r="D3320" s="3" t="s">
        <v>509</v>
      </c>
      <c r="E3320" s="3" t="s">
        <v>1143</v>
      </c>
      <c r="F3320" s="3" t="s">
        <v>528</v>
      </c>
      <c r="G3320" s="3" t="s">
        <v>579</v>
      </c>
      <c r="H3320" s="3" t="s">
        <v>536</v>
      </c>
      <c r="I3320" s="3" t="s">
        <v>556</v>
      </c>
      <c r="J3320" s="3" t="s">
        <v>514</v>
      </c>
      <c r="K3320" s="3"/>
      <c r="M3320" s="3" t="s">
        <v>516</v>
      </c>
      <c r="N3320" s="3" t="s">
        <v>539</v>
      </c>
      <c r="O3320" s="3" t="s">
        <v>518</v>
      </c>
      <c r="P3320" s="3">
        <v>6</v>
      </c>
      <c r="Q3320" s="3" t="s">
        <v>733</v>
      </c>
      <c r="R3320" s="3" t="s">
        <v>745</v>
      </c>
      <c r="S3320" s="3" t="s">
        <v>519</v>
      </c>
      <c r="T3320" s="3" t="s">
        <v>533</v>
      </c>
      <c r="U3320" s="3">
        <v>34</v>
      </c>
      <c r="V3320" s="3">
        <v>34</v>
      </c>
      <c r="W3320" s="3">
        <v>34</v>
      </c>
      <c r="X3320" s="3">
        <v>34</v>
      </c>
      <c r="Y3320" s="3">
        <v>34</v>
      </c>
      <c r="Z3320" s="3" t="s">
        <v>553</v>
      </c>
      <c r="AA3320" s="6" t="s">
        <v>1125</v>
      </c>
      <c r="BV3320" s="3" t="s">
        <v>723</v>
      </c>
      <c r="CM3320" s="3" t="s">
        <v>723</v>
      </c>
      <c r="DB3320" s="3" t="s">
        <v>729</v>
      </c>
      <c r="DT3320" s="3" t="s">
        <v>729</v>
      </c>
      <c r="JD3320" s="3">
        <v>8</v>
      </c>
      <c r="JE3320" s="3">
        <v>2</v>
      </c>
      <c r="JF3320" s="3">
        <v>3</v>
      </c>
      <c r="JG3320" s="3">
        <v>3</v>
      </c>
      <c r="JH3320" s="3" t="s">
        <v>803</v>
      </c>
      <c r="MD3320" s="3" t="s">
        <v>725</v>
      </c>
      <c r="MV3320" s="3" t="s">
        <v>726</v>
      </c>
      <c r="SF3320" s="3">
        <v>4</v>
      </c>
      <c r="SG3320" s="3">
        <v>1</v>
      </c>
      <c r="SH3320" s="3">
        <v>0</v>
      </c>
      <c r="SI3320" s="3">
        <v>1</v>
      </c>
      <c r="SJ3320" s="3" t="s">
        <v>524</v>
      </c>
      <c r="SK3320" s="3" t="s">
        <v>803</v>
      </c>
      <c r="SL3320" s="3" t="s">
        <v>524</v>
      </c>
      <c r="SM3320" s="3" t="s">
        <v>1248</v>
      </c>
      <c r="SN3320" s="3" t="s">
        <v>570</v>
      </c>
      <c r="SO3320" s="3" t="s">
        <v>554</v>
      </c>
      <c r="SP3320" s="3" t="s">
        <v>544</v>
      </c>
    </row>
    <row r="3321" spans="1:510" ht="12.75" x14ac:dyDescent="0.2">
      <c r="A3321" s="2">
        <v>43963.541278229168</v>
      </c>
      <c r="B3321" s="3" t="s">
        <v>507</v>
      </c>
      <c r="C3321" s="3" t="s">
        <v>508</v>
      </c>
      <c r="D3321" s="3" t="s">
        <v>509</v>
      </c>
      <c r="E3321" s="3" t="s">
        <v>1143</v>
      </c>
      <c r="F3321" s="3" t="s">
        <v>528</v>
      </c>
      <c r="G3321" s="3" t="s">
        <v>511</v>
      </c>
      <c r="H3321" s="3" t="s">
        <v>512</v>
      </c>
      <c r="I3321" s="3" t="s">
        <v>513</v>
      </c>
      <c r="J3321" s="3" t="s">
        <v>514</v>
      </c>
      <c r="K3321" s="3"/>
      <c r="M3321" s="3" t="s">
        <v>552</v>
      </c>
      <c r="N3321" s="3" t="s">
        <v>517</v>
      </c>
      <c r="O3321" s="3" t="s">
        <v>580</v>
      </c>
      <c r="P3321" s="3">
        <v>10</v>
      </c>
      <c r="Q3321" s="3" t="s">
        <v>733</v>
      </c>
      <c r="R3321" s="3" t="s">
        <v>1159</v>
      </c>
      <c r="S3321" s="3" t="s">
        <v>569</v>
      </c>
      <c r="T3321" s="3" t="s">
        <v>520</v>
      </c>
      <c r="U3321" s="3" t="s">
        <v>1125</v>
      </c>
      <c r="V3321" s="3" t="s">
        <v>1125</v>
      </c>
      <c r="W3321" s="3" t="s">
        <v>1125</v>
      </c>
      <c r="X3321" s="3" t="s">
        <v>1125</v>
      </c>
      <c r="Y3321" s="3" t="s">
        <v>1125</v>
      </c>
      <c r="AA3321" s="3">
        <v>1580</v>
      </c>
      <c r="AB3321" s="3">
        <v>780</v>
      </c>
      <c r="AC3321" s="3">
        <v>800</v>
      </c>
      <c r="AD3321" s="3" t="s">
        <v>540</v>
      </c>
      <c r="AE3321" s="3" t="s">
        <v>548</v>
      </c>
      <c r="AF3321" s="3" t="s">
        <v>523</v>
      </c>
      <c r="AR3321" s="3" t="s">
        <v>723</v>
      </c>
      <c r="BE3321" s="3" t="s">
        <v>723</v>
      </c>
      <c r="BR3321" s="3" t="s">
        <v>729</v>
      </c>
      <c r="BS3321" s="3" t="s">
        <v>723</v>
      </c>
      <c r="BW3321" s="3" t="s">
        <v>723</v>
      </c>
      <c r="DG3321" s="3" t="s">
        <v>723</v>
      </c>
      <c r="DH3321" s="3" t="s">
        <v>723</v>
      </c>
      <c r="FD3321" s="3" t="s">
        <v>723</v>
      </c>
      <c r="FJ3321" s="3" t="s">
        <v>723</v>
      </c>
      <c r="GA3321" s="3" t="s">
        <v>723</v>
      </c>
      <c r="GD3321" s="3" t="s">
        <v>723</v>
      </c>
      <c r="HO3321" s="3" t="s">
        <v>723</v>
      </c>
      <c r="IA3321" s="3" t="s">
        <v>723</v>
      </c>
      <c r="IR3321" s="3" t="s">
        <v>723</v>
      </c>
      <c r="JD3321" s="3">
        <v>16</v>
      </c>
      <c r="JE3321" s="3">
        <v>12</v>
      </c>
      <c r="JF3321" s="3">
        <v>3</v>
      </c>
      <c r="JG3321" s="3">
        <v>1</v>
      </c>
      <c r="JH3321" s="3" t="s">
        <v>739</v>
      </c>
      <c r="JT3321" s="3" t="s">
        <v>725</v>
      </c>
      <c r="KG3321" s="3" t="s">
        <v>725</v>
      </c>
      <c r="KT3321" s="3" t="s">
        <v>726</v>
      </c>
      <c r="KU3321" s="3" t="s">
        <v>727</v>
      </c>
      <c r="KY3321" s="3" t="s">
        <v>726</v>
      </c>
      <c r="MI3321" s="3" t="s">
        <v>726</v>
      </c>
      <c r="MJ3321" s="3" t="s">
        <v>725</v>
      </c>
      <c r="OF3321" s="3" t="s">
        <v>726</v>
      </c>
      <c r="OL3321" s="3" t="s">
        <v>725</v>
      </c>
      <c r="PC3321" s="3" t="s">
        <v>727</v>
      </c>
      <c r="PF3321" s="3" t="s">
        <v>727</v>
      </c>
      <c r="RC3321" s="3" t="s">
        <v>725</v>
      </c>
      <c r="RT3321" s="3" t="s">
        <v>801</v>
      </c>
      <c r="SF3321" s="3">
        <v>7</v>
      </c>
      <c r="SG3321" s="3">
        <v>5</v>
      </c>
      <c r="SH3321" s="3">
        <v>4</v>
      </c>
      <c r="SI3321" s="3">
        <v>4</v>
      </c>
      <c r="SJ3321" s="3" t="s">
        <v>523</v>
      </c>
      <c r="SK3321" s="3" t="s">
        <v>758</v>
      </c>
      <c r="SL3321" s="3" t="s">
        <v>524</v>
      </c>
      <c r="SM3321" s="3" t="s">
        <v>1251</v>
      </c>
      <c r="SN3321" s="3" t="s">
        <v>542</v>
      </c>
      <c r="SO3321" s="3" t="s">
        <v>543</v>
      </c>
      <c r="SP3321" s="3" t="s">
        <v>544</v>
      </c>
    </row>
    <row r="3322" spans="1:510" ht="12.75" x14ac:dyDescent="0.2">
      <c r="A3322" s="2">
        <v>43963.542598171298</v>
      </c>
      <c r="B3322" s="3" t="s">
        <v>507</v>
      </c>
      <c r="C3322" s="3" t="s">
        <v>508</v>
      </c>
      <c r="D3322" s="3" t="s">
        <v>509</v>
      </c>
      <c r="E3322" s="3" t="s">
        <v>1143</v>
      </c>
      <c r="F3322" s="3" t="s">
        <v>528</v>
      </c>
      <c r="G3322" s="3" t="s">
        <v>511</v>
      </c>
      <c r="H3322" s="3" t="s">
        <v>563</v>
      </c>
      <c r="I3322" s="3" t="s">
        <v>585</v>
      </c>
      <c r="J3322" s="3" t="s">
        <v>514</v>
      </c>
      <c r="K3322" s="3"/>
      <c r="M3322" s="3" t="s">
        <v>516</v>
      </c>
      <c r="N3322" s="3" t="s">
        <v>531</v>
      </c>
      <c r="O3322" s="3" t="s">
        <v>518</v>
      </c>
      <c r="P3322" s="3">
        <v>7</v>
      </c>
      <c r="Q3322" s="3">
        <v>4</v>
      </c>
      <c r="R3322" s="3" t="s">
        <v>745</v>
      </c>
      <c r="S3322" s="3" t="s">
        <v>519</v>
      </c>
      <c r="T3322" s="3" t="s">
        <v>520</v>
      </c>
      <c r="U3322" s="3" t="s">
        <v>1125</v>
      </c>
      <c r="V3322" s="3" t="s">
        <v>1125</v>
      </c>
      <c r="W3322" s="3" t="s">
        <v>1125</v>
      </c>
      <c r="X3322" s="3" t="s">
        <v>1125</v>
      </c>
      <c r="Y3322" s="3" t="s">
        <v>1125</v>
      </c>
      <c r="AA3322" s="3">
        <v>1550</v>
      </c>
      <c r="AB3322" s="3">
        <v>760</v>
      </c>
      <c r="AC3322" s="3">
        <v>790</v>
      </c>
      <c r="AD3322" s="3" t="s">
        <v>1005</v>
      </c>
      <c r="AE3322" s="3" t="s">
        <v>587</v>
      </c>
      <c r="AF3322" s="3" t="s">
        <v>523</v>
      </c>
      <c r="AV3322" s="3" t="s">
        <v>723</v>
      </c>
      <c r="BR3322" s="3" t="s">
        <v>723</v>
      </c>
      <c r="BS3322" s="3" t="s">
        <v>723</v>
      </c>
      <c r="BT3322" s="3" t="s">
        <v>723</v>
      </c>
      <c r="BW3322" s="3" t="s">
        <v>723</v>
      </c>
      <c r="CI3322" s="3" t="s">
        <v>723</v>
      </c>
      <c r="CP3322" s="3" t="s">
        <v>723</v>
      </c>
      <c r="CX3322" s="3" t="s">
        <v>723</v>
      </c>
      <c r="DT3322" s="3" t="s">
        <v>723</v>
      </c>
      <c r="DU3322" s="3" t="s">
        <v>723</v>
      </c>
      <c r="EE3322" s="3" t="s">
        <v>723</v>
      </c>
      <c r="FD3322" s="3" t="s">
        <v>723</v>
      </c>
      <c r="GJ3322" s="3" t="s">
        <v>723</v>
      </c>
      <c r="HO3322" s="3" t="s">
        <v>723</v>
      </c>
      <c r="IF3322" s="3" t="s">
        <v>723</v>
      </c>
      <c r="IJ3322" s="3" t="s">
        <v>723</v>
      </c>
      <c r="IR3322" s="3" t="s">
        <v>723</v>
      </c>
      <c r="IY3322" s="3" t="s">
        <v>723</v>
      </c>
      <c r="JC3322" s="3" t="s">
        <v>729</v>
      </c>
      <c r="JD3322" s="3">
        <v>19</v>
      </c>
      <c r="JE3322" s="3">
        <v>9</v>
      </c>
      <c r="JF3322" s="3">
        <v>6</v>
      </c>
      <c r="JG3322" s="3">
        <v>4</v>
      </c>
      <c r="JH3322" s="3" t="s">
        <v>765</v>
      </c>
      <c r="JX3322" s="3" t="s">
        <v>727</v>
      </c>
      <c r="KT3322" s="3" t="s">
        <v>726</v>
      </c>
      <c r="KU3322" s="3" t="s">
        <v>725</v>
      </c>
      <c r="KV3322" s="3" t="s">
        <v>726</v>
      </c>
      <c r="KY3322" s="3" t="s">
        <v>727</v>
      </c>
      <c r="LK3322" s="3" t="s">
        <v>725</v>
      </c>
      <c r="LR3322" s="3" t="s">
        <v>726</v>
      </c>
      <c r="LZ3322" s="3" t="s">
        <v>727</v>
      </c>
      <c r="MV3322" s="3" t="s">
        <v>727</v>
      </c>
      <c r="MW3322" s="3" t="s">
        <v>725</v>
      </c>
      <c r="NG3322" s="3" t="s">
        <v>726</v>
      </c>
      <c r="OF3322" s="3" t="s">
        <v>726</v>
      </c>
      <c r="PL3322" s="3" t="s">
        <v>725</v>
      </c>
      <c r="QQ3322" s="3" t="s">
        <v>725</v>
      </c>
      <c r="RH3322" s="3" t="s">
        <v>725</v>
      </c>
      <c r="RL3322" s="3" t="s">
        <v>725</v>
      </c>
      <c r="RT3322" s="3" t="s">
        <v>726</v>
      </c>
      <c r="SA3322" s="3" t="s">
        <v>725</v>
      </c>
      <c r="SE3322" s="3" t="s">
        <v>726</v>
      </c>
      <c r="SF3322" s="3">
        <v>8</v>
      </c>
      <c r="SG3322" s="3">
        <v>7</v>
      </c>
      <c r="SH3322" s="3">
        <v>4</v>
      </c>
      <c r="SI3322" s="3">
        <v>2</v>
      </c>
      <c r="SJ3322" s="3" t="s">
        <v>523</v>
      </c>
      <c r="SK3322" s="3" t="s">
        <v>778</v>
      </c>
      <c r="SL3322" s="3" t="s">
        <v>523</v>
      </c>
      <c r="SM3322" s="3" t="s">
        <v>1254</v>
      </c>
      <c r="SN3322" s="3" t="s">
        <v>542</v>
      </c>
      <c r="SO3322" s="3" t="s">
        <v>526</v>
      </c>
      <c r="SP3322" s="3" t="s">
        <v>561</v>
      </c>
    </row>
    <row r="3323" spans="1:510" ht="12.75" x14ac:dyDescent="0.2">
      <c r="A3323" s="2">
        <v>43963.567337222223</v>
      </c>
      <c r="B3323" s="3" t="s">
        <v>507</v>
      </c>
      <c r="C3323" s="3" t="s">
        <v>508</v>
      </c>
      <c r="D3323" s="3" t="s">
        <v>566</v>
      </c>
      <c r="E3323" s="3" t="s">
        <v>1143</v>
      </c>
      <c r="F3323" s="3" t="s">
        <v>528</v>
      </c>
      <c r="G3323" s="3" t="s">
        <v>573</v>
      </c>
      <c r="H3323" s="3" t="s">
        <v>563</v>
      </c>
      <c r="I3323" s="3" t="s">
        <v>585</v>
      </c>
      <c r="J3323" s="3" t="s">
        <v>514</v>
      </c>
      <c r="K3323" s="3"/>
      <c r="M3323" s="3" t="s">
        <v>572</v>
      </c>
      <c r="N3323" s="3" t="s">
        <v>604</v>
      </c>
      <c r="O3323" s="3" t="s">
        <v>580</v>
      </c>
      <c r="P3323" s="3">
        <v>6</v>
      </c>
      <c r="Q3323" s="3" t="s">
        <v>733</v>
      </c>
      <c r="R3323" s="3" t="s">
        <v>747</v>
      </c>
      <c r="S3323" s="3" t="s">
        <v>519</v>
      </c>
      <c r="T3323" s="3" t="s">
        <v>520</v>
      </c>
      <c r="U3323" s="3" t="s">
        <v>1125</v>
      </c>
      <c r="V3323" s="3" t="s">
        <v>1125</v>
      </c>
      <c r="W3323" s="3" t="s">
        <v>1125</v>
      </c>
      <c r="X3323" s="3" t="s">
        <v>1125</v>
      </c>
      <c r="Y3323" s="3" t="s">
        <v>1125</v>
      </c>
      <c r="AA3323" s="3">
        <v>1410</v>
      </c>
      <c r="AB3323" s="3">
        <v>710</v>
      </c>
      <c r="AC3323" s="3">
        <v>700</v>
      </c>
      <c r="AD3323" s="3" t="s">
        <v>521</v>
      </c>
      <c r="AE3323" s="3" t="s">
        <v>522</v>
      </c>
      <c r="AF3323" s="3" t="s">
        <v>523</v>
      </c>
      <c r="AQ3323" s="3" t="s">
        <v>723</v>
      </c>
      <c r="BR3323" s="3" t="s">
        <v>723</v>
      </c>
      <c r="BW3323" s="3" t="s">
        <v>723</v>
      </c>
      <c r="GV3323" s="3" t="s">
        <v>723</v>
      </c>
      <c r="IF3323" s="3" t="s">
        <v>723</v>
      </c>
      <c r="IO3323" s="3" t="s">
        <v>723</v>
      </c>
      <c r="IY3323" s="3" t="s">
        <v>723</v>
      </c>
      <c r="JD3323" s="3">
        <v>8</v>
      </c>
      <c r="JE3323" s="3">
        <v>5</v>
      </c>
      <c r="JF3323" s="3">
        <v>3</v>
      </c>
      <c r="JG3323" s="3">
        <v>2</v>
      </c>
      <c r="JH3323" s="3" t="s">
        <v>862</v>
      </c>
      <c r="JS3323" s="3" t="s">
        <v>726</v>
      </c>
      <c r="KT3323" s="3" t="s">
        <v>726</v>
      </c>
      <c r="KY3323" s="3" t="s">
        <v>726</v>
      </c>
      <c r="RH3323" s="3" t="s">
        <v>726</v>
      </c>
      <c r="RQ3323" s="3" t="s">
        <v>727</v>
      </c>
      <c r="SA3323" s="3" t="s">
        <v>727</v>
      </c>
      <c r="SF3323" s="3">
        <v>2</v>
      </c>
      <c r="SG3323" s="3">
        <v>4</v>
      </c>
      <c r="SH3323" s="3">
        <v>2</v>
      </c>
      <c r="SI3323" s="3">
        <v>0</v>
      </c>
      <c r="SJ3323" s="3" t="s">
        <v>523</v>
      </c>
      <c r="SK3323" s="3" t="s">
        <v>749</v>
      </c>
      <c r="SL3323" s="3" t="s">
        <v>524</v>
      </c>
      <c r="SM3323" s="3" t="s">
        <v>1252</v>
      </c>
      <c r="SN3323" s="4">
        <v>0</v>
      </c>
      <c r="SO3323" s="3" t="s">
        <v>526</v>
      </c>
      <c r="SP3323" s="3" t="s">
        <v>544</v>
      </c>
    </row>
    <row r="3324" spans="1:510" ht="12.75" x14ac:dyDescent="0.2">
      <c r="A3324" s="2">
        <v>43963.573898657407</v>
      </c>
      <c r="B3324" s="3" t="s">
        <v>507</v>
      </c>
      <c r="C3324" s="3" t="s">
        <v>508</v>
      </c>
      <c r="D3324" s="3" t="s">
        <v>566</v>
      </c>
      <c r="E3324" s="3" t="s">
        <v>1143</v>
      </c>
      <c r="F3324" s="3" t="s">
        <v>528</v>
      </c>
      <c r="G3324" s="3" t="s">
        <v>511</v>
      </c>
      <c r="H3324" s="3" t="s">
        <v>555</v>
      </c>
      <c r="I3324" s="3" t="s">
        <v>529</v>
      </c>
      <c r="J3324" s="3" t="s">
        <v>514</v>
      </c>
      <c r="K3324" s="3"/>
      <c r="M3324" s="3" t="s">
        <v>572</v>
      </c>
      <c r="N3324" s="3" t="s">
        <v>539</v>
      </c>
      <c r="O3324" s="3" t="s">
        <v>1150</v>
      </c>
      <c r="P3324" s="3">
        <v>6</v>
      </c>
      <c r="Q3324" s="3" t="s">
        <v>1156</v>
      </c>
      <c r="R3324" s="3" t="s">
        <v>1156</v>
      </c>
      <c r="S3324" s="3" t="s">
        <v>519</v>
      </c>
      <c r="T3324" s="3" t="s">
        <v>533</v>
      </c>
      <c r="U3324" s="3">
        <v>32</v>
      </c>
      <c r="V3324" s="3">
        <v>35</v>
      </c>
      <c r="W3324" s="3">
        <v>30</v>
      </c>
      <c r="X3324" s="3">
        <v>27</v>
      </c>
      <c r="Y3324" s="3">
        <v>36</v>
      </c>
      <c r="Z3324" s="3" t="s">
        <v>553</v>
      </c>
      <c r="AA3324" s="6" t="s">
        <v>1125</v>
      </c>
      <c r="GS3324" s="3" t="s">
        <v>723</v>
      </c>
      <c r="JD3324" s="3">
        <v>9</v>
      </c>
      <c r="JE3324" s="3">
        <v>2</v>
      </c>
      <c r="JF3324" s="3">
        <v>5</v>
      </c>
      <c r="JG3324" s="3">
        <v>2</v>
      </c>
      <c r="SF3324" s="3">
        <v>5</v>
      </c>
      <c r="SG3324" s="3">
        <v>2</v>
      </c>
      <c r="SH3324" s="3">
        <v>1</v>
      </c>
      <c r="SI3324" s="3">
        <v>1</v>
      </c>
      <c r="SJ3324" s="3" t="s">
        <v>524</v>
      </c>
      <c r="SK3324" s="3" t="s">
        <v>891</v>
      </c>
      <c r="SL3324" s="3" t="s">
        <v>524</v>
      </c>
      <c r="SM3324" s="3" t="s">
        <v>1249</v>
      </c>
      <c r="SN3324" s="3" t="s">
        <v>570</v>
      </c>
      <c r="SO3324" s="3" t="s">
        <v>543</v>
      </c>
      <c r="SP3324" s="3" t="s">
        <v>527</v>
      </c>
    </row>
    <row r="3325" spans="1:510" ht="12.75" x14ac:dyDescent="0.2">
      <c r="A3325" s="2">
        <v>43963.59009140046</v>
      </c>
      <c r="B3325" s="3" t="s">
        <v>507</v>
      </c>
      <c r="C3325" s="3" t="s">
        <v>508</v>
      </c>
      <c r="D3325" s="3" t="s">
        <v>566</v>
      </c>
      <c r="E3325" s="3" t="s">
        <v>1143</v>
      </c>
      <c r="F3325" s="3" t="s">
        <v>510</v>
      </c>
      <c r="G3325" s="3" t="s">
        <v>511</v>
      </c>
      <c r="H3325" s="3" t="s">
        <v>512</v>
      </c>
      <c r="I3325" s="3" t="s">
        <v>529</v>
      </c>
      <c r="J3325" s="3" t="s">
        <v>514</v>
      </c>
      <c r="K3325" s="3"/>
      <c r="M3325" s="3" t="s">
        <v>572</v>
      </c>
      <c r="N3325" s="3" t="s">
        <v>517</v>
      </c>
      <c r="O3325" s="3" t="s">
        <v>518</v>
      </c>
      <c r="P3325" s="3">
        <v>5</v>
      </c>
      <c r="Q3325" s="3" t="s">
        <v>733</v>
      </c>
      <c r="R3325" s="3" t="s">
        <v>1160</v>
      </c>
      <c r="S3325" s="3" t="s">
        <v>519</v>
      </c>
      <c r="T3325" s="3" t="s">
        <v>520</v>
      </c>
      <c r="U3325" s="3" t="s">
        <v>1125</v>
      </c>
      <c r="V3325" s="3" t="s">
        <v>1125</v>
      </c>
      <c r="W3325" s="3" t="s">
        <v>1125</v>
      </c>
      <c r="X3325" s="3" t="s">
        <v>1125</v>
      </c>
      <c r="Y3325" s="3" t="s">
        <v>1125</v>
      </c>
      <c r="AA3325" s="3">
        <v>1180</v>
      </c>
      <c r="AB3325" s="3">
        <v>630</v>
      </c>
      <c r="AC3325" s="3">
        <v>550</v>
      </c>
      <c r="AD3325" s="3" t="s">
        <v>593</v>
      </c>
      <c r="AE3325" s="3" t="s">
        <v>548</v>
      </c>
      <c r="AF3325" s="3" t="s">
        <v>523</v>
      </c>
      <c r="AN3325" s="3" t="s">
        <v>723</v>
      </c>
      <c r="BR3325" s="3" t="s">
        <v>723</v>
      </c>
      <c r="DQ3325" s="3" t="s">
        <v>723</v>
      </c>
      <c r="GA3325" s="3" t="s">
        <v>723</v>
      </c>
      <c r="GD3325" s="3" t="s">
        <v>723</v>
      </c>
      <c r="GH3325" s="3" t="s">
        <v>723</v>
      </c>
      <c r="GI3325" s="3" t="s">
        <v>723</v>
      </c>
      <c r="IA3325" s="3" t="s">
        <v>723</v>
      </c>
      <c r="JD3325" s="3">
        <v>8</v>
      </c>
      <c r="JE3325" s="3">
        <v>4</v>
      </c>
      <c r="JF3325" s="3">
        <v>2</v>
      </c>
      <c r="JG3325" s="3">
        <v>2</v>
      </c>
      <c r="JH3325" s="3" t="s">
        <v>752</v>
      </c>
      <c r="JP3325" s="3" t="s">
        <v>725</v>
      </c>
      <c r="KT3325" s="3" t="s">
        <v>726</v>
      </c>
      <c r="MS3325" s="3" t="s">
        <v>726</v>
      </c>
      <c r="PC3325" s="3" t="s">
        <v>726</v>
      </c>
      <c r="PF3325" s="3" t="s">
        <v>727</v>
      </c>
      <c r="PJ3325" s="3" t="s">
        <v>727</v>
      </c>
      <c r="PK3325" s="3" t="s">
        <v>725</v>
      </c>
      <c r="RC3325" s="3" t="s">
        <v>726</v>
      </c>
      <c r="SF3325" s="3">
        <v>2</v>
      </c>
      <c r="SG3325" s="3">
        <v>4</v>
      </c>
      <c r="SH3325" s="3">
        <v>2</v>
      </c>
      <c r="SI3325" s="3">
        <v>0</v>
      </c>
      <c r="SJ3325" s="3" t="s">
        <v>523</v>
      </c>
      <c r="SK3325" s="3" t="s">
        <v>904</v>
      </c>
      <c r="SL3325" s="3" t="s">
        <v>524</v>
      </c>
      <c r="SM3325" s="3" t="s">
        <v>1249</v>
      </c>
      <c r="SN3325" s="3" t="s">
        <v>542</v>
      </c>
      <c r="SO3325" s="3" t="s">
        <v>543</v>
      </c>
      <c r="SP3325" s="3" t="s">
        <v>544</v>
      </c>
    </row>
    <row r="3326" spans="1:510" ht="12.75" x14ac:dyDescent="0.2">
      <c r="A3326" s="2">
        <v>43963.598996782406</v>
      </c>
      <c r="B3326" s="3" t="s">
        <v>507</v>
      </c>
      <c r="C3326" s="3" t="s">
        <v>508</v>
      </c>
      <c r="D3326" s="3" t="s">
        <v>509</v>
      </c>
      <c r="E3326" s="3" t="s">
        <v>1143</v>
      </c>
      <c r="F3326" s="3" t="s">
        <v>528</v>
      </c>
      <c r="G3326" s="3" t="s">
        <v>511</v>
      </c>
      <c r="H3326" s="3" t="s">
        <v>555</v>
      </c>
      <c r="I3326" s="3" t="s">
        <v>556</v>
      </c>
      <c r="J3326" s="3" t="s">
        <v>514</v>
      </c>
      <c r="K3326" s="3"/>
      <c r="M3326" s="3" t="s">
        <v>516</v>
      </c>
      <c r="N3326" s="3" t="s">
        <v>578</v>
      </c>
      <c r="O3326" s="3" t="s">
        <v>580</v>
      </c>
      <c r="P3326" s="3">
        <v>6</v>
      </c>
      <c r="Q3326" s="3" t="s">
        <v>747</v>
      </c>
      <c r="R3326" s="3" t="s">
        <v>1160</v>
      </c>
      <c r="S3326" s="3" t="s">
        <v>519</v>
      </c>
      <c r="T3326" s="3" t="s">
        <v>520</v>
      </c>
      <c r="U3326" s="3" t="s">
        <v>1125</v>
      </c>
      <c r="V3326" s="3" t="s">
        <v>1125</v>
      </c>
      <c r="W3326" s="3" t="s">
        <v>1125</v>
      </c>
      <c r="X3326" s="3" t="s">
        <v>1125</v>
      </c>
      <c r="Y3326" s="3" t="s">
        <v>1125</v>
      </c>
      <c r="AA3326" s="3">
        <v>1310</v>
      </c>
      <c r="AB3326" s="3">
        <v>610</v>
      </c>
      <c r="AC3326" s="3">
        <v>700</v>
      </c>
      <c r="AD3326" s="3" t="s">
        <v>521</v>
      </c>
      <c r="AE3326" s="3" t="s">
        <v>522</v>
      </c>
      <c r="AF3326" s="3" t="s">
        <v>523</v>
      </c>
      <c r="FF3326" s="3" t="s">
        <v>723</v>
      </c>
      <c r="FV3326" s="3" t="s">
        <v>723</v>
      </c>
      <c r="HT3326" s="3" t="s">
        <v>723</v>
      </c>
      <c r="JD3326" s="3">
        <v>5</v>
      </c>
      <c r="JE3326" s="3">
        <v>1</v>
      </c>
      <c r="JF3326" s="3">
        <v>1</v>
      </c>
      <c r="JG3326" s="3">
        <v>3</v>
      </c>
      <c r="JH3326" s="3" t="s">
        <v>767</v>
      </c>
      <c r="KG3326" s="3" t="s">
        <v>726</v>
      </c>
      <c r="OH3326" s="3" t="s">
        <v>725</v>
      </c>
      <c r="OX3326" s="3" t="s">
        <v>725</v>
      </c>
      <c r="QV3326" s="3" t="s">
        <v>725</v>
      </c>
      <c r="SF3326" s="3">
        <v>4</v>
      </c>
      <c r="SG3326" s="3">
        <v>1</v>
      </c>
      <c r="SH3326" s="3">
        <v>0</v>
      </c>
      <c r="SI3326" s="3">
        <v>1</v>
      </c>
      <c r="SJ3326" s="3" t="s">
        <v>523</v>
      </c>
      <c r="SK3326" s="3" t="s">
        <v>789</v>
      </c>
      <c r="SL3326" s="3" t="s">
        <v>524</v>
      </c>
      <c r="SM3326" s="3" t="s">
        <v>1248</v>
      </c>
      <c r="SN3326" s="3" t="s">
        <v>542</v>
      </c>
      <c r="SO3326" s="3" t="s">
        <v>526</v>
      </c>
      <c r="SP3326" s="3" t="s">
        <v>544</v>
      </c>
    </row>
    <row r="3327" spans="1:510" ht="12.75" x14ac:dyDescent="0.2">
      <c r="A3327" s="2">
        <v>43963.605701562497</v>
      </c>
      <c r="B3327" s="3" t="s">
        <v>507</v>
      </c>
      <c r="C3327" s="3" t="s">
        <v>508</v>
      </c>
      <c r="D3327" s="3" t="s">
        <v>566</v>
      </c>
      <c r="E3327" s="3" t="s">
        <v>1143</v>
      </c>
      <c r="F3327" s="3" t="s">
        <v>510</v>
      </c>
      <c r="G3327" s="3" t="s">
        <v>573</v>
      </c>
      <c r="H3327" s="3" t="s">
        <v>512</v>
      </c>
      <c r="I3327" s="3" t="s">
        <v>513</v>
      </c>
      <c r="J3327" s="3" t="s">
        <v>514</v>
      </c>
      <c r="K3327" s="3"/>
      <c r="M3327" s="3" t="s">
        <v>572</v>
      </c>
      <c r="N3327" s="3" t="s">
        <v>539</v>
      </c>
      <c r="O3327" s="3" t="s">
        <v>580</v>
      </c>
      <c r="P3327" s="3">
        <v>8</v>
      </c>
      <c r="Q3327" s="3" t="s">
        <v>1125</v>
      </c>
      <c r="R3327" s="3" t="s">
        <v>1125</v>
      </c>
      <c r="S3327" s="3" t="s">
        <v>519</v>
      </c>
      <c r="T3327" s="3" t="s">
        <v>520</v>
      </c>
      <c r="U3327" s="3" t="s">
        <v>1125</v>
      </c>
      <c r="V3327" s="3" t="s">
        <v>1125</v>
      </c>
      <c r="W3327" s="3" t="s">
        <v>1125</v>
      </c>
      <c r="X3327" s="3" t="s">
        <v>1125</v>
      </c>
      <c r="Y3327" s="3" t="s">
        <v>1125</v>
      </c>
      <c r="AA3327" s="3">
        <v>1520</v>
      </c>
      <c r="AB3327" s="3">
        <v>770</v>
      </c>
      <c r="AC3327" s="3">
        <v>750</v>
      </c>
      <c r="AD3327" s="3" t="s">
        <v>613</v>
      </c>
      <c r="AE3327" s="3" t="s">
        <v>541</v>
      </c>
      <c r="AF3327" s="3" t="s">
        <v>523</v>
      </c>
      <c r="AL3327" s="3" t="s">
        <v>723</v>
      </c>
      <c r="AV3327" s="3" t="s">
        <v>729</v>
      </c>
      <c r="BD3327" s="3" t="s">
        <v>723</v>
      </c>
      <c r="BR3327" s="3" t="s">
        <v>723</v>
      </c>
      <c r="BS3327" s="3" t="s">
        <v>723</v>
      </c>
      <c r="CP3327" s="3" t="s">
        <v>723</v>
      </c>
      <c r="EJ3327" s="3" t="s">
        <v>723</v>
      </c>
      <c r="FR3327" s="3" t="s">
        <v>723</v>
      </c>
      <c r="GX3327" s="3" t="s">
        <v>723</v>
      </c>
      <c r="HB3327" s="3" t="s">
        <v>723</v>
      </c>
      <c r="HO3327" s="3" t="s">
        <v>723</v>
      </c>
      <c r="IH3327" s="3" t="s">
        <v>723</v>
      </c>
      <c r="IK3327" s="3" t="s">
        <v>723</v>
      </c>
      <c r="JC3327" s="3" t="s">
        <v>723</v>
      </c>
      <c r="JD3327" s="3">
        <v>13</v>
      </c>
      <c r="JE3327" s="3">
        <v>5</v>
      </c>
      <c r="JF3327" s="3">
        <v>6</v>
      </c>
      <c r="JG3327" s="3">
        <v>3</v>
      </c>
      <c r="JH3327" s="3" t="s">
        <v>760</v>
      </c>
      <c r="JN3327" s="3" t="s">
        <v>727</v>
      </c>
      <c r="JX3327" s="3" t="s">
        <v>725</v>
      </c>
      <c r="KF3327" s="3" t="s">
        <v>725</v>
      </c>
      <c r="KT3327" s="3" t="s">
        <v>727</v>
      </c>
      <c r="KU3327" s="3" t="s">
        <v>725</v>
      </c>
      <c r="LR3327" s="3" t="s">
        <v>726</v>
      </c>
      <c r="NL3327" s="3" t="s">
        <v>725</v>
      </c>
      <c r="OT3327" s="3" t="s">
        <v>725</v>
      </c>
      <c r="PZ3327" s="3" t="s">
        <v>725</v>
      </c>
      <c r="QD3327" s="3" t="s">
        <v>801</v>
      </c>
      <c r="QQ3327" s="3" t="s">
        <v>726</v>
      </c>
      <c r="RJ3327" s="3" t="s">
        <v>725</v>
      </c>
      <c r="RM3327" s="3" t="s">
        <v>725</v>
      </c>
      <c r="SE3327" s="3" t="s">
        <v>726</v>
      </c>
      <c r="SF3327" s="3">
        <v>9</v>
      </c>
      <c r="SG3327" s="3">
        <v>2</v>
      </c>
      <c r="SH3327" s="3">
        <v>3</v>
      </c>
      <c r="SI3327" s="3">
        <v>2</v>
      </c>
      <c r="SJ3327" s="3" t="s">
        <v>524</v>
      </c>
      <c r="SK3327" s="3" t="s">
        <v>760</v>
      </c>
      <c r="SL3327" s="3" t="s">
        <v>524</v>
      </c>
      <c r="SM3327" s="3" t="s">
        <v>1254</v>
      </c>
      <c r="SN3327" s="4">
        <v>0</v>
      </c>
      <c r="SO3327" s="3" t="s">
        <v>554</v>
      </c>
      <c r="SP3327" s="3" t="s">
        <v>544</v>
      </c>
    </row>
    <row r="3328" spans="1:510" ht="12.75" x14ac:dyDescent="0.2">
      <c r="A3328" s="2">
        <v>43963.606053402778</v>
      </c>
      <c r="B3328" s="3" t="s">
        <v>507</v>
      </c>
      <c r="C3328" s="3" t="s">
        <v>508</v>
      </c>
      <c r="D3328" s="3" t="s">
        <v>566</v>
      </c>
      <c r="E3328" s="3" t="s">
        <v>1143</v>
      </c>
      <c r="F3328" s="3" t="s">
        <v>528</v>
      </c>
      <c r="G3328" s="3" t="s">
        <v>511</v>
      </c>
      <c r="H3328" s="3" t="s">
        <v>555</v>
      </c>
      <c r="I3328" s="3" t="s">
        <v>513</v>
      </c>
      <c r="J3328" s="3" t="s">
        <v>514</v>
      </c>
      <c r="K3328" s="3"/>
      <c r="M3328" s="3" t="s">
        <v>572</v>
      </c>
      <c r="N3328" s="3" t="s">
        <v>539</v>
      </c>
      <c r="O3328" s="3" t="s">
        <v>1150</v>
      </c>
      <c r="P3328" s="3">
        <v>8</v>
      </c>
      <c r="Q3328" s="3">
        <v>4</v>
      </c>
      <c r="R3328" s="3" t="s">
        <v>745</v>
      </c>
      <c r="S3328" s="3" t="s">
        <v>519</v>
      </c>
      <c r="T3328" s="3" t="s">
        <v>533</v>
      </c>
      <c r="U3328" s="3">
        <v>34</v>
      </c>
      <c r="V3328" s="3">
        <v>35</v>
      </c>
      <c r="W3328" s="3">
        <v>34</v>
      </c>
      <c r="X3328" s="3">
        <v>33</v>
      </c>
      <c r="Y3328" s="3">
        <v>34</v>
      </c>
      <c r="Z3328" s="3" t="s">
        <v>534</v>
      </c>
      <c r="AA3328" s="3">
        <v>1480</v>
      </c>
      <c r="AB3328" s="3">
        <v>710</v>
      </c>
      <c r="AC3328" s="3">
        <v>770</v>
      </c>
      <c r="AD3328" s="3" t="s">
        <v>1005</v>
      </c>
      <c r="AE3328" s="3" t="s">
        <v>548</v>
      </c>
      <c r="AF3328" s="3" t="s">
        <v>523</v>
      </c>
      <c r="AV3328" s="3" t="s">
        <v>723</v>
      </c>
      <c r="BS3328" s="3" t="s">
        <v>723</v>
      </c>
      <c r="BT3328" s="3" t="s">
        <v>723</v>
      </c>
      <c r="BW3328" s="3" t="s">
        <v>723</v>
      </c>
      <c r="CP3328" s="3" t="s">
        <v>723</v>
      </c>
      <c r="DS3328" s="3" t="s">
        <v>729</v>
      </c>
      <c r="DT3328" s="3" t="s">
        <v>723</v>
      </c>
      <c r="DU3328" s="3" t="s">
        <v>723</v>
      </c>
      <c r="EE3328" s="3" t="s">
        <v>723</v>
      </c>
      <c r="EG3328" s="3" t="s">
        <v>729</v>
      </c>
      <c r="FD3328" s="3" t="s">
        <v>723</v>
      </c>
      <c r="GJ3328" s="3" t="s">
        <v>729</v>
      </c>
      <c r="HL3328" s="3" t="s">
        <v>723</v>
      </c>
      <c r="HO3328" s="3" t="s">
        <v>729</v>
      </c>
      <c r="JC3328" s="3" t="s">
        <v>723</v>
      </c>
      <c r="JD3328" s="3">
        <v>13</v>
      </c>
      <c r="JE3328" s="3">
        <v>12</v>
      </c>
      <c r="JF3328" s="3" t="s">
        <v>730</v>
      </c>
      <c r="JG3328" s="3">
        <v>1</v>
      </c>
      <c r="JH3328" s="3" t="s">
        <v>778</v>
      </c>
      <c r="JX3328" s="3" t="s">
        <v>726</v>
      </c>
      <c r="KT3328" s="3" t="s">
        <v>726</v>
      </c>
      <c r="KU3328" s="3" t="s">
        <v>727</v>
      </c>
      <c r="LR3328" s="3" t="s">
        <v>726</v>
      </c>
      <c r="MU3328" s="3" t="s">
        <v>727</v>
      </c>
      <c r="MV3328" s="3" t="s">
        <v>726</v>
      </c>
      <c r="MW3328" s="3" t="s">
        <v>725</v>
      </c>
      <c r="NG3328" s="3" t="s">
        <v>726</v>
      </c>
      <c r="NI3328" s="3" t="s">
        <v>725</v>
      </c>
      <c r="OF3328" s="3" t="s">
        <v>726</v>
      </c>
      <c r="PL3328" s="3" t="s">
        <v>726</v>
      </c>
      <c r="QN3328" s="3" t="s">
        <v>725</v>
      </c>
      <c r="QQ3328" s="3" t="s">
        <v>726</v>
      </c>
      <c r="SE3328" s="3" t="s">
        <v>726</v>
      </c>
      <c r="SF3328" s="3">
        <v>2</v>
      </c>
      <c r="SG3328" s="3">
        <v>9</v>
      </c>
      <c r="SH3328" s="3">
        <v>2</v>
      </c>
      <c r="SI3328" s="3">
        <v>1</v>
      </c>
      <c r="SJ3328" s="3" t="s">
        <v>523</v>
      </c>
      <c r="SK3328" s="3" t="s">
        <v>847</v>
      </c>
      <c r="SL3328" s="3" t="s">
        <v>524</v>
      </c>
      <c r="SM3328" s="3" t="s">
        <v>1252</v>
      </c>
      <c r="SN3328" s="3" t="s">
        <v>535</v>
      </c>
      <c r="SO3328" s="3" t="s">
        <v>554</v>
      </c>
      <c r="SP3328" s="3" t="s">
        <v>527</v>
      </c>
    </row>
    <row r="3329" spans="1:510" ht="12.75" x14ac:dyDescent="0.2">
      <c r="A3329" s="2">
        <v>43963.622933379629</v>
      </c>
      <c r="B3329" s="3" t="s">
        <v>507</v>
      </c>
      <c r="C3329" s="3" t="s">
        <v>508</v>
      </c>
      <c r="D3329" s="3" t="s">
        <v>509</v>
      </c>
      <c r="E3329" s="3" t="s">
        <v>1143</v>
      </c>
      <c r="F3329" s="3" t="s">
        <v>528</v>
      </c>
      <c r="G3329" s="3" t="s">
        <v>511</v>
      </c>
      <c r="H3329" s="3" t="s">
        <v>536</v>
      </c>
      <c r="I3329" s="3" t="s">
        <v>556</v>
      </c>
      <c r="J3329" s="3" t="s">
        <v>514</v>
      </c>
      <c r="K3329" s="3"/>
      <c r="M3329" s="3" t="s">
        <v>516</v>
      </c>
      <c r="N3329" s="3" t="s">
        <v>531</v>
      </c>
      <c r="O3329" s="3" t="s">
        <v>518</v>
      </c>
      <c r="P3329" s="3">
        <v>7</v>
      </c>
      <c r="Q3329" s="3" t="s">
        <v>733</v>
      </c>
      <c r="R3329" s="3" t="s">
        <v>1160</v>
      </c>
      <c r="S3329" s="3" t="s">
        <v>569</v>
      </c>
      <c r="T3329" s="3" t="s">
        <v>520</v>
      </c>
      <c r="U3329" s="3" t="s">
        <v>1125</v>
      </c>
      <c r="V3329" s="3" t="s">
        <v>1125</v>
      </c>
      <c r="W3329" s="3" t="s">
        <v>1125</v>
      </c>
      <c r="X3329" s="3" t="s">
        <v>1125</v>
      </c>
      <c r="Y3329" s="3" t="s">
        <v>1125</v>
      </c>
      <c r="AA3329" s="3">
        <v>1500</v>
      </c>
      <c r="AB3329" s="3">
        <v>730</v>
      </c>
      <c r="AC3329" s="3">
        <v>770</v>
      </c>
      <c r="AD3329" s="3" t="s">
        <v>1005</v>
      </c>
      <c r="AE3329" s="3" t="s">
        <v>548</v>
      </c>
      <c r="AF3329" s="3" t="s">
        <v>523</v>
      </c>
      <c r="DJ3329" s="3" t="s">
        <v>729</v>
      </c>
      <c r="HB3329" s="3" t="s">
        <v>729</v>
      </c>
      <c r="JD3329" s="3">
        <v>2</v>
      </c>
      <c r="JE3329" s="3" t="s">
        <v>730</v>
      </c>
      <c r="JF3329" s="3">
        <v>1</v>
      </c>
      <c r="JG3329" s="3">
        <v>1</v>
      </c>
      <c r="JH3329" s="3" t="s">
        <v>777</v>
      </c>
      <c r="ML3329" s="3" t="s">
        <v>725</v>
      </c>
      <c r="QD3329" s="3" t="s">
        <v>725</v>
      </c>
      <c r="SF3329" s="3">
        <v>2</v>
      </c>
      <c r="SG3329" s="3">
        <v>0</v>
      </c>
      <c r="SH3329" s="3">
        <v>0</v>
      </c>
      <c r="SI3329" s="3">
        <v>1</v>
      </c>
      <c r="SJ3329" s="3" t="s">
        <v>524</v>
      </c>
      <c r="SK3329" s="3" t="s">
        <v>777</v>
      </c>
      <c r="SL3329" s="3" t="s">
        <v>524</v>
      </c>
      <c r="SM3329" s="3" t="s">
        <v>1249</v>
      </c>
      <c r="SN3329" s="3" t="s">
        <v>570</v>
      </c>
      <c r="SO3329" s="3" t="s">
        <v>543</v>
      </c>
      <c r="SP3329" s="3" t="s">
        <v>544</v>
      </c>
    </row>
    <row r="3330" spans="1:510" ht="12.75" x14ac:dyDescent="0.2">
      <c r="A3330" s="2">
        <v>43963.631548078702</v>
      </c>
      <c r="B3330" s="3" t="s">
        <v>507</v>
      </c>
      <c r="C3330" s="3" t="s">
        <v>508</v>
      </c>
      <c r="D3330" s="3" t="s">
        <v>566</v>
      </c>
      <c r="E3330" s="3" t="s">
        <v>1143</v>
      </c>
      <c r="F3330" s="3" t="s">
        <v>528</v>
      </c>
      <c r="G3330" s="3" t="s">
        <v>579</v>
      </c>
      <c r="H3330" s="3" t="s">
        <v>512</v>
      </c>
      <c r="I3330" s="3" t="s">
        <v>513</v>
      </c>
      <c r="J3330" s="3" t="s">
        <v>514</v>
      </c>
      <c r="K3330" s="3"/>
      <c r="M3330" s="3" t="s">
        <v>572</v>
      </c>
      <c r="N3330" s="3" t="s">
        <v>531</v>
      </c>
      <c r="O3330" s="3" t="s">
        <v>532</v>
      </c>
      <c r="P3330" s="3">
        <v>8</v>
      </c>
      <c r="Q3330" s="3" t="s">
        <v>733</v>
      </c>
      <c r="R3330" s="3" t="s">
        <v>1125</v>
      </c>
      <c r="S3330" s="3" t="s">
        <v>591</v>
      </c>
      <c r="T3330" s="3" t="s">
        <v>533</v>
      </c>
      <c r="U3330" s="3">
        <v>35</v>
      </c>
      <c r="V3330" s="3">
        <v>34</v>
      </c>
      <c r="W3330" s="3">
        <v>35</v>
      </c>
      <c r="X3330" s="3">
        <v>36</v>
      </c>
      <c r="Y3330" s="3">
        <v>34</v>
      </c>
      <c r="Z3330" s="3" t="s">
        <v>534</v>
      </c>
      <c r="AA3330" s="3">
        <v>1400</v>
      </c>
      <c r="AB3330" s="3">
        <v>680</v>
      </c>
      <c r="AC3330" s="3">
        <v>720</v>
      </c>
      <c r="AD3330" s="3" t="s">
        <v>1032</v>
      </c>
      <c r="AE3330" s="3" t="s">
        <v>548</v>
      </c>
      <c r="AF3330" s="3" t="s">
        <v>523</v>
      </c>
      <c r="CJ3330" s="3" t="s">
        <v>723</v>
      </c>
      <c r="JD3330" s="3">
        <v>2</v>
      </c>
      <c r="JE3330" s="3">
        <v>1</v>
      </c>
      <c r="JF3330" s="3" t="s">
        <v>730</v>
      </c>
      <c r="JG3330" s="3">
        <v>1</v>
      </c>
      <c r="JH3330" s="3" t="s">
        <v>574</v>
      </c>
      <c r="LL3330" s="3" t="s">
        <v>727</v>
      </c>
      <c r="SF3330" s="3">
        <v>1</v>
      </c>
      <c r="SG3330" s="3">
        <v>0</v>
      </c>
      <c r="SH3330" s="3">
        <v>1</v>
      </c>
      <c r="SI3330" s="3">
        <v>0</v>
      </c>
      <c r="SJ3330" s="3" t="s">
        <v>524</v>
      </c>
      <c r="SK3330" s="3" t="s">
        <v>749</v>
      </c>
      <c r="SL3330" s="3" t="s">
        <v>524</v>
      </c>
      <c r="SM3330" s="3" t="s">
        <v>1253</v>
      </c>
      <c r="SN3330" s="3" t="s">
        <v>594</v>
      </c>
      <c r="SO3330" s="3" t="s">
        <v>543</v>
      </c>
      <c r="SP3330" s="3" t="s">
        <v>544</v>
      </c>
    </row>
    <row r="3331" spans="1:510" ht="12.75" x14ac:dyDescent="0.2">
      <c r="A3331" s="2">
        <v>43963.633207488427</v>
      </c>
      <c r="B3331" s="3" t="s">
        <v>507</v>
      </c>
      <c r="C3331" s="3" t="s">
        <v>508</v>
      </c>
      <c r="D3331" s="3" t="s">
        <v>566</v>
      </c>
      <c r="E3331" s="3" t="s">
        <v>1127</v>
      </c>
      <c r="F3331" s="3" t="s">
        <v>528</v>
      </c>
      <c r="G3331" s="3" t="s">
        <v>511</v>
      </c>
      <c r="H3331" s="3" t="s">
        <v>512</v>
      </c>
      <c r="I3331" s="3" t="s">
        <v>537</v>
      </c>
      <c r="J3331" s="3" t="s">
        <v>514</v>
      </c>
      <c r="K3331" s="3"/>
      <c r="M3331" s="3" t="s">
        <v>616</v>
      </c>
      <c r="N3331" s="3" t="s">
        <v>578</v>
      </c>
      <c r="O3331" s="3" t="s">
        <v>518</v>
      </c>
      <c r="P3331" s="3">
        <v>7</v>
      </c>
      <c r="Q3331" s="3" t="s">
        <v>747</v>
      </c>
      <c r="R3331" s="3" t="s">
        <v>734</v>
      </c>
      <c r="S3331" s="3" t="s">
        <v>519</v>
      </c>
      <c r="T3331" s="3" t="s">
        <v>533</v>
      </c>
      <c r="U3331" s="3">
        <v>26</v>
      </c>
      <c r="V3331" s="3">
        <v>24</v>
      </c>
      <c r="W3331" s="3">
        <v>29</v>
      </c>
      <c r="X3331" s="3">
        <v>25</v>
      </c>
      <c r="Y3331" s="3">
        <v>24</v>
      </c>
      <c r="Z3331" s="3" t="s">
        <v>534</v>
      </c>
      <c r="AA3331" s="3">
        <v>1350</v>
      </c>
      <c r="AB3331" s="3">
        <v>640</v>
      </c>
      <c r="AC3331" s="3">
        <v>710</v>
      </c>
      <c r="AD3331" s="3" t="s">
        <v>560</v>
      </c>
      <c r="AE3331" s="3" t="s">
        <v>548</v>
      </c>
      <c r="AF3331" s="3" t="s">
        <v>523</v>
      </c>
      <c r="CA3331" s="3" t="s">
        <v>723</v>
      </c>
      <c r="DA3331" s="3" t="s">
        <v>723</v>
      </c>
      <c r="DB3331" s="3" t="s">
        <v>723</v>
      </c>
      <c r="EM3331" s="3" t="s">
        <v>723</v>
      </c>
      <c r="HY3331" s="3" t="s">
        <v>723</v>
      </c>
      <c r="IO3331" s="3" t="s">
        <v>723</v>
      </c>
      <c r="JD3331" s="3">
        <v>11</v>
      </c>
      <c r="JE3331" s="3">
        <v>2</v>
      </c>
      <c r="JF3331" s="3">
        <v>4</v>
      </c>
      <c r="JG3331" s="3">
        <v>5</v>
      </c>
      <c r="JH3331" s="3" t="s">
        <v>779</v>
      </c>
      <c r="LC3331" s="3" t="s">
        <v>725</v>
      </c>
      <c r="MC3331" s="3" t="s">
        <v>725</v>
      </c>
      <c r="MD3331" s="3" t="s">
        <v>725</v>
      </c>
      <c r="NO3331" s="3" t="s">
        <v>725</v>
      </c>
      <c r="RA3331" s="3" t="s">
        <v>726</v>
      </c>
      <c r="RQ3331" s="3" t="s">
        <v>725</v>
      </c>
      <c r="SF3331" s="3">
        <v>10</v>
      </c>
      <c r="SG3331" s="3">
        <v>1</v>
      </c>
      <c r="SH3331" s="3">
        <v>0</v>
      </c>
      <c r="SI3331" s="3">
        <v>2</v>
      </c>
      <c r="SJ3331" s="3" t="s">
        <v>524</v>
      </c>
      <c r="SK3331" s="3" t="s">
        <v>1060</v>
      </c>
      <c r="SL3331" s="3" t="s">
        <v>524</v>
      </c>
      <c r="SM3331" s="3" t="s">
        <v>1253</v>
      </c>
      <c r="SN3331" s="3" t="s">
        <v>570</v>
      </c>
      <c r="SO3331" s="3" t="s">
        <v>543</v>
      </c>
      <c r="SP3331" s="3" t="s">
        <v>549</v>
      </c>
    </row>
    <row r="3332" spans="1:510" ht="12.75" x14ac:dyDescent="0.2">
      <c r="A3332" s="2">
        <v>43963.6347565162</v>
      </c>
      <c r="B3332" s="3" t="s">
        <v>507</v>
      </c>
      <c r="C3332" s="3" t="s">
        <v>508</v>
      </c>
      <c r="D3332" s="3" t="s">
        <v>566</v>
      </c>
      <c r="E3332" s="3" t="s">
        <v>1143</v>
      </c>
      <c r="F3332" s="3" t="s">
        <v>528</v>
      </c>
      <c r="G3332" s="3" t="s">
        <v>511</v>
      </c>
      <c r="H3332" s="3" t="s">
        <v>583</v>
      </c>
      <c r="I3332" s="3" t="s">
        <v>513</v>
      </c>
      <c r="J3332" s="3" t="s">
        <v>514</v>
      </c>
      <c r="K3332" s="3"/>
      <c r="M3332" s="3" t="s">
        <v>572</v>
      </c>
      <c r="N3332" s="3" t="s">
        <v>539</v>
      </c>
      <c r="O3332" s="3" t="s">
        <v>518</v>
      </c>
      <c r="P3332" s="3">
        <v>7</v>
      </c>
      <c r="Q3332" s="3" t="s">
        <v>733</v>
      </c>
      <c r="R3332" s="3" t="s">
        <v>1161</v>
      </c>
      <c r="S3332" s="3" t="s">
        <v>519</v>
      </c>
      <c r="T3332" s="3" t="s">
        <v>533</v>
      </c>
      <c r="U3332" s="3">
        <v>31</v>
      </c>
      <c r="V3332" s="3">
        <v>27</v>
      </c>
      <c r="W3332" s="3">
        <v>30</v>
      </c>
      <c r="X3332" s="3">
        <v>30</v>
      </c>
      <c r="Y3332" s="3">
        <v>36</v>
      </c>
      <c r="Z3332" s="3" t="s">
        <v>553</v>
      </c>
      <c r="AA3332" s="6" t="s">
        <v>1125</v>
      </c>
      <c r="BA3332" s="3" t="s">
        <v>723</v>
      </c>
      <c r="EG3332" s="3" t="s">
        <v>723</v>
      </c>
      <c r="EQ3332" s="3" t="s">
        <v>723</v>
      </c>
      <c r="FY3332" s="3" t="s">
        <v>723</v>
      </c>
      <c r="HD3332" s="3" t="s">
        <v>723</v>
      </c>
      <c r="JD3332" s="3">
        <v>5</v>
      </c>
      <c r="JE3332" s="3">
        <v>2</v>
      </c>
      <c r="JF3332" s="3">
        <v>3</v>
      </c>
      <c r="JG3332" s="3">
        <v>1</v>
      </c>
      <c r="JH3332" s="3" t="s">
        <v>858</v>
      </c>
      <c r="KC3332" s="3" t="s">
        <v>725</v>
      </c>
      <c r="NI3332" s="3" t="s">
        <v>727</v>
      </c>
      <c r="NS3332" s="3" t="s">
        <v>725</v>
      </c>
      <c r="PA3332" s="3" t="s">
        <v>725</v>
      </c>
      <c r="QF3332" s="3" t="s">
        <v>725</v>
      </c>
      <c r="SF3332" s="3">
        <v>4</v>
      </c>
      <c r="SG3332" s="3">
        <v>0</v>
      </c>
      <c r="SH3332" s="3">
        <v>1</v>
      </c>
      <c r="SI3332" s="3">
        <v>2</v>
      </c>
      <c r="SJ3332" s="3" t="s">
        <v>524</v>
      </c>
      <c r="SK3332" s="3" t="s">
        <v>852</v>
      </c>
      <c r="SL3332" s="3" t="s">
        <v>524</v>
      </c>
      <c r="SM3332" s="3" t="s">
        <v>1254</v>
      </c>
      <c r="SN3332" s="3" t="s">
        <v>542</v>
      </c>
      <c r="SO3332" s="3" t="s">
        <v>554</v>
      </c>
      <c r="SP3332" s="3" t="s">
        <v>582</v>
      </c>
    </row>
    <row r="3333" spans="1:510" ht="12.75" x14ac:dyDescent="0.2">
      <c r="A3333" s="2">
        <v>43963.646285300929</v>
      </c>
      <c r="B3333" s="3" t="s">
        <v>507</v>
      </c>
      <c r="C3333" s="3" t="s">
        <v>508</v>
      </c>
      <c r="D3333" s="3" t="s">
        <v>562</v>
      </c>
      <c r="E3333" s="3" t="s">
        <v>1143</v>
      </c>
      <c r="F3333" s="3" t="s">
        <v>528</v>
      </c>
      <c r="G3333" s="3" t="s">
        <v>511</v>
      </c>
      <c r="H3333" s="3" t="s">
        <v>512</v>
      </c>
      <c r="I3333" s="3" t="s">
        <v>645</v>
      </c>
      <c r="J3333" s="3" t="s">
        <v>514</v>
      </c>
      <c r="K3333" s="3"/>
      <c r="M3333" s="3" t="s">
        <v>572</v>
      </c>
      <c r="N3333" s="3" t="s">
        <v>531</v>
      </c>
      <c r="O3333" s="3" t="s">
        <v>518</v>
      </c>
      <c r="P3333" s="3">
        <v>7</v>
      </c>
      <c r="Q3333" s="3" t="s">
        <v>747</v>
      </c>
      <c r="R3333" s="3" t="s">
        <v>1160</v>
      </c>
      <c r="S3333" s="3" t="s">
        <v>519</v>
      </c>
      <c r="T3333" s="3" t="s">
        <v>622</v>
      </c>
      <c r="U3333" s="3" t="s">
        <v>1125</v>
      </c>
      <c r="V3333" s="3" t="s">
        <v>1125</v>
      </c>
      <c r="W3333" s="3" t="s">
        <v>1125</v>
      </c>
      <c r="X3333" s="3" t="s">
        <v>1125</v>
      </c>
      <c r="Y3333" s="3" t="s">
        <v>1125</v>
      </c>
      <c r="AA3333" s="6" t="s">
        <v>1125</v>
      </c>
      <c r="BW3333" s="3" t="s">
        <v>723</v>
      </c>
      <c r="DQ3333" s="3" t="s">
        <v>723</v>
      </c>
      <c r="HB3333" s="3" t="s">
        <v>723</v>
      </c>
      <c r="HJ3333" s="3" t="s">
        <v>723</v>
      </c>
      <c r="HY3333" s="3" t="s">
        <v>723</v>
      </c>
      <c r="IJ3333" s="3" t="s">
        <v>723</v>
      </c>
      <c r="JD3333" s="3">
        <v>6</v>
      </c>
      <c r="JE3333" s="3">
        <v>3</v>
      </c>
      <c r="JF3333" s="3">
        <v>3</v>
      </c>
      <c r="JG3333" s="3" t="s">
        <v>730</v>
      </c>
      <c r="JH3333" s="3" t="s">
        <v>780</v>
      </c>
      <c r="KY3333" s="3" t="s">
        <v>727</v>
      </c>
      <c r="MS3333" s="3" t="s">
        <v>725</v>
      </c>
      <c r="QD3333" s="3" t="s">
        <v>725</v>
      </c>
      <c r="QL3333" s="3" t="s">
        <v>726</v>
      </c>
      <c r="RA3333" s="3" t="s">
        <v>726</v>
      </c>
      <c r="RL3333" s="3" t="s">
        <v>726</v>
      </c>
      <c r="SF3333" s="3">
        <v>2</v>
      </c>
      <c r="SG3333" s="3">
        <v>3</v>
      </c>
      <c r="SH3333" s="3">
        <v>1</v>
      </c>
      <c r="SI3333" s="3">
        <v>0</v>
      </c>
      <c r="SJ3333" s="3" t="s">
        <v>523</v>
      </c>
      <c r="SK3333" s="3" t="s">
        <v>777</v>
      </c>
      <c r="SL3333" s="3" t="s">
        <v>524</v>
      </c>
      <c r="SM3333" s="3" t="s">
        <v>1253</v>
      </c>
      <c r="SN3333" s="3" t="s">
        <v>525</v>
      </c>
      <c r="SO3333" s="3" t="s">
        <v>526</v>
      </c>
      <c r="SP3333" s="3" t="s">
        <v>527</v>
      </c>
    </row>
    <row r="3334" spans="1:510" ht="12.75" x14ac:dyDescent="0.2">
      <c r="A3334" s="2">
        <v>43963.647908831015</v>
      </c>
      <c r="B3334" s="3" t="s">
        <v>507</v>
      </c>
      <c r="C3334" s="3" t="s">
        <v>508</v>
      </c>
      <c r="D3334" s="3" t="s">
        <v>566</v>
      </c>
      <c r="E3334" s="3" t="s">
        <v>1143</v>
      </c>
      <c r="F3334" s="3" t="s">
        <v>510</v>
      </c>
      <c r="G3334" s="3" t="s">
        <v>579</v>
      </c>
      <c r="H3334" s="3" t="s">
        <v>555</v>
      </c>
      <c r="I3334" s="3" t="s">
        <v>645</v>
      </c>
      <c r="J3334" s="3" t="s">
        <v>514</v>
      </c>
      <c r="K3334" s="3"/>
      <c r="M3334" s="3" t="s">
        <v>572</v>
      </c>
      <c r="N3334" s="3" t="s">
        <v>531</v>
      </c>
      <c r="O3334" s="3" t="s">
        <v>1151</v>
      </c>
      <c r="P3334" s="3">
        <v>9</v>
      </c>
      <c r="Q3334" s="3">
        <v>4</v>
      </c>
      <c r="R3334" s="3" t="s">
        <v>745</v>
      </c>
      <c r="S3334" s="3" t="s">
        <v>519</v>
      </c>
      <c r="T3334" s="3" t="s">
        <v>533</v>
      </c>
      <c r="U3334" s="3">
        <v>35</v>
      </c>
      <c r="V3334" s="3">
        <v>35</v>
      </c>
      <c r="W3334" s="3">
        <v>35</v>
      </c>
      <c r="X3334" s="3">
        <v>34</v>
      </c>
      <c r="Y3334" s="3">
        <v>34</v>
      </c>
      <c r="Z3334" s="3" t="s">
        <v>553</v>
      </c>
      <c r="AA3334" s="6" t="s">
        <v>1125</v>
      </c>
      <c r="CJ3334" s="3" t="s">
        <v>723</v>
      </c>
      <c r="CP3334" s="3" t="s">
        <v>723</v>
      </c>
      <c r="DG3334" s="3" t="s">
        <v>723</v>
      </c>
      <c r="EE3334" s="3" t="s">
        <v>729</v>
      </c>
      <c r="EG3334" s="3" t="s">
        <v>723</v>
      </c>
      <c r="GP3334" s="3" t="s">
        <v>723</v>
      </c>
      <c r="HB3334" s="3" t="s">
        <v>723</v>
      </c>
      <c r="JD3334" s="3">
        <v>8</v>
      </c>
      <c r="JE3334" s="3">
        <v>4</v>
      </c>
      <c r="JF3334" s="3">
        <v>2</v>
      </c>
      <c r="JG3334" s="3">
        <v>2</v>
      </c>
      <c r="JH3334" s="3" t="s">
        <v>731</v>
      </c>
      <c r="LL3334" s="3" t="s">
        <v>727</v>
      </c>
      <c r="LR3334" s="3" t="s">
        <v>726</v>
      </c>
      <c r="MI3334" s="3" t="s">
        <v>726</v>
      </c>
      <c r="NG3334" s="3" t="s">
        <v>725</v>
      </c>
      <c r="NI3334" s="3" t="s">
        <v>725</v>
      </c>
      <c r="PR3334" s="3" t="s">
        <v>725</v>
      </c>
      <c r="QD3334" s="3" t="s">
        <v>725</v>
      </c>
      <c r="SF3334" s="3">
        <v>5</v>
      </c>
      <c r="SG3334" s="3">
        <v>2</v>
      </c>
      <c r="SH3334" s="3">
        <v>1</v>
      </c>
      <c r="SI3334" s="3">
        <v>1</v>
      </c>
      <c r="SJ3334" s="3" t="s">
        <v>524</v>
      </c>
      <c r="SK3334" s="3" t="s">
        <v>731</v>
      </c>
      <c r="SL3334" s="3" t="s">
        <v>524</v>
      </c>
      <c r="SM3334" s="3" t="s">
        <v>1248</v>
      </c>
      <c r="SN3334" s="3" t="s">
        <v>570</v>
      </c>
      <c r="SO3334" s="3" t="s">
        <v>543</v>
      </c>
      <c r="SP3334" s="3" t="s">
        <v>544</v>
      </c>
    </row>
    <row r="3335" spans="1:510" ht="12.75" x14ac:dyDescent="0.2">
      <c r="A3335" s="2">
        <v>43963.653861180559</v>
      </c>
      <c r="B3335" s="3" t="s">
        <v>507</v>
      </c>
      <c r="C3335" s="3" t="s">
        <v>508</v>
      </c>
      <c r="D3335" s="3" t="s">
        <v>509</v>
      </c>
      <c r="E3335" s="3" t="s">
        <v>1143</v>
      </c>
      <c r="F3335" s="3" t="s">
        <v>510</v>
      </c>
      <c r="G3335" s="3" t="s">
        <v>511</v>
      </c>
      <c r="H3335" s="3" t="s">
        <v>512</v>
      </c>
      <c r="I3335" s="3" t="s">
        <v>513</v>
      </c>
      <c r="J3335" s="3" t="s">
        <v>514</v>
      </c>
      <c r="K3335" s="3"/>
      <c r="M3335" s="3" t="s">
        <v>538</v>
      </c>
      <c r="N3335" s="3" t="s">
        <v>531</v>
      </c>
      <c r="O3335" s="3" t="s">
        <v>518</v>
      </c>
      <c r="P3335" s="3">
        <v>9</v>
      </c>
      <c r="Q3335" s="3" t="s">
        <v>747</v>
      </c>
      <c r="R3335" s="3" t="s">
        <v>1125</v>
      </c>
      <c r="S3335" s="3" t="s">
        <v>569</v>
      </c>
      <c r="T3335" s="3" t="s">
        <v>520</v>
      </c>
      <c r="U3335" s="3" t="s">
        <v>1125</v>
      </c>
      <c r="V3335" s="3" t="s">
        <v>1125</v>
      </c>
      <c r="W3335" s="3" t="s">
        <v>1125</v>
      </c>
      <c r="X3335" s="3" t="s">
        <v>1125</v>
      </c>
      <c r="Y3335" s="3" t="s">
        <v>1125</v>
      </c>
      <c r="AA3335" s="3">
        <v>1560</v>
      </c>
      <c r="AB3335" s="3">
        <v>770</v>
      </c>
      <c r="AC3335" s="3">
        <v>790</v>
      </c>
      <c r="AD3335" s="3" t="s">
        <v>614</v>
      </c>
      <c r="AE3335" s="3" t="s">
        <v>587</v>
      </c>
      <c r="AF3335" s="3" t="s">
        <v>523</v>
      </c>
      <c r="AQ3335" s="3" t="s">
        <v>723</v>
      </c>
      <c r="AT3335" s="3" t="s">
        <v>723</v>
      </c>
      <c r="BD3335" s="3" t="s">
        <v>723</v>
      </c>
      <c r="BS3335" s="3" t="s">
        <v>723</v>
      </c>
      <c r="BV3335" s="3" t="s">
        <v>723</v>
      </c>
      <c r="CA3335" s="3" t="s">
        <v>723</v>
      </c>
      <c r="CF3335" s="3" t="s">
        <v>723</v>
      </c>
      <c r="DQ3335" s="3" t="s">
        <v>723</v>
      </c>
      <c r="DS3335" s="3" t="s">
        <v>723</v>
      </c>
      <c r="EO3335" s="3" t="s">
        <v>723</v>
      </c>
      <c r="FR3335" s="3" t="s">
        <v>729</v>
      </c>
      <c r="IK3335" s="3" t="s">
        <v>723</v>
      </c>
      <c r="IL3335" s="3" t="s">
        <v>723</v>
      </c>
      <c r="JD3335" s="3">
        <v>13</v>
      </c>
      <c r="JE3335" s="3">
        <v>4</v>
      </c>
      <c r="JF3335" s="3">
        <v>6</v>
      </c>
      <c r="JG3335" s="3">
        <v>3</v>
      </c>
      <c r="JS3335" s="3" t="s">
        <v>727</v>
      </c>
      <c r="JV3335" s="3" t="s">
        <v>725</v>
      </c>
      <c r="KF3335" s="3" t="s">
        <v>725</v>
      </c>
      <c r="KU3335" s="3" t="s">
        <v>726</v>
      </c>
      <c r="KX3335" s="3" t="s">
        <v>725</v>
      </c>
      <c r="LC3335" s="3" t="s">
        <v>727</v>
      </c>
      <c r="LH3335" s="3" t="s">
        <v>725</v>
      </c>
      <c r="MS3335" s="3" t="s">
        <v>725</v>
      </c>
      <c r="MU3335" s="3" t="s">
        <v>725</v>
      </c>
      <c r="NQ3335" s="3" t="s">
        <v>725</v>
      </c>
      <c r="OT3335" s="3" t="s">
        <v>725</v>
      </c>
      <c r="RM3335" s="3" t="s">
        <v>726</v>
      </c>
      <c r="RN3335" s="3" t="s">
        <v>727</v>
      </c>
      <c r="SF3335" s="3">
        <v>8</v>
      </c>
      <c r="SG3335" s="3">
        <v>2</v>
      </c>
      <c r="SH3335" s="3">
        <v>3</v>
      </c>
      <c r="SI3335" s="3">
        <v>1</v>
      </c>
      <c r="SJ3335" s="3" t="s">
        <v>524</v>
      </c>
      <c r="SK3335" s="3" t="s">
        <v>751</v>
      </c>
      <c r="SL3335" s="3" t="s">
        <v>524</v>
      </c>
      <c r="SM3335" s="3" t="s">
        <v>1252</v>
      </c>
      <c r="SO3335" s="3" t="s">
        <v>526</v>
      </c>
      <c r="SP3335" s="3" t="s">
        <v>527</v>
      </c>
    </row>
    <row r="3336" spans="1:510" ht="12.75" x14ac:dyDescent="0.2">
      <c r="A3336" s="2">
        <v>43963.657494340281</v>
      </c>
      <c r="B3336" s="3" t="s">
        <v>507</v>
      </c>
      <c r="C3336" s="3" t="s">
        <v>508</v>
      </c>
      <c r="D3336" s="3" t="s">
        <v>566</v>
      </c>
      <c r="E3336" s="3" t="s">
        <v>1143</v>
      </c>
      <c r="F3336" s="3" t="s">
        <v>528</v>
      </c>
      <c r="G3336" s="3" t="s">
        <v>511</v>
      </c>
      <c r="H3336" s="3" t="s">
        <v>555</v>
      </c>
      <c r="I3336" s="3" t="s">
        <v>556</v>
      </c>
      <c r="J3336" s="3" t="s">
        <v>514</v>
      </c>
      <c r="K3336" s="3"/>
      <c r="M3336" s="3" t="s">
        <v>572</v>
      </c>
      <c r="N3336" s="3" t="s">
        <v>531</v>
      </c>
      <c r="O3336" s="3" t="s">
        <v>518</v>
      </c>
      <c r="P3336" s="3">
        <v>10</v>
      </c>
      <c r="Q3336" s="3" t="s">
        <v>733</v>
      </c>
      <c r="R3336" s="3" t="s">
        <v>734</v>
      </c>
      <c r="S3336" s="3" t="s">
        <v>546</v>
      </c>
      <c r="T3336" s="3" t="s">
        <v>533</v>
      </c>
      <c r="U3336" s="3">
        <v>35</v>
      </c>
      <c r="V3336" s="3">
        <v>35</v>
      </c>
      <c r="W3336" s="3">
        <v>35</v>
      </c>
      <c r="X3336" s="3">
        <v>35</v>
      </c>
      <c r="Y3336" s="3">
        <v>36</v>
      </c>
      <c r="Z3336" s="3" t="s">
        <v>534</v>
      </c>
      <c r="AA3336" s="3">
        <v>1520</v>
      </c>
      <c r="AB3336" s="3">
        <v>720</v>
      </c>
      <c r="AC3336" s="3">
        <v>800</v>
      </c>
      <c r="AD3336" s="3" t="s">
        <v>576</v>
      </c>
      <c r="AE3336" s="3" t="s">
        <v>541</v>
      </c>
      <c r="AF3336" s="3" t="s">
        <v>523</v>
      </c>
      <c r="AG3336" s="3" t="s">
        <v>723</v>
      </c>
      <c r="AQ3336" s="3" t="s">
        <v>723</v>
      </c>
      <c r="AR3336" s="3" t="s">
        <v>723</v>
      </c>
      <c r="AT3336" s="3" t="s">
        <v>723</v>
      </c>
      <c r="CF3336" s="3" t="s">
        <v>723</v>
      </c>
      <c r="CH3336" s="3" t="s">
        <v>723</v>
      </c>
      <c r="CI3336" s="3" t="s">
        <v>723</v>
      </c>
      <c r="CP3336" s="3" t="s">
        <v>723</v>
      </c>
      <c r="DS3336" s="3" t="s">
        <v>723</v>
      </c>
      <c r="FD3336" s="3" t="s">
        <v>723</v>
      </c>
      <c r="GA3336" s="3" t="s">
        <v>723</v>
      </c>
      <c r="GG3336" s="3" t="s">
        <v>723</v>
      </c>
      <c r="GH3336" s="3" t="s">
        <v>723</v>
      </c>
      <c r="HC3336" s="3" t="s">
        <v>723</v>
      </c>
      <c r="HU3336" s="3" t="s">
        <v>723</v>
      </c>
      <c r="IF3336" s="3" t="s">
        <v>723</v>
      </c>
      <c r="IL3336" s="3" t="s">
        <v>723</v>
      </c>
      <c r="JD3336" s="3">
        <v>18</v>
      </c>
      <c r="JE3336" s="3">
        <v>13</v>
      </c>
      <c r="JF3336" s="3">
        <v>3</v>
      </c>
      <c r="JG3336" s="3">
        <v>2</v>
      </c>
      <c r="JH3336" s="3" t="s">
        <v>757</v>
      </c>
      <c r="JI3336" s="3" t="s">
        <v>727</v>
      </c>
      <c r="JS3336" s="3" t="s">
        <v>727</v>
      </c>
      <c r="JT3336" s="3" t="s">
        <v>725</v>
      </c>
      <c r="JV3336" s="3" t="s">
        <v>725</v>
      </c>
      <c r="LH3336" s="3" t="s">
        <v>725</v>
      </c>
      <c r="LJ3336" s="3" t="s">
        <v>725</v>
      </c>
      <c r="LK3336" s="3" t="s">
        <v>725</v>
      </c>
      <c r="LR3336" s="3" t="s">
        <v>726</v>
      </c>
      <c r="MU3336" s="3" t="s">
        <v>727</v>
      </c>
      <c r="OF3336" s="3" t="s">
        <v>726</v>
      </c>
      <c r="PC3336" s="3" t="s">
        <v>726</v>
      </c>
      <c r="PI3336" s="3" t="s">
        <v>725</v>
      </c>
      <c r="PJ3336" s="3" t="s">
        <v>725</v>
      </c>
      <c r="QE3336" s="3" t="s">
        <v>725</v>
      </c>
      <c r="QW3336" s="3" t="s">
        <v>725</v>
      </c>
      <c r="RH3336" s="3" t="s">
        <v>726</v>
      </c>
      <c r="RN3336" s="3" t="s">
        <v>725</v>
      </c>
      <c r="SF3336" s="3">
        <v>11</v>
      </c>
      <c r="SG3336" s="3">
        <v>4</v>
      </c>
      <c r="SH3336" s="3">
        <v>3</v>
      </c>
      <c r="SI3336" s="3">
        <v>7</v>
      </c>
      <c r="SJ3336" s="3" t="s">
        <v>524</v>
      </c>
      <c r="SK3336" s="3" t="s">
        <v>757</v>
      </c>
      <c r="SL3336" s="3" t="s">
        <v>524</v>
      </c>
      <c r="SM3336" s="6" t="s">
        <v>1125</v>
      </c>
      <c r="SN3336" s="3" t="s">
        <v>594</v>
      </c>
      <c r="SO3336" s="3" t="s">
        <v>526</v>
      </c>
      <c r="SP3336" s="3" t="s">
        <v>561</v>
      </c>
    </row>
    <row r="3337" spans="1:510" ht="12.75" x14ac:dyDescent="0.2">
      <c r="A3337" s="2">
        <v>43963.660162766202</v>
      </c>
      <c r="B3337" s="3" t="s">
        <v>507</v>
      </c>
      <c r="C3337" s="3" t="s">
        <v>508</v>
      </c>
      <c r="D3337" s="3" t="s">
        <v>509</v>
      </c>
      <c r="E3337" s="3" t="s">
        <v>1143</v>
      </c>
      <c r="F3337" s="3" t="s">
        <v>528</v>
      </c>
      <c r="G3337" s="3" t="s">
        <v>511</v>
      </c>
      <c r="H3337" s="3" t="s">
        <v>555</v>
      </c>
      <c r="I3337" s="3" t="s">
        <v>556</v>
      </c>
      <c r="J3337" s="3" t="s">
        <v>514</v>
      </c>
      <c r="K3337" s="3"/>
      <c r="M3337" s="3" t="s">
        <v>516</v>
      </c>
      <c r="N3337" s="3" t="s">
        <v>578</v>
      </c>
      <c r="O3337" s="3" t="s">
        <v>518</v>
      </c>
      <c r="P3337" s="3">
        <v>3</v>
      </c>
      <c r="Q3337" s="3" t="s">
        <v>733</v>
      </c>
      <c r="R3337" s="3" t="s">
        <v>734</v>
      </c>
      <c r="S3337" s="3" t="s">
        <v>519</v>
      </c>
      <c r="T3337" s="3" t="s">
        <v>520</v>
      </c>
      <c r="U3337" s="3" t="s">
        <v>1125</v>
      </c>
      <c r="V3337" s="3" t="s">
        <v>1125</v>
      </c>
      <c r="W3337" s="3" t="s">
        <v>1125</v>
      </c>
      <c r="X3337" s="3" t="s">
        <v>1125</v>
      </c>
      <c r="Y3337" s="3" t="s">
        <v>1125</v>
      </c>
      <c r="AA3337" s="3">
        <v>1400</v>
      </c>
      <c r="AB3337" s="3">
        <v>680</v>
      </c>
      <c r="AC3337" s="3">
        <v>720</v>
      </c>
      <c r="AD3337" s="3" t="s">
        <v>1005</v>
      </c>
      <c r="AE3337" s="3" t="s">
        <v>548</v>
      </c>
      <c r="AF3337" s="3" t="s">
        <v>523</v>
      </c>
      <c r="AR3337" s="3" t="s">
        <v>723</v>
      </c>
      <c r="DQ3337" s="3" t="s">
        <v>729</v>
      </c>
      <c r="ER3337" s="3" t="s">
        <v>723</v>
      </c>
      <c r="GA3337" s="3" t="s">
        <v>723</v>
      </c>
      <c r="GD3337" s="3" t="s">
        <v>723</v>
      </c>
      <c r="HY3337" s="3" t="s">
        <v>723</v>
      </c>
      <c r="JD3337" s="3">
        <v>6</v>
      </c>
      <c r="JE3337" s="3">
        <v>5</v>
      </c>
      <c r="JF3337" s="3" t="s">
        <v>730</v>
      </c>
      <c r="JG3337" s="3">
        <v>1</v>
      </c>
      <c r="JH3337" s="3" t="s">
        <v>737</v>
      </c>
      <c r="JT3337" s="3" t="s">
        <v>725</v>
      </c>
      <c r="MS3337" s="3" t="s">
        <v>727</v>
      </c>
      <c r="PC3337" s="3" t="s">
        <v>725</v>
      </c>
      <c r="PF3337" s="3" t="s">
        <v>726</v>
      </c>
      <c r="QY3337" s="3" t="s">
        <v>725</v>
      </c>
      <c r="SF3337" s="3">
        <v>5</v>
      </c>
      <c r="SG3337" s="3">
        <v>1</v>
      </c>
      <c r="SH3337" s="3">
        <v>1</v>
      </c>
      <c r="SI3337" s="3">
        <v>4</v>
      </c>
      <c r="SJ3337" s="3" t="s">
        <v>615</v>
      </c>
      <c r="SK3337" s="3" t="s">
        <v>736</v>
      </c>
      <c r="SL3337" s="3" t="s">
        <v>524</v>
      </c>
      <c r="SM3337" s="3" t="s">
        <v>1254</v>
      </c>
      <c r="SN3337" s="3" t="s">
        <v>570</v>
      </c>
      <c r="SO3337" s="3" t="s">
        <v>526</v>
      </c>
      <c r="SP3337" s="3" t="s">
        <v>549</v>
      </c>
    </row>
    <row r="3338" spans="1:510" ht="12.75" x14ac:dyDescent="0.2">
      <c r="A3338" s="2">
        <v>43963.660646851851</v>
      </c>
      <c r="B3338" s="3" t="s">
        <v>507</v>
      </c>
      <c r="C3338" s="3" t="s">
        <v>508</v>
      </c>
      <c r="D3338" s="3" t="s">
        <v>509</v>
      </c>
      <c r="E3338" s="3" t="s">
        <v>1143</v>
      </c>
      <c r="F3338" s="3" t="s">
        <v>510</v>
      </c>
      <c r="G3338" s="3" t="s">
        <v>511</v>
      </c>
      <c r="H3338" s="3" t="s">
        <v>512</v>
      </c>
      <c r="I3338" s="3" t="s">
        <v>556</v>
      </c>
      <c r="J3338" s="3" t="s">
        <v>514</v>
      </c>
      <c r="K3338" s="3"/>
      <c r="M3338" s="3" t="s">
        <v>516</v>
      </c>
      <c r="N3338" s="3" t="s">
        <v>517</v>
      </c>
      <c r="O3338" s="3" t="s">
        <v>518</v>
      </c>
      <c r="P3338" s="3">
        <v>6</v>
      </c>
      <c r="Q3338" s="3">
        <v>4</v>
      </c>
      <c r="R3338" s="3" t="s">
        <v>1159</v>
      </c>
      <c r="S3338" s="3" t="s">
        <v>519</v>
      </c>
      <c r="T3338" s="3" t="s">
        <v>533</v>
      </c>
      <c r="U3338" s="3">
        <v>34</v>
      </c>
      <c r="V3338" s="3">
        <v>35</v>
      </c>
      <c r="W3338" s="3">
        <v>31</v>
      </c>
      <c r="X3338" s="3">
        <v>35</v>
      </c>
      <c r="Y3338" s="3">
        <v>35</v>
      </c>
      <c r="Z3338" s="3" t="s">
        <v>534</v>
      </c>
      <c r="AA3338" s="3">
        <v>1370</v>
      </c>
      <c r="AB3338" s="3">
        <v>690</v>
      </c>
      <c r="AC3338" s="3">
        <v>680</v>
      </c>
      <c r="AD3338" s="3" t="s">
        <v>547</v>
      </c>
      <c r="AE3338" s="3" t="s">
        <v>548</v>
      </c>
      <c r="AF3338" s="3" t="s">
        <v>523</v>
      </c>
      <c r="BS3338" s="3" t="s">
        <v>723</v>
      </c>
      <c r="DQ3338" s="3" t="s">
        <v>723</v>
      </c>
      <c r="FJ3338" s="3" t="s">
        <v>723</v>
      </c>
      <c r="GA3338" s="3" t="s">
        <v>723</v>
      </c>
      <c r="GB3338" s="3" t="s">
        <v>723</v>
      </c>
      <c r="GC3338" s="3" t="s">
        <v>723</v>
      </c>
      <c r="GD3338" s="3" t="s">
        <v>723</v>
      </c>
      <c r="HO3338" s="3" t="s">
        <v>723</v>
      </c>
      <c r="IA3338" s="3" t="s">
        <v>723</v>
      </c>
      <c r="JD3338" s="3">
        <v>9</v>
      </c>
      <c r="JE3338" s="3">
        <v>7</v>
      </c>
      <c r="JF3338" s="3">
        <v>1</v>
      </c>
      <c r="JG3338" s="3">
        <v>1</v>
      </c>
      <c r="JH3338" s="3" t="s">
        <v>782</v>
      </c>
      <c r="KU3338" s="3" t="s">
        <v>726</v>
      </c>
      <c r="MS3338" s="3" t="s">
        <v>727</v>
      </c>
      <c r="OL3338" s="3" t="s">
        <v>725</v>
      </c>
      <c r="PC3338" s="3" t="s">
        <v>725</v>
      </c>
      <c r="PD3338" s="3" t="s">
        <v>725</v>
      </c>
      <c r="PE3338" s="3" t="s">
        <v>725</v>
      </c>
      <c r="PF3338" s="3" t="s">
        <v>727</v>
      </c>
      <c r="QQ3338" s="3" t="s">
        <v>726</v>
      </c>
      <c r="RC3338" s="3" t="s">
        <v>725</v>
      </c>
      <c r="SF3338" s="3">
        <v>5</v>
      </c>
      <c r="SG3338" s="3">
        <v>4</v>
      </c>
      <c r="SH3338" s="3">
        <v>2</v>
      </c>
      <c r="SI3338" s="3">
        <v>3</v>
      </c>
      <c r="SJ3338" s="3" t="s">
        <v>523</v>
      </c>
      <c r="SK3338" s="3" t="s">
        <v>741</v>
      </c>
      <c r="SL3338" s="3" t="s">
        <v>524</v>
      </c>
      <c r="SM3338" s="3" t="s">
        <v>1252</v>
      </c>
      <c r="SN3338" s="3" t="s">
        <v>535</v>
      </c>
      <c r="SO3338" s="3" t="s">
        <v>526</v>
      </c>
      <c r="SP3338" s="3" t="s">
        <v>549</v>
      </c>
    </row>
    <row r="3339" spans="1:510" ht="12.75" x14ac:dyDescent="0.2">
      <c r="A3339" s="2">
        <v>43963.66154966435</v>
      </c>
      <c r="B3339" s="3" t="s">
        <v>507</v>
      </c>
      <c r="C3339" s="3" t="s">
        <v>508</v>
      </c>
      <c r="D3339" s="3" t="s">
        <v>566</v>
      </c>
      <c r="E3339" s="3" t="s">
        <v>1143</v>
      </c>
      <c r="F3339" s="3" t="s">
        <v>528</v>
      </c>
      <c r="G3339" s="3" t="s">
        <v>511</v>
      </c>
      <c r="H3339" s="3" t="s">
        <v>563</v>
      </c>
      <c r="I3339" s="3" t="s">
        <v>513</v>
      </c>
      <c r="J3339" s="3" t="s">
        <v>514</v>
      </c>
      <c r="K3339" s="3"/>
      <c r="M3339" s="3" t="s">
        <v>572</v>
      </c>
      <c r="N3339" s="3" t="s">
        <v>604</v>
      </c>
      <c r="O3339" s="3" t="s">
        <v>518</v>
      </c>
      <c r="P3339" s="3">
        <v>2</v>
      </c>
      <c r="Q3339" s="3">
        <v>4</v>
      </c>
      <c r="R3339" s="3" t="s">
        <v>1159</v>
      </c>
      <c r="S3339" s="3" t="s">
        <v>592</v>
      </c>
      <c r="T3339" s="3" t="s">
        <v>533</v>
      </c>
      <c r="U3339" s="3">
        <v>33</v>
      </c>
      <c r="V3339" s="3">
        <v>35</v>
      </c>
      <c r="W3339" s="3">
        <v>31</v>
      </c>
      <c r="X3339" s="3">
        <v>35</v>
      </c>
      <c r="Y3339" s="3">
        <v>32</v>
      </c>
      <c r="Z3339" s="3" t="s">
        <v>534</v>
      </c>
      <c r="AA3339" s="3">
        <v>1540</v>
      </c>
      <c r="AB3339" s="3">
        <v>770</v>
      </c>
      <c r="AC3339" s="3">
        <v>770</v>
      </c>
      <c r="AD3339" s="3" t="s">
        <v>564</v>
      </c>
      <c r="AE3339" s="3" t="s">
        <v>548</v>
      </c>
      <c r="AF3339" s="3" t="s">
        <v>523</v>
      </c>
      <c r="AH3339" s="3" t="s">
        <v>729</v>
      </c>
      <c r="CO3339" s="3" t="s">
        <v>729</v>
      </c>
      <c r="CR3339" s="3" t="s">
        <v>729</v>
      </c>
      <c r="DG3339" s="3" t="s">
        <v>729</v>
      </c>
      <c r="EE3339" s="3" t="s">
        <v>729</v>
      </c>
      <c r="FG3339" s="3" t="s">
        <v>729</v>
      </c>
      <c r="HO3339" s="3" t="s">
        <v>729</v>
      </c>
      <c r="IK3339" s="3" t="s">
        <v>729</v>
      </c>
      <c r="IT3339" s="3" t="s">
        <v>729</v>
      </c>
      <c r="IZ3339" s="3" t="s">
        <v>729</v>
      </c>
      <c r="JC3339" s="3" t="s">
        <v>729</v>
      </c>
      <c r="JD3339" s="3">
        <v>11</v>
      </c>
      <c r="JE3339" s="3">
        <v>11</v>
      </c>
      <c r="JF3339" s="3" t="s">
        <v>730</v>
      </c>
      <c r="JG3339" s="3" t="s">
        <v>730</v>
      </c>
      <c r="JH3339" s="3" t="s">
        <v>778</v>
      </c>
      <c r="JJ3339" s="3" t="s">
        <v>726</v>
      </c>
      <c r="LQ3339" s="3" t="s">
        <v>726</v>
      </c>
      <c r="LT3339" s="3" t="s">
        <v>726</v>
      </c>
      <c r="MI3339" s="3" t="s">
        <v>726</v>
      </c>
      <c r="NG3339" s="3" t="s">
        <v>726</v>
      </c>
      <c r="OI3339" s="3" t="s">
        <v>726</v>
      </c>
      <c r="QQ3339" s="3" t="s">
        <v>726</v>
      </c>
      <c r="RM3339" s="3" t="s">
        <v>726</v>
      </c>
      <c r="RV3339" s="3" t="s">
        <v>726</v>
      </c>
      <c r="SB3339" s="3" t="s">
        <v>725</v>
      </c>
      <c r="SE3339" s="3" t="s">
        <v>726</v>
      </c>
      <c r="SF3339" s="3">
        <v>1</v>
      </c>
      <c r="SG3339" s="3">
        <v>10</v>
      </c>
      <c r="SH3339" s="3">
        <v>0</v>
      </c>
      <c r="SI3339" s="3">
        <v>1</v>
      </c>
      <c r="SJ3339" s="3" t="s">
        <v>523</v>
      </c>
      <c r="SK3339" s="3" t="s">
        <v>814</v>
      </c>
      <c r="SL3339" s="3" t="s">
        <v>524</v>
      </c>
      <c r="SM3339" s="3" t="s">
        <v>1250</v>
      </c>
      <c r="SN3339" s="3" t="s">
        <v>525</v>
      </c>
      <c r="SO3339" s="3" t="s">
        <v>554</v>
      </c>
      <c r="SP3339" s="3" t="s">
        <v>527</v>
      </c>
    </row>
    <row r="3340" spans="1:510" ht="12.75" x14ac:dyDescent="0.2">
      <c r="A3340" s="2">
        <v>43963.661934756943</v>
      </c>
      <c r="B3340" s="3" t="s">
        <v>507</v>
      </c>
      <c r="C3340" s="3" t="s">
        <v>508</v>
      </c>
      <c r="D3340" s="3" t="s">
        <v>509</v>
      </c>
      <c r="E3340" s="3" t="s">
        <v>1143</v>
      </c>
      <c r="F3340" s="3" t="s">
        <v>510</v>
      </c>
      <c r="G3340" s="3" t="s">
        <v>511</v>
      </c>
      <c r="H3340" s="3" t="s">
        <v>512</v>
      </c>
      <c r="I3340" s="3" t="s">
        <v>556</v>
      </c>
      <c r="J3340" s="3" t="s">
        <v>514</v>
      </c>
      <c r="K3340" s="3"/>
      <c r="M3340" s="3" t="s">
        <v>516</v>
      </c>
      <c r="N3340" s="3" t="s">
        <v>578</v>
      </c>
      <c r="O3340" s="3" t="s">
        <v>580</v>
      </c>
      <c r="P3340" s="3">
        <v>7</v>
      </c>
      <c r="Q3340" s="3" t="s">
        <v>747</v>
      </c>
      <c r="R3340" s="3" t="s">
        <v>1160</v>
      </c>
      <c r="S3340" s="3" t="s">
        <v>519</v>
      </c>
      <c r="T3340" s="3" t="s">
        <v>520</v>
      </c>
      <c r="U3340" s="3" t="s">
        <v>1125</v>
      </c>
      <c r="V3340" s="3" t="s">
        <v>1125</v>
      </c>
      <c r="W3340" s="3" t="s">
        <v>1125</v>
      </c>
      <c r="X3340" s="3" t="s">
        <v>1125</v>
      </c>
      <c r="Y3340" s="3" t="s">
        <v>1125</v>
      </c>
      <c r="AA3340" s="3">
        <v>1220</v>
      </c>
      <c r="AB3340" s="3">
        <v>670</v>
      </c>
      <c r="AC3340" s="3">
        <v>550</v>
      </c>
      <c r="AD3340" s="3" t="s">
        <v>593</v>
      </c>
      <c r="AE3340" s="3" t="s">
        <v>548</v>
      </c>
      <c r="AF3340" s="3" t="s">
        <v>523</v>
      </c>
      <c r="AQ3340" s="3" t="s">
        <v>723</v>
      </c>
      <c r="AR3340" s="3" t="s">
        <v>723</v>
      </c>
      <c r="DQ3340" s="3" t="s">
        <v>729</v>
      </c>
      <c r="EA3340" s="3" t="s">
        <v>723</v>
      </c>
      <c r="FS3340" s="3" t="s">
        <v>723</v>
      </c>
      <c r="GH3340" s="3" t="s">
        <v>723</v>
      </c>
      <c r="GX3340" s="3" t="s">
        <v>723</v>
      </c>
      <c r="JD3340" s="3">
        <v>8</v>
      </c>
      <c r="JE3340" s="3">
        <v>3</v>
      </c>
      <c r="JF3340" s="3">
        <v>3</v>
      </c>
      <c r="JG3340" s="3">
        <v>2</v>
      </c>
      <c r="JH3340" s="3" t="s">
        <v>737</v>
      </c>
      <c r="JS3340" s="3" t="s">
        <v>726</v>
      </c>
      <c r="JT3340" s="3" t="s">
        <v>726</v>
      </c>
      <c r="MS3340" s="3" t="s">
        <v>726</v>
      </c>
      <c r="NC3340" s="3" t="s">
        <v>725</v>
      </c>
      <c r="OU3340" s="3" t="s">
        <v>726</v>
      </c>
      <c r="PJ3340" s="3" t="s">
        <v>801</v>
      </c>
      <c r="PZ3340" s="3" t="s">
        <v>726</v>
      </c>
      <c r="SF3340" s="3">
        <v>3</v>
      </c>
      <c r="SG3340" s="3">
        <v>5</v>
      </c>
      <c r="SH3340" s="3">
        <v>1</v>
      </c>
      <c r="SI3340" s="3">
        <v>1</v>
      </c>
      <c r="SJ3340" s="3" t="s">
        <v>523</v>
      </c>
      <c r="SK3340" s="3" t="s">
        <v>771</v>
      </c>
      <c r="SL3340" s="3" t="s">
        <v>523</v>
      </c>
      <c r="SM3340" s="3" t="s">
        <v>1254</v>
      </c>
      <c r="SN3340" s="3" t="s">
        <v>542</v>
      </c>
      <c r="SO3340" s="3" t="s">
        <v>526</v>
      </c>
      <c r="SP3340" s="3" t="s">
        <v>544</v>
      </c>
    </row>
    <row r="3341" spans="1:510" ht="12.75" x14ac:dyDescent="0.2">
      <c r="A3341" s="2">
        <v>43963.662976608801</v>
      </c>
      <c r="B3341" s="3" t="s">
        <v>507</v>
      </c>
      <c r="C3341" s="3" t="s">
        <v>508</v>
      </c>
      <c r="D3341" s="3" t="s">
        <v>566</v>
      </c>
      <c r="E3341" s="3" t="s">
        <v>1143</v>
      </c>
      <c r="F3341" s="3" t="s">
        <v>510</v>
      </c>
      <c r="G3341" s="3" t="s">
        <v>573</v>
      </c>
      <c r="H3341" s="3" t="s">
        <v>563</v>
      </c>
      <c r="I3341" s="3" t="s">
        <v>513</v>
      </c>
      <c r="J3341" s="3" t="s">
        <v>514</v>
      </c>
      <c r="K3341" s="3"/>
      <c r="M3341" s="3" t="s">
        <v>572</v>
      </c>
      <c r="N3341" s="3" t="s">
        <v>539</v>
      </c>
      <c r="O3341" s="3" t="s">
        <v>518</v>
      </c>
      <c r="P3341" s="3">
        <v>8</v>
      </c>
      <c r="Q3341" s="3" t="s">
        <v>733</v>
      </c>
      <c r="R3341" s="3" t="s">
        <v>734</v>
      </c>
      <c r="S3341" s="3" t="s">
        <v>519</v>
      </c>
      <c r="T3341" s="3" t="s">
        <v>520</v>
      </c>
      <c r="U3341" s="3" t="s">
        <v>1125</v>
      </c>
      <c r="V3341" s="3" t="s">
        <v>1125</v>
      </c>
      <c r="W3341" s="3" t="s">
        <v>1125</v>
      </c>
      <c r="X3341" s="3" t="s">
        <v>1125</v>
      </c>
      <c r="Y3341" s="3" t="s">
        <v>1125</v>
      </c>
      <c r="AA3341" s="3">
        <v>1530</v>
      </c>
      <c r="AB3341" s="3">
        <v>740</v>
      </c>
      <c r="AC3341" s="3">
        <v>790</v>
      </c>
      <c r="AD3341" s="3" t="s">
        <v>576</v>
      </c>
      <c r="AE3341" s="3" t="s">
        <v>541</v>
      </c>
      <c r="AF3341" s="3" t="s">
        <v>523</v>
      </c>
      <c r="AW3341" s="3" t="s">
        <v>723</v>
      </c>
      <c r="BE3341" s="3" t="s">
        <v>723</v>
      </c>
      <c r="CH3341" s="3" t="s">
        <v>723</v>
      </c>
      <c r="ED3341" s="3" t="s">
        <v>723</v>
      </c>
      <c r="FY3341" s="3" t="s">
        <v>723</v>
      </c>
      <c r="GC3341" s="3" t="s">
        <v>723</v>
      </c>
      <c r="GD3341" s="3" t="s">
        <v>723</v>
      </c>
      <c r="GG3341" s="3" t="s">
        <v>723</v>
      </c>
      <c r="GH3341" s="3" t="s">
        <v>723</v>
      </c>
      <c r="HY3341" s="3" t="s">
        <v>723</v>
      </c>
      <c r="JD3341" s="3">
        <v>11</v>
      </c>
      <c r="JE3341" s="3">
        <v>6</v>
      </c>
      <c r="JF3341" s="3">
        <v>2</v>
      </c>
      <c r="JG3341" s="3">
        <v>3</v>
      </c>
      <c r="JH3341" s="3" t="s">
        <v>779</v>
      </c>
      <c r="JY3341" s="3" t="s">
        <v>727</v>
      </c>
      <c r="KG3341" s="3" t="s">
        <v>727</v>
      </c>
      <c r="LJ3341" s="3" t="s">
        <v>725</v>
      </c>
      <c r="NF3341" s="3" t="s">
        <v>726</v>
      </c>
      <c r="PA3341" s="3" t="s">
        <v>725</v>
      </c>
      <c r="PE3341" s="3" t="s">
        <v>727</v>
      </c>
      <c r="PF3341" s="3" t="s">
        <v>726</v>
      </c>
      <c r="PI3341" s="3" t="s">
        <v>725</v>
      </c>
      <c r="PJ3341" s="3" t="s">
        <v>725</v>
      </c>
      <c r="RA3341" s="3" t="s">
        <v>725</v>
      </c>
      <c r="SF3341" s="3">
        <v>6</v>
      </c>
      <c r="SG3341" s="3">
        <v>2</v>
      </c>
      <c r="SH3341" s="3">
        <v>3</v>
      </c>
      <c r="SI3341" s="3">
        <v>1</v>
      </c>
      <c r="SJ3341" s="3" t="s">
        <v>524</v>
      </c>
      <c r="SK3341" s="3" t="s">
        <v>779</v>
      </c>
      <c r="SL3341" s="3" t="s">
        <v>524</v>
      </c>
      <c r="SM3341" s="3" t="s">
        <v>1249</v>
      </c>
      <c r="SN3341" s="3" t="s">
        <v>594</v>
      </c>
      <c r="SO3341" s="3" t="s">
        <v>526</v>
      </c>
      <c r="SP3341" s="3" t="s">
        <v>544</v>
      </c>
    </row>
    <row r="3342" spans="1:510" ht="12.75" x14ac:dyDescent="0.2">
      <c r="A3342" s="2">
        <v>43963.669781585646</v>
      </c>
      <c r="B3342" s="3" t="s">
        <v>507</v>
      </c>
      <c r="C3342" s="3" t="s">
        <v>574</v>
      </c>
      <c r="D3342" s="3" t="s">
        <v>566</v>
      </c>
      <c r="E3342" s="3" t="s">
        <v>1143</v>
      </c>
      <c r="F3342" s="3" t="s">
        <v>528</v>
      </c>
      <c r="G3342" s="3" t="s">
        <v>511</v>
      </c>
      <c r="H3342" s="3" t="s">
        <v>574</v>
      </c>
      <c r="I3342" s="3" t="s">
        <v>513</v>
      </c>
      <c r="J3342" s="3" t="s">
        <v>514</v>
      </c>
      <c r="K3342" s="3"/>
      <c r="M3342" s="3" t="s">
        <v>572</v>
      </c>
      <c r="N3342" s="3" t="s">
        <v>517</v>
      </c>
      <c r="O3342" s="3" t="s">
        <v>605</v>
      </c>
      <c r="P3342" s="3">
        <v>7</v>
      </c>
      <c r="Q3342" s="3" t="s">
        <v>747</v>
      </c>
      <c r="R3342" s="3" t="s">
        <v>745</v>
      </c>
      <c r="S3342" s="3" t="s">
        <v>519</v>
      </c>
      <c r="T3342" s="3" t="s">
        <v>533</v>
      </c>
      <c r="U3342" s="3">
        <v>30</v>
      </c>
      <c r="V3342" s="3">
        <v>35</v>
      </c>
      <c r="W3342" s="3">
        <v>22</v>
      </c>
      <c r="X3342" s="3">
        <v>33</v>
      </c>
      <c r="Y3342" s="3">
        <v>30</v>
      </c>
      <c r="Z3342" s="3" t="s">
        <v>534</v>
      </c>
      <c r="AA3342" s="3">
        <v>1350</v>
      </c>
      <c r="AB3342" s="3">
        <v>750</v>
      </c>
      <c r="AC3342" s="3">
        <v>600</v>
      </c>
      <c r="AD3342" s="3" t="s">
        <v>576</v>
      </c>
      <c r="AE3342" s="3" t="s">
        <v>548</v>
      </c>
      <c r="AF3342" s="3" t="s">
        <v>523</v>
      </c>
      <c r="AV3342" s="3" t="s">
        <v>723</v>
      </c>
      <c r="BO3342" s="3" t="s">
        <v>729</v>
      </c>
      <c r="BT3342" s="3" t="s">
        <v>729</v>
      </c>
      <c r="BW3342" s="3" t="s">
        <v>723</v>
      </c>
      <c r="DQ3342" s="3" t="s">
        <v>723</v>
      </c>
      <c r="ED3342" s="3" t="s">
        <v>723</v>
      </c>
      <c r="EE3342" s="3" t="s">
        <v>723</v>
      </c>
      <c r="FR3342" s="3" t="s">
        <v>723</v>
      </c>
      <c r="IK3342" s="3" t="s">
        <v>723</v>
      </c>
      <c r="IT3342" s="3" t="s">
        <v>723</v>
      </c>
      <c r="IZ3342" s="3" t="s">
        <v>723</v>
      </c>
      <c r="JD3342" s="3">
        <v>14</v>
      </c>
      <c r="JE3342" s="3">
        <v>12</v>
      </c>
      <c r="JF3342" s="3">
        <v>1</v>
      </c>
      <c r="JG3342" s="3">
        <v>1</v>
      </c>
      <c r="JH3342" s="3" t="s">
        <v>769</v>
      </c>
      <c r="KV3342" s="3" t="s">
        <v>726</v>
      </c>
      <c r="KY3342" s="3" t="s">
        <v>726</v>
      </c>
      <c r="MS3342" s="3" t="s">
        <v>725</v>
      </c>
      <c r="NG3342" s="3" t="s">
        <v>726</v>
      </c>
      <c r="OT3342" s="3" t="s">
        <v>726</v>
      </c>
      <c r="RM3342" s="3" t="s">
        <v>726</v>
      </c>
      <c r="RV3342" s="3" t="s">
        <v>726</v>
      </c>
      <c r="SB3342" s="3" t="s">
        <v>726</v>
      </c>
      <c r="SF3342" s="3">
        <v>2</v>
      </c>
      <c r="SG3342" s="3">
        <v>12</v>
      </c>
      <c r="SH3342" s="3">
        <v>1</v>
      </c>
      <c r="SI3342" s="3">
        <v>0</v>
      </c>
      <c r="SJ3342" s="3" t="s">
        <v>523</v>
      </c>
      <c r="SK3342" s="3" t="s">
        <v>749</v>
      </c>
      <c r="SL3342" s="3" t="s">
        <v>524</v>
      </c>
      <c r="SM3342" s="3" t="s">
        <v>1254</v>
      </c>
      <c r="SN3342" s="3" t="s">
        <v>542</v>
      </c>
      <c r="SO3342" s="3" t="s">
        <v>543</v>
      </c>
      <c r="SP3342" s="3" t="s">
        <v>549</v>
      </c>
    </row>
    <row r="3343" spans="1:510" ht="12.75" x14ac:dyDescent="0.2">
      <c r="A3343" s="2">
        <v>43963.674287361107</v>
      </c>
      <c r="B3343" s="3" t="s">
        <v>507</v>
      </c>
      <c r="C3343" s="3" t="s">
        <v>508</v>
      </c>
      <c r="D3343" s="3" t="s">
        <v>566</v>
      </c>
      <c r="E3343" s="3" t="s">
        <v>1143</v>
      </c>
      <c r="F3343" s="3" t="s">
        <v>528</v>
      </c>
      <c r="G3343" s="3" t="s">
        <v>511</v>
      </c>
      <c r="H3343" s="3" t="s">
        <v>555</v>
      </c>
      <c r="I3343" s="3" t="s">
        <v>529</v>
      </c>
      <c r="J3343" s="3" t="s">
        <v>514</v>
      </c>
      <c r="K3343" s="3"/>
      <c r="M3343" s="3" t="s">
        <v>572</v>
      </c>
      <c r="N3343" s="3" t="s">
        <v>517</v>
      </c>
      <c r="O3343" s="3" t="s">
        <v>518</v>
      </c>
      <c r="P3343" s="3">
        <v>6</v>
      </c>
      <c r="Q3343" s="3" t="s">
        <v>747</v>
      </c>
      <c r="R3343" s="3" t="s">
        <v>734</v>
      </c>
      <c r="S3343" s="3" t="s">
        <v>519</v>
      </c>
      <c r="T3343" s="3" t="s">
        <v>533</v>
      </c>
      <c r="U3343" s="3">
        <v>34</v>
      </c>
      <c r="V3343" s="3">
        <v>35</v>
      </c>
      <c r="W3343" s="3">
        <v>34</v>
      </c>
      <c r="X3343" s="3">
        <v>31</v>
      </c>
      <c r="Y3343" s="3">
        <v>34</v>
      </c>
      <c r="Z3343" s="3" t="s">
        <v>534</v>
      </c>
      <c r="AA3343" s="3">
        <v>1440</v>
      </c>
      <c r="AB3343" s="3">
        <v>690</v>
      </c>
      <c r="AC3343" s="3">
        <v>750</v>
      </c>
      <c r="AD3343" s="3" t="s">
        <v>540</v>
      </c>
      <c r="AE3343" s="3" t="s">
        <v>548</v>
      </c>
      <c r="AF3343" s="3" t="s">
        <v>523</v>
      </c>
      <c r="CJ3343" s="3" t="s">
        <v>729</v>
      </c>
      <c r="EG3343" s="3" t="s">
        <v>729</v>
      </c>
      <c r="GP3343" s="3" t="s">
        <v>729</v>
      </c>
      <c r="JD3343" s="3">
        <v>5</v>
      </c>
      <c r="JE3343" s="3">
        <v>1</v>
      </c>
      <c r="JF3343" s="3">
        <v>2</v>
      </c>
      <c r="JG3343" s="3">
        <v>2</v>
      </c>
      <c r="JH3343" s="3" t="s">
        <v>744</v>
      </c>
      <c r="LL3343" s="3" t="s">
        <v>726</v>
      </c>
      <c r="NI3343" s="3" t="s">
        <v>725</v>
      </c>
      <c r="PR3343" s="3" t="s">
        <v>726</v>
      </c>
      <c r="SF3343" s="3">
        <v>3</v>
      </c>
      <c r="SG3343" s="3">
        <v>2</v>
      </c>
      <c r="SH3343" s="3">
        <v>0</v>
      </c>
      <c r="SI3343" s="3">
        <v>0</v>
      </c>
      <c r="SJ3343" s="3" t="s">
        <v>524</v>
      </c>
      <c r="SK3343" s="3" t="s">
        <v>744</v>
      </c>
      <c r="SL3343" s="3" t="s">
        <v>524</v>
      </c>
      <c r="SM3343" s="3" t="s">
        <v>1249</v>
      </c>
      <c r="SO3343" s="3" t="s">
        <v>526</v>
      </c>
      <c r="SP3343" s="3" t="s">
        <v>544</v>
      </c>
    </row>
    <row r="3344" spans="1:510" ht="12.75" x14ac:dyDescent="0.2">
      <c r="A3344" s="2">
        <v>43963.675990601856</v>
      </c>
      <c r="B3344" s="3" t="s">
        <v>507</v>
      </c>
      <c r="C3344" s="3" t="s">
        <v>508</v>
      </c>
      <c r="D3344" s="3" t="s">
        <v>509</v>
      </c>
      <c r="E3344" s="3" t="s">
        <v>1143</v>
      </c>
      <c r="F3344" s="3" t="s">
        <v>528</v>
      </c>
      <c r="G3344" s="3" t="s">
        <v>579</v>
      </c>
      <c r="H3344" s="3" t="s">
        <v>536</v>
      </c>
      <c r="I3344" s="3" t="s">
        <v>529</v>
      </c>
      <c r="J3344" s="3" t="s">
        <v>514</v>
      </c>
      <c r="K3344" s="3"/>
      <c r="M3344" s="3" t="s">
        <v>516</v>
      </c>
      <c r="N3344" s="3" t="s">
        <v>539</v>
      </c>
      <c r="O3344" s="3" t="s">
        <v>518</v>
      </c>
      <c r="P3344" s="3">
        <v>9</v>
      </c>
      <c r="Q3344" s="3" t="s">
        <v>733</v>
      </c>
      <c r="R3344" s="3" t="s">
        <v>734</v>
      </c>
      <c r="S3344" s="3" t="s">
        <v>569</v>
      </c>
      <c r="T3344" s="3" t="s">
        <v>520</v>
      </c>
      <c r="U3344" s="3" t="s">
        <v>1125</v>
      </c>
      <c r="V3344" s="3" t="s">
        <v>1125</v>
      </c>
      <c r="W3344" s="3" t="s">
        <v>1125</v>
      </c>
      <c r="X3344" s="3" t="s">
        <v>1125</v>
      </c>
      <c r="Y3344" s="3" t="s">
        <v>1125</v>
      </c>
      <c r="AA3344" s="3">
        <v>1550</v>
      </c>
      <c r="AB3344" s="3">
        <v>760</v>
      </c>
      <c r="AC3344" s="3">
        <v>790</v>
      </c>
      <c r="AD3344" s="3" t="s">
        <v>521</v>
      </c>
      <c r="AE3344" s="3" t="s">
        <v>522</v>
      </c>
      <c r="AF3344" s="3" t="s">
        <v>523</v>
      </c>
      <c r="BE3344" s="3" t="s">
        <v>723</v>
      </c>
      <c r="DT3344" s="3" t="s">
        <v>723</v>
      </c>
      <c r="EP3344" s="3" t="s">
        <v>723</v>
      </c>
      <c r="GS3344" s="3" t="s">
        <v>723</v>
      </c>
      <c r="HB3344" s="3" t="s">
        <v>723</v>
      </c>
      <c r="HL3344" s="3" t="s">
        <v>723</v>
      </c>
      <c r="IG3344" s="3" t="s">
        <v>723</v>
      </c>
      <c r="IH3344" s="3" t="s">
        <v>723</v>
      </c>
      <c r="IR3344" s="3" t="s">
        <v>723</v>
      </c>
      <c r="JD3344" s="3">
        <v>11</v>
      </c>
      <c r="JE3344" s="3">
        <v>4</v>
      </c>
      <c r="JF3344" s="3">
        <v>2</v>
      </c>
      <c r="JG3344" s="3">
        <v>5</v>
      </c>
      <c r="JH3344" s="3" t="s">
        <v>767</v>
      </c>
      <c r="KG3344" s="3" t="s">
        <v>727</v>
      </c>
      <c r="MV3344" s="3" t="s">
        <v>726</v>
      </c>
      <c r="NR3344" s="3" t="s">
        <v>725</v>
      </c>
      <c r="PU3344" s="3" t="s">
        <v>725</v>
      </c>
      <c r="QD3344" s="3" t="s">
        <v>727</v>
      </c>
      <c r="QN3344" s="3" t="s">
        <v>726</v>
      </c>
      <c r="RI3344" s="3" t="s">
        <v>725</v>
      </c>
      <c r="RJ3344" s="3" t="s">
        <v>725</v>
      </c>
      <c r="RT3344" s="3" t="s">
        <v>726</v>
      </c>
      <c r="SF3344" s="3">
        <v>7</v>
      </c>
      <c r="SG3344" s="3">
        <v>4</v>
      </c>
      <c r="SH3344" s="3">
        <v>2</v>
      </c>
      <c r="SI3344" s="3">
        <v>1</v>
      </c>
      <c r="SJ3344" s="3" t="s">
        <v>615</v>
      </c>
      <c r="SK3344" s="3" t="s">
        <v>767</v>
      </c>
      <c r="SL3344" s="3" t="s">
        <v>524</v>
      </c>
      <c r="SM3344" s="3" t="s">
        <v>1249</v>
      </c>
      <c r="SN3344" s="3" t="s">
        <v>535</v>
      </c>
      <c r="SO3344" s="3" t="s">
        <v>543</v>
      </c>
      <c r="SP3344" s="3" t="s">
        <v>544</v>
      </c>
    </row>
    <row r="3345" spans="1:510" ht="12.75" x14ac:dyDescent="0.2">
      <c r="A3345" s="2">
        <v>43953.148230439816</v>
      </c>
      <c r="B3345" s="3" t="s">
        <v>507</v>
      </c>
      <c r="C3345" s="3" t="s">
        <v>508</v>
      </c>
      <c r="D3345" s="3" t="s">
        <v>509</v>
      </c>
      <c r="E3345" s="3" t="s">
        <v>1143</v>
      </c>
      <c r="F3345" s="3" t="s">
        <v>528</v>
      </c>
      <c r="G3345" s="3" t="s">
        <v>511</v>
      </c>
      <c r="H3345" s="3" t="s">
        <v>512</v>
      </c>
      <c r="I3345" s="3" t="s">
        <v>513</v>
      </c>
      <c r="J3345" s="3" t="s">
        <v>557</v>
      </c>
      <c r="K3345" s="3" t="s">
        <v>1236</v>
      </c>
      <c r="L3345" s="3" t="s">
        <v>937</v>
      </c>
      <c r="M3345" s="3" t="s">
        <v>1125</v>
      </c>
      <c r="N3345" s="3" t="s">
        <v>517</v>
      </c>
      <c r="O3345" s="3" t="s">
        <v>580</v>
      </c>
      <c r="P3345" s="3">
        <v>9</v>
      </c>
      <c r="Q3345" s="3" t="s">
        <v>1125</v>
      </c>
      <c r="R3345" s="3" t="s">
        <v>1125</v>
      </c>
      <c r="S3345" s="3" t="s">
        <v>546</v>
      </c>
      <c r="T3345" s="3" t="s">
        <v>520</v>
      </c>
      <c r="U3345" s="3" t="s">
        <v>1125</v>
      </c>
      <c r="V3345" s="3" t="s">
        <v>1125</v>
      </c>
      <c r="W3345" s="3" t="s">
        <v>1125</v>
      </c>
      <c r="X3345" s="3" t="s">
        <v>1125</v>
      </c>
      <c r="Y3345" s="3" t="s">
        <v>1125</v>
      </c>
      <c r="AA3345" s="3">
        <v>1570</v>
      </c>
      <c r="AB3345" s="3">
        <v>770</v>
      </c>
      <c r="AC3345" s="3">
        <v>800</v>
      </c>
      <c r="AD3345" s="3" t="s">
        <v>564</v>
      </c>
      <c r="AE3345" s="3" t="s">
        <v>541</v>
      </c>
      <c r="AF3345" s="3" t="s">
        <v>523</v>
      </c>
      <c r="AV3345" s="3" t="s">
        <v>723</v>
      </c>
      <c r="AZ3345" s="3" t="s">
        <v>723</v>
      </c>
      <c r="BS3345" s="3" t="s">
        <v>723</v>
      </c>
      <c r="BW3345" s="3" t="s">
        <v>723</v>
      </c>
      <c r="CX3345" s="3" t="s">
        <v>723</v>
      </c>
      <c r="EE3345" s="3" t="s">
        <v>729</v>
      </c>
      <c r="FD3345" s="3" t="s">
        <v>723</v>
      </c>
      <c r="GA3345" s="3" t="s">
        <v>723</v>
      </c>
      <c r="GD3345" s="3" t="s">
        <v>723</v>
      </c>
      <c r="GG3345" s="3" t="s">
        <v>723</v>
      </c>
      <c r="GJ3345" s="3" t="s">
        <v>723</v>
      </c>
      <c r="GS3345" s="3" t="s">
        <v>723</v>
      </c>
      <c r="HB3345" s="3" t="s">
        <v>723</v>
      </c>
      <c r="HO3345" s="3" t="s">
        <v>723</v>
      </c>
      <c r="IA3345" s="3" t="s">
        <v>723</v>
      </c>
      <c r="JD3345" s="3">
        <v>15</v>
      </c>
      <c r="JE3345" s="3">
        <v>12</v>
      </c>
      <c r="JF3345" s="3">
        <v>1</v>
      </c>
      <c r="JG3345" s="3">
        <v>2</v>
      </c>
      <c r="JH3345" s="3" t="s">
        <v>731</v>
      </c>
      <c r="JX3345" s="3" t="s">
        <v>726</v>
      </c>
      <c r="KB3345" s="3" t="s">
        <v>726</v>
      </c>
      <c r="KU3345" s="3" t="s">
        <v>727</v>
      </c>
      <c r="KY3345" s="3" t="s">
        <v>727</v>
      </c>
      <c r="LZ3345" s="3" t="s">
        <v>727</v>
      </c>
      <c r="NG3345" s="3" t="s">
        <v>726</v>
      </c>
      <c r="OF3345" s="3" t="s">
        <v>726</v>
      </c>
      <c r="PC3345" s="3" t="s">
        <v>725</v>
      </c>
      <c r="PF3345" s="3" t="s">
        <v>725</v>
      </c>
      <c r="PI3345" s="3" t="s">
        <v>725</v>
      </c>
      <c r="PL3345" s="3" t="s">
        <v>725</v>
      </c>
      <c r="PU3345" s="3" t="s">
        <v>725</v>
      </c>
      <c r="QD3345" s="3" t="s">
        <v>725</v>
      </c>
      <c r="QQ3345" s="3" t="s">
        <v>726</v>
      </c>
      <c r="QW3345" s="3" t="s">
        <v>725</v>
      </c>
      <c r="RC3345" s="3" t="s">
        <v>725</v>
      </c>
      <c r="SF3345" s="3">
        <v>8</v>
      </c>
      <c r="SG3345" s="3">
        <v>5</v>
      </c>
      <c r="SH3345" s="3">
        <v>2</v>
      </c>
      <c r="SI3345" s="3">
        <v>5</v>
      </c>
      <c r="SJ3345" s="3" t="s">
        <v>523</v>
      </c>
      <c r="SK3345" s="3" t="s">
        <v>748</v>
      </c>
      <c r="SL3345" s="3" t="s">
        <v>523</v>
      </c>
      <c r="SM3345" s="3" t="s">
        <v>1254</v>
      </c>
      <c r="SN3345" s="4">
        <v>0</v>
      </c>
      <c r="SO3345" s="3" t="s">
        <v>554</v>
      </c>
      <c r="SP3345" s="3" t="s">
        <v>544</v>
      </c>
    </row>
    <row r="3346" spans="1:510" ht="12.75" x14ac:dyDescent="0.2">
      <c r="A3346" s="2">
        <v>43963.69165306713</v>
      </c>
      <c r="B3346" s="3" t="s">
        <v>507</v>
      </c>
      <c r="C3346" s="3" t="s">
        <v>508</v>
      </c>
      <c r="D3346" s="3" t="s">
        <v>509</v>
      </c>
      <c r="E3346" s="3" t="s">
        <v>1143</v>
      </c>
      <c r="F3346" s="3" t="s">
        <v>574</v>
      </c>
      <c r="G3346" s="3" t="s">
        <v>636</v>
      </c>
      <c r="H3346" s="3" t="s">
        <v>555</v>
      </c>
      <c r="I3346" s="3" t="s">
        <v>513</v>
      </c>
      <c r="J3346" s="3" t="s">
        <v>514</v>
      </c>
      <c r="K3346" s="3"/>
      <c r="M3346" s="3" t="s">
        <v>516</v>
      </c>
      <c r="N3346" s="3" t="s">
        <v>539</v>
      </c>
      <c r="O3346" s="3" t="s">
        <v>518</v>
      </c>
      <c r="P3346" s="3">
        <v>5</v>
      </c>
      <c r="Q3346" s="3" t="s">
        <v>747</v>
      </c>
      <c r="R3346" s="3" t="s">
        <v>1160</v>
      </c>
      <c r="S3346" s="3" t="s">
        <v>519</v>
      </c>
      <c r="T3346" s="3" t="s">
        <v>533</v>
      </c>
      <c r="U3346" s="3">
        <v>30</v>
      </c>
      <c r="V3346" s="3">
        <v>32</v>
      </c>
      <c r="W3346" s="3">
        <v>24</v>
      </c>
      <c r="X3346" s="3">
        <v>36</v>
      </c>
      <c r="Y3346" s="3">
        <v>27</v>
      </c>
      <c r="Z3346" s="3" t="s">
        <v>534</v>
      </c>
      <c r="AA3346" s="3">
        <v>1200</v>
      </c>
      <c r="AB3346" s="3">
        <v>650</v>
      </c>
      <c r="AC3346" s="3">
        <v>550</v>
      </c>
      <c r="AD3346" s="3" t="s">
        <v>547</v>
      </c>
      <c r="AE3346" s="3" t="s">
        <v>541</v>
      </c>
      <c r="AF3346" s="3" t="s">
        <v>523</v>
      </c>
      <c r="CH3346" s="3" t="s">
        <v>723</v>
      </c>
      <c r="FQ3346" s="3" t="s">
        <v>723</v>
      </c>
      <c r="FS3346" s="3" t="s">
        <v>723</v>
      </c>
      <c r="IA3346" s="3" t="s">
        <v>723</v>
      </c>
      <c r="IN3346" s="3" t="s">
        <v>723</v>
      </c>
      <c r="JD3346" s="3">
        <v>6</v>
      </c>
      <c r="JE3346" s="3">
        <v>2</v>
      </c>
      <c r="JF3346" s="3">
        <v>3</v>
      </c>
      <c r="JG3346" s="3">
        <v>1</v>
      </c>
      <c r="JH3346" s="3" t="s">
        <v>822</v>
      </c>
      <c r="LJ3346" s="3" t="s">
        <v>725</v>
      </c>
      <c r="OS3346" s="3" t="s">
        <v>725</v>
      </c>
      <c r="OU3346" s="3" t="s">
        <v>726</v>
      </c>
      <c r="RC3346" s="3" t="s">
        <v>726</v>
      </c>
      <c r="RP3346" s="3" t="s">
        <v>725</v>
      </c>
      <c r="SF3346" s="3">
        <v>4</v>
      </c>
      <c r="SG3346" s="3">
        <v>2</v>
      </c>
      <c r="SH3346" s="3">
        <v>1</v>
      </c>
      <c r="SI3346" s="3">
        <v>0</v>
      </c>
      <c r="SJ3346" s="3" t="s">
        <v>524</v>
      </c>
      <c r="SK3346" s="3" t="s">
        <v>822</v>
      </c>
      <c r="SL3346" s="3" t="s">
        <v>524</v>
      </c>
      <c r="SM3346" s="3" t="s">
        <v>1254</v>
      </c>
      <c r="SN3346" s="3" t="s">
        <v>570</v>
      </c>
      <c r="SO3346" s="3" t="s">
        <v>526</v>
      </c>
      <c r="SP3346" s="3" t="s">
        <v>544</v>
      </c>
    </row>
    <row r="3347" spans="1:510" ht="12.75" x14ac:dyDescent="0.2">
      <c r="A3347" s="2">
        <v>43963.698789710645</v>
      </c>
      <c r="B3347" s="3" t="s">
        <v>507</v>
      </c>
      <c r="C3347" s="3" t="s">
        <v>508</v>
      </c>
      <c r="D3347" s="3" t="s">
        <v>509</v>
      </c>
      <c r="E3347" s="3" t="s">
        <v>1143</v>
      </c>
      <c r="F3347" s="3" t="s">
        <v>528</v>
      </c>
      <c r="G3347" s="3" t="s">
        <v>511</v>
      </c>
      <c r="H3347" s="3" t="s">
        <v>512</v>
      </c>
      <c r="I3347" s="3" t="s">
        <v>645</v>
      </c>
      <c r="J3347" s="3" t="s">
        <v>514</v>
      </c>
      <c r="K3347" s="3"/>
      <c r="M3347" s="3" t="s">
        <v>516</v>
      </c>
      <c r="N3347" s="3" t="s">
        <v>539</v>
      </c>
      <c r="O3347" s="3" t="s">
        <v>518</v>
      </c>
      <c r="P3347" s="3">
        <v>9</v>
      </c>
      <c r="Q3347" s="3" t="s">
        <v>733</v>
      </c>
      <c r="R3347" s="3" t="s">
        <v>1125</v>
      </c>
      <c r="S3347" s="3" t="s">
        <v>519</v>
      </c>
      <c r="T3347" s="3" t="s">
        <v>520</v>
      </c>
      <c r="U3347" s="3" t="s">
        <v>1125</v>
      </c>
      <c r="V3347" s="3" t="s">
        <v>1125</v>
      </c>
      <c r="W3347" s="3" t="s">
        <v>1125</v>
      </c>
      <c r="X3347" s="3" t="s">
        <v>1125</v>
      </c>
      <c r="Y3347" s="3" t="s">
        <v>1125</v>
      </c>
      <c r="AA3347" s="3">
        <v>1580</v>
      </c>
      <c r="AB3347" s="3">
        <v>780</v>
      </c>
      <c r="AC3347" s="3">
        <v>800</v>
      </c>
      <c r="AD3347" s="3" t="s">
        <v>540</v>
      </c>
      <c r="AE3347" s="3" t="s">
        <v>548</v>
      </c>
      <c r="AF3347" s="3" t="s">
        <v>523</v>
      </c>
      <c r="AR3347" s="3" t="s">
        <v>723</v>
      </c>
      <c r="AZ3347" s="3" t="s">
        <v>723</v>
      </c>
      <c r="BB3347" s="3" t="s">
        <v>723</v>
      </c>
      <c r="BD3347" s="3" t="s">
        <v>723</v>
      </c>
      <c r="BW3347" s="3" t="s">
        <v>723</v>
      </c>
      <c r="CJ3347" s="3" t="s">
        <v>723</v>
      </c>
      <c r="CP3347" s="3" t="s">
        <v>723</v>
      </c>
      <c r="DG3347" s="3" t="s">
        <v>723</v>
      </c>
      <c r="DT3347" s="3" t="s">
        <v>723</v>
      </c>
      <c r="EE3347" s="3" t="s">
        <v>723</v>
      </c>
      <c r="FD3347" s="3" t="s">
        <v>723</v>
      </c>
      <c r="GA3347" s="3" t="s">
        <v>723</v>
      </c>
      <c r="GB3347" s="3" t="s">
        <v>723</v>
      </c>
      <c r="GC3347" s="3" t="s">
        <v>723</v>
      </c>
      <c r="GD3347" s="3" t="s">
        <v>723</v>
      </c>
      <c r="GG3347" s="3" t="s">
        <v>723</v>
      </c>
      <c r="GH3347" s="3" t="s">
        <v>723</v>
      </c>
      <c r="GI3347" s="3" t="s">
        <v>723</v>
      </c>
      <c r="GS3347" s="3" t="s">
        <v>723</v>
      </c>
      <c r="HB3347" s="3" t="s">
        <v>723</v>
      </c>
      <c r="HY3347" s="3" t="s">
        <v>723</v>
      </c>
      <c r="IJ3347" s="3" t="s">
        <v>723</v>
      </c>
      <c r="JC3347" s="3" t="s">
        <v>723</v>
      </c>
      <c r="JD3347" s="3" t="s">
        <v>762</v>
      </c>
      <c r="JE3347" s="3">
        <v>7</v>
      </c>
      <c r="JF3347" s="3">
        <v>17</v>
      </c>
      <c r="JG3347" s="3">
        <v>1</v>
      </c>
      <c r="JH3347" s="3" t="s">
        <v>750</v>
      </c>
      <c r="JT3347" s="3" t="s">
        <v>725</v>
      </c>
      <c r="KB3347" s="3" t="s">
        <v>727</v>
      </c>
      <c r="KC3347" s="3" t="s">
        <v>725</v>
      </c>
      <c r="KF3347" s="3" t="s">
        <v>726</v>
      </c>
      <c r="KY3347" s="3" t="s">
        <v>727</v>
      </c>
      <c r="LL3347" s="3" t="s">
        <v>726</v>
      </c>
      <c r="LR3347" s="3" t="s">
        <v>727</v>
      </c>
      <c r="MI3347" s="3" t="s">
        <v>727</v>
      </c>
      <c r="MV3347" s="3" t="s">
        <v>727</v>
      </c>
      <c r="NG3347" s="3" t="s">
        <v>727</v>
      </c>
      <c r="NT3347" s="3" t="s">
        <v>725</v>
      </c>
      <c r="OF3347" s="3" t="s">
        <v>727</v>
      </c>
      <c r="PC3347" s="3" t="s">
        <v>725</v>
      </c>
      <c r="PD3347" s="3" t="s">
        <v>725</v>
      </c>
      <c r="PE3347" s="3" t="s">
        <v>725</v>
      </c>
      <c r="PF3347" s="3" t="s">
        <v>725</v>
      </c>
      <c r="PI3347" s="3" t="s">
        <v>725</v>
      </c>
      <c r="PJ3347" s="3" t="s">
        <v>725</v>
      </c>
      <c r="PK3347" s="3" t="s">
        <v>725</v>
      </c>
      <c r="PU3347" s="3" t="s">
        <v>725</v>
      </c>
      <c r="QD3347" s="3" t="s">
        <v>726</v>
      </c>
      <c r="RA3347" s="3" t="s">
        <v>727</v>
      </c>
      <c r="RL3347" s="3" t="s">
        <v>726</v>
      </c>
      <c r="SE3347" s="3" t="s">
        <v>727</v>
      </c>
      <c r="SF3347" s="3">
        <v>11</v>
      </c>
      <c r="SG3347" s="3">
        <v>10</v>
      </c>
      <c r="SH3347" s="3">
        <v>4</v>
      </c>
      <c r="SI3347" s="3">
        <v>3</v>
      </c>
      <c r="SJ3347" s="3" t="s">
        <v>523</v>
      </c>
      <c r="SK3347" s="3" t="s">
        <v>752</v>
      </c>
      <c r="SL3347" s="3" t="s">
        <v>524</v>
      </c>
      <c r="SM3347" s="3" t="s">
        <v>1254</v>
      </c>
      <c r="SN3347" s="3" t="s">
        <v>542</v>
      </c>
      <c r="SO3347" s="3" t="s">
        <v>543</v>
      </c>
      <c r="SP3347" s="3" t="s">
        <v>544</v>
      </c>
    </row>
    <row r="3348" spans="1:510" ht="12.75" x14ac:dyDescent="0.2">
      <c r="A3348" s="2">
        <v>43963.700734733793</v>
      </c>
      <c r="B3348" s="3" t="s">
        <v>507</v>
      </c>
      <c r="C3348" s="3" t="s">
        <v>508</v>
      </c>
      <c r="D3348" s="3" t="s">
        <v>566</v>
      </c>
      <c r="E3348" s="3" t="s">
        <v>1143</v>
      </c>
      <c r="F3348" s="3" t="s">
        <v>528</v>
      </c>
      <c r="G3348" s="3" t="s">
        <v>511</v>
      </c>
      <c r="H3348" s="3" t="s">
        <v>563</v>
      </c>
      <c r="I3348" s="3" t="s">
        <v>645</v>
      </c>
      <c r="J3348" s="3" t="s">
        <v>514</v>
      </c>
      <c r="K3348" s="3"/>
      <c r="M3348" s="3" t="s">
        <v>516</v>
      </c>
      <c r="N3348" s="3" t="s">
        <v>578</v>
      </c>
      <c r="O3348" s="3" t="s">
        <v>518</v>
      </c>
      <c r="P3348" s="3">
        <v>7</v>
      </c>
      <c r="Q3348" s="3" t="s">
        <v>1125</v>
      </c>
      <c r="R3348" s="3" t="s">
        <v>1125</v>
      </c>
      <c r="S3348" s="3" t="s">
        <v>519</v>
      </c>
      <c r="T3348" s="3" t="s">
        <v>520</v>
      </c>
      <c r="U3348" s="3" t="s">
        <v>1125</v>
      </c>
      <c r="V3348" s="3" t="s">
        <v>1125</v>
      </c>
      <c r="W3348" s="3" t="s">
        <v>1125</v>
      </c>
      <c r="X3348" s="3" t="s">
        <v>1125</v>
      </c>
      <c r="Y3348" s="3" t="s">
        <v>1125</v>
      </c>
      <c r="AA3348" s="3">
        <v>1490</v>
      </c>
      <c r="AB3348" s="3">
        <v>710</v>
      </c>
      <c r="AC3348" s="3">
        <v>780</v>
      </c>
      <c r="AD3348" s="3" t="s">
        <v>547</v>
      </c>
      <c r="AE3348" s="3" t="s">
        <v>548</v>
      </c>
      <c r="AF3348" s="3" t="s">
        <v>523</v>
      </c>
      <c r="AG3348" s="3" t="s">
        <v>723</v>
      </c>
      <c r="CA3348" s="3" t="s">
        <v>723</v>
      </c>
      <c r="CI3348" s="3" t="s">
        <v>723</v>
      </c>
      <c r="DS3348" s="3" t="s">
        <v>723</v>
      </c>
      <c r="JD3348" s="3">
        <v>6</v>
      </c>
      <c r="JE3348" s="3">
        <v>2</v>
      </c>
      <c r="JF3348" s="3">
        <v>2</v>
      </c>
      <c r="JG3348" s="3">
        <v>3</v>
      </c>
      <c r="JH3348" s="3" t="s">
        <v>792</v>
      </c>
      <c r="JI3348" s="3" t="s">
        <v>725</v>
      </c>
      <c r="LC3348" s="3" t="s">
        <v>726</v>
      </c>
      <c r="LK3348" s="3" t="s">
        <v>726</v>
      </c>
      <c r="MU3348" s="3" t="s">
        <v>727</v>
      </c>
      <c r="SF3348" s="3">
        <v>4</v>
      </c>
      <c r="SG3348" s="3">
        <v>2</v>
      </c>
      <c r="SH3348" s="3">
        <v>1</v>
      </c>
      <c r="SI3348" s="3">
        <v>0</v>
      </c>
      <c r="SJ3348" s="3" t="s">
        <v>523</v>
      </c>
      <c r="SK3348" s="3" t="s">
        <v>830</v>
      </c>
      <c r="SL3348" s="3" t="s">
        <v>524</v>
      </c>
      <c r="SM3348" s="3" t="s">
        <v>1249</v>
      </c>
      <c r="SN3348" s="3" t="s">
        <v>542</v>
      </c>
      <c r="SO3348" s="3" t="s">
        <v>543</v>
      </c>
      <c r="SP3348" s="3" t="s">
        <v>544</v>
      </c>
    </row>
    <row r="3349" spans="1:510" ht="12.75" x14ac:dyDescent="0.2">
      <c r="A3349" s="2">
        <v>43963.702183738424</v>
      </c>
      <c r="B3349" s="3" t="s">
        <v>507</v>
      </c>
      <c r="C3349" s="3" t="s">
        <v>508</v>
      </c>
      <c r="D3349" s="3" t="s">
        <v>509</v>
      </c>
      <c r="E3349" s="3" t="s">
        <v>1143</v>
      </c>
      <c r="F3349" s="3" t="s">
        <v>528</v>
      </c>
      <c r="G3349" s="3" t="s">
        <v>511</v>
      </c>
      <c r="H3349" s="3" t="s">
        <v>512</v>
      </c>
      <c r="I3349" s="3" t="s">
        <v>513</v>
      </c>
      <c r="J3349" s="3" t="s">
        <v>514</v>
      </c>
      <c r="K3349" s="3"/>
      <c r="M3349" s="3" t="s">
        <v>516</v>
      </c>
      <c r="N3349" s="3" t="s">
        <v>531</v>
      </c>
      <c r="O3349" s="3" t="s">
        <v>518</v>
      </c>
      <c r="P3349" s="3">
        <v>6</v>
      </c>
      <c r="Q3349" s="3">
        <v>4</v>
      </c>
      <c r="R3349" s="3" t="s">
        <v>1160</v>
      </c>
      <c r="S3349" s="3" t="s">
        <v>569</v>
      </c>
      <c r="T3349" s="3" t="s">
        <v>520</v>
      </c>
      <c r="U3349" s="3" t="s">
        <v>1125</v>
      </c>
      <c r="V3349" s="3" t="s">
        <v>1125</v>
      </c>
      <c r="W3349" s="3" t="s">
        <v>1125</v>
      </c>
      <c r="X3349" s="3" t="s">
        <v>1125</v>
      </c>
      <c r="Y3349" s="3" t="s">
        <v>1125</v>
      </c>
      <c r="AA3349" s="3">
        <v>1600</v>
      </c>
      <c r="AB3349" s="3">
        <v>800</v>
      </c>
      <c r="AC3349" s="3">
        <v>800</v>
      </c>
      <c r="AD3349" s="3" t="s">
        <v>540</v>
      </c>
      <c r="AE3349" s="3" t="s">
        <v>548</v>
      </c>
      <c r="AF3349" s="3" t="s">
        <v>523</v>
      </c>
      <c r="AZ3349" s="3" t="s">
        <v>723</v>
      </c>
      <c r="BD3349" s="3" t="s">
        <v>723</v>
      </c>
      <c r="BS3349" s="3" t="s">
        <v>723</v>
      </c>
      <c r="CJ3349" s="3" t="s">
        <v>723</v>
      </c>
      <c r="DS3349" s="3" t="s">
        <v>723</v>
      </c>
      <c r="DT3349" s="3" t="s">
        <v>723</v>
      </c>
      <c r="EE3349" s="3" t="s">
        <v>729</v>
      </c>
      <c r="EO3349" s="3" t="s">
        <v>723</v>
      </c>
      <c r="GS3349" s="3" t="s">
        <v>723</v>
      </c>
      <c r="HB3349" s="3" t="s">
        <v>723</v>
      </c>
      <c r="HO3349" s="3" t="s">
        <v>723</v>
      </c>
      <c r="JD3349" s="3">
        <v>11</v>
      </c>
      <c r="JE3349" s="3">
        <v>9</v>
      </c>
      <c r="JF3349" s="3" t="s">
        <v>730</v>
      </c>
      <c r="JG3349" s="3">
        <v>2</v>
      </c>
      <c r="JH3349" s="3" t="s">
        <v>731</v>
      </c>
      <c r="KB3349" s="3" t="s">
        <v>726</v>
      </c>
      <c r="KF3349" s="3" t="s">
        <v>727</v>
      </c>
      <c r="KU3349" s="3" t="s">
        <v>727</v>
      </c>
      <c r="LL3349" s="3" t="s">
        <v>725</v>
      </c>
      <c r="MU3349" s="3" t="s">
        <v>725</v>
      </c>
      <c r="MV3349" s="3" t="s">
        <v>727</v>
      </c>
      <c r="NG3349" s="3" t="s">
        <v>726</v>
      </c>
      <c r="NQ3349" s="3" t="s">
        <v>725</v>
      </c>
      <c r="PU3349" s="3" t="s">
        <v>725</v>
      </c>
      <c r="QD3349" s="3" t="s">
        <v>727</v>
      </c>
      <c r="QQ3349" s="3" t="s">
        <v>727</v>
      </c>
      <c r="SF3349" s="3">
        <v>4</v>
      </c>
      <c r="SG3349" s="3">
        <v>7</v>
      </c>
      <c r="SH3349" s="3">
        <v>5</v>
      </c>
      <c r="SI3349" s="3">
        <v>1</v>
      </c>
      <c r="SJ3349" s="3" t="s">
        <v>523</v>
      </c>
      <c r="SK3349" s="3" t="s">
        <v>811</v>
      </c>
      <c r="SL3349" s="3" t="s">
        <v>523</v>
      </c>
      <c r="SM3349" s="3" t="s">
        <v>1254</v>
      </c>
      <c r="SN3349" s="3" t="s">
        <v>542</v>
      </c>
      <c r="SO3349" s="3" t="s">
        <v>543</v>
      </c>
      <c r="SP3349" s="3" t="s">
        <v>544</v>
      </c>
    </row>
    <row r="3350" spans="1:510" ht="12.75" x14ac:dyDescent="0.2">
      <c r="A3350" s="2">
        <v>43963.704046446757</v>
      </c>
      <c r="B3350" s="3" t="s">
        <v>507</v>
      </c>
      <c r="C3350" s="3" t="s">
        <v>508</v>
      </c>
      <c r="D3350" s="3" t="s">
        <v>566</v>
      </c>
      <c r="E3350" s="3" t="s">
        <v>1143</v>
      </c>
      <c r="F3350" s="3" t="s">
        <v>528</v>
      </c>
      <c r="G3350" s="3" t="s">
        <v>573</v>
      </c>
      <c r="H3350" s="3" t="s">
        <v>512</v>
      </c>
      <c r="I3350" s="3" t="s">
        <v>513</v>
      </c>
      <c r="J3350" s="3" t="s">
        <v>514</v>
      </c>
      <c r="K3350" s="3"/>
      <c r="M3350" s="3" t="s">
        <v>572</v>
      </c>
      <c r="N3350" s="3" t="s">
        <v>578</v>
      </c>
      <c r="O3350" s="3" t="s">
        <v>518</v>
      </c>
      <c r="P3350" s="3">
        <v>1</v>
      </c>
      <c r="Q3350" s="3">
        <v>4</v>
      </c>
      <c r="R3350" s="3" t="s">
        <v>1125</v>
      </c>
      <c r="S3350" s="3" t="s">
        <v>519</v>
      </c>
      <c r="T3350" s="3" t="s">
        <v>533</v>
      </c>
      <c r="U3350" s="3">
        <v>31</v>
      </c>
      <c r="V3350" s="3">
        <v>34</v>
      </c>
      <c r="W3350" s="3">
        <v>33</v>
      </c>
      <c r="X3350" s="3">
        <v>28</v>
      </c>
      <c r="Y3350" s="3">
        <v>34</v>
      </c>
      <c r="Z3350" s="3" t="s">
        <v>534</v>
      </c>
      <c r="AA3350" s="3">
        <v>1370</v>
      </c>
      <c r="AB3350" s="3">
        <v>630</v>
      </c>
      <c r="AC3350" s="3">
        <v>740</v>
      </c>
      <c r="AD3350" s="3" t="s">
        <v>547</v>
      </c>
      <c r="AE3350" s="3" t="s">
        <v>548</v>
      </c>
      <c r="AF3350" s="3" t="s">
        <v>523</v>
      </c>
      <c r="AG3350" s="3" t="s">
        <v>723</v>
      </c>
      <c r="AH3350" s="3" t="s">
        <v>723</v>
      </c>
      <c r="AM3350" s="3" t="s">
        <v>723</v>
      </c>
      <c r="AQ3350" s="3" t="s">
        <v>723</v>
      </c>
      <c r="AR3350" s="3" t="s">
        <v>723</v>
      </c>
      <c r="AT3350" s="3" t="s">
        <v>723</v>
      </c>
      <c r="AV3350" s="3" t="s">
        <v>723</v>
      </c>
      <c r="AX3350" s="3" t="s">
        <v>723</v>
      </c>
      <c r="BK3350" s="3" t="s">
        <v>723</v>
      </c>
      <c r="BR3350" s="3" t="s">
        <v>723</v>
      </c>
      <c r="BS3350" s="3" t="s">
        <v>723</v>
      </c>
      <c r="BT3350" s="3" t="s">
        <v>723</v>
      </c>
      <c r="BW3350" s="3" t="s">
        <v>723</v>
      </c>
      <c r="CA3350" s="3" t="s">
        <v>723</v>
      </c>
      <c r="CH3350" s="3" t="s">
        <v>723</v>
      </c>
      <c r="CI3350" s="3" t="s">
        <v>723</v>
      </c>
      <c r="CO3350" s="3" t="s">
        <v>723</v>
      </c>
      <c r="CP3350" s="3" t="s">
        <v>723</v>
      </c>
      <c r="DK3350" s="3" t="s">
        <v>723</v>
      </c>
      <c r="DS3350" s="3" t="s">
        <v>723</v>
      </c>
      <c r="EE3350" s="3" t="s">
        <v>723</v>
      </c>
      <c r="EH3350" s="3" t="s">
        <v>723</v>
      </c>
      <c r="EV3350" s="3" t="s">
        <v>723</v>
      </c>
      <c r="GL3350" s="3" t="s">
        <v>723</v>
      </c>
      <c r="HM3350" s="3" t="s">
        <v>723</v>
      </c>
      <c r="HS3350" s="3" t="s">
        <v>723</v>
      </c>
      <c r="IT3350" s="3" t="s">
        <v>723</v>
      </c>
      <c r="JC3350" s="3" t="s">
        <v>723</v>
      </c>
      <c r="JD3350" s="3" t="s">
        <v>762</v>
      </c>
      <c r="JE3350" s="3">
        <v>10</v>
      </c>
      <c r="JF3350" s="3">
        <v>10</v>
      </c>
      <c r="JG3350" s="3">
        <v>10</v>
      </c>
      <c r="JH3350" s="3" t="s">
        <v>757</v>
      </c>
      <c r="JI3350" s="3" t="s">
        <v>727</v>
      </c>
      <c r="JJ3350" s="3" t="s">
        <v>727</v>
      </c>
      <c r="JO3350" s="3" t="s">
        <v>726</v>
      </c>
      <c r="JT3350" s="3" t="s">
        <v>726</v>
      </c>
      <c r="JV3350" s="3" t="s">
        <v>725</v>
      </c>
      <c r="JZ3350" s="3" t="s">
        <v>727</v>
      </c>
      <c r="KM3350" s="3" t="s">
        <v>726</v>
      </c>
      <c r="KT3350" s="3" t="s">
        <v>726</v>
      </c>
      <c r="KV3350" s="3" t="s">
        <v>726</v>
      </c>
      <c r="KY3350" s="3" t="s">
        <v>726</v>
      </c>
      <c r="LC3350" s="3" t="s">
        <v>725</v>
      </c>
      <c r="LJ3350" s="3" t="s">
        <v>726</v>
      </c>
      <c r="LK3350" s="3" t="s">
        <v>725</v>
      </c>
      <c r="LQ3350" s="3" t="s">
        <v>727</v>
      </c>
      <c r="LR3350" s="3" t="s">
        <v>727</v>
      </c>
      <c r="MM3350" s="3" t="s">
        <v>725</v>
      </c>
      <c r="MU3350" s="3" t="s">
        <v>726</v>
      </c>
      <c r="NG3350" s="3" t="s">
        <v>726</v>
      </c>
      <c r="NJ3350" s="3" t="s">
        <v>727</v>
      </c>
      <c r="NX3350" s="3" t="s">
        <v>725</v>
      </c>
      <c r="QO3350" s="3" t="s">
        <v>725</v>
      </c>
      <c r="QU3350" s="3" t="s">
        <v>725</v>
      </c>
      <c r="RV3350" s="3" t="s">
        <v>727</v>
      </c>
      <c r="SB3350" s="3" t="s">
        <v>727</v>
      </c>
      <c r="SE3350" s="3" t="s">
        <v>726</v>
      </c>
      <c r="SF3350" s="3">
        <v>13</v>
      </c>
      <c r="SG3350" s="3">
        <v>10</v>
      </c>
      <c r="SH3350" s="3">
        <v>9</v>
      </c>
      <c r="SI3350" s="3">
        <v>1</v>
      </c>
      <c r="SJ3350" s="3" t="s">
        <v>524</v>
      </c>
      <c r="SK3350" s="3" t="s">
        <v>757</v>
      </c>
      <c r="SL3350" s="3" t="s">
        <v>524</v>
      </c>
      <c r="SM3350" s="3" t="s">
        <v>1250</v>
      </c>
      <c r="SN3350" s="4">
        <v>0</v>
      </c>
      <c r="SO3350" s="3" t="s">
        <v>554</v>
      </c>
      <c r="SP3350" s="3" t="s">
        <v>527</v>
      </c>
    </row>
    <row r="3351" spans="1:510" ht="12.75" x14ac:dyDescent="0.2">
      <c r="A3351" s="2">
        <v>43963.710322523148</v>
      </c>
      <c r="B3351" s="3" t="s">
        <v>507</v>
      </c>
      <c r="C3351" s="3" t="s">
        <v>508</v>
      </c>
      <c r="D3351" s="3" t="s">
        <v>509</v>
      </c>
      <c r="E3351" s="3" t="s">
        <v>1143</v>
      </c>
      <c r="F3351" s="3" t="s">
        <v>528</v>
      </c>
      <c r="G3351" s="3" t="s">
        <v>511</v>
      </c>
      <c r="H3351" s="3" t="s">
        <v>563</v>
      </c>
      <c r="I3351" s="3" t="s">
        <v>556</v>
      </c>
      <c r="J3351" s="3" t="s">
        <v>514</v>
      </c>
      <c r="K3351" s="3"/>
      <c r="M3351" s="3" t="s">
        <v>516</v>
      </c>
      <c r="N3351" s="3" t="s">
        <v>531</v>
      </c>
      <c r="O3351" s="3" t="s">
        <v>518</v>
      </c>
      <c r="P3351" s="3">
        <v>8</v>
      </c>
      <c r="Q3351" s="3">
        <v>4</v>
      </c>
      <c r="R3351" s="3" t="s">
        <v>1159</v>
      </c>
      <c r="S3351" s="3" t="s">
        <v>569</v>
      </c>
      <c r="T3351" s="3" t="s">
        <v>533</v>
      </c>
      <c r="U3351" s="3">
        <v>36</v>
      </c>
      <c r="V3351" s="3">
        <v>36</v>
      </c>
      <c r="W3351" s="3">
        <v>36</v>
      </c>
      <c r="X3351" s="3">
        <v>35</v>
      </c>
      <c r="Y3351" s="3">
        <v>36</v>
      </c>
      <c r="Z3351" s="3" t="s">
        <v>553</v>
      </c>
      <c r="AA3351" s="6" t="s">
        <v>1125</v>
      </c>
      <c r="CX3351" s="3" t="s">
        <v>729</v>
      </c>
      <c r="GX3351" s="3" t="s">
        <v>723</v>
      </c>
      <c r="JD3351" s="3">
        <v>2</v>
      </c>
      <c r="JE3351" s="3">
        <v>1</v>
      </c>
      <c r="JF3351" s="3" t="s">
        <v>730</v>
      </c>
      <c r="JG3351" s="3">
        <v>1</v>
      </c>
      <c r="JH3351" s="3" t="s">
        <v>784</v>
      </c>
      <c r="LZ3351" s="3" t="s">
        <v>725</v>
      </c>
      <c r="PZ3351" s="3" t="s">
        <v>725</v>
      </c>
      <c r="SF3351" s="3">
        <v>2</v>
      </c>
      <c r="SG3351" s="3">
        <v>0</v>
      </c>
      <c r="SH3351" s="3">
        <v>0</v>
      </c>
      <c r="SI3351" s="3">
        <v>1</v>
      </c>
      <c r="SJ3351" s="3" t="s">
        <v>524</v>
      </c>
      <c r="SK3351" s="3" t="s">
        <v>784</v>
      </c>
      <c r="SL3351" s="3" t="s">
        <v>524</v>
      </c>
      <c r="SM3351" s="3" t="s">
        <v>1248</v>
      </c>
      <c r="SN3351" s="3" t="s">
        <v>570</v>
      </c>
      <c r="SO3351" s="3" t="s">
        <v>543</v>
      </c>
      <c r="SP3351" s="3" t="s">
        <v>544</v>
      </c>
    </row>
    <row r="3352" spans="1:510" ht="12.75" x14ac:dyDescent="0.2">
      <c r="A3352" s="2">
        <v>43963.716141157405</v>
      </c>
      <c r="B3352" s="3" t="s">
        <v>507</v>
      </c>
      <c r="C3352" s="3" t="s">
        <v>508</v>
      </c>
      <c r="D3352" s="3" t="s">
        <v>509</v>
      </c>
      <c r="E3352" s="3" t="s">
        <v>1143</v>
      </c>
      <c r="F3352" s="3" t="s">
        <v>510</v>
      </c>
      <c r="G3352" s="3" t="s">
        <v>511</v>
      </c>
      <c r="H3352" s="3" t="s">
        <v>512</v>
      </c>
      <c r="I3352" s="3" t="s">
        <v>556</v>
      </c>
      <c r="J3352" s="3" t="s">
        <v>514</v>
      </c>
      <c r="K3352" s="3"/>
      <c r="M3352" s="3" t="s">
        <v>516</v>
      </c>
      <c r="N3352" s="3" t="s">
        <v>539</v>
      </c>
      <c r="O3352" s="3" t="s">
        <v>518</v>
      </c>
      <c r="P3352" s="3">
        <v>8</v>
      </c>
      <c r="Q3352" s="3">
        <v>4</v>
      </c>
      <c r="R3352" s="3" t="s">
        <v>745</v>
      </c>
      <c r="S3352" s="3" t="s">
        <v>519</v>
      </c>
      <c r="T3352" s="3" t="s">
        <v>533</v>
      </c>
      <c r="U3352" s="3">
        <v>35</v>
      </c>
      <c r="V3352" s="3">
        <v>36</v>
      </c>
      <c r="W3352" s="3">
        <v>35</v>
      </c>
      <c r="X3352" s="3">
        <v>34</v>
      </c>
      <c r="Y3352" s="3">
        <v>33</v>
      </c>
      <c r="Z3352" s="3" t="s">
        <v>534</v>
      </c>
      <c r="AA3352" s="3">
        <v>1500</v>
      </c>
      <c r="AB3352" s="3">
        <v>720</v>
      </c>
      <c r="AC3352" s="3">
        <v>780</v>
      </c>
      <c r="AD3352" s="3" t="s">
        <v>521</v>
      </c>
      <c r="AE3352" s="3" t="s">
        <v>522</v>
      </c>
      <c r="AF3352" s="3" t="s">
        <v>523</v>
      </c>
      <c r="AN3352" s="3" t="s">
        <v>723</v>
      </c>
      <c r="AV3352" s="3" t="s">
        <v>723</v>
      </c>
      <c r="BR3352" s="3" t="s">
        <v>723</v>
      </c>
      <c r="BS3352" s="3" t="s">
        <v>723</v>
      </c>
      <c r="EL3352" s="3" t="s">
        <v>723</v>
      </c>
      <c r="GA3352" s="3" t="s">
        <v>723</v>
      </c>
      <c r="GD3352" s="3" t="s">
        <v>723</v>
      </c>
      <c r="GG3352" s="3" t="s">
        <v>723</v>
      </c>
      <c r="GU3352" s="3" t="s">
        <v>723</v>
      </c>
      <c r="HB3352" s="3" t="s">
        <v>723</v>
      </c>
      <c r="HV3352" s="3" t="s">
        <v>723</v>
      </c>
      <c r="IG3352" s="3" t="s">
        <v>723</v>
      </c>
      <c r="JD3352" s="3">
        <v>13</v>
      </c>
      <c r="JE3352" s="3">
        <v>5</v>
      </c>
      <c r="JF3352" s="3">
        <v>2</v>
      </c>
      <c r="JG3352" s="3">
        <v>5</v>
      </c>
      <c r="JH3352" s="3" t="s">
        <v>782</v>
      </c>
      <c r="JP3352" s="3" t="s">
        <v>725</v>
      </c>
      <c r="JX3352" s="3" t="s">
        <v>727</v>
      </c>
      <c r="KT3352" s="3" t="s">
        <v>727</v>
      </c>
      <c r="KU3352" s="3" t="s">
        <v>726</v>
      </c>
      <c r="NN3352" s="3" t="s">
        <v>726</v>
      </c>
      <c r="PC3352" s="3" t="s">
        <v>837</v>
      </c>
      <c r="PF3352" s="3" t="s">
        <v>725</v>
      </c>
      <c r="PI3352" s="3" t="s">
        <v>725</v>
      </c>
      <c r="PW3352" s="3" t="s">
        <v>725</v>
      </c>
      <c r="QD3352" s="3" t="s">
        <v>725</v>
      </c>
      <c r="QX3352" s="3" t="s">
        <v>725</v>
      </c>
      <c r="RI3352" s="3" t="s">
        <v>725</v>
      </c>
      <c r="SF3352" s="3">
        <v>9</v>
      </c>
      <c r="SG3352" s="3">
        <v>2</v>
      </c>
      <c r="SH3352" s="3">
        <v>3</v>
      </c>
      <c r="SI3352" s="3">
        <v>1</v>
      </c>
      <c r="SJ3352" s="3" t="s">
        <v>523</v>
      </c>
      <c r="SK3352" s="3" t="s">
        <v>820</v>
      </c>
      <c r="SL3352" s="3" t="s">
        <v>524</v>
      </c>
      <c r="SM3352" s="3" t="s">
        <v>1248</v>
      </c>
      <c r="SO3352" s="3" t="s">
        <v>526</v>
      </c>
      <c r="SP3352" s="3" t="s">
        <v>549</v>
      </c>
    </row>
    <row r="3353" spans="1:510" ht="12.75" x14ac:dyDescent="0.2">
      <c r="A3353" s="2">
        <v>43963.740283530089</v>
      </c>
      <c r="B3353" s="3" t="s">
        <v>507</v>
      </c>
      <c r="C3353" s="3" t="s">
        <v>508</v>
      </c>
      <c r="D3353" s="3" t="s">
        <v>566</v>
      </c>
      <c r="E3353" s="3" t="s">
        <v>1143</v>
      </c>
      <c r="F3353" s="3" t="s">
        <v>528</v>
      </c>
      <c r="G3353" s="3" t="s">
        <v>511</v>
      </c>
      <c r="H3353" s="3" t="s">
        <v>563</v>
      </c>
      <c r="I3353" s="3" t="s">
        <v>556</v>
      </c>
      <c r="J3353" s="3" t="s">
        <v>514</v>
      </c>
      <c r="K3353" s="3"/>
      <c r="M3353" s="3" t="s">
        <v>572</v>
      </c>
      <c r="N3353" s="3" t="s">
        <v>531</v>
      </c>
      <c r="O3353" s="3" t="s">
        <v>518</v>
      </c>
      <c r="P3353" s="3">
        <v>4</v>
      </c>
      <c r="Q3353" s="3" t="s">
        <v>733</v>
      </c>
      <c r="R3353" s="3" t="s">
        <v>1159</v>
      </c>
      <c r="S3353" s="3" t="s">
        <v>592</v>
      </c>
      <c r="T3353" s="3" t="s">
        <v>533</v>
      </c>
      <c r="U3353" s="3">
        <v>34</v>
      </c>
      <c r="V3353" s="3">
        <v>33</v>
      </c>
      <c r="W3353" s="3">
        <v>36</v>
      </c>
      <c r="X3353" s="3">
        <v>33</v>
      </c>
      <c r="Y3353" s="3">
        <v>35</v>
      </c>
      <c r="Z3353" s="3" t="s">
        <v>534</v>
      </c>
      <c r="AA3353" s="3">
        <v>1530</v>
      </c>
      <c r="AB3353" s="3">
        <v>740</v>
      </c>
      <c r="AC3353" s="3">
        <v>790</v>
      </c>
      <c r="AD3353" s="3" t="s">
        <v>540</v>
      </c>
      <c r="AE3353" s="3" t="s">
        <v>548</v>
      </c>
      <c r="AF3353" s="3" t="s">
        <v>523</v>
      </c>
      <c r="EG3353" s="3" t="s">
        <v>723</v>
      </c>
      <c r="GS3353" s="3" t="s">
        <v>723</v>
      </c>
      <c r="GX3353" s="3" t="s">
        <v>723</v>
      </c>
      <c r="JD3353" s="3">
        <v>4</v>
      </c>
      <c r="JE3353" s="3" t="s">
        <v>730</v>
      </c>
      <c r="JF3353" s="3">
        <v>2</v>
      </c>
      <c r="JG3353" s="3">
        <v>2</v>
      </c>
      <c r="JH3353" s="3" t="s">
        <v>744</v>
      </c>
      <c r="NI3353" s="3" t="s">
        <v>725</v>
      </c>
      <c r="PU3353" s="3" t="s">
        <v>725</v>
      </c>
      <c r="PZ3353" s="3" t="s">
        <v>725</v>
      </c>
      <c r="SF3353" s="3">
        <v>4</v>
      </c>
      <c r="SG3353" s="3">
        <v>0</v>
      </c>
      <c r="SH3353" s="3">
        <v>0</v>
      </c>
      <c r="SI3353" s="3">
        <v>0</v>
      </c>
      <c r="SJ3353" s="3" t="s">
        <v>524</v>
      </c>
      <c r="SK3353" s="3" t="s">
        <v>744</v>
      </c>
      <c r="SL3353" s="3" t="s">
        <v>524</v>
      </c>
      <c r="SM3353" s="3" t="s">
        <v>1248</v>
      </c>
      <c r="SN3353" s="3" t="s">
        <v>570</v>
      </c>
      <c r="SO3353" s="3" t="s">
        <v>554</v>
      </c>
      <c r="SP3353" s="3" t="s">
        <v>544</v>
      </c>
    </row>
    <row r="3354" spans="1:510" ht="12.75" x14ac:dyDescent="0.2">
      <c r="A3354" s="2">
        <v>43963.740830393523</v>
      </c>
      <c r="B3354" s="3" t="s">
        <v>507</v>
      </c>
      <c r="C3354" s="3" t="s">
        <v>508</v>
      </c>
      <c r="D3354" s="3" t="s">
        <v>566</v>
      </c>
      <c r="E3354" s="3" t="s">
        <v>1143</v>
      </c>
      <c r="F3354" s="3" t="s">
        <v>510</v>
      </c>
      <c r="G3354" s="3" t="s">
        <v>579</v>
      </c>
      <c r="H3354" s="3" t="s">
        <v>512</v>
      </c>
      <c r="I3354" s="3" t="s">
        <v>529</v>
      </c>
      <c r="J3354" s="3" t="s">
        <v>514</v>
      </c>
      <c r="K3354" s="3"/>
      <c r="M3354" s="3" t="s">
        <v>572</v>
      </c>
      <c r="N3354" s="3" t="s">
        <v>539</v>
      </c>
      <c r="O3354" s="3" t="s">
        <v>518</v>
      </c>
      <c r="P3354" s="3">
        <v>3</v>
      </c>
      <c r="Q3354" s="3" t="s">
        <v>733</v>
      </c>
      <c r="R3354" s="3" t="s">
        <v>734</v>
      </c>
      <c r="S3354" s="3" t="s">
        <v>519</v>
      </c>
      <c r="T3354" s="3" t="s">
        <v>520</v>
      </c>
      <c r="U3354" s="3" t="s">
        <v>1125</v>
      </c>
      <c r="V3354" s="3" t="s">
        <v>1125</v>
      </c>
      <c r="W3354" s="3" t="s">
        <v>1125</v>
      </c>
      <c r="X3354" s="3" t="s">
        <v>1125</v>
      </c>
      <c r="Y3354" s="3" t="s">
        <v>1125</v>
      </c>
      <c r="AA3354" s="3">
        <v>1530</v>
      </c>
      <c r="AB3354" s="3">
        <v>750</v>
      </c>
      <c r="AC3354" s="3">
        <v>780</v>
      </c>
      <c r="AD3354" s="3" t="s">
        <v>547</v>
      </c>
      <c r="AE3354" s="3" t="s">
        <v>548</v>
      </c>
      <c r="AF3354" s="3" t="s">
        <v>523</v>
      </c>
      <c r="BR3354" s="3" t="s">
        <v>729</v>
      </c>
      <c r="CA3354" s="3" t="s">
        <v>723</v>
      </c>
      <c r="DQ3354" s="3" t="s">
        <v>723</v>
      </c>
      <c r="EL3354" s="3" t="s">
        <v>723</v>
      </c>
      <c r="FD3354" s="3" t="s">
        <v>723</v>
      </c>
      <c r="FS3354" s="3" t="s">
        <v>723</v>
      </c>
      <c r="GA3354" s="3" t="s">
        <v>723</v>
      </c>
      <c r="HJ3354" s="3" t="s">
        <v>723</v>
      </c>
      <c r="HO3354" s="3" t="s">
        <v>723</v>
      </c>
      <c r="IF3354" s="3" t="s">
        <v>723</v>
      </c>
      <c r="JD3354" s="3">
        <v>12</v>
      </c>
      <c r="JE3354" s="3">
        <v>6</v>
      </c>
      <c r="JF3354" s="3">
        <v>5</v>
      </c>
      <c r="JG3354" s="3">
        <v>1</v>
      </c>
      <c r="JH3354" s="3" t="s">
        <v>825</v>
      </c>
      <c r="KT3354" s="3" t="s">
        <v>726</v>
      </c>
      <c r="LC3354" s="3" t="s">
        <v>725</v>
      </c>
      <c r="MS3354" s="3" t="s">
        <v>725</v>
      </c>
      <c r="NN3354" s="3" t="s">
        <v>725</v>
      </c>
      <c r="OF3354" s="3" t="s">
        <v>726</v>
      </c>
      <c r="OS3354" s="3" t="s">
        <v>725</v>
      </c>
      <c r="OU3354" s="3" t="s">
        <v>727</v>
      </c>
      <c r="PC3354" s="3" t="s">
        <v>725</v>
      </c>
      <c r="QL3354" s="3" t="s">
        <v>725</v>
      </c>
      <c r="QQ3354" s="3" t="s">
        <v>727</v>
      </c>
      <c r="RH3354" s="3" t="s">
        <v>725</v>
      </c>
      <c r="SF3354" s="3">
        <v>8</v>
      </c>
      <c r="SG3354" s="3">
        <v>2</v>
      </c>
      <c r="SH3354" s="3">
        <v>2</v>
      </c>
      <c r="SI3354" s="3">
        <v>3</v>
      </c>
      <c r="SJ3354" s="3" t="s">
        <v>524</v>
      </c>
      <c r="SK3354" s="3" t="s">
        <v>825</v>
      </c>
      <c r="SL3354" s="3" t="s">
        <v>523</v>
      </c>
      <c r="SM3354" s="3" t="s">
        <v>1251</v>
      </c>
      <c r="SN3354" s="3" t="s">
        <v>542</v>
      </c>
      <c r="SO3354" s="3" t="s">
        <v>554</v>
      </c>
      <c r="SP3354" s="3" t="s">
        <v>544</v>
      </c>
    </row>
    <row r="3355" spans="1:510" ht="12.75" x14ac:dyDescent="0.2">
      <c r="A3355" s="2">
        <v>43963.745403263893</v>
      </c>
      <c r="B3355" s="3" t="s">
        <v>507</v>
      </c>
      <c r="C3355" s="3" t="s">
        <v>508</v>
      </c>
      <c r="D3355" s="3" t="s">
        <v>566</v>
      </c>
      <c r="E3355" s="3" t="s">
        <v>1127</v>
      </c>
      <c r="F3355" s="3" t="s">
        <v>528</v>
      </c>
      <c r="G3355" s="3" t="s">
        <v>511</v>
      </c>
      <c r="H3355" s="3" t="s">
        <v>574</v>
      </c>
      <c r="I3355" s="3" t="s">
        <v>556</v>
      </c>
      <c r="J3355" s="3" t="s">
        <v>514</v>
      </c>
      <c r="K3355" s="3"/>
      <c r="M3355" s="3" t="s">
        <v>516</v>
      </c>
      <c r="N3355" s="3" t="s">
        <v>539</v>
      </c>
      <c r="O3355" s="3" t="s">
        <v>518</v>
      </c>
      <c r="P3355" s="3">
        <v>7</v>
      </c>
      <c r="Q3355" s="3" t="s">
        <v>747</v>
      </c>
      <c r="R3355" s="3" t="s">
        <v>1161</v>
      </c>
      <c r="S3355" s="3" t="s">
        <v>519</v>
      </c>
      <c r="T3355" s="3" t="s">
        <v>520</v>
      </c>
      <c r="U3355" s="3" t="s">
        <v>1125</v>
      </c>
      <c r="V3355" s="3" t="s">
        <v>1125</v>
      </c>
      <c r="W3355" s="3" t="s">
        <v>1125</v>
      </c>
      <c r="X3355" s="3" t="s">
        <v>1125</v>
      </c>
      <c r="Y3355" s="3" t="s">
        <v>1125</v>
      </c>
      <c r="AA3355" s="3" t="s">
        <v>1167</v>
      </c>
      <c r="AB3355" s="3" t="s">
        <v>1202</v>
      </c>
      <c r="AC3355" s="3" t="s">
        <v>1226</v>
      </c>
      <c r="AD3355" s="3" t="s">
        <v>576</v>
      </c>
      <c r="AE3355" s="3" t="s">
        <v>548</v>
      </c>
      <c r="AF3355" s="3" t="s">
        <v>523</v>
      </c>
      <c r="AP3355" s="3" t="s">
        <v>729</v>
      </c>
      <c r="CR3355" s="3" t="s">
        <v>723</v>
      </c>
      <c r="DA3355" s="3" t="s">
        <v>723</v>
      </c>
      <c r="DR3355" s="3" t="s">
        <v>723</v>
      </c>
      <c r="IH3355" s="3" t="s">
        <v>723</v>
      </c>
      <c r="IM3355" s="3" t="s">
        <v>723</v>
      </c>
      <c r="IY3355" s="3" t="s">
        <v>723</v>
      </c>
      <c r="JD3355" s="3">
        <v>11</v>
      </c>
      <c r="JE3355" s="3">
        <v>4</v>
      </c>
      <c r="JF3355" s="3">
        <v>4</v>
      </c>
      <c r="JG3355" s="3">
        <v>3</v>
      </c>
      <c r="JH3355" s="3" t="s">
        <v>574</v>
      </c>
      <c r="JR3355" s="3" t="s">
        <v>725</v>
      </c>
      <c r="LT3355" s="3" t="s">
        <v>726</v>
      </c>
      <c r="MC3355" s="3" t="s">
        <v>726</v>
      </c>
      <c r="MT3355" s="3" t="s">
        <v>727</v>
      </c>
      <c r="RJ3355" s="3" t="s">
        <v>726</v>
      </c>
      <c r="RO3355" s="3" t="s">
        <v>725</v>
      </c>
      <c r="SA3355" s="3" t="s">
        <v>726</v>
      </c>
      <c r="SF3355" s="3">
        <v>6</v>
      </c>
      <c r="SG3355" s="3">
        <v>0</v>
      </c>
      <c r="SH3355" s="3">
        <v>1</v>
      </c>
      <c r="SI3355" s="3">
        <v>0</v>
      </c>
      <c r="SJ3355" s="3" t="s">
        <v>523</v>
      </c>
      <c r="SK3355" s="3" t="s">
        <v>1056</v>
      </c>
      <c r="SL3355" s="3" t="s">
        <v>524</v>
      </c>
      <c r="SM3355" s="3" t="s">
        <v>1250</v>
      </c>
      <c r="SN3355" s="3" t="s">
        <v>525</v>
      </c>
      <c r="SO3355" s="3" t="s">
        <v>526</v>
      </c>
      <c r="SP3355" s="3" t="s">
        <v>561</v>
      </c>
    </row>
    <row r="3356" spans="1:510" ht="12.75" x14ac:dyDescent="0.2">
      <c r="A3356" s="2">
        <v>43963.747003344906</v>
      </c>
      <c r="B3356" s="3" t="s">
        <v>507</v>
      </c>
      <c r="C3356" s="3" t="s">
        <v>508</v>
      </c>
      <c r="D3356" s="3" t="s">
        <v>509</v>
      </c>
      <c r="E3356" s="3" t="s">
        <v>1143</v>
      </c>
      <c r="F3356" s="3" t="s">
        <v>528</v>
      </c>
      <c r="G3356" s="3" t="s">
        <v>511</v>
      </c>
      <c r="H3356" s="3" t="s">
        <v>563</v>
      </c>
      <c r="I3356" s="3" t="s">
        <v>585</v>
      </c>
      <c r="J3356" s="3" t="s">
        <v>514</v>
      </c>
      <c r="K3356" s="3"/>
      <c r="M3356" s="3" t="s">
        <v>516</v>
      </c>
      <c r="N3356" s="3" t="s">
        <v>517</v>
      </c>
      <c r="O3356" s="3" t="s">
        <v>518</v>
      </c>
      <c r="P3356" s="3">
        <v>8</v>
      </c>
      <c r="Q3356" s="3">
        <v>4</v>
      </c>
      <c r="R3356" s="3" t="s">
        <v>1159</v>
      </c>
      <c r="S3356" s="3" t="s">
        <v>592</v>
      </c>
      <c r="T3356" s="3" t="s">
        <v>533</v>
      </c>
      <c r="U3356" s="3">
        <v>36</v>
      </c>
      <c r="V3356" s="3">
        <v>36</v>
      </c>
      <c r="W3356" s="3">
        <v>36</v>
      </c>
      <c r="X3356" s="3">
        <v>36</v>
      </c>
      <c r="Y3356" s="3">
        <v>35</v>
      </c>
      <c r="Z3356" s="3" t="s">
        <v>534</v>
      </c>
      <c r="AA3356" s="3">
        <v>1600</v>
      </c>
      <c r="AB3356" s="3">
        <v>800</v>
      </c>
      <c r="AC3356" s="3">
        <v>800</v>
      </c>
      <c r="AD3356" s="3" t="s">
        <v>593</v>
      </c>
      <c r="AE3356" s="3" t="s">
        <v>574</v>
      </c>
      <c r="AF3356" s="3" t="s">
        <v>523</v>
      </c>
      <c r="BW3356" s="3" t="s">
        <v>723</v>
      </c>
      <c r="CP3356" s="3" t="s">
        <v>723</v>
      </c>
      <c r="DG3356" s="3" t="s">
        <v>723</v>
      </c>
      <c r="EE3356" s="3" t="s">
        <v>723</v>
      </c>
      <c r="EL3356" s="3" t="s">
        <v>723</v>
      </c>
      <c r="FD3356" s="3" t="s">
        <v>723</v>
      </c>
      <c r="FJ3356" s="3" t="s">
        <v>723</v>
      </c>
      <c r="GA3356" s="3" t="s">
        <v>723</v>
      </c>
      <c r="GD3356" s="3" t="s">
        <v>723</v>
      </c>
      <c r="HB3356" s="3" t="s">
        <v>723</v>
      </c>
      <c r="HO3356" s="3" t="s">
        <v>723</v>
      </c>
      <c r="HY3356" s="3" t="s">
        <v>723</v>
      </c>
      <c r="IA3356" s="3" t="s">
        <v>723</v>
      </c>
      <c r="JC3356" s="3" t="s">
        <v>723</v>
      </c>
      <c r="JD3356" s="3">
        <v>16</v>
      </c>
      <c r="JE3356" s="3">
        <v>10</v>
      </c>
      <c r="JF3356" s="3">
        <v>4</v>
      </c>
      <c r="JG3356" s="3">
        <v>2</v>
      </c>
      <c r="JH3356" s="3" t="s">
        <v>735</v>
      </c>
      <c r="KY3356" s="3" t="s">
        <v>725</v>
      </c>
      <c r="LR3356" s="3" t="s">
        <v>727</v>
      </c>
      <c r="MI3356" s="3" t="s">
        <v>727</v>
      </c>
      <c r="NG3356" s="3" t="s">
        <v>725</v>
      </c>
      <c r="NN3356" s="3" t="s">
        <v>725</v>
      </c>
      <c r="OF3356" s="3" t="s">
        <v>725</v>
      </c>
      <c r="OL3356" s="3" t="s">
        <v>725</v>
      </c>
      <c r="PC3356" s="3" t="s">
        <v>725</v>
      </c>
      <c r="PF3356" s="3" t="s">
        <v>725</v>
      </c>
      <c r="QD3356" s="3" t="s">
        <v>725</v>
      </c>
      <c r="QQ3356" s="3" t="s">
        <v>725</v>
      </c>
      <c r="RA3356" s="3" t="s">
        <v>725</v>
      </c>
      <c r="RC3356" s="3" t="s">
        <v>725</v>
      </c>
      <c r="SE3356" s="3" t="s">
        <v>725</v>
      </c>
      <c r="SF3356" s="3">
        <v>14</v>
      </c>
      <c r="SG3356" s="3">
        <v>0</v>
      </c>
      <c r="SH3356" s="3">
        <v>2</v>
      </c>
      <c r="SI3356" s="3">
        <v>8</v>
      </c>
      <c r="SJ3356" s="3" t="s">
        <v>524</v>
      </c>
      <c r="SK3356" s="3" t="s">
        <v>735</v>
      </c>
      <c r="SL3356" s="3" t="s">
        <v>523</v>
      </c>
      <c r="SM3356" s="3" t="s">
        <v>1249</v>
      </c>
      <c r="SN3356" s="3" t="s">
        <v>525</v>
      </c>
      <c r="SO3356" s="3" t="s">
        <v>526</v>
      </c>
      <c r="SP3356" s="3" t="s">
        <v>527</v>
      </c>
    </row>
    <row r="3357" spans="1:510" ht="12.75" x14ac:dyDescent="0.2">
      <c r="A3357" s="2">
        <v>43963.757181168985</v>
      </c>
      <c r="B3357" s="3" t="s">
        <v>507</v>
      </c>
      <c r="C3357" s="3" t="s">
        <v>508</v>
      </c>
      <c r="D3357" s="3" t="s">
        <v>566</v>
      </c>
      <c r="E3357" s="3" t="s">
        <v>1127</v>
      </c>
      <c r="F3357" s="3" t="s">
        <v>510</v>
      </c>
      <c r="G3357" s="3" t="s">
        <v>511</v>
      </c>
      <c r="H3357" s="3" t="s">
        <v>1125</v>
      </c>
      <c r="I3357" s="3" t="s">
        <v>1125</v>
      </c>
      <c r="J3357" s="3" t="s">
        <v>617</v>
      </c>
      <c r="K3357" s="3" t="s">
        <v>1125</v>
      </c>
      <c r="M3357" s="3" t="s">
        <v>538</v>
      </c>
      <c r="N3357" s="3" t="s">
        <v>531</v>
      </c>
      <c r="O3357" s="3" t="s">
        <v>518</v>
      </c>
      <c r="P3357" s="3">
        <v>10</v>
      </c>
      <c r="Q3357" s="3" t="s">
        <v>733</v>
      </c>
      <c r="R3357" s="3" t="s">
        <v>1159</v>
      </c>
      <c r="S3357" s="3" t="s">
        <v>519</v>
      </c>
      <c r="T3357" s="3" t="s">
        <v>533</v>
      </c>
      <c r="U3357" s="3">
        <v>29</v>
      </c>
      <c r="V3357" s="3">
        <v>31</v>
      </c>
      <c r="W3357" s="3">
        <v>25</v>
      </c>
      <c r="X3357" s="3">
        <v>31</v>
      </c>
      <c r="Y3357" s="3">
        <v>28</v>
      </c>
      <c r="Z3357" s="3" t="s">
        <v>534</v>
      </c>
      <c r="AA3357" s="3">
        <v>1310</v>
      </c>
      <c r="AB3357" s="3">
        <v>710</v>
      </c>
      <c r="AC3357" s="3">
        <v>600</v>
      </c>
      <c r="AD3357" s="3" t="s">
        <v>614</v>
      </c>
      <c r="AE3357" s="3" t="s">
        <v>587</v>
      </c>
      <c r="AF3357" s="3" t="s">
        <v>523</v>
      </c>
      <c r="BZ3357" s="3" t="s">
        <v>723</v>
      </c>
      <c r="CE3357" s="3" t="s">
        <v>723</v>
      </c>
      <c r="CH3357" s="3" t="s">
        <v>723</v>
      </c>
      <c r="DQ3357" s="3" t="s">
        <v>723</v>
      </c>
      <c r="DS3357" s="3" t="s">
        <v>723</v>
      </c>
      <c r="FS3357" s="3" t="s">
        <v>723</v>
      </c>
      <c r="GP3357" s="3" t="s">
        <v>723</v>
      </c>
      <c r="IS3357" s="3" t="s">
        <v>723</v>
      </c>
      <c r="JD3357" s="3">
        <v>11</v>
      </c>
      <c r="JE3357" s="3">
        <v>4</v>
      </c>
      <c r="JF3357" s="3">
        <v>4</v>
      </c>
      <c r="JG3357" s="3">
        <v>3</v>
      </c>
      <c r="JH3357" s="3" t="s">
        <v>864</v>
      </c>
      <c r="LB3357" s="3" t="s">
        <v>725</v>
      </c>
      <c r="LG3357" s="3" t="s">
        <v>725</v>
      </c>
      <c r="LJ3357" s="3" t="s">
        <v>727</v>
      </c>
      <c r="MS3357" s="3" t="s">
        <v>725</v>
      </c>
      <c r="MU3357" s="3" t="s">
        <v>726</v>
      </c>
      <c r="OU3357" s="3" t="s">
        <v>727</v>
      </c>
      <c r="PR3357" s="3" t="s">
        <v>725</v>
      </c>
      <c r="RU3357" s="3" t="s">
        <v>725</v>
      </c>
      <c r="SF3357" s="3">
        <v>7</v>
      </c>
      <c r="SG3357" s="3">
        <v>1</v>
      </c>
      <c r="SH3357" s="3">
        <v>2</v>
      </c>
      <c r="SI3357" s="3">
        <v>2</v>
      </c>
      <c r="SJ3357" s="3" t="s">
        <v>524</v>
      </c>
      <c r="SK3357" s="3" t="s">
        <v>842</v>
      </c>
      <c r="SL3357" s="3" t="s">
        <v>524</v>
      </c>
      <c r="SM3357" s="3" t="s">
        <v>1252</v>
      </c>
      <c r="SN3357" s="3" t="s">
        <v>525</v>
      </c>
      <c r="SO3357" s="3" t="s">
        <v>543</v>
      </c>
      <c r="SP3357" s="3" t="s">
        <v>549</v>
      </c>
    </row>
    <row r="3358" spans="1:510" ht="12.75" x14ac:dyDescent="0.2">
      <c r="A3358" s="2">
        <v>43963.759376782407</v>
      </c>
      <c r="B3358" s="3" t="s">
        <v>507</v>
      </c>
      <c r="C3358" s="3" t="s">
        <v>508</v>
      </c>
      <c r="D3358" s="3" t="s">
        <v>509</v>
      </c>
      <c r="E3358" s="3" t="s">
        <v>1143</v>
      </c>
      <c r="F3358" s="3" t="s">
        <v>528</v>
      </c>
      <c r="G3358" s="3" t="s">
        <v>511</v>
      </c>
      <c r="H3358" s="3" t="s">
        <v>563</v>
      </c>
      <c r="I3358" s="3" t="s">
        <v>585</v>
      </c>
      <c r="J3358" s="3" t="s">
        <v>514</v>
      </c>
      <c r="K3358" s="3"/>
      <c r="M3358" s="3" t="s">
        <v>516</v>
      </c>
      <c r="N3358" s="3" t="s">
        <v>578</v>
      </c>
      <c r="O3358" s="3" t="s">
        <v>518</v>
      </c>
      <c r="P3358" s="3">
        <v>4</v>
      </c>
      <c r="Q3358" s="3" t="s">
        <v>733</v>
      </c>
      <c r="R3358" s="3" t="s">
        <v>745</v>
      </c>
      <c r="S3358" s="3" t="s">
        <v>592</v>
      </c>
      <c r="T3358" s="3" t="s">
        <v>520</v>
      </c>
      <c r="U3358" s="3" t="s">
        <v>1125</v>
      </c>
      <c r="V3358" s="3" t="s">
        <v>1125</v>
      </c>
      <c r="W3358" s="3" t="s">
        <v>1125</v>
      </c>
      <c r="X3358" s="3" t="s">
        <v>1125</v>
      </c>
      <c r="Y3358" s="3" t="s">
        <v>1125</v>
      </c>
      <c r="AA3358" s="3">
        <v>1520</v>
      </c>
      <c r="AB3358" s="3">
        <v>740</v>
      </c>
      <c r="AC3358" s="3">
        <v>780</v>
      </c>
      <c r="AD3358" s="3" t="s">
        <v>547</v>
      </c>
      <c r="AE3358" s="3" t="s">
        <v>548</v>
      </c>
      <c r="AF3358" s="3" t="s">
        <v>523</v>
      </c>
      <c r="BW3358" s="3" t="s">
        <v>723</v>
      </c>
      <c r="DQ3358" s="3" t="s">
        <v>723</v>
      </c>
      <c r="DR3358" s="3" t="s">
        <v>723</v>
      </c>
      <c r="HB3358" s="3" t="s">
        <v>723</v>
      </c>
      <c r="HJ3358" s="3" t="s">
        <v>723</v>
      </c>
      <c r="HO3358" s="3" t="s">
        <v>723</v>
      </c>
      <c r="IF3358" s="3" t="s">
        <v>723</v>
      </c>
      <c r="JD3358" s="3">
        <v>8</v>
      </c>
      <c r="JE3358" s="3">
        <v>6</v>
      </c>
      <c r="JF3358" s="3">
        <v>1</v>
      </c>
      <c r="JG3358" s="3">
        <v>1</v>
      </c>
      <c r="JH3358" s="3" t="s">
        <v>778</v>
      </c>
      <c r="KY3358" s="3" t="s">
        <v>726</v>
      </c>
      <c r="MS3358" s="3" t="s">
        <v>726</v>
      </c>
      <c r="MT3358" s="3" t="s">
        <v>725</v>
      </c>
      <c r="QD3358" s="3" t="s">
        <v>727</v>
      </c>
      <c r="QL3358" s="3" t="s">
        <v>801</v>
      </c>
      <c r="QQ3358" s="3" t="s">
        <v>726</v>
      </c>
      <c r="RH3358" s="3" t="s">
        <v>725</v>
      </c>
      <c r="SF3358" s="3">
        <v>4</v>
      </c>
      <c r="SG3358" s="3">
        <v>3</v>
      </c>
      <c r="SH3358" s="3">
        <v>1</v>
      </c>
      <c r="SI3358" s="3">
        <v>2</v>
      </c>
      <c r="SJ3358" s="3" t="s">
        <v>523</v>
      </c>
      <c r="SK3358" s="3" t="s">
        <v>791</v>
      </c>
      <c r="SL3358" s="3" t="s">
        <v>524</v>
      </c>
      <c r="SM3358" s="3" t="s">
        <v>1249</v>
      </c>
      <c r="SN3358" s="3" t="s">
        <v>594</v>
      </c>
      <c r="SO3358" s="3" t="s">
        <v>543</v>
      </c>
      <c r="SP3358" s="3" t="s">
        <v>549</v>
      </c>
    </row>
    <row r="3359" spans="1:510" ht="12.75" x14ac:dyDescent="0.2">
      <c r="A3359" s="2">
        <v>43963.771497905094</v>
      </c>
      <c r="B3359" s="3" t="s">
        <v>507</v>
      </c>
      <c r="C3359" s="3" t="s">
        <v>508</v>
      </c>
      <c r="D3359" s="3" t="s">
        <v>562</v>
      </c>
      <c r="E3359" s="3" t="s">
        <v>1143</v>
      </c>
      <c r="F3359" s="3" t="s">
        <v>510</v>
      </c>
      <c r="G3359" s="3" t="s">
        <v>511</v>
      </c>
      <c r="H3359" s="3" t="s">
        <v>567</v>
      </c>
      <c r="I3359" s="3" t="s">
        <v>513</v>
      </c>
      <c r="J3359" s="3" t="s">
        <v>514</v>
      </c>
      <c r="K3359" s="3"/>
      <c r="M3359" s="3" t="s">
        <v>516</v>
      </c>
      <c r="N3359" s="3" t="s">
        <v>539</v>
      </c>
      <c r="O3359" s="3" t="s">
        <v>580</v>
      </c>
      <c r="P3359" s="3">
        <v>10</v>
      </c>
      <c r="Q3359" s="3" t="s">
        <v>1156</v>
      </c>
      <c r="R3359" s="3" t="s">
        <v>747</v>
      </c>
      <c r="S3359" s="3" t="s">
        <v>519</v>
      </c>
      <c r="T3359" s="3" t="s">
        <v>533</v>
      </c>
      <c r="U3359" s="3">
        <v>31</v>
      </c>
      <c r="V3359" s="3">
        <v>36</v>
      </c>
      <c r="W3359" s="3">
        <v>26</v>
      </c>
      <c r="X3359" s="3">
        <v>34</v>
      </c>
      <c r="Y3359" s="3">
        <v>28</v>
      </c>
      <c r="Z3359" s="3" t="s">
        <v>553</v>
      </c>
      <c r="AA3359" s="6" t="s">
        <v>1125</v>
      </c>
      <c r="AR3359" s="3" t="s">
        <v>723</v>
      </c>
      <c r="DW3359" s="3" t="s">
        <v>723</v>
      </c>
      <c r="EC3359" s="3" t="s">
        <v>723</v>
      </c>
      <c r="ED3359" s="3" t="s">
        <v>723</v>
      </c>
      <c r="EU3359" s="3" t="s">
        <v>723</v>
      </c>
      <c r="FS3359" s="3" t="s">
        <v>723</v>
      </c>
      <c r="GA3359" s="3" t="s">
        <v>723</v>
      </c>
      <c r="GB3359" s="3" t="s">
        <v>723</v>
      </c>
      <c r="GC3359" s="3" t="s">
        <v>723</v>
      </c>
      <c r="GD3359" s="3" t="s">
        <v>723</v>
      </c>
      <c r="GF3359" s="3" t="s">
        <v>723</v>
      </c>
      <c r="GG3359" s="3" t="s">
        <v>723</v>
      </c>
      <c r="GH3359" s="3" t="s">
        <v>723</v>
      </c>
      <c r="GI3359" s="3" t="s">
        <v>723</v>
      </c>
      <c r="HY3359" s="3" t="s">
        <v>723</v>
      </c>
      <c r="JE3359" s="3">
        <v>4</v>
      </c>
      <c r="JF3359" s="3">
        <v>14</v>
      </c>
      <c r="JG3359" s="3">
        <v>8</v>
      </c>
      <c r="JH3359" s="3" t="s">
        <v>785</v>
      </c>
      <c r="JT3359" s="3" t="s">
        <v>726</v>
      </c>
      <c r="NE3359" s="3" t="s">
        <v>727</v>
      </c>
      <c r="NF3359" s="3" t="s">
        <v>725</v>
      </c>
      <c r="NW3359" s="3" t="s">
        <v>725</v>
      </c>
      <c r="OU3359" s="3" t="s">
        <v>725</v>
      </c>
      <c r="PC3359" s="3" t="s">
        <v>726</v>
      </c>
      <c r="PD3359" s="3" t="s">
        <v>726</v>
      </c>
      <c r="PE3359" s="3" t="s">
        <v>727</v>
      </c>
      <c r="PF3359" s="3" t="s">
        <v>726</v>
      </c>
      <c r="PG3359" s="3" t="s">
        <v>725</v>
      </c>
      <c r="PH3359" s="3" t="s">
        <v>725</v>
      </c>
      <c r="PI3359" s="3" t="s">
        <v>837</v>
      </c>
      <c r="PJ3359" s="3" t="s">
        <v>725</v>
      </c>
      <c r="PK3359" s="3" t="s">
        <v>725</v>
      </c>
      <c r="RA3359" s="3" t="s">
        <v>726</v>
      </c>
      <c r="SF3359" s="3">
        <v>8</v>
      </c>
      <c r="SG3359" s="3">
        <v>4</v>
      </c>
      <c r="SH3359" s="3">
        <v>2</v>
      </c>
      <c r="SI3359" s="3">
        <v>2</v>
      </c>
      <c r="SJ3359" s="3" t="s">
        <v>524</v>
      </c>
      <c r="SK3359" s="3" t="s">
        <v>785</v>
      </c>
      <c r="SL3359" s="3" t="s">
        <v>524</v>
      </c>
      <c r="SM3359" s="3" t="s">
        <v>1253</v>
      </c>
      <c r="SN3359" s="3" t="s">
        <v>594</v>
      </c>
      <c r="SO3359" s="3" t="s">
        <v>554</v>
      </c>
      <c r="SP3359" s="3" t="s">
        <v>544</v>
      </c>
    </row>
    <row r="3360" spans="1:510" ht="12.75" x14ac:dyDescent="0.2">
      <c r="A3360" s="2">
        <v>43963.803334502314</v>
      </c>
      <c r="B3360" s="3" t="s">
        <v>507</v>
      </c>
      <c r="C3360" s="3" t="s">
        <v>508</v>
      </c>
      <c r="D3360" s="3" t="s">
        <v>509</v>
      </c>
      <c r="E3360" s="3" t="s">
        <v>1143</v>
      </c>
      <c r="F3360" s="3" t="s">
        <v>528</v>
      </c>
      <c r="G3360" s="3" t="s">
        <v>511</v>
      </c>
      <c r="H3360" s="3" t="s">
        <v>512</v>
      </c>
      <c r="I3360" s="3" t="s">
        <v>556</v>
      </c>
      <c r="J3360" s="3" t="s">
        <v>514</v>
      </c>
      <c r="K3360" s="3"/>
      <c r="M3360" s="3" t="s">
        <v>516</v>
      </c>
      <c r="N3360" s="3" t="s">
        <v>531</v>
      </c>
      <c r="O3360" s="3" t="s">
        <v>518</v>
      </c>
      <c r="P3360" s="3">
        <v>8</v>
      </c>
      <c r="Q3360" s="3">
        <v>4</v>
      </c>
      <c r="R3360" s="3" t="s">
        <v>745</v>
      </c>
      <c r="S3360" s="3" t="s">
        <v>569</v>
      </c>
      <c r="T3360" s="3" t="s">
        <v>520</v>
      </c>
      <c r="U3360" s="3" t="s">
        <v>1125</v>
      </c>
      <c r="V3360" s="3" t="s">
        <v>1125</v>
      </c>
      <c r="W3360" s="3" t="s">
        <v>1125</v>
      </c>
      <c r="X3360" s="3" t="s">
        <v>1125</v>
      </c>
      <c r="Y3360" s="3" t="s">
        <v>1125</v>
      </c>
      <c r="AA3360" s="3">
        <v>1600</v>
      </c>
      <c r="AB3360" s="3">
        <v>800</v>
      </c>
      <c r="AC3360" s="3">
        <v>800</v>
      </c>
      <c r="AD3360" s="3" t="s">
        <v>547</v>
      </c>
      <c r="AE3360" s="3" t="s">
        <v>548</v>
      </c>
      <c r="AF3360" s="3" t="s">
        <v>523</v>
      </c>
      <c r="GA3360" s="3" t="s">
        <v>723</v>
      </c>
      <c r="GD3360" s="3" t="s">
        <v>723</v>
      </c>
      <c r="HO3360" s="3" t="s">
        <v>723</v>
      </c>
      <c r="JD3360" s="3">
        <v>4</v>
      </c>
      <c r="JE3360" s="3">
        <v>3</v>
      </c>
      <c r="JF3360" s="3" t="s">
        <v>730</v>
      </c>
      <c r="JG3360" s="3">
        <v>1</v>
      </c>
      <c r="JH3360" s="3" t="s">
        <v>778</v>
      </c>
      <c r="QQ3360" s="3" t="s">
        <v>725</v>
      </c>
      <c r="SF3360" s="3">
        <v>1</v>
      </c>
      <c r="SG3360" s="3">
        <v>0</v>
      </c>
      <c r="SH3360" s="3">
        <v>0</v>
      </c>
      <c r="SI3360" s="3">
        <v>1</v>
      </c>
      <c r="SJ3360" s="3" t="s">
        <v>524</v>
      </c>
      <c r="SK3360" s="3" t="s">
        <v>778</v>
      </c>
      <c r="SL3360" s="3" t="s">
        <v>524</v>
      </c>
      <c r="SM3360" s="3" t="s">
        <v>1249</v>
      </c>
      <c r="SN3360" s="3" t="s">
        <v>542</v>
      </c>
      <c r="SO3360" s="3" t="s">
        <v>526</v>
      </c>
      <c r="SP3360" s="3" t="s">
        <v>544</v>
      </c>
    </row>
    <row r="3361" spans="1:510" ht="12.75" x14ac:dyDescent="0.2">
      <c r="A3361" s="2">
        <v>43963.814185787036</v>
      </c>
      <c r="B3361" s="3" t="s">
        <v>507</v>
      </c>
      <c r="C3361" s="3" t="s">
        <v>508</v>
      </c>
      <c r="D3361" s="3" t="s">
        <v>566</v>
      </c>
      <c r="E3361" s="3" t="s">
        <v>1143</v>
      </c>
      <c r="F3361" s="3" t="s">
        <v>528</v>
      </c>
      <c r="G3361" s="3" t="s">
        <v>511</v>
      </c>
      <c r="H3361" s="3" t="s">
        <v>512</v>
      </c>
      <c r="I3361" s="3" t="s">
        <v>585</v>
      </c>
      <c r="J3361" s="3" t="s">
        <v>514</v>
      </c>
      <c r="K3361" s="3"/>
      <c r="M3361" s="3" t="s">
        <v>572</v>
      </c>
      <c r="N3361" s="3" t="s">
        <v>517</v>
      </c>
      <c r="O3361" s="3" t="s">
        <v>518</v>
      </c>
      <c r="P3361" s="3">
        <v>7</v>
      </c>
      <c r="Q3361" s="3" t="s">
        <v>733</v>
      </c>
      <c r="R3361" s="3" t="s">
        <v>1160</v>
      </c>
      <c r="S3361" s="3" t="s">
        <v>519</v>
      </c>
      <c r="T3361" s="3" t="s">
        <v>520</v>
      </c>
      <c r="U3361" s="3" t="s">
        <v>1125</v>
      </c>
      <c r="V3361" s="3" t="s">
        <v>1125</v>
      </c>
      <c r="W3361" s="3" t="s">
        <v>1125</v>
      </c>
      <c r="X3361" s="3" t="s">
        <v>1125</v>
      </c>
      <c r="Y3361" s="3" t="s">
        <v>1125</v>
      </c>
      <c r="AA3361" s="3">
        <v>1490</v>
      </c>
      <c r="AB3361" s="3">
        <v>760</v>
      </c>
      <c r="AC3361" s="3">
        <v>730</v>
      </c>
      <c r="AD3361" s="3" t="s">
        <v>576</v>
      </c>
      <c r="AE3361" s="3" t="s">
        <v>587</v>
      </c>
      <c r="AF3361" s="3" t="s">
        <v>523</v>
      </c>
      <c r="AG3361" s="3" t="s">
        <v>723</v>
      </c>
      <c r="CH3361" s="3" t="s">
        <v>723</v>
      </c>
      <c r="DS3361" s="3" t="s">
        <v>723</v>
      </c>
      <c r="FS3361" s="3" t="s">
        <v>723</v>
      </c>
      <c r="GA3361" s="3" t="s">
        <v>723</v>
      </c>
      <c r="GD3361" s="3" t="s">
        <v>723</v>
      </c>
      <c r="GG3361" s="3" t="s">
        <v>723</v>
      </c>
      <c r="GL3361" s="3" t="s">
        <v>723</v>
      </c>
      <c r="HB3361" s="3" t="s">
        <v>723</v>
      </c>
      <c r="HS3361" s="3" t="s">
        <v>723</v>
      </c>
      <c r="IF3361" s="3" t="s">
        <v>723</v>
      </c>
      <c r="IO3361" s="3" t="s">
        <v>723</v>
      </c>
      <c r="IY3361" s="3" t="s">
        <v>723</v>
      </c>
      <c r="JD3361" s="3">
        <v>10</v>
      </c>
      <c r="JE3361" s="3">
        <v>7</v>
      </c>
      <c r="JF3361" s="3">
        <v>2</v>
      </c>
      <c r="JG3361" s="3">
        <v>1</v>
      </c>
      <c r="JH3361" s="3" t="s">
        <v>785</v>
      </c>
      <c r="JI3361" s="3" t="s">
        <v>725</v>
      </c>
      <c r="LJ3361" s="3" t="s">
        <v>725</v>
      </c>
      <c r="MU3361" s="3" t="s">
        <v>727</v>
      </c>
      <c r="OU3361" s="3" t="s">
        <v>725</v>
      </c>
      <c r="PC3361" s="3" t="s">
        <v>727</v>
      </c>
      <c r="PF3361" s="3" t="s">
        <v>727</v>
      </c>
      <c r="PI3361" s="3" t="s">
        <v>725</v>
      </c>
      <c r="PN3361" s="3" t="s">
        <v>725</v>
      </c>
      <c r="QD3361" s="3" t="s">
        <v>727</v>
      </c>
      <c r="QU3361" s="3" t="s">
        <v>725</v>
      </c>
      <c r="RH3361" s="3" t="s">
        <v>726</v>
      </c>
      <c r="RQ3361" s="3" t="s">
        <v>725</v>
      </c>
      <c r="SA3361" s="3" t="s">
        <v>725</v>
      </c>
      <c r="SF3361" s="3">
        <v>7</v>
      </c>
      <c r="SG3361" s="3">
        <v>1</v>
      </c>
      <c r="SH3361" s="3">
        <v>3</v>
      </c>
      <c r="SI3361" s="3">
        <v>4</v>
      </c>
      <c r="SJ3361" s="3" t="s">
        <v>524</v>
      </c>
      <c r="SK3361" s="3" t="s">
        <v>785</v>
      </c>
      <c r="SL3361" s="3" t="s">
        <v>524</v>
      </c>
      <c r="SM3361" s="3" t="s">
        <v>1254</v>
      </c>
      <c r="SN3361" s="4">
        <v>0</v>
      </c>
      <c r="SO3361" s="3" t="s">
        <v>554</v>
      </c>
      <c r="SP3361" s="3" t="s">
        <v>561</v>
      </c>
    </row>
    <row r="3362" spans="1:510" ht="12.75" x14ac:dyDescent="0.2">
      <c r="A3362" s="2">
        <v>43963.81923256944</v>
      </c>
      <c r="B3362" s="3" t="s">
        <v>507</v>
      </c>
      <c r="C3362" s="3" t="s">
        <v>508</v>
      </c>
      <c r="D3362" s="3" t="s">
        <v>509</v>
      </c>
      <c r="E3362" s="3" t="s">
        <v>1143</v>
      </c>
      <c r="F3362" s="3" t="s">
        <v>510</v>
      </c>
      <c r="G3362" s="3" t="s">
        <v>511</v>
      </c>
      <c r="H3362" s="3" t="s">
        <v>512</v>
      </c>
      <c r="I3362" s="3" t="s">
        <v>529</v>
      </c>
      <c r="J3362" s="3" t="s">
        <v>514</v>
      </c>
      <c r="K3362" s="3"/>
      <c r="M3362" s="3" t="s">
        <v>516</v>
      </c>
      <c r="N3362" s="3" t="s">
        <v>531</v>
      </c>
      <c r="O3362" s="3" t="s">
        <v>518</v>
      </c>
      <c r="P3362" s="3">
        <v>8</v>
      </c>
      <c r="Q3362" s="3">
        <v>4</v>
      </c>
      <c r="R3362" s="3" t="s">
        <v>734</v>
      </c>
      <c r="S3362" s="3" t="s">
        <v>569</v>
      </c>
      <c r="T3362" s="3" t="s">
        <v>520</v>
      </c>
      <c r="U3362" s="3" t="s">
        <v>1125</v>
      </c>
      <c r="V3362" s="3" t="s">
        <v>1125</v>
      </c>
      <c r="W3362" s="3" t="s">
        <v>1125</v>
      </c>
      <c r="X3362" s="3" t="s">
        <v>1125</v>
      </c>
      <c r="Y3362" s="3" t="s">
        <v>1125</v>
      </c>
      <c r="AA3362" s="3">
        <v>1550</v>
      </c>
      <c r="AB3362" s="3">
        <v>750</v>
      </c>
      <c r="AC3362" s="3">
        <v>800</v>
      </c>
      <c r="AD3362" s="3" t="s">
        <v>560</v>
      </c>
      <c r="AE3362" s="3" t="s">
        <v>548</v>
      </c>
      <c r="AF3362" s="3" t="s">
        <v>523</v>
      </c>
      <c r="BD3362" s="3" t="s">
        <v>723</v>
      </c>
      <c r="BS3362" s="3" t="s">
        <v>723</v>
      </c>
      <c r="BW3362" s="3" t="s">
        <v>723</v>
      </c>
      <c r="CJ3362" s="3" t="s">
        <v>729</v>
      </c>
      <c r="CP3362" s="3" t="s">
        <v>723</v>
      </c>
      <c r="DG3362" s="3" t="s">
        <v>723</v>
      </c>
      <c r="EE3362" s="3" t="s">
        <v>723</v>
      </c>
      <c r="GA3362" s="3" t="s">
        <v>723</v>
      </c>
      <c r="GC3362" s="3" t="s">
        <v>723</v>
      </c>
      <c r="GD3362" s="3" t="s">
        <v>723</v>
      </c>
      <c r="GG3362" s="3" t="s">
        <v>723</v>
      </c>
      <c r="GS3362" s="3" t="s">
        <v>729</v>
      </c>
      <c r="GX3362" s="3" t="s">
        <v>729</v>
      </c>
      <c r="HB3362" s="3" t="s">
        <v>723</v>
      </c>
      <c r="HJ3362" s="3" t="s">
        <v>723</v>
      </c>
      <c r="HO3362" s="3" t="s">
        <v>723</v>
      </c>
      <c r="IF3362" s="3" t="s">
        <v>729</v>
      </c>
      <c r="JD3362" s="3">
        <v>17</v>
      </c>
      <c r="JE3362" s="3">
        <v>9</v>
      </c>
      <c r="JF3362" s="3">
        <v>6</v>
      </c>
      <c r="JG3362" s="3">
        <v>2</v>
      </c>
      <c r="JH3362" s="3" t="s">
        <v>750</v>
      </c>
      <c r="KF3362" s="3" t="s">
        <v>725</v>
      </c>
      <c r="KU3362" s="3" t="s">
        <v>727</v>
      </c>
      <c r="KY3362" s="3" t="s">
        <v>727</v>
      </c>
      <c r="LL3362" s="3" t="s">
        <v>725</v>
      </c>
      <c r="LR3362" s="3" t="s">
        <v>726</v>
      </c>
      <c r="MI3362" s="3" t="s">
        <v>726</v>
      </c>
      <c r="NG3362" s="3" t="s">
        <v>726</v>
      </c>
      <c r="PC3362" s="3" t="s">
        <v>726</v>
      </c>
      <c r="PE3362" s="3" t="s">
        <v>725</v>
      </c>
      <c r="PF3362" s="3" t="s">
        <v>725</v>
      </c>
      <c r="PI3362" s="3" t="s">
        <v>725</v>
      </c>
      <c r="PU3362" s="3" t="s">
        <v>725</v>
      </c>
      <c r="PZ3362" s="3" t="s">
        <v>725</v>
      </c>
      <c r="QD3362" s="3" t="s">
        <v>727</v>
      </c>
      <c r="QL3362" s="3" t="s">
        <v>725</v>
      </c>
      <c r="QQ3362" s="3" t="s">
        <v>727</v>
      </c>
      <c r="RH3362" s="3" t="s">
        <v>725</v>
      </c>
      <c r="SF3362" s="3">
        <v>9</v>
      </c>
      <c r="SG3362" s="3">
        <v>4</v>
      </c>
      <c r="SH3362" s="3">
        <v>4</v>
      </c>
      <c r="SI3362" s="3">
        <v>2</v>
      </c>
      <c r="SJ3362" s="3" t="s">
        <v>523</v>
      </c>
      <c r="SK3362" s="3" t="s">
        <v>751</v>
      </c>
      <c r="SL3362" s="3" t="s">
        <v>524</v>
      </c>
      <c r="SM3362" s="3" t="s">
        <v>1254</v>
      </c>
      <c r="SN3362" s="3" t="s">
        <v>542</v>
      </c>
      <c r="SO3362" s="3" t="s">
        <v>543</v>
      </c>
      <c r="SP3362" s="3" t="s">
        <v>544</v>
      </c>
    </row>
    <row r="3363" spans="1:510" ht="12.75" x14ac:dyDescent="0.2">
      <c r="A3363" s="2">
        <v>43963.821989050921</v>
      </c>
      <c r="B3363" s="3" t="s">
        <v>507</v>
      </c>
      <c r="C3363" s="3" t="s">
        <v>508</v>
      </c>
      <c r="D3363" s="3" t="s">
        <v>566</v>
      </c>
      <c r="E3363" s="3" t="s">
        <v>1143</v>
      </c>
      <c r="F3363" s="3" t="s">
        <v>528</v>
      </c>
      <c r="G3363" s="3" t="s">
        <v>511</v>
      </c>
      <c r="H3363" s="3" t="s">
        <v>555</v>
      </c>
      <c r="I3363" s="3" t="s">
        <v>537</v>
      </c>
      <c r="J3363" s="3" t="s">
        <v>514</v>
      </c>
      <c r="K3363" s="3"/>
      <c r="M3363" s="3" t="s">
        <v>572</v>
      </c>
      <c r="N3363" s="3" t="s">
        <v>531</v>
      </c>
      <c r="O3363" s="3" t="s">
        <v>1150</v>
      </c>
      <c r="P3363" s="3">
        <v>8</v>
      </c>
      <c r="Q3363" s="3" t="s">
        <v>733</v>
      </c>
      <c r="R3363" s="3" t="s">
        <v>734</v>
      </c>
      <c r="S3363" s="3" t="s">
        <v>519</v>
      </c>
      <c r="T3363" s="3" t="s">
        <v>533</v>
      </c>
      <c r="U3363" s="3">
        <v>34</v>
      </c>
      <c r="V3363" s="3">
        <v>36</v>
      </c>
      <c r="W3363" s="3">
        <v>32</v>
      </c>
      <c r="X3363" s="3">
        <v>36</v>
      </c>
      <c r="Y3363" s="3">
        <v>32</v>
      </c>
      <c r="Z3363" s="3" t="s">
        <v>534</v>
      </c>
      <c r="AA3363" s="3">
        <v>1460</v>
      </c>
      <c r="AB3363" s="3">
        <v>730</v>
      </c>
      <c r="AC3363" s="3">
        <v>730</v>
      </c>
      <c r="AD3363" s="3" t="s">
        <v>540</v>
      </c>
      <c r="AE3363" s="3" t="s">
        <v>548</v>
      </c>
      <c r="AF3363" s="3" t="s">
        <v>523</v>
      </c>
      <c r="BA3363" s="3" t="s">
        <v>723</v>
      </c>
      <c r="BV3363" s="3" t="s">
        <v>723</v>
      </c>
      <c r="DE3363" s="3" t="s">
        <v>723</v>
      </c>
      <c r="DQ3363" s="3" t="s">
        <v>723</v>
      </c>
      <c r="EA3363" s="3" t="s">
        <v>723</v>
      </c>
      <c r="EG3363" s="3" t="s">
        <v>723</v>
      </c>
      <c r="EM3363" s="3" t="s">
        <v>723</v>
      </c>
      <c r="FD3363" s="3" t="s">
        <v>729</v>
      </c>
      <c r="FP3363" s="3" t="s">
        <v>723</v>
      </c>
      <c r="GD3363" s="3" t="s">
        <v>723</v>
      </c>
      <c r="GG3363" s="3" t="s">
        <v>723</v>
      </c>
      <c r="GH3363" s="3" t="s">
        <v>723</v>
      </c>
      <c r="HY3363" s="3" t="s">
        <v>723</v>
      </c>
      <c r="JD3363" s="3">
        <v>14</v>
      </c>
      <c r="JE3363" s="3">
        <v>3</v>
      </c>
      <c r="JF3363" s="3">
        <v>5</v>
      </c>
      <c r="JG3363" s="3">
        <v>6</v>
      </c>
      <c r="JH3363" s="3" t="s">
        <v>779</v>
      </c>
      <c r="KC3363" s="3" t="s">
        <v>725</v>
      </c>
      <c r="KX3363" s="3" t="s">
        <v>725</v>
      </c>
      <c r="MG3363" s="3" t="s">
        <v>725</v>
      </c>
      <c r="MS3363" s="3" t="s">
        <v>727</v>
      </c>
      <c r="NC3363" s="3" t="s">
        <v>725</v>
      </c>
      <c r="NO3363" s="3" t="s">
        <v>725</v>
      </c>
      <c r="OF3363" s="3" t="s">
        <v>726</v>
      </c>
      <c r="PF3363" s="3" t="s">
        <v>726</v>
      </c>
      <c r="PI3363" s="3" t="s">
        <v>725</v>
      </c>
      <c r="PJ3363" s="3" t="s">
        <v>725</v>
      </c>
      <c r="RA3363" s="3" t="s">
        <v>726</v>
      </c>
      <c r="SF3363" s="3">
        <v>9</v>
      </c>
      <c r="SG3363" s="3">
        <v>5</v>
      </c>
      <c r="SH3363" s="3">
        <v>1</v>
      </c>
      <c r="SI3363" s="3">
        <v>0</v>
      </c>
      <c r="SJ3363" s="3" t="s">
        <v>523</v>
      </c>
      <c r="SK3363" s="3" t="s">
        <v>858</v>
      </c>
      <c r="SL3363" s="3" t="s">
        <v>524</v>
      </c>
      <c r="SM3363" s="3" t="s">
        <v>1254</v>
      </c>
      <c r="SN3363" s="3" t="s">
        <v>570</v>
      </c>
      <c r="SO3363" s="3" t="s">
        <v>526</v>
      </c>
      <c r="SP3363" s="3" t="s">
        <v>544</v>
      </c>
    </row>
    <row r="3364" spans="1:510" ht="12.75" x14ac:dyDescent="0.2">
      <c r="A3364" s="2">
        <v>43963.822016087965</v>
      </c>
      <c r="B3364" s="3" t="s">
        <v>507</v>
      </c>
      <c r="C3364" s="3" t="s">
        <v>508</v>
      </c>
      <c r="D3364" s="3" t="s">
        <v>1131</v>
      </c>
      <c r="E3364" s="3" t="s">
        <v>1143</v>
      </c>
      <c r="F3364" s="3" t="s">
        <v>528</v>
      </c>
      <c r="G3364" s="3" t="s">
        <v>511</v>
      </c>
      <c r="H3364" s="3" t="s">
        <v>512</v>
      </c>
      <c r="I3364" s="3" t="s">
        <v>529</v>
      </c>
      <c r="J3364" s="3" t="s">
        <v>514</v>
      </c>
      <c r="K3364" s="3"/>
      <c r="M3364" s="3" t="s">
        <v>572</v>
      </c>
      <c r="N3364" s="3" t="s">
        <v>604</v>
      </c>
      <c r="O3364" s="3" t="s">
        <v>518</v>
      </c>
      <c r="P3364" s="3">
        <v>2</v>
      </c>
      <c r="Q3364" s="3">
        <v>4</v>
      </c>
      <c r="R3364" s="3" t="s">
        <v>1160</v>
      </c>
      <c r="S3364" s="3" t="s">
        <v>519</v>
      </c>
      <c r="T3364" s="3" t="s">
        <v>533</v>
      </c>
      <c r="U3364" s="3">
        <v>32</v>
      </c>
      <c r="V3364" s="3">
        <v>35</v>
      </c>
      <c r="W3364" s="3">
        <v>28</v>
      </c>
      <c r="X3364" s="3">
        <v>36</v>
      </c>
      <c r="Y3364" s="3">
        <v>33</v>
      </c>
      <c r="Z3364" s="3" t="s">
        <v>534</v>
      </c>
      <c r="AA3364" s="3">
        <v>1380</v>
      </c>
      <c r="AB3364" s="3">
        <v>710</v>
      </c>
      <c r="AC3364" s="3">
        <v>670</v>
      </c>
      <c r="AD3364" s="3" t="s">
        <v>560</v>
      </c>
      <c r="AE3364" s="3" t="s">
        <v>548</v>
      </c>
      <c r="AF3364" s="3" t="s">
        <v>523</v>
      </c>
      <c r="BA3364" s="3" t="s">
        <v>723</v>
      </c>
      <c r="FD3364" s="3" t="s">
        <v>729</v>
      </c>
      <c r="GA3364" s="3" t="s">
        <v>723</v>
      </c>
      <c r="GC3364" s="3" t="s">
        <v>723</v>
      </c>
      <c r="GD3364" s="3" t="s">
        <v>723</v>
      </c>
      <c r="GG3364" s="3" t="s">
        <v>723</v>
      </c>
      <c r="GH3364" s="3" t="s">
        <v>723</v>
      </c>
      <c r="GI3364" s="3" t="s">
        <v>723</v>
      </c>
      <c r="HY3364" s="3" t="s">
        <v>723</v>
      </c>
      <c r="IG3364" s="3" t="s">
        <v>723</v>
      </c>
      <c r="JD3364" s="3">
        <v>12</v>
      </c>
      <c r="JE3364" s="3">
        <v>6</v>
      </c>
      <c r="JF3364" s="3">
        <v>4</v>
      </c>
      <c r="JG3364" s="3">
        <v>2</v>
      </c>
      <c r="JH3364" s="3" t="s">
        <v>735</v>
      </c>
      <c r="KC3364" s="3" t="s">
        <v>725</v>
      </c>
      <c r="OF3364" s="3" t="s">
        <v>726</v>
      </c>
      <c r="PC3364" s="3" t="s">
        <v>726</v>
      </c>
      <c r="PE3364" s="3" t="s">
        <v>725</v>
      </c>
      <c r="PF3364" s="3" t="s">
        <v>726</v>
      </c>
      <c r="PI3364" s="3" t="s">
        <v>725</v>
      </c>
      <c r="PJ3364" s="3" t="s">
        <v>726</v>
      </c>
      <c r="PK3364" s="3" t="s">
        <v>725</v>
      </c>
      <c r="RA3364" s="3" t="s">
        <v>726</v>
      </c>
      <c r="RI3364" s="3" t="s">
        <v>726</v>
      </c>
      <c r="SF3364" s="3">
        <v>5</v>
      </c>
      <c r="SG3364" s="3">
        <v>7</v>
      </c>
      <c r="SH3364" s="3">
        <v>0</v>
      </c>
      <c r="SI3364" s="3">
        <v>1</v>
      </c>
      <c r="SJ3364" s="3" t="s">
        <v>523</v>
      </c>
      <c r="SK3364" s="3" t="s">
        <v>858</v>
      </c>
      <c r="SL3364" s="3" t="s">
        <v>524</v>
      </c>
      <c r="SM3364" s="3" t="s">
        <v>1252</v>
      </c>
      <c r="SN3364" s="3" t="s">
        <v>594</v>
      </c>
      <c r="SO3364" s="3" t="s">
        <v>526</v>
      </c>
      <c r="SP3364" s="3" t="s">
        <v>544</v>
      </c>
    </row>
    <row r="3365" spans="1:510" ht="12.75" x14ac:dyDescent="0.2">
      <c r="A3365" s="2">
        <v>43963.823966504628</v>
      </c>
      <c r="B3365" s="3" t="s">
        <v>507</v>
      </c>
      <c r="C3365" s="3" t="s">
        <v>508</v>
      </c>
      <c r="D3365" s="3" t="s">
        <v>509</v>
      </c>
      <c r="E3365" s="3" t="s">
        <v>1143</v>
      </c>
      <c r="F3365" s="3" t="s">
        <v>528</v>
      </c>
      <c r="G3365" s="3" t="s">
        <v>511</v>
      </c>
      <c r="H3365" s="3" t="s">
        <v>536</v>
      </c>
      <c r="I3365" s="3" t="s">
        <v>556</v>
      </c>
      <c r="J3365" s="3" t="s">
        <v>514</v>
      </c>
      <c r="K3365" s="3"/>
      <c r="M3365" s="3" t="s">
        <v>516</v>
      </c>
      <c r="N3365" s="3" t="s">
        <v>578</v>
      </c>
      <c r="O3365" s="3" t="s">
        <v>518</v>
      </c>
      <c r="P3365" s="3">
        <v>8</v>
      </c>
      <c r="Q3365" s="3" t="s">
        <v>733</v>
      </c>
      <c r="R3365" s="3" t="s">
        <v>1160</v>
      </c>
      <c r="S3365" s="3" t="s">
        <v>519</v>
      </c>
      <c r="T3365" s="3" t="s">
        <v>520</v>
      </c>
      <c r="U3365" s="3" t="s">
        <v>1125</v>
      </c>
      <c r="V3365" s="3" t="s">
        <v>1125</v>
      </c>
      <c r="W3365" s="3" t="s">
        <v>1125</v>
      </c>
      <c r="X3365" s="3" t="s">
        <v>1125</v>
      </c>
      <c r="Y3365" s="3" t="s">
        <v>1125</v>
      </c>
      <c r="AA3365" s="3">
        <v>1470</v>
      </c>
      <c r="AB3365" s="3">
        <v>700</v>
      </c>
      <c r="AC3365" s="3">
        <v>770</v>
      </c>
      <c r="AD3365" s="3" t="s">
        <v>560</v>
      </c>
      <c r="AE3365" s="3" t="s">
        <v>548</v>
      </c>
      <c r="AF3365" s="3" t="s">
        <v>523</v>
      </c>
      <c r="BD3365" s="3" t="s">
        <v>723</v>
      </c>
      <c r="BI3365" s="3" t="s">
        <v>723</v>
      </c>
      <c r="BR3365" s="3" t="s">
        <v>723</v>
      </c>
      <c r="CJ3365" s="3" t="s">
        <v>723</v>
      </c>
      <c r="DS3365" s="3" t="s">
        <v>723</v>
      </c>
      <c r="EA3365" s="3" t="s">
        <v>723</v>
      </c>
      <c r="FF3365" s="3" t="s">
        <v>723</v>
      </c>
      <c r="GS3365" s="3" t="s">
        <v>723</v>
      </c>
      <c r="HB3365" s="3" t="s">
        <v>723</v>
      </c>
      <c r="JD3365" s="3">
        <v>10</v>
      </c>
      <c r="JE3365" s="3">
        <v>5</v>
      </c>
      <c r="JF3365" s="3">
        <v>1</v>
      </c>
      <c r="JG3365" s="3">
        <v>4</v>
      </c>
      <c r="JH3365" s="3" t="s">
        <v>811</v>
      </c>
      <c r="KF3365" s="3" t="s">
        <v>726</v>
      </c>
      <c r="KK3365" s="3" t="s">
        <v>725</v>
      </c>
      <c r="KT3365" s="3" t="s">
        <v>726</v>
      </c>
      <c r="LL3365" s="3" t="s">
        <v>727</v>
      </c>
      <c r="MU3365" s="3" t="s">
        <v>725</v>
      </c>
      <c r="NC3365" s="3" t="s">
        <v>725</v>
      </c>
      <c r="OH3365" s="3" t="s">
        <v>725</v>
      </c>
      <c r="PU3365" s="3" t="s">
        <v>725</v>
      </c>
      <c r="QD3365" s="3" t="s">
        <v>725</v>
      </c>
      <c r="SF3365" s="3">
        <v>6</v>
      </c>
      <c r="SG3365" s="3">
        <v>2</v>
      </c>
      <c r="SH3365" s="3">
        <v>3</v>
      </c>
      <c r="SI3365" s="3">
        <v>1</v>
      </c>
      <c r="SJ3365" s="3" t="s">
        <v>523</v>
      </c>
      <c r="SK3365" s="3" t="s">
        <v>777</v>
      </c>
      <c r="SL3365" s="3" t="s">
        <v>524</v>
      </c>
      <c r="SM3365" s="3" t="s">
        <v>1254</v>
      </c>
      <c r="SN3365" s="3" t="s">
        <v>542</v>
      </c>
      <c r="SO3365" s="3" t="s">
        <v>554</v>
      </c>
      <c r="SP3365" s="3" t="s">
        <v>544</v>
      </c>
    </row>
    <row r="3366" spans="1:510" ht="12.75" x14ac:dyDescent="0.2">
      <c r="A3366" s="2">
        <v>43963.83540491898</v>
      </c>
      <c r="B3366" s="3" t="s">
        <v>507</v>
      </c>
      <c r="C3366" s="3" t="s">
        <v>508</v>
      </c>
      <c r="D3366" s="3" t="s">
        <v>566</v>
      </c>
      <c r="E3366" s="3" t="s">
        <v>1143</v>
      </c>
      <c r="F3366" s="3" t="s">
        <v>528</v>
      </c>
      <c r="G3366" s="3" t="s">
        <v>511</v>
      </c>
      <c r="H3366" s="3" t="s">
        <v>563</v>
      </c>
      <c r="I3366" s="3" t="s">
        <v>513</v>
      </c>
      <c r="J3366" s="3" t="s">
        <v>514</v>
      </c>
      <c r="K3366" s="3"/>
      <c r="M3366" s="3" t="s">
        <v>572</v>
      </c>
      <c r="N3366" s="3" t="s">
        <v>578</v>
      </c>
      <c r="O3366" s="3" t="s">
        <v>518</v>
      </c>
      <c r="P3366" s="3">
        <v>1</v>
      </c>
      <c r="Q3366" s="3" t="s">
        <v>747</v>
      </c>
      <c r="R3366" s="3" t="s">
        <v>1125</v>
      </c>
      <c r="S3366" s="3" t="s">
        <v>519</v>
      </c>
      <c r="T3366" s="3" t="s">
        <v>520</v>
      </c>
      <c r="U3366" s="3" t="s">
        <v>1125</v>
      </c>
      <c r="V3366" s="3" t="s">
        <v>1125</v>
      </c>
      <c r="W3366" s="3" t="s">
        <v>1125</v>
      </c>
      <c r="X3366" s="3" t="s">
        <v>1125</v>
      </c>
      <c r="Y3366" s="3" t="s">
        <v>1125</v>
      </c>
      <c r="AA3366" s="3">
        <v>1320</v>
      </c>
      <c r="AB3366" s="3">
        <v>690</v>
      </c>
      <c r="AC3366" s="3">
        <v>630</v>
      </c>
      <c r="AD3366" s="3" t="s">
        <v>576</v>
      </c>
      <c r="AE3366" s="3" t="s">
        <v>541</v>
      </c>
      <c r="AF3366" s="3" t="s">
        <v>523</v>
      </c>
      <c r="AG3366" s="3" t="s">
        <v>723</v>
      </c>
      <c r="CZ3366" s="3" t="s">
        <v>723</v>
      </c>
      <c r="DA3366" s="3" t="s">
        <v>723</v>
      </c>
      <c r="DC3366" s="3" t="s">
        <v>723</v>
      </c>
      <c r="FC3366" s="3" t="s">
        <v>723</v>
      </c>
      <c r="HN3366" s="3" t="s">
        <v>723</v>
      </c>
      <c r="IG3366" s="3" t="s">
        <v>723</v>
      </c>
      <c r="JD3366" s="3">
        <v>10</v>
      </c>
      <c r="JE3366" s="3">
        <v>4</v>
      </c>
      <c r="JF3366" s="3">
        <v>3</v>
      </c>
      <c r="JG3366" s="3">
        <v>3</v>
      </c>
      <c r="JH3366" s="3" t="s">
        <v>830</v>
      </c>
      <c r="JI3366" s="3" t="s">
        <v>727</v>
      </c>
      <c r="MB3366" s="3" t="s">
        <v>727</v>
      </c>
      <c r="MD3366" s="3" t="s">
        <v>727</v>
      </c>
      <c r="ME3366" s="3" t="s">
        <v>725</v>
      </c>
      <c r="OE3366" s="3" t="s">
        <v>725</v>
      </c>
      <c r="QP3366" s="3" t="s">
        <v>725</v>
      </c>
      <c r="RJ3366" s="3" t="s">
        <v>725</v>
      </c>
      <c r="SF3366" s="3">
        <v>7</v>
      </c>
      <c r="SG3366" s="3">
        <v>0</v>
      </c>
      <c r="SH3366" s="3">
        <v>3</v>
      </c>
      <c r="SI3366" s="3">
        <v>0</v>
      </c>
      <c r="SJ3366" s="3" t="s">
        <v>523</v>
      </c>
      <c r="SK3366" s="3" t="s">
        <v>749</v>
      </c>
      <c r="SL3366" s="3" t="s">
        <v>524</v>
      </c>
      <c r="SM3366" s="3" t="s">
        <v>1248</v>
      </c>
      <c r="SN3366" s="3" t="s">
        <v>570</v>
      </c>
      <c r="SO3366" s="3" t="s">
        <v>543</v>
      </c>
      <c r="SP3366" s="3" t="s">
        <v>549</v>
      </c>
    </row>
    <row r="3367" spans="1:510" ht="12.75" x14ac:dyDescent="0.2">
      <c r="A3367" s="2">
        <v>43963.836503391205</v>
      </c>
      <c r="B3367" s="3" t="s">
        <v>507</v>
      </c>
      <c r="C3367" s="3" t="s">
        <v>508</v>
      </c>
      <c r="D3367" s="3" t="s">
        <v>566</v>
      </c>
      <c r="E3367" s="3" t="s">
        <v>1143</v>
      </c>
      <c r="F3367" s="3" t="s">
        <v>528</v>
      </c>
      <c r="G3367" s="3" t="s">
        <v>511</v>
      </c>
      <c r="H3367" s="3" t="s">
        <v>563</v>
      </c>
      <c r="I3367" s="3" t="s">
        <v>645</v>
      </c>
      <c r="J3367" s="3" t="s">
        <v>514</v>
      </c>
      <c r="K3367" s="3"/>
      <c r="M3367" s="3" t="s">
        <v>572</v>
      </c>
      <c r="N3367" s="3" t="s">
        <v>531</v>
      </c>
      <c r="O3367" s="3" t="s">
        <v>518</v>
      </c>
      <c r="P3367" s="3">
        <v>8</v>
      </c>
      <c r="Q3367" s="3" t="s">
        <v>733</v>
      </c>
      <c r="R3367" s="3" t="s">
        <v>734</v>
      </c>
      <c r="S3367" s="3" t="s">
        <v>519</v>
      </c>
      <c r="T3367" s="3" t="s">
        <v>533</v>
      </c>
      <c r="U3367" s="3">
        <v>32</v>
      </c>
      <c r="V3367" s="3">
        <v>30</v>
      </c>
      <c r="W3367" s="3">
        <v>35</v>
      </c>
      <c r="X3367" s="3">
        <v>30</v>
      </c>
      <c r="Y3367" s="3">
        <v>34</v>
      </c>
      <c r="Z3367" s="3" t="s">
        <v>553</v>
      </c>
      <c r="AA3367" s="6" t="s">
        <v>1125</v>
      </c>
      <c r="BY3367" s="3" t="s">
        <v>723</v>
      </c>
      <c r="CD3367" s="3" t="s">
        <v>723</v>
      </c>
      <c r="CJ3367" s="3" t="s">
        <v>723</v>
      </c>
      <c r="EG3367" s="3" t="s">
        <v>723</v>
      </c>
      <c r="FN3367" s="3" t="s">
        <v>723</v>
      </c>
      <c r="FO3367" s="3" t="s">
        <v>723</v>
      </c>
      <c r="FU3367" s="3" t="s">
        <v>723</v>
      </c>
      <c r="GK3367" s="3" t="s">
        <v>723</v>
      </c>
      <c r="JD3367" s="3">
        <v>8</v>
      </c>
      <c r="JE3367" s="3">
        <v>3</v>
      </c>
      <c r="JF3367" s="3">
        <v>3</v>
      </c>
      <c r="JG3367" s="3">
        <v>2</v>
      </c>
      <c r="JH3367" s="3" t="s">
        <v>1019</v>
      </c>
      <c r="LA3367" s="3" t="s">
        <v>725</v>
      </c>
      <c r="LF3367" s="3" t="s">
        <v>725</v>
      </c>
      <c r="LL3367" s="3" t="s">
        <v>726</v>
      </c>
      <c r="NI3367" s="3" t="s">
        <v>725</v>
      </c>
      <c r="OP3367" s="3" t="s">
        <v>725</v>
      </c>
      <c r="OW3367" s="3" t="s">
        <v>725</v>
      </c>
      <c r="PM3367" s="3" t="s">
        <v>725</v>
      </c>
      <c r="QD3367" s="3" t="s">
        <v>725</v>
      </c>
      <c r="SF3367" s="3">
        <v>8</v>
      </c>
      <c r="SG3367" s="3">
        <v>1</v>
      </c>
      <c r="SH3367" s="3">
        <v>0</v>
      </c>
      <c r="SI3367" s="3">
        <v>2</v>
      </c>
      <c r="SJ3367" s="3" t="s">
        <v>524</v>
      </c>
      <c r="SK3367" s="3" t="s">
        <v>749</v>
      </c>
      <c r="SL3367" s="3" t="s">
        <v>524</v>
      </c>
      <c r="SM3367" s="3" t="s">
        <v>1247</v>
      </c>
      <c r="SN3367" s="4">
        <v>0</v>
      </c>
      <c r="SO3367" s="3" t="s">
        <v>554</v>
      </c>
      <c r="SP3367" s="3" t="s">
        <v>527</v>
      </c>
    </row>
    <row r="3368" spans="1:510" ht="12.75" x14ac:dyDescent="0.2">
      <c r="A3368" s="2">
        <v>43963.886599143516</v>
      </c>
      <c r="B3368" s="3" t="s">
        <v>507</v>
      </c>
      <c r="C3368" s="3" t="s">
        <v>508</v>
      </c>
      <c r="D3368" s="3" t="s">
        <v>566</v>
      </c>
      <c r="E3368" s="3" t="s">
        <v>1143</v>
      </c>
      <c r="F3368" s="3" t="s">
        <v>510</v>
      </c>
      <c r="G3368" s="3" t="s">
        <v>636</v>
      </c>
      <c r="H3368" s="3" t="s">
        <v>512</v>
      </c>
      <c r="I3368" s="3" t="s">
        <v>513</v>
      </c>
      <c r="J3368" s="3" t="s">
        <v>514</v>
      </c>
      <c r="K3368" s="3"/>
      <c r="M3368" s="3" t="s">
        <v>572</v>
      </c>
      <c r="N3368" s="3" t="s">
        <v>531</v>
      </c>
      <c r="O3368" s="3" t="s">
        <v>518</v>
      </c>
      <c r="P3368" s="3">
        <v>8</v>
      </c>
      <c r="Q3368" s="3">
        <v>4</v>
      </c>
      <c r="R3368" s="3" t="s">
        <v>745</v>
      </c>
      <c r="S3368" s="3" t="s">
        <v>519</v>
      </c>
      <c r="T3368" s="3" t="s">
        <v>520</v>
      </c>
      <c r="U3368" s="3" t="s">
        <v>1125</v>
      </c>
      <c r="V3368" s="3" t="s">
        <v>1125</v>
      </c>
      <c r="W3368" s="3" t="s">
        <v>1125</v>
      </c>
      <c r="X3368" s="3" t="s">
        <v>1125</v>
      </c>
      <c r="Y3368" s="3" t="s">
        <v>1125</v>
      </c>
      <c r="AA3368" s="3">
        <v>1520</v>
      </c>
      <c r="AB3368" s="3">
        <v>740</v>
      </c>
      <c r="AC3368" s="3">
        <v>780</v>
      </c>
      <c r="AD3368" s="3" t="s">
        <v>560</v>
      </c>
      <c r="AE3368" s="3" t="s">
        <v>541</v>
      </c>
      <c r="AF3368" s="3" t="s">
        <v>523</v>
      </c>
      <c r="AR3368" s="3" t="s">
        <v>723</v>
      </c>
      <c r="BA3368" s="3" t="s">
        <v>723</v>
      </c>
      <c r="DG3368" s="3" t="s">
        <v>723</v>
      </c>
      <c r="DS3368" s="3" t="s">
        <v>723</v>
      </c>
      <c r="DT3368" s="3" t="s">
        <v>729</v>
      </c>
      <c r="GA3368" s="3" t="s">
        <v>723</v>
      </c>
      <c r="GB3368" s="3" t="s">
        <v>723</v>
      </c>
      <c r="GD3368" s="3" t="s">
        <v>723</v>
      </c>
      <c r="GG3368" s="3" t="s">
        <v>723</v>
      </c>
      <c r="GH3368" s="3" t="s">
        <v>723</v>
      </c>
      <c r="JD3368" s="3">
        <v>10</v>
      </c>
      <c r="JE3368" s="3">
        <v>9</v>
      </c>
      <c r="JF3368" s="3">
        <v>1</v>
      </c>
      <c r="JG3368" s="3" t="s">
        <v>730</v>
      </c>
      <c r="JH3368" s="3" t="s">
        <v>742</v>
      </c>
      <c r="JT3368" s="3" t="s">
        <v>725</v>
      </c>
      <c r="KC3368" s="3" t="s">
        <v>727</v>
      </c>
      <c r="MV3368" s="3" t="s">
        <v>725</v>
      </c>
      <c r="PD3368" s="3" t="s">
        <v>725</v>
      </c>
      <c r="PI3368" s="3" t="s">
        <v>725</v>
      </c>
      <c r="PJ3368" s="3" t="s">
        <v>725</v>
      </c>
      <c r="SF3368" s="3">
        <v>5</v>
      </c>
      <c r="SG3368" s="3">
        <v>0</v>
      </c>
      <c r="SH3368" s="3">
        <v>1</v>
      </c>
      <c r="SI3368" s="3">
        <v>4</v>
      </c>
      <c r="SJ3368" s="3" t="s">
        <v>524</v>
      </c>
      <c r="SK3368" s="3" t="s">
        <v>742</v>
      </c>
      <c r="SL3368" s="3" t="s">
        <v>524</v>
      </c>
      <c r="SM3368" s="3" t="s">
        <v>1254</v>
      </c>
      <c r="SN3368" s="3" t="s">
        <v>542</v>
      </c>
      <c r="SO3368" s="3" t="s">
        <v>543</v>
      </c>
      <c r="SP3368" s="3" t="s">
        <v>544</v>
      </c>
    </row>
    <row r="3369" spans="1:510" ht="12.75" x14ac:dyDescent="0.2">
      <c r="A3369" s="2">
        <v>43963.892730694446</v>
      </c>
      <c r="B3369" s="3" t="s">
        <v>507</v>
      </c>
      <c r="C3369" s="3" t="s">
        <v>508</v>
      </c>
      <c r="D3369" s="3" t="s">
        <v>566</v>
      </c>
      <c r="E3369" s="3" t="s">
        <v>1143</v>
      </c>
      <c r="F3369" s="3" t="s">
        <v>574</v>
      </c>
      <c r="G3369" s="3" t="s">
        <v>579</v>
      </c>
      <c r="H3369" s="3" t="s">
        <v>512</v>
      </c>
      <c r="I3369" s="3" t="s">
        <v>513</v>
      </c>
      <c r="J3369" s="3" t="s">
        <v>514</v>
      </c>
      <c r="K3369" s="3"/>
      <c r="M3369" s="3" t="s">
        <v>572</v>
      </c>
      <c r="N3369" s="3" t="s">
        <v>531</v>
      </c>
      <c r="O3369" s="3" t="s">
        <v>518</v>
      </c>
      <c r="P3369" s="3">
        <v>6</v>
      </c>
      <c r="Q3369" s="3">
        <v>4</v>
      </c>
      <c r="R3369" s="3" t="s">
        <v>1159</v>
      </c>
      <c r="S3369" s="3" t="s">
        <v>591</v>
      </c>
      <c r="T3369" s="3" t="s">
        <v>533</v>
      </c>
      <c r="U3369" s="3">
        <v>34</v>
      </c>
      <c r="V3369" s="3">
        <v>34</v>
      </c>
      <c r="W3369" s="3">
        <v>35</v>
      </c>
      <c r="X3369" s="3">
        <v>34</v>
      </c>
      <c r="Y3369" s="3">
        <v>32</v>
      </c>
      <c r="Z3369" s="3" t="s">
        <v>534</v>
      </c>
      <c r="AA3369" s="3">
        <v>1510</v>
      </c>
      <c r="AB3369" s="3">
        <v>720</v>
      </c>
      <c r="AC3369" s="3">
        <v>790</v>
      </c>
      <c r="AD3369" s="3" t="s">
        <v>576</v>
      </c>
      <c r="AE3369" s="3" t="s">
        <v>541</v>
      </c>
      <c r="AF3369" s="3" t="s">
        <v>523</v>
      </c>
      <c r="AR3369" s="3" t="s">
        <v>723</v>
      </c>
      <c r="AV3369" s="3" t="s">
        <v>723</v>
      </c>
      <c r="BR3369" s="3" t="s">
        <v>723</v>
      </c>
      <c r="BS3369" s="3" t="s">
        <v>723</v>
      </c>
      <c r="BT3369" s="3" t="s">
        <v>723</v>
      </c>
      <c r="CP3369" s="3" t="s">
        <v>729</v>
      </c>
      <c r="DQ3369" s="3" t="s">
        <v>723</v>
      </c>
      <c r="DS3369" s="3" t="s">
        <v>723</v>
      </c>
      <c r="DT3369" s="3" t="s">
        <v>723</v>
      </c>
      <c r="EE3369" s="3" t="s">
        <v>723</v>
      </c>
      <c r="EP3369" s="3" t="s">
        <v>723</v>
      </c>
      <c r="FD3369" s="3" t="s">
        <v>723</v>
      </c>
      <c r="GA3369" s="3" t="s">
        <v>723</v>
      </c>
      <c r="GD3369" s="3" t="s">
        <v>723</v>
      </c>
      <c r="GG3369" s="3" t="s">
        <v>723</v>
      </c>
      <c r="GH3369" s="3" t="s">
        <v>723</v>
      </c>
      <c r="GU3369" s="3" t="s">
        <v>723</v>
      </c>
      <c r="HO3369" s="3" t="s">
        <v>723</v>
      </c>
      <c r="IR3369" s="3" t="s">
        <v>723</v>
      </c>
      <c r="JC3369" s="3" t="s">
        <v>723</v>
      </c>
      <c r="JD3369" s="3" t="s">
        <v>762</v>
      </c>
      <c r="JE3369" s="3">
        <v>15</v>
      </c>
      <c r="JF3369" s="3">
        <v>5</v>
      </c>
      <c r="JG3369" s="3">
        <v>5</v>
      </c>
      <c r="JH3369" s="3" t="s">
        <v>758</v>
      </c>
      <c r="JT3369" s="3" t="s">
        <v>725</v>
      </c>
      <c r="JX3369" s="3" t="s">
        <v>726</v>
      </c>
      <c r="KT3369" s="3" t="s">
        <v>726</v>
      </c>
      <c r="KU3369" s="3" t="s">
        <v>726</v>
      </c>
      <c r="KV3369" s="3" t="s">
        <v>726</v>
      </c>
      <c r="LR3369" s="3" t="s">
        <v>726</v>
      </c>
      <c r="MS3369" s="3" t="s">
        <v>727</v>
      </c>
      <c r="MU3369" s="3" t="s">
        <v>725</v>
      </c>
      <c r="MV3369" s="3" t="s">
        <v>727</v>
      </c>
      <c r="NG3369" s="3" t="s">
        <v>726</v>
      </c>
      <c r="NR3369" s="3" t="s">
        <v>725</v>
      </c>
      <c r="OF3369" s="3" t="s">
        <v>726</v>
      </c>
      <c r="PC3369" s="3" t="s">
        <v>727</v>
      </c>
      <c r="PF3369" s="3" t="s">
        <v>727</v>
      </c>
      <c r="PI3369" s="3" t="s">
        <v>725</v>
      </c>
      <c r="PJ3369" s="3" t="s">
        <v>725</v>
      </c>
      <c r="PW3369" s="3" t="s">
        <v>725</v>
      </c>
      <c r="QQ3369" s="3" t="s">
        <v>726</v>
      </c>
      <c r="RT3369" s="3" t="s">
        <v>725</v>
      </c>
      <c r="SE3369" s="3" t="s">
        <v>726</v>
      </c>
      <c r="SF3369" s="3">
        <v>10</v>
      </c>
      <c r="SG3369" s="3">
        <v>15</v>
      </c>
      <c r="SH3369" s="3">
        <v>4</v>
      </c>
      <c r="SI3369" s="3">
        <v>1</v>
      </c>
      <c r="SJ3369" s="3" t="s">
        <v>524</v>
      </c>
      <c r="SK3369" s="3" t="s">
        <v>758</v>
      </c>
      <c r="SL3369" s="3" t="s">
        <v>524</v>
      </c>
      <c r="SM3369" s="3" t="s">
        <v>1251</v>
      </c>
      <c r="SN3369" s="3" t="s">
        <v>542</v>
      </c>
      <c r="SO3369" s="3" t="s">
        <v>554</v>
      </c>
      <c r="SP3369" s="3" t="s">
        <v>544</v>
      </c>
    </row>
    <row r="3370" spans="1:510" ht="12.75" x14ac:dyDescent="0.2">
      <c r="A3370" s="2">
        <v>43963.893488090282</v>
      </c>
      <c r="B3370" s="3" t="s">
        <v>507</v>
      </c>
      <c r="C3370" s="3" t="s">
        <v>508</v>
      </c>
      <c r="D3370" s="3" t="s">
        <v>566</v>
      </c>
      <c r="E3370" s="3" t="s">
        <v>1143</v>
      </c>
      <c r="F3370" s="3" t="s">
        <v>528</v>
      </c>
      <c r="G3370" s="3" t="s">
        <v>511</v>
      </c>
      <c r="H3370" s="3" t="s">
        <v>555</v>
      </c>
      <c r="I3370" s="3" t="s">
        <v>645</v>
      </c>
      <c r="J3370" s="3" t="s">
        <v>514</v>
      </c>
      <c r="K3370" s="3"/>
      <c r="M3370" s="3" t="s">
        <v>572</v>
      </c>
      <c r="N3370" s="3" t="s">
        <v>531</v>
      </c>
      <c r="O3370" s="3" t="s">
        <v>518</v>
      </c>
      <c r="P3370" s="3">
        <v>7</v>
      </c>
      <c r="Q3370" s="3" t="s">
        <v>747</v>
      </c>
      <c r="R3370" s="3" t="s">
        <v>734</v>
      </c>
      <c r="S3370" s="3" t="s">
        <v>519</v>
      </c>
      <c r="T3370" s="3" t="s">
        <v>520</v>
      </c>
      <c r="U3370" s="3" t="s">
        <v>1125</v>
      </c>
      <c r="V3370" s="3" t="s">
        <v>1125</v>
      </c>
      <c r="W3370" s="3" t="s">
        <v>1125</v>
      </c>
      <c r="X3370" s="3" t="s">
        <v>1125</v>
      </c>
      <c r="Y3370" s="3" t="s">
        <v>1125</v>
      </c>
      <c r="AA3370" s="3">
        <v>1520</v>
      </c>
      <c r="AB3370" s="3">
        <v>750</v>
      </c>
      <c r="AC3370" s="3">
        <v>770</v>
      </c>
      <c r="AD3370" s="3" t="s">
        <v>540</v>
      </c>
      <c r="AE3370" s="3" t="s">
        <v>541</v>
      </c>
      <c r="AF3370" s="3" t="s">
        <v>523</v>
      </c>
      <c r="AQ3370" s="3" t="s">
        <v>729</v>
      </c>
      <c r="BS3370" s="3" t="s">
        <v>723</v>
      </c>
      <c r="DQ3370" s="3" t="s">
        <v>729</v>
      </c>
      <c r="DU3370" s="3" t="s">
        <v>729</v>
      </c>
      <c r="GS3370" s="3" t="s">
        <v>723</v>
      </c>
      <c r="GX3370" s="3" t="s">
        <v>723</v>
      </c>
      <c r="HB3370" s="3" t="s">
        <v>729</v>
      </c>
      <c r="HL3370" s="3" t="s">
        <v>729</v>
      </c>
      <c r="IA3370" s="3" t="s">
        <v>723</v>
      </c>
      <c r="IN3370" s="3" t="s">
        <v>723</v>
      </c>
      <c r="JD3370" s="3">
        <v>9</v>
      </c>
      <c r="JE3370" s="3">
        <v>4</v>
      </c>
      <c r="JF3370" s="3">
        <v>2</v>
      </c>
      <c r="JG3370" s="3">
        <v>3</v>
      </c>
      <c r="JH3370" s="3" t="s">
        <v>782</v>
      </c>
      <c r="JS3370" s="3" t="s">
        <v>726</v>
      </c>
      <c r="KU3370" s="3" t="s">
        <v>725</v>
      </c>
      <c r="MS3370" s="3" t="s">
        <v>725</v>
      </c>
      <c r="MW3370" s="3" t="s">
        <v>726</v>
      </c>
      <c r="PU3370" s="3" t="s">
        <v>725</v>
      </c>
      <c r="PZ3370" s="3" t="s">
        <v>725</v>
      </c>
      <c r="QD3370" s="3" t="s">
        <v>725</v>
      </c>
      <c r="QN3370" s="3" t="s">
        <v>726</v>
      </c>
      <c r="RC3370" s="3" t="s">
        <v>726</v>
      </c>
      <c r="RN3370" s="3" t="s">
        <v>725</v>
      </c>
      <c r="SF3370" s="3">
        <v>6</v>
      </c>
      <c r="SG3370" s="3">
        <v>3</v>
      </c>
      <c r="SH3370" s="3">
        <v>0</v>
      </c>
      <c r="SI3370" s="3">
        <v>3</v>
      </c>
      <c r="SJ3370" s="3" t="s">
        <v>524</v>
      </c>
      <c r="SK3370" s="3" t="s">
        <v>782</v>
      </c>
      <c r="SL3370" s="3" t="s">
        <v>524</v>
      </c>
      <c r="SM3370" s="3" t="s">
        <v>1251</v>
      </c>
      <c r="SO3370" s="3" t="s">
        <v>554</v>
      </c>
    </row>
    <row r="3371" spans="1:510" ht="12.75" x14ac:dyDescent="0.2">
      <c r="A3371" s="2">
        <v>43963.911373368057</v>
      </c>
      <c r="B3371" s="3" t="s">
        <v>507</v>
      </c>
      <c r="C3371" s="3" t="s">
        <v>508</v>
      </c>
      <c r="D3371" t="s">
        <v>1125</v>
      </c>
      <c r="E3371" s="3" t="s">
        <v>1143</v>
      </c>
      <c r="F3371" s="3" t="s">
        <v>1125</v>
      </c>
      <c r="G3371" s="3" t="s">
        <v>1125</v>
      </c>
      <c r="H3371" s="3" t="s">
        <v>1125</v>
      </c>
      <c r="I3371" s="3" t="s">
        <v>1125</v>
      </c>
      <c r="J3371" s="3" t="s">
        <v>514</v>
      </c>
      <c r="K3371" s="3"/>
      <c r="M3371" s="3" t="s">
        <v>516</v>
      </c>
      <c r="N3371" s="3" t="s">
        <v>539</v>
      </c>
      <c r="O3371" s="3" t="s">
        <v>518</v>
      </c>
      <c r="P3371" s="3">
        <v>9</v>
      </c>
      <c r="Q3371" s="3">
        <v>4</v>
      </c>
      <c r="R3371" s="3" t="s">
        <v>745</v>
      </c>
      <c r="S3371" s="3" t="s">
        <v>519</v>
      </c>
      <c r="T3371" s="3" t="s">
        <v>520</v>
      </c>
      <c r="U3371" s="3" t="s">
        <v>1125</v>
      </c>
      <c r="V3371" s="3" t="s">
        <v>1125</v>
      </c>
      <c r="W3371" s="3" t="s">
        <v>1125</v>
      </c>
      <c r="X3371" s="3" t="s">
        <v>1125</v>
      </c>
      <c r="Y3371" s="3" t="s">
        <v>1125</v>
      </c>
      <c r="AA3371" s="3">
        <v>1590</v>
      </c>
      <c r="AB3371" s="3">
        <v>790</v>
      </c>
      <c r="AC3371" s="3">
        <v>800</v>
      </c>
      <c r="AD3371" s="3" t="s">
        <v>560</v>
      </c>
      <c r="AE3371" s="3" t="s">
        <v>548</v>
      </c>
      <c r="AF3371" s="3" t="s">
        <v>523</v>
      </c>
      <c r="BA3371" s="3" t="s">
        <v>839</v>
      </c>
      <c r="BD3371" s="3" t="s">
        <v>729</v>
      </c>
      <c r="CP3371" s="3" t="s">
        <v>729</v>
      </c>
      <c r="DG3371" s="3" t="s">
        <v>839</v>
      </c>
      <c r="ER3371" s="3" t="s">
        <v>839</v>
      </c>
      <c r="FD3371" s="3" t="s">
        <v>839</v>
      </c>
      <c r="GA3371" s="3" t="s">
        <v>729</v>
      </c>
      <c r="GB3371" s="3" t="s">
        <v>729</v>
      </c>
      <c r="GC3371" s="3" t="s">
        <v>729</v>
      </c>
      <c r="GD3371" s="3" t="s">
        <v>729</v>
      </c>
      <c r="GF3371" s="3" t="s">
        <v>729</v>
      </c>
      <c r="GG3371" s="3" t="s">
        <v>729</v>
      </c>
      <c r="GH3371" s="3" t="s">
        <v>729</v>
      </c>
      <c r="GI3371" s="3" t="s">
        <v>729</v>
      </c>
      <c r="GS3371" s="3" t="s">
        <v>839</v>
      </c>
      <c r="GX3371" s="3" t="s">
        <v>839</v>
      </c>
      <c r="HY3371" s="3" t="s">
        <v>839</v>
      </c>
      <c r="IG3371" s="3" t="s">
        <v>839</v>
      </c>
      <c r="JC3371" s="3" t="s">
        <v>839</v>
      </c>
      <c r="JE3371" s="3">
        <v>5</v>
      </c>
      <c r="JF3371" s="3">
        <v>5</v>
      </c>
      <c r="JG3371" s="3">
        <v>5</v>
      </c>
      <c r="JH3371" s="3" t="s">
        <v>735</v>
      </c>
      <c r="SF3371" s="3">
        <v>9</v>
      </c>
      <c r="SG3371" s="3">
        <v>4</v>
      </c>
      <c r="SH3371" s="3">
        <v>2</v>
      </c>
      <c r="SI3371" s="3">
        <v>1</v>
      </c>
      <c r="SJ3371" s="3" t="s">
        <v>523</v>
      </c>
      <c r="SK3371" s="3" t="s">
        <v>736</v>
      </c>
      <c r="SL3371" s="3" t="s">
        <v>524</v>
      </c>
      <c r="SM3371" s="6" t="s">
        <v>1125</v>
      </c>
      <c r="SO3371" s="3" t="s">
        <v>543</v>
      </c>
    </row>
    <row r="3372" spans="1:510" ht="12.75" x14ac:dyDescent="0.2">
      <c r="A3372" s="2">
        <v>43963.92633170139</v>
      </c>
      <c r="B3372" s="3" t="s">
        <v>507</v>
      </c>
      <c r="C3372" s="3" t="s">
        <v>508</v>
      </c>
      <c r="D3372" s="3" t="s">
        <v>566</v>
      </c>
      <c r="E3372" s="3" t="s">
        <v>1143</v>
      </c>
      <c r="F3372" s="3" t="s">
        <v>510</v>
      </c>
      <c r="G3372" s="3" t="s">
        <v>573</v>
      </c>
      <c r="H3372" s="3" t="s">
        <v>512</v>
      </c>
      <c r="I3372" s="3" t="s">
        <v>513</v>
      </c>
      <c r="J3372" s="3" t="s">
        <v>514</v>
      </c>
      <c r="K3372" s="3"/>
      <c r="M3372" s="3" t="s">
        <v>572</v>
      </c>
      <c r="N3372" s="3" t="s">
        <v>578</v>
      </c>
      <c r="O3372" s="3" t="s">
        <v>518</v>
      </c>
      <c r="P3372" s="3">
        <v>7</v>
      </c>
      <c r="Q3372" s="3" t="s">
        <v>733</v>
      </c>
      <c r="R3372" s="3" t="s">
        <v>734</v>
      </c>
      <c r="S3372" s="3" t="s">
        <v>519</v>
      </c>
      <c r="T3372" s="3" t="s">
        <v>520</v>
      </c>
      <c r="U3372" s="3" t="s">
        <v>1125</v>
      </c>
      <c r="V3372" s="3" t="s">
        <v>1125</v>
      </c>
      <c r="W3372" s="3" t="s">
        <v>1125</v>
      </c>
      <c r="X3372" s="3" t="s">
        <v>1125</v>
      </c>
      <c r="Y3372" s="3" t="s">
        <v>1125</v>
      </c>
      <c r="AA3372" s="3">
        <v>1460</v>
      </c>
      <c r="AB3372" s="3">
        <v>720</v>
      </c>
      <c r="AC3372" s="3">
        <v>740</v>
      </c>
      <c r="AD3372" s="3" t="s">
        <v>574</v>
      </c>
      <c r="AE3372" s="3" t="s">
        <v>541</v>
      </c>
      <c r="AF3372" s="3" t="s">
        <v>523</v>
      </c>
      <c r="AV3372" s="3" t="s">
        <v>723</v>
      </c>
      <c r="AW3372" s="3" t="s">
        <v>723</v>
      </c>
      <c r="BR3372" s="3" t="s">
        <v>723</v>
      </c>
      <c r="DV3372" s="3" t="s">
        <v>723</v>
      </c>
      <c r="DW3372" s="3" t="s">
        <v>723</v>
      </c>
      <c r="EH3372" s="3" t="s">
        <v>723</v>
      </c>
      <c r="EU3372" s="3" t="s">
        <v>723</v>
      </c>
      <c r="EY3372" s="3" t="s">
        <v>723</v>
      </c>
      <c r="FG3372" s="3" t="s">
        <v>723</v>
      </c>
      <c r="GA3372" s="3" t="s">
        <v>723</v>
      </c>
      <c r="GB3372" s="3" t="s">
        <v>723</v>
      </c>
      <c r="GD3372" s="3" t="s">
        <v>723</v>
      </c>
      <c r="GG3372" s="3" t="s">
        <v>723</v>
      </c>
      <c r="GH3372" s="3" t="s">
        <v>723</v>
      </c>
      <c r="IS3372" s="3" t="s">
        <v>723</v>
      </c>
      <c r="IT3372" s="3" t="s">
        <v>723</v>
      </c>
      <c r="IY3372" s="3" t="s">
        <v>723</v>
      </c>
      <c r="IZ3372" s="3" t="s">
        <v>723</v>
      </c>
      <c r="JD3372" s="3">
        <v>17</v>
      </c>
      <c r="JE3372" s="3">
        <v>11</v>
      </c>
      <c r="JF3372" s="3">
        <v>5</v>
      </c>
      <c r="JG3372" s="3">
        <v>1</v>
      </c>
      <c r="JH3372" s="3" t="s">
        <v>739</v>
      </c>
      <c r="JX3372" s="3" t="s">
        <v>726</v>
      </c>
      <c r="JY3372" s="3" t="s">
        <v>725</v>
      </c>
      <c r="KT3372" s="3" t="s">
        <v>725</v>
      </c>
      <c r="MX3372" s="3" t="s">
        <v>725</v>
      </c>
      <c r="MY3372" s="3" t="s">
        <v>725</v>
      </c>
      <c r="NJ3372" s="3" t="s">
        <v>725</v>
      </c>
      <c r="NW3372" s="3" t="s">
        <v>727</v>
      </c>
      <c r="OA3372" s="3" t="s">
        <v>725</v>
      </c>
      <c r="OI3372" s="3" t="s">
        <v>727</v>
      </c>
      <c r="PC3372" s="3" t="s">
        <v>727</v>
      </c>
      <c r="PD3372" s="3" t="s">
        <v>727</v>
      </c>
      <c r="PF3372" s="3" t="s">
        <v>726</v>
      </c>
      <c r="PI3372" s="3" t="s">
        <v>725</v>
      </c>
      <c r="PJ3372" s="3" t="s">
        <v>727</v>
      </c>
      <c r="RU3372" s="3" t="s">
        <v>726</v>
      </c>
      <c r="RV3372" s="3" t="s">
        <v>726</v>
      </c>
      <c r="SA3372" s="3" t="s">
        <v>727</v>
      </c>
      <c r="SB3372" s="3" t="s">
        <v>726</v>
      </c>
      <c r="SF3372" s="3">
        <v>8</v>
      </c>
      <c r="SG3372" s="3">
        <v>4</v>
      </c>
      <c r="SH3372" s="3">
        <v>6</v>
      </c>
      <c r="SI3372" s="3">
        <v>4</v>
      </c>
      <c r="SJ3372" s="3" t="s">
        <v>524</v>
      </c>
      <c r="SK3372" s="3" t="s">
        <v>739</v>
      </c>
      <c r="SL3372" s="3" t="s">
        <v>524</v>
      </c>
      <c r="SM3372" s="3" t="s">
        <v>1248</v>
      </c>
      <c r="SN3372" s="3" t="s">
        <v>542</v>
      </c>
      <c r="SO3372" s="3" t="s">
        <v>526</v>
      </c>
      <c r="SP3372" s="3" t="s">
        <v>544</v>
      </c>
    </row>
    <row r="3373" spans="1:510" ht="12.75" x14ac:dyDescent="0.2">
      <c r="A3373" s="2">
        <v>43963.932358275459</v>
      </c>
      <c r="B3373" s="3" t="s">
        <v>507</v>
      </c>
      <c r="C3373" s="3" t="s">
        <v>508</v>
      </c>
      <c r="D3373" s="3" t="s">
        <v>509</v>
      </c>
      <c r="E3373" s="3" t="s">
        <v>1143</v>
      </c>
      <c r="F3373" s="3" t="s">
        <v>510</v>
      </c>
      <c r="G3373" s="3" t="s">
        <v>511</v>
      </c>
      <c r="H3373" s="3" t="s">
        <v>563</v>
      </c>
      <c r="I3373" s="3" t="s">
        <v>556</v>
      </c>
      <c r="J3373" s="3" t="s">
        <v>514</v>
      </c>
      <c r="K3373" s="3"/>
      <c r="M3373" s="3" t="s">
        <v>516</v>
      </c>
      <c r="N3373" s="3" t="s">
        <v>578</v>
      </c>
      <c r="O3373" s="3" t="s">
        <v>518</v>
      </c>
      <c r="P3373" s="3">
        <v>7</v>
      </c>
      <c r="Q3373" s="3" t="s">
        <v>733</v>
      </c>
      <c r="R3373" s="3" t="s">
        <v>734</v>
      </c>
      <c r="S3373" s="3" t="s">
        <v>569</v>
      </c>
      <c r="T3373" s="3" t="s">
        <v>520</v>
      </c>
      <c r="U3373" s="3" t="s">
        <v>1125</v>
      </c>
      <c r="V3373" s="3" t="s">
        <v>1125</v>
      </c>
      <c r="W3373" s="3" t="s">
        <v>1125</v>
      </c>
      <c r="X3373" s="3" t="s">
        <v>1125</v>
      </c>
      <c r="Y3373" s="3" t="s">
        <v>1125</v>
      </c>
      <c r="AA3373" s="3">
        <v>1510</v>
      </c>
      <c r="AB3373" s="3">
        <v>760</v>
      </c>
      <c r="AC3373" s="3">
        <v>750</v>
      </c>
      <c r="AD3373" s="3" t="s">
        <v>521</v>
      </c>
      <c r="AE3373" s="3" t="s">
        <v>522</v>
      </c>
      <c r="AF3373" s="3" t="s">
        <v>523</v>
      </c>
      <c r="DW3373" s="3" t="s">
        <v>723</v>
      </c>
      <c r="EU3373" s="3" t="s">
        <v>723</v>
      </c>
      <c r="GA3373" s="3" t="s">
        <v>723</v>
      </c>
      <c r="GC3373" s="3" t="s">
        <v>723</v>
      </c>
      <c r="GD3373" s="3" t="s">
        <v>723</v>
      </c>
      <c r="GF3373" s="3" t="s">
        <v>723</v>
      </c>
      <c r="GG3373" s="3" t="s">
        <v>723</v>
      </c>
      <c r="GH3373" s="3" t="s">
        <v>723</v>
      </c>
      <c r="HY3373" s="3" t="s">
        <v>723</v>
      </c>
      <c r="JD3373" s="3">
        <v>9</v>
      </c>
      <c r="JE3373" s="3">
        <v>7</v>
      </c>
      <c r="JF3373" s="3">
        <v>1</v>
      </c>
      <c r="JG3373" s="3">
        <v>1</v>
      </c>
      <c r="JH3373" s="3" t="s">
        <v>752</v>
      </c>
      <c r="MY3373" s="3" t="s">
        <v>725</v>
      </c>
      <c r="NW3373" s="3" t="s">
        <v>727</v>
      </c>
      <c r="PC3373" s="3" t="s">
        <v>725</v>
      </c>
      <c r="PE3373" s="3" t="s">
        <v>725</v>
      </c>
      <c r="PF3373" s="3" t="s">
        <v>725</v>
      </c>
      <c r="PH3373" s="3" t="s">
        <v>725</v>
      </c>
      <c r="PI3373" s="3" t="s">
        <v>725</v>
      </c>
      <c r="PJ3373" s="3" t="s">
        <v>725</v>
      </c>
      <c r="RA3373" s="3" t="s">
        <v>726</v>
      </c>
      <c r="SF3373" s="3">
        <v>7</v>
      </c>
      <c r="SG3373" s="3">
        <v>1</v>
      </c>
      <c r="SH3373" s="3">
        <v>1</v>
      </c>
      <c r="SI3373" s="3">
        <v>5</v>
      </c>
      <c r="SJ3373" s="3" t="s">
        <v>524</v>
      </c>
      <c r="SK3373" s="3" t="s">
        <v>752</v>
      </c>
      <c r="SL3373" s="3" t="s">
        <v>524</v>
      </c>
      <c r="SM3373" s="3" t="s">
        <v>1253</v>
      </c>
      <c r="SN3373" s="3" t="s">
        <v>594</v>
      </c>
      <c r="SO3373" s="3" t="s">
        <v>526</v>
      </c>
      <c r="SP3373" s="3" t="s">
        <v>561</v>
      </c>
    </row>
    <row r="3374" spans="1:510" ht="12.75" x14ac:dyDescent="0.2">
      <c r="A3374" s="2">
        <v>43963.934734594906</v>
      </c>
      <c r="B3374" s="3" t="s">
        <v>507</v>
      </c>
      <c r="C3374" s="3" t="s">
        <v>508</v>
      </c>
      <c r="D3374" s="3" t="s">
        <v>509</v>
      </c>
      <c r="E3374" s="3" t="s">
        <v>1143</v>
      </c>
      <c r="F3374" s="3" t="s">
        <v>510</v>
      </c>
      <c r="G3374" s="3" t="s">
        <v>511</v>
      </c>
      <c r="H3374" s="3" t="s">
        <v>536</v>
      </c>
      <c r="I3374" s="3" t="s">
        <v>513</v>
      </c>
      <c r="J3374" s="3" t="s">
        <v>514</v>
      </c>
      <c r="K3374" s="3"/>
      <c r="M3374" s="3" t="s">
        <v>516</v>
      </c>
      <c r="N3374" s="3" t="s">
        <v>517</v>
      </c>
      <c r="O3374" s="3" t="s">
        <v>518</v>
      </c>
      <c r="P3374" s="3">
        <v>8</v>
      </c>
      <c r="Q3374" s="3" t="s">
        <v>733</v>
      </c>
      <c r="R3374" s="3" t="s">
        <v>1159</v>
      </c>
      <c r="S3374" s="3" t="s">
        <v>546</v>
      </c>
      <c r="T3374" s="3" t="s">
        <v>533</v>
      </c>
      <c r="U3374" s="3">
        <v>36</v>
      </c>
      <c r="V3374" s="3">
        <v>35</v>
      </c>
      <c r="W3374" s="3">
        <v>36</v>
      </c>
      <c r="X3374" s="3">
        <v>35</v>
      </c>
      <c r="Y3374" s="3">
        <v>36</v>
      </c>
      <c r="Z3374" s="3" t="s">
        <v>534</v>
      </c>
      <c r="AA3374" s="3">
        <v>1590</v>
      </c>
      <c r="AB3374" s="3">
        <v>790</v>
      </c>
      <c r="AC3374" s="3">
        <v>800</v>
      </c>
      <c r="AD3374" s="3" t="s">
        <v>521</v>
      </c>
      <c r="AE3374" s="3" t="s">
        <v>522</v>
      </c>
      <c r="AF3374" s="3" t="s">
        <v>523</v>
      </c>
      <c r="AV3374" s="3" t="s">
        <v>723</v>
      </c>
      <c r="BE3374" s="3" t="s">
        <v>723</v>
      </c>
      <c r="BS3374" s="3" t="s">
        <v>723</v>
      </c>
      <c r="BT3374" s="3" t="s">
        <v>723</v>
      </c>
      <c r="CA3374" s="3" t="s">
        <v>723</v>
      </c>
      <c r="DT3374" s="3" t="s">
        <v>723</v>
      </c>
      <c r="EE3374" s="3" t="s">
        <v>723</v>
      </c>
      <c r="FI3374" s="3" t="s">
        <v>723</v>
      </c>
      <c r="GA3374" s="3" t="s">
        <v>723</v>
      </c>
      <c r="GD3374" s="3" t="s">
        <v>723</v>
      </c>
      <c r="HB3374" s="3" t="s">
        <v>723</v>
      </c>
      <c r="HD3374" s="3" t="s">
        <v>723</v>
      </c>
      <c r="HJ3374" s="3" t="s">
        <v>723</v>
      </c>
      <c r="HO3374" s="3" t="s">
        <v>723</v>
      </c>
      <c r="IJ3374" s="3" t="s">
        <v>723</v>
      </c>
      <c r="IR3374" s="3" t="s">
        <v>723</v>
      </c>
      <c r="JC3374" s="3" t="s">
        <v>723</v>
      </c>
      <c r="JD3374" s="3">
        <v>18</v>
      </c>
      <c r="JE3374" s="3">
        <v>15</v>
      </c>
      <c r="JF3374" s="3" t="s">
        <v>730</v>
      </c>
      <c r="JG3374" s="3">
        <v>3</v>
      </c>
      <c r="JH3374" s="3" t="s">
        <v>765</v>
      </c>
      <c r="JX3374" s="3" t="s">
        <v>726</v>
      </c>
      <c r="KG3374" s="3" t="s">
        <v>725</v>
      </c>
      <c r="KU3374" s="3" t="s">
        <v>727</v>
      </c>
      <c r="KV3374" s="3" t="s">
        <v>727</v>
      </c>
      <c r="LC3374" s="3" t="s">
        <v>725</v>
      </c>
      <c r="MV3374" s="3" t="s">
        <v>726</v>
      </c>
      <c r="NG3374" s="3" t="s">
        <v>726</v>
      </c>
      <c r="PC3374" s="3" t="s">
        <v>725</v>
      </c>
      <c r="PF3374" s="3" t="s">
        <v>725</v>
      </c>
      <c r="QD3374" s="3" t="s">
        <v>725</v>
      </c>
      <c r="QL3374" s="3" t="s">
        <v>725</v>
      </c>
      <c r="QQ3374" s="3" t="s">
        <v>725</v>
      </c>
      <c r="QR3374" s="3" t="s">
        <v>725</v>
      </c>
      <c r="RL3374" s="3" t="s">
        <v>725</v>
      </c>
      <c r="RT3374" s="3" t="s">
        <v>725</v>
      </c>
      <c r="SE3374" s="3" t="s">
        <v>727</v>
      </c>
      <c r="SF3374" s="3">
        <v>10</v>
      </c>
      <c r="SG3374" s="3">
        <v>7</v>
      </c>
      <c r="SH3374" s="3">
        <v>4</v>
      </c>
      <c r="SI3374" s="3">
        <v>6</v>
      </c>
      <c r="SJ3374" s="3" t="s">
        <v>523</v>
      </c>
      <c r="SK3374" s="3" t="s">
        <v>778</v>
      </c>
      <c r="SL3374" s="3" t="s">
        <v>524</v>
      </c>
      <c r="SM3374" s="3" t="s">
        <v>1251</v>
      </c>
      <c r="SN3374" s="3" t="s">
        <v>542</v>
      </c>
      <c r="SO3374" s="3" t="s">
        <v>554</v>
      </c>
      <c r="SP3374" s="3" t="s">
        <v>561</v>
      </c>
    </row>
    <row r="3375" spans="1:510" ht="12.75" x14ac:dyDescent="0.2">
      <c r="A3375" s="2">
        <v>43963.939637164352</v>
      </c>
      <c r="B3375" s="3" t="s">
        <v>507</v>
      </c>
      <c r="C3375" s="3" t="s">
        <v>508</v>
      </c>
      <c r="D3375" s="3" t="s">
        <v>509</v>
      </c>
      <c r="E3375" s="3" t="s">
        <v>1143</v>
      </c>
      <c r="F3375" s="3" t="s">
        <v>510</v>
      </c>
      <c r="G3375" s="3" t="s">
        <v>579</v>
      </c>
      <c r="H3375" s="3" t="s">
        <v>1125</v>
      </c>
      <c r="I3375" s="3" t="s">
        <v>513</v>
      </c>
      <c r="J3375" s="3" t="s">
        <v>514</v>
      </c>
      <c r="K3375" s="3"/>
      <c r="M3375" s="3" t="s">
        <v>516</v>
      </c>
      <c r="N3375" s="3" t="s">
        <v>539</v>
      </c>
      <c r="O3375" s="3" t="s">
        <v>518</v>
      </c>
      <c r="P3375" s="3">
        <v>7</v>
      </c>
      <c r="Q3375" s="3" t="s">
        <v>747</v>
      </c>
      <c r="R3375" s="3" t="s">
        <v>1161</v>
      </c>
      <c r="S3375" s="3" t="s">
        <v>519</v>
      </c>
      <c r="T3375" s="3" t="s">
        <v>520</v>
      </c>
      <c r="U3375" s="3" t="s">
        <v>1125</v>
      </c>
      <c r="V3375" s="3" t="s">
        <v>1125</v>
      </c>
      <c r="W3375" s="3" t="s">
        <v>1125</v>
      </c>
      <c r="X3375" s="3" t="s">
        <v>1125</v>
      </c>
      <c r="Y3375" s="3" t="s">
        <v>1125</v>
      </c>
      <c r="AA3375" s="3">
        <v>1380</v>
      </c>
      <c r="AB3375" s="3">
        <v>650</v>
      </c>
      <c r="AC3375" s="3">
        <v>730</v>
      </c>
      <c r="AD3375" s="3" t="s">
        <v>564</v>
      </c>
      <c r="AE3375" s="3" t="s">
        <v>541</v>
      </c>
      <c r="AF3375" s="3" t="s">
        <v>523</v>
      </c>
      <c r="BB3375" s="3" t="s">
        <v>723</v>
      </c>
      <c r="GB3375" s="3" t="s">
        <v>723</v>
      </c>
      <c r="GC3375" s="3" t="s">
        <v>723</v>
      </c>
      <c r="GH3375" s="3" t="s">
        <v>723</v>
      </c>
      <c r="GI3375" s="3" t="s">
        <v>723</v>
      </c>
      <c r="JD3375" s="3">
        <v>6</v>
      </c>
      <c r="JE3375" s="3">
        <v>1</v>
      </c>
      <c r="JF3375" s="3">
        <v>2</v>
      </c>
      <c r="JG3375" s="3">
        <v>3</v>
      </c>
      <c r="JH3375" s="3" t="s">
        <v>771</v>
      </c>
      <c r="KD3375" s="3" t="s">
        <v>725</v>
      </c>
      <c r="PD3375" s="3" t="s">
        <v>726</v>
      </c>
      <c r="PE3375" s="3" t="s">
        <v>726</v>
      </c>
      <c r="PJ3375" s="3" t="s">
        <v>726</v>
      </c>
      <c r="PK3375" s="3" t="s">
        <v>725</v>
      </c>
      <c r="SF3375" s="3">
        <v>3</v>
      </c>
      <c r="SG3375" s="3">
        <v>3</v>
      </c>
      <c r="SH3375" s="3">
        <v>0</v>
      </c>
      <c r="SI3375" s="3">
        <v>0</v>
      </c>
      <c r="SJ3375" s="3" t="s">
        <v>523</v>
      </c>
      <c r="SK3375" s="3" t="s">
        <v>999</v>
      </c>
      <c r="SL3375" s="3" t="s">
        <v>524</v>
      </c>
      <c r="SM3375" s="3" t="s">
        <v>1247</v>
      </c>
      <c r="SN3375" s="4">
        <v>0</v>
      </c>
      <c r="SO3375" s="3" t="s">
        <v>543</v>
      </c>
      <c r="SP3375" s="3" t="s">
        <v>527</v>
      </c>
    </row>
    <row r="3376" spans="1:510" ht="12.75" x14ac:dyDescent="0.2">
      <c r="A3376" s="2">
        <v>43963.941229606484</v>
      </c>
      <c r="B3376" s="3" t="s">
        <v>507</v>
      </c>
      <c r="C3376" s="3" t="s">
        <v>508</v>
      </c>
      <c r="D3376" s="3" t="s">
        <v>566</v>
      </c>
      <c r="E3376" s="3" t="s">
        <v>1127</v>
      </c>
      <c r="F3376" s="3" t="s">
        <v>510</v>
      </c>
      <c r="G3376" s="3" t="s">
        <v>511</v>
      </c>
      <c r="H3376" s="3" t="s">
        <v>555</v>
      </c>
      <c r="I3376" s="3" t="s">
        <v>513</v>
      </c>
      <c r="J3376" s="3" t="s">
        <v>514</v>
      </c>
      <c r="K3376" s="3"/>
      <c r="M3376" s="3" t="s">
        <v>516</v>
      </c>
      <c r="N3376" s="3" t="s">
        <v>517</v>
      </c>
      <c r="O3376" s="3" t="s">
        <v>532</v>
      </c>
      <c r="P3376" s="3">
        <v>7</v>
      </c>
      <c r="Q3376" s="3" t="s">
        <v>733</v>
      </c>
      <c r="R3376" s="3" t="s">
        <v>745</v>
      </c>
      <c r="S3376" s="3" t="s">
        <v>546</v>
      </c>
      <c r="T3376" s="3" t="s">
        <v>520</v>
      </c>
      <c r="U3376" s="3" t="s">
        <v>1125</v>
      </c>
      <c r="V3376" s="3" t="s">
        <v>1125</v>
      </c>
      <c r="W3376" s="3" t="s">
        <v>1125</v>
      </c>
      <c r="X3376" s="3" t="s">
        <v>1125</v>
      </c>
      <c r="Y3376" s="3" t="s">
        <v>1125</v>
      </c>
      <c r="AA3376" s="3">
        <v>1540</v>
      </c>
      <c r="AB3376" s="3">
        <v>740</v>
      </c>
      <c r="AC3376" s="3">
        <v>800</v>
      </c>
      <c r="AD3376" s="3" t="s">
        <v>564</v>
      </c>
      <c r="AE3376" s="3" t="s">
        <v>548</v>
      </c>
      <c r="AF3376" s="3" t="s">
        <v>523</v>
      </c>
      <c r="AQ3376" s="3" t="s">
        <v>723</v>
      </c>
      <c r="AR3376" s="3" t="s">
        <v>723</v>
      </c>
      <c r="BD3376" s="3" t="s">
        <v>723</v>
      </c>
      <c r="BR3376" s="3" t="s">
        <v>723</v>
      </c>
      <c r="CJ3376" s="3" t="s">
        <v>723</v>
      </c>
      <c r="DQ3376" s="3" t="s">
        <v>723</v>
      </c>
      <c r="EE3376" s="3" t="s">
        <v>723</v>
      </c>
      <c r="FD3376" s="3" t="s">
        <v>723</v>
      </c>
      <c r="GA3376" s="3" t="s">
        <v>723</v>
      </c>
      <c r="GD3376" s="3" t="s">
        <v>723</v>
      </c>
      <c r="HB3376" s="3" t="s">
        <v>723</v>
      </c>
      <c r="HI3376" s="3" t="s">
        <v>723</v>
      </c>
      <c r="JC3376" s="3" t="s">
        <v>723</v>
      </c>
      <c r="JD3376" s="3">
        <v>13</v>
      </c>
      <c r="JE3376" s="3">
        <v>12</v>
      </c>
      <c r="JF3376" s="3" t="s">
        <v>730</v>
      </c>
      <c r="JG3376" s="3">
        <v>1</v>
      </c>
      <c r="JH3376" s="3" t="s">
        <v>731</v>
      </c>
      <c r="JS3376" s="3" t="s">
        <v>725</v>
      </c>
      <c r="JT3376" s="3" t="s">
        <v>725</v>
      </c>
      <c r="KF3376" s="3" t="s">
        <v>725</v>
      </c>
      <c r="KT3376" s="3" t="s">
        <v>725</v>
      </c>
      <c r="LL3376" s="3" t="s">
        <v>725</v>
      </c>
      <c r="MS3376" s="3" t="s">
        <v>725</v>
      </c>
      <c r="NG3376" s="3" t="s">
        <v>801</v>
      </c>
      <c r="OF3376" s="3" t="s">
        <v>726</v>
      </c>
      <c r="PC3376" s="3" t="s">
        <v>725</v>
      </c>
      <c r="PF3376" s="3" t="s">
        <v>725</v>
      </c>
      <c r="QD3376" s="3" t="s">
        <v>725</v>
      </c>
      <c r="QK3376" s="3" t="s">
        <v>725</v>
      </c>
      <c r="SE3376" s="3" t="s">
        <v>725</v>
      </c>
      <c r="SF3376" s="3">
        <v>12</v>
      </c>
      <c r="SG3376" s="3">
        <v>1</v>
      </c>
      <c r="SH3376" s="3">
        <v>1</v>
      </c>
      <c r="SI3376" s="3">
        <v>11</v>
      </c>
      <c r="SJ3376" s="3" t="s">
        <v>524</v>
      </c>
      <c r="SK3376" s="3" t="s">
        <v>731</v>
      </c>
      <c r="SL3376" s="3" t="s">
        <v>524</v>
      </c>
      <c r="SM3376" s="3" t="s">
        <v>1250</v>
      </c>
      <c r="SN3376" s="3" t="s">
        <v>535</v>
      </c>
      <c r="SO3376" s="3" t="s">
        <v>543</v>
      </c>
      <c r="SP3376" s="3" t="s">
        <v>527</v>
      </c>
    </row>
    <row r="3377" spans="1:510" ht="12.75" x14ac:dyDescent="0.2">
      <c r="A3377" s="2">
        <v>43963.948487326386</v>
      </c>
      <c r="B3377" s="3" t="s">
        <v>507</v>
      </c>
      <c r="C3377" s="3" t="s">
        <v>508</v>
      </c>
      <c r="D3377" s="3" t="s">
        <v>566</v>
      </c>
      <c r="E3377" s="3" t="s">
        <v>1143</v>
      </c>
      <c r="F3377" s="3" t="s">
        <v>528</v>
      </c>
      <c r="G3377" s="3" t="s">
        <v>511</v>
      </c>
      <c r="H3377" s="3" t="s">
        <v>567</v>
      </c>
      <c r="I3377" s="3" t="s">
        <v>513</v>
      </c>
      <c r="J3377" s="3" t="s">
        <v>557</v>
      </c>
      <c r="K3377" s="3" t="s">
        <v>882</v>
      </c>
      <c r="L3377" s="3" t="s">
        <v>937</v>
      </c>
      <c r="M3377" s="3" t="s">
        <v>1125</v>
      </c>
      <c r="N3377" s="3" t="s">
        <v>539</v>
      </c>
      <c r="O3377" s="3" t="s">
        <v>580</v>
      </c>
      <c r="P3377" s="3">
        <v>10</v>
      </c>
      <c r="Q3377" s="3">
        <v>4</v>
      </c>
      <c r="R3377" s="3" t="s">
        <v>1159</v>
      </c>
      <c r="S3377" s="3" t="s">
        <v>591</v>
      </c>
      <c r="T3377" s="3" t="s">
        <v>520</v>
      </c>
      <c r="U3377" s="3" t="s">
        <v>1125</v>
      </c>
      <c r="V3377" s="3" t="s">
        <v>1125</v>
      </c>
      <c r="W3377" s="3" t="s">
        <v>1125</v>
      </c>
      <c r="X3377" s="3" t="s">
        <v>1125</v>
      </c>
      <c r="Y3377" s="3" t="s">
        <v>1125</v>
      </c>
      <c r="AA3377" s="3">
        <v>1550</v>
      </c>
      <c r="AB3377" s="3">
        <v>750</v>
      </c>
      <c r="AC3377" s="3">
        <v>800</v>
      </c>
      <c r="AD3377" s="3" t="s">
        <v>540</v>
      </c>
      <c r="AE3377" s="3" t="s">
        <v>541</v>
      </c>
      <c r="AF3377" s="3" t="s">
        <v>523</v>
      </c>
      <c r="AZ3377" s="3" t="s">
        <v>723</v>
      </c>
      <c r="BD3377" s="3" t="s">
        <v>723</v>
      </c>
      <c r="CJ3377" s="3" t="s">
        <v>723</v>
      </c>
      <c r="CP3377" s="3" t="s">
        <v>723</v>
      </c>
      <c r="DQ3377" s="3" t="s">
        <v>729</v>
      </c>
      <c r="JE3377" s="3">
        <v>1</v>
      </c>
      <c r="JF3377" s="3" t="s">
        <v>730</v>
      </c>
      <c r="JG3377" s="3">
        <v>2</v>
      </c>
      <c r="JH3377" s="3" t="s">
        <v>737</v>
      </c>
      <c r="KB3377" s="3" t="s">
        <v>726</v>
      </c>
      <c r="KF3377" s="3" t="s">
        <v>726</v>
      </c>
      <c r="LL3377" s="3" t="s">
        <v>725</v>
      </c>
      <c r="LR3377" s="3" t="s">
        <v>726</v>
      </c>
      <c r="MS3377" s="3" t="s">
        <v>725</v>
      </c>
      <c r="SF3377" s="3">
        <v>3</v>
      </c>
      <c r="SG3377" s="3">
        <v>3</v>
      </c>
      <c r="SH3377" s="3">
        <v>0</v>
      </c>
      <c r="SI3377" s="3">
        <v>2</v>
      </c>
      <c r="SJ3377" s="3" t="s">
        <v>524</v>
      </c>
      <c r="SK3377" s="3" t="s">
        <v>788</v>
      </c>
      <c r="SL3377" s="3" t="s">
        <v>524</v>
      </c>
      <c r="SM3377" s="3" t="s">
        <v>1252</v>
      </c>
      <c r="SN3377" s="3" t="s">
        <v>535</v>
      </c>
      <c r="SO3377" s="3" t="s">
        <v>543</v>
      </c>
      <c r="SP3377" s="3" t="s">
        <v>527</v>
      </c>
    </row>
    <row r="3378" spans="1:510" ht="12.75" x14ac:dyDescent="0.2">
      <c r="A3378" s="2">
        <v>43963.952405995369</v>
      </c>
      <c r="B3378" s="3" t="s">
        <v>507</v>
      </c>
      <c r="C3378" s="3" t="s">
        <v>508</v>
      </c>
      <c r="D3378" s="3" t="s">
        <v>566</v>
      </c>
      <c r="E3378" s="3" t="s">
        <v>1143</v>
      </c>
      <c r="F3378" s="3" t="s">
        <v>528</v>
      </c>
      <c r="G3378" s="3" t="s">
        <v>511</v>
      </c>
      <c r="H3378" s="3" t="s">
        <v>563</v>
      </c>
      <c r="I3378" s="3" t="s">
        <v>585</v>
      </c>
      <c r="J3378" s="3" t="s">
        <v>514</v>
      </c>
      <c r="K3378" s="3"/>
      <c r="M3378" s="3" t="s">
        <v>572</v>
      </c>
      <c r="N3378" s="3" t="s">
        <v>531</v>
      </c>
      <c r="O3378" s="3" t="s">
        <v>518</v>
      </c>
      <c r="P3378" s="3">
        <v>1</v>
      </c>
      <c r="Q3378" s="3" t="s">
        <v>733</v>
      </c>
      <c r="R3378" s="3" t="s">
        <v>1160</v>
      </c>
      <c r="S3378" s="3" t="s">
        <v>569</v>
      </c>
      <c r="T3378" s="3" t="s">
        <v>533</v>
      </c>
      <c r="U3378" s="3">
        <v>30</v>
      </c>
      <c r="V3378" s="3">
        <v>29</v>
      </c>
      <c r="W3378" s="3">
        <v>33</v>
      </c>
      <c r="X3378" s="3">
        <v>27</v>
      </c>
      <c r="Y3378" s="3">
        <v>31</v>
      </c>
      <c r="Z3378" s="3" t="s">
        <v>534</v>
      </c>
      <c r="AA3378" s="3">
        <v>1420</v>
      </c>
      <c r="AB3378" s="3">
        <v>640</v>
      </c>
      <c r="AC3378" s="3">
        <v>780</v>
      </c>
      <c r="AD3378" s="3" t="s">
        <v>1005</v>
      </c>
      <c r="AE3378" s="3" t="s">
        <v>541</v>
      </c>
      <c r="AF3378" s="3" t="s">
        <v>523</v>
      </c>
      <c r="AG3378" s="3" t="s">
        <v>723</v>
      </c>
      <c r="AJ3378" s="3" t="s">
        <v>723</v>
      </c>
      <c r="BW3378" s="3" t="s">
        <v>723</v>
      </c>
      <c r="FJ3378" s="3" t="s">
        <v>723</v>
      </c>
      <c r="FO3378" s="3" t="s">
        <v>723</v>
      </c>
      <c r="HB3378" s="3" t="s">
        <v>723</v>
      </c>
      <c r="HJ3378" s="3" t="s">
        <v>723</v>
      </c>
      <c r="HO3378" s="3" t="s">
        <v>723</v>
      </c>
      <c r="IA3378" s="3" t="s">
        <v>723</v>
      </c>
      <c r="IR3378" s="3" t="s">
        <v>723</v>
      </c>
      <c r="JD3378" s="3">
        <v>10</v>
      </c>
      <c r="JE3378" s="3">
        <v>5</v>
      </c>
      <c r="JF3378" s="3">
        <v>3</v>
      </c>
      <c r="JG3378" s="3">
        <v>2</v>
      </c>
      <c r="JH3378" s="3" t="s">
        <v>780</v>
      </c>
      <c r="JI3378" s="3" t="s">
        <v>725</v>
      </c>
      <c r="JL3378" s="3" t="s">
        <v>725</v>
      </c>
      <c r="KY3378" s="3" t="s">
        <v>801</v>
      </c>
      <c r="OL3378" s="3" t="s">
        <v>725</v>
      </c>
      <c r="OQ3378" s="3" t="s">
        <v>725</v>
      </c>
      <c r="QD3378" s="3" t="s">
        <v>725</v>
      </c>
      <c r="QL3378" s="3" t="s">
        <v>725</v>
      </c>
      <c r="QQ3378" s="3" t="s">
        <v>726</v>
      </c>
      <c r="RC3378" s="3" t="s">
        <v>725</v>
      </c>
      <c r="RT3378" s="3" t="s">
        <v>725</v>
      </c>
      <c r="SF3378" s="3">
        <v>9</v>
      </c>
      <c r="SG3378" s="3">
        <v>1</v>
      </c>
      <c r="SH3378" s="3">
        <v>1</v>
      </c>
      <c r="SI3378" s="3">
        <v>4</v>
      </c>
      <c r="SJ3378" s="3" t="s">
        <v>524</v>
      </c>
      <c r="SK3378" s="3" t="s">
        <v>780</v>
      </c>
      <c r="SL3378" s="3" t="s">
        <v>524</v>
      </c>
      <c r="SM3378" s="3" t="s">
        <v>1252</v>
      </c>
      <c r="SN3378" s="3" t="s">
        <v>535</v>
      </c>
      <c r="SO3378" s="3" t="s">
        <v>543</v>
      </c>
      <c r="SP3378" s="3" t="s">
        <v>527</v>
      </c>
    </row>
    <row r="3379" spans="1:510" ht="12.75" x14ac:dyDescent="0.2">
      <c r="A3379" s="2">
        <v>43963.954556828699</v>
      </c>
      <c r="B3379" s="3" t="s">
        <v>507</v>
      </c>
      <c r="C3379" s="3" t="s">
        <v>508</v>
      </c>
      <c r="D3379" s="3" t="s">
        <v>566</v>
      </c>
      <c r="E3379" s="3" t="s">
        <v>1143</v>
      </c>
      <c r="F3379" s="3" t="s">
        <v>510</v>
      </c>
      <c r="G3379" s="3" t="s">
        <v>573</v>
      </c>
      <c r="H3379" s="3" t="s">
        <v>512</v>
      </c>
      <c r="I3379" s="3" t="s">
        <v>513</v>
      </c>
      <c r="J3379" s="3" t="s">
        <v>514</v>
      </c>
      <c r="K3379" s="3"/>
      <c r="M3379" s="3" t="s">
        <v>572</v>
      </c>
      <c r="N3379" s="3" t="s">
        <v>531</v>
      </c>
      <c r="O3379" s="3" t="s">
        <v>518</v>
      </c>
      <c r="P3379" s="3">
        <v>7</v>
      </c>
      <c r="Q3379" s="3">
        <v>4</v>
      </c>
      <c r="R3379" s="3" t="s">
        <v>745</v>
      </c>
      <c r="S3379" s="3" t="s">
        <v>569</v>
      </c>
      <c r="T3379" s="3" t="s">
        <v>533</v>
      </c>
      <c r="U3379" s="3">
        <v>36</v>
      </c>
      <c r="V3379" s="3">
        <v>36</v>
      </c>
      <c r="W3379" s="3">
        <v>34</v>
      </c>
      <c r="X3379" s="3">
        <v>35</v>
      </c>
      <c r="Y3379" s="3">
        <v>36</v>
      </c>
      <c r="Z3379" s="3" t="s">
        <v>534</v>
      </c>
      <c r="AA3379" s="3">
        <v>1550</v>
      </c>
      <c r="AB3379" s="3">
        <v>770</v>
      </c>
      <c r="AC3379" s="3">
        <v>780</v>
      </c>
      <c r="AD3379" s="3" t="s">
        <v>593</v>
      </c>
      <c r="AE3379" s="3" t="s">
        <v>541</v>
      </c>
      <c r="AF3379" s="3" t="s">
        <v>523</v>
      </c>
      <c r="AR3379" s="3" t="s">
        <v>723</v>
      </c>
      <c r="CA3379" s="3" t="s">
        <v>723</v>
      </c>
      <c r="CP3379" s="3" t="s">
        <v>729</v>
      </c>
      <c r="DI3379" s="3" t="s">
        <v>723</v>
      </c>
      <c r="DJ3379" s="3" t="s">
        <v>723</v>
      </c>
      <c r="HB3379" s="3" t="s">
        <v>723</v>
      </c>
      <c r="IJ3379" s="3" t="s">
        <v>723</v>
      </c>
      <c r="IR3379" s="3" t="s">
        <v>723</v>
      </c>
      <c r="JC3379" s="3" t="s">
        <v>723</v>
      </c>
      <c r="JD3379" s="3">
        <v>11</v>
      </c>
      <c r="JE3379" s="3">
        <v>7</v>
      </c>
      <c r="JF3379" s="3">
        <v>1</v>
      </c>
      <c r="JG3379" s="3">
        <v>3</v>
      </c>
      <c r="JH3379" s="3" t="s">
        <v>765</v>
      </c>
      <c r="JT3379" s="3" t="s">
        <v>725</v>
      </c>
      <c r="LC3379" s="3" t="s">
        <v>725</v>
      </c>
      <c r="LR3379" s="3" t="s">
        <v>726</v>
      </c>
      <c r="MK3379" s="3" t="s">
        <v>725</v>
      </c>
      <c r="ML3379" s="3" t="s">
        <v>725</v>
      </c>
      <c r="QD3379" s="3" t="s">
        <v>725</v>
      </c>
      <c r="RL3379" s="3" t="s">
        <v>727</v>
      </c>
      <c r="RT3379" s="3" t="s">
        <v>801</v>
      </c>
      <c r="SE3379" s="3" t="s">
        <v>726</v>
      </c>
      <c r="SF3379" s="3">
        <v>8</v>
      </c>
      <c r="SG3379" s="3">
        <v>3</v>
      </c>
      <c r="SH3379" s="3">
        <v>2</v>
      </c>
      <c r="SI3379" s="3">
        <v>4</v>
      </c>
      <c r="SJ3379" s="3" t="s">
        <v>523</v>
      </c>
      <c r="SK3379" s="3" t="s">
        <v>758</v>
      </c>
      <c r="SL3379" s="3" t="s">
        <v>523</v>
      </c>
      <c r="SM3379" s="3" t="s">
        <v>1249</v>
      </c>
      <c r="SN3379" s="3" t="s">
        <v>542</v>
      </c>
      <c r="SO3379" s="3" t="s">
        <v>554</v>
      </c>
      <c r="SP3379" s="3" t="s">
        <v>544</v>
      </c>
    </row>
    <row r="3380" spans="1:510" ht="12.75" x14ac:dyDescent="0.2">
      <c r="A3380" s="2">
        <v>43963.956608854161</v>
      </c>
      <c r="B3380" s="3" t="s">
        <v>507</v>
      </c>
      <c r="C3380" s="3" t="s">
        <v>508</v>
      </c>
      <c r="D3380" s="3" t="s">
        <v>1129</v>
      </c>
      <c r="E3380" s="3" t="s">
        <v>1143</v>
      </c>
      <c r="F3380" s="3" t="s">
        <v>510</v>
      </c>
      <c r="G3380" s="3" t="s">
        <v>511</v>
      </c>
      <c r="H3380" s="3" t="s">
        <v>563</v>
      </c>
      <c r="I3380" s="3" t="s">
        <v>529</v>
      </c>
      <c r="J3380" s="3" t="s">
        <v>514</v>
      </c>
      <c r="K3380" s="3"/>
      <c r="M3380" s="3" t="s">
        <v>572</v>
      </c>
      <c r="N3380" s="3" t="s">
        <v>531</v>
      </c>
      <c r="O3380" s="3" t="s">
        <v>518</v>
      </c>
      <c r="P3380" s="3">
        <v>8</v>
      </c>
      <c r="Q3380" s="3" t="s">
        <v>733</v>
      </c>
      <c r="R3380" s="3" t="s">
        <v>1160</v>
      </c>
      <c r="S3380" s="3" t="s">
        <v>519</v>
      </c>
      <c r="T3380" s="3" t="s">
        <v>520</v>
      </c>
      <c r="U3380" s="3" t="s">
        <v>1125</v>
      </c>
      <c r="V3380" s="3" t="s">
        <v>1125</v>
      </c>
      <c r="W3380" s="3" t="s">
        <v>1125</v>
      </c>
      <c r="X3380" s="3" t="s">
        <v>1125</v>
      </c>
      <c r="Y3380" s="3" t="s">
        <v>1125</v>
      </c>
      <c r="AA3380" s="3">
        <v>1460</v>
      </c>
      <c r="AB3380" s="3">
        <v>730</v>
      </c>
      <c r="AC3380" s="3">
        <v>730</v>
      </c>
      <c r="AD3380" s="3" t="s">
        <v>576</v>
      </c>
      <c r="AE3380" s="3" t="s">
        <v>548</v>
      </c>
      <c r="AF3380" s="3" t="s">
        <v>523</v>
      </c>
      <c r="CS3380" s="3" t="s">
        <v>723</v>
      </c>
      <c r="DJ3380" s="3" t="s">
        <v>723</v>
      </c>
      <c r="HB3380" s="3" t="s">
        <v>723</v>
      </c>
      <c r="JD3380" s="3">
        <v>4</v>
      </c>
      <c r="JE3380" s="3">
        <v>1</v>
      </c>
      <c r="JF3380" s="3">
        <v>1</v>
      </c>
      <c r="JG3380" s="3">
        <v>2</v>
      </c>
      <c r="JH3380" s="3" t="s">
        <v>777</v>
      </c>
      <c r="LU3380" s="3" t="s">
        <v>725</v>
      </c>
      <c r="ML3380" s="3" t="s">
        <v>725</v>
      </c>
      <c r="QD3380" s="3" t="s">
        <v>725</v>
      </c>
      <c r="SF3380" s="3">
        <v>4</v>
      </c>
      <c r="SG3380" s="3">
        <v>0</v>
      </c>
      <c r="SH3380" s="3">
        <v>0</v>
      </c>
      <c r="SI3380" s="3">
        <v>1</v>
      </c>
      <c r="SJ3380" s="3" t="s">
        <v>524</v>
      </c>
      <c r="SK3380" s="3" t="s">
        <v>777</v>
      </c>
      <c r="SL3380" s="3" t="s">
        <v>524</v>
      </c>
      <c r="SM3380" s="3" t="s">
        <v>1249</v>
      </c>
      <c r="SN3380" s="3" t="s">
        <v>570</v>
      </c>
      <c r="SO3380" s="3" t="s">
        <v>526</v>
      </c>
      <c r="SP3380" s="3" t="s">
        <v>544</v>
      </c>
    </row>
    <row r="3381" spans="1:510" ht="12.75" x14ac:dyDescent="0.2">
      <c r="A3381" s="2">
        <v>43959.40571979167</v>
      </c>
      <c r="B3381" s="3" t="s">
        <v>507</v>
      </c>
      <c r="C3381" s="3" t="s">
        <v>508</v>
      </c>
      <c r="D3381" s="3" t="s">
        <v>509</v>
      </c>
      <c r="E3381" s="3" t="s">
        <v>1143</v>
      </c>
      <c r="F3381" s="3" t="s">
        <v>510</v>
      </c>
      <c r="G3381" s="3" t="s">
        <v>511</v>
      </c>
      <c r="H3381" s="3" t="s">
        <v>848</v>
      </c>
      <c r="I3381" s="3" t="s">
        <v>529</v>
      </c>
      <c r="J3381" s="3" t="s">
        <v>557</v>
      </c>
      <c r="K3381" s="3" t="s">
        <v>1241</v>
      </c>
      <c r="L3381" s="3" t="s">
        <v>673</v>
      </c>
      <c r="M3381" s="3" t="s">
        <v>1125</v>
      </c>
      <c r="N3381" s="3" t="s">
        <v>517</v>
      </c>
      <c r="O3381" s="3" t="s">
        <v>580</v>
      </c>
      <c r="P3381" s="3">
        <v>6</v>
      </c>
      <c r="Q3381" s="3" t="s">
        <v>747</v>
      </c>
      <c r="R3381" s="3" t="s">
        <v>747</v>
      </c>
      <c r="S3381" s="3" t="s">
        <v>519</v>
      </c>
      <c r="T3381" s="3" t="s">
        <v>520</v>
      </c>
      <c r="U3381" s="3" t="s">
        <v>1125</v>
      </c>
      <c r="V3381" s="3" t="s">
        <v>1125</v>
      </c>
      <c r="W3381" s="3" t="s">
        <v>1125</v>
      </c>
      <c r="X3381" s="3" t="s">
        <v>1125</v>
      </c>
      <c r="Y3381" s="3" t="s">
        <v>1125</v>
      </c>
      <c r="AA3381" s="3">
        <v>1000</v>
      </c>
      <c r="AB3381" s="3">
        <v>520</v>
      </c>
      <c r="AC3381" s="3">
        <v>480</v>
      </c>
      <c r="AD3381" s="3" t="s">
        <v>521</v>
      </c>
      <c r="AE3381" s="3" t="s">
        <v>541</v>
      </c>
      <c r="AF3381" s="3" t="s">
        <v>523</v>
      </c>
      <c r="AU3381" s="3" t="s">
        <v>723</v>
      </c>
      <c r="JD3381" s="3">
        <v>3</v>
      </c>
      <c r="JE3381" s="3">
        <v>1</v>
      </c>
      <c r="JF3381" s="3">
        <v>1</v>
      </c>
      <c r="JG3381" s="3">
        <v>1</v>
      </c>
      <c r="JH3381" s="3" t="s">
        <v>971</v>
      </c>
      <c r="JW3381" s="3" t="s">
        <v>725</v>
      </c>
      <c r="SF3381" s="3">
        <v>3</v>
      </c>
      <c r="SG3381" s="3">
        <v>0</v>
      </c>
      <c r="SH3381" s="3">
        <v>0</v>
      </c>
      <c r="SI3381" s="3">
        <v>1</v>
      </c>
      <c r="SJ3381" s="3" t="s">
        <v>524</v>
      </c>
      <c r="SK3381" s="3" t="s">
        <v>971</v>
      </c>
      <c r="SL3381" s="3" t="s">
        <v>523</v>
      </c>
      <c r="SM3381" s="3" t="s">
        <v>1252</v>
      </c>
      <c r="SN3381" s="4">
        <v>0</v>
      </c>
      <c r="SO3381" s="3" t="s">
        <v>543</v>
      </c>
      <c r="SP3381" s="3" t="s">
        <v>544</v>
      </c>
    </row>
    <row r="3382" spans="1:510" ht="12.75" x14ac:dyDescent="0.2">
      <c r="A3382" s="2">
        <v>43963.961969895834</v>
      </c>
      <c r="B3382" s="3" t="s">
        <v>507</v>
      </c>
      <c r="C3382" s="3" t="s">
        <v>508</v>
      </c>
      <c r="D3382" s="3" t="s">
        <v>566</v>
      </c>
      <c r="E3382" s="3" t="s">
        <v>1143</v>
      </c>
      <c r="F3382" s="3" t="s">
        <v>528</v>
      </c>
      <c r="G3382" s="3" t="s">
        <v>511</v>
      </c>
      <c r="H3382" s="3" t="s">
        <v>512</v>
      </c>
      <c r="I3382" s="3" t="s">
        <v>513</v>
      </c>
      <c r="J3382" s="3" t="s">
        <v>514</v>
      </c>
      <c r="K3382" s="3"/>
      <c r="M3382" s="3" t="s">
        <v>572</v>
      </c>
      <c r="N3382" s="3" t="s">
        <v>578</v>
      </c>
      <c r="O3382" s="3" t="s">
        <v>518</v>
      </c>
      <c r="P3382" s="3">
        <v>6</v>
      </c>
      <c r="Q3382" s="3" t="s">
        <v>733</v>
      </c>
      <c r="R3382" s="3" t="s">
        <v>745</v>
      </c>
      <c r="S3382" s="3" t="s">
        <v>569</v>
      </c>
      <c r="T3382" s="3" t="s">
        <v>533</v>
      </c>
      <c r="U3382" s="3">
        <v>36</v>
      </c>
      <c r="V3382" s="3">
        <v>35</v>
      </c>
      <c r="W3382" s="3">
        <v>36</v>
      </c>
      <c r="X3382" s="3">
        <v>36</v>
      </c>
      <c r="Y3382" s="3">
        <v>36</v>
      </c>
      <c r="Z3382" s="3" t="s">
        <v>534</v>
      </c>
      <c r="AA3382" s="3">
        <v>1550</v>
      </c>
      <c r="AB3382" s="3">
        <v>760</v>
      </c>
      <c r="AC3382" s="3">
        <v>790</v>
      </c>
      <c r="AD3382" s="3" t="s">
        <v>560</v>
      </c>
      <c r="AE3382" s="3" t="s">
        <v>541</v>
      </c>
      <c r="AF3382" s="3" t="s">
        <v>523</v>
      </c>
      <c r="AN3382" s="3" t="s">
        <v>723</v>
      </c>
      <c r="AZ3382" s="3" t="s">
        <v>723</v>
      </c>
      <c r="CJ3382" s="3" t="s">
        <v>723</v>
      </c>
      <c r="DG3382" s="3" t="s">
        <v>723</v>
      </c>
      <c r="DT3382" s="3" t="s">
        <v>723</v>
      </c>
      <c r="EM3382" s="3" t="s">
        <v>723</v>
      </c>
      <c r="FD3382" s="3" t="s">
        <v>729</v>
      </c>
      <c r="FO3382" s="3" t="s">
        <v>723</v>
      </c>
      <c r="GA3382" s="3" t="s">
        <v>723</v>
      </c>
      <c r="GD3382" s="3" t="s">
        <v>723</v>
      </c>
      <c r="GG3382" s="3" t="s">
        <v>723</v>
      </c>
      <c r="HB3382" s="3" t="s">
        <v>723</v>
      </c>
      <c r="HC3382" s="3" t="s">
        <v>723</v>
      </c>
      <c r="HY3382" s="3" t="s">
        <v>723</v>
      </c>
      <c r="IB3382" s="3" t="s">
        <v>723</v>
      </c>
      <c r="JD3382" s="3">
        <v>16</v>
      </c>
      <c r="JE3382" s="3">
        <v>10</v>
      </c>
      <c r="JF3382" s="3" t="s">
        <v>730</v>
      </c>
      <c r="JG3382" s="3">
        <v>6</v>
      </c>
      <c r="JH3382" s="3" t="s">
        <v>735</v>
      </c>
      <c r="JP3382" s="3" t="s">
        <v>725</v>
      </c>
      <c r="KB3382" s="3" t="s">
        <v>726</v>
      </c>
      <c r="LL3382" s="3" t="s">
        <v>725</v>
      </c>
      <c r="MI3382" s="3" t="s">
        <v>726</v>
      </c>
      <c r="MV3382" s="3" t="s">
        <v>726</v>
      </c>
      <c r="NO3382" s="3" t="s">
        <v>725</v>
      </c>
      <c r="OF3382" s="3" t="s">
        <v>726</v>
      </c>
      <c r="OQ3382" s="3" t="s">
        <v>725</v>
      </c>
      <c r="PC3382" s="3" t="s">
        <v>726</v>
      </c>
      <c r="PF3382" s="3" t="s">
        <v>727</v>
      </c>
      <c r="PI3382" s="3" t="s">
        <v>725</v>
      </c>
      <c r="QD3382" s="3" t="s">
        <v>725</v>
      </c>
      <c r="QE3382" s="3" t="s">
        <v>725</v>
      </c>
      <c r="RD3382" s="3" t="s">
        <v>725</v>
      </c>
      <c r="SF3382" s="3">
        <v>9</v>
      </c>
      <c r="SG3382" s="3">
        <v>7</v>
      </c>
      <c r="SH3382" s="3">
        <v>1</v>
      </c>
      <c r="SI3382" s="3">
        <v>3</v>
      </c>
      <c r="SJ3382" s="3" t="s">
        <v>523</v>
      </c>
      <c r="SK3382" s="3" t="s">
        <v>777</v>
      </c>
      <c r="SL3382" s="3" t="s">
        <v>524</v>
      </c>
      <c r="SM3382" s="3" t="s">
        <v>1254</v>
      </c>
      <c r="SN3382" s="3" t="s">
        <v>570</v>
      </c>
      <c r="SO3382" s="3" t="s">
        <v>543</v>
      </c>
      <c r="SP3382" s="3" t="s">
        <v>544</v>
      </c>
    </row>
    <row r="3383" spans="1:510" ht="12.75" x14ac:dyDescent="0.2">
      <c r="A3383" s="2">
        <v>43963.966277291664</v>
      </c>
      <c r="B3383" s="3" t="s">
        <v>507</v>
      </c>
      <c r="C3383" s="3" t="s">
        <v>508</v>
      </c>
      <c r="D3383" s="3" t="s">
        <v>566</v>
      </c>
      <c r="E3383" s="3" t="s">
        <v>1143</v>
      </c>
      <c r="F3383" s="3" t="s">
        <v>510</v>
      </c>
      <c r="G3383" s="3" t="s">
        <v>511</v>
      </c>
      <c r="H3383" s="3" t="s">
        <v>555</v>
      </c>
      <c r="I3383" s="3" t="s">
        <v>556</v>
      </c>
      <c r="J3383" s="3" t="s">
        <v>514</v>
      </c>
      <c r="K3383" s="3"/>
      <c r="M3383" s="3" t="s">
        <v>572</v>
      </c>
      <c r="N3383" s="3" t="s">
        <v>531</v>
      </c>
      <c r="O3383" s="3" t="s">
        <v>1150</v>
      </c>
      <c r="P3383" s="3">
        <v>9</v>
      </c>
      <c r="Q3383" s="3" t="s">
        <v>733</v>
      </c>
      <c r="R3383" s="3" t="s">
        <v>734</v>
      </c>
      <c r="S3383" s="3" t="s">
        <v>519</v>
      </c>
      <c r="T3383" s="3" t="s">
        <v>520</v>
      </c>
      <c r="U3383" s="3" t="s">
        <v>1125</v>
      </c>
      <c r="V3383" s="3" t="s">
        <v>1125</v>
      </c>
      <c r="W3383" s="3" t="s">
        <v>1125</v>
      </c>
      <c r="X3383" s="3" t="s">
        <v>1125</v>
      </c>
      <c r="Y3383" s="3" t="s">
        <v>1125</v>
      </c>
      <c r="AA3383" s="3">
        <v>1490</v>
      </c>
      <c r="AB3383" s="3">
        <v>720</v>
      </c>
      <c r="AC3383" s="3">
        <v>770</v>
      </c>
      <c r="AD3383" s="3" t="s">
        <v>540</v>
      </c>
      <c r="AE3383" s="3" t="s">
        <v>548</v>
      </c>
      <c r="AF3383" s="3" t="s">
        <v>523</v>
      </c>
      <c r="CV3383" s="3" t="s">
        <v>729</v>
      </c>
      <c r="GT3383" s="3" t="s">
        <v>729</v>
      </c>
      <c r="HC3383" s="3" t="s">
        <v>729</v>
      </c>
      <c r="HF3383" s="3" t="s">
        <v>729</v>
      </c>
      <c r="IH3383" s="3" t="s">
        <v>729</v>
      </c>
      <c r="JD3383" s="3">
        <v>8</v>
      </c>
      <c r="JE3383" s="3" t="s">
        <v>730</v>
      </c>
      <c r="JF3383" s="3">
        <v>2</v>
      </c>
      <c r="JG3383" s="3">
        <v>6</v>
      </c>
      <c r="JH3383" s="3" t="s">
        <v>1089</v>
      </c>
      <c r="LX3383" s="3" t="s">
        <v>725</v>
      </c>
      <c r="PV3383" s="3" t="s">
        <v>725</v>
      </c>
      <c r="QE3383" s="3" t="s">
        <v>725</v>
      </c>
      <c r="QH3383" s="3" t="s">
        <v>725</v>
      </c>
      <c r="RJ3383" s="3" t="s">
        <v>725</v>
      </c>
      <c r="SF3383" s="3">
        <v>8</v>
      </c>
      <c r="SG3383" s="3">
        <v>0</v>
      </c>
      <c r="SH3383" s="3">
        <v>0</v>
      </c>
      <c r="SI3383" s="3">
        <v>2</v>
      </c>
      <c r="SJ3383" s="3" t="s">
        <v>524</v>
      </c>
      <c r="SK3383" s="3" t="s">
        <v>1089</v>
      </c>
      <c r="SL3383" s="3" t="s">
        <v>523</v>
      </c>
      <c r="SM3383" s="6" t="s">
        <v>1125</v>
      </c>
      <c r="SO3383" s="3" t="s">
        <v>554</v>
      </c>
      <c r="SP3383" s="3" t="s">
        <v>549</v>
      </c>
    </row>
    <row r="3384" spans="1:510" ht="12.75" x14ac:dyDescent="0.2">
      <c r="A3384" s="2">
        <v>43963.967155011575</v>
      </c>
      <c r="B3384" s="3" t="s">
        <v>507</v>
      </c>
      <c r="C3384" s="3" t="s">
        <v>508</v>
      </c>
      <c r="D3384" s="3" t="s">
        <v>562</v>
      </c>
      <c r="E3384" s="3" t="s">
        <v>1143</v>
      </c>
      <c r="F3384" s="3" t="s">
        <v>632</v>
      </c>
      <c r="G3384" s="3" t="s">
        <v>636</v>
      </c>
      <c r="H3384" s="3" t="s">
        <v>567</v>
      </c>
      <c r="I3384" s="3" t="s">
        <v>513</v>
      </c>
      <c r="J3384" s="3" t="s">
        <v>514</v>
      </c>
      <c r="K3384" s="3"/>
      <c r="M3384" s="3" t="s">
        <v>516</v>
      </c>
      <c r="N3384" s="3" t="s">
        <v>578</v>
      </c>
      <c r="O3384" s="3" t="s">
        <v>518</v>
      </c>
      <c r="P3384" s="3">
        <v>5</v>
      </c>
      <c r="Q3384" s="3" t="s">
        <v>733</v>
      </c>
      <c r="R3384" s="3" t="s">
        <v>734</v>
      </c>
      <c r="S3384" s="3" t="s">
        <v>519</v>
      </c>
      <c r="T3384" s="3" t="s">
        <v>520</v>
      </c>
      <c r="U3384" s="3" t="s">
        <v>1125</v>
      </c>
      <c r="V3384" s="3" t="s">
        <v>1125</v>
      </c>
      <c r="W3384" s="3" t="s">
        <v>1125</v>
      </c>
      <c r="X3384" s="3" t="s">
        <v>1125</v>
      </c>
      <c r="Y3384" s="3" t="s">
        <v>1125</v>
      </c>
      <c r="AA3384" s="3">
        <v>1460</v>
      </c>
      <c r="AB3384" s="3">
        <v>700</v>
      </c>
      <c r="AC3384" s="3">
        <v>760</v>
      </c>
      <c r="AD3384" s="3" t="s">
        <v>521</v>
      </c>
      <c r="AE3384" s="3" t="s">
        <v>541</v>
      </c>
      <c r="AF3384" s="3" t="s">
        <v>523</v>
      </c>
      <c r="BD3384" s="3" t="s">
        <v>723</v>
      </c>
      <c r="CI3384" s="3" t="s">
        <v>723</v>
      </c>
      <c r="CS3384" s="3" t="s">
        <v>723</v>
      </c>
      <c r="HB3384" s="3" t="s">
        <v>723</v>
      </c>
      <c r="JD3384" s="3">
        <v>4</v>
      </c>
      <c r="JE3384" s="3">
        <v>2</v>
      </c>
      <c r="JF3384" s="3">
        <v>1</v>
      </c>
      <c r="JG3384" s="3">
        <v>1</v>
      </c>
      <c r="JH3384" s="3" t="s">
        <v>757</v>
      </c>
      <c r="KF3384" s="3" t="s">
        <v>726</v>
      </c>
      <c r="LK3384" s="3" t="s">
        <v>726</v>
      </c>
      <c r="LU3384" s="3" t="s">
        <v>725</v>
      </c>
      <c r="QD3384" s="3" t="s">
        <v>726</v>
      </c>
      <c r="SF3384" s="3">
        <v>2</v>
      </c>
      <c r="SG3384" s="3">
        <v>2</v>
      </c>
      <c r="SH3384" s="3">
        <v>0</v>
      </c>
      <c r="SI3384" s="3">
        <v>0</v>
      </c>
      <c r="SJ3384" s="3" t="s">
        <v>523</v>
      </c>
      <c r="SK3384" s="3" t="s">
        <v>1052</v>
      </c>
      <c r="SL3384" s="3" t="s">
        <v>524</v>
      </c>
      <c r="SM3384" s="3" t="s">
        <v>1253</v>
      </c>
      <c r="SN3384" s="3" t="s">
        <v>594</v>
      </c>
      <c r="SO3384" s="3" t="s">
        <v>543</v>
      </c>
      <c r="SP3384" s="3" t="s">
        <v>549</v>
      </c>
    </row>
    <row r="3385" spans="1:510" ht="12.75" x14ac:dyDescent="0.2">
      <c r="A3385" s="2">
        <v>43963.968768009261</v>
      </c>
      <c r="B3385" s="3" t="s">
        <v>507</v>
      </c>
      <c r="C3385" s="3" t="s">
        <v>508</v>
      </c>
      <c r="D3385" s="3" t="s">
        <v>1131</v>
      </c>
      <c r="E3385" s="3" t="s">
        <v>1143</v>
      </c>
      <c r="F3385" s="3" t="s">
        <v>528</v>
      </c>
      <c r="G3385" s="3" t="s">
        <v>511</v>
      </c>
      <c r="H3385" s="3" t="s">
        <v>512</v>
      </c>
      <c r="I3385" s="3" t="s">
        <v>529</v>
      </c>
      <c r="J3385" s="3" t="s">
        <v>514</v>
      </c>
      <c r="K3385" s="3"/>
      <c r="M3385" s="3" t="s">
        <v>572</v>
      </c>
      <c r="N3385" s="3" t="s">
        <v>578</v>
      </c>
      <c r="O3385" s="3" t="s">
        <v>518</v>
      </c>
      <c r="P3385" s="3">
        <v>8</v>
      </c>
      <c r="Q3385" s="3" t="s">
        <v>733</v>
      </c>
      <c r="R3385" s="3" t="s">
        <v>734</v>
      </c>
      <c r="S3385" s="3" t="s">
        <v>519</v>
      </c>
      <c r="T3385" s="3" t="s">
        <v>533</v>
      </c>
      <c r="U3385" s="3">
        <v>32</v>
      </c>
      <c r="V3385" s="3">
        <v>30</v>
      </c>
      <c r="W3385" s="3">
        <v>31</v>
      </c>
      <c r="X3385" s="3">
        <v>30</v>
      </c>
      <c r="Y3385" s="3">
        <v>35</v>
      </c>
      <c r="Z3385" s="3" t="s">
        <v>534</v>
      </c>
      <c r="AA3385" s="3">
        <v>1480</v>
      </c>
      <c r="AB3385" s="3">
        <v>740</v>
      </c>
      <c r="AC3385" s="3">
        <v>740</v>
      </c>
      <c r="AD3385" s="3" t="s">
        <v>540</v>
      </c>
      <c r="AE3385" s="3" t="s">
        <v>541</v>
      </c>
      <c r="AF3385" s="3" t="s">
        <v>523</v>
      </c>
      <c r="GC3385" s="3" t="s">
        <v>723</v>
      </c>
      <c r="GD3385" s="3" t="s">
        <v>723</v>
      </c>
      <c r="GG3385" s="3" t="s">
        <v>723</v>
      </c>
      <c r="GH3385" s="3" t="s">
        <v>723</v>
      </c>
      <c r="JD3385" s="3">
        <v>4</v>
      </c>
      <c r="JE3385" s="3">
        <v>2</v>
      </c>
      <c r="JF3385" s="3">
        <v>1</v>
      </c>
      <c r="JG3385" s="3">
        <v>1</v>
      </c>
      <c r="JH3385" s="3" t="s">
        <v>797</v>
      </c>
      <c r="PE3385" s="3" t="s">
        <v>727</v>
      </c>
      <c r="PF3385" s="3" t="s">
        <v>726</v>
      </c>
      <c r="PI3385" s="3" t="s">
        <v>727</v>
      </c>
      <c r="PJ3385" s="3" t="s">
        <v>725</v>
      </c>
      <c r="SF3385" s="3">
        <v>1</v>
      </c>
      <c r="SG3385" s="3">
        <v>1</v>
      </c>
      <c r="SH3385" s="3">
        <v>2</v>
      </c>
      <c r="SI3385" s="3">
        <v>0</v>
      </c>
      <c r="SJ3385" s="3" t="s">
        <v>523</v>
      </c>
      <c r="SK3385" s="3" t="s">
        <v>771</v>
      </c>
      <c r="SL3385" s="3" t="s">
        <v>524</v>
      </c>
      <c r="SM3385" s="3" t="s">
        <v>1247</v>
      </c>
      <c r="SN3385" s="3" t="s">
        <v>594</v>
      </c>
      <c r="SO3385" s="3" t="s">
        <v>554</v>
      </c>
      <c r="SP3385" s="3" t="s">
        <v>527</v>
      </c>
    </row>
    <row r="3386" spans="1:510" ht="12.75" x14ac:dyDescent="0.2">
      <c r="A3386" s="2">
        <v>43963.971250752315</v>
      </c>
      <c r="B3386" s="3" t="s">
        <v>507</v>
      </c>
      <c r="C3386" s="3" t="s">
        <v>508</v>
      </c>
      <c r="D3386" s="3" t="s">
        <v>509</v>
      </c>
      <c r="E3386" s="3" t="s">
        <v>1143</v>
      </c>
      <c r="F3386" s="3" t="s">
        <v>510</v>
      </c>
      <c r="G3386" s="3" t="s">
        <v>579</v>
      </c>
      <c r="H3386" s="3" t="s">
        <v>512</v>
      </c>
      <c r="I3386" s="3" t="s">
        <v>513</v>
      </c>
      <c r="J3386" s="3" t="s">
        <v>514</v>
      </c>
      <c r="K3386" s="3"/>
      <c r="M3386" s="3" t="s">
        <v>552</v>
      </c>
      <c r="N3386" s="3" t="s">
        <v>531</v>
      </c>
      <c r="O3386" s="3" t="s">
        <v>518</v>
      </c>
      <c r="P3386" s="3">
        <v>8</v>
      </c>
      <c r="Q3386" s="3" t="s">
        <v>733</v>
      </c>
      <c r="R3386" s="3" t="s">
        <v>1160</v>
      </c>
      <c r="S3386" s="3" t="s">
        <v>519</v>
      </c>
      <c r="T3386" s="3" t="s">
        <v>520</v>
      </c>
      <c r="U3386" s="3" t="s">
        <v>1125</v>
      </c>
      <c r="V3386" s="3" t="s">
        <v>1125</v>
      </c>
      <c r="W3386" s="3" t="s">
        <v>1125</v>
      </c>
      <c r="X3386" s="3" t="s">
        <v>1125</v>
      </c>
      <c r="Y3386" s="3" t="s">
        <v>1125</v>
      </c>
      <c r="AA3386" s="3">
        <v>1550</v>
      </c>
      <c r="AB3386" s="3">
        <v>750</v>
      </c>
      <c r="AC3386" s="3">
        <v>800</v>
      </c>
      <c r="AD3386" s="3" t="s">
        <v>593</v>
      </c>
      <c r="AE3386" s="3" t="s">
        <v>541</v>
      </c>
      <c r="AF3386" s="3" t="s">
        <v>523</v>
      </c>
      <c r="AH3386" s="3" t="s">
        <v>723</v>
      </c>
      <c r="AV3386" s="3" t="s">
        <v>723</v>
      </c>
      <c r="BT3386" s="3" t="s">
        <v>723</v>
      </c>
      <c r="CF3386" s="3" t="s">
        <v>723</v>
      </c>
      <c r="CJ3386" s="3" t="s">
        <v>723</v>
      </c>
      <c r="CX3386" s="3" t="s">
        <v>723</v>
      </c>
      <c r="DT3386" s="3" t="s">
        <v>723</v>
      </c>
      <c r="EM3386" s="3" t="s">
        <v>723</v>
      </c>
      <c r="GJ3386" s="3" t="s">
        <v>723</v>
      </c>
      <c r="IF3386" s="3" t="s">
        <v>723</v>
      </c>
      <c r="IR3386" s="3" t="s">
        <v>723</v>
      </c>
      <c r="IY3386" s="3" t="s">
        <v>723</v>
      </c>
      <c r="IZ3386" s="3" t="s">
        <v>723</v>
      </c>
      <c r="JD3386" s="3">
        <v>13</v>
      </c>
      <c r="JE3386" s="3">
        <v>9</v>
      </c>
      <c r="JF3386" s="3">
        <v>2</v>
      </c>
      <c r="JG3386" s="3">
        <v>2</v>
      </c>
      <c r="JJ3386" s="3" t="s">
        <v>726</v>
      </c>
      <c r="JX3386" s="3" t="s">
        <v>726</v>
      </c>
      <c r="KV3386" s="3" t="s">
        <v>726</v>
      </c>
      <c r="LH3386" s="3" t="s">
        <v>725</v>
      </c>
      <c r="LL3386" s="3" t="s">
        <v>727</v>
      </c>
      <c r="LZ3386" s="3" t="s">
        <v>726</v>
      </c>
      <c r="MV3386" s="3" t="s">
        <v>726</v>
      </c>
      <c r="NO3386" s="3" t="s">
        <v>725</v>
      </c>
      <c r="PL3386" s="3" t="s">
        <v>726</v>
      </c>
      <c r="RH3386" s="3" t="s">
        <v>725</v>
      </c>
      <c r="RT3386" s="3" t="s">
        <v>727</v>
      </c>
      <c r="SA3386" s="3" t="s">
        <v>725</v>
      </c>
      <c r="SB3386" s="3" t="s">
        <v>726</v>
      </c>
      <c r="SF3386" s="3">
        <v>4</v>
      </c>
      <c r="SG3386" s="3">
        <v>7</v>
      </c>
      <c r="SH3386" s="3">
        <v>2</v>
      </c>
      <c r="SI3386" s="3">
        <v>0</v>
      </c>
      <c r="SJ3386" s="3" t="s">
        <v>523</v>
      </c>
      <c r="SK3386" s="3" t="s">
        <v>790</v>
      </c>
      <c r="SL3386" s="3" t="s">
        <v>524</v>
      </c>
      <c r="SM3386" s="3" t="s">
        <v>1253</v>
      </c>
      <c r="SN3386" s="3" t="s">
        <v>542</v>
      </c>
      <c r="SO3386" s="3" t="s">
        <v>554</v>
      </c>
      <c r="SP3386" s="3" t="s">
        <v>544</v>
      </c>
    </row>
    <row r="3387" spans="1:510" ht="12.75" x14ac:dyDescent="0.2">
      <c r="A3387" s="2">
        <v>43963.973025810184</v>
      </c>
      <c r="B3387" s="3" t="s">
        <v>507</v>
      </c>
      <c r="C3387" s="3" t="s">
        <v>508</v>
      </c>
      <c r="D3387" t="s">
        <v>1125</v>
      </c>
      <c r="E3387" s="3" t="s">
        <v>1143</v>
      </c>
      <c r="F3387" s="3" t="s">
        <v>1125</v>
      </c>
      <c r="G3387" s="3" t="s">
        <v>1125</v>
      </c>
      <c r="H3387" s="3" t="s">
        <v>1125</v>
      </c>
      <c r="I3387" s="3" t="s">
        <v>1125</v>
      </c>
      <c r="J3387" s="3" t="s">
        <v>514</v>
      </c>
      <c r="K3387" s="3"/>
      <c r="M3387" s="3" t="s">
        <v>572</v>
      </c>
      <c r="N3387" s="3" t="s">
        <v>517</v>
      </c>
      <c r="O3387" s="3" t="s">
        <v>518</v>
      </c>
      <c r="P3387" s="3">
        <v>4</v>
      </c>
      <c r="Q3387" s="3">
        <v>4</v>
      </c>
      <c r="R3387" s="3" t="s">
        <v>745</v>
      </c>
      <c r="S3387" s="3" t="s">
        <v>519</v>
      </c>
      <c r="T3387" s="3" t="s">
        <v>520</v>
      </c>
      <c r="U3387" s="3" t="s">
        <v>1125</v>
      </c>
      <c r="V3387" s="3" t="s">
        <v>1125</v>
      </c>
      <c r="W3387" s="3" t="s">
        <v>1125</v>
      </c>
      <c r="X3387" s="3" t="s">
        <v>1125</v>
      </c>
      <c r="Y3387" s="3" t="s">
        <v>1125</v>
      </c>
      <c r="AA3387" s="3">
        <v>1490</v>
      </c>
      <c r="AB3387" s="3">
        <v>710</v>
      </c>
      <c r="AC3387" s="3">
        <v>780</v>
      </c>
      <c r="AD3387" s="3" t="s">
        <v>564</v>
      </c>
      <c r="JD3387" s="3">
        <v>9</v>
      </c>
      <c r="JE3387" s="3">
        <v>2</v>
      </c>
      <c r="JF3387" s="3">
        <v>5</v>
      </c>
      <c r="JG3387" s="3">
        <v>2</v>
      </c>
      <c r="SF3387" s="3">
        <v>7</v>
      </c>
      <c r="SG3387" s="3">
        <v>2</v>
      </c>
      <c r="SH3387" s="3">
        <v>1</v>
      </c>
      <c r="SI3387" s="3">
        <v>0</v>
      </c>
      <c r="SJ3387" s="3" t="s">
        <v>523</v>
      </c>
      <c r="SL3387" s="3" t="s">
        <v>524</v>
      </c>
      <c r="SM3387" s="6" t="s">
        <v>1125</v>
      </c>
      <c r="SO3387" s="3" t="s">
        <v>554</v>
      </c>
    </row>
    <row r="3388" spans="1:510" ht="12.75" x14ac:dyDescent="0.2">
      <c r="A3388" s="2">
        <v>43963.987952627314</v>
      </c>
      <c r="B3388" s="3" t="s">
        <v>507</v>
      </c>
      <c r="C3388" s="3" t="s">
        <v>753</v>
      </c>
      <c r="D3388" s="3" t="s">
        <v>566</v>
      </c>
      <c r="E3388" s="3" t="s">
        <v>1127</v>
      </c>
      <c r="F3388" s="3" t="s">
        <v>510</v>
      </c>
      <c r="G3388" s="3" t="s">
        <v>511</v>
      </c>
      <c r="H3388" s="3" t="s">
        <v>555</v>
      </c>
      <c r="I3388" s="3" t="s">
        <v>529</v>
      </c>
      <c r="J3388" s="3" t="s">
        <v>557</v>
      </c>
      <c r="K3388" s="3" t="s">
        <v>1231</v>
      </c>
      <c r="L3388" s="3" t="s">
        <v>1098</v>
      </c>
      <c r="M3388" s="3" t="s">
        <v>1125</v>
      </c>
      <c r="N3388" s="3" t="s">
        <v>517</v>
      </c>
      <c r="O3388" s="3" t="s">
        <v>1150</v>
      </c>
      <c r="P3388" s="3">
        <v>9</v>
      </c>
      <c r="Q3388" s="3" t="s">
        <v>733</v>
      </c>
      <c r="R3388" s="3" t="s">
        <v>1125</v>
      </c>
      <c r="S3388" s="3" t="s">
        <v>591</v>
      </c>
      <c r="T3388" s="3" t="s">
        <v>533</v>
      </c>
      <c r="U3388" s="3">
        <v>34</v>
      </c>
      <c r="V3388" s="3">
        <v>35</v>
      </c>
      <c r="W3388" s="3">
        <v>35</v>
      </c>
      <c r="X3388" s="3">
        <v>33</v>
      </c>
      <c r="Y3388" s="3">
        <v>34</v>
      </c>
      <c r="Z3388" s="3" t="s">
        <v>553</v>
      </c>
      <c r="AA3388" s="6" t="s">
        <v>1125</v>
      </c>
      <c r="AL3388" s="3" t="s">
        <v>723</v>
      </c>
      <c r="BT3388" s="3" t="s">
        <v>723</v>
      </c>
      <c r="DB3388" s="3" t="s">
        <v>723</v>
      </c>
      <c r="DT3388" s="3" t="s">
        <v>723</v>
      </c>
      <c r="EL3388" s="3" t="s">
        <v>723</v>
      </c>
      <c r="FG3388" s="3" t="s">
        <v>723</v>
      </c>
      <c r="FR3388" s="3" t="s">
        <v>723</v>
      </c>
      <c r="GG3388" s="3" t="s">
        <v>723</v>
      </c>
      <c r="IG3388" s="3" t="s">
        <v>723</v>
      </c>
      <c r="IJ3388" s="3" t="s">
        <v>723</v>
      </c>
      <c r="IR3388" s="3" t="s">
        <v>723</v>
      </c>
      <c r="JC3388" s="3" t="s">
        <v>729</v>
      </c>
      <c r="JD3388" s="3">
        <v>12</v>
      </c>
      <c r="JE3388" s="3">
        <v>11</v>
      </c>
      <c r="JF3388" s="3">
        <v>1</v>
      </c>
      <c r="JG3388" s="3" t="s">
        <v>730</v>
      </c>
      <c r="JH3388" s="3" t="s">
        <v>742</v>
      </c>
      <c r="JN3388" s="3" t="s">
        <v>725</v>
      </c>
      <c r="KV3388" s="3" t="s">
        <v>727</v>
      </c>
      <c r="MD3388" s="3" t="s">
        <v>725</v>
      </c>
      <c r="MV3388" s="3" t="s">
        <v>725</v>
      </c>
      <c r="NN3388" s="3" t="s">
        <v>726</v>
      </c>
      <c r="OI3388" s="3" t="s">
        <v>726</v>
      </c>
      <c r="OT3388" s="3" t="s">
        <v>727</v>
      </c>
      <c r="PI3388" s="3" t="s">
        <v>725</v>
      </c>
      <c r="RI3388" s="3" t="s">
        <v>727</v>
      </c>
      <c r="RL3388" s="3" t="s">
        <v>727</v>
      </c>
      <c r="RT3388" s="3" t="s">
        <v>725</v>
      </c>
      <c r="SE3388" s="3" t="s">
        <v>726</v>
      </c>
      <c r="SF3388" s="3">
        <v>5</v>
      </c>
      <c r="SG3388" s="3">
        <v>4</v>
      </c>
      <c r="SH3388" s="3">
        <v>3</v>
      </c>
      <c r="SI3388" s="3">
        <v>5</v>
      </c>
      <c r="SJ3388" s="3" t="s">
        <v>524</v>
      </c>
      <c r="SK3388" s="3" t="s">
        <v>742</v>
      </c>
      <c r="SL3388" s="3" t="s">
        <v>523</v>
      </c>
      <c r="SM3388" s="3" t="s">
        <v>1254</v>
      </c>
      <c r="SN3388" s="3" t="s">
        <v>542</v>
      </c>
      <c r="SO3388" s="3" t="s">
        <v>554</v>
      </c>
      <c r="SP3388" s="3" t="s">
        <v>544</v>
      </c>
    </row>
    <row r="3389" spans="1:510" ht="12.75" x14ac:dyDescent="0.2">
      <c r="A3389" s="2">
        <v>43965.35320626157</v>
      </c>
      <c r="B3389" s="3" t="s">
        <v>507</v>
      </c>
      <c r="C3389" s="3" t="s">
        <v>508</v>
      </c>
      <c r="D3389" s="3" t="s">
        <v>509</v>
      </c>
      <c r="E3389" s="3" t="s">
        <v>1143</v>
      </c>
      <c r="F3389" s="3" t="s">
        <v>510</v>
      </c>
      <c r="G3389" s="3" t="s">
        <v>756</v>
      </c>
      <c r="H3389" s="3" t="s">
        <v>512</v>
      </c>
      <c r="I3389" s="3" t="s">
        <v>513</v>
      </c>
      <c r="J3389" s="3" t="s">
        <v>557</v>
      </c>
      <c r="K3389" s="3" t="s">
        <v>1241</v>
      </c>
      <c r="L3389" s="3" t="s">
        <v>590</v>
      </c>
      <c r="M3389" s="3" t="s">
        <v>1125</v>
      </c>
      <c r="N3389" s="3" t="s">
        <v>517</v>
      </c>
      <c r="O3389" s="3" t="s">
        <v>518</v>
      </c>
      <c r="P3389" s="3">
        <v>7</v>
      </c>
      <c r="Q3389" s="3" t="s">
        <v>1125</v>
      </c>
      <c r="R3389" s="3" t="s">
        <v>1125</v>
      </c>
      <c r="S3389" s="3" t="s">
        <v>591</v>
      </c>
      <c r="T3389" s="3" t="s">
        <v>520</v>
      </c>
      <c r="U3389" s="3" t="s">
        <v>1125</v>
      </c>
      <c r="V3389" s="3" t="s">
        <v>1125</v>
      </c>
      <c r="W3389" s="3" t="s">
        <v>1125</v>
      </c>
      <c r="X3389" s="3" t="s">
        <v>1125</v>
      </c>
      <c r="Y3389" s="3" t="s">
        <v>1125</v>
      </c>
      <c r="AA3389" s="3">
        <v>1500</v>
      </c>
      <c r="AB3389" s="3">
        <v>730</v>
      </c>
      <c r="AC3389" s="3">
        <v>770</v>
      </c>
      <c r="AD3389" s="3" t="s">
        <v>540</v>
      </c>
      <c r="AE3389" s="3" t="s">
        <v>541</v>
      </c>
      <c r="AF3389" s="3" t="s">
        <v>523</v>
      </c>
      <c r="AI3389" s="3" t="s">
        <v>723</v>
      </c>
      <c r="BE3389" s="3" t="s">
        <v>723</v>
      </c>
      <c r="CA3389" s="3" t="s">
        <v>723</v>
      </c>
      <c r="CQ3389" s="3" t="s">
        <v>723</v>
      </c>
      <c r="CX3389" s="3" t="s">
        <v>723</v>
      </c>
      <c r="DG3389" s="3" t="s">
        <v>723</v>
      </c>
      <c r="DT3389" s="3" t="s">
        <v>723</v>
      </c>
      <c r="ED3389" s="3" t="s">
        <v>723</v>
      </c>
      <c r="EL3389" s="3" t="s">
        <v>723</v>
      </c>
      <c r="EU3389" s="3" t="s">
        <v>723</v>
      </c>
      <c r="EY3389" s="3" t="s">
        <v>723</v>
      </c>
      <c r="FD3389" s="3" t="s">
        <v>723</v>
      </c>
      <c r="FG3389" s="3" t="s">
        <v>723</v>
      </c>
      <c r="FR3389" s="3" t="s">
        <v>723</v>
      </c>
      <c r="GJ3389" s="3" t="s">
        <v>723</v>
      </c>
      <c r="IJ3389" s="3" t="s">
        <v>729</v>
      </c>
      <c r="IS3389" s="3" t="s">
        <v>723</v>
      </c>
      <c r="JC3389" s="3" t="s">
        <v>723</v>
      </c>
      <c r="JD3389" s="3">
        <v>20</v>
      </c>
      <c r="JE3389" s="3">
        <v>18</v>
      </c>
      <c r="JF3389" s="3">
        <v>1</v>
      </c>
      <c r="JG3389" s="3">
        <v>1</v>
      </c>
      <c r="JH3389" s="3" t="s">
        <v>750</v>
      </c>
      <c r="JK3389" s="3" t="s">
        <v>725</v>
      </c>
      <c r="KG3389" s="3" t="s">
        <v>793</v>
      </c>
      <c r="LC3389" s="3" t="s">
        <v>726</v>
      </c>
      <c r="LS3389" s="3" t="s">
        <v>726</v>
      </c>
      <c r="LZ3389" s="3" t="s">
        <v>726</v>
      </c>
      <c r="MI3389" s="3" t="s">
        <v>726</v>
      </c>
      <c r="MV3389" s="3" t="s">
        <v>726</v>
      </c>
      <c r="NF3389" s="3" t="s">
        <v>726</v>
      </c>
      <c r="NN3389" s="3" t="s">
        <v>726</v>
      </c>
      <c r="NW3389" s="3" t="s">
        <v>726</v>
      </c>
      <c r="OA3389" s="3" t="s">
        <v>726</v>
      </c>
      <c r="OF3389" s="3" t="s">
        <v>726</v>
      </c>
      <c r="OI3389" s="3" t="s">
        <v>726</v>
      </c>
      <c r="OT3389" s="3" t="s">
        <v>726</v>
      </c>
      <c r="PL3389" s="3" t="s">
        <v>726</v>
      </c>
      <c r="RL3389" s="3" t="s">
        <v>726</v>
      </c>
      <c r="RU3389" s="3" t="s">
        <v>727</v>
      </c>
      <c r="SE3389" s="3" t="s">
        <v>726</v>
      </c>
      <c r="SF3389" s="3">
        <v>0</v>
      </c>
      <c r="SG3389" s="3">
        <v>18</v>
      </c>
      <c r="SH3389" s="3">
        <v>2</v>
      </c>
      <c r="SI3389" s="3">
        <v>0</v>
      </c>
      <c r="SJ3389" s="3" t="s">
        <v>523</v>
      </c>
      <c r="SK3389" s="3" t="s">
        <v>788</v>
      </c>
      <c r="SL3389" s="3" t="s">
        <v>523</v>
      </c>
      <c r="SM3389" s="3" t="s">
        <v>1252</v>
      </c>
      <c r="SO3389" s="3" t="s">
        <v>526</v>
      </c>
      <c r="SP3389" s="3" t="s">
        <v>561</v>
      </c>
    </row>
    <row r="3390" spans="1:510" ht="12.75" x14ac:dyDescent="0.2">
      <c r="A3390" s="2">
        <v>43964.004111655093</v>
      </c>
      <c r="B3390" s="3" t="s">
        <v>507</v>
      </c>
      <c r="C3390" s="3" t="s">
        <v>508</v>
      </c>
      <c r="D3390" s="3" t="s">
        <v>566</v>
      </c>
      <c r="E3390" s="3" t="s">
        <v>1143</v>
      </c>
      <c r="F3390" s="3" t="s">
        <v>528</v>
      </c>
      <c r="G3390" s="3" t="s">
        <v>511</v>
      </c>
      <c r="H3390" s="3" t="s">
        <v>555</v>
      </c>
      <c r="I3390" s="3" t="s">
        <v>585</v>
      </c>
      <c r="J3390" s="3" t="s">
        <v>514</v>
      </c>
      <c r="K3390" s="3"/>
      <c r="M3390" s="3" t="s">
        <v>572</v>
      </c>
      <c r="N3390" s="3" t="s">
        <v>539</v>
      </c>
      <c r="O3390" s="3" t="s">
        <v>518</v>
      </c>
      <c r="P3390" s="3">
        <v>8</v>
      </c>
      <c r="Q3390" s="3">
        <v>4</v>
      </c>
      <c r="R3390" s="3" t="s">
        <v>734</v>
      </c>
      <c r="S3390" s="3" t="s">
        <v>519</v>
      </c>
      <c r="T3390" s="3" t="s">
        <v>533</v>
      </c>
      <c r="U3390" s="3">
        <v>33</v>
      </c>
      <c r="V3390" s="3">
        <v>32</v>
      </c>
      <c r="W3390" s="3">
        <v>32</v>
      </c>
      <c r="X3390" s="3">
        <v>34</v>
      </c>
      <c r="Y3390" s="3">
        <v>35</v>
      </c>
      <c r="Z3390" s="3" t="s">
        <v>553</v>
      </c>
      <c r="AA3390" s="6" t="s">
        <v>1125</v>
      </c>
      <c r="BE3390" s="3" t="s">
        <v>729</v>
      </c>
      <c r="CM3390" s="3" t="s">
        <v>729</v>
      </c>
      <c r="CZ3390" s="3" t="s">
        <v>729</v>
      </c>
      <c r="DI3390" s="3" t="s">
        <v>729</v>
      </c>
      <c r="DK3390" s="3" t="s">
        <v>729</v>
      </c>
      <c r="JD3390" s="3">
        <v>6</v>
      </c>
      <c r="JE3390" s="3">
        <v>4</v>
      </c>
      <c r="JF3390" s="3" t="s">
        <v>730</v>
      </c>
      <c r="JG3390" s="3">
        <v>2</v>
      </c>
      <c r="JH3390" s="3" t="s">
        <v>915</v>
      </c>
      <c r="KG3390" s="3" t="s">
        <v>725</v>
      </c>
      <c r="LO3390" s="3" t="s">
        <v>725</v>
      </c>
      <c r="MB3390" s="3" t="s">
        <v>725</v>
      </c>
      <c r="MK3390" s="3" t="s">
        <v>725</v>
      </c>
      <c r="MM3390" s="3" t="s">
        <v>727</v>
      </c>
      <c r="SF3390" s="3">
        <v>5</v>
      </c>
      <c r="SG3390" s="3">
        <v>1</v>
      </c>
      <c r="SH3390" s="3">
        <v>0</v>
      </c>
      <c r="SI3390" s="3">
        <v>3</v>
      </c>
      <c r="SJ3390" s="3" t="s">
        <v>524</v>
      </c>
      <c r="SK3390" s="3" t="s">
        <v>915</v>
      </c>
      <c r="SL3390" s="3" t="s">
        <v>523</v>
      </c>
      <c r="SM3390" s="3" t="s">
        <v>1254</v>
      </c>
      <c r="SN3390" s="4">
        <v>0</v>
      </c>
      <c r="SO3390" s="3" t="s">
        <v>554</v>
      </c>
      <c r="SP3390" s="3" t="s">
        <v>544</v>
      </c>
    </row>
    <row r="3391" spans="1:510" ht="12.75" x14ac:dyDescent="0.2">
      <c r="A3391" s="2">
        <v>43964.011629942128</v>
      </c>
      <c r="B3391" s="3" t="s">
        <v>507</v>
      </c>
      <c r="C3391" s="3" t="s">
        <v>508</v>
      </c>
      <c r="D3391" s="3" t="s">
        <v>1128</v>
      </c>
      <c r="E3391" s="3" t="s">
        <v>1127</v>
      </c>
      <c r="F3391" s="3" t="s">
        <v>510</v>
      </c>
      <c r="G3391" s="3" t="s">
        <v>511</v>
      </c>
      <c r="H3391" s="3" t="s">
        <v>512</v>
      </c>
      <c r="I3391" s="3" t="s">
        <v>556</v>
      </c>
      <c r="J3391" s="3" t="s">
        <v>514</v>
      </c>
      <c r="K3391" s="3"/>
      <c r="M3391" s="3" t="s">
        <v>552</v>
      </c>
      <c r="N3391" s="3" t="s">
        <v>517</v>
      </c>
      <c r="O3391" s="3" t="s">
        <v>518</v>
      </c>
      <c r="P3391" s="3">
        <v>10</v>
      </c>
      <c r="Q3391" s="3" t="s">
        <v>733</v>
      </c>
      <c r="R3391" s="3" t="s">
        <v>1125</v>
      </c>
      <c r="S3391" s="3" t="s">
        <v>519</v>
      </c>
      <c r="T3391" s="3" t="s">
        <v>520</v>
      </c>
      <c r="U3391" s="3" t="s">
        <v>1125</v>
      </c>
      <c r="V3391" s="3" t="s">
        <v>1125</v>
      </c>
      <c r="W3391" s="3" t="s">
        <v>1125</v>
      </c>
      <c r="X3391" s="3" t="s">
        <v>1125</v>
      </c>
      <c r="Y3391" s="3" t="s">
        <v>1125</v>
      </c>
      <c r="AA3391" s="3">
        <v>1440</v>
      </c>
      <c r="AB3391" s="3">
        <v>690</v>
      </c>
      <c r="AC3391" s="3">
        <v>750</v>
      </c>
      <c r="AD3391" s="3" t="s">
        <v>547</v>
      </c>
      <c r="AE3391" s="3" t="s">
        <v>548</v>
      </c>
      <c r="AF3391" s="3" t="s">
        <v>523</v>
      </c>
      <c r="AK3391" s="3" t="s">
        <v>723</v>
      </c>
      <c r="AR3391" s="3" t="s">
        <v>723</v>
      </c>
      <c r="BE3391" s="3" t="s">
        <v>723</v>
      </c>
      <c r="BS3391" s="3" t="s">
        <v>723</v>
      </c>
      <c r="BV3391" s="3" t="s">
        <v>723</v>
      </c>
      <c r="BW3391" s="3" t="s">
        <v>723</v>
      </c>
      <c r="BX3391" s="3" t="s">
        <v>723</v>
      </c>
      <c r="CA3391" s="3" t="s">
        <v>723</v>
      </c>
      <c r="CB3391" s="3" t="s">
        <v>723</v>
      </c>
      <c r="CF3391" s="3" t="s">
        <v>723</v>
      </c>
      <c r="CI3391" s="3" t="s">
        <v>723</v>
      </c>
      <c r="CU3391" s="3" t="s">
        <v>723</v>
      </c>
      <c r="DQ3391" s="3" t="s">
        <v>723</v>
      </c>
      <c r="DS3391" s="3" t="s">
        <v>723</v>
      </c>
      <c r="EA3391" s="3" t="s">
        <v>723</v>
      </c>
      <c r="FF3391" s="3" t="s">
        <v>723</v>
      </c>
      <c r="FN3391" s="3" t="s">
        <v>723</v>
      </c>
      <c r="FR3391" s="3" t="s">
        <v>723</v>
      </c>
      <c r="HB3391" s="3" t="s">
        <v>723</v>
      </c>
      <c r="HO3391" s="3" t="s">
        <v>723</v>
      </c>
      <c r="IJ3391" s="3" t="s">
        <v>723</v>
      </c>
      <c r="IL3391" s="3" t="s">
        <v>723</v>
      </c>
      <c r="IR3391" s="3" t="s">
        <v>729</v>
      </c>
      <c r="JD3391" s="3" t="s">
        <v>762</v>
      </c>
      <c r="JE3391" s="3">
        <v>16</v>
      </c>
      <c r="JF3391" s="3">
        <v>4</v>
      </c>
      <c r="JG3391" s="3">
        <v>5</v>
      </c>
      <c r="JH3391" s="3" t="s">
        <v>910</v>
      </c>
      <c r="JM3391" s="3" t="s">
        <v>725</v>
      </c>
      <c r="JT3391" s="3" t="s">
        <v>726</v>
      </c>
      <c r="KG3391" s="3" t="s">
        <v>726</v>
      </c>
      <c r="KU3391" s="3" t="s">
        <v>726</v>
      </c>
      <c r="KX3391" s="3" t="s">
        <v>725</v>
      </c>
      <c r="KY3391" s="3" t="s">
        <v>726</v>
      </c>
      <c r="KZ3391" s="3" t="s">
        <v>725</v>
      </c>
      <c r="LC3391" s="3" t="s">
        <v>727</v>
      </c>
      <c r="LD3391" s="3" t="s">
        <v>725</v>
      </c>
      <c r="LH3391" s="3" t="s">
        <v>725</v>
      </c>
      <c r="LK3391" s="3" t="s">
        <v>726</v>
      </c>
      <c r="LW3391" s="3" t="s">
        <v>725</v>
      </c>
      <c r="MS3391" s="3" t="s">
        <v>725</v>
      </c>
      <c r="MU3391" s="3" t="s">
        <v>726</v>
      </c>
      <c r="MW3391" s="3" t="s">
        <v>726</v>
      </c>
      <c r="NC3391" s="3" t="s">
        <v>725</v>
      </c>
      <c r="OH3391" s="3" t="s">
        <v>725</v>
      </c>
      <c r="OP3391" s="3" t="s">
        <v>725</v>
      </c>
      <c r="QD3391" s="3" t="s">
        <v>726</v>
      </c>
      <c r="QQ3391" s="3" t="s">
        <v>726</v>
      </c>
      <c r="RL3391" s="3" t="s">
        <v>726</v>
      </c>
      <c r="RN3391" s="3" t="s">
        <v>726</v>
      </c>
      <c r="RT3391" s="3" t="s">
        <v>726</v>
      </c>
      <c r="SB3391" s="3" t="s">
        <v>726</v>
      </c>
      <c r="SF3391" s="3">
        <v>10</v>
      </c>
      <c r="SG3391" s="3">
        <v>12</v>
      </c>
      <c r="SH3391" s="3">
        <v>1</v>
      </c>
      <c r="SI3391" s="3">
        <v>1</v>
      </c>
      <c r="SJ3391" s="3" t="s">
        <v>523</v>
      </c>
      <c r="SK3391" s="3" t="s">
        <v>910</v>
      </c>
      <c r="SL3391" s="3" t="s">
        <v>524</v>
      </c>
      <c r="SM3391" s="3" t="s">
        <v>1250</v>
      </c>
      <c r="SN3391" s="4">
        <v>0</v>
      </c>
      <c r="SO3391" s="3" t="s">
        <v>543</v>
      </c>
      <c r="SP3391" s="3" t="s">
        <v>527</v>
      </c>
    </row>
    <row r="3392" spans="1:510" ht="12.75" x14ac:dyDescent="0.2">
      <c r="A3392" s="2">
        <v>43964.033898321759</v>
      </c>
      <c r="B3392" s="3" t="s">
        <v>507</v>
      </c>
      <c r="C3392" s="3" t="s">
        <v>508</v>
      </c>
      <c r="D3392" s="3" t="s">
        <v>509</v>
      </c>
      <c r="E3392" s="3" t="s">
        <v>1143</v>
      </c>
      <c r="F3392" s="3" t="s">
        <v>528</v>
      </c>
      <c r="G3392" s="3" t="s">
        <v>511</v>
      </c>
      <c r="H3392" s="3" t="s">
        <v>512</v>
      </c>
      <c r="I3392" s="3" t="s">
        <v>556</v>
      </c>
      <c r="J3392" s="3" t="s">
        <v>514</v>
      </c>
      <c r="K3392" s="3"/>
      <c r="M3392" s="3" t="s">
        <v>516</v>
      </c>
      <c r="N3392" s="3" t="s">
        <v>539</v>
      </c>
      <c r="O3392" s="3" t="s">
        <v>518</v>
      </c>
      <c r="P3392" s="3">
        <v>7</v>
      </c>
      <c r="Q3392" s="3">
        <v>4</v>
      </c>
      <c r="R3392" s="3" t="s">
        <v>1159</v>
      </c>
      <c r="S3392" s="3" t="s">
        <v>591</v>
      </c>
      <c r="T3392" s="3" t="s">
        <v>520</v>
      </c>
      <c r="U3392" s="3" t="s">
        <v>1125</v>
      </c>
      <c r="V3392" s="3" t="s">
        <v>1125</v>
      </c>
      <c r="W3392" s="3" t="s">
        <v>1125</v>
      </c>
      <c r="X3392" s="3" t="s">
        <v>1125</v>
      </c>
      <c r="Y3392" s="3" t="s">
        <v>1125</v>
      </c>
      <c r="AA3392" s="3">
        <v>1550</v>
      </c>
      <c r="AB3392" s="3">
        <v>750</v>
      </c>
      <c r="AC3392" s="3">
        <v>800</v>
      </c>
      <c r="AD3392" s="3" t="s">
        <v>593</v>
      </c>
      <c r="AE3392" s="3" t="s">
        <v>548</v>
      </c>
      <c r="AF3392" s="3" t="s">
        <v>523</v>
      </c>
      <c r="BR3392" s="3" t="s">
        <v>723</v>
      </c>
      <c r="CP3392" s="3" t="s">
        <v>723</v>
      </c>
      <c r="DG3392" s="3" t="s">
        <v>723</v>
      </c>
      <c r="DQ3392" s="3" t="s">
        <v>723</v>
      </c>
      <c r="EE3392" s="3" t="s">
        <v>723</v>
      </c>
      <c r="FD3392" s="3" t="s">
        <v>723</v>
      </c>
      <c r="GA3392" s="3" t="s">
        <v>723</v>
      </c>
      <c r="GB3392" s="3" t="s">
        <v>723</v>
      </c>
      <c r="GC3392" s="3" t="s">
        <v>723</v>
      </c>
      <c r="GD3392" s="3" t="s">
        <v>723</v>
      </c>
      <c r="GG3392" s="3" t="s">
        <v>723</v>
      </c>
      <c r="GH3392" s="3" t="s">
        <v>723</v>
      </c>
      <c r="GJ3392" s="3" t="s">
        <v>729</v>
      </c>
      <c r="HO3392" s="3" t="s">
        <v>729</v>
      </c>
      <c r="JD3392" s="3">
        <v>14</v>
      </c>
      <c r="JE3392" s="3">
        <v>12</v>
      </c>
      <c r="JF3392" s="3">
        <v>2</v>
      </c>
      <c r="JG3392" s="3" t="s">
        <v>730</v>
      </c>
      <c r="JH3392" s="3" t="s">
        <v>750</v>
      </c>
      <c r="KT3392" s="3" t="s">
        <v>726</v>
      </c>
      <c r="LR3392" s="3" t="s">
        <v>726</v>
      </c>
      <c r="MI3392" s="3" t="s">
        <v>726</v>
      </c>
      <c r="MS3392" s="3" t="s">
        <v>727</v>
      </c>
      <c r="NG3392" s="3" t="s">
        <v>726</v>
      </c>
      <c r="OF3392" s="3" t="s">
        <v>726</v>
      </c>
      <c r="PC3392" s="3" t="s">
        <v>725</v>
      </c>
      <c r="PD3392" s="3" t="s">
        <v>725</v>
      </c>
      <c r="PE3392" s="3" t="s">
        <v>725</v>
      </c>
      <c r="PF3392" s="3" t="s">
        <v>725</v>
      </c>
      <c r="PI3392" s="3" t="s">
        <v>725</v>
      </c>
      <c r="PJ3392" s="3" t="s">
        <v>725</v>
      </c>
      <c r="PL3392" s="3" t="s">
        <v>725</v>
      </c>
      <c r="QQ3392" s="3" t="s">
        <v>726</v>
      </c>
      <c r="SF3392" s="3">
        <v>7</v>
      </c>
      <c r="SG3392" s="3">
        <v>6</v>
      </c>
      <c r="SH3392" s="3">
        <v>1</v>
      </c>
      <c r="SI3392" s="3">
        <v>5</v>
      </c>
      <c r="SJ3392" s="3" t="s">
        <v>523</v>
      </c>
      <c r="SK3392" s="3" t="s">
        <v>748</v>
      </c>
      <c r="SL3392" s="3" t="s">
        <v>524</v>
      </c>
      <c r="SM3392" s="3" t="s">
        <v>1254</v>
      </c>
      <c r="SN3392" s="3" t="s">
        <v>542</v>
      </c>
      <c r="SO3392" s="3" t="s">
        <v>543</v>
      </c>
      <c r="SP3392" s="3" t="s">
        <v>544</v>
      </c>
    </row>
    <row r="3393" spans="1:510" ht="12.75" x14ac:dyDescent="0.2">
      <c r="A3393" s="2">
        <v>43964.034899247687</v>
      </c>
      <c r="B3393" s="3" t="s">
        <v>507</v>
      </c>
      <c r="C3393" s="3" t="s">
        <v>508</v>
      </c>
      <c r="D3393" s="3" t="s">
        <v>566</v>
      </c>
      <c r="E3393" s="3" t="s">
        <v>1143</v>
      </c>
      <c r="F3393" s="3" t="s">
        <v>528</v>
      </c>
      <c r="G3393" s="3" t="s">
        <v>511</v>
      </c>
      <c r="H3393" s="3" t="s">
        <v>1125</v>
      </c>
      <c r="I3393" s="3" t="s">
        <v>529</v>
      </c>
      <c r="J3393" s="3" t="s">
        <v>514</v>
      </c>
      <c r="K3393" s="3"/>
      <c r="M3393" s="3" t="s">
        <v>572</v>
      </c>
      <c r="N3393" s="3" t="s">
        <v>531</v>
      </c>
      <c r="O3393" s="3" t="s">
        <v>518</v>
      </c>
      <c r="P3393" s="3">
        <v>9</v>
      </c>
      <c r="Q3393" s="3" t="s">
        <v>733</v>
      </c>
      <c r="R3393" s="3" t="s">
        <v>1160</v>
      </c>
      <c r="S3393" s="3" t="s">
        <v>519</v>
      </c>
      <c r="T3393" s="3" t="s">
        <v>520</v>
      </c>
      <c r="U3393" s="3" t="s">
        <v>1125</v>
      </c>
      <c r="V3393" s="3" t="s">
        <v>1125</v>
      </c>
      <c r="W3393" s="3" t="s">
        <v>1125</v>
      </c>
      <c r="X3393" s="3" t="s">
        <v>1125</v>
      </c>
      <c r="Y3393" s="3" t="s">
        <v>1125</v>
      </c>
      <c r="AA3393" s="3">
        <v>1450</v>
      </c>
      <c r="AB3393" s="3">
        <v>670</v>
      </c>
      <c r="AC3393" s="3">
        <v>780</v>
      </c>
      <c r="AD3393" s="3" t="s">
        <v>547</v>
      </c>
      <c r="AE3393" s="3" t="s">
        <v>541</v>
      </c>
      <c r="AF3393" s="3" t="s">
        <v>523</v>
      </c>
      <c r="DQ3393" s="3" t="s">
        <v>723</v>
      </c>
      <c r="DS3393" s="3" t="s">
        <v>723</v>
      </c>
      <c r="EL3393" s="3" t="s">
        <v>723</v>
      </c>
      <c r="EQ3393" s="3" t="s">
        <v>723</v>
      </c>
      <c r="FS3393" s="3" t="s">
        <v>723</v>
      </c>
      <c r="FY3393" s="3" t="s">
        <v>723</v>
      </c>
      <c r="GA3393" s="3" t="s">
        <v>723</v>
      </c>
      <c r="GC3393" s="3" t="s">
        <v>723</v>
      </c>
      <c r="GD3393" s="3" t="s">
        <v>723</v>
      </c>
      <c r="GG3393" s="3" t="s">
        <v>723</v>
      </c>
      <c r="GH3393" s="3" t="s">
        <v>723</v>
      </c>
      <c r="GI3393" s="3" t="s">
        <v>723</v>
      </c>
      <c r="GL3393" s="3" t="s">
        <v>729</v>
      </c>
      <c r="HB3393" s="3" t="s">
        <v>723</v>
      </c>
      <c r="HI3393" s="3" t="s">
        <v>723</v>
      </c>
      <c r="HO3393" s="3" t="s">
        <v>723</v>
      </c>
      <c r="HU3393" s="3" t="s">
        <v>723</v>
      </c>
      <c r="HY3393" s="3" t="s">
        <v>723</v>
      </c>
      <c r="JD3393" s="3">
        <v>18</v>
      </c>
      <c r="JE3393" s="3">
        <v>6</v>
      </c>
      <c r="JF3393" s="3">
        <v>6</v>
      </c>
      <c r="JG3393" s="3">
        <v>6</v>
      </c>
      <c r="JH3393" s="3" t="s">
        <v>752</v>
      </c>
      <c r="MS3393" s="3" t="s">
        <v>727</v>
      </c>
      <c r="MU3393" s="3" t="s">
        <v>726</v>
      </c>
      <c r="NN3393" s="3" t="s">
        <v>726</v>
      </c>
      <c r="NS3393" s="3" t="s">
        <v>725</v>
      </c>
      <c r="OU3393" s="3" t="s">
        <v>727</v>
      </c>
      <c r="PA3393" s="3" t="s">
        <v>725</v>
      </c>
      <c r="PC3393" s="3" t="s">
        <v>726</v>
      </c>
      <c r="PE3393" s="3" t="s">
        <v>726</v>
      </c>
      <c r="PF3393" s="3" t="s">
        <v>726</v>
      </c>
      <c r="PI3393" s="3" t="s">
        <v>727</v>
      </c>
      <c r="PJ3393" s="3" t="s">
        <v>727</v>
      </c>
      <c r="PK3393" s="3" t="s">
        <v>725</v>
      </c>
      <c r="PN3393" s="3" t="s">
        <v>725</v>
      </c>
      <c r="QD3393" s="3" t="s">
        <v>727</v>
      </c>
      <c r="QK3393" s="3" t="s">
        <v>725</v>
      </c>
      <c r="QQ3393" s="3" t="s">
        <v>726</v>
      </c>
      <c r="QW3393" s="3" t="s">
        <v>725</v>
      </c>
      <c r="RA3393" s="3" t="s">
        <v>726</v>
      </c>
      <c r="SF3393" s="3">
        <v>7</v>
      </c>
      <c r="SG3393" s="3">
        <v>7</v>
      </c>
      <c r="SH3393" s="3">
        <v>5</v>
      </c>
      <c r="SI3393" s="3">
        <v>0</v>
      </c>
      <c r="SJ3393" s="3" t="s">
        <v>523</v>
      </c>
      <c r="SK3393" s="3" t="s">
        <v>771</v>
      </c>
      <c r="SL3393" s="3" t="s">
        <v>524</v>
      </c>
      <c r="SM3393" s="3" t="s">
        <v>1249</v>
      </c>
      <c r="SN3393" s="3" t="s">
        <v>594</v>
      </c>
      <c r="SO3393" s="3" t="s">
        <v>526</v>
      </c>
      <c r="SP3393" s="3" t="s">
        <v>544</v>
      </c>
    </row>
    <row r="3394" spans="1:510" ht="12.75" x14ac:dyDescent="0.2">
      <c r="A3394" s="2">
        <v>43964.036454872687</v>
      </c>
      <c r="B3394" s="3" t="s">
        <v>507</v>
      </c>
      <c r="C3394" s="3" t="s">
        <v>508</v>
      </c>
      <c r="D3394" s="3" t="s">
        <v>509</v>
      </c>
      <c r="E3394" s="3" t="s">
        <v>1143</v>
      </c>
      <c r="F3394" s="3" t="s">
        <v>528</v>
      </c>
      <c r="G3394" s="3" t="s">
        <v>511</v>
      </c>
      <c r="H3394" s="3" t="s">
        <v>512</v>
      </c>
      <c r="I3394" s="3" t="s">
        <v>513</v>
      </c>
      <c r="J3394" s="3" t="s">
        <v>514</v>
      </c>
      <c r="K3394" s="3"/>
      <c r="M3394" s="3" t="s">
        <v>516</v>
      </c>
      <c r="N3394" s="3" t="s">
        <v>578</v>
      </c>
      <c r="O3394" s="3" t="s">
        <v>518</v>
      </c>
      <c r="P3394" s="3">
        <v>6</v>
      </c>
      <c r="Q3394" s="3" t="s">
        <v>733</v>
      </c>
      <c r="R3394" s="3" t="s">
        <v>745</v>
      </c>
      <c r="S3394" s="3" t="s">
        <v>519</v>
      </c>
      <c r="T3394" s="3" t="s">
        <v>520</v>
      </c>
      <c r="U3394" s="3" t="s">
        <v>1125</v>
      </c>
      <c r="V3394" s="3" t="s">
        <v>1125</v>
      </c>
      <c r="W3394" s="3" t="s">
        <v>1125</v>
      </c>
      <c r="X3394" s="3" t="s">
        <v>1125</v>
      </c>
      <c r="Y3394" s="3" t="s">
        <v>1125</v>
      </c>
      <c r="AA3394" s="3">
        <v>1550</v>
      </c>
      <c r="AB3394" s="3">
        <v>780</v>
      </c>
      <c r="AC3394" s="3">
        <v>770</v>
      </c>
      <c r="AD3394" s="3" t="s">
        <v>521</v>
      </c>
      <c r="AE3394" s="3" t="s">
        <v>522</v>
      </c>
      <c r="AF3394" s="3" t="s">
        <v>523</v>
      </c>
      <c r="AV3394" s="3" t="s">
        <v>723</v>
      </c>
      <c r="BS3394" s="3" t="s">
        <v>723</v>
      </c>
      <c r="BW3394" s="3" t="s">
        <v>723</v>
      </c>
      <c r="CA3394" s="3" t="s">
        <v>723</v>
      </c>
      <c r="CX3394" s="3" t="s">
        <v>723</v>
      </c>
      <c r="DQ3394" s="3" t="s">
        <v>723</v>
      </c>
      <c r="DT3394" s="3" t="s">
        <v>723</v>
      </c>
      <c r="EO3394" s="3" t="s">
        <v>723</v>
      </c>
      <c r="HB3394" s="3" t="s">
        <v>723</v>
      </c>
      <c r="HO3394" s="3" t="s">
        <v>723</v>
      </c>
      <c r="IJ3394" s="3" t="s">
        <v>723</v>
      </c>
      <c r="IR3394" s="3" t="s">
        <v>723</v>
      </c>
      <c r="JD3394" s="3">
        <v>12</v>
      </c>
      <c r="JE3394" s="3">
        <v>11</v>
      </c>
      <c r="JF3394" s="3">
        <v>1</v>
      </c>
      <c r="JG3394" s="3" t="s">
        <v>730</v>
      </c>
      <c r="JH3394" s="3" t="s">
        <v>778</v>
      </c>
      <c r="JX3394" s="3" t="s">
        <v>726</v>
      </c>
      <c r="KU3394" s="3" t="s">
        <v>726</v>
      </c>
      <c r="KY3394" s="3" t="s">
        <v>726</v>
      </c>
      <c r="LC3394" s="3" t="s">
        <v>726</v>
      </c>
      <c r="LZ3394" s="3" t="s">
        <v>726</v>
      </c>
      <c r="MS3394" s="3" t="s">
        <v>725</v>
      </c>
      <c r="MV3394" s="3" t="s">
        <v>726</v>
      </c>
      <c r="NQ3394" s="3" t="s">
        <v>725</v>
      </c>
      <c r="QD3394" s="3" t="s">
        <v>727</v>
      </c>
      <c r="QQ3394" s="3" t="s">
        <v>726</v>
      </c>
      <c r="RL3394" s="3" t="s">
        <v>726</v>
      </c>
      <c r="RT3394" s="3" t="s">
        <v>726</v>
      </c>
      <c r="SF3394" s="3">
        <v>2</v>
      </c>
      <c r="SG3394" s="3">
        <v>9</v>
      </c>
      <c r="SH3394" s="3">
        <v>1</v>
      </c>
      <c r="SI3394" s="3">
        <v>1</v>
      </c>
      <c r="SJ3394" s="3" t="s">
        <v>523</v>
      </c>
      <c r="SK3394" s="3" t="s">
        <v>737</v>
      </c>
      <c r="SL3394" s="3" t="s">
        <v>524</v>
      </c>
      <c r="SM3394" s="3" t="s">
        <v>1249</v>
      </c>
      <c r="SN3394" s="3" t="s">
        <v>535</v>
      </c>
      <c r="SO3394" s="3" t="s">
        <v>554</v>
      </c>
      <c r="SP3394" s="3" t="s">
        <v>544</v>
      </c>
    </row>
    <row r="3395" spans="1:510" ht="12.75" x14ac:dyDescent="0.2">
      <c r="A3395" s="2">
        <v>43964.037988391203</v>
      </c>
      <c r="B3395" s="3" t="s">
        <v>507</v>
      </c>
      <c r="C3395" s="3" t="s">
        <v>508</v>
      </c>
      <c r="D3395" t="s">
        <v>1125</v>
      </c>
      <c r="E3395" s="3" t="s">
        <v>1143</v>
      </c>
      <c r="F3395" s="3" t="s">
        <v>1125</v>
      </c>
      <c r="G3395" s="3" t="s">
        <v>1125</v>
      </c>
      <c r="H3395" s="3" t="s">
        <v>1125</v>
      </c>
      <c r="I3395" s="3" t="s">
        <v>1125</v>
      </c>
      <c r="J3395" s="3" t="s">
        <v>514</v>
      </c>
      <c r="K3395" s="3"/>
      <c r="M3395" s="3" t="s">
        <v>516</v>
      </c>
      <c r="N3395" s="3" t="s">
        <v>539</v>
      </c>
      <c r="O3395" s="3" t="s">
        <v>518</v>
      </c>
      <c r="P3395" s="3">
        <v>7</v>
      </c>
      <c r="Q3395" s="3" t="s">
        <v>1125</v>
      </c>
      <c r="R3395" s="3" t="s">
        <v>1125</v>
      </c>
      <c r="S3395" s="3" t="s">
        <v>591</v>
      </c>
      <c r="T3395" s="3" t="s">
        <v>520</v>
      </c>
      <c r="U3395" s="3" t="s">
        <v>1125</v>
      </c>
      <c r="V3395" s="3" t="s">
        <v>1125</v>
      </c>
      <c r="W3395" s="3" t="s">
        <v>1125</v>
      </c>
      <c r="X3395" s="3" t="s">
        <v>1125</v>
      </c>
      <c r="Y3395" s="3" t="s">
        <v>1125</v>
      </c>
      <c r="AA3395" s="3">
        <v>1550</v>
      </c>
      <c r="AB3395" s="3">
        <v>750</v>
      </c>
      <c r="AC3395" s="3">
        <v>800</v>
      </c>
      <c r="AD3395" s="3" t="s">
        <v>593</v>
      </c>
      <c r="JE3395" s="3">
        <v>12</v>
      </c>
      <c r="JF3395" s="3">
        <v>2</v>
      </c>
      <c r="JG3395" s="3" t="s">
        <v>730</v>
      </c>
      <c r="SF3395" s="3">
        <v>7</v>
      </c>
      <c r="SG3395" s="3">
        <v>6</v>
      </c>
      <c r="SH3395" s="3">
        <v>1</v>
      </c>
      <c r="SI3395" s="3">
        <v>5</v>
      </c>
      <c r="SJ3395" s="3" t="s">
        <v>523</v>
      </c>
      <c r="SL3395" s="3" t="s">
        <v>524</v>
      </c>
      <c r="SM3395" s="6" t="s">
        <v>1125</v>
      </c>
      <c r="SO3395" s="3" t="s">
        <v>543</v>
      </c>
    </row>
    <row r="3396" spans="1:510" ht="12.75" x14ac:dyDescent="0.2">
      <c r="A3396" s="2">
        <v>43964.038067118061</v>
      </c>
      <c r="B3396" s="3" t="s">
        <v>507</v>
      </c>
      <c r="C3396" s="3" t="s">
        <v>508</v>
      </c>
      <c r="D3396" t="s">
        <v>1125</v>
      </c>
      <c r="E3396" s="3" t="s">
        <v>1143</v>
      </c>
      <c r="F3396" s="3" t="s">
        <v>1125</v>
      </c>
      <c r="G3396" s="3" t="s">
        <v>1125</v>
      </c>
      <c r="H3396" s="3" t="s">
        <v>1125</v>
      </c>
      <c r="I3396" s="3" t="s">
        <v>1125</v>
      </c>
      <c r="J3396" s="3" t="s">
        <v>514</v>
      </c>
      <c r="K3396" s="3"/>
      <c r="M3396" s="3" t="s">
        <v>516</v>
      </c>
      <c r="N3396" s="3" t="s">
        <v>539</v>
      </c>
      <c r="O3396" s="3" t="s">
        <v>518</v>
      </c>
      <c r="P3396" s="3">
        <v>7</v>
      </c>
      <c r="Q3396" s="3" t="s">
        <v>1125</v>
      </c>
      <c r="R3396" s="3" t="s">
        <v>1125</v>
      </c>
      <c r="S3396" s="3" t="s">
        <v>591</v>
      </c>
      <c r="T3396" s="3" t="s">
        <v>520</v>
      </c>
      <c r="U3396" s="3" t="s">
        <v>1125</v>
      </c>
      <c r="V3396" s="3" t="s">
        <v>1125</v>
      </c>
      <c r="W3396" s="3" t="s">
        <v>1125</v>
      </c>
      <c r="X3396" s="3" t="s">
        <v>1125</v>
      </c>
      <c r="Y3396" s="3" t="s">
        <v>1125</v>
      </c>
      <c r="AA3396" s="3">
        <v>1550</v>
      </c>
      <c r="AB3396" s="3">
        <v>750</v>
      </c>
      <c r="AC3396" s="3">
        <v>800</v>
      </c>
      <c r="AD3396" s="3" t="s">
        <v>593</v>
      </c>
      <c r="JE3396" s="3">
        <v>12</v>
      </c>
      <c r="JF3396" s="3">
        <v>2</v>
      </c>
      <c r="JG3396" s="3" t="s">
        <v>730</v>
      </c>
      <c r="SF3396" s="3">
        <v>7</v>
      </c>
      <c r="SG3396" s="3">
        <v>6</v>
      </c>
      <c r="SH3396" s="3">
        <v>1</v>
      </c>
      <c r="SI3396" s="3">
        <v>5</v>
      </c>
      <c r="SJ3396" s="3" t="s">
        <v>523</v>
      </c>
      <c r="SL3396" s="3" t="s">
        <v>524</v>
      </c>
      <c r="SM3396" s="6" t="s">
        <v>1125</v>
      </c>
      <c r="SO3396" s="3" t="s">
        <v>543</v>
      </c>
    </row>
    <row r="3397" spans="1:510" ht="12.75" x14ac:dyDescent="0.2">
      <c r="A3397" s="2">
        <v>43964.045761898145</v>
      </c>
      <c r="B3397" s="3" t="s">
        <v>507</v>
      </c>
      <c r="C3397" s="3" t="s">
        <v>508</v>
      </c>
      <c r="D3397" s="3" t="s">
        <v>566</v>
      </c>
      <c r="E3397" s="3" t="s">
        <v>1127</v>
      </c>
      <c r="F3397" s="3" t="s">
        <v>528</v>
      </c>
      <c r="G3397" s="3" t="s">
        <v>573</v>
      </c>
      <c r="H3397" s="3" t="s">
        <v>512</v>
      </c>
      <c r="I3397" s="3" t="s">
        <v>513</v>
      </c>
      <c r="J3397" s="3" t="s">
        <v>514</v>
      </c>
      <c r="K3397" s="3"/>
      <c r="M3397" s="3" t="s">
        <v>572</v>
      </c>
      <c r="N3397" s="3" t="s">
        <v>578</v>
      </c>
      <c r="O3397" s="3" t="s">
        <v>518</v>
      </c>
      <c r="P3397" s="3">
        <v>7</v>
      </c>
      <c r="Q3397" s="3" t="s">
        <v>1156</v>
      </c>
      <c r="R3397" s="3" t="s">
        <v>747</v>
      </c>
      <c r="S3397" s="3" t="s">
        <v>519</v>
      </c>
      <c r="T3397" s="3" t="s">
        <v>520</v>
      </c>
      <c r="U3397" s="3" t="s">
        <v>1125</v>
      </c>
      <c r="V3397" s="3" t="s">
        <v>1125</v>
      </c>
      <c r="W3397" s="3" t="s">
        <v>1125</v>
      </c>
      <c r="X3397" s="3" t="s">
        <v>1125</v>
      </c>
      <c r="Y3397" s="3" t="s">
        <v>1125</v>
      </c>
      <c r="AA3397" s="3">
        <v>1200</v>
      </c>
      <c r="AB3397" s="3">
        <v>570</v>
      </c>
      <c r="AC3397" s="3">
        <v>630</v>
      </c>
      <c r="AD3397" s="3" t="s">
        <v>540</v>
      </c>
      <c r="AE3397" s="3" t="s">
        <v>541</v>
      </c>
      <c r="AF3397" s="3" t="s">
        <v>523</v>
      </c>
      <c r="BA3397" s="3" t="s">
        <v>723</v>
      </c>
      <c r="ER3397" s="3" t="s">
        <v>723</v>
      </c>
      <c r="GB3397" s="3" t="s">
        <v>723</v>
      </c>
      <c r="GE3397" s="3" t="s">
        <v>723</v>
      </c>
      <c r="GG3397" s="3" t="s">
        <v>723</v>
      </c>
      <c r="GH3397" s="3" t="s">
        <v>723</v>
      </c>
      <c r="JD3397" s="3">
        <v>8</v>
      </c>
      <c r="JE3397" s="3">
        <v>4</v>
      </c>
      <c r="JF3397" s="3">
        <v>2</v>
      </c>
      <c r="JG3397" s="3">
        <v>2</v>
      </c>
      <c r="JH3397" s="3" t="s">
        <v>933</v>
      </c>
      <c r="KC3397" s="3" t="s">
        <v>726</v>
      </c>
      <c r="KD3397" s="3" t="s">
        <v>725</v>
      </c>
      <c r="NT3397" s="3" t="s">
        <v>725</v>
      </c>
      <c r="PD3397" s="3" t="s">
        <v>726</v>
      </c>
      <c r="PG3397" s="3" t="s">
        <v>725</v>
      </c>
      <c r="PI3397" s="3" t="s">
        <v>726</v>
      </c>
      <c r="PJ3397" s="3" t="s">
        <v>726</v>
      </c>
      <c r="SF3397" s="3">
        <v>4</v>
      </c>
      <c r="SG3397" s="3">
        <v>4</v>
      </c>
      <c r="SH3397" s="3">
        <v>0</v>
      </c>
      <c r="SI3397" s="3">
        <v>2</v>
      </c>
      <c r="SJ3397" s="3" t="s">
        <v>524</v>
      </c>
      <c r="SK3397" s="3" t="s">
        <v>933</v>
      </c>
      <c r="SL3397" s="3" t="s">
        <v>524</v>
      </c>
      <c r="SM3397" s="3" t="s">
        <v>1252</v>
      </c>
      <c r="SN3397" s="3" t="s">
        <v>525</v>
      </c>
      <c r="SO3397" s="3" t="s">
        <v>526</v>
      </c>
      <c r="SP3397" s="3" t="s">
        <v>544</v>
      </c>
    </row>
    <row r="3398" spans="1:510" ht="12.75" x14ac:dyDescent="0.2">
      <c r="A3398" s="2">
        <v>43964.052557905088</v>
      </c>
      <c r="B3398" s="3" t="s">
        <v>507</v>
      </c>
      <c r="C3398" s="3" t="s">
        <v>508</v>
      </c>
      <c r="D3398" s="3" t="s">
        <v>509</v>
      </c>
      <c r="E3398" s="3" t="s">
        <v>1143</v>
      </c>
      <c r="F3398" s="3" t="s">
        <v>510</v>
      </c>
      <c r="G3398" s="3" t="s">
        <v>511</v>
      </c>
      <c r="H3398" s="3" t="s">
        <v>512</v>
      </c>
      <c r="I3398" s="3" t="s">
        <v>529</v>
      </c>
      <c r="J3398" s="3" t="s">
        <v>514</v>
      </c>
      <c r="K3398" s="3"/>
      <c r="M3398" s="3" t="s">
        <v>516</v>
      </c>
      <c r="N3398" s="3" t="s">
        <v>578</v>
      </c>
      <c r="O3398" s="3" t="s">
        <v>518</v>
      </c>
      <c r="P3398" s="3">
        <v>8</v>
      </c>
      <c r="Q3398" s="3" t="s">
        <v>733</v>
      </c>
      <c r="R3398" s="3" t="s">
        <v>734</v>
      </c>
      <c r="S3398" s="3" t="s">
        <v>569</v>
      </c>
      <c r="T3398" s="3" t="s">
        <v>520</v>
      </c>
      <c r="U3398" s="3" t="s">
        <v>1125</v>
      </c>
      <c r="V3398" s="3" t="s">
        <v>1125</v>
      </c>
      <c r="W3398" s="3" t="s">
        <v>1125</v>
      </c>
      <c r="X3398" s="3" t="s">
        <v>1125</v>
      </c>
      <c r="Y3398" s="3" t="s">
        <v>1125</v>
      </c>
      <c r="AA3398" s="3">
        <v>1560</v>
      </c>
      <c r="AB3398" s="3">
        <v>760</v>
      </c>
      <c r="AC3398" s="3">
        <v>800</v>
      </c>
      <c r="AD3398" s="3" t="s">
        <v>576</v>
      </c>
      <c r="AE3398" s="3" t="s">
        <v>548</v>
      </c>
      <c r="AF3398" s="3" t="s">
        <v>523</v>
      </c>
      <c r="AR3398" s="3" t="s">
        <v>723</v>
      </c>
      <c r="BR3398" s="3" t="s">
        <v>723</v>
      </c>
      <c r="BW3398" s="3" t="s">
        <v>723</v>
      </c>
      <c r="CA3398" s="3" t="s">
        <v>723</v>
      </c>
      <c r="CH3398" s="3" t="s">
        <v>723</v>
      </c>
      <c r="CI3398" s="3" t="s">
        <v>723</v>
      </c>
      <c r="DQ3398" s="3" t="s">
        <v>723</v>
      </c>
      <c r="DS3398" s="3" t="s">
        <v>729</v>
      </c>
      <c r="EL3398" s="3" t="s">
        <v>723</v>
      </c>
      <c r="EO3398" s="3" t="s">
        <v>729</v>
      </c>
      <c r="FS3398" s="3" t="s">
        <v>723</v>
      </c>
      <c r="HO3398" s="3" t="s">
        <v>729</v>
      </c>
      <c r="IA3398" s="3" t="s">
        <v>729</v>
      </c>
      <c r="JD3398" s="3">
        <v>13</v>
      </c>
      <c r="JE3398" s="3">
        <v>7</v>
      </c>
      <c r="JF3398" s="3">
        <v>5</v>
      </c>
      <c r="JG3398" s="3">
        <v>4</v>
      </c>
      <c r="JH3398" s="3" t="s">
        <v>778</v>
      </c>
      <c r="JT3398" s="3" t="s">
        <v>725</v>
      </c>
      <c r="KT3398" s="3" t="s">
        <v>726</v>
      </c>
      <c r="KY3398" s="3" t="s">
        <v>726</v>
      </c>
      <c r="LC3398" s="3" t="s">
        <v>726</v>
      </c>
      <c r="LJ3398" s="3" t="s">
        <v>725</v>
      </c>
      <c r="LK3398" s="3" t="s">
        <v>725</v>
      </c>
      <c r="MS3398" s="3" t="s">
        <v>725</v>
      </c>
      <c r="MU3398" s="3" t="s">
        <v>725</v>
      </c>
      <c r="NN3398" s="3" t="s">
        <v>726</v>
      </c>
      <c r="NQ3398" s="3" t="s">
        <v>725</v>
      </c>
      <c r="OU3398" s="3" t="s">
        <v>727</v>
      </c>
      <c r="QQ3398" s="3" t="s">
        <v>726</v>
      </c>
      <c r="RC3398" s="3" t="s">
        <v>725</v>
      </c>
      <c r="SF3398" s="3">
        <v>6</v>
      </c>
      <c r="SG3398" s="3">
        <v>6</v>
      </c>
      <c r="SH3398" s="3">
        <v>1</v>
      </c>
      <c r="SI3398" s="3">
        <v>2</v>
      </c>
      <c r="SJ3398" s="3" t="s">
        <v>523</v>
      </c>
      <c r="SK3398" s="3" t="s">
        <v>757</v>
      </c>
      <c r="SL3398" s="3" t="s">
        <v>524</v>
      </c>
      <c r="SM3398" s="3" t="s">
        <v>1248</v>
      </c>
      <c r="SN3398" s="3" t="s">
        <v>542</v>
      </c>
      <c r="SO3398" s="3" t="s">
        <v>554</v>
      </c>
      <c r="SP3398" s="3" t="s">
        <v>544</v>
      </c>
    </row>
    <row r="3399" spans="1:510" ht="12.75" x14ac:dyDescent="0.2">
      <c r="A3399" s="2">
        <v>43964.089285995375</v>
      </c>
      <c r="B3399" s="3" t="s">
        <v>507</v>
      </c>
      <c r="C3399" s="3" t="s">
        <v>753</v>
      </c>
      <c r="D3399" s="3" t="s">
        <v>509</v>
      </c>
      <c r="E3399" s="3" t="s">
        <v>1143</v>
      </c>
      <c r="F3399" s="3" t="s">
        <v>528</v>
      </c>
      <c r="G3399" s="3" t="s">
        <v>511</v>
      </c>
      <c r="H3399" s="3" t="s">
        <v>536</v>
      </c>
      <c r="I3399" s="3" t="s">
        <v>513</v>
      </c>
      <c r="J3399" s="3" t="s">
        <v>557</v>
      </c>
      <c r="K3399" s="3" t="s">
        <v>643</v>
      </c>
      <c r="L3399" s="3" t="s">
        <v>673</v>
      </c>
      <c r="M3399" s="3" t="s">
        <v>1125</v>
      </c>
      <c r="N3399" s="3" t="s">
        <v>517</v>
      </c>
      <c r="O3399" s="3" t="s">
        <v>580</v>
      </c>
      <c r="P3399" s="3">
        <v>10</v>
      </c>
      <c r="Q3399" s="3">
        <v>4</v>
      </c>
      <c r="R3399" s="3" t="s">
        <v>1159</v>
      </c>
      <c r="S3399" s="3" t="s">
        <v>591</v>
      </c>
      <c r="T3399" s="3" t="s">
        <v>520</v>
      </c>
      <c r="U3399" s="3" t="s">
        <v>1125</v>
      </c>
      <c r="V3399" s="3" t="s">
        <v>1125</v>
      </c>
      <c r="W3399" s="3" t="s">
        <v>1125</v>
      </c>
      <c r="X3399" s="3" t="s">
        <v>1125</v>
      </c>
      <c r="Y3399" s="3" t="s">
        <v>1125</v>
      </c>
      <c r="AA3399" s="3">
        <v>1470</v>
      </c>
      <c r="AB3399" s="3">
        <v>670</v>
      </c>
      <c r="AC3399" s="3">
        <v>800</v>
      </c>
      <c r="AD3399" s="3" t="s">
        <v>560</v>
      </c>
      <c r="AE3399" s="3" t="s">
        <v>541</v>
      </c>
      <c r="AF3399" s="3" t="s">
        <v>523</v>
      </c>
      <c r="CJ3399" s="3" t="s">
        <v>723</v>
      </c>
      <c r="EG3399" s="3" t="s">
        <v>723</v>
      </c>
      <c r="EO3399" s="3" t="s">
        <v>723</v>
      </c>
      <c r="FJ3399" s="3" t="s">
        <v>723</v>
      </c>
      <c r="GP3399" s="3" t="s">
        <v>723</v>
      </c>
      <c r="GS3399" s="3" t="s">
        <v>723</v>
      </c>
      <c r="GX3399" s="3" t="s">
        <v>723</v>
      </c>
      <c r="IA3399" s="3" t="s">
        <v>723</v>
      </c>
      <c r="IH3399" s="3" t="s">
        <v>723</v>
      </c>
      <c r="JD3399" s="3">
        <v>9</v>
      </c>
      <c r="JE3399" s="3">
        <v>3</v>
      </c>
      <c r="JF3399" s="3">
        <v>4</v>
      </c>
      <c r="JG3399" s="3">
        <v>2</v>
      </c>
      <c r="JH3399" s="3" t="s">
        <v>744</v>
      </c>
      <c r="LL3399" s="3" t="s">
        <v>726</v>
      </c>
      <c r="NI3399" s="3" t="s">
        <v>727</v>
      </c>
      <c r="NQ3399" s="3" t="s">
        <v>725</v>
      </c>
      <c r="OL3399" s="3" t="s">
        <v>725</v>
      </c>
      <c r="PR3399" s="3" t="s">
        <v>725</v>
      </c>
      <c r="PU3399" s="3" t="s">
        <v>726</v>
      </c>
      <c r="PZ3399" s="3" t="s">
        <v>727</v>
      </c>
      <c r="RC3399" s="3" t="s">
        <v>727</v>
      </c>
      <c r="RJ3399" s="3" t="s">
        <v>725</v>
      </c>
      <c r="SF3399" s="3">
        <v>4</v>
      </c>
      <c r="SG3399" s="3">
        <v>2</v>
      </c>
      <c r="SH3399" s="3">
        <v>2</v>
      </c>
      <c r="SI3399" s="3">
        <v>1</v>
      </c>
      <c r="SJ3399" s="3" t="s">
        <v>523</v>
      </c>
      <c r="SK3399" s="3" t="s">
        <v>776</v>
      </c>
      <c r="SL3399" s="3" t="s">
        <v>523</v>
      </c>
      <c r="SM3399" s="3" t="s">
        <v>1252</v>
      </c>
      <c r="SO3399" s="3" t="s">
        <v>526</v>
      </c>
      <c r="SP3399" s="3" t="s">
        <v>549</v>
      </c>
    </row>
    <row r="3400" spans="1:510" ht="12.75" x14ac:dyDescent="0.2">
      <c r="A3400" s="2">
        <v>43964.117250775467</v>
      </c>
      <c r="B3400" s="3" t="s">
        <v>507</v>
      </c>
      <c r="C3400" s="3" t="s">
        <v>508</v>
      </c>
      <c r="D3400" s="3" t="s">
        <v>566</v>
      </c>
      <c r="E3400" s="3" t="s">
        <v>1143</v>
      </c>
      <c r="F3400" s="3" t="s">
        <v>510</v>
      </c>
      <c r="G3400" s="3" t="s">
        <v>573</v>
      </c>
      <c r="H3400" s="3" t="s">
        <v>512</v>
      </c>
      <c r="I3400" s="3" t="s">
        <v>529</v>
      </c>
      <c r="J3400" s="3" t="s">
        <v>514</v>
      </c>
      <c r="K3400" s="3"/>
      <c r="M3400" s="3" t="s">
        <v>572</v>
      </c>
      <c r="N3400" s="3" t="s">
        <v>604</v>
      </c>
      <c r="O3400" s="3" t="s">
        <v>518</v>
      </c>
      <c r="P3400" s="3">
        <v>4</v>
      </c>
      <c r="Q3400" s="3" t="s">
        <v>733</v>
      </c>
      <c r="R3400" s="3" t="s">
        <v>1160</v>
      </c>
      <c r="S3400" s="3" t="s">
        <v>591</v>
      </c>
      <c r="T3400" s="3" t="s">
        <v>533</v>
      </c>
      <c r="U3400" s="3">
        <v>29</v>
      </c>
      <c r="V3400" s="3">
        <v>33</v>
      </c>
      <c r="W3400" s="3">
        <v>25</v>
      </c>
      <c r="X3400" s="3">
        <v>32</v>
      </c>
      <c r="Y3400" s="3">
        <v>29</v>
      </c>
      <c r="Z3400" s="3" t="s">
        <v>553</v>
      </c>
      <c r="AA3400" s="6" t="s">
        <v>1125</v>
      </c>
      <c r="HD3400" s="3" t="s">
        <v>723</v>
      </c>
      <c r="JD3400" s="3">
        <v>1</v>
      </c>
      <c r="JE3400" s="3" t="s">
        <v>730</v>
      </c>
      <c r="JF3400" s="3">
        <v>1</v>
      </c>
      <c r="JG3400" s="3">
        <v>1</v>
      </c>
      <c r="JH3400" s="3" t="s">
        <v>574</v>
      </c>
      <c r="QF3400" s="3" t="s">
        <v>725</v>
      </c>
      <c r="SF3400" s="3">
        <v>1</v>
      </c>
      <c r="SG3400" s="3">
        <v>0</v>
      </c>
      <c r="SH3400" s="3">
        <v>0</v>
      </c>
      <c r="SI3400" s="3">
        <v>0</v>
      </c>
      <c r="SJ3400" s="3" t="s">
        <v>524</v>
      </c>
      <c r="SK3400" s="3" t="s">
        <v>749</v>
      </c>
      <c r="SL3400" s="3" t="s">
        <v>524</v>
      </c>
      <c r="SM3400" s="3" t="s">
        <v>1250</v>
      </c>
      <c r="SN3400" s="3" t="s">
        <v>525</v>
      </c>
      <c r="SO3400" s="3" t="s">
        <v>554</v>
      </c>
      <c r="SP3400" s="3" t="s">
        <v>527</v>
      </c>
    </row>
    <row r="3401" spans="1:510" ht="12.75" x14ac:dyDescent="0.2">
      <c r="A3401" s="2">
        <v>43964.163805567128</v>
      </c>
      <c r="B3401" s="3" t="s">
        <v>507</v>
      </c>
      <c r="C3401" s="3" t="s">
        <v>508</v>
      </c>
      <c r="D3401" s="3" t="s">
        <v>566</v>
      </c>
      <c r="E3401" s="3" t="s">
        <v>1143</v>
      </c>
      <c r="F3401" s="3" t="s">
        <v>528</v>
      </c>
      <c r="G3401" s="3" t="s">
        <v>511</v>
      </c>
      <c r="H3401" s="3" t="s">
        <v>512</v>
      </c>
      <c r="I3401" s="3" t="s">
        <v>529</v>
      </c>
      <c r="J3401" s="3" t="s">
        <v>514</v>
      </c>
      <c r="K3401" s="3"/>
      <c r="M3401" s="3" t="s">
        <v>572</v>
      </c>
      <c r="N3401" s="3" t="s">
        <v>517</v>
      </c>
      <c r="O3401" s="3" t="s">
        <v>518</v>
      </c>
      <c r="P3401" s="3">
        <v>10</v>
      </c>
      <c r="Q3401" s="3" t="s">
        <v>733</v>
      </c>
      <c r="R3401" s="3" t="s">
        <v>734</v>
      </c>
      <c r="S3401" s="3" t="s">
        <v>519</v>
      </c>
      <c r="T3401" s="3" t="s">
        <v>520</v>
      </c>
      <c r="U3401" s="3" t="s">
        <v>1125</v>
      </c>
      <c r="V3401" s="3" t="s">
        <v>1125</v>
      </c>
      <c r="W3401" s="3" t="s">
        <v>1125</v>
      </c>
      <c r="X3401" s="3" t="s">
        <v>1125</v>
      </c>
      <c r="Y3401" s="3" t="s">
        <v>1125</v>
      </c>
      <c r="AA3401" s="3" t="s">
        <v>1180</v>
      </c>
      <c r="AB3401" s="3" t="s">
        <v>1212</v>
      </c>
      <c r="AC3401" s="3" t="s">
        <v>1210</v>
      </c>
      <c r="AD3401" s="3" t="s">
        <v>560</v>
      </c>
      <c r="AE3401" s="3" t="s">
        <v>548</v>
      </c>
      <c r="AF3401" s="3" t="s">
        <v>523</v>
      </c>
      <c r="AI3401" s="3" t="s">
        <v>723</v>
      </c>
      <c r="BA3401" s="3" t="s">
        <v>723</v>
      </c>
      <c r="BF3401" s="3" t="s">
        <v>723</v>
      </c>
      <c r="DI3401" s="3" t="s">
        <v>723</v>
      </c>
      <c r="EQ3401" s="3" t="s">
        <v>723</v>
      </c>
      <c r="GA3401" s="3" t="s">
        <v>723</v>
      </c>
      <c r="GD3401" s="3" t="s">
        <v>723</v>
      </c>
      <c r="GG3401" s="3" t="s">
        <v>723</v>
      </c>
      <c r="GH3401" s="3" t="s">
        <v>723</v>
      </c>
      <c r="GI3401" s="3" t="s">
        <v>723</v>
      </c>
      <c r="HY3401" s="3" t="s">
        <v>723</v>
      </c>
      <c r="IG3401" s="3" t="s">
        <v>723</v>
      </c>
      <c r="JD3401" s="3">
        <v>15</v>
      </c>
      <c r="JE3401" s="3">
        <v>3</v>
      </c>
      <c r="JF3401" s="3">
        <v>5</v>
      </c>
      <c r="JG3401" s="3">
        <v>7</v>
      </c>
      <c r="JH3401" s="3" t="s">
        <v>779</v>
      </c>
      <c r="JK3401" s="3" t="s">
        <v>725</v>
      </c>
      <c r="KC3401" s="3" t="s">
        <v>725</v>
      </c>
      <c r="PC3401" s="3" t="s">
        <v>725</v>
      </c>
      <c r="PF3401" s="3" t="s">
        <v>726</v>
      </c>
      <c r="PI3401" s="3" t="s">
        <v>725</v>
      </c>
      <c r="PJ3401" s="3" t="s">
        <v>726</v>
      </c>
      <c r="RC3401" s="3" t="s">
        <v>726</v>
      </c>
      <c r="SF3401" s="3">
        <v>11</v>
      </c>
      <c r="SG3401" s="3">
        <v>4</v>
      </c>
      <c r="SH3401" s="3">
        <v>0</v>
      </c>
      <c r="SI3401" s="3">
        <v>2</v>
      </c>
      <c r="SJ3401" s="3" t="s">
        <v>524</v>
      </c>
      <c r="SK3401" s="3" t="s">
        <v>736</v>
      </c>
      <c r="SL3401" s="3" t="s">
        <v>524</v>
      </c>
      <c r="SM3401" s="3" t="s">
        <v>1252</v>
      </c>
      <c r="SN3401" s="3" t="s">
        <v>525</v>
      </c>
      <c r="SO3401" s="3" t="s">
        <v>526</v>
      </c>
      <c r="SP3401" s="3" t="s">
        <v>527</v>
      </c>
    </row>
    <row r="3402" spans="1:510" ht="12.75" x14ac:dyDescent="0.2">
      <c r="A3402" s="2">
        <v>43964.177893032407</v>
      </c>
      <c r="B3402" s="3" t="s">
        <v>507</v>
      </c>
      <c r="C3402" s="3" t="s">
        <v>508</v>
      </c>
      <c r="D3402" s="3" t="s">
        <v>566</v>
      </c>
      <c r="E3402" s="3" t="s">
        <v>1143</v>
      </c>
      <c r="F3402" s="3" t="s">
        <v>528</v>
      </c>
      <c r="G3402" s="3" t="s">
        <v>511</v>
      </c>
      <c r="H3402" s="3" t="s">
        <v>555</v>
      </c>
      <c r="I3402" s="3" t="s">
        <v>585</v>
      </c>
      <c r="J3402" s="3" t="s">
        <v>514</v>
      </c>
      <c r="K3402" s="3"/>
      <c r="M3402" s="3" t="s">
        <v>572</v>
      </c>
      <c r="N3402" s="3" t="s">
        <v>578</v>
      </c>
      <c r="O3402" s="3" t="s">
        <v>518</v>
      </c>
      <c r="P3402" s="3">
        <v>8</v>
      </c>
      <c r="Q3402" s="3" t="s">
        <v>747</v>
      </c>
      <c r="R3402" s="3" t="s">
        <v>1160</v>
      </c>
      <c r="S3402" s="3" t="s">
        <v>519</v>
      </c>
      <c r="T3402" s="3" t="s">
        <v>520</v>
      </c>
      <c r="U3402" s="3" t="s">
        <v>1125</v>
      </c>
      <c r="V3402" s="3" t="s">
        <v>1125</v>
      </c>
      <c r="W3402" s="3" t="s">
        <v>1125</v>
      </c>
      <c r="X3402" s="3" t="s">
        <v>1125</v>
      </c>
      <c r="Y3402" s="3" t="s">
        <v>1125</v>
      </c>
      <c r="AA3402" s="3">
        <v>1480</v>
      </c>
      <c r="AB3402" s="3">
        <v>720</v>
      </c>
      <c r="AC3402" s="3">
        <v>760</v>
      </c>
      <c r="AD3402" s="3" t="s">
        <v>547</v>
      </c>
      <c r="AE3402" s="3" t="s">
        <v>548</v>
      </c>
      <c r="AF3402" s="3" t="s">
        <v>523</v>
      </c>
      <c r="CA3402" s="3" t="s">
        <v>729</v>
      </c>
      <c r="CE3402" s="3" t="s">
        <v>723</v>
      </c>
      <c r="DQ3402" s="3" t="s">
        <v>723</v>
      </c>
      <c r="EL3402" s="3" t="s">
        <v>723</v>
      </c>
      <c r="FO3402" s="3" t="s">
        <v>723</v>
      </c>
      <c r="GP3402" s="3" t="s">
        <v>723</v>
      </c>
      <c r="HY3402" s="3" t="s">
        <v>723</v>
      </c>
      <c r="JD3402" s="3">
        <v>9</v>
      </c>
      <c r="JE3402" s="3">
        <v>4</v>
      </c>
      <c r="JF3402" s="3">
        <v>2</v>
      </c>
      <c r="JG3402" s="3">
        <v>3</v>
      </c>
      <c r="JH3402" s="3" t="s">
        <v>779</v>
      </c>
      <c r="LC3402" s="3" t="s">
        <v>726</v>
      </c>
      <c r="LG3402" s="3" t="s">
        <v>727</v>
      </c>
      <c r="MS3402" s="3" t="s">
        <v>727</v>
      </c>
      <c r="NN3402" s="3" t="s">
        <v>726</v>
      </c>
      <c r="OQ3402" s="3" t="s">
        <v>725</v>
      </c>
      <c r="PR3402" s="3" t="s">
        <v>726</v>
      </c>
      <c r="RA3402" s="3" t="s">
        <v>725</v>
      </c>
      <c r="SF3402" s="3">
        <v>5</v>
      </c>
      <c r="SG3402" s="3">
        <v>3</v>
      </c>
      <c r="SH3402" s="3">
        <v>1</v>
      </c>
      <c r="SI3402" s="3">
        <v>1</v>
      </c>
      <c r="SJ3402" s="3" t="s">
        <v>524</v>
      </c>
      <c r="SK3402" s="3" t="s">
        <v>779</v>
      </c>
      <c r="SL3402" s="3" t="s">
        <v>524</v>
      </c>
      <c r="SM3402" s="3" t="s">
        <v>1253</v>
      </c>
      <c r="SN3402" s="3" t="s">
        <v>594</v>
      </c>
      <c r="SO3402" s="3" t="s">
        <v>526</v>
      </c>
      <c r="SP3402" s="3" t="s">
        <v>561</v>
      </c>
    </row>
    <row r="3403" spans="1:510" ht="12.75" x14ac:dyDescent="0.2">
      <c r="A3403" s="2">
        <v>43949.139728912036</v>
      </c>
      <c r="B3403" s="3" t="s">
        <v>507</v>
      </c>
      <c r="C3403" s="3" t="s">
        <v>508</v>
      </c>
      <c r="D3403" s="3" t="s">
        <v>509</v>
      </c>
      <c r="E3403" s="3" t="s">
        <v>1143</v>
      </c>
      <c r="F3403" s="3" t="s">
        <v>528</v>
      </c>
      <c r="G3403" s="3" t="s">
        <v>511</v>
      </c>
      <c r="H3403" s="3" t="s">
        <v>512</v>
      </c>
      <c r="I3403" s="3" t="s">
        <v>556</v>
      </c>
      <c r="J3403" s="3" t="s">
        <v>557</v>
      </c>
      <c r="K3403" s="3" t="s">
        <v>1242</v>
      </c>
      <c r="L3403" s="3" t="s">
        <v>695</v>
      </c>
      <c r="M3403" s="3" t="s">
        <v>1125</v>
      </c>
      <c r="N3403" s="3" t="s">
        <v>604</v>
      </c>
      <c r="O3403" s="3" t="s">
        <v>580</v>
      </c>
      <c r="P3403" s="3">
        <v>7</v>
      </c>
      <c r="Q3403" s="3" t="s">
        <v>1125</v>
      </c>
      <c r="R3403" s="3" t="s">
        <v>1125</v>
      </c>
      <c r="S3403" s="3" t="s">
        <v>591</v>
      </c>
      <c r="T3403" s="3" t="s">
        <v>533</v>
      </c>
      <c r="U3403" s="3">
        <v>28</v>
      </c>
      <c r="V3403" s="3">
        <v>22</v>
      </c>
      <c r="W3403" s="3">
        <v>35</v>
      </c>
      <c r="X3403" s="3">
        <v>25</v>
      </c>
      <c r="Y3403" s="3">
        <v>32</v>
      </c>
      <c r="Z3403" s="3" t="s">
        <v>534</v>
      </c>
      <c r="AA3403" s="3">
        <v>1390</v>
      </c>
      <c r="AB3403" s="3">
        <v>600</v>
      </c>
      <c r="AC3403" s="3">
        <v>790</v>
      </c>
      <c r="AD3403" s="3" t="s">
        <v>540</v>
      </c>
      <c r="AE3403" s="3" t="s">
        <v>541</v>
      </c>
      <c r="AF3403" s="3" t="s">
        <v>523</v>
      </c>
      <c r="SF3403" s="3">
        <v>5</v>
      </c>
      <c r="SG3403" s="3">
        <v>12</v>
      </c>
      <c r="SH3403" s="3">
        <v>3</v>
      </c>
      <c r="SI3403" s="3">
        <v>4</v>
      </c>
      <c r="SJ3403" s="3" t="s">
        <v>523</v>
      </c>
      <c r="SL3403" s="3" t="s">
        <v>524</v>
      </c>
      <c r="SM3403" s="3" t="s">
        <v>1250</v>
      </c>
      <c r="SO3403" s="3" t="s">
        <v>554</v>
      </c>
      <c r="SP3403" s="3" t="s">
        <v>544</v>
      </c>
    </row>
    <row r="3404" spans="1:510" ht="12.75" x14ac:dyDescent="0.2">
      <c r="A3404" s="2">
        <v>43964.223629120374</v>
      </c>
      <c r="B3404" s="3" t="s">
        <v>507</v>
      </c>
      <c r="C3404" s="3" t="s">
        <v>508</v>
      </c>
      <c r="D3404" s="3" t="s">
        <v>509</v>
      </c>
      <c r="E3404" s="3" t="s">
        <v>1143</v>
      </c>
      <c r="F3404" s="3" t="s">
        <v>510</v>
      </c>
      <c r="G3404" s="3" t="s">
        <v>511</v>
      </c>
      <c r="H3404" s="3" t="s">
        <v>563</v>
      </c>
      <c r="I3404" s="3" t="s">
        <v>529</v>
      </c>
      <c r="J3404" s="3" t="s">
        <v>514</v>
      </c>
      <c r="K3404" s="3"/>
      <c r="M3404" s="3" t="s">
        <v>516</v>
      </c>
      <c r="N3404" s="3" t="s">
        <v>539</v>
      </c>
      <c r="O3404" s="3" t="s">
        <v>518</v>
      </c>
      <c r="P3404" s="3">
        <v>9</v>
      </c>
      <c r="Q3404" s="3" t="s">
        <v>733</v>
      </c>
      <c r="R3404" s="3" t="s">
        <v>745</v>
      </c>
      <c r="S3404" s="3" t="s">
        <v>519</v>
      </c>
      <c r="T3404" s="3" t="s">
        <v>533</v>
      </c>
      <c r="U3404" s="3">
        <v>36</v>
      </c>
      <c r="V3404" s="3">
        <v>36</v>
      </c>
      <c r="W3404" s="3">
        <v>36</v>
      </c>
      <c r="X3404" s="3">
        <v>36</v>
      </c>
      <c r="Y3404" s="3">
        <v>36</v>
      </c>
      <c r="Z3404" s="3" t="s">
        <v>534</v>
      </c>
      <c r="AA3404" s="3">
        <v>1580</v>
      </c>
      <c r="AB3404" s="3">
        <v>780</v>
      </c>
      <c r="AC3404" s="3">
        <v>800</v>
      </c>
      <c r="AD3404" s="3" t="s">
        <v>521</v>
      </c>
      <c r="AE3404" s="3" t="s">
        <v>522</v>
      </c>
      <c r="AF3404" s="3" t="s">
        <v>523</v>
      </c>
      <c r="AH3404" s="3" t="s">
        <v>723</v>
      </c>
      <c r="AV3404" s="3" t="s">
        <v>723</v>
      </c>
      <c r="BT3404" s="3" t="s">
        <v>723</v>
      </c>
      <c r="CP3404" s="3" t="s">
        <v>723</v>
      </c>
      <c r="DT3404" s="3" t="s">
        <v>723</v>
      </c>
      <c r="EE3404" s="3" t="s">
        <v>723</v>
      </c>
      <c r="EL3404" s="3" t="s">
        <v>723</v>
      </c>
      <c r="FD3404" s="3" t="s">
        <v>723</v>
      </c>
      <c r="GA3404" s="3" t="s">
        <v>723</v>
      </c>
      <c r="GD3404" s="3" t="s">
        <v>723</v>
      </c>
      <c r="IZ3404" s="3" t="s">
        <v>723</v>
      </c>
      <c r="JC3404" s="3" t="s">
        <v>729</v>
      </c>
      <c r="JD3404" s="3">
        <v>13</v>
      </c>
      <c r="JE3404" s="3">
        <v>10</v>
      </c>
      <c r="JF3404" s="3">
        <v>3</v>
      </c>
      <c r="JG3404" s="3" t="s">
        <v>730</v>
      </c>
      <c r="JH3404" s="3" t="s">
        <v>746</v>
      </c>
      <c r="JJ3404" s="3" t="s">
        <v>725</v>
      </c>
      <c r="JX3404" s="3" t="s">
        <v>725</v>
      </c>
      <c r="KV3404" s="3" t="s">
        <v>725</v>
      </c>
      <c r="LR3404" s="3" t="s">
        <v>726</v>
      </c>
      <c r="NG3404" s="3" t="s">
        <v>725</v>
      </c>
      <c r="NN3404" s="3" t="s">
        <v>725</v>
      </c>
      <c r="OF3404" s="3" t="s">
        <v>725</v>
      </c>
      <c r="PC3404" s="3" t="s">
        <v>725</v>
      </c>
      <c r="PF3404" s="3" t="s">
        <v>725</v>
      </c>
      <c r="SB3404" s="3" t="s">
        <v>725</v>
      </c>
      <c r="SE3404" s="3" t="s">
        <v>725</v>
      </c>
      <c r="SF3404" s="3">
        <v>12</v>
      </c>
      <c r="SG3404" s="3">
        <v>0</v>
      </c>
      <c r="SH3404" s="3">
        <v>1</v>
      </c>
      <c r="SI3404" s="3">
        <v>10</v>
      </c>
      <c r="SJ3404" s="3" t="s">
        <v>523</v>
      </c>
      <c r="SK3404" s="3" t="s">
        <v>765</v>
      </c>
      <c r="SL3404" s="3" t="s">
        <v>524</v>
      </c>
      <c r="SM3404" s="3" t="s">
        <v>1254</v>
      </c>
      <c r="SN3404" s="3" t="s">
        <v>542</v>
      </c>
      <c r="SO3404" s="3" t="s">
        <v>554</v>
      </c>
      <c r="SP3404" s="3" t="s">
        <v>544</v>
      </c>
    </row>
    <row r="3405" spans="1:510" ht="12.75" x14ac:dyDescent="0.2">
      <c r="A3405" s="2">
        <v>43964.24918810185</v>
      </c>
      <c r="B3405" s="3" t="s">
        <v>507</v>
      </c>
      <c r="C3405" s="3" t="s">
        <v>508</v>
      </c>
      <c r="D3405" s="3" t="s">
        <v>509</v>
      </c>
      <c r="E3405" s="3" t="s">
        <v>1143</v>
      </c>
      <c r="F3405" s="3" t="s">
        <v>528</v>
      </c>
      <c r="G3405" s="3" t="s">
        <v>573</v>
      </c>
      <c r="H3405" s="3" t="s">
        <v>512</v>
      </c>
      <c r="I3405" s="3" t="s">
        <v>556</v>
      </c>
      <c r="J3405" s="3" t="s">
        <v>557</v>
      </c>
      <c r="K3405" s="3" t="s">
        <v>602</v>
      </c>
      <c r="L3405" s="3" t="s">
        <v>950</v>
      </c>
      <c r="M3405" s="3" t="s">
        <v>1125</v>
      </c>
      <c r="N3405" s="3" t="s">
        <v>517</v>
      </c>
      <c r="O3405" s="3" t="s">
        <v>518</v>
      </c>
      <c r="P3405" s="3">
        <v>10</v>
      </c>
      <c r="Q3405" s="3" t="s">
        <v>733</v>
      </c>
      <c r="R3405" s="3" t="s">
        <v>734</v>
      </c>
      <c r="S3405" s="3" t="s">
        <v>519</v>
      </c>
      <c r="T3405" s="3" t="s">
        <v>533</v>
      </c>
      <c r="U3405" s="3">
        <v>34</v>
      </c>
      <c r="V3405" s="3">
        <v>35</v>
      </c>
      <c r="W3405" s="3">
        <v>36</v>
      </c>
      <c r="X3405" s="3">
        <v>34</v>
      </c>
      <c r="Y3405" s="3">
        <v>29</v>
      </c>
      <c r="Z3405" s="3" t="s">
        <v>534</v>
      </c>
      <c r="AA3405" s="3">
        <v>1470</v>
      </c>
      <c r="AB3405" s="3">
        <v>670</v>
      </c>
      <c r="AC3405" s="3">
        <v>800</v>
      </c>
      <c r="AD3405" s="3" t="s">
        <v>560</v>
      </c>
      <c r="AE3405" s="3" t="s">
        <v>541</v>
      </c>
      <c r="AF3405" s="3" t="s">
        <v>523</v>
      </c>
      <c r="BD3405" s="3" t="s">
        <v>723</v>
      </c>
      <c r="BE3405" s="3" t="s">
        <v>723</v>
      </c>
      <c r="BK3405" s="3" t="s">
        <v>723</v>
      </c>
      <c r="BS3405" s="3" t="s">
        <v>729</v>
      </c>
      <c r="CJ3405" s="3" t="s">
        <v>723</v>
      </c>
      <c r="DQ3405" s="3" t="s">
        <v>723</v>
      </c>
      <c r="GA3405" s="3" t="s">
        <v>723</v>
      </c>
      <c r="GB3405" s="3" t="s">
        <v>723</v>
      </c>
      <c r="GC3405" s="3" t="s">
        <v>723</v>
      </c>
      <c r="GD3405" s="3" t="s">
        <v>723</v>
      </c>
      <c r="GG3405" s="3" t="s">
        <v>723</v>
      </c>
      <c r="GH3405" s="3" t="s">
        <v>723</v>
      </c>
      <c r="GS3405" s="3" t="s">
        <v>723</v>
      </c>
      <c r="IA3405" s="3" t="s">
        <v>723</v>
      </c>
      <c r="IF3405" s="3" t="s">
        <v>723</v>
      </c>
      <c r="IG3405" s="3" t="s">
        <v>723</v>
      </c>
      <c r="IH3405" s="3" t="s">
        <v>723</v>
      </c>
      <c r="IR3405" s="3" t="s">
        <v>729</v>
      </c>
      <c r="JD3405" s="3" t="s">
        <v>762</v>
      </c>
      <c r="JE3405" s="3" t="s">
        <v>762</v>
      </c>
      <c r="JF3405" s="3" t="s">
        <v>730</v>
      </c>
      <c r="JG3405" s="3">
        <v>3</v>
      </c>
      <c r="JH3405" s="3" t="s">
        <v>782</v>
      </c>
      <c r="KF3405" s="3" t="s">
        <v>726</v>
      </c>
      <c r="KG3405" s="3" t="s">
        <v>727</v>
      </c>
      <c r="KM3405" s="3" t="s">
        <v>727</v>
      </c>
      <c r="KU3405" s="3" t="s">
        <v>726</v>
      </c>
      <c r="LL3405" s="3" t="s">
        <v>726</v>
      </c>
      <c r="MS3405" s="3" t="s">
        <v>725</v>
      </c>
      <c r="PC3405" s="3" t="s">
        <v>726</v>
      </c>
      <c r="PD3405" s="3" t="s">
        <v>725</v>
      </c>
      <c r="PE3405" s="3" t="s">
        <v>725</v>
      </c>
      <c r="PF3405" s="3" t="s">
        <v>727</v>
      </c>
      <c r="PI3405" s="3" t="s">
        <v>725</v>
      </c>
      <c r="PJ3405" s="3" t="s">
        <v>725</v>
      </c>
      <c r="PU3405" s="3" t="s">
        <v>725</v>
      </c>
      <c r="RA3405" s="3" t="s">
        <v>726</v>
      </c>
      <c r="RC3405" s="3" t="s">
        <v>727</v>
      </c>
      <c r="RI3405" s="3" t="s">
        <v>726</v>
      </c>
      <c r="RJ3405" s="3" t="s">
        <v>725</v>
      </c>
      <c r="RT3405" s="3" t="s">
        <v>726</v>
      </c>
      <c r="SF3405" s="3">
        <v>10</v>
      </c>
      <c r="SG3405" s="3">
        <v>11</v>
      </c>
      <c r="SH3405" s="3">
        <v>3</v>
      </c>
      <c r="SI3405" s="3">
        <v>0</v>
      </c>
      <c r="SJ3405" s="3" t="s">
        <v>523</v>
      </c>
      <c r="SK3405" s="3" t="s">
        <v>805</v>
      </c>
      <c r="SL3405" s="3" t="s">
        <v>523</v>
      </c>
      <c r="SM3405" s="3" t="s">
        <v>1248</v>
      </c>
      <c r="SN3405" s="3" t="s">
        <v>542</v>
      </c>
      <c r="SO3405" s="3" t="s">
        <v>554</v>
      </c>
      <c r="SP3405" s="3" t="s">
        <v>544</v>
      </c>
    </row>
    <row r="3406" spans="1:510" ht="12.75" x14ac:dyDescent="0.2">
      <c r="A3406" s="2">
        <v>43964.331511342592</v>
      </c>
      <c r="B3406" s="3" t="s">
        <v>507</v>
      </c>
      <c r="C3406" s="3" t="s">
        <v>508</v>
      </c>
      <c r="D3406" s="3" t="s">
        <v>509</v>
      </c>
      <c r="E3406" s="3" t="s">
        <v>1143</v>
      </c>
      <c r="F3406" s="3" t="s">
        <v>510</v>
      </c>
      <c r="G3406" s="3" t="s">
        <v>511</v>
      </c>
      <c r="H3406" s="3" t="s">
        <v>536</v>
      </c>
      <c r="I3406" s="3" t="s">
        <v>529</v>
      </c>
      <c r="J3406" s="3" t="s">
        <v>514</v>
      </c>
      <c r="K3406" s="3"/>
      <c r="M3406" s="3" t="s">
        <v>516</v>
      </c>
      <c r="N3406" s="3" t="s">
        <v>531</v>
      </c>
      <c r="O3406" s="3" t="s">
        <v>580</v>
      </c>
      <c r="P3406" s="3">
        <v>8</v>
      </c>
      <c r="Q3406" s="3" t="s">
        <v>733</v>
      </c>
      <c r="R3406" s="3" t="s">
        <v>734</v>
      </c>
      <c r="S3406" s="3" t="s">
        <v>592</v>
      </c>
      <c r="T3406" s="3" t="s">
        <v>520</v>
      </c>
      <c r="U3406" s="3" t="s">
        <v>1125</v>
      </c>
      <c r="V3406" s="3" t="s">
        <v>1125</v>
      </c>
      <c r="W3406" s="3" t="s">
        <v>1125</v>
      </c>
      <c r="X3406" s="3" t="s">
        <v>1125</v>
      </c>
      <c r="Y3406" s="3" t="s">
        <v>1125</v>
      </c>
      <c r="AA3406" s="3">
        <v>1510</v>
      </c>
      <c r="AB3406" s="3">
        <v>740</v>
      </c>
      <c r="AC3406" s="3">
        <v>770</v>
      </c>
      <c r="AD3406" s="3" t="s">
        <v>521</v>
      </c>
      <c r="AE3406" s="3" t="s">
        <v>548</v>
      </c>
      <c r="AF3406" s="3" t="s">
        <v>523</v>
      </c>
      <c r="BR3406" s="3" t="s">
        <v>723</v>
      </c>
      <c r="CH3406" s="3" t="s">
        <v>723</v>
      </c>
      <c r="CI3406" s="3" t="s">
        <v>723</v>
      </c>
      <c r="CX3406" s="3" t="s">
        <v>723</v>
      </c>
      <c r="DQ3406" s="3" t="s">
        <v>723</v>
      </c>
      <c r="FR3406" s="3" t="s">
        <v>723</v>
      </c>
      <c r="GA3406" s="3" t="s">
        <v>723</v>
      </c>
      <c r="HJ3406" s="3" t="s">
        <v>723</v>
      </c>
      <c r="IF3406" s="3" t="s">
        <v>723</v>
      </c>
      <c r="IY3406" s="3" t="s">
        <v>723</v>
      </c>
      <c r="JD3406" s="3">
        <v>11</v>
      </c>
      <c r="JE3406" s="3">
        <v>7</v>
      </c>
      <c r="JF3406" s="3">
        <v>3</v>
      </c>
      <c r="JG3406" s="3">
        <v>1</v>
      </c>
      <c r="JH3406" s="3" t="s">
        <v>739</v>
      </c>
      <c r="KT3406" s="3" t="s">
        <v>726</v>
      </c>
      <c r="LJ3406" s="3" t="s">
        <v>725</v>
      </c>
      <c r="LK3406" s="3" t="s">
        <v>725</v>
      </c>
      <c r="LZ3406" s="3" t="s">
        <v>726</v>
      </c>
      <c r="MS3406" s="3" t="s">
        <v>726</v>
      </c>
      <c r="OT3406" s="3" t="s">
        <v>727</v>
      </c>
      <c r="PC3406" s="3" t="s">
        <v>726</v>
      </c>
      <c r="QL3406" s="3" t="s">
        <v>727</v>
      </c>
      <c r="RH3406" s="3" t="s">
        <v>725</v>
      </c>
      <c r="SA3406" s="3" t="s">
        <v>725</v>
      </c>
      <c r="SF3406" s="3">
        <v>5</v>
      </c>
      <c r="SG3406" s="3">
        <v>4</v>
      </c>
      <c r="SH3406" s="3">
        <v>2</v>
      </c>
      <c r="SI3406" s="3">
        <v>2</v>
      </c>
      <c r="SJ3406" s="3" t="s">
        <v>523</v>
      </c>
      <c r="SK3406" s="3" t="s">
        <v>757</v>
      </c>
      <c r="SL3406" s="3" t="s">
        <v>523</v>
      </c>
      <c r="SM3406" s="3" t="s">
        <v>1254</v>
      </c>
      <c r="SN3406" s="3" t="s">
        <v>542</v>
      </c>
      <c r="SO3406" s="3" t="s">
        <v>526</v>
      </c>
      <c r="SP3406" s="3" t="s">
        <v>544</v>
      </c>
    </row>
    <row r="3407" spans="1:510" ht="12.75" x14ac:dyDescent="0.2">
      <c r="A3407" s="2">
        <v>43964.34834971065</v>
      </c>
      <c r="B3407" s="3" t="s">
        <v>507</v>
      </c>
      <c r="C3407" s="3" t="s">
        <v>508</v>
      </c>
      <c r="D3407" s="3" t="s">
        <v>509</v>
      </c>
      <c r="E3407" s="3" t="s">
        <v>1143</v>
      </c>
      <c r="F3407" s="3" t="s">
        <v>510</v>
      </c>
      <c r="G3407" s="3" t="s">
        <v>511</v>
      </c>
      <c r="H3407" s="3" t="s">
        <v>512</v>
      </c>
      <c r="I3407" s="3" t="s">
        <v>556</v>
      </c>
      <c r="J3407" s="3" t="s">
        <v>514</v>
      </c>
      <c r="K3407" s="3"/>
      <c r="M3407" s="3" t="s">
        <v>516</v>
      </c>
      <c r="N3407" s="3" t="s">
        <v>517</v>
      </c>
      <c r="O3407" s="3" t="s">
        <v>597</v>
      </c>
      <c r="P3407" s="3">
        <v>8</v>
      </c>
      <c r="Q3407" s="3">
        <v>4</v>
      </c>
      <c r="R3407" s="3" t="s">
        <v>745</v>
      </c>
      <c r="S3407" s="3" t="s">
        <v>519</v>
      </c>
      <c r="T3407" s="3" t="s">
        <v>533</v>
      </c>
      <c r="U3407" s="3">
        <v>31</v>
      </c>
      <c r="V3407" s="3">
        <v>31</v>
      </c>
      <c r="W3407" s="3">
        <v>32</v>
      </c>
      <c r="X3407" s="3">
        <v>36</v>
      </c>
      <c r="Y3407" s="3">
        <v>26</v>
      </c>
      <c r="Z3407" s="3" t="s">
        <v>534</v>
      </c>
      <c r="AA3407" s="3">
        <v>1350</v>
      </c>
      <c r="AB3407" s="3">
        <v>650</v>
      </c>
      <c r="AC3407" s="3">
        <v>700</v>
      </c>
      <c r="AD3407" s="3" t="s">
        <v>564</v>
      </c>
      <c r="AE3407" s="3" t="s">
        <v>548</v>
      </c>
      <c r="AF3407" s="3" t="s">
        <v>523</v>
      </c>
      <c r="BB3407" s="3" t="s">
        <v>723</v>
      </c>
      <c r="GB3407" s="3" t="s">
        <v>723</v>
      </c>
      <c r="GC3407" s="3" t="s">
        <v>723</v>
      </c>
      <c r="GE3407" s="3" t="s">
        <v>723</v>
      </c>
      <c r="IC3407" s="3" t="s">
        <v>723</v>
      </c>
      <c r="JE3407" s="3" t="s">
        <v>730</v>
      </c>
      <c r="JF3407" s="3" t="s">
        <v>730</v>
      </c>
      <c r="JG3407" s="3">
        <v>3</v>
      </c>
      <c r="JH3407" s="3" t="s">
        <v>807</v>
      </c>
      <c r="KD3407" s="3" t="s">
        <v>725</v>
      </c>
      <c r="PD3407" s="3" t="s">
        <v>725</v>
      </c>
      <c r="PE3407" s="3" t="s">
        <v>725</v>
      </c>
      <c r="PG3407" s="3" t="s">
        <v>725</v>
      </c>
      <c r="RE3407" s="3" t="s">
        <v>725</v>
      </c>
      <c r="SF3407" s="3">
        <v>6</v>
      </c>
      <c r="SG3407" s="3">
        <v>0</v>
      </c>
      <c r="SH3407" s="3">
        <v>0</v>
      </c>
      <c r="SI3407" s="3">
        <v>0</v>
      </c>
      <c r="SJ3407" s="3" t="s">
        <v>524</v>
      </c>
      <c r="SK3407" s="3" t="s">
        <v>807</v>
      </c>
      <c r="SL3407" s="3" t="s">
        <v>524</v>
      </c>
      <c r="SM3407" s="3" t="s">
        <v>1253</v>
      </c>
      <c r="SN3407" s="3" t="s">
        <v>594</v>
      </c>
      <c r="SO3407" s="3" t="s">
        <v>554</v>
      </c>
      <c r="SP3407" s="3" t="s">
        <v>561</v>
      </c>
    </row>
    <row r="3408" spans="1:510" ht="12.75" x14ac:dyDescent="0.2">
      <c r="A3408" s="2">
        <v>43964.352116793976</v>
      </c>
      <c r="B3408" s="3" t="s">
        <v>507</v>
      </c>
      <c r="C3408" s="3" t="s">
        <v>508</v>
      </c>
      <c r="D3408" s="3" t="s">
        <v>562</v>
      </c>
      <c r="E3408" s="3" t="s">
        <v>1143</v>
      </c>
      <c r="F3408" s="3" t="s">
        <v>528</v>
      </c>
      <c r="G3408" s="3" t="s">
        <v>511</v>
      </c>
      <c r="H3408" s="3" t="s">
        <v>512</v>
      </c>
      <c r="I3408" s="3" t="s">
        <v>556</v>
      </c>
      <c r="J3408" s="3" t="s">
        <v>514</v>
      </c>
      <c r="K3408" s="3"/>
      <c r="M3408" s="3" t="s">
        <v>516</v>
      </c>
      <c r="N3408" s="3" t="s">
        <v>578</v>
      </c>
      <c r="O3408" s="3" t="s">
        <v>518</v>
      </c>
      <c r="P3408" s="3">
        <v>3</v>
      </c>
      <c r="Q3408" s="3" t="s">
        <v>1156</v>
      </c>
      <c r="R3408" s="3" t="s">
        <v>1161</v>
      </c>
      <c r="S3408" s="3" t="s">
        <v>519</v>
      </c>
      <c r="T3408" s="3" t="s">
        <v>520</v>
      </c>
      <c r="U3408" s="3" t="s">
        <v>1125</v>
      </c>
      <c r="V3408" s="3" t="s">
        <v>1125</v>
      </c>
      <c r="W3408" s="3" t="s">
        <v>1125</v>
      </c>
      <c r="X3408" s="3" t="s">
        <v>1125</v>
      </c>
      <c r="Y3408" s="3" t="s">
        <v>1125</v>
      </c>
      <c r="AA3408" s="3">
        <v>1090</v>
      </c>
      <c r="AB3408" s="3">
        <v>580</v>
      </c>
      <c r="AC3408" s="3">
        <v>510</v>
      </c>
      <c r="AD3408" s="3" t="s">
        <v>574</v>
      </c>
      <c r="AE3408" s="3" t="s">
        <v>548</v>
      </c>
      <c r="AF3408" s="3" t="s">
        <v>523</v>
      </c>
      <c r="BJ3408" s="3" t="s">
        <v>723</v>
      </c>
      <c r="BM3408" s="3" t="s">
        <v>723</v>
      </c>
      <c r="DL3408" s="3" t="s">
        <v>723</v>
      </c>
      <c r="FO3408" s="3" t="s">
        <v>723</v>
      </c>
      <c r="FT3408" s="3" t="s">
        <v>723</v>
      </c>
      <c r="HD3408" s="3" t="s">
        <v>723</v>
      </c>
      <c r="HW3408" s="3" t="s">
        <v>723</v>
      </c>
      <c r="HZ3408" s="3" t="s">
        <v>723</v>
      </c>
      <c r="JD3408" s="3">
        <v>9</v>
      </c>
      <c r="JE3408" s="3">
        <v>3</v>
      </c>
      <c r="JF3408" s="3">
        <v>5</v>
      </c>
      <c r="JG3408" s="3">
        <v>1</v>
      </c>
      <c r="JH3408" s="3" t="s">
        <v>1013</v>
      </c>
      <c r="KL3408" s="3" t="s">
        <v>726</v>
      </c>
      <c r="KO3408" s="3" t="s">
        <v>725</v>
      </c>
      <c r="MN3408" s="3" t="s">
        <v>725</v>
      </c>
      <c r="OQ3408" s="3" t="s">
        <v>725</v>
      </c>
      <c r="OV3408" s="3" t="s">
        <v>725</v>
      </c>
      <c r="QF3408" s="3" t="s">
        <v>727</v>
      </c>
      <c r="QY3408" s="3" t="s">
        <v>725</v>
      </c>
      <c r="RB3408" s="3" t="s">
        <v>801</v>
      </c>
      <c r="SF3408" s="3">
        <v>6</v>
      </c>
      <c r="SG3408" s="3">
        <v>2</v>
      </c>
      <c r="SH3408" s="3">
        <v>1</v>
      </c>
      <c r="SI3408" s="3">
        <v>2</v>
      </c>
      <c r="SJ3408" s="3" t="s">
        <v>524</v>
      </c>
      <c r="SK3408" s="3" t="s">
        <v>1013</v>
      </c>
      <c r="SL3408" s="3" t="s">
        <v>524</v>
      </c>
      <c r="SM3408" s="3" t="s">
        <v>1252</v>
      </c>
      <c r="SN3408" s="3" t="s">
        <v>594</v>
      </c>
      <c r="SO3408" s="3" t="s">
        <v>543</v>
      </c>
      <c r="SP3408" s="3" t="s">
        <v>527</v>
      </c>
    </row>
    <row r="3409" spans="1:510" ht="12.75" x14ac:dyDescent="0.2">
      <c r="A3409" s="2">
        <v>43964.355541226847</v>
      </c>
      <c r="B3409" s="3" t="s">
        <v>507</v>
      </c>
      <c r="C3409" s="3" t="s">
        <v>508</v>
      </c>
      <c r="D3409" s="3" t="s">
        <v>1129</v>
      </c>
      <c r="E3409" s="3" t="s">
        <v>1143</v>
      </c>
      <c r="F3409" s="3" t="s">
        <v>528</v>
      </c>
      <c r="G3409" s="3" t="s">
        <v>511</v>
      </c>
      <c r="H3409" s="3" t="s">
        <v>555</v>
      </c>
      <c r="I3409" s="3" t="s">
        <v>556</v>
      </c>
      <c r="J3409" s="3" t="s">
        <v>514</v>
      </c>
      <c r="K3409" s="3"/>
      <c r="M3409" s="3" t="s">
        <v>572</v>
      </c>
      <c r="N3409" s="3" t="s">
        <v>531</v>
      </c>
      <c r="O3409" s="3" t="s">
        <v>518</v>
      </c>
      <c r="P3409" s="3">
        <v>6</v>
      </c>
      <c r="Q3409" s="3">
        <v>4</v>
      </c>
      <c r="R3409" s="3" t="s">
        <v>745</v>
      </c>
      <c r="S3409" s="3" t="s">
        <v>519</v>
      </c>
      <c r="T3409" s="3" t="s">
        <v>533</v>
      </c>
      <c r="U3409" s="3">
        <v>33</v>
      </c>
      <c r="V3409" s="3">
        <v>35</v>
      </c>
      <c r="W3409" s="3">
        <v>31</v>
      </c>
      <c r="X3409" s="3">
        <v>29</v>
      </c>
      <c r="Y3409" s="3">
        <v>35</v>
      </c>
      <c r="Z3409" s="3" t="s">
        <v>553</v>
      </c>
      <c r="AA3409" s="6" t="s">
        <v>1125</v>
      </c>
      <c r="BW3409" s="3" t="s">
        <v>729</v>
      </c>
      <c r="BX3409" s="3" t="s">
        <v>723</v>
      </c>
      <c r="CA3409" s="3" t="s">
        <v>723</v>
      </c>
      <c r="CF3409" s="3" t="s">
        <v>723</v>
      </c>
      <c r="ES3409" s="3" t="s">
        <v>723</v>
      </c>
      <c r="IF3409" s="3" t="s">
        <v>723</v>
      </c>
      <c r="IO3409" s="3" t="s">
        <v>723</v>
      </c>
      <c r="JD3409" s="3">
        <v>7</v>
      </c>
      <c r="JE3409" s="3">
        <v>1</v>
      </c>
      <c r="JF3409" s="3">
        <v>4</v>
      </c>
      <c r="JG3409" s="3">
        <v>2</v>
      </c>
      <c r="JH3409" s="3" t="s">
        <v>780</v>
      </c>
      <c r="KY3409" s="3" t="s">
        <v>725</v>
      </c>
      <c r="LH3409" s="3" t="s">
        <v>725</v>
      </c>
      <c r="NU3409" s="3" t="s">
        <v>725</v>
      </c>
      <c r="SF3409" s="3">
        <v>3</v>
      </c>
      <c r="SG3409" s="3">
        <v>0</v>
      </c>
      <c r="SH3409" s="3">
        <v>0</v>
      </c>
      <c r="SI3409" s="3">
        <v>1</v>
      </c>
      <c r="SJ3409" s="3" t="s">
        <v>524</v>
      </c>
      <c r="SK3409" s="3" t="s">
        <v>780</v>
      </c>
      <c r="SL3409" s="3" t="s">
        <v>524</v>
      </c>
      <c r="SM3409" s="3" t="s">
        <v>1254</v>
      </c>
      <c r="SN3409" s="3" t="s">
        <v>542</v>
      </c>
      <c r="SO3409" s="3" t="s">
        <v>543</v>
      </c>
      <c r="SP3409" s="3" t="s">
        <v>527</v>
      </c>
    </row>
    <row r="3410" spans="1:510" ht="12.75" x14ac:dyDescent="0.2">
      <c r="A3410" s="2">
        <v>43964.367654976857</v>
      </c>
      <c r="B3410" s="3" t="s">
        <v>507</v>
      </c>
      <c r="C3410" s="3" t="s">
        <v>508</v>
      </c>
      <c r="D3410" s="3" t="s">
        <v>509</v>
      </c>
      <c r="E3410" s="3" t="s">
        <v>1143</v>
      </c>
      <c r="F3410" s="3" t="s">
        <v>528</v>
      </c>
      <c r="G3410" s="3" t="s">
        <v>511</v>
      </c>
      <c r="H3410" s="3" t="s">
        <v>512</v>
      </c>
      <c r="I3410" s="3" t="s">
        <v>556</v>
      </c>
      <c r="J3410" s="3" t="s">
        <v>557</v>
      </c>
      <c r="K3410" s="3" t="s">
        <v>643</v>
      </c>
      <c r="L3410" s="3" t="s">
        <v>677</v>
      </c>
      <c r="M3410" s="3" t="s">
        <v>1125</v>
      </c>
      <c r="N3410" s="3" t="s">
        <v>517</v>
      </c>
      <c r="O3410" s="3" t="s">
        <v>580</v>
      </c>
      <c r="P3410" s="3">
        <v>8</v>
      </c>
      <c r="Q3410" s="3" t="s">
        <v>1125</v>
      </c>
      <c r="R3410" s="3" t="s">
        <v>1125</v>
      </c>
      <c r="S3410" s="3" t="s">
        <v>591</v>
      </c>
      <c r="T3410" s="3" t="s">
        <v>520</v>
      </c>
      <c r="U3410" s="3" t="s">
        <v>1125</v>
      </c>
      <c r="V3410" s="3" t="s">
        <v>1125</v>
      </c>
      <c r="W3410" s="3" t="s">
        <v>1125</v>
      </c>
      <c r="X3410" s="3" t="s">
        <v>1125</v>
      </c>
      <c r="Y3410" s="3" t="s">
        <v>1125</v>
      </c>
      <c r="AA3410" s="3">
        <v>1560</v>
      </c>
      <c r="AB3410" s="3">
        <v>770</v>
      </c>
      <c r="AC3410" s="3">
        <v>790</v>
      </c>
      <c r="AD3410" s="3" t="s">
        <v>560</v>
      </c>
      <c r="AE3410" s="3" t="s">
        <v>541</v>
      </c>
      <c r="AF3410" s="3" t="s">
        <v>523</v>
      </c>
      <c r="AR3410" s="3" t="s">
        <v>723</v>
      </c>
      <c r="BS3410" s="3" t="s">
        <v>723</v>
      </c>
      <c r="BW3410" s="3" t="s">
        <v>723</v>
      </c>
      <c r="CA3410" s="3" t="s">
        <v>723</v>
      </c>
      <c r="DQ3410" s="3" t="s">
        <v>723</v>
      </c>
      <c r="DT3410" s="3" t="s">
        <v>723</v>
      </c>
      <c r="EL3410" s="3" t="s">
        <v>723</v>
      </c>
      <c r="FF3410" s="3" t="s">
        <v>723</v>
      </c>
      <c r="GY3410" s="3" t="s">
        <v>723</v>
      </c>
      <c r="HO3410" s="3" t="s">
        <v>723</v>
      </c>
      <c r="HT3410" s="3" t="s">
        <v>723</v>
      </c>
      <c r="IH3410" s="3" t="s">
        <v>723</v>
      </c>
      <c r="IR3410" s="3" t="s">
        <v>723</v>
      </c>
      <c r="JD3410" s="3">
        <v>14</v>
      </c>
      <c r="JE3410" s="3">
        <v>10</v>
      </c>
      <c r="JF3410" s="3">
        <v>3</v>
      </c>
      <c r="JG3410" s="3">
        <v>1</v>
      </c>
      <c r="JH3410" s="3" t="s">
        <v>782</v>
      </c>
      <c r="JT3410" s="3" t="s">
        <v>725</v>
      </c>
      <c r="KU3410" s="3" t="s">
        <v>726</v>
      </c>
      <c r="KY3410" s="3" t="s">
        <v>726</v>
      </c>
      <c r="LC3410" s="3" t="s">
        <v>727</v>
      </c>
      <c r="MS3410" s="3" t="s">
        <v>725</v>
      </c>
      <c r="MV3410" s="3" t="s">
        <v>726</v>
      </c>
      <c r="NN3410" s="3" t="s">
        <v>726</v>
      </c>
      <c r="OH3410" s="3" t="s">
        <v>725</v>
      </c>
      <c r="QA3410" s="3" t="s">
        <v>725</v>
      </c>
      <c r="QQ3410" s="3" t="s">
        <v>726</v>
      </c>
      <c r="QV3410" s="3" t="s">
        <v>727</v>
      </c>
      <c r="RJ3410" s="3" t="s">
        <v>725</v>
      </c>
      <c r="RT3410" s="3" t="s">
        <v>726</v>
      </c>
      <c r="SF3410" s="3">
        <v>5</v>
      </c>
      <c r="SG3410" s="3">
        <v>6</v>
      </c>
      <c r="SH3410" s="3">
        <v>2</v>
      </c>
      <c r="SI3410" s="3">
        <v>2</v>
      </c>
      <c r="SJ3410" s="3" t="s">
        <v>523</v>
      </c>
      <c r="SK3410" s="3" t="s">
        <v>788</v>
      </c>
      <c r="SL3410" s="3" t="s">
        <v>524</v>
      </c>
      <c r="SM3410" s="3" t="s">
        <v>1252</v>
      </c>
      <c r="SN3410" s="3" t="s">
        <v>594</v>
      </c>
      <c r="SO3410" s="3" t="s">
        <v>526</v>
      </c>
      <c r="SP3410" s="3" t="s">
        <v>582</v>
      </c>
    </row>
    <row r="3411" spans="1:510" ht="12.75" x14ac:dyDescent="0.2">
      <c r="A3411" s="2">
        <v>43964.373687083338</v>
      </c>
      <c r="B3411" s="3" t="s">
        <v>507</v>
      </c>
      <c r="C3411" s="3" t="s">
        <v>508</v>
      </c>
      <c r="D3411" s="3" t="s">
        <v>509</v>
      </c>
      <c r="E3411" s="3" t="s">
        <v>1143</v>
      </c>
      <c r="F3411" s="3" t="s">
        <v>528</v>
      </c>
      <c r="G3411" s="3" t="s">
        <v>511</v>
      </c>
      <c r="H3411" s="3" t="s">
        <v>512</v>
      </c>
      <c r="I3411" s="3" t="s">
        <v>556</v>
      </c>
      <c r="J3411" s="3" t="s">
        <v>557</v>
      </c>
      <c r="K3411" s="3" t="s">
        <v>643</v>
      </c>
      <c r="L3411" s="3" t="s">
        <v>689</v>
      </c>
      <c r="M3411" s="3" t="s">
        <v>1125</v>
      </c>
      <c r="N3411" s="3" t="s">
        <v>517</v>
      </c>
      <c r="O3411" s="3" t="s">
        <v>580</v>
      </c>
      <c r="P3411" s="3">
        <v>10</v>
      </c>
      <c r="Q3411" s="3" t="s">
        <v>1157</v>
      </c>
      <c r="R3411" s="3" t="s">
        <v>1157</v>
      </c>
      <c r="S3411" s="3" t="s">
        <v>519</v>
      </c>
      <c r="T3411" s="3" t="s">
        <v>520</v>
      </c>
      <c r="U3411" s="3" t="s">
        <v>1125</v>
      </c>
      <c r="V3411" s="3" t="s">
        <v>1125</v>
      </c>
      <c r="W3411" s="3" t="s">
        <v>1125</v>
      </c>
      <c r="X3411" s="3" t="s">
        <v>1125</v>
      </c>
      <c r="Y3411" s="3" t="s">
        <v>1125</v>
      </c>
      <c r="AA3411" s="3">
        <v>1350</v>
      </c>
      <c r="AB3411" s="3">
        <v>680</v>
      </c>
      <c r="AC3411" s="3">
        <v>670</v>
      </c>
      <c r="AD3411" s="3" t="s">
        <v>1005</v>
      </c>
      <c r="AE3411" s="3" t="s">
        <v>548</v>
      </c>
      <c r="AF3411" s="3" t="s">
        <v>523</v>
      </c>
      <c r="CU3411" s="3" t="s">
        <v>723</v>
      </c>
      <c r="EG3411" s="3" t="s">
        <v>723</v>
      </c>
      <c r="GC3411" s="3" t="s">
        <v>723</v>
      </c>
      <c r="GG3411" s="3" t="s">
        <v>723</v>
      </c>
      <c r="GI3411" s="3" t="s">
        <v>723</v>
      </c>
      <c r="GS3411" s="3" t="s">
        <v>723</v>
      </c>
      <c r="GX3411" s="3" t="s">
        <v>723</v>
      </c>
      <c r="HC3411" s="3" t="s">
        <v>723</v>
      </c>
      <c r="HJ3411" s="3" t="s">
        <v>723</v>
      </c>
      <c r="IH3411" s="3" t="s">
        <v>723</v>
      </c>
      <c r="JD3411" s="3">
        <v>17</v>
      </c>
      <c r="JE3411" s="3">
        <v>3</v>
      </c>
      <c r="JF3411" s="3">
        <v>11</v>
      </c>
      <c r="JG3411" s="3">
        <v>2</v>
      </c>
      <c r="JH3411" s="3" t="s">
        <v>797</v>
      </c>
      <c r="SF3411" s="3">
        <v>16</v>
      </c>
      <c r="SG3411" s="3">
        <v>1</v>
      </c>
      <c r="SH3411" s="3">
        <v>4</v>
      </c>
      <c r="SI3411" s="3">
        <v>3</v>
      </c>
      <c r="SJ3411" s="3" t="s">
        <v>524</v>
      </c>
      <c r="SK3411" s="3" t="s">
        <v>749</v>
      </c>
      <c r="SL3411" s="3" t="s">
        <v>523</v>
      </c>
      <c r="SM3411" s="3" t="s">
        <v>1253</v>
      </c>
      <c r="SN3411" s="4">
        <v>0</v>
      </c>
      <c r="SO3411" s="3" t="s">
        <v>543</v>
      </c>
      <c r="SP3411" s="3" t="s">
        <v>544</v>
      </c>
    </row>
    <row r="3412" spans="1:510" ht="12.75" x14ac:dyDescent="0.2">
      <c r="A3412" s="2">
        <v>43964.378325925922</v>
      </c>
      <c r="B3412" s="3" t="s">
        <v>507</v>
      </c>
      <c r="C3412" s="3" t="s">
        <v>508</v>
      </c>
      <c r="D3412" s="3" t="s">
        <v>566</v>
      </c>
      <c r="E3412" s="3" t="s">
        <v>1143</v>
      </c>
      <c r="F3412" s="3" t="s">
        <v>528</v>
      </c>
      <c r="G3412" s="3" t="s">
        <v>511</v>
      </c>
      <c r="H3412" s="3" t="s">
        <v>555</v>
      </c>
      <c r="I3412" s="3" t="s">
        <v>529</v>
      </c>
      <c r="J3412" s="3" t="s">
        <v>514</v>
      </c>
      <c r="K3412" s="3"/>
      <c r="M3412" s="3" t="s">
        <v>572</v>
      </c>
      <c r="N3412" s="3" t="s">
        <v>531</v>
      </c>
      <c r="O3412" s="3" t="s">
        <v>1150</v>
      </c>
      <c r="P3412" s="3">
        <v>7</v>
      </c>
      <c r="Q3412" s="3" t="s">
        <v>733</v>
      </c>
      <c r="R3412" s="3" t="s">
        <v>1160</v>
      </c>
      <c r="S3412" s="3" t="s">
        <v>519</v>
      </c>
      <c r="T3412" s="3" t="s">
        <v>533</v>
      </c>
      <c r="U3412" s="3">
        <v>35</v>
      </c>
      <c r="V3412" s="3">
        <v>35</v>
      </c>
      <c r="W3412" s="3">
        <v>33</v>
      </c>
      <c r="X3412" s="3">
        <v>35</v>
      </c>
      <c r="Y3412" s="3">
        <v>35</v>
      </c>
      <c r="Z3412" s="3" t="s">
        <v>553</v>
      </c>
      <c r="AA3412" s="6" t="s">
        <v>1125</v>
      </c>
      <c r="BS3412" s="3" t="s">
        <v>723</v>
      </c>
      <c r="DU3412" s="3" t="s">
        <v>729</v>
      </c>
      <c r="EG3412" s="3" t="s">
        <v>723</v>
      </c>
      <c r="FN3412" s="3" t="s">
        <v>723</v>
      </c>
      <c r="FO3412" s="3" t="s">
        <v>723</v>
      </c>
      <c r="GK3412" s="3" t="s">
        <v>723</v>
      </c>
      <c r="JD3412" s="3">
        <v>8</v>
      </c>
      <c r="JE3412" s="3">
        <v>2</v>
      </c>
      <c r="JF3412" s="3">
        <v>1</v>
      </c>
      <c r="JG3412" s="3">
        <v>5</v>
      </c>
      <c r="JH3412" s="3" t="s">
        <v>744</v>
      </c>
      <c r="KU3412" s="3" t="s">
        <v>726</v>
      </c>
      <c r="MW3412" s="3" t="s">
        <v>726</v>
      </c>
      <c r="NI3412" s="3" t="s">
        <v>725</v>
      </c>
      <c r="OP3412" s="3" t="s">
        <v>725</v>
      </c>
      <c r="OQ3412" s="3" t="s">
        <v>725</v>
      </c>
      <c r="PM3412" s="3" t="s">
        <v>725</v>
      </c>
      <c r="SF3412" s="3">
        <v>6</v>
      </c>
      <c r="SG3412" s="3">
        <v>2</v>
      </c>
      <c r="SH3412" s="3">
        <v>0</v>
      </c>
      <c r="SI3412" s="3">
        <v>0</v>
      </c>
      <c r="SJ3412" s="3" t="s">
        <v>524</v>
      </c>
      <c r="SK3412" s="3" t="s">
        <v>809</v>
      </c>
      <c r="SL3412" s="3" t="s">
        <v>524</v>
      </c>
      <c r="SM3412" s="3" t="s">
        <v>1248</v>
      </c>
      <c r="SN3412" s="3" t="s">
        <v>570</v>
      </c>
      <c r="SO3412" s="3" t="s">
        <v>543</v>
      </c>
      <c r="SP3412" s="3" t="s">
        <v>582</v>
      </c>
    </row>
    <row r="3413" spans="1:510" ht="12.75" x14ac:dyDescent="0.2">
      <c r="A3413" s="2">
        <v>43964.391419027779</v>
      </c>
      <c r="B3413" s="3" t="s">
        <v>507</v>
      </c>
      <c r="C3413" s="3" t="s">
        <v>508</v>
      </c>
      <c r="D3413" s="3" t="s">
        <v>1131</v>
      </c>
      <c r="E3413" s="3" t="s">
        <v>1143</v>
      </c>
      <c r="F3413" s="3" t="s">
        <v>510</v>
      </c>
      <c r="G3413" s="3" t="s">
        <v>511</v>
      </c>
      <c r="H3413" s="3" t="s">
        <v>563</v>
      </c>
      <c r="I3413" s="3" t="s">
        <v>513</v>
      </c>
      <c r="J3413" s="3" t="s">
        <v>514</v>
      </c>
      <c r="K3413" s="3"/>
      <c r="M3413" s="3" t="s">
        <v>572</v>
      </c>
      <c r="N3413" s="3" t="s">
        <v>539</v>
      </c>
      <c r="O3413" s="3" t="s">
        <v>532</v>
      </c>
      <c r="P3413" s="3">
        <v>7</v>
      </c>
      <c r="Q3413" s="3" t="s">
        <v>733</v>
      </c>
      <c r="R3413" s="3" t="s">
        <v>1159</v>
      </c>
      <c r="S3413" s="3" t="s">
        <v>546</v>
      </c>
      <c r="T3413" s="3" t="s">
        <v>533</v>
      </c>
      <c r="U3413" s="3">
        <v>34</v>
      </c>
      <c r="V3413" s="3">
        <v>36</v>
      </c>
      <c r="W3413" s="3">
        <v>34</v>
      </c>
      <c r="X3413" s="3">
        <v>35</v>
      </c>
      <c r="Y3413" s="3">
        <v>32</v>
      </c>
      <c r="Z3413" s="3" t="s">
        <v>534</v>
      </c>
      <c r="AA3413" s="3">
        <v>1520</v>
      </c>
      <c r="AB3413" s="3">
        <v>800</v>
      </c>
      <c r="AC3413" s="3">
        <v>720</v>
      </c>
      <c r="AD3413" s="3" t="s">
        <v>576</v>
      </c>
      <c r="AE3413" s="3" t="s">
        <v>587</v>
      </c>
      <c r="AF3413" s="3" t="s">
        <v>523</v>
      </c>
      <c r="AN3413" s="3" t="s">
        <v>723</v>
      </c>
      <c r="AV3413" s="3" t="s">
        <v>723</v>
      </c>
      <c r="BK3413" s="3" t="s">
        <v>723</v>
      </c>
      <c r="BR3413" s="3" t="s">
        <v>723</v>
      </c>
      <c r="BW3413" s="3" t="s">
        <v>723</v>
      </c>
      <c r="CA3413" s="3" t="s">
        <v>723</v>
      </c>
      <c r="CI3413" s="3" t="s">
        <v>723</v>
      </c>
      <c r="CP3413" s="3" t="s">
        <v>729</v>
      </c>
      <c r="CX3413" s="3" t="s">
        <v>723</v>
      </c>
      <c r="CZ3413" s="3" t="s">
        <v>723</v>
      </c>
      <c r="DS3413" s="3" t="s">
        <v>723</v>
      </c>
      <c r="ED3413" s="3" t="s">
        <v>723</v>
      </c>
      <c r="EE3413" s="3" t="s">
        <v>723</v>
      </c>
      <c r="EK3413" s="3" t="s">
        <v>723</v>
      </c>
      <c r="FD3413" s="3" t="s">
        <v>723</v>
      </c>
      <c r="FK3413" s="3" t="s">
        <v>723</v>
      </c>
      <c r="FO3413" s="3" t="s">
        <v>723</v>
      </c>
      <c r="GJ3413" s="3" t="s">
        <v>723</v>
      </c>
      <c r="GP3413" s="3" t="s">
        <v>723</v>
      </c>
      <c r="HL3413" s="3" t="s">
        <v>723</v>
      </c>
      <c r="HY3413" s="3" t="s">
        <v>723</v>
      </c>
      <c r="IJ3413" s="3" t="s">
        <v>723</v>
      </c>
      <c r="JC3413" s="3" t="s">
        <v>723</v>
      </c>
      <c r="JD3413" s="3" t="s">
        <v>762</v>
      </c>
      <c r="JE3413" s="3">
        <v>15</v>
      </c>
      <c r="JF3413" s="3">
        <v>5</v>
      </c>
      <c r="JG3413" s="3">
        <v>5</v>
      </c>
      <c r="JH3413" s="3" t="s">
        <v>746</v>
      </c>
      <c r="JP3413" s="3" t="s">
        <v>725</v>
      </c>
      <c r="JX3413" s="3" t="s">
        <v>726</v>
      </c>
      <c r="KM3413" s="3" t="s">
        <v>727</v>
      </c>
      <c r="KT3413" s="3" t="s">
        <v>727</v>
      </c>
      <c r="LC3413" s="3" t="s">
        <v>725</v>
      </c>
      <c r="LK3413" s="3" t="s">
        <v>725</v>
      </c>
      <c r="LR3413" s="3" t="s">
        <v>727</v>
      </c>
      <c r="LZ3413" s="3" t="s">
        <v>725</v>
      </c>
      <c r="MB3413" s="3" t="s">
        <v>725</v>
      </c>
      <c r="MU3413" s="3" t="s">
        <v>725</v>
      </c>
      <c r="NF3413" s="3" t="s">
        <v>727</v>
      </c>
      <c r="NG3413" s="3" t="s">
        <v>727</v>
      </c>
      <c r="NM3413" s="3" t="s">
        <v>725</v>
      </c>
      <c r="OF3413" s="3" t="s">
        <v>727</v>
      </c>
      <c r="OI3413" s="3" t="s">
        <v>725</v>
      </c>
      <c r="OM3413" s="3" t="s">
        <v>725</v>
      </c>
      <c r="OQ3413" s="3" t="s">
        <v>725</v>
      </c>
      <c r="PL3413" s="3" t="s">
        <v>727</v>
      </c>
      <c r="QN3413" s="3" t="s">
        <v>725</v>
      </c>
      <c r="QQ3413" s="3" t="s">
        <v>727</v>
      </c>
      <c r="RA3413" s="3" t="s">
        <v>725</v>
      </c>
      <c r="RL3413" s="3" t="s">
        <v>725</v>
      </c>
      <c r="SE3413" s="3" t="s">
        <v>727</v>
      </c>
      <c r="SF3413" s="3">
        <v>15</v>
      </c>
      <c r="SG3413" s="3">
        <v>1</v>
      </c>
      <c r="SH3413" s="3">
        <v>9</v>
      </c>
      <c r="SI3413" s="3">
        <v>6</v>
      </c>
      <c r="SJ3413" s="3" t="s">
        <v>523</v>
      </c>
      <c r="SK3413" s="3" t="s">
        <v>847</v>
      </c>
      <c r="SL3413" s="3" t="s">
        <v>524</v>
      </c>
      <c r="SM3413" s="3" t="s">
        <v>1248</v>
      </c>
      <c r="SN3413" s="3" t="s">
        <v>594</v>
      </c>
      <c r="SO3413" s="3" t="s">
        <v>543</v>
      </c>
      <c r="SP3413" s="3" t="s">
        <v>549</v>
      </c>
    </row>
    <row r="3414" spans="1:510" ht="12.75" x14ac:dyDescent="0.2">
      <c r="A3414" s="2">
        <v>43964.424684120371</v>
      </c>
      <c r="B3414" s="3" t="s">
        <v>507</v>
      </c>
      <c r="C3414" s="3" t="s">
        <v>508</v>
      </c>
      <c r="D3414" s="3" t="s">
        <v>1131</v>
      </c>
      <c r="E3414" s="3" t="s">
        <v>1143</v>
      </c>
      <c r="F3414" s="3" t="s">
        <v>528</v>
      </c>
      <c r="G3414" s="3" t="s">
        <v>511</v>
      </c>
      <c r="H3414" s="3" t="s">
        <v>512</v>
      </c>
      <c r="I3414" s="3" t="s">
        <v>513</v>
      </c>
      <c r="J3414" s="3" t="s">
        <v>514</v>
      </c>
      <c r="K3414" s="3"/>
      <c r="M3414" s="3" t="s">
        <v>572</v>
      </c>
      <c r="N3414" s="3" t="s">
        <v>531</v>
      </c>
      <c r="O3414" s="3" t="s">
        <v>518</v>
      </c>
      <c r="P3414" s="3">
        <v>6</v>
      </c>
      <c r="Q3414" s="3" t="s">
        <v>1125</v>
      </c>
      <c r="R3414" s="3" t="s">
        <v>1160</v>
      </c>
      <c r="S3414" s="3" t="s">
        <v>519</v>
      </c>
      <c r="T3414" s="3" t="s">
        <v>533</v>
      </c>
      <c r="U3414" s="3">
        <v>33</v>
      </c>
      <c r="V3414" s="3">
        <v>32</v>
      </c>
      <c r="W3414" s="3">
        <v>35</v>
      </c>
      <c r="X3414" s="3">
        <v>34</v>
      </c>
      <c r="Y3414" s="3">
        <v>31</v>
      </c>
      <c r="Z3414" s="3" t="s">
        <v>553</v>
      </c>
      <c r="AA3414" s="6" t="s">
        <v>1125</v>
      </c>
      <c r="AV3414" s="3" t="s">
        <v>723</v>
      </c>
      <c r="CJ3414" s="3" t="s">
        <v>723</v>
      </c>
      <c r="CX3414" s="3" t="s">
        <v>723</v>
      </c>
      <c r="EA3414" s="3" t="s">
        <v>723</v>
      </c>
      <c r="GJ3414" s="3" t="s">
        <v>723</v>
      </c>
      <c r="GX3414" s="3" t="s">
        <v>723</v>
      </c>
      <c r="HO3414" s="3" t="s">
        <v>729</v>
      </c>
      <c r="IF3414" s="3" t="s">
        <v>723</v>
      </c>
      <c r="IJ3414" s="3" t="s">
        <v>723</v>
      </c>
      <c r="IL3414" s="3" t="s">
        <v>723</v>
      </c>
      <c r="JD3414" s="3">
        <v>11</v>
      </c>
      <c r="JE3414" s="3">
        <v>8</v>
      </c>
      <c r="JF3414" s="3">
        <v>2</v>
      </c>
      <c r="JG3414" s="3">
        <v>1</v>
      </c>
      <c r="JX3414" s="3" t="s">
        <v>726</v>
      </c>
      <c r="LL3414" s="3" t="s">
        <v>726</v>
      </c>
      <c r="LZ3414" s="3" t="s">
        <v>726</v>
      </c>
      <c r="NC3414" s="3" t="s">
        <v>725</v>
      </c>
      <c r="PL3414" s="3" t="s">
        <v>726</v>
      </c>
      <c r="PZ3414" s="3" t="s">
        <v>725</v>
      </c>
      <c r="QQ3414" s="3" t="s">
        <v>726</v>
      </c>
      <c r="RH3414" s="3" t="s">
        <v>726</v>
      </c>
      <c r="RL3414" s="3" t="s">
        <v>726</v>
      </c>
      <c r="RN3414" s="3" t="s">
        <v>727</v>
      </c>
      <c r="SF3414" s="3">
        <v>3</v>
      </c>
      <c r="SG3414" s="3">
        <v>7</v>
      </c>
      <c r="SH3414" s="3">
        <v>1</v>
      </c>
      <c r="SI3414" s="3">
        <v>0</v>
      </c>
      <c r="SJ3414" s="3" t="s">
        <v>523</v>
      </c>
      <c r="SK3414" s="3" t="s">
        <v>796</v>
      </c>
      <c r="SL3414" s="3" t="s">
        <v>524</v>
      </c>
      <c r="SM3414" s="3" t="s">
        <v>1249</v>
      </c>
      <c r="SN3414" s="3" t="s">
        <v>570</v>
      </c>
      <c r="SO3414" s="3" t="s">
        <v>554</v>
      </c>
      <c r="SP3414" s="3" t="s">
        <v>544</v>
      </c>
    </row>
    <row r="3415" spans="1:510" ht="12.75" x14ac:dyDescent="0.2">
      <c r="A3415" s="2">
        <v>43964.427874537039</v>
      </c>
      <c r="B3415" s="3" t="s">
        <v>507</v>
      </c>
      <c r="C3415" s="3" t="s">
        <v>508</v>
      </c>
      <c r="D3415" s="3" t="s">
        <v>509</v>
      </c>
      <c r="E3415" s="3" t="s">
        <v>1143</v>
      </c>
      <c r="F3415" s="3" t="s">
        <v>528</v>
      </c>
      <c r="G3415" s="3" t="s">
        <v>511</v>
      </c>
      <c r="H3415" s="3" t="s">
        <v>536</v>
      </c>
      <c r="I3415" s="3" t="s">
        <v>513</v>
      </c>
      <c r="J3415" s="3" t="s">
        <v>514</v>
      </c>
      <c r="K3415" s="3"/>
      <c r="M3415" s="3" t="s">
        <v>516</v>
      </c>
      <c r="N3415" s="3" t="s">
        <v>531</v>
      </c>
      <c r="O3415" s="3" t="s">
        <v>518</v>
      </c>
      <c r="P3415" s="3">
        <v>8</v>
      </c>
      <c r="Q3415" s="3" t="s">
        <v>733</v>
      </c>
      <c r="R3415" s="3" t="s">
        <v>1160</v>
      </c>
      <c r="S3415" s="3" t="s">
        <v>569</v>
      </c>
      <c r="T3415" s="3" t="s">
        <v>520</v>
      </c>
      <c r="U3415" s="3" t="s">
        <v>1125</v>
      </c>
      <c r="V3415" s="3" t="s">
        <v>1125</v>
      </c>
      <c r="W3415" s="3" t="s">
        <v>1125</v>
      </c>
      <c r="X3415" s="3" t="s">
        <v>1125</v>
      </c>
      <c r="Y3415" s="3" t="s">
        <v>1125</v>
      </c>
      <c r="AA3415" s="3">
        <v>1570</v>
      </c>
      <c r="AB3415" s="3">
        <v>780</v>
      </c>
      <c r="AC3415" s="3">
        <v>790</v>
      </c>
      <c r="AD3415" s="3" t="s">
        <v>521</v>
      </c>
      <c r="AE3415" s="3" t="s">
        <v>522</v>
      </c>
      <c r="AF3415" s="3" t="s">
        <v>523</v>
      </c>
      <c r="JD3415" s="3" t="s">
        <v>762</v>
      </c>
      <c r="JE3415" s="3">
        <v>15</v>
      </c>
      <c r="JF3415" s="3">
        <v>4</v>
      </c>
      <c r="JG3415" s="3">
        <v>6</v>
      </c>
      <c r="JH3415" s="3" t="s">
        <v>760</v>
      </c>
      <c r="SF3415" s="3">
        <v>9</v>
      </c>
      <c r="SG3415" s="3">
        <v>10</v>
      </c>
      <c r="SH3415" s="3">
        <v>3</v>
      </c>
      <c r="SI3415" s="3">
        <v>4</v>
      </c>
      <c r="SJ3415" s="3" t="s">
        <v>523</v>
      </c>
      <c r="SK3415" s="3" t="s">
        <v>777</v>
      </c>
      <c r="SL3415" s="3" t="s">
        <v>524</v>
      </c>
      <c r="SM3415" s="3" t="s">
        <v>1254</v>
      </c>
      <c r="SN3415" s="3" t="s">
        <v>542</v>
      </c>
      <c r="SO3415" s="3" t="s">
        <v>543</v>
      </c>
      <c r="SP3415" s="3" t="s">
        <v>544</v>
      </c>
    </row>
    <row r="3416" spans="1:510" ht="12.75" x14ac:dyDescent="0.2">
      <c r="A3416" s="2">
        <v>43964.431979988425</v>
      </c>
      <c r="B3416" s="3" t="s">
        <v>507</v>
      </c>
      <c r="C3416" s="3" t="s">
        <v>753</v>
      </c>
      <c r="D3416" s="3" t="s">
        <v>566</v>
      </c>
      <c r="E3416" s="3" t="s">
        <v>1143</v>
      </c>
      <c r="F3416" s="3" t="s">
        <v>528</v>
      </c>
      <c r="G3416" s="3" t="s">
        <v>573</v>
      </c>
      <c r="H3416" s="3" t="s">
        <v>555</v>
      </c>
      <c r="I3416" s="3" t="s">
        <v>529</v>
      </c>
      <c r="J3416" s="3" t="s">
        <v>514</v>
      </c>
      <c r="K3416" s="3"/>
      <c r="M3416" s="3" t="s">
        <v>572</v>
      </c>
      <c r="N3416" s="3" t="s">
        <v>531</v>
      </c>
      <c r="O3416" s="3" t="s">
        <v>518</v>
      </c>
      <c r="P3416" s="3">
        <v>8</v>
      </c>
      <c r="Q3416" s="3" t="s">
        <v>733</v>
      </c>
      <c r="R3416" s="3" t="s">
        <v>734</v>
      </c>
      <c r="S3416" s="3" t="s">
        <v>519</v>
      </c>
      <c r="T3416" s="3" t="s">
        <v>520</v>
      </c>
      <c r="U3416" s="3" t="s">
        <v>1125</v>
      </c>
      <c r="V3416" s="3" t="s">
        <v>1125</v>
      </c>
      <c r="W3416" s="3" t="s">
        <v>1125</v>
      </c>
      <c r="X3416" s="3" t="s">
        <v>1125</v>
      </c>
      <c r="Y3416" s="3" t="s">
        <v>1125</v>
      </c>
      <c r="AA3416" s="3">
        <v>1500</v>
      </c>
      <c r="AB3416" s="3">
        <v>760</v>
      </c>
      <c r="AC3416" s="3">
        <v>740</v>
      </c>
      <c r="AD3416" s="3" t="s">
        <v>547</v>
      </c>
      <c r="AE3416" s="3" t="s">
        <v>541</v>
      </c>
      <c r="AF3416" s="3" t="s">
        <v>523</v>
      </c>
      <c r="AQ3416" s="3" t="s">
        <v>723</v>
      </c>
      <c r="BS3416" s="3" t="s">
        <v>723</v>
      </c>
      <c r="CW3416" s="3" t="s">
        <v>723</v>
      </c>
      <c r="DS3416" s="3" t="s">
        <v>723</v>
      </c>
      <c r="EA3416" s="3" t="s">
        <v>723</v>
      </c>
      <c r="HJ3416" s="3" t="s">
        <v>723</v>
      </c>
      <c r="HW3416" s="3" t="s">
        <v>723</v>
      </c>
      <c r="IF3416" s="3" t="s">
        <v>723</v>
      </c>
      <c r="IN3416" s="3" t="s">
        <v>723</v>
      </c>
      <c r="IY3416" s="3" t="s">
        <v>723</v>
      </c>
      <c r="JD3416" s="3">
        <v>10</v>
      </c>
      <c r="JE3416" s="3">
        <v>4</v>
      </c>
      <c r="JF3416" s="3">
        <v>3</v>
      </c>
      <c r="JG3416" s="3">
        <v>3</v>
      </c>
      <c r="JH3416" s="3" t="s">
        <v>813</v>
      </c>
      <c r="JS3416" s="3" t="s">
        <v>725</v>
      </c>
      <c r="KU3416" s="3" t="s">
        <v>727</v>
      </c>
      <c r="LY3416" s="3" t="s">
        <v>725</v>
      </c>
      <c r="MU3416" s="3" t="s">
        <v>725</v>
      </c>
      <c r="NC3416" s="3" t="s">
        <v>725</v>
      </c>
      <c r="QL3416" s="3" t="s">
        <v>726</v>
      </c>
      <c r="QY3416" s="3" t="s">
        <v>725</v>
      </c>
      <c r="RH3416" s="3" t="s">
        <v>725</v>
      </c>
      <c r="RP3416" s="3" t="s">
        <v>725</v>
      </c>
      <c r="SA3416" s="3" t="s">
        <v>725</v>
      </c>
      <c r="SF3416" s="3">
        <v>8</v>
      </c>
      <c r="SG3416" s="3">
        <v>1</v>
      </c>
      <c r="SH3416" s="3">
        <v>1</v>
      </c>
      <c r="SI3416" s="3">
        <v>2</v>
      </c>
      <c r="SJ3416" s="3" t="s">
        <v>524</v>
      </c>
      <c r="SK3416" s="3" t="s">
        <v>813</v>
      </c>
      <c r="SL3416" s="3" t="s">
        <v>523</v>
      </c>
      <c r="SM3416" s="3" t="s">
        <v>1254</v>
      </c>
      <c r="SN3416" s="4">
        <v>0</v>
      </c>
      <c r="SO3416" s="3" t="s">
        <v>554</v>
      </c>
      <c r="SP3416" s="3" t="s">
        <v>544</v>
      </c>
    </row>
    <row r="3417" spans="1:510" ht="12.75" x14ac:dyDescent="0.2">
      <c r="A3417" s="2">
        <v>43964.443872002317</v>
      </c>
      <c r="B3417" s="3" t="s">
        <v>507</v>
      </c>
      <c r="C3417" s="3" t="s">
        <v>508</v>
      </c>
      <c r="D3417" s="3" t="s">
        <v>509</v>
      </c>
      <c r="E3417" s="3" t="s">
        <v>1143</v>
      </c>
      <c r="F3417" s="3" t="s">
        <v>528</v>
      </c>
      <c r="G3417" s="3" t="s">
        <v>511</v>
      </c>
      <c r="H3417" s="3" t="s">
        <v>512</v>
      </c>
      <c r="I3417" s="3" t="s">
        <v>556</v>
      </c>
      <c r="J3417" s="3" t="s">
        <v>557</v>
      </c>
      <c r="K3417" s="3" t="s">
        <v>628</v>
      </c>
      <c r="L3417" s="3" t="s">
        <v>1100</v>
      </c>
      <c r="M3417" s="3" t="s">
        <v>1125</v>
      </c>
      <c r="N3417" s="3" t="s">
        <v>517</v>
      </c>
      <c r="O3417" s="3" t="s">
        <v>518</v>
      </c>
      <c r="P3417" s="3">
        <v>8</v>
      </c>
      <c r="Q3417" s="3" t="s">
        <v>747</v>
      </c>
      <c r="R3417" s="3" t="s">
        <v>734</v>
      </c>
      <c r="S3417" s="3" t="s">
        <v>591</v>
      </c>
      <c r="T3417" s="3" t="s">
        <v>520</v>
      </c>
      <c r="U3417" s="3" t="s">
        <v>1125</v>
      </c>
      <c r="V3417" s="3" t="s">
        <v>1125</v>
      </c>
      <c r="W3417" s="3" t="s">
        <v>1125</v>
      </c>
      <c r="X3417" s="3" t="s">
        <v>1125</v>
      </c>
      <c r="Y3417" s="3" t="s">
        <v>1125</v>
      </c>
      <c r="AA3417" s="3">
        <v>1520</v>
      </c>
      <c r="AB3417" s="3">
        <v>720</v>
      </c>
      <c r="AC3417" s="3">
        <v>800</v>
      </c>
      <c r="AD3417" s="3" t="s">
        <v>547</v>
      </c>
      <c r="AE3417" s="3" t="s">
        <v>548</v>
      </c>
      <c r="AF3417" s="3" t="s">
        <v>523</v>
      </c>
      <c r="BR3417" s="3" t="s">
        <v>723</v>
      </c>
      <c r="CP3417" s="3" t="s">
        <v>723</v>
      </c>
      <c r="DH3417" s="3" t="s">
        <v>723</v>
      </c>
      <c r="HB3417" s="3" t="s">
        <v>723</v>
      </c>
      <c r="HO3417" s="3" t="s">
        <v>723</v>
      </c>
      <c r="IF3417" s="3" t="s">
        <v>723</v>
      </c>
      <c r="IZ3417" s="3" t="s">
        <v>723</v>
      </c>
      <c r="JD3417" s="3">
        <v>7</v>
      </c>
      <c r="JE3417" s="3">
        <v>7</v>
      </c>
      <c r="JF3417" s="3" t="s">
        <v>730</v>
      </c>
      <c r="JG3417" s="3" t="s">
        <v>730</v>
      </c>
      <c r="JH3417" s="3" t="s">
        <v>739</v>
      </c>
      <c r="KT3417" s="3" t="s">
        <v>726</v>
      </c>
      <c r="LR3417" s="3" t="s">
        <v>726</v>
      </c>
      <c r="MJ3417" s="3" t="s">
        <v>725</v>
      </c>
      <c r="QD3417" s="3" t="s">
        <v>725</v>
      </c>
      <c r="QQ3417" s="3" t="s">
        <v>726</v>
      </c>
      <c r="RH3417" s="3" t="s">
        <v>727</v>
      </c>
      <c r="SB3417" s="3" t="s">
        <v>726</v>
      </c>
      <c r="SF3417" s="3">
        <v>2</v>
      </c>
      <c r="SG3417" s="3">
        <v>4</v>
      </c>
      <c r="SH3417" s="3">
        <v>1</v>
      </c>
      <c r="SI3417" s="3">
        <v>2</v>
      </c>
      <c r="SJ3417" s="3" t="s">
        <v>523</v>
      </c>
      <c r="SK3417" s="3" t="s">
        <v>788</v>
      </c>
      <c r="SL3417" s="3" t="s">
        <v>524</v>
      </c>
      <c r="SM3417" s="3" t="s">
        <v>1248</v>
      </c>
      <c r="SN3417" s="4">
        <v>0</v>
      </c>
      <c r="SO3417" s="3" t="s">
        <v>543</v>
      </c>
      <c r="SP3417" s="3" t="s">
        <v>549</v>
      </c>
    </row>
    <row r="3418" spans="1:510" ht="12.75" x14ac:dyDescent="0.2">
      <c r="A3418" s="2">
        <v>43964.4571999537</v>
      </c>
      <c r="B3418" s="3" t="s">
        <v>507</v>
      </c>
      <c r="C3418" s="3" t="s">
        <v>753</v>
      </c>
      <c r="D3418" s="3" t="s">
        <v>566</v>
      </c>
      <c r="E3418" s="3" t="s">
        <v>1143</v>
      </c>
      <c r="F3418" s="3" t="s">
        <v>510</v>
      </c>
      <c r="G3418" s="3" t="s">
        <v>1125</v>
      </c>
      <c r="H3418" s="3" t="s">
        <v>512</v>
      </c>
      <c r="I3418" s="3" t="s">
        <v>529</v>
      </c>
      <c r="J3418" s="3" t="s">
        <v>514</v>
      </c>
      <c r="K3418" s="3"/>
      <c r="M3418" s="3" t="s">
        <v>572</v>
      </c>
      <c r="N3418" s="3" t="s">
        <v>578</v>
      </c>
      <c r="O3418" s="3" t="s">
        <v>605</v>
      </c>
      <c r="P3418" s="3">
        <v>9</v>
      </c>
      <c r="Q3418" s="3">
        <v>4</v>
      </c>
      <c r="R3418" s="3" t="s">
        <v>1125</v>
      </c>
      <c r="S3418" s="3" t="s">
        <v>519</v>
      </c>
      <c r="T3418" s="3" t="s">
        <v>520</v>
      </c>
      <c r="U3418" s="3" t="s">
        <v>1125</v>
      </c>
      <c r="V3418" s="3" t="s">
        <v>1125</v>
      </c>
      <c r="W3418" s="3" t="s">
        <v>1125</v>
      </c>
      <c r="X3418" s="3" t="s">
        <v>1125</v>
      </c>
      <c r="Y3418" s="3" t="s">
        <v>1125</v>
      </c>
      <c r="AA3418" s="3">
        <v>1480</v>
      </c>
      <c r="AB3418" s="3">
        <v>740</v>
      </c>
      <c r="AC3418" s="3">
        <v>740</v>
      </c>
      <c r="AD3418" s="3" t="s">
        <v>593</v>
      </c>
      <c r="AE3418" s="3" t="s">
        <v>541</v>
      </c>
      <c r="AF3418" s="3" t="s">
        <v>523</v>
      </c>
      <c r="AH3418" s="3" t="s">
        <v>723</v>
      </c>
      <c r="AM3418" s="3" t="s">
        <v>723</v>
      </c>
      <c r="AS3418" s="3" t="s">
        <v>723</v>
      </c>
      <c r="BK3418" s="3" t="s">
        <v>723</v>
      </c>
      <c r="CO3418" s="3" t="s">
        <v>723</v>
      </c>
      <c r="CR3418" s="3" t="s">
        <v>723</v>
      </c>
      <c r="FG3418" s="3" t="s">
        <v>729</v>
      </c>
      <c r="FR3418" s="3" t="s">
        <v>723</v>
      </c>
      <c r="IK3418" s="3" t="s">
        <v>723</v>
      </c>
      <c r="IT3418" s="3" t="s">
        <v>723</v>
      </c>
      <c r="IY3418" s="3" t="s">
        <v>723</v>
      </c>
      <c r="JD3418" s="3">
        <v>12</v>
      </c>
      <c r="JE3418" s="3">
        <v>4</v>
      </c>
      <c r="JF3418" s="3">
        <v>4</v>
      </c>
      <c r="JG3418" s="3">
        <v>4</v>
      </c>
      <c r="JH3418" s="3" t="s">
        <v>836</v>
      </c>
      <c r="JJ3418" s="3" t="s">
        <v>727</v>
      </c>
      <c r="JO3418" s="3" t="s">
        <v>725</v>
      </c>
      <c r="JU3418" s="3" t="s">
        <v>727</v>
      </c>
      <c r="KM3418" s="3" t="s">
        <v>727</v>
      </c>
      <c r="LQ3418" s="3" t="s">
        <v>725</v>
      </c>
      <c r="LT3418" s="3" t="s">
        <v>725</v>
      </c>
      <c r="OI3418" s="3" t="s">
        <v>726</v>
      </c>
      <c r="OT3418" s="3" t="s">
        <v>725</v>
      </c>
      <c r="RM3418" s="3" t="s">
        <v>725</v>
      </c>
      <c r="RV3418" s="3" t="s">
        <v>725</v>
      </c>
      <c r="SA3418" s="3" t="s">
        <v>725</v>
      </c>
      <c r="SF3418" s="3">
        <v>8</v>
      </c>
      <c r="SG3418" s="3">
        <v>1</v>
      </c>
      <c r="SH3418" s="3">
        <v>3</v>
      </c>
      <c r="SI3418" s="3">
        <v>1</v>
      </c>
      <c r="SJ3418" s="3" t="s">
        <v>523</v>
      </c>
      <c r="SK3418" s="3" t="s">
        <v>965</v>
      </c>
      <c r="SL3418" s="3" t="s">
        <v>523</v>
      </c>
      <c r="SM3418" s="6" t="s">
        <v>1125</v>
      </c>
      <c r="SO3418" s="3" t="s">
        <v>543</v>
      </c>
      <c r="SP3418" s="3" t="s">
        <v>544</v>
      </c>
    </row>
    <row r="3419" spans="1:510" ht="12.75" x14ac:dyDescent="0.2">
      <c r="A3419" s="2">
        <v>43964.466168703701</v>
      </c>
      <c r="B3419" s="3" t="s">
        <v>507</v>
      </c>
      <c r="C3419" s="3" t="s">
        <v>508</v>
      </c>
      <c r="D3419" s="3" t="s">
        <v>566</v>
      </c>
      <c r="E3419" s="3" t="s">
        <v>1143</v>
      </c>
      <c r="F3419" s="3" t="s">
        <v>528</v>
      </c>
      <c r="G3419" s="3" t="s">
        <v>511</v>
      </c>
      <c r="H3419" s="3" t="s">
        <v>555</v>
      </c>
      <c r="I3419" s="3" t="s">
        <v>537</v>
      </c>
      <c r="J3419" s="3" t="s">
        <v>514</v>
      </c>
      <c r="K3419" s="3"/>
      <c r="M3419" s="3" t="s">
        <v>572</v>
      </c>
      <c r="N3419" s="3" t="s">
        <v>517</v>
      </c>
      <c r="O3419" s="3" t="s">
        <v>580</v>
      </c>
      <c r="P3419" s="3">
        <v>9</v>
      </c>
      <c r="Q3419" s="3" t="s">
        <v>747</v>
      </c>
      <c r="R3419" s="3" t="s">
        <v>734</v>
      </c>
      <c r="S3419" s="3" t="s">
        <v>519</v>
      </c>
      <c r="T3419" s="3" t="s">
        <v>520</v>
      </c>
      <c r="U3419" s="3" t="s">
        <v>1125</v>
      </c>
      <c r="V3419" s="3" t="s">
        <v>1125</v>
      </c>
      <c r="W3419" s="3" t="s">
        <v>1125</v>
      </c>
      <c r="X3419" s="3" t="s">
        <v>1125</v>
      </c>
      <c r="Y3419" s="3" t="s">
        <v>1125</v>
      </c>
      <c r="AA3419" s="3">
        <v>1300</v>
      </c>
      <c r="AB3419" s="3">
        <v>680</v>
      </c>
      <c r="AC3419" s="3">
        <v>620</v>
      </c>
      <c r="AD3419" s="3" t="s">
        <v>614</v>
      </c>
      <c r="AE3419" s="3" t="s">
        <v>587</v>
      </c>
      <c r="AF3419" s="3" t="s">
        <v>523</v>
      </c>
      <c r="AQ3419" s="3" t="s">
        <v>723</v>
      </c>
      <c r="BM3419" s="3" t="s">
        <v>723</v>
      </c>
      <c r="BN3419" s="3" t="s">
        <v>723</v>
      </c>
      <c r="CF3419" s="3" t="s">
        <v>729</v>
      </c>
      <c r="DJ3419" s="3" t="s">
        <v>729</v>
      </c>
      <c r="HB3419" s="3" t="s">
        <v>723</v>
      </c>
      <c r="HL3419" s="3" t="s">
        <v>723</v>
      </c>
      <c r="JD3419" s="3">
        <v>10</v>
      </c>
      <c r="JE3419" s="3">
        <v>4</v>
      </c>
      <c r="JF3419" s="3">
        <v>2</v>
      </c>
      <c r="JG3419" s="3">
        <v>4</v>
      </c>
      <c r="JH3419" s="3" t="s">
        <v>914</v>
      </c>
      <c r="JS3419" s="3" t="s">
        <v>726</v>
      </c>
      <c r="KO3419" s="3" t="s">
        <v>725</v>
      </c>
      <c r="KP3419" s="3" t="s">
        <v>725</v>
      </c>
      <c r="LH3419" s="3" t="s">
        <v>725</v>
      </c>
      <c r="ML3419" s="3" t="s">
        <v>725</v>
      </c>
      <c r="QD3419" s="3" t="s">
        <v>726</v>
      </c>
      <c r="QN3419" s="3" t="s">
        <v>726</v>
      </c>
      <c r="SF3419" s="3">
        <v>7</v>
      </c>
      <c r="SG3419" s="3">
        <v>3</v>
      </c>
      <c r="SH3419" s="3">
        <v>1</v>
      </c>
      <c r="SI3419" s="3">
        <v>1</v>
      </c>
      <c r="SJ3419" s="3" t="s">
        <v>524</v>
      </c>
      <c r="SK3419" s="3" t="s">
        <v>914</v>
      </c>
      <c r="SL3419" s="3" t="s">
        <v>524</v>
      </c>
      <c r="SM3419" s="3" t="s">
        <v>1247</v>
      </c>
      <c r="SN3419" s="3" t="s">
        <v>525</v>
      </c>
      <c r="SO3419" s="3" t="s">
        <v>543</v>
      </c>
      <c r="SP3419" s="3" t="s">
        <v>527</v>
      </c>
    </row>
    <row r="3420" spans="1:510" ht="12.75" x14ac:dyDescent="0.2">
      <c r="A3420" s="2">
        <v>43964.466447743056</v>
      </c>
      <c r="B3420" s="3" t="s">
        <v>507</v>
      </c>
      <c r="C3420" s="3" t="s">
        <v>508</v>
      </c>
      <c r="D3420" s="3" t="s">
        <v>566</v>
      </c>
      <c r="E3420" s="3" t="s">
        <v>1127</v>
      </c>
      <c r="F3420" s="3" t="s">
        <v>528</v>
      </c>
      <c r="G3420" s="3" t="s">
        <v>573</v>
      </c>
      <c r="H3420" s="3" t="s">
        <v>512</v>
      </c>
      <c r="I3420" s="3" t="s">
        <v>513</v>
      </c>
      <c r="J3420" s="3" t="s">
        <v>514</v>
      </c>
      <c r="K3420" s="3"/>
      <c r="M3420" s="3" t="s">
        <v>516</v>
      </c>
      <c r="N3420" s="3" t="s">
        <v>517</v>
      </c>
      <c r="O3420" s="3" t="s">
        <v>597</v>
      </c>
      <c r="P3420" s="3">
        <v>8</v>
      </c>
      <c r="Q3420" s="3" t="s">
        <v>733</v>
      </c>
      <c r="R3420" s="3" t="s">
        <v>1160</v>
      </c>
      <c r="S3420" s="3" t="s">
        <v>519</v>
      </c>
      <c r="T3420" s="3" t="s">
        <v>533</v>
      </c>
      <c r="U3420" s="3">
        <v>34</v>
      </c>
      <c r="V3420" s="3">
        <v>35</v>
      </c>
      <c r="W3420" s="3">
        <v>33</v>
      </c>
      <c r="X3420" s="3">
        <v>34</v>
      </c>
      <c r="Y3420" s="3">
        <v>33</v>
      </c>
      <c r="Z3420" s="3" t="s">
        <v>553</v>
      </c>
      <c r="AA3420" s="6" t="s">
        <v>1125</v>
      </c>
      <c r="CR3420" s="3" t="s">
        <v>729</v>
      </c>
      <c r="JD3420" s="3">
        <v>1</v>
      </c>
      <c r="JE3420" s="3">
        <v>1</v>
      </c>
      <c r="JF3420" s="3" t="s">
        <v>730</v>
      </c>
      <c r="JG3420" s="3" t="s">
        <v>730</v>
      </c>
      <c r="JH3420" s="3" t="s">
        <v>965</v>
      </c>
      <c r="LT3420" s="3" t="s">
        <v>725</v>
      </c>
      <c r="SF3420" s="3">
        <v>1</v>
      </c>
      <c r="SG3420" s="3">
        <v>0</v>
      </c>
      <c r="SH3420" s="3">
        <v>0</v>
      </c>
      <c r="SI3420" s="3">
        <v>1</v>
      </c>
      <c r="SJ3420" s="3" t="s">
        <v>524</v>
      </c>
      <c r="SK3420" s="3" t="s">
        <v>965</v>
      </c>
      <c r="SL3420" s="3" t="s">
        <v>524</v>
      </c>
      <c r="SM3420" s="3" t="s">
        <v>1247</v>
      </c>
      <c r="SN3420" s="4">
        <v>0</v>
      </c>
      <c r="SO3420" s="3" t="s">
        <v>543</v>
      </c>
      <c r="SP3420" s="3" t="s">
        <v>527</v>
      </c>
    </row>
    <row r="3421" spans="1:510" ht="12.75" x14ac:dyDescent="0.2">
      <c r="A3421" s="2">
        <v>43964.468687361106</v>
      </c>
      <c r="B3421" s="3" t="s">
        <v>507</v>
      </c>
      <c r="C3421" s="3" t="s">
        <v>508</v>
      </c>
      <c r="D3421" s="3" t="s">
        <v>566</v>
      </c>
      <c r="E3421" s="3" t="s">
        <v>1143</v>
      </c>
      <c r="F3421" s="3" t="s">
        <v>510</v>
      </c>
      <c r="G3421" s="3" t="s">
        <v>579</v>
      </c>
      <c r="H3421" s="3" t="s">
        <v>512</v>
      </c>
      <c r="I3421" s="3" t="s">
        <v>513</v>
      </c>
      <c r="J3421" s="3" t="s">
        <v>514</v>
      </c>
      <c r="K3421" s="3"/>
      <c r="M3421" s="3" t="s">
        <v>572</v>
      </c>
      <c r="N3421" s="3" t="s">
        <v>517</v>
      </c>
      <c r="O3421" s="3" t="s">
        <v>597</v>
      </c>
      <c r="P3421" s="3">
        <v>6</v>
      </c>
      <c r="Q3421" s="3" t="s">
        <v>733</v>
      </c>
      <c r="R3421" s="3" t="s">
        <v>1160</v>
      </c>
      <c r="S3421" s="3" t="s">
        <v>519</v>
      </c>
      <c r="T3421" s="3" t="s">
        <v>533</v>
      </c>
      <c r="U3421" s="3">
        <v>32</v>
      </c>
      <c r="V3421" s="3">
        <v>35</v>
      </c>
      <c r="W3421" s="3">
        <v>27</v>
      </c>
      <c r="X3421" s="3">
        <v>34</v>
      </c>
      <c r="Y3421" s="3">
        <v>31</v>
      </c>
      <c r="Z3421" s="3" t="s">
        <v>553</v>
      </c>
      <c r="AA3421" s="6" t="s">
        <v>1125</v>
      </c>
      <c r="AT3421" s="3" t="s">
        <v>723</v>
      </c>
      <c r="DN3421" s="3" t="s">
        <v>723</v>
      </c>
      <c r="EY3421" s="3" t="s">
        <v>723</v>
      </c>
      <c r="HC3421" s="3" t="s">
        <v>723</v>
      </c>
      <c r="JD3421" s="3">
        <v>7</v>
      </c>
      <c r="JE3421" s="3">
        <v>3</v>
      </c>
      <c r="JF3421" s="3">
        <v>3</v>
      </c>
      <c r="JG3421" s="3">
        <v>1</v>
      </c>
      <c r="JH3421" s="3" t="s">
        <v>893</v>
      </c>
      <c r="JV3421" s="3" t="s">
        <v>727</v>
      </c>
      <c r="MP3421" s="3" t="s">
        <v>725</v>
      </c>
      <c r="OA3421" s="3" t="s">
        <v>727</v>
      </c>
      <c r="QE3421" s="3" t="s">
        <v>725</v>
      </c>
      <c r="SF3421" s="3">
        <v>4</v>
      </c>
      <c r="SG3421" s="3">
        <v>0</v>
      </c>
      <c r="SH3421" s="3">
        <v>3</v>
      </c>
      <c r="SI3421" s="3">
        <v>1</v>
      </c>
      <c r="SJ3421" s="3" t="s">
        <v>524</v>
      </c>
      <c r="SK3421" s="3" t="s">
        <v>893</v>
      </c>
      <c r="SL3421" s="3" t="s">
        <v>524</v>
      </c>
      <c r="SM3421" s="3" t="s">
        <v>1250</v>
      </c>
      <c r="SN3421" s="4">
        <v>0</v>
      </c>
      <c r="SO3421" s="3" t="s">
        <v>526</v>
      </c>
      <c r="SP3421" s="3" t="s">
        <v>561</v>
      </c>
    </row>
    <row r="3422" spans="1:510" ht="12.75" x14ac:dyDescent="0.2">
      <c r="A3422" s="2">
        <v>43964.474037094908</v>
      </c>
      <c r="B3422" s="3" t="s">
        <v>507</v>
      </c>
      <c r="C3422" s="3" t="s">
        <v>508</v>
      </c>
      <c r="D3422" s="3" t="s">
        <v>509</v>
      </c>
      <c r="E3422" s="3" t="s">
        <v>1143</v>
      </c>
      <c r="F3422" s="3" t="s">
        <v>528</v>
      </c>
      <c r="G3422" s="3" t="s">
        <v>511</v>
      </c>
      <c r="H3422" s="3" t="s">
        <v>512</v>
      </c>
      <c r="I3422" s="3" t="s">
        <v>513</v>
      </c>
      <c r="J3422" s="3" t="s">
        <v>514</v>
      </c>
      <c r="K3422" s="3"/>
      <c r="M3422" s="3" t="s">
        <v>516</v>
      </c>
      <c r="N3422" s="3" t="s">
        <v>531</v>
      </c>
      <c r="O3422" s="3" t="s">
        <v>518</v>
      </c>
      <c r="P3422" s="3">
        <v>8</v>
      </c>
      <c r="Q3422" s="3" t="s">
        <v>747</v>
      </c>
      <c r="R3422" s="3" t="s">
        <v>734</v>
      </c>
      <c r="S3422" s="3" t="s">
        <v>519</v>
      </c>
      <c r="T3422" s="3" t="s">
        <v>533</v>
      </c>
      <c r="U3422" s="3">
        <v>35</v>
      </c>
      <c r="V3422" s="3">
        <v>36</v>
      </c>
      <c r="W3422" s="3">
        <v>31</v>
      </c>
      <c r="X3422" s="3">
        <v>35</v>
      </c>
      <c r="Y3422" s="3">
        <v>36</v>
      </c>
      <c r="Z3422" s="3" t="s">
        <v>553</v>
      </c>
      <c r="AA3422" s="6" t="s">
        <v>1125</v>
      </c>
      <c r="AQ3422" s="3" t="s">
        <v>723</v>
      </c>
      <c r="AV3422" s="3" t="s">
        <v>723</v>
      </c>
      <c r="BH3422" s="3" t="s">
        <v>723</v>
      </c>
      <c r="BT3422" s="3" t="s">
        <v>723</v>
      </c>
      <c r="CA3422" s="3" t="s">
        <v>723</v>
      </c>
      <c r="CF3422" s="3" t="s">
        <v>723</v>
      </c>
      <c r="CP3422" s="3" t="s">
        <v>723</v>
      </c>
      <c r="DG3422" s="3" t="s">
        <v>723</v>
      </c>
      <c r="DS3422" s="3" t="s">
        <v>723</v>
      </c>
      <c r="FI3422" s="3" t="s">
        <v>723</v>
      </c>
      <c r="FR3422" s="3" t="s">
        <v>729</v>
      </c>
      <c r="GY3422" s="3" t="s">
        <v>723</v>
      </c>
      <c r="HY3422" s="3" t="s">
        <v>723</v>
      </c>
      <c r="JD3422" s="3">
        <v>14</v>
      </c>
      <c r="JE3422" s="3">
        <v>8</v>
      </c>
      <c r="JF3422" s="3">
        <v>2</v>
      </c>
      <c r="JG3422" s="3">
        <v>4</v>
      </c>
      <c r="JH3422" s="3" t="s">
        <v>774</v>
      </c>
      <c r="JS3422" s="3" t="s">
        <v>725</v>
      </c>
      <c r="JX3422" s="3" t="s">
        <v>726</v>
      </c>
      <c r="KJ3422" s="3" t="s">
        <v>726</v>
      </c>
      <c r="KV3422" s="3" t="s">
        <v>726</v>
      </c>
      <c r="LC3422" s="3" t="s">
        <v>726</v>
      </c>
      <c r="LH3422" s="3" t="s">
        <v>725</v>
      </c>
      <c r="LR3422" s="3" t="s">
        <v>726</v>
      </c>
      <c r="MI3422" s="3" t="s">
        <v>726</v>
      </c>
      <c r="MU3422" s="3" t="s">
        <v>727</v>
      </c>
      <c r="OK3422" s="3" t="s">
        <v>725</v>
      </c>
      <c r="OT3422" s="3" t="s">
        <v>725</v>
      </c>
      <c r="QA3422" s="3" t="s">
        <v>725</v>
      </c>
      <c r="RA3422" s="3" t="s">
        <v>726</v>
      </c>
      <c r="SF3422" s="3">
        <v>6</v>
      </c>
      <c r="SG3422" s="3">
        <v>7</v>
      </c>
      <c r="SH3422" s="3">
        <v>1</v>
      </c>
      <c r="SI3422" s="3">
        <v>1</v>
      </c>
      <c r="SJ3422" s="3" t="s">
        <v>524</v>
      </c>
      <c r="SK3422" s="3" t="s">
        <v>774</v>
      </c>
      <c r="SL3422" s="3" t="s">
        <v>524</v>
      </c>
      <c r="SM3422" s="3" t="s">
        <v>1248</v>
      </c>
      <c r="SN3422" s="3" t="s">
        <v>570</v>
      </c>
      <c r="SO3422" s="3" t="s">
        <v>543</v>
      </c>
      <c r="SP3422" s="3" t="s">
        <v>544</v>
      </c>
    </row>
    <row r="3423" spans="1:510" ht="12.75" x14ac:dyDescent="0.2">
      <c r="A3423" s="2">
        <v>43964.516215358795</v>
      </c>
      <c r="B3423" s="3" t="s">
        <v>507</v>
      </c>
      <c r="C3423" s="3" t="s">
        <v>508</v>
      </c>
      <c r="D3423" s="3" t="s">
        <v>509</v>
      </c>
      <c r="E3423" s="3" t="s">
        <v>1143</v>
      </c>
      <c r="F3423" s="3" t="s">
        <v>510</v>
      </c>
      <c r="G3423" s="3" t="s">
        <v>511</v>
      </c>
      <c r="H3423" s="3" t="s">
        <v>512</v>
      </c>
      <c r="I3423" s="3" t="s">
        <v>513</v>
      </c>
      <c r="J3423" s="3" t="s">
        <v>514</v>
      </c>
      <c r="K3423" s="3"/>
      <c r="M3423" s="3" t="s">
        <v>516</v>
      </c>
      <c r="N3423" s="3" t="s">
        <v>531</v>
      </c>
      <c r="O3423" s="3" t="s">
        <v>518</v>
      </c>
      <c r="P3423" s="3">
        <v>9</v>
      </c>
      <c r="Q3423" s="3">
        <v>4</v>
      </c>
      <c r="R3423" s="3" t="s">
        <v>745</v>
      </c>
      <c r="S3423" s="3" t="s">
        <v>546</v>
      </c>
      <c r="T3423" s="3" t="s">
        <v>520</v>
      </c>
      <c r="U3423" s="3" t="s">
        <v>1125</v>
      </c>
      <c r="V3423" s="3" t="s">
        <v>1125</v>
      </c>
      <c r="W3423" s="3" t="s">
        <v>1125</v>
      </c>
      <c r="X3423" s="3" t="s">
        <v>1125</v>
      </c>
      <c r="Y3423" s="3" t="s">
        <v>1125</v>
      </c>
      <c r="AA3423" s="3">
        <v>1560</v>
      </c>
      <c r="AB3423" s="3">
        <v>760</v>
      </c>
      <c r="AC3423" s="3">
        <v>800</v>
      </c>
      <c r="AD3423" s="3" t="s">
        <v>564</v>
      </c>
      <c r="AE3423" s="3" t="s">
        <v>541</v>
      </c>
      <c r="AF3423" s="3" t="s">
        <v>523</v>
      </c>
      <c r="AZ3423" s="3" t="s">
        <v>729</v>
      </c>
      <c r="DG3423" s="3" t="s">
        <v>729</v>
      </c>
      <c r="IA3423" s="3" t="s">
        <v>729</v>
      </c>
      <c r="JD3423" s="3">
        <v>3</v>
      </c>
      <c r="JE3423" s="3">
        <v>2</v>
      </c>
      <c r="JF3423" s="3" t="s">
        <v>730</v>
      </c>
      <c r="JG3423" s="3">
        <v>1</v>
      </c>
      <c r="JH3423" s="3" t="s">
        <v>750</v>
      </c>
      <c r="KB3423" s="3" t="s">
        <v>725</v>
      </c>
      <c r="MI3423" s="3" t="s">
        <v>725</v>
      </c>
      <c r="RC3423" s="3" t="s">
        <v>725</v>
      </c>
      <c r="SF3423" s="3">
        <v>3</v>
      </c>
      <c r="SG3423" s="3">
        <v>0</v>
      </c>
      <c r="SH3423" s="3">
        <v>0</v>
      </c>
      <c r="SI3423" s="3">
        <v>2</v>
      </c>
      <c r="SJ3423" s="3" t="s">
        <v>524</v>
      </c>
      <c r="SK3423" s="3" t="s">
        <v>750</v>
      </c>
      <c r="SL3423" s="3" t="s">
        <v>523</v>
      </c>
      <c r="SM3423" s="3" t="s">
        <v>1254</v>
      </c>
      <c r="SO3423" s="3" t="s">
        <v>554</v>
      </c>
      <c r="SP3423" s="3" t="s">
        <v>544</v>
      </c>
    </row>
    <row r="3424" spans="1:510" ht="12.75" x14ac:dyDescent="0.2">
      <c r="A3424" s="2">
        <v>43964.519713900459</v>
      </c>
      <c r="B3424" s="3" t="s">
        <v>507</v>
      </c>
      <c r="C3424" s="3" t="s">
        <v>508</v>
      </c>
      <c r="D3424" s="3" t="s">
        <v>509</v>
      </c>
      <c r="E3424" s="3" t="s">
        <v>1143</v>
      </c>
      <c r="F3424" s="3" t="s">
        <v>528</v>
      </c>
      <c r="G3424" s="3" t="s">
        <v>511</v>
      </c>
      <c r="H3424" s="3" t="s">
        <v>567</v>
      </c>
      <c r="I3424" s="3" t="s">
        <v>513</v>
      </c>
      <c r="J3424" s="3" t="s">
        <v>514</v>
      </c>
      <c r="K3424" s="3"/>
      <c r="M3424" s="3" t="s">
        <v>516</v>
      </c>
      <c r="N3424" s="3" t="s">
        <v>531</v>
      </c>
      <c r="O3424" s="3" t="s">
        <v>518</v>
      </c>
      <c r="P3424" s="3">
        <v>6</v>
      </c>
      <c r="Q3424" s="3" t="s">
        <v>733</v>
      </c>
      <c r="R3424" s="3" t="s">
        <v>1159</v>
      </c>
      <c r="S3424" s="3" t="s">
        <v>546</v>
      </c>
      <c r="T3424" s="3" t="s">
        <v>520</v>
      </c>
      <c r="U3424" s="3" t="s">
        <v>1125</v>
      </c>
      <c r="V3424" s="3" t="s">
        <v>1125</v>
      </c>
      <c r="W3424" s="3" t="s">
        <v>1125</v>
      </c>
      <c r="X3424" s="3" t="s">
        <v>1125</v>
      </c>
      <c r="Y3424" s="3" t="s">
        <v>1125</v>
      </c>
      <c r="AA3424" s="3">
        <v>1580</v>
      </c>
      <c r="AB3424" s="3">
        <v>780</v>
      </c>
      <c r="AC3424" s="3">
        <v>800</v>
      </c>
      <c r="AD3424" s="3" t="s">
        <v>521</v>
      </c>
      <c r="AE3424" s="3" t="s">
        <v>522</v>
      </c>
      <c r="AF3424" s="3" t="s">
        <v>523</v>
      </c>
      <c r="AV3424" s="3" t="s">
        <v>723</v>
      </c>
      <c r="BD3424" s="3" t="s">
        <v>723</v>
      </c>
      <c r="BE3424" s="3" t="s">
        <v>723</v>
      </c>
      <c r="BR3424" s="3" t="s">
        <v>723</v>
      </c>
      <c r="BS3424" s="3" t="s">
        <v>723</v>
      </c>
      <c r="BV3424" s="3" t="s">
        <v>723</v>
      </c>
      <c r="CP3424" s="3" t="s">
        <v>729</v>
      </c>
      <c r="CX3424" s="3" t="s">
        <v>723</v>
      </c>
      <c r="DG3424" s="3" t="s">
        <v>723</v>
      </c>
      <c r="DT3424" s="3" t="s">
        <v>723</v>
      </c>
      <c r="EA3424" s="3" t="s">
        <v>723</v>
      </c>
      <c r="EE3424" s="3" t="s">
        <v>723</v>
      </c>
      <c r="FG3424" s="3" t="s">
        <v>723</v>
      </c>
      <c r="FI3424" s="3" t="s">
        <v>723</v>
      </c>
      <c r="HB3424" s="3" t="s">
        <v>723</v>
      </c>
      <c r="HO3424" s="3" t="s">
        <v>723</v>
      </c>
      <c r="HP3424" s="3" t="s">
        <v>723</v>
      </c>
      <c r="JC3424" s="3" t="s">
        <v>723</v>
      </c>
      <c r="JD3424" s="3">
        <v>18</v>
      </c>
      <c r="JE3424" s="3">
        <v>14</v>
      </c>
      <c r="JF3424" s="3" t="s">
        <v>730</v>
      </c>
      <c r="JG3424" s="3">
        <v>4</v>
      </c>
      <c r="JH3424" s="3" t="s">
        <v>750</v>
      </c>
      <c r="JX3424" s="3" t="s">
        <v>726</v>
      </c>
      <c r="KF3424" s="3" t="s">
        <v>725</v>
      </c>
      <c r="KG3424" s="3" t="s">
        <v>727</v>
      </c>
      <c r="KT3424" s="3" t="s">
        <v>727</v>
      </c>
      <c r="KU3424" s="3" t="s">
        <v>726</v>
      </c>
      <c r="KX3424" s="3" t="s">
        <v>725</v>
      </c>
      <c r="LR3424" s="3" t="s">
        <v>726</v>
      </c>
      <c r="LZ3424" s="3" t="s">
        <v>725</v>
      </c>
      <c r="MI3424" s="3" t="s">
        <v>726</v>
      </c>
      <c r="MV3424" s="3" t="s">
        <v>726</v>
      </c>
      <c r="NC3424" s="3" t="s">
        <v>725</v>
      </c>
      <c r="NG3424" s="3" t="s">
        <v>726</v>
      </c>
      <c r="OI3424" s="3" t="s">
        <v>726</v>
      </c>
      <c r="OK3424" s="3" t="s">
        <v>725</v>
      </c>
      <c r="QD3424" s="3" t="s">
        <v>727</v>
      </c>
      <c r="QQ3424" s="3" t="s">
        <v>726</v>
      </c>
      <c r="QR3424" s="3" t="s">
        <v>725</v>
      </c>
      <c r="SE3424" s="3" t="s">
        <v>727</v>
      </c>
      <c r="SF3424" s="3">
        <v>6</v>
      </c>
      <c r="SG3424" s="3">
        <v>8</v>
      </c>
      <c r="SH3424" s="3">
        <v>4</v>
      </c>
      <c r="SI3424" s="3">
        <v>2</v>
      </c>
      <c r="SJ3424" s="3" t="s">
        <v>523</v>
      </c>
      <c r="SK3424" s="3" t="s">
        <v>784</v>
      </c>
      <c r="SL3424" s="3" t="s">
        <v>524</v>
      </c>
      <c r="SM3424" s="3" t="s">
        <v>1249</v>
      </c>
      <c r="SN3424" s="3" t="s">
        <v>570</v>
      </c>
      <c r="SO3424" s="3" t="s">
        <v>554</v>
      </c>
      <c r="SP3424" s="3" t="s">
        <v>544</v>
      </c>
    </row>
    <row r="3425" spans="1:510" ht="12.75" x14ac:dyDescent="0.2">
      <c r="A3425" s="2">
        <v>43964.521462384262</v>
      </c>
      <c r="B3425" s="3" t="s">
        <v>507</v>
      </c>
      <c r="C3425" s="3" t="s">
        <v>508</v>
      </c>
      <c r="D3425" s="3" t="s">
        <v>566</v>
      </c>
      <c r="E3425" s="3" t="s">
        <v>1127</v>
      </c>
      <c r="F3425" s="3" t="s">
        <v>528</v>
      </c>
      <c r="G3425" s="3" t="s">
        <v>511</v>
      </c>
      <c r="H3425" s="3" t="s">
        <v>555</v>
      </c>
      <c r="I3425" s="3" t="s">
        <v>585</v>
      </c>
      <c r="J3425" s="3" t="s">
        <v>514</v>
      </c>
      <c r="K3425" s="3"/>
      <c r="M3425" s="3" t="s">
        <v>616</v>
      </c>
      <c r="N3425" s="3" t="s">
        <v>531</v>
      </c>
      <c r="O3425" s="3" t="s">
        <v>518</v>
      </c>
      <c r="P3425" s="3">
        <v>8</v>
      </c>
      <c r="Q3425" s="3" t="s">
        <v>1156</v>
      </c>
      <c r="R3425" s="3" t="s">
        <v>1156</v>
      </c>
      <c r="S3425" s="3" t="s">
        <v>519</v>
      </c>
      <c r="T3425" s="3" t="s">
        <v>520</v>
      </c>
      <c r="U3425" s="3" t="s">
        <v>1125</v>
      </c>
      <c r="V3425" s="3" t="s">
        <v>1125</v>
      </c>
      <c r="W3425" s="3" t="s">
        <v>1125</v>
      </c>
      <c r="X3425" s="3" t="s">
        <v>1125</v>
      </c>
      <c r="Y3425" s="3" t="s">
        <v>1125</v>
      </c>
      <c r="AA3425" s="3">
        <v>1280</v>
      </c>
      <c r="AB3425" s="3">
        <v>660</v>
      </c>
      <c r="AC3425" s="3">
        <v>620</v>
      </c>
      <c r="AD3425" s="3" t="s">
        <v>576</v>
      </c>
      <c r="AE3425" s="3" t="s">
        <v>587</v>
      </c>
      <c r="AF3425" s="3" t="s">
        <v>523</v>
      </c>
      <c r="BB3425" s="3" t="s">
        <v>723</v>
      </c>
      <c r="GA3425" s="3" t="s">
        <v>723</v>
      </c>
      <c r="GB3425" s="3" t="s">
        <v>723</v>
      </c>
      <c r="GD3425" s="3" t="s">
        <v>723</v>
      </c>
      <c r="GF3425" s="3" t="s">
        <v>723</v>
      </c>
      <c r="GG3425" s="3" t="s">
        <v>723</v>
      </c>
      <c r="GH3425" s="3" t="s">
        <v>723</v>
      </c>
      <c r="GI3425" s="3" t="s">
        <v>723</v>
      </c>
      <c r="JD3425" s="3">
        <v>10</v>
      </c>
      <c r="JE3425" s="3">
        <v>5</v>
      </c>
      <c r="JF3425" s="3">
        <v>3</v>
      </c>
      <c r="JG3425" s="3">
        <v>2</v>
      </c>
      <c r="JH3425" s="3" t="s">
        <v>574</v>
      </c>
      <c r="KD3425" s="3" t="s">
        <v>725</v>
      </c>
      <c r="PC3425" s="3" t="s">
        <v>726</v>
      </c>
      <c r="PD3425" s="3" t="s">
        <v>726</v>
      </c>
      <c r="PF3425" s="3" t="s">
        <v>726</v>
      </c>
      <c r="PH3425" s="3" t="s">
        <v>725</v>
      </c>
      <c r="PI3425" s="3" t="s">
        <v>726</v>
      </c>
      <c r="PJ3425" s="3" t="s">
        <v>726</v>
      </c>
      <c r="PK3425" s="3" t="s">
        <v>726</v>
      </c>
      <c r="SF3425" s="3">
        <v>4</v>
      </c>
      <c r="SG3425" s="3">
        <v>0</v>
      </c>
      <c r="SH3425" s="3">
        <v>0</v>
      </c>
      <c r="SI3425" s="3">
        <v>0</v>
      </c>
      <c r="SJ3425" s="3" t="s">
        <v>523</v>
      </c>
      <c r="SK3425" s="3" t="s">
        <v>749</v>
      </c>
      <c r="SL3425" s="3" t="s">
        <v>524</v>
      </c>
      <c r="SM3425" s="3" t="s">
        <v>1247</v>
      </c>
      <c r="SN3425" s="4">
        <v>0</v>
      </c>
      <c r="SO3425" s="3" t="s">
        <v>554</v>
      </c>
      <c r="SP3425" s="3" t="s">
        <v>527</v>
      </c>
    </row>
    <row r="3426" spans="1:510" ht="12.75" x14ac:dyDescent="0.2">
      <c r="A3426" s="2">
        <v>43964.525124525462</v>
      </c>
      <c r="B3426" s="3" t="s">
        <v>507</v>
      </c>
      <c r="C3426" s="3" t="s">
        <v>508</v>
      </c>
      <c r="D3426" s="3" t="s">
        <v>566</v>
      </c>
      <c r="E3426" s="3" t="s">
        <v>1143</v>
      </c>
      <c r="F3426" s="3" t="s">
        <v>528</v>
      </c>
      <c r="G3426" s="3" t="s">
        <v>511</v>
      </c>
      <c r="H3426" s="3" t="s">
        <v>512</v>
      </c>
      <c r="I3426" s="3" t="s">
        <v>556</v>
      </c>
      <c r="J3426" s="3" t="s">
        <v>514</v>
      </c>
      <c r="K3426" s="3"/>
      <c r="M3426" s="3" t="s">
        <v>572</v>
      </c>
      <c r="N3426" s="3" t="s">
        <v>531</v>
      </c>
      <c r="O3426" s="3" t="s">
        <v>518</v>
      </c>
      <c r="P3426" s="3">
        <v>7</v>
      </c>
      <c r="Q3426" s="3" t="s">
        <v>733</v>
      </c>
      <c r="R3426" s="3" t="s">
        <v>734</v>
      </c>
      <c r="S3426" s="3" t="s">
        <v>519</v>
      </c>
      <c r="T3426" s="3" t="s">
        <v>520</v>
      </c>
      <c r="U3426" s="3" t="s">
        <v>1125</v>
      </c>
      <c r="V3426" s="3" t="s">
        <v>1125</v>
      </c>
      <c r="W3426" s="3" t="s">
        <v>1125</v>
      </c>
      <c r="X3426" s="3" t="s">
        <v>1125</v>
      </c>
      <c r="Y3426" s="3" t="s">
        <v>1125</v>
      </c>
      <c r="AA3426" s="3">
        <v>1490</v>
      </c>
      <c r="AB3426" s="3">
        <v>710</v>
      </c>
      <c r="AC3426" s="3">
        <v>780</v>
      </c>
      <c r="AD3426" s="3" t="s">
        <v>560</v>
      </c>
      <c r="AE3426" s="3" t="s">
        <v>541</v>
      </c>
      <c r="AF3426" s="3" t="s">
        <v>523</v>
      </c>
      <c r="BT3426" s="3" t="s">
        <v>723</v>
      </c>
      <c r="BW3426" s="3" t="s">
        <v>723</v>
      </c>
      <c r="DE3426" s="3" t="s">
        <v>723</v>
      </c>
      <c r="DT3426" s="3" t="s">
        <v>723</v>
      </c>
      <c r="ED3426" s="3" t="s">
        <v>723</v>
      </c>
      <c r="EL3426" s="3" t="s">
        <v>729</v>
      </c>
      <c r="ES3426" s="3" t="s">
        <v>723</v>
      </c>
      <c r="HB3426" s="3" t="s">
        <v>723</v>
      </c>
      <c r="IG3426" s="3" t="s">
        <v>723</v>
      </c>
      <c r="IJ3426" s="3" t="s">
        <v>723</v>
      </c>
      <c r="IR3426" s="3" t="s">
        <v>723</v>
      </c>
      <c r="IW3426" s="3" t="s">
        <v>723</v>
      </c>
      <c r="JC3426" s="3" t="s">
        <v>723</v>
      </c>
      <c r="JD3426" s="3">
        <v>11</v>
      </c>
      <c r="JE3426" s="3">
        <v>9</v>
      </c>
      <c r="JF3426" s="3">
        <v>1</v>
      </c>
      <c r="JG3426" s="3">
        <v>1</v>
      </c>
      <c r="JH3426" s="3" t="s">
        <v>825</v>
      </c>
      <c r="KV3426" s="3" t="s">
        <v>726</v>
      </c>
      <c r="KY3426" s="3" t="s">
        <v>726</v>
      </c>
      <c r="MG3426" s="3" t="s">
        <v>725</v>
      </c>
      <c r="MV3426" s="3" t="s">
        <v>726</v>
      </c>
      <c r="NN3426" s="3" t="s">
        <v>726</v>
      </c>
      <c r="NU3426" s="3" t="s">
        <v>725</v>
      </c>
      <c r="RI3426" s="3" t="s">
        <v>725</v>
      </c>
      <c r="RT3426" s="3" t="s">
        <v>727</v>
      </c>
      <c r="RY3426" s="3" t="s">
        <v>725</v>
      </c>
      <c r="SE3426" s="3" t="s">
        <v>726</v>
      </c>
      <c r="SF3426" s="3">
        <v>4</v>
      </c>
      <c r="SG3426" s="3">
        <v>10</v>
      </c>
      <c r="SH3426" s="3">
        <v>1</v>
      </c>
      <c r="SI3426" s="3">
        <v>1</v>
      </c>
      <c r="SJ3426" s="3" t="s">
        <v>523</v>
      </c>
      <c r="SK3426" s="3" t="s">
        <v>758</v>
      </c>
      <c r="SL3426" s="3" t="s">
        <v>523</v>
      </c>
      <c r="SM3426" s="3" t="s">
        <v>1254</v>
      </c>
      <c r="SN3426" s="3" t="s">
        <v>542</v>
      </c>
      <c r="SO3426" s="3" t="s">
        <v>554</v>
      </c>
      <c r="SP3426" s="3" t="s">
        <v>544</v>
      </c>
    </row>
    <row r="3427" spans="1:510" ht="12.75" x14ac:dyDescent="0.2">
      <c r="A3427" s="2">
        <v>43964.534655138894</v>
      </c>
      <c r="B3427" s="3" t="s">
        <v>507</v>
      </c>
      <c r="C3427" s="3" t="s">
        <v>588</v>
      </c>
      <c r="D3427" s="3" t="s">
        <v>566</v>
      </c>
      <c r="E3427" s="3" t="s">
        <v>1127</v>
      </c>
      <c r="F3427" s="3" t="s">
        <v>528</v>
      </c>
      <c r="G3427" s="3" t="s">
        <v>511</v>
      </c>
      <c r="H3427" s="3" t="s">
        <v>512</v>
      </c>
      <c r="I3427" s="3" t="s">
        <v>529</v>
      </c>
      <c r="J3427" s="3" t="s">
        <v>514</v>
      </c>
      <c r="K3427" s="3"/>
      <c r="M3427" s="3" t="s">
        <v>572</v>
      </c>
      <c r="N3427" s="3" t="s">
        <v>578</v>
      </c>
      <c r="O3427" s="3" t="s">
        <v>580</v>
      </c>
      <c r="P3427" s="3">
        <v>7</v>
      </c>
      <c r="Q3427" s="3" t="s">
        <v>747</v>
      </c>
      <c r="R3427" s="3" t="s">
        <v>1161</v>
      </c>
      <c r="S3427" s="3" t="s">
        <v>519</v>
      </c>
      <c r="T3427" s="3" t="s">
        <v>533</v>
      </c>
      <c r="U3427" s="3">
        <v>31</v>
      </c>
      <c r="V3427" s="3">
        <v>34</v>
      </c>
      <c r="W3427" s="3">
        <v>27</v>
      </c>
      <c r="X3427" s="3">
        <v>34</v>
      </c>
      <c r="Y3427" s="3">
        <v>32</v>
      </c>
      <c r="Z3427" s="3" t="s">
        <v>534</v>
      </c>
      <c r="AA3427" s="3">
        <v>1390</v>
      </c>
      <c r="AB3427" s="3">
        <v>760</v>
      </c>
      <c r="AC3427" s="3">
        <v>630</v>
      </c>
      <c r="AD3427" s="3" t="s">
        <v>593</v>
      </c>
      <c r="AE3427" s="3" t="s">
        <v>541</v>
      </c>
      <c r="AF3427" s="3" t="s">
        <v>523</v>
      </c>
      <c r="AG3427" s="3" t="s">
        <v>723</v>
      </c>
      <c r="AQ3427" s="3" t="s">
        <v>723</v>
      </c>
      <c r="AR3427" s="3" t="s">
        <v>723</v>
      </c>
      <c r="AT3427" s="3" t="s">
        <v>723</v>
      </c>
      <c r="AV3427" s="3" t="s">
        <v>723</v>
      </c>
      <c r="BR3427" s="3" t="s">
        <v>723</v>
      </c>
      <c r="BS3427" s="3" t="s">
        <v>723</v>
      </c>
      <c r="BT3427" s="3" t="s">
        <v>729</v>
      </c>
      <c r="CH3427" s="3" t="s">
        <v>723</v>
      </c>
      <c r="CI3427" s="3" t="s">
        <v>723</v>
      </c>
      <c r="CP3427" s="3" t="s">
        <v>723</v>
      </c>
      <c r="DS3427" s="3" t="s">
        <v>723</v>
      </c>
      <c r="FD3427" s="3" t="s">
        <v>723</v>
      </c>
      <c r="FR3427" s="3" t="s">
        <v>729</v>
      </c>
      <c r="GA3427" s="3" t="s">
        <v>723</v>
      </c>
      <c r="GB3427" s="3" t="s">
        <v>723</v>
      </c>
      <c r="GC3427" s="3" t="s">
        <v>723</v>
      </c>
      <c r="GD3427" s="3" t="s">
        <v>723</v>
      </c>
      <c r="GG3427" s="3" t="s">
        <v>723</v>
      </c>
      <c r="GM3427" s="3" t="s">
        <v>723</v>
      </c>
      <c r="JC3427" s="3" t="s">
        <v>723</v>
      </c>
      <c r="JD3427" s="3">
        <v>21</v>
      </c>
      <c r="JE3427" s="3">
        <v>10</v>
      </c>
      <c r="JF3427" s="3">
        <v>7</v>
      </c>
      <c r="JG3427" s="3">
        <v>4</v>
      </c>
      <c r="JH3427" s="3" t="s">
        <v>769</v>
      </c>
      <c r="KV3427" s="3" t="s">
        <v>726</v>
      </c>
      <c r="OT3427" s="3" t="s">
        <v>725</v>
      </c>
      <c r="SF3427" s="3">
        <v>2</v>
      </c>
      <c r="SG3427" s="3">
        <v>1</v>
      </c>
      <c r="SH3427" s="3">
        <v>0</v>
      </c>
      <c r="SI3427" s="3">
        <v>1</v>
      </c>
      <c r="SJ3427" s="3" t="s">
        <v>523</v>
      </c>
      <c r="SK3427" s="3" t="s">
        <v>774</v>
      </c>
      <c r="SL3427" s="3" t="s">
        <v>524</v>
      </c>
      <c r="SM3427" s="3" t="s">
        <v>1254</v>
      </c>
      <c r="SN3427" s="4">
        <v>0</v>
      </c>
      <c r="SO3427" s="3" t="s">
        <v>554</v>
      </c>
      <c r="SP3427" s="3" t="s">
        <v>544</v>
      </c>
    </row>
    <row r="3428" spans="1:510" ht="12.75" x14ac:dyDescent="0.2">
      <c r="A3428" s="2">
        <v>43964.536142708334</v>
      </c>
      <c r="B3428" s="3" t="s">
        <v>507</v>
      </c>
      <c r="C3428" s="3" t="s">
        <v>508</v>
      </c>
      <c r="D3428" s="3" t="s">
        <v>566</v>
      </c>
      <c r="E3428" s="3" t="s">
        <v>1143</v>
      </c>
      <c r="F3428" s="3" t="s">
        <v>528</v>
      </c>
      <c r="G3428" s="3" t="s">
        <v>511</v>
      </c>
      <c r="H3428" s="3" t="s">
        <v>574</v>
      </c>
      <c r="I3428" s="3" t="s">
        <v>556</v>
      </c>
      <c r="J3428" s="3" t="s">
        <v>514</v>
      </c>
      <c r="K3428" s="3"/>
      <c r="M3428" s="3" t="s">
        <v>572</v>
      </c>
      <c r="N3428" s="3" t="s">
        <v>531</v>
      </c>
      <c r="O3428" s="3" t="s">
        <v>518</v>
      </c>
      <c r="P3428" s="3">
        <v>9</v>
      </c>
      <c r="Q3428" s="3" t="s">
        <v>733</v>
      </c>
      <c r="R3428" s="3" t="s">
        <v>1160</v>
      </c>
      <c r="S3428" s="3" t="s">
        <v>569</v>
      </c>
      <c r="T3428" s="3" t="s">
        <v>520</v>
      </c>
      <c r="U3428" s="3" t="s">
        <v>1125</v>
      </c>
      <c r="V3428" s="3" t="s">
        <v>1125</v>
      </c>
      <c r="W3428" s="3" t="s">
        <v>1125</v>
      </c>
      <c r="X3428" s="3" t="s">
        <v>1125</v>
      </c>
      <c r="Y3428" s="3" t="s">
        <v>1125</v>
      </c>
      <c r="AA3428" s="3">
        <v>1490</v>
      </c>
      <c r="AB3428" s="3">
        <v>710</v>
      </c>
      <c r="AC3428" s="3">
        <v>780</v>
      </c>
      <c r="AD3428" s="3" t="s">
        <v>560</v>
      </c>
      <c r="AE3428" s="3" t="s">
        <v>548</v>
      </c>
      <c r="AF3428" s="3" t="s">
        <v>523</v>
      </c>
      <c r="BC3428" s="3" t="s">
        <v>723</v>
      </c>
      <c r="BP3428" s="3" t="s">
        <v>723</v>
      </c>
      <c r="BQ3428" s="3" t="s">
        <v>723</v>
      </c>
      <c r="BS3428" s="3" t="s">
        <v>723</v>
      </c>
      <c r="BT3428" s="3" t="s">
        <v>723</v>
      </c>
      <c r="CP3428" s="3" t="s">
        <v>723</v>
      </c>
      <c r="EG3428" s="3" t="s">
        <v>723</v>
      </c>
      <c r="FD3428" s="3" t="s">
        <v>729</v>
      </c>
      <c r="GL3428" s="3" t="s">
        <v>723</v>
      </c>
      <c r="GS3428" s="3" t="s">
        <v>723</v>
      </c>
      <c r="HB3428" s="3" t="s">
        <v>723</v>
      </c>
      <c r="HC3428" s="3" t="s">
        <v>723</v>
      </c>
      <c r="ID3428" s="3" t="s">
        <v>723</v>
      </c>
      <c r="IF3428" s="3" t="s">
        <v>723</v>
      </c>
      <c r="IY3428" s="3" t="s">
        <v>723</v>
      </c>
      <c r="JD3428" s="3">
        <v>16</v>
      </c>
      <c r="JE3428" s="3">
        <v>8</v>
      </c>
      <c r="JF3428" s="3">
        <v>2</v>
      </c>
      <c r="JG3428" s="3">
        <v>6</v>
      </c>
      <c r="JH3428" s="3" t="s">
        <v>735</v>
      </c>
      <c r="KE3428" s="3" t="s">
        <v>725</v>
      </c>
      <c r="KR3428" s="3" t="s">
        <v>725</v>
      </c>
      <c r="KS3428" s="3" t="s">
        <v>725</v>
      </c>
      <c r="KU3428" s="3" t="s">
        <v>726</v>
      </c>
      <c r="KV3428" s="3" t="s">
        <v>726</v>
      </c>
      <c r="LR3428" s="3" t="s">
        <v>726</v>
      </c>
      <c r="NI3428" s="3" t="s">
        <v>725</v>
      </c>
      <c r="OF3428" s="3" t="s">
        <v>726</v>
      </c>
      <c r="PN3428" s="3" t="s">
        <v>725</v>
      </c>
      <c r="PU3428" s="3" t="s">
        <v>726</v>
      </c>
      <c r="QD3428" s="3" t="s">
        <v>726</v>
      </c>
      <c r="QE3428" s="3" t="s">
        <v>725</v>
      </c>
      <c r="RH3428" s="3" t="s">
        <v>726</v>
      </c>
      <c r="SA3428" s="3" t="s">
        <v>725</v>
      </c>
      <c r="SF3428" s="3">
        <v>8</v>
      </c>
      <c r="SG3428" s="3">
        <v>8</v>
      </c>
      <c r="SH3428" s="3">
        <v>0</v>
      </c>
      <c r="SI3428" s="3">
        <v>1</v>
      </c>
      <c r="SJ3428" s="3" t="s">
        <v>523</v>
      </c>
      <c r="SK3428" s="3" t="s">
        <v>744</v>
      </c>
      <c r="SL3428" s="3" t="s">
        <v>523</v>
      </c>
      <c r="SM3428" s="3" t="s">
        <v>1254</v>
      </c>
      <c r="SN3428" s="3" t="s">
        <v>542</v>
      </c>
      <c r="SO3428" s="3" t="s">
        <v>554</v>
      </c>
      <c r="SP3428" s="3" t="s">
        <v>544</v>
      </c>
    </row>
    <row r="3429" spans="1:510" ht="12.75" x14ac:dyDescent="0.2">
      <c r="A3429" s="2">
        <v>43964.546221064811</v>
      </c>
      <c r="B3429" s="3" t="s">
        <v>507</v>
      </c>
      <c r="C3429" s="3" t="s">
        <v>508</v>
      </c>
      <c r="D3429" s="3" t="s">
        <v>509</v>
      </c>
      <c r="E3429" s="3" t="s">
        <v>1143</v>
      </c>
      <c r="F3429" s="3" t="s">
        <v>510</v>
      </c>
      <c r="G3429" s="3" t="s">
        <v>511</v>
      </c>
      <c r="H3429" s="3" t="s">
        <v>512</v>
      </c>
      <c r="I3429" s="3" t="s">
        <v>513</v>
      </c>
      <c r="J3429" s="3" t="s">
        <v>514</v>
      </c>
      <c r="K3429" s="3"/>
      <c r="M3429" s="3" t="s">
        <v>516</v>
      </c>
      <c r="N3429" s="3" t="s">
        <v>539</v>
      </c>
      <c r="O3429" s="3" t="s">
        <v>518</v>
      </c>
      <c r="P3429" s="3">
        <v>8</v>
      </c>
      <c r="Q3429" s="3">
        <v>4</v>
      </c>
      <c r="R3429" s="3" t="s">
        <v>745</v>
      </c>
      <c r="S3429" s="3" t="s">
        <v>519</v>
      </c>
      <c r="T3429" s="3" t="s">
        <v>520</v>
      </c>
      <c r="U3429" s="3" t="s">
        <v>1125</v>
      </c>
      <c r="V3429" s="3" t="s">
        <v>1125</v>
      </c>
      <c r="W3429" s="3" t="s">
        <v>1125</v>
      </c>
      <c r="X3429" s="3" t="s">
        <v>1125</v>
      </c>
      <c r="Y3429" s="3" t="s">
        <v>1125</v>
      </c>
      <c r="AA3429" s="3">
        <v>1530</v>
      </c>
      <c r="AB3429" s="3">
        <v>740</v>
      </c>
      <c r="AC3429" s="3">
        <v>790</v>
      </c>
      <c r="AD3429" s="3" t="s">
        <v>560</v>
      </c>
      <c r="AE3429" s="3" t="s">
        <v>548</v>
      </c>
      <c r="AF3429" s="3" t="s">
        <v>523</v>
      </c>
      <c r="AY3429" s="3" t="s">
        <v>723</v>
      </c>
      <c r="DT3429" s="3" t="s">
        <v>729</v>
      </c>
      <c r="GA3429" s="3" t="s">
        <v>723</v>
      </c>
      <c r="GC3429" s="3" t="s">
        <v>723</v>
      </c>
      <c r="GD3429" s="3" t="s">
        <v>723</v>
      </c>
      <c r="GG3429" s="3" t="s">
        <v>723</v>
      </c>
      <c r="JD3429" s="3">
        <v>5</v>
      </c>
      <c r="JE3429" s="3">
        <v>3</v>
      </c>
      <c r="JF3429" s="3">
        <v>2</v>
      </c>
      <c r="JG3429" s="3">
        <v>1</v>
      </c>
      <c r="JH3429" s="3" t="s">
        <v>742</v>
      </c>
      <c r="MV3429" s="3" t="s">
        <v>725</v>
      </c>
      <c r="SF3429" s="3">
        <v>1</v>
      </c>
      <c r="SG3429" s="3">
        <v>0</v>
      </c>
      <c r="SH3429" s="3">
        <v>0</v>
      </c>
      <c r="SI3429" s="3">
        <v>1</v>
      </c>
      <c r="SJ3429" s="3" t="s">
        <v>524</v>
      </c>
      <c r="SK3429" s="3" t="s">
        <v>742</v>
      </c>
      <c r="SL3429" s="3" t="s">
        <v>524</v>
      </c>
      <c r="SM3429" s="3" t="s">
        <v>1252</v>
      </c>
      <c r="SN3429" s="3" t="s">
        <v>525</v>
      </c>
      <c r="SO3429" s="3" t="s">
        <v>554</v>
      </c>
      <c r="SP3429" s="3" t="s">
        <v>527</v>
      </c>
    </row>
    <row r="3430" spans="1:510" ht="12.75" x14ac:dyDescent="0.2">
      <c r="A3430" s="2">
        <v>43964.552412731486</v>
      </c>
      <c r="B3430" s="3" t="s">
        <v>507</v>
      </c>
      <c r="C3430" s="3" t="s">
        <v>753</v>
      </c>
      <c r="D3430" s="3" t="s">
        <v>566</v>
      </c>
      <c r="E3430" s="3" t="s">
        <v>1143</v>
      </c>
      <c r="F3430" s="3" t="s">
        <v>528</v>
      </c>
      <c r="G3430" s="3" t="s">
        <v>511</v>
      </c>
      <c r="H3430" s="3" t="s">
        <v>512</v>
      </c>
      <c r="I3430" s="3" t="s">
        <v>513</v>
      </c>
      <c r="J3430" s="3" t="s">
        <v>514</v>
      </c>
      <c r="K3430" s="3"/>
      <c r="M3430" s="3" t="s">
        <v>572</v>
      </c>
      <c r="N3430" s="3" t="s">
        <v>539</v>
      </c>
      <c r="O3430" s="3" t="s">
        <v>597</v>
      </c>
      <c r="P3430" s="3">
        <v>8</v>
      </c>
      <c r="Q3430" s="3" t="s">
        <v>733</v>
      </c>
      <c r="R3430" s="3" t="s">
        <v>734</v>
      </c>
      <c r="S3430" s="3" t="s">
        <v>519</v>
      </c>
      <c r="T3430" s="3" t="s">
        <v>533</v>
      </c>
      <c r="U3430" s="3">
        <v>34</v>
      </c>
      <c r="V3430" s="3">
        <v>35</v>
      </c>
      <c r="W3430" s="3">
        <v>35</v>
      </c>
      <c r="X3430" s="3">
        <v>33</v>
      </c>
      <c r="Y3430" s="3">
        <v>33</v>
      </c>
      <c r="Z3430" s="3" t="s">
        <v>534</v>
      </c>
      <c r="AA3430" s="3">
        <v>1540</v>
      </c>
      <c r="AB3430" s="3">
        <v>740</v>
      </c>
      <c r="AC3430" s="3">
        <v>800</v>
      </c>
      <c r="AD3430" s="3" t="s">
        <v>614</v>
      </c>
      <c r="AE3430" s="3" t="s">
        <v>587</v>
      </c>
      <c r="AF3430" s="3" t="s">
        <v>523</v>
      </c>
      <c r="AR3430" s="3" t="s">
        <v>723</v>
      </c>
      <c r="BK3430" s="3" t="s">
        <v>723</v>
      </c>
      <c r="BS3430" s="3" t="s">
        <v>723</v>
      </c>
      <c r="CM3430" s="3" t="s">
        <v>723</v>
      </c>
      <c r="CP3430" s="3" t="s">
        <v>729</v>
      </c>
      <c r="DG3430" s="3" t="s">
        <v>723</v>
      </c>
      <c r="DT3430" s="3" t="s">
        <v>723</v>
      </c>
      <c r="DV3430" s="3" t="s">
        <v>723</v>
      </c>
      <c r="EE3430" s="3" t="s">
        <v>723</v>
      </c>
      <c r="FD3430" s="3" t="s">
        <v>723</v>
      </c>
      <c r="GJ3430" s="3" t="s">
        <v>723</v>
      </c>
      <c r="HB3430" s="3" t="s">
        <v>723</v>
      </c>
      <c r="HS3430" s="3" t="s">
        <v>723</v>
      </c>
      <c r="IH3430" s="3" t="s">
        <v>723</v>
      </c>
      <c r="JC3430" s="3" t="s">
        <v>723</v>
      </c>
      <c r="JD3430" s="3">
        <v>15</v>
      </c>
      <c r="JE3430" s="3">
        <v>10</v>
      </c>
      <c r="JF3430" s="3">
        <v>4</v>
      </c>
      <c r="JG3430" s="3">
        <v>1</v>
      </c>
      <c r="JH3430" s="3" t="s">
        <v>746</v>
      </c>
      <c r="JT3430" s="3" t="s">
        <v>727</v>
      </c>
      <c r="KM3430" s="3" t="s">
        <v>725</v>
      </c>
      <c r="KU3430" s="3" t="s">
        <v>726</v>
      </c>
      <c r="LO3430" s="3" t="s">
        <v>725</v>
      </c>
      <c r="LR3430" s="3" t="s">
        <v>726</v>
      </c>
      <c r="MB3430" s="3" t="s">
        <v>725</v>
      </c>
      <c r="MI3430" s="3" t="s">
        <v>727</v>
      </c>
      <c r="MV3430" s="3" t="s">
        <v>726</v>
      </c>
      <c r="MX3430" s="3" t="s">
        <v>726</v>
      </c>
      <c r="NG3430" s="3" t="s">
        <v>726</v>
      </c>
      <c r="OF3430" s="3" t="s">
        <v>727</v>
      </c>
      <c r="QD3430" s="3" t="s">
        <v>725</v>
      </c>
      <c r="RJ3430" s="3" t="s">
        <v>725</v>
      </c>
      <c r="SE3430" s="3" t="s">
        <v>726</v>
      </c>
      <c r="SF3430" s="3">
        <v>5</v>
      </c>
      <c r="SG3430" s="3">
        <v>8</v>
      </c>
      <c r="SH3430" s="3">
        <v>2</v>
      </c>
      <c r="SI3430" s="3">
        <v>0</v>
      </c>
      <c r="SJ3430" s="3" t="s">
        <v>523</v>
      </c>
      <c r="SK3430" s="3" t="s">
        <v>915</v>
      </c>
      <c r="SL3430" s="3" t="s">
        <v>524</v>
      </c>
      <c r="SM3430" s="3" t="s">
        <v>1252</v>
      </c>
      <c r="SN3430" s="3" t="s">
        <v>535</v>
      </c>
      <c r="SO3430" s="3" t="s">
        <v>543</v>
      </c>
      <c r="SP3430" s="3" t="s">
        <v>544</v>
      </c>
    </row>
    <row r="3431" spans="1:510" ht="12.75" x14ac:dyDescent="0.2">
      <c r="A3431" s="2">
        <v>43964.576684224536</v>
      </c>
      <c r="B3431" s="3" t="s">
        <v>507</v>
      </c>
      <c r="C3431" s="3" t="s">
        <v>508</v>
      </c>
      <c r="D3431" s="3" t="s">
        <v>566</v>
      </c>
      <c r="E3431" s="3" t="s">
        <v>1143</v>
      </c>
      <c r="F3431" s="3" t="s">
        <v>528</v>
      </c>
      <c r="G3431" s="3" t="s">
        <v>511</v>
      </c>
      <c r="H3431" s="3" t="s">
        <v>563</v>
      </c>
      <c r="I3431" s="3" t="s">
        <v>585</v>
      </c>
      <c r="J3431" s="3" t="s">
        <v>514</v>
      </c>
      <c r="K3431" s="3"/>
      <c r="M3431" s="3" t="s">
        <v>572</v>
      </c>
      <c r="N3431" s="3" t="s">
        <v>531</v>
      </c>
      <c r="O3431" s="3" t="s">
        <v>532</v>
      </c>
      <c r="P3431" s="3">
        <v>10</v>
      </c>
      <c r="Q3431" s="3" t="s">
        <v>1156</v>
      </c>
      <c r="R3431" s="3" t="s">
        <v>747</v>
      </c>
      <c r="S3431" s="3" t="s">
        <v>519</v>
      </c>
      <c r="T3431" s="3" t="s">
        <v>533</v>
      </c>
      <c r="U3431" s="3">
        <v>30</v>
      </c>
      <c r="V3431" s="3">
        <v>30</v>
      </c>
      <c r="W3431" s="3">
        <v>26</v>
      </c>
      <c r="X3431" s="3">
        <v>34</v>
      </c>
      <c r="Y3431" s="3">
        <v>31</v>
      </c>
      <c r="Z3431" s="3" t="s">
        <v>534</v>
      </c>
      <c r="AA3431" s="3">
        <v>1210</v>
      </c>
      <c r="AB3431" s="3">
        <v>640</v>
      </c>
      <c r="AC3431" s="3">
        <v>570</v>
      </c>
      <c r="AD3431" s="3" t="s">
        <v>667</v>
      </c>
      <c r="AE3431" s="3" t="s">
        <v>541</v>
      </c>
      <c r="AF3431" s="3" t="s">
        <v>523</v>
      </c>
      <c r="AG3431" s="3" t="s">
        <v>723</v>
      </c>
      <c r="DR3431" s="3" t="s">
        <v>729</v>
      </c>
      <c r="HJ3431" s="3" t="s">
        <v>729</v>
      </c>
      <c r="JD3431" s="3">
        <v>3</v>
      </c>
      <c r="JE3431" s="3" t="s">
        <v>730</v>
      </c>
      <c r="JF3431" s="3">
        <v>2</v>
      </c>
      <c r="JG3431" s="3">
        <v>1</v>
      </c>
      <c r="JH3431" s="3" t="s">
        <v>574</v>
      </c>
      <c r="JI3431" s="3" t="s">
        <v>725</v>
      </c>
      <c r="MT3431" s="3" t="s">
        <v>726</v>
      </c>
      <c r="QL3431" s="3" t="s">
        <v>726</v>
      </c>
      <c r="SF3431" s="3">
        <v>3</v>
      </c>
      <c r="SG3431" s="3">
        <v>2</v>
      </c>
      <c r="SH3431" s="3">
        <v>0</v>
      </c>
      <c r="SI3431" s="3">
        <v>0</v>
      </c>
      <c r="SJ3431" s="3" t="s">
        <v>523</v>
      </c>
      <c r="SK3431" s="3" t="s">
        <v>749</v>
      </c>
      <c r="SL3431" s="3" t="s">
        <v>524</v>
      </c>
      <c r="SM3431" s="3" t="s">
        <v>1249</v>
      </c>
      <c r="SN3431" s="3" t="s">
        <v>542</v>
      </c>
      <c r="SO3431" s="3" t="s">
        <v>554</v>
      </c>
      <c r="SP3431" s="3" t="s">
        <v>549</v>
      </c>
    </row>
    <row r="3432" spans="1:510" ht="12.75" x14ac:dyDescent="0.2">
      <c r="A3432" s="2">
        <v>43964.608804340278</v>
      </c>
      <c r="B3432" s="3" t="s">
        <v>507</v>
      </c>
      <c r="C3432" s="3" t="s">
        <v>508</v>
      </c>
      <c r="D3432" s="3" t="s">
        <v>509</v>
      </c>
      <c r="E3432" s="3" t="s">
        <v>1143</v>
      </c>
      <c r="F3432" s="3" t="s">
        <v>510</v>
      </c>
      <c r="G3432" s="3" t="s">
        <v>511</v>
      </c>
      <c r="H3432" s="3" t="s">
        <v>512</v>
      </c>
      <c r="I3432" s="3" t="s">
        <v>556</v>
      </c>
      <c r="J3432" s="3" t="s">
        <v>514</v>
      </c>
      <c r="K3432" s="3"/>
      <c r="M3432" s="3" t="s">
        <v>516</v>
      </c>
      <c r="N3432" s="3" t="s">
        <v>539</v>
      </c>
      <c r="O3432" s="3" t="s">
        <v>518</v>
      </c>
      <c r="P3432" s="3">
        <v>4</v>
      </c>
      <c r="Q3432" s="3" t="s">
        <v>733</v>
      </c>
      <c r="R3432" s="3" t="s">
        <v>1160</v>
      </c>
      <c r="S3432" s="3" t="s">
        <v>519</v>
      </c>
      <c r="T3432" s="3" t="s">
        <v>520</v>
      </c>
      <c r="U3432" s="3" t="s">
        <v>1125</v>
      </c>
      <c r="V3432" s="3" t="s">
        <v>1125</v>
      </c>
      <c r="W3432" s="3" t="s">
        <v>1125</v>
      </c>
      <c r="X3432" s="3" t="s">
        <v>1125</v>
      </c>
      <c r="Y3432" s="3" t="s">
        <v>1125</v>
      </c>
      <c r="AA3432" s="3">
        <v>1470</v>
      </c>
      <c r="AB3432" s="3">
        <v>700</v>
      </c>
      <c r="AC3432" s="3">
        <v>770</v>
      </c>
      <c r="AD3432" s="3" t="s">
        <v>521</v>
      </c>
      <c r="AE3432" s="3" t="s">
        <v>548</v>
      </c>
      <c r="AF3432" s="3" t="s">
        <v>523</v>
      </c>
      <c r="AQ3432" s="3" t="s">
        <v>723</v>
      </c>
      <c r="BB3432" s="3" t="s">
        <v>723</v>
      </c>
      <c r="BE3432" s="3" t="s">
        <v>723</v>
      </c>
      <c r="BV3432" s="3" t="s">
        <v>723</v>
      </c>
      <c r="DS3432" s="3" t="s">
        <v>723</v>
      </c>
      <c r="EQ3432" s="3" t="s">
        <v>723</v>
      </c>
      <c r="EV3432" s="3" t="s">
        <v>723</v>
      </c>
      <c r="GB3432" s="3" t="s">
        <v>723</v>
      </c>
      <c r="GC3432" s="3" t="s">
        <v>723</v>
      </c>
      <c r="GD3432" s="3" t="s">
        <v>723</v>
      </c>
      <c r="GG3432" s="3" t="s">
        <v>723</v>
      </c>
      <c r="HO3432" s="3" t="s">
        <v>729</v>
      </c>
      <c r="HV3432" s="3" t="s">
        <v>723</v>
      </c>
      <c r="IF3432" s="3" t="s">
        <v>723</v>
      </c>
      <c r="JD3432" s="3">
        <v>15</v>
      </c>
      <c r="JE3432" s="3">
        <v>5</v>
      </c>
      <c r="JF3432" s="3">
        <v>5</v>
      </c>
      <c r="JG3432" s="3">
        <v>5</v>
      </c>
      <c r="JH3432" s="3" t="s">
        <v>813</v>
      </c>
      <c r="JS3432" s="3" t="s">
        <v>801</v>
      </c>
      <c r="KD3432" s="3" t="s">
        <v>725</v>
      </c>
      <c r="KG3432" s="3" t="s">
        <v>727</v>
      </c>
      <c r="KX3432" s="3" t="s">
        <v>725</v>
      </c>
      <c r="MU3432" s="3" t="s">
        <v>726</v>
      </c>
      <c r="NS3432" s="3" t="s">
        <v>725</v>
      </c>
      <c r="NX3432" s="3" t="s">
        <v>725</v>
      </c>
      <c r="PD3432" s="3" t="s">
        <v>725</v>
      </c>
      <c r="PE3432" s="3" t="s">
        <v>726</v>
      </c>
      <c r="PF3432" s="3" t="s">
        <v>726</v>
      </c>
      <c r="PI3432" s="3" t="s">
        <v>727</v>
      </c>
      <c r="QQ3432" s="3" t="s">
        <v>726</v>
      </c>
      <c r="QX3432" s="3" t="s">
        <v>727</v>
      </c>
      <c r="RH3432" s="3" t="s">
        <v>726</v>
      </c>
      <c r="SF3432" s="3">
        <v>9</v>
      </c>
      <c r="SG3432" s="3">
        <v>6</v>
      </c>
      <c r="SH3432" s="3">
        <v>5</v>
      </c>
      <c r="SI3432" s="3">
        <v>2</v>
      </c>
      <c r="SJ3432" s="3" t="s">
        <v>523</v>
      </c>
      <c r="SK3432" s="3" t="s">
        <v>862</v>
      </c>
      <c r="SL3432" s="3" t="s">
        <v>524</v>
      </c>
      <c r="SM3432" s="3" t="s">
        <v>1250</v>
      </c>
      <c r="SN3432" s="3" t="s">
        <v>525</v>
      </c>
      <c r="SO3432" s="3" t="s">
        <v>554</v>
      </c>
      <c r="SP3432" s="3" t="s">
        <v>527</v>
      </c>
    </row>
    <row r="3433" spans="1:510" ht="12.75" x14ac:dyDescent="0.2">
      <c r="A3433" s="2">
        <v>43964.631517731483</v>
      </c>
      <c r="B3433" s="3" t="s">
        <v>507</v>
      </c>
      <c r="C3433" s="3" t="s">
        <v>588</v>
      </c>
      <c r="D3433" s="3" t="s">
        <v>509</v>
      </c>
      <c r="E3433" s="3" t="s">
        <v>1143</v>
      </c>
      <c r="F3433" s="3" t="s">
        <v>528</v>
      </c>
      <c r="G3433" s="3" t="s">
        <v>511</v>
      </c>
      <c r="H3433" s="3" t="s">
        <v>512</v>
      </c>
      <c r="I3433" s="3" t="s">
        <v>513</v>
      </c>
      <c r="J3433" s="3" t="s">
        <v>514</v>
      </c>
      <c r="K3433" s="3"/>
      <c r="M3433" s="3" t="s">
        <v>516</v>
      </c>
      <c r="N3433" s="3" t="s">
        <v>517</v>
      </c>
      <c r="O3433" s="3" t="s">
        <v>641</v>
      </c>
      <c r="P3433" s="3">
        <v>5</v>
      </c>
      <c r="Q3433" s="3" t="s">
        <v>1125</v>
      </c>
      <c r="R3433" s="3" t="s">
        <v>1125</v>
      </c>
      <c r="S3433" s="3" t="s">
        <v>591</v>
      </c>
      <c r="T3433" s="3" t="s">
        <v>520</v>
      </c>
      <c r="U3433" s="3" t="s">
        <v>1125</v>
      </c>
      <c r="V3433" s="3" t="s">
        <v>1125</v>
      </c>
      <c r="W3433" s="3" t="s">
        <v>1125</v>
      </c>
      <c r="X3433" s="3" t="s">
        <v>1125</v>
      </c>
      <c r="Y3433" s="3" t="s">
        <v>1125</v>
      </c>
      <c r="AA3433" s="3">
        <v>1540</v>
      </c>
      <c r="AB3433" s="3">
        <v>760</v>
      </c>
      <c r="AC3433" s="3">
        <v>780</v>
      </c>
      <c r="AD3433" s="3" t="s">
        <v>1005</v>
      </c>
      <c r="AE3433" s="3" t="s">
        <v>548</v>
      </c>
      <c r="AF3433" s="3" t="s">
        <v>523</v>
      </c>
      <c r="BK3433" s="3" t="s">
        <v>723</v>
      </c>
      <c r="DA3433" s="3" t="s">
        <v>723</v>
      </c>
      <c r="DK3433" s="3" t="s">
        <v>723</v>
      </c>
      <c r="FC3433" s="3" t="s">
        <v>723</v>
      </c>
      <c r="IF3433" s="3" t="s">
        <v>723</v>
      </c>
      <c r="IK3433" s="3" t="s">
        <v>723</v>
      </c>
      <c r="IT3433" s="3" t="s">
        <v>723</v>
      </c>
      <c r="JC3433" s="3" t="s">
        <v>729</v>
      </c>
      <c r="JD3433" s="3">
        <v>12</v>
      </c>
      <c r="JE3433" s="3">
        <v>9</v>
      </c>
      <c r="JF3433" s="3">
        <v>2</v>
      </c>
      <c r="JG3433" s="3">
        <v>1</v>
      </c>
      <c r="JH3433" s="3" t="s">
        <v>765</v>
      </c>
      <c r="KM3433" s="3" t="s">
        <v>727</v>
      </c>
      <c r="MC3433" s="3" t="s">
        <v>727</v>
      </c>
      <c r="MM3433" s="3" t="s">
        <v>727</v>
      </c>
      <c r="RH3433" s="3" t="s">
        <v>726</v>
      </c>
      <c r="RM3433" s="3" t="s">
        <v>727</v>
      </c>
      <c r="RV3433" s="3" t="s">
        <v>726</v>
      </c>
      <c r="SE3433" s="3" t="s">
        <v>726</v>
      </c>
      <c r="SF3433" s="3">
        <v>4</v>
      </c>
      <c r="SG3433" s="3">
        <v>4</v>
      </c>
      <c r="SH3433" s="3">
        <v>5</v>
      </c>
      <c r="SI3433" s="3">
        <v>1</v>
      </c>
      <c r="SJ3433" s="3" t="s">
        <v>523</v>
      </c>
      <c r="SK3433" s="3" t="s">
        <v>873</v>
      </c>
      <c r="SL3433" s="3" t="s">
        <v>524</v>
      </c>
      <c r="SM3433" s="3" t="s">
        <v>1247</v>
      </c>
      <c r="SN3433" s="4">
        <v>0</v>
      </c>
      <c r="SO3433" s="3" t="s">
        <v>554</v>
      </c>
      <c r="SP3433" s="3" t="s">
        <v>527</v>
      </c>
    </row>
    <row r="3434" spans="1:510" ht="12.75" x14ac:dyDescent="0.2">
      <c r="A3434" s="2">
        <v>43964.635091145828</v>
      </c>
      <c r="B3434" s="3" t="s">
        <v>507</v>
      </c>
      <c r="C3434" s="3" t="s">
        <v>508</v>
      </c>
      <c r="D3434" s="3" t="s">
        <v>566</v>
      </c>
      <c r="E3434" s="3" t="s">
        <v>1143</v>
      </c>
      <c r="F3434" s="3" t="s">
        <v>528</v>
      </c>
      <c r="G3434" s="3" t="s">
        <v>511</v>
      </c>
      <c r="H3434" s="3" t="s">
        <v>563</v>
      </c>
      <c r="I3434" s="3" t="s">
        <v>529</v>
      </c>
      <c r="J3434" s="3" t="s">
        <v>514</v>
      </c>
      <c r="K3434" s="3"/>
      <c r="M3434" s="3" t="s">
        <v>572</v>
      </c>
      <c r="N3434" s="3" t="s">
        <v>578</v>
      </c>
      <c r="O3434" s="3" t="s">
        <v>518</v>
      </c>
      <c r="P3434" s="3">
        <v>2</v>
      </c>
      <c r="Q3434" s="3" t="s">
        <v>1156</v>
      </c>
      <c r="R3434" s="3" t="s">
        <v>747</v>
      </c>
      <c r="S3434" s="3" t="s">
        <v>519</v>
      </c>
      <c r="T3434" s="3" t="s">
        <v>520</v>
      </c>
      <c r="U3434" s="3" t="s">
        <v>1125</v>
      </c>
      <c r="V3434" s="3" t="s">
        <v>1125</v>
      </c>
      <c r="W3434" s="3" t="s">
        <v>1125</v>
      </c>
      <c r="X3434" s="3" t="s">
        <v>1125</v>
      </c>
      <c r="Y3434" s="3" t="s">
        <v>1125</v>
      </c>
      <c r="AA3434" s="3">
        <v>1020</v>
      </c>
      <c r="AB3434" s="3">
        <v>560</v>
      </c>
      <c r="AC3434" s="3">
        <v>460</v>
      </c>
      <c r="AD3434" s="3" t="s">
        <v>806</v>
      </c>
      <c r="AE3434" s="3" t="s">
        <v>548</v>
      </c>
      <c r="AF3434" s="3" t="s">
        <v>523</v>
      </c>
      <c r="BX3434" s="3" t="s">
        <v>723</v>
      </c>
      <c r="CD3434" s="3" t="s">
        <v>723</v>
      </c>
      <c r="CE3434" s="3" t="s">
        <v>723</v>
      </c>
      <c r="IU3434" s="3" t="s">
        <v>723</v>
      </c>
      <c r="JD3434" s="3">
        <v>9</v>
      </c>
      <c r="JE3434" s="3">
        <v>3</v>
      </c>
      <c r="JF3434" s="3">
        <v>2</v>
      </c>
      <c r="JG3434" s="3">
        <v>4</v>
      </c>
      <c r="JH3434" s="3" t="s">
        <v>574</v>
      </c>
      <c r="KZ3434" s="3" t="s">
        <v>725</v>
      </c>
      <c r="LF3434" s="3" t="s">
        <v>726</v>
      </c>
      <c r="LG3434" s="3" t="s">
        <v>726</v>
      </c>
      <c r="RW3434" s="3" t="s">
        <v>725</v>
      </c>
      <c r="SF3434" s="3">
        <v>4</v>
      </c>
      <c r="SG3434" s="3">
        <v>5</v>
      </c>
      <c r="SH3434" s="3">
        <v>0</v>
      </c>
      <c r="SI3434" s="3">
        <v>1</v>
      </c>
      <c r="SJ3434" s="3" t="s">
        <v>524</v>
      </c>
      <c r="SK3434" s="3" t="s">
        <v>749</v>
      </c>
      <c r="SL3434" s="3" t="s">
        <v>524</v>
      </c>
      <c r="SM3434" s="3" t="s">
        <v>1253</v>
      </c>
      <c r="SN3434" s="3" t="s">
        <v>570</v>
      </c>
      <c r="SO3434" s="3" t="s">
        <v>554</v>
      </c>
      <c r="SP3434" s="3" t="s">
        <v>544</v>
      </c>
    </row>
    <row r="3435" spans="1:510" ht="12.75" x14ac:dyDescent="0.2">
      <c r="A3435" s="2">
        <v>43964.641545937498</v>
      </c>
      <c r="B3435" s="3" t="s">
        <v>507</v>
      </c>
      <c r="C3435" s="3" t="s">
        <v>508</v>
      </c>
      <c r="D3435" s="3" t="s">
        <v>566</v>
      </c>
      <c r="E3435" s="3" t="s">
        <v>1143</v>
      </c>
      <c r="F3435" s="3" t="s">
        <v>510</v>
      </c>
      <c r="G3435" s="3" t="s">
        <v>511</v>
      </c>
      <c r="H3435" s="3" t="s">
        <v>563</v>
      </c>
      <c r="I3435" s="3" t="s">
        <v>529</v>
      </c>
      <c r="J3435" s="3" t="s">
        <v>514</v>
      </c>
      <c r="K3435" s="3"/>
      <c r="M3435" s="3" t="s">
        <v>572</v>
      </c>
      <c r="N3435" s="3" t="s">
        <v>578</v>
      </c>
      <c r="O3435" s="3" t="s">
        <v>518</v>
      </c>
      <c r="P3435" s="3">
        <v>3</v>
      </c>
      <c r="Q3435" s="3">
        <v>4</v>
      </c>
      <c r="R3435" s="3" t="s">
        <v>1160</v>
      </c>
      <c r="S3435" s="3" t="s">
        <v>519</v>
      </c>
      <c r="T3435" s="3" t="s">
        <v>533</v>
      </c>
      <c r="U3435" s="3">
        <v>34</v>
      </c>
      <c r="V3435" s="3">
        <v>33</v>
      </c>
      <c r="W3435" s="3">
        <v>34</v>
      </c>
      <c r="X3435" s="3">
        <v>35</v>
      </c>
      <c r="Y3435" s="3">
        <v>33</v>
      </c>
      <c r="Z3435" s="3" t="s">
        <v>553</v>
      </c>
      <c r="AA3435" s="6" t="s">
        <v>1125</v>
      </c>
      <c r="AH3435" s="3" t="s">
        <v>723</v>
      </c>
      <c r="AS3435" s="3" t="s">
        <v>723</v>
      </c>
      <c r="BC3435" s="3" t="s">
        <v>723</v>
      </c>
      <c r="CA3435" s="3" t="s">
        <v>723</v>
      </c>
      <c r="CJ3435" s="3" t="s">
        <v>723</v>
      </c>
      <c r="DT3435" s="3" t="s">
        <v>723</v>
      </c>
      <c r="FC3435" s="3" t="s">
        <v>729</v>
      </c>
      <c r="HC3435" s="3" t="s">
        <v>723</v>
      </c>
      <c r="IH3435" s="3" t="s">
        <v>723</v>
      </c>
      <c r="JD3435" s="3">
        <v>13</v>
      </c>
      <c r="JE3435" s="3">
        <v>5</v>
      </c>
      <c r="JF3435" s="3">
        <v>4</v>
      </c>
      <c r="JG3435" s="3">
        <v>4</v>
      </c>
      <c r="JH3435" s="3" t="s">
        <v>978</v>
      </c>
      <c r="JJ3435" s="3" t="s">
        <v>727</v>
      </c>
      <c r="JU3435" s="3" t="s">
        <v>727</v>
      </c>
      <c r="KE3435" s="3" t="s">
        <v>727</v>
      </c>
      <c r="LC3435" s="3" t="s">
        <v>726</v>
      </c>
      <c r="LL3435" s="3" t="s">
        <v>727</v>
      </c>
      <c r="MV3435" s="3" t="s">
        <v>726</v>
      </c>
      <c r="OE3435" s="3" t="s">
        <v>725</v>
      </c>
      <c r="QE3435" s="3" t="s">
        <v>725</v>
      </c>
      <c r="RJ3435" s="3" t="s">
        <v>725</v>
      </c>
      <c r="SF3435" s="3">
        <v>8</v>
      </c>
      <c r="SG3435" s="3">
        <v>1</v>
      </c>
      <c r="SH3435" s="3">
        <v>4</v>
      </c>
      <c r="SI3435" s="3">
        <v>0</v>
      </c>
      <c r="SJ3435" s="3" t="s">
        <v>523</v>
      </c>
      <c r="SK3435" s="3" t="s">
        <v>749</v>
      </c>
      <c r="SL3435" s="3" t="s">
        <v>524</v>
      </c>
      <c r="SM3435" s="3" t="s">
        <v>1254</v>
      </c>
      <c r="SN3435" s="3" t="s">
        <v>542</v>
      </c>
      <c r="SO3435" s="3" t="s">
        <v>543</v>
      </c>
      <c r="SP3435" s="3" t="s">
        <v>561</v>
      </c>
    </row>
    <row r="3436" spans="1:510" ht="12.75" x14ac:dyDescent="0.2">
      <c r="A3436" s="2">
        <v>43964.644505752316</v>
      </c>
      <c r="B3436" s="3" t="s">
        <v>507</v>
      </c>
      <c r="C3436" s="3" t="s">
        <v>508</v>
      </c>
      <c r="D3436" s="3" t="s">
        <v>566</v>
      </c>
      <c r="E3436" s="3" t="s">
        <v>1143</v>
      </c>
      <c r="F3436" s="3" t="s">
        <v>510</v>
      </c>
      <c r="G3436" s="3" t="s">
        <v>511</v>
      </c>
      <c r="H3436" s="3" t="s">
        <v>512</v>
      </c>
      <c r="I3436" s="3" t="s">
        <v>556</v>
      </c>
      <c r="J3436" s="3" t="s">
        <v>514</v>
      </c>
      <c r="K3436" s="3"/>
      <c r="M3436" s="3" t="s">
        <v>572</v>
      </c>
      <c r="N3436" s="3" t="s">
        <v>531</v>
      </c>
      <c r="O3436" s="3" t="s">
        <v>580</v>
      </c>
      <c r="P3436" s="3">
        <v>6</v>
      </c>
      <c r="Q3436" s="3" t="s">
        <v>747</v>
      </c>
      <c r="R3436" s="3" t="s">
        <v>1160</v>
      </c>
      <c r="S3436" s="3" t="s">
        <v>519</v>
      </c>
      <c r="T3436" s="3" t="s">
        <v>533</v>
      </c>
      <c r="U3436" s="3">
        <v>27</v>
      </c>
      <c r="V3436" s="3">
        <v>25</v>
      </c>
      <c r="W3436" s="3">
        <v>28</v>
      </c>
      <c r="X3436" s="3">
        <v>24</v>
      </c>
      <c r="Y3436" s="3">
        <v>30</v>
      </c>
      <c r="Z3436" s="3" t="s">
        <v>534</v>
      </c>
      <c r="AA3436" s="3">
        <v>1300</v>
      </c>
      <c r="AB3436" s="3">
        <v>610</v>
      </c>
      <c r="AC3436" s="3">
        <v>690</v>
      </c>
      <c r="AD3436" s="3" t="s">
        <v>564</v>
      </c>
      <c r="AE3436" s="3" t="s">
        <v>548</v>
      </c>
      <c r="AF3436" s="3" t="s">
        <v>523</v>
      </c>
      <c r="DB3436" s="3" t="s">
        <v>723</v>
      </c>
      <c r="DS3436" s="3" t="s">
        <v>723</v>
      </c>
      <c r="FS3436" s="3" t="s">
        <v>723</v>
      </c>
      <c r="GC3436" s="3" t="s">
        <v>723</v>
      </c>
      <c r="GD3436" s="3" t="s">
        <v>723</v>
      </c>
      <c r="GF3436" s="3" t="s">
        <v>723</v>
      </c>
      <c r="GG3436" s="3" t="s">
        <v>723</v>
      </c>
      <c r="GH3436" s="3" t="s">
        <v>723</v>
      </c>
      <c r="JD3436" s="3">
        <v>12</v>
      </c>
      <c r="JE3436" s="3">
        <v>5</v>
      </c>
      <c r="JF3436" s="3">
        <v>2</v>
      </c>
      <c r="JG3436" s="3">
        <v>5</v>
      </c>
      <c r="JH3436" s="3" t="s">
        <v>771</v>
      </c>
      <c r="MD3436" s="3" t="s">
        <v>725</v>
      </c>
      <c r="MU3436" s="3" t="s">
        <v>725</v>
      </c>
      <c r="OU3436" s="3" t="s">
        <v>725</v>
      </c>
      <c r="PE3436" s="3" t="s">
        <v>725</v>
      </c>
      <c r="PF3436" s="3" t="s">
        <v>726</v>
      </c>
      <c r="PH3436" s="3" t="s">
        <v>725</v>
      </c>
      <c r="PI3436" s="3" t="s">
        <v>725</v>
      </c>
      <c r="PJ3436" s="3" t="s">
        <v>725</v>
      </c>
      <c r="SF3436" s="3">
        <v>9</v>
      </c>
      <c r="SG3436" s="3">
        <v>3</v>
      </c>
      <c r="SH3436" s="3">
        <v>0</v>
      </c>
      <c r="SI3436" s="3">
        <v>4</v>
      </c>
      <c r="SJ3436" s="3" t="s">
        <v>524</v>
      </c>
      <c r="SK3436" s="3" t="s">
        <v>771</v>
      </c>
      <c r="SL3436" s="3" t="s">
        <v>524</v>
      </c>
      <c r="SM3436" s="3" t="s">
        <v>1249</v>
      </c>
      <c r="SN3436" s="3" t="s">
        <v>570</v>
      </c>
      <c r="SO3436" s="3" t="s">
        <v>554</v>
      </c>
      <c r="SP3436" s="3" t="s">
        <v>544</v>
      </c>
    </row>
    <row r="3437" spans="1:510" ht="12.75" x14ac:dyDescent="0.2">
      <c r="A3437" s="2">
        <v>43964.647751643519</v>
      </c>
      <c r="B3437" s="3" t="s">
        <v>507</v>
      </c>
      <c r="C3437" s="3" t="s">
        <v>508</v>
      </c>
      <c r="D3437" s="3" t="s">
        <v>509</v>
      </c>
      <c r="E3437" s="3" t="s">
        <v>1143</v>
      </c>
      <c r="F3437" s="3" t="s">
        <v>528</v>
      </c>
      <c r="G3437" s="3" t="s">
        <v>511</v>
      </c>
      <c r="H3437" s="3" t="s">
        <v>563</v>
      </c>
      <c r="I3437" s="3" t="s">
        <v>645</v>
      </c>
      <c r="J3437" s="3" t="s">
        <v>514</v>
      </c>
      <c r="K3437" s="3"/>
      <c r="M3437" s="3" t="s">
        <v>538</v>
      </c>
      <c r="N3437" s="3" t="s">
        <v>531</v>
      </c>
      <c r="O3437" s="3" t="s">
        <v>532</v>
      </c>
      <c r="P3437" s="3">
        <v>5</v>
      </c>
      <c r="Q3437" s="3" t="s">
        <v>733</v>
      </c>
      <c r="R3437" s="3" t="s">
        <v>734</v>
      </c>
      <c r="S3437" s="3" t="s">
        <v>519</v>
      </c>
      <c r="T3437" s="3" t="s">
        <v>533</v>
      </c>
      <c r="U3437" s="3">
        <v>35</v>
      </c>
      <c r="V3437" s="3">
        <v>35</v>
      </c>
      <c r="W3437" s="3">
        <v>35</v>
      </c>
      <c r="X3437" s="3">
        <v>33</v>
      </c>
      <c r="Y3437" s="3">
        <v>35</v>
      </c>
      <c r="Z3437" s="3" t="s">
        <v>553</v>
      </c>
      <c r="AA3437" s="6" t="s">
        <v>1125</v>
      </c>
      <c r="AR3437" s="3" t="s">
        <v>723</v>
      </c>
      <c r="BD3437" s="3" t="s">
        <v>723</v>
      </c>
      <c r="BS3437" s="3" t="s">
        <v>723</v>
      </c>
      <c r="CA3437" s="3" t="s">
        <v>723</v>
      </c>
      <c r="CF3437" s="3" t="s">
        <v>723</v>
      </c>
      <c r="CX3437" s="3" t="s">
        <v>723</v>
      </c>
      <c r="DT3437" s="3" t="s">
        <v>723</v>
      </c>
      <c r="EL3437" s="3" t="s">
        <v>729</v>
      </c>
      <c r="EO3437" s="3" t="s">
        <v>723</v>
      </c>
      <c r="HB3437" s="3" t="s">
        <v>723</v>
      </c>
      <c r="HL3437" s="3" t="s">
        <v>723</v>
      </c>
      <c r="IF3437" s="3" t="s">
        <v>723</v>
      </c>
      <c r="IJ3437" s="3" t="s">
        <v>723</v>
      </c>
      <c r="IZ3437" s="3" t="s">
        <v>723</v>
      </c>
      <c r="JD3437" s="3">
        <v>15</v>
      </c>
      <c r="JE3437" s="3">
        <v>13</v>
      </c>
      <c r="JF3437" s="3" t="s">
        <v>730</v>
      </c>
      <c r="JG3437" s="3">
        <v>2</v>
      </c>
      <c r="JH3437" s="3" t="s">
        <v>782</v>
      </c>
      <c r="JT3437" s="3" t="s">
        <v>727</v>
      </c>
      <c r="KF3437" s="3" t="s">
        <v>727</v>
      </c>
      <c r="KU3437" s="3" t="s">
        <v>727</v>
      </c>
      <c r="LC3437" s="3" t="s">
        <v>726</v>
      </c>
      <c r="LH3437" s="3" t="s">
        <v>725</v>
      </c>
      <c r="LZ3437" s="3" t="s">
        <v>726</v>
      </c>
      <c r="MV3437" s="3" t="s">
        <v>726</v>
      </c>
      <c r="NN3437" s="3" t="s">
        <v>726</v>
      </c>
      <c r="NQ3437" s="3" t="s">
        <v>725</v>
      </c>
      <c r="QD3437" s="3" t="s">
        <v>725</v>
      </c>
      <c r="QN3437" s="3" t="s">
        <v>726</v>
      </c>
      <c r="RH3437" s="3" t="s">
        <v>726</v>
      </c>
      <c r="RL3437" s="3" t="s">
        <v>725</v>
      </c>
      <c r="SB3437" s="3" t="s">
        <v>726</v>
      </c>
      <c r="SF3437" s="3">
        <v>4</v>
      </c>
      <c r="SG3437" s="3">
        <v>8</v>
      </c>
      <c r="SH3437" s="3">
        <v>3</v>
      </c>
      <c r="SI3437" s="3">
        <v>2</v>
      </c>
      <c r="SJ3437" s="3" t="s">
        <v>523</v>
      </c>
      <c r="SK3437" s="3" t="s">
        <v>795</v>
      </c>
      <c r="SL3437" s="3" t="s">
        <v>524</v>
      </c>
      <c r="SM3437" s="3" t="s">
        <v>1253</v>
      </c>
      <c r="SN3437" s="3" t="s">
        <v>535</v>
      </c>
      <c r="SO3437" s="3" t="s">
        <v>526</v>
      </c>
      <c r="SP3437" s="3" t="s">
        <v>527</v>
      </c>
    </row>
    <row r="3438" spans="1:510" ht="12.75" x14ac:dyDescent="0.2">
      <c r="A3438" s="2">
        <v>43964.649154710649</v>
      </c>
      <c r="B3438" s="3" t="s">
        <v>507</v>
      </c>
      <c r="C3438" s="3" t="s">
        <v>508</v>
      </c>
      <c r="D3438" s="3" t="s">
        <v>509</v>
      </c>
      <c r="E3438" s="3" t="s">
        <v>1143</v>
      </c>
      <c r="F3438" s="3" t="s">
        <v>510</v>
      </c>
      <c r="G3438" s="3" t="s">
        <v>511</v>
      </c>
      <c r="H3438" s="3" t="s">
        <v>959</v>
      </c>
      <c r="I3438" s="3" t="s">
        <v>529</v>
      </c>
      <c r="J3438" s="3" t="s">
        <v>617</v>
      </c>
      <c r="K3438" s="3" t="s">
        <v>1125</v>
      </c>
      <c r="M3438" s="3" t="s">
        <v>538</v>
      </c>
      <c r="N3438" s="3" t="s">
        <v>539</v>
      </c>
      <c r="O3438" s="3" t="s">
        <v>518</v>
      </c>
      <c r="P3438" s="3">
        <v>7</v>
      </c>
      <c r="Q3438" s="3" t="s">
        <v>733</v>
      </c>
      <c r="R3438" s="3" t="s">
        <v>734</v>
      </c>
      <c r="S3438" s="3" t="s">
        <v>591</v>
      </c>
      <c r="T3438" s="3" t="s">
        <v>533</v>
      </c>
      <c r="U3438" s="3">
        <v>30</v>
      </c>
      <c r="V3438" s="3">
        <v>25</v>
      </c>
      <c r="W3438" s="3">
        <v>33</v>
      </c>
      <c r="X3438" s="3">
        <v>31</v>
      </c>
      <c r="Y3438" s="3">
        <v>34</v>
      </c>
      <c r="Z3438" s="3" t="s">
        <v>534</v>
      </c>
      <c r="AA3438" s="3">
        <v>1350</v>
      </c>
      <c r="AB3438" s="3">
        <v>630</v>
      </c>
      <c r="AC3438" s="3">
        <v>720</v>
      </c>
      <c r="AD3438" s="3" t="s">
        <v>560</v>
      </c>
      <c r="AE3438" s="3" t="s">
        <v>541</v>
      </c>
      <c r="AF3438" s="3" t="s">
        <v>523</v>
      </c>
      <c r="AY3438" s="3" t="s">
        <v>723</v>
      </c>
      <c r="BD3438" s="3" t="s">
        <v>723</v>
      </c>
      <c r="ER3438" s="3" t="s">
        <v>723</v>
      </c>
      <c r="FD3438" s="3" t="s">
        <v>723</v>
      </c>
      <c r="GA3438" s="3" t="s">
        <v>723</v>
      </c>
      <c r="GB3438" s="3" t="s">
        <v>723</v>
      </c>
      <c r="GC3438" s="3" t="s">
        <v>723</v>
      </c>
      <c r="GD3438" s="3" t="s">
        <v>723</v>
      </c>
      <c r="GG3438" s="3" t="s">
        <v>723</v>
      </c>
      <c r="GH3438" s="3" t="s">
        <v>723</v>
      </c>
      <c r="GI3438" s="3" t="s">
        <v>723</v>
      </c>
      <c r="JD3438" s="3">
        <v>11</v>
      </c>
      <c r="JE3438" s="3">
        <v>5</v>
      </c>
      <c r="JF3438" s="3">
        <v>3</v>
      </c>
      <c r="JG3438" s="3">
        <v>3</v>
      </c>
      <c r="JH3438" s="3" t="s">
        <v>735</v>
      </c>
      <c r="KA3438" s="3" t="s">
        <v>725</v>
      </c>
      <c r="KF3438" s="3" t="s">
        <v>726</v>
      </c>
      <c r="NT3438" s="3" t="s">
        <v>726</v>
      </c>
      <c r="PC3438" s="3" t="s">
        <v>725</v>
      </c>
      <c r="PD3438" s="3" t="s">
        <v>727</v>
      </c>
      <c r="PE3438" s="3" t="s">
        <v>727</v>
      </c>
      <c r="PF3438" s="3" t="s">
        <v>726</v>
      </c>
      <c r="PI3438" s="3" t="s">
        <v>727</v>
      </c>
      <c r="PJ3438" s="3" t="s">
        <v>726</v>
      </c>
      <c r="PK3438" s="3" t="s">
        <v>725</v>
      </c>
      <c r="SF3438" s="3">
        <v>3</v>
      </c>
      <c r="SG3438" s="3">
        <v>4</v>
      </c>
      <c r="SH3438" s="3">
        <v>3</v>
      </c>
      <c r="SI3438" s="3">
        <v>1</v>
      </c>
      <c r="SJ3438" s="3" t="s">
        <v>524</v>
      </c>
      <c r="SK3438" s="3" t="s">
        <v>736</v>
      </c>
      <c r="SL3438" s="3" t="s">
        <v>524</v>
      </c>
      <c r="SM3438" s="3" t="s">
        <v>1252</v>
      </c>
      <c r="SN3438" s="3" t="s">
        <v>525</v>
      </c>
      <c r="SO3438" s="3" t="s">
        <v>554</v>
      </c>
      <c r="SP3438" s="3" t="s">
        <v>527</v>
      </c>
    </row>
    <row r="3439" spans="1:510" ht="12.75" x14ac:dyDescent="0.2">
      <c r="A3439" s="2">
        <v>43964.650475150462</v>
      </c>
      <c r="B3439" s="3" t="s">
        <v>507</v>
      </c>
      <c r="C3439" s="3" t="s">
        <v>508</v>
      </c>
      <c r="D3439" s="3" t="s">
        <v>566</v>
      </c>
      <c r="E3439" s="3" t="s">
        <v>1143</v>
      </c>
      <c r="F3439" s="3" t="s">
        <v>528</v>
      </c>
      <c r="G3439" s="3" t="s">
        <v>511</v>
      </c>
      <c r="H3439" s="3" t="s">
        <v>563</v>
      </c>
      <c r="I3439" s="3" t="s">
        <v>513</v>
      </c>
      <c r="J3439" s="3" t="s">
        <v>514</v>
      </c>
      <c r="K3439" s="3"/>
      <c r="M3439" s="3" t="s">
        <v>572</v>
      </c>
      <c r="N3439" s="3" t="s">
        <v>578</v>
      </c>
      <c r="O3439" s="3" t="s">
        <v>518</v>
      </c>
      <c r="P3439" s="3">
        <v>10</v>
      </c>
      <c r="Q3439" s="3">
        <v>4</v>
      </c>
      <c r="R3439" s="3" t="s">
        <v>734</v>
      </c>
      <c r="S3439" s="3" t="s">
        <v>519</v>
      </c>
      <c r="T3439" s="3" t="s">
        <v>533</v>
      </c>
      <c r="U3439" s="3">
        <v>34</v>
      </c>
      <c r="V3439" s="3">
        <v>36</v>
      </c>
      <c r="W3439" s="3">
        <v>34</v>
      </c>
      <c r="X3439" s="3">
        <v>33</v>
      </c>
      <c r="Y3439" s="3">
        <v>32</v>
      </c>
      <c r="Z3439" s="3" t="s">
        <v>534</v>
      </c>
      <c r="AA3439" s="3">
        <v>1480</v>
      </c>
      <c r="AB3439" s="3">
        <v>730</v>
      </c>
      <c r="AC3439" s="3">
        <v>750</v>
      </c>
      <c r="AD3439" s="3" t="s">
        <v>540</v>
      </c>
      <c r="AE3439" s="3" t="s">
        <v>522</v>
      </c>
      <c r="AF3439" s="3" t="s">
        <v>523</v>
      </c>
      <c r="BA3439" s="3" t="s">
        <v>723</v>
      </c>
      <c r="BQ3439" s="3" t="s">
        <v>723</v>
      </c>
      <c r="CP3439" s="3" t="s">
        <v>723</v>
      </c>
      <c r="FD3439" s="3" t="s">
        <v>729</v>
      </c>
      <c r="GA3439" s="3" t="s">
        <v>723</v>
      </c>
      <c r="GB3439" s="3" t="s">
        <v>723</v>
      </c>
      <c r="GD3439" s="3" t="s">
        <v>723</v>
      </c>
      <c r="GG3439" s="3" t="s">
        <v>723</v>
      </c>
      <c r="HG3439" s="3" t="s">
        <v>723</v>
      </c>
      <c r="ID3439" s="3" t="s">
        <v>723</v>
      </c>
      <c r="JD3439" s="3">
        <v>10</v>
      </c>
      <c r="JE3439" s="3">
        <v>2</v>
      </c>
      <c r="JF3439" s="3">
        <v>5</v>
      </c>
      <c r="JG3439" s="3">
        <v>3</v>
      </c>
      <c r="JH3439" s="3" t="s">
        <v>736</v>
      </c>
      <c r="KC3439" s="3" t="s">
        <v>725</v>
      </c>
      <c r="KS3439" s="3" t="s">
        <v>725</v>
      </c>
      <c r="LR3439" s="3" t="s">
        <v>726</v>
      </c>
      <c r="OF3439" s="3" t="s">
        <v>726</v>
      </c>
      <c r="PC3439" s="3" t="s">
        <v>725</v>
      </c>
      <c r="PD3439" s="3" t="s">
        <v>725</v>
      </c>
      <c r="PF3439" s="3" t="s">
        <v>727</v>
      </c>
      <c r="PI3439" s="3" t="s">
        <v>725</v>
      </c>
      <c r="QI3439" s="3" t="s">
        <v>725</v>
      </c>
      <c r="RF3439" s="3" t="s">
        <v>725</v>
      </c>
      <c r="SF3439" s="3">
        <v>7</v>
      </c>
      <c r="SG3439" s="3">
        <v>3</v>
      </c>
      <c r="SH3439" s="3">
        <v>1</v>
      </c>
      <c r="SI3439" s="3">
        <v>0</v>
      </c>
      <c r="SJ3439" s="3" t="s">
        <v>524</v>
      </c>
      <c r="SK3439" s="3" t="s">
        <v>736</v>
      </c>
      <c r="SL3439" s="3" t="s">
        <v>524</v>
      </c>
      <c r="SM3439" s="3" t="s">
        <v>1249</v>
      </c>
      <c r="SN3439" s="3" t="s">
        <v>570</v>
      </c>
      <c r="SO3439" s="3" t="s">
        <v>543</v>
      </c>
      <c r="SP3439" s="3" t="s">
        <v>544</v>
      </c>
    </row>
    <row r="3440" spans="1:510" ht="12.75" x14ac:dyDescent="0.2">
      <c r="A3440" s="2">
        <v>43964.654441550927</v>
      </c>
      <c r="B3440" s="3" t="s">
        <v>507</v>
      </c>
      <c r="C3440" s="3" t="s">
        <v>508</v>
      </c>
      <c r="D3440" s="3" t="s">
        <v>509</v>
      </c>
      <c r="E3440" s="3" t="s">
        <v>1143</v>
      </c>
      <c r="F3440" s="3" t="s">
        <v>510</v>
      </c>
      <c r="G3440" s="3" t="s">
        <v>511</v>
      </c>
      <c r="H3440" s="3" t="s">
        <v>512</v>
      </c>
      <c r="I3440" s="3" t="s">
        <v>529</v>
      </c>
      <c r="J3440" s="3" t="s">
        <v>514</v>
      </c>
      <c r="K3440" s="3"/>
      <c r="M3440" s="3" t="s">
        <v>516</v>
      </c>
      <c r="N3440" s="3" t="s">
        <v>578</v>
      </c>
      <c r="O3440" s="3" t="s">
        <v>605</v>
      </c>
      <c r="P3440" s="3">
        <v>8</v>
      </c>
      <c r="Q3440" s="3">
        <v>4</v>
      </c>
      <c r="R3440" s="3" t="s">
        <v>1159</v>
      </c>
      <c r="S3440" s="3" t="s">
        <v>519</v>
      </c>
      <c r="T3440" s="3" t="s">
        <v>520</v>
      </c>
      <c r="U3440" s="3" t="s">
        <v>1125</v>
      </c>
      <c r="V3440" s="3" t="s">
        <v>1125</v>
      </c>
      <c r="W3440" s="3" t="s">
        <v>1125</v>
      </c>
      <c r="X3440" s="3" t="s">
        <v>1125</v>
      </c>
      <c r="Y3440" s="3" t="s">
        <v>1125</v>
      </c>
      <c r="AA3440" s="3">
        <v>1550</v>
      </c>
      <c r="AB3440" s="3">
        <v>760</v>
      </c>
      <c r="AC3440" s="3">
        <v>790</v>
      </c>
      <c r="AD3440" s="3" t="s">
        <v>547</v>
      </c>
      <c r="AE3440" s="3" t="s">
        <v>548</v>
      </c>
      <c r="AF3440" s="3" t="s">
        <v>523</v>
      </c>
      <c r="AQ3440" s="3" t="s">
        <v>723</v>
      </c>
      <c r="BR3440" s="3" t="s">
        <v>729</v>
      </c>
      <c r="BS3440" s="3" t="s">
        <v>723</v>
      </c>
      <c r="BW3440" s="3" t="s">
        <v>723</v>
      </c>
      <c r="CA3440" s="3" t="s">
        <v>723</v>
      </c>
      <c r="CF3440" s="3" t="s">
        <v>729</v>
      </c>
      <c r="CI3440" s="3" t="s">
        <v>723</v>
      </c>
      <c r="DQ3440" s="3" t="s">
        <v>723</v>
      </c>
      <c r="DS3440" s="3" t="s">
        <v>729</v>
      </c>
      <c r="EL3440" s="3" t="s">
        <v>723</v>
      </c>
      <c r="FR3440" s="3" t="s">
        <v>723</v>
      </c>
      <c r="HO3440" s="3" t="s">
        <v>723</v>
      </c>
      <c r="IJ3440" s="3" t="s">
        <v>723</v>
      </c>
      <c r="JD3440" s="3">
        <v>13</v>
      </c>
      <c r="JE3440" s="3">
        <v>8</v>
      </c>
      <c r="JF3440" s="3">
        <v>4</v>
      </c>
      <c r="JG3440" s="3">
        <v>1</v>
      </c>
      <c r="JH3440" s="3" t="s">
        <v>739</v>
      </c>
      <c r="JS3440" s="3" t="s">
        <v>727</v>
      </c>
      <c r="KT3440" s="3" t="s">
        <v>726</v>
      </c>
      <c r="KU3440" s="3" t="s">
        <v>726</v>
      </c>
      <c r="KY3440" s="3" t="s">
        <v>725</v>
      </c>
      <c r="LC3440" s="3" t="s">
        <v>725</v>
      </c>
      <c r="LH3440" s="3" t="s">
        <v>725</v>
      </c>
      <c r="LK3440" s="3" t="s">
        <v>725</v>
      </c>
      <c r="MS3440" s="3" t="s">
        <v>725</v>
      </c>
      <c r="MU3440" s="3" t="s">
        <v>725</v>
      </c>
      <c r="NN3440" s="3" t="s">
        <v>727</v>
      </c>
      <c r="OT3440" s="3" t="s">
        <v>727</v>
      </c>
      <c r="QQ3440" s="3" t="s">
        <v>726</v>
      </c>
      <c r="RL3440" s="3" t="s">
        <v>727</v>
      </c>
      <c r="SF3440" s="3">
        <v>6</v>
      </c>
      <c r="SG3440" s="3">
        <v>3</v>
      </c>
      <c r="SH3440" s="3">
        <v>4</v>
      </c>
      <c r="SI3440" s="3">
        <v>3</v>
      </c>
      <c r="SJ3440" s="3" t="s">
        <v>523</v>
      </c>
      <c r="SK3440" s="3" t="s">
        <v>780</v>
      </c>
      <c r="SL3440" s="3" t="s">
        <v>523</v>
      </c>
      <c r="SM3440" s="3" t="s">
        <v>1248</v>
      </c>
      <c r="SN3440" s="3" t="s">
        <v>542</v>
      </c>
      <c r="SO3440" s="3" t="s">
        <v>543</v>
      </c>
      <c r="SP3440" s="3" t="s">
        <v>544</v>
      </c>
    </row>
    <row r="3441" spans="1:510" ht="12.75" x14ac:dyDescent="0.2">
      <c r="A3441" s="2">
        <v>43964.665344085646</v>
      </c>
      <c r="B3441" s="3" t="s">
        <v>507</v>
      </c>
      <c r="C3441" s="3" t="s">
        <v>508</v>
      </c>
      <c r="D3441" s="3" t="s">
        <v>566</v>
      </c>
      <c r="E3441" s="3" t="s">
        <v>1143</v>
      </c>
      <c r="F3441" s="3" t="s">
        <v>528</v>
      </c>
      <c r="G3441" s="3" t="s">
        <v>511</v>
      </c>
      <c r="H3441" s="3" t="s">
        <v>555</v>
      </c>
      <c r="I3441" s="3" t="s">
        <v>645</v>
      </c>
      <c r="J3441" s="3" t="s">
        <v>514</v>
      </c>
      <c r="K3441" s="3"/>
      <c r="M3441" s="3" t="s">
        <v>572</v>
      </c>
      <c r="N3441" s="3" t="s">
        <v>578</v>
      </c>
      <c r="O3441" s="3" t="s">
        <v>518</v>
      </c>
      <c r="P3441" s="3">
        <v>8</v>
      </c>
      <c r="Q3441" s="3" t="s">
        <v>733</v>
      </c>
      <c r="R3441" s="3" t="s">
        <v>745</v>
      </c>
      <c r="S3441" s="3" t="s">
        <v>519</v>
      </c>
      <c r="T3441" s="3" t="s">
        <v>533</v>
      </c>
      <c r="U3441" s="3">
        <v>33</v>
      </c>
      <c r="V3441" s="3">
        <v>34</v>
      </c>
      <c r="W3441" s="3">
        <v>33</v>
      </c>
      <c r="X3441" s="3">
        <v>31</v>
      </c>
      <c r="Y3441" s="3">
        <v>33</v>
      </c>
      <c r="Z3441" s="3" t="s">
        <v>534</v>
      </c>
      <c r="AA3441" s="3">
        <v>1530</v>
      </c>
      <c r="AB3441" s="3">
        <v>740</v>
      </c>
      <c r="AC3441" s="3">
        <v>790</v>
      </c>
      <c r="AD3441" s="3" t="s">
        <v>564</v>
      </c>
      <c r="AE3441" s="3" t="s">
        <v>541</v>
      </c>
      <c r="AF3441" s="3" t="s">
        <v>523</v>
      </c>
      <c r="BV3441" s="3" t="s">
        <v>723</v>
      </c>
      <c r="HO3441" s="3" t="s">
        <v>729</v>
      </c>
      <c r="IL3441" s="3" t="s">
        <v>723</v>
      </c>
      <c r="JD3441" s="3">
        <v>3</v>
      </c>
      <c r="JE3441" s="3">
        <v>1</v>
      </c>
      <c r="JF3441" s="3">
        <v>1</v>
      </c>
      <c r="JG3441" s="3">
        <v>1</v>
      </c>
      <c r="JH3441" s="3" t="s">
        <v>778</v>
      </c>
      <c r="KX3441" s="3" t="s">
        <v>725</v>
      </c>
      <c r="QQ3441" s="3" t="s">
        <v>725</v>
      </c>
      <c r="RN3441" s="3" t="s">
        <v>725</v>
      </c>
      <c r="SF3441" s="3">
        <v>3</v>
      </c>
      <c r="SG3441" s="3">
        <v>0</v>
      </c>
      <c r="SH3441" s="3">
        <v>0</v>
      </c>
      <c r="SI3441" s="3">
        <v>1</v>
      </c>
      <c r="SJ3441" s="3" t="s">
        <v>524</v>
      </c>
      <c r="SK3441" s="3" t="s">
        <v>778</v>
      </c>
      <c r="SL3441" s="3" t="s">
        <v>524</v>
      </c>
      <c r="SM3441" s="3" t="s">
        <v>1253</v>
      </c>
      <c r="SN3441" s="3" t="s">
        <v>535</v>
      </c>
      <c r="SO3441" s="3" t="s">
        <v>554</v>
      </c>
      <c r="SP3441" s="3" t="s">
        <v>544</v>
      </c>
    </row>
    <row r="3442" spans="1:510" ht="12.75" x14ac:dyDescent="0.2">
      <c r="A3442" s="2">
        <v>43964.683193530094</v>
      </c>
      <c r="B3442" s="3" t="s">
        <v>507</v>
      </c>
      <c r="C3442" s="3" t="s">
        <v>508</v>
      </c>
      <c r="D3442" s="3" t="s">
        <v>562</v>
      </c>
      <c r="E3442" s="3" t="s">
        <v>1143</v>
      </c>
      <c r="F3442" s="3" t="s">
        <v>510</v>
      </c>
      <c r="G3442" s="3" t="s">
        <v>579</v>
      </c>
      <c r="H3442" s="3" t="s">
        <v>512</v>
      </c>
      <c r="I3442" s="3" t="s">
        <v>513</v>
      </c>
      <c r="J3442" s="3" t="s">
        <v>514</v>
      </c>
      <c r="K3442" s="3"/>
      <c r="M3442" s="3" t="s">
        <v>572</v>
      </c>
      <c r="N3442" s="3" t="s">
        <v>517</v>
      </c>
      <c r="O3442" s="3" t="s">
        <v>518</v>
      </c>
      <c r="P3442" s="3">
        <v>6</v>
      </c>
      <c r="Q3442" s="3" t="s">
        <v>1156</v>
      </c>
      <c r="R3442" s="3" t="s">
        <v>1160</v>
      </c>
      <c r="S3442" s="3" t="s">
        <v>519</v>
      </c>
      <c r="T3442" s="3" t="s">
        <v>533</v>
      </c>
      <c r="U3442" s="3">
        <v>29</v>
      </c>
      <c r="V3442" s="3">
        <v>30</v>
      </c>
      <c r="W3442" s="3">
        <v>22</v>
      </c>
      <c r="X3442" s="3">
        <v>36</v>
      </c>
      <c r="Y3442" s="3">
        <v>25</v>
      </c>
      <c r="Z3442" s="3" t="s">
        <v>534</v>
      </c>
      <c r="AA3442" s="3">
        <v>1340</v>
      </c>
      <c r="AB3442" s="3">
        <v>710</v>
      </c>
      <c r="AC3442" s="3">
        <v>630</v>
      </c>
      <c r="AD3442" s="3" t="s">
        <v>547</v>
      </c>
      <c r="AE3442" s="3" t="s">
        <v>548</v>
      </c>
      <c r="AF3442" s="3" t="s">
        <v>523</v>
      </c>
      <c r="JD3442" s="3">
        <v>11</v>
      </c>
      <c r="JE3442" s="3">
        <v>6</v>
      </c>
      <c r="JF3442" s="3">
        <v>5</v>
      </c>
      <c r="JG3442" s="3" t="s">
        <v>730</v>
      </c>
      <c r="SF3442" s="3">
        <v>7</v>
      </c>
      <c r="SG3442" s="3">
        <v>1</v>
      </c>
      <c r="SH3442" s="3">
        <v>4</v>
      </c>
      <c r="SI3442" s="3">
        <v>0</v>
      </c>
      <c r="SJ3442" s="3" t="s">
        <v>523</v>
      </c>
      <c r="SK3442" s="3" t="s">
        <v>749</v>
      </c>
      <c r="SL3442" s="3" t="s">
        <v>524</v>
      </c>
      <c r="SM3442" s="3" t="s">
        <v>1247</v>
      </c>
      <c r="SN3442" s="4">
        <v>0</v>
      </c>
      <c r="SO3442" s="3" t="s">
        <v>526</v>
      </c>
      <c r="SP3442" s="3" t="s">
        <v>549</v>
      </c>
    </row>
    <row r="3443" spans="1:510" ht="12.75" x14ac:dyDescent="0.2">
      <c r="A3443" s="2">
        <v>43964.687686111109</v>
      </c>
      <c r="B3443" s="3" t="s">
        <v>507</v>
      </c>
      <c r="C3443" s="3" t="s">
        <v>508</v>
      </c>
      <c r="D3443" s="3" t="s">
        <v>566</v>
      </c>
      <c r="E3443" s="3" t="s">
        <v>1143</v>
      </c>
      <c r="F3443" s="3" t="s">
        <v>528</v>
      </c>
      <c r="G3443" s="3" t="s">
        <v>511</v>
      </c>
      <c r="H3443" s="3" t="s">
        <v>512</v>
      </c>
      <c r="I3443" s="3" t="s">
        <v>585</v>
      </c>
      <c r="J3443" s="3" t="s">
        <v>514</v>
      </c>
      <c r="K3443" s="3"/>
      <c r="M3443" s="3" t="s">
        <v>572</v>
      </c>
      <c r="N3443" s="3" t="s">
        <v>531</v>
      </c>
      <c r="O3443" s="3" t="s">
        <v>518</v>
      </c>
      <c r="P3443" s="3">
        <v>7</v>
      </c>
      <c r="Q3443" s="3" t="s">
        <v>733</v>
      </c>
      <c r="R3443" s="3" t="s">
        <v>745</v>
      </c>
      <c r="S3443" s="3" t="s">
        <v>519</v>
      </c>
      <c r="T3443" s="3" t="s">
        <v>520</v>
      </c>
      <c r="U3443" s="3" t="s">
        <v>1125</v>
      </c>
      <c r="V3443" s="3" t="s">
        <v>1125</v>
      </c>
      <c r="W3443" s="3" t="s">
        <v>1125</v>
      </c>
      <c r="X3443" s="3" t="s">
        <v>1125</v>
      </c>
      <c r="Y3443" s="3" t="s">
        <v>1125</v>
      </c>
      <c r="AA3443" s="3">
        <v>1530</v>
      </c>
      <c r="AB3443" s="3">
        <v>760</v>
      </c>
      <c r="AC3443" s="3">
        <v>770</v>
      </c>
      <c r="AD3443" s="3" t="s">
        <v>521</v>
      </c>
      <c r="AE3443" s="3" t="s">
        <v>522</v>
      </c>
      <c r="AF3443" s="3" t="s">
        <v>523</v>
      </c>
      <c r="BE3443" s="3" t="s">
        <v>723</v>
      </c>
      <c r="GS3443" s="3" t="s">
        <v>723</v>
      </c>
      <c r="IR3443" s="3" t="s">
        <v>729</v>
      </c>
      <c r="JD3443" s="3">
        <v>4</v>
      </c>
      <c r="JE3443" s="3">
        <v>1</v>
      </c>
      <c r="JF3443" s="3">
        <v>1</v>
      </c>
      <c r="JG3443" s="3">
        <v>2</v>
      </c>
      <c r="JH3443" s="3" t="s">
        <v>758</v>
      </c>
      <c r="KG3443" s="3" t="s">
        <v>726</v>
      </c>
      <c r="PU3443" s="3" t="s">
        <v>725</v>
      </c>
      <c r="RT3443" s="3" t="s">
        <v>726</v>
      </c>
      <c r="SF3443" s="3">
        <v>2</v>
      </c>
      <c r="SG3443" s="3">
        <v>1</v>
      </c>
      <c r="SH3443" s="3">
        <v>0</v>
      </c>
      <c r="SI3443" s="3">
        <v>0</v>
      </c>
      <c r="SJ3443" s="3" t="s">
        <v>523</v>
      </c>
      <c r="SK3443" s="3" t="s">
        <v>891</v>
      </c>
      <c r="SL3443" s="3" t="s">
        <v>524</v>
      </c>
      <c r="SM3443" s="3" t="s">
        <v>1254</v>
      </c>
      <c r="SN3443" s="3" t="s">
        <v>542</v>
      </c>
      <c r="SO3443" s="3" t="s">
        <v>554</v>
      </c>
      <c r="SP3443" s="3" t="s">
        <v>549</v>
      </c>
    </row>
    <row r="3444" spans="1:510" ht="12.75" x14ac:dyDescent="0.2">
      <c r="A3444" s="2">
        <v>43949.160279085649</v>
      </c>
      <c r="B3444" s="3" t="s">
        <v>507</v>
      </c>
      <c r="C3444" s="3" t="s">
        <v>508</v>
      </c>
      <c r="D3444" s="3" t="s">
        <v>509</v>
      </c>
      <c r="E3444" s="3" t="s">
        <v>1143</v>
      </c>
      <c r="F3444" s="3" t="s">
        <v>528</v>
      </c>
      <c r="G3444" s="3" t="s">
        <v>511</v>
      </c>
      <c r="H3444" s="3" t="s">
        <v>512</v>
      </c>
      <c r="I3444" s="3" t="s">
        <v>556</v>
      </c>
      <c r="J3444" s="3" t="s">
        <v>557</v>
      </c>
      <c r="K3444" s="3" t="s">
        <v>1242</v>
      </c>
      <c r="L3444" s="3" t="s">
        <v>654</v>
      </c>
      <c r="M3444" s="3" t="s">
        <v>1125</v>
      </c>
      <c r="N3444" s="3" t="s">
        <v>517</v>
      </c>
      <c r="O3444" s="3" t="s">
        <v>518</v>
      </c>
      <c r="P3444" s="3">
        <v>9</v>
      </c>
      <c r="Q3444" s="3" t="s">
        <v>1125</v>
      </c>
      <c r="R3444" s="3" t="s">
        <v>1125</v>
      </c>
      <c r="S3444" s="3" t="s">
        <v>591</v>
      </c>
      <c r="T3444" s="3" t="s">
        <v>520</v>
      </c>
      <c r="U3444" s="3" t="s">
        <v>1125</v>
      </c>
      <c r="V3444" s="3" t="s">
        <v>1125</v>
      </c>
      <c r="W3444" s="3" t="s">
        <v>1125</v>
      </c>
      <c r="X3444" s="3" t="s">
        <v>1125</v>
      </c>
      <c r="Y3444" s="3" t="s">
        <v>1125</v>
      </c>
      <c r="AA3444" s="3">
        <v>1500</v>
      </c>
      <c r="AB3444" s="3">
        <v>710</v>
      </c>
      <c r="AC3444" s="3">
        <v>790</v>
      </c>
      <c r="AD3444" s="3" t="s">
        <v>560</v>
      </c>
      <c r="AE3444" s="3" t="s">
        <v>548</v>
      </c>
      <c r="AF3444" s="3" t="s">
        <v>523</v>
      </c>
      <c r="SF3444" s="3">
        <v>11</v>
      </c>
      <c r="SG3444" s="3">
        <v>9</v>
      </c>
      <c r="SH3444" s="3">
        <v>1</v>
      </c>
      <c r="SI3444" s="3">
        <v>4</v>
      </c>
      <c r="SJ3444" s="3" t="s">
        <v>523</v>
      </c>
      <c r="SL3444" s="3" t="s">
        <v>524</v>
      </c>
      <c r="SM3444" s="3" t="s">
        <v>1250</v>
      </c>
      <c r="SN3444" s="3" t="s">
        <v>570</v>
      </c>
      <c r="SO3444" s="3" t="s">
        <v>554</v>
      </c>
      <c r="SP3444" s="3" t="s">
        <v>544</v>
      </c>
    </row>
    <row r="3445" spans="1:510" ht="12.75" x14ac:dyDescent="0.2">
      <c r="A3445" s="2">
        <v>43964.708838935185</v>
      </c>
      <c r="B3445" s="3" t="s">
        <v>507</v>
      </c>
      <c r="C3445" s="3" t="s">
        <v>508</v>
      </c>
      <c r="D3445" s="3" t="s">
        <v>509</v>
      </c>
      <c r="E3445" s="3" t="s">
        <v>1143</v>
      </c>
      <c r="F3445" s="3" t="s">
        <v>510</v>
      </c>
      <c r="G3445" s="3" t="s">
        <v>579</v>
      </c>
      <c r="H3445" s="3" t="s">
        <v>512</v>
      </c>
      <c r="I3445" s="3" t="s">
        <v>513</v>
      </c>
      <c r="J3445" s="3" t="s">
        <v>514</v>
      </c>
      <c r="K3445" s="3"/>
      <c r="M3445" s="3" t="s">
        <v>552</v>
      </c>
      <c r="N3445" s="3" t="s">
        <v>517</v>
      </c>
      <c r="O3445" s="3" t="s">
        <v>518</v>
      </c>
      <c r="P3445" s="3">
        <v>8</v>
      </c>
      <c r="Q3445" s="3">
        <v>4</v>
      </c>
      <c r="R3445" s="3" t="s">
        <v>745</v>
      </c>
      <c r="S3445" s="3" t="s">
        <v>519</v>
      </c>
      <c r="T3445" s="3" t="s">
        <v>533</v>
      </c>
      <c r="U3445" s="3">
        <v>35</v>
      </c>
      <c r="V3445" s="3">
        <v>36</v>
      </c>
      <c r="W3445" s="3">
        <v>31</v>
      </c>
      <c r="X3445" s="3">
        <v>36</v>
      </c>
      <c r="Y3445" s="3">
        <v>36</v>
      </c>
      <c r="Z3445" s="3" t="s">
        <v>534</v>
      </c>
      <c r="AA3445" s="3">
        <v>1530</v>
      </c>
      <c r="AB3445" s="3">
        <v>740</v>
      </c>
      <c r="AC3445" s="3">
        <v>790</v>
      </c>
      <c r="AD3445" s="3" t="s">
        <v>613</v>
      </c>
      <c r="AE3445" s="3" t="s">
        <v>548</v>
      </c>
      <c r="AF3445" s="3" t="s">
        <v>523</v>
      </c>
      <c r="AW3445" s="3" t="s">
        <v>723</v>
      </c>
      <c r="CJ3445" s="3" t="s">
        <v>723</v>
      </c>
      <c r="DR3445" s="3" t="s">
        <v>723</v>
      </c>
      <c r="EL3445" s="3" t="s">
        <v>723</v>
      </c>
      <c r="IK3445" s="3" t="s">
        <v>723</v>
      </c>
      <c r="JC3445" s="3" t="s">
        <v>723</v>
      </c>
      <c r="JD3445" s="3">
        <v>6</v>
      </c>
      <c r="JE3445" s="3">
        <v>3</v>
      </c>
      <c r="JF3445" s="3">
        <v>2</v>
      </c>
      <c r="JG3445" s="3">
        <v>1</v>
      </c>
      <c r="JH3445" s="3" t="s">
        <v>765</v>
      </c>
      <c r="JY3445" s="3" t="s">
        <v>725</v>
      </c>
      <c r="LL3445" s="3" t="s">
        <v>725</v>
      </c>
      <c r="MT3445" s="3" t="s">
        <v>725</v>
      </c>
      <c r="NN3445" s="3" t="s">
        <v>727</v>
      </c>
      <c r="RM3445" s="3" t="s">
        <v>726</v>
      </c>
      <c r="SE3445" s="3" t="s">
        <v>726</v>
      </c>
      <c r="SF3445" s="3">
        <v>4</v>
      </c>
      <c r="SG3445" s="3">
        <v>2</v>
      </c>
      <c r="SH3445" s="3">
        <v>1</v>
      </c>
      <c r="SI3445" s="3">
        <v>1</v>
      </c>
      <c r="SJ3445" s="3" t="s">
        <v>523</v>
      </c>
      <c r="SK3445" s="3" t="s">
        <v>811</v>
      </c>
      <c r="SL3445" s="3" t="s">
        <v>524</v>
      </c>
      <c r="SM3445" s="3" t="s">
        <v>1251</v>
      </c>
      <c r="SN3445" s="3" t="s">
        <v>570</v>
      </c>
      <c r="SO3445" s="3" t="s">
        <v>543</v>
      </c>
      <c r="SP3445" s="3" t="s">
        <v>544</v>
      </c>
    </row>
    <row r="3446" spans="1:510" ht="12.75" x14ac:dyDescent="0.2">
      <c r="A3446" s="2">
        <v>43964.708845196757</v>
      </c>
      <c r="B3446" s="3" t="s">
        <v>507</v>
      </c>
      <c r="C3446" s="3" t="s">
        <v>508</v>
      </c>
      <c r="D3446" s="3" t="s">
        <v>566</v>
      </c>
      <c r="E3446" s="3" t="s">
        <v>1143</v>
      </c>
      <c r="F3446" s="3" t="s">
        <v>528</v>
      </c>
      <c r="G3446" s="3" t="s">
        <v>511</v>
      </c>
      <c r="H3446" s="3" t="s">
        <v>512</v>
      </c>
      <c r="I3446" s="3" t="s">
        <v>645</v>
      </c>
      <c r="J3446" s="3" t="s">
        <v>514</v>
      </c>
      <c r="K3446" s="3"/>
      <c r="M3446" s="3" t="s">
        <v>572</v>
      </c>
      <c r="N3446" s="3" t="s">
        <v>539</v>
      </c>
      <c r="O3446" s="3" t="s">
        <v>518</v>
      </c>
      <c r="P3446" s="3">
        <v>5</v>
      </c>
      <c r="Q3446" s="3">
        <v>4</v>
      </c>
      <c r="R3446" s="3" t="s">
        <v>1125</v>
      </c>
      <c r="S3446" s="3" t="s">
        <v>519</v>
      </c>
      <c r="T3446" s="3" t="s">
        <v>533</v>
      </c>
      <c r="U3446" s="3">
        <v>32</v>
      </c>
      <c r="V3446" s="3">
        <v>34</v>
      </c>
      <c r="W3446" s="3">
        <v>31</v>
      </c>
      <c r="X3446" s="3">
        <v>36</v>
      </c>
      <c r="Y3446" s="3">
        <v>29</v>
      </c>
      <c r="Z3446" s="3" t="s">
        <v>553</v>
      </c>
      <c r="AA3446" s="6" t="s">
        <v>1125</v>
      </c>
      <c r="AX3446" s="3" t="s">
        <v>723</v>
      </c>
      <c r="BE3446" s="3" t="s">
        <v>723</v>
      </c>
      <c r="BV3446" s="3" t="s">
        <v>723</v>
      </c>
      <c r="CM3446" s="3" t="s">
        <v>723</v>
      </c>
      <c r="DK3446" s="3" t="s">
        <v>723</v>
      </c>
      <c r="DS3446" s="3" t="s">
        <v>723</v>
      </c>
      <c r="GO3446" s="3" t="s">
        <v>723</v>
      </c>
      <c r="GT3446" s="3" t="s">
        <v>723</v>
      </c>
      <c r="HB3446" s="3" t="s">
        <v>723</v>
      </c>
      <c r="HL3446" s="3" t="s">
        <v>723</v>
      </c>
      <c r="HY3446" s="3" t="s">
        <v>723</v>
      </c>
      <c r="IR3446" s="3" t="s">
        <v>723</v>
      </c>
      <c r="IT3446" s="3" t="s">
        <v>723</v>
      </c>
      <c r="JD3446" s="3">
        <v>13</v>
      </c>
      <c r="JE3446" s="3">
        <v>10</v>
      </c>
      <c r="JF3446" s="3">
        <v>11</v>
      </c>
      <c r="JG3446" s="3">
        <v>4</v>
      </c>
      <c r="JH3446" s="3" t="s">
        <v>779</v>
      </c>
      <c r="JZ3446" s="3" t="s">
        <v>725</v>
      </c>
      <c r="KG3446" s="3" t="s">
        <v>725</v>
      </c>
      <c r="KX3446" s="3" t="s">
        <v>725</v>
      </c>
      <c r="LO3446" s="3" t="s">
        <v>725</v>
      </c>
      <c r="MM3446" s="3" t="s">
        <v>727</v>
      </c>
      <c r="MU3446" s="3" t="s">
        <v>725</v>
      </c>
      <c r="PQ3446" s="3" t="s">
        <v>725</v>
      </c>
      <c r="PV3446" s="3" t="s">
        <v>725</v>
      </c>
      <c r="QD3446" s="3" t="s">
        <v>725</v>
      </c>
      <c r="QN3446" s="3" t="s">
        <v>725</v>
      </c>
      <c r="RA3446" s="3" t="s">
        <v>725</v>
      </c>
      <c r="RT3446" s="3" t="s">
        <v>727</v>
      </c>
      <c r="RV3446" s="3" t="s">
        <v>725</v>
      </c>
      <c r="SF3446" s="3">
        <v>11</v>
      </c>
      <c r="SG3446" s="3">
        <v>0</v>
      </c>
      <c r="SH3446" s="3">
        <v>2</v>
      </c>
      <c r="SI3446" s="3">
        <v>8</v>
      </c>
      <c r="SJ3446" s="3" t="s">
        <v>524</v>
      </c>
      <c r="SK3446" s="3" t="s">
        <v>779</v>
      </c>
      <c r="SL3446" s="3" t="s">
        <v>523</v>
      </c>
      <c r="SM3446" s="3" t="s">
        <v>1254</v>
      </c>
      <c r="SN3446" s="3" t="s">
        <v>525</v>
      </c>
      <c r="SO3446" s="3" t="s">
        <v>554</v>
      </c>
      <c r="SP3446" s="3" t="s">
        <v>544</v>
      </c>
    </row>
    <row r="3447" spans="1:510" ht="12.75" x14ac:dyDescent="0.2">
      <c r="A3447" s="2">
        <v>43964.726396608792</v>
      </c>
      <c r="B3447" s="3" t="s">
        <v>507</v>
      </c>
      <c r="C3447" s="3" t="s">
        <v>508</v>
      </c>
      <c r="D3447" s="3" t="s">
        <v>509</v>
      </c>
      <c r="E3447" s="3" t="s">
        <v>1143</v>
      </c>
      <c r="F3447" s="3" t="s">
        <v>528</v>
      </c>
      <c r="G3447" s="3" t="s">
        <v>511</v>
      </c>
      <c r="H3447" s="3" t="s">
        <v>567</v>
      </c>
      <c r="I3447" s="3" t="s">
        <v>513</v>
      </c>
      <c r="J3447" s="3" t="s">
        <v>514</v>
      </c>
      <c r="K3447" s="3"/>
      <c r="M3447" s="3" t="s">
        <v>516</v>
      </c>
      <c r="N3447" s="3" t="s">
        <v>539</v>
      </c>
      <c r="O3447" s="3" t="s">
        <v>518</v>
      </c>
      <c r="P3447" s="3">
        <v>7</v>
      </c>
      <c r="Q3447" s="3">
        <v>4</v>
      </c>
      <c r="R3447" s="3" t="s">
        <v>734</v>
      </c>
      <c r="S3447" s="3" t="s">
        <v>569</v>
      </c>
      <c r="T3447" s="3" t="s">
        <v>520</v>
      </c>
      <c r="U3447" s="3" t="s">
        <v>1125</v>
      </c>
      <c r="V3447" s="3" t="s">
        <v>1125</v>
      </c>
      <c r="W3447" s="3" t="s">
        <v>1125</v>
      </c>
      <c r="X3447" s="3" t="s">
        <v>1125</v>
      </c>
      <c r="Y3447" s="3" t="s">
        <v>1125</v>
      </c>
      <c r="AA3447" s="3" t="s">
        <v>1197</v>
      </c>
      <c r="AB3447" s="3" t="s">
        <v>1220</v>
      </c>
      <c r="AC3447" s="3" t="s">
        <v>1225</v>
      </c>
      <c r="AD3447" s="3" t="s">
        <v>560</v>
      </c>
      <c r="AE3447" s="3" t="s">
        <v>548</v>
      </c>
      <c r="AF3447" s="3" t="s">
        <v>523</v>
      </c>
      <c r="DG3447" s="3" t="s">
        <v>723</v>
      </c>
      <c r="EG3447" s="3" t="s">
        <v>723</v>
      </c>
      <c r="FD3447" s="3" t="s">
        <v>723</v>
      </c>
      <c r="GA3447" s="3" t="s">
        <v>723</v>
      </c>
      <c r="GS3447" s="3" t="s">
        <v>723</v>
      </c>
      <c r="HB3447" s="3" t="s">
        <v>723</v>
      </c>
      <c r="JD3447" s="3">
        <v>8</v>
      </c>
      <c r="JE3447" s="3">
        <v>5</v>
      </c>
      <c r="JF3447" s="3">
        <v>1</v>
      </c>
      <c r="JG3447" s="3">
        <v>2</v>
      </c>
      <c r="JH3447" s="3" t="s">
        <v>777</v>
      </c>
      <c r="NI3447" s="3" t="s">
        <v>725</v>
      </c>
      <c r="OF3447" s="3" t="s">
        <v>726</v>
      </c>
      <c r="PC3447" s="3" t="s">
        <v>726</v>
      </c>
      <c r="PU3447" s="3" t="s">
        <v>726</v>
      </c>
      <c r="QD3447" s="3" t="s">
        <v>725</v>
      </c>
      <c r="SF3447" s="3">
        <v>4</v>
      </c>
      <c r="SG3447" s="3">
        <v>4</v>
      </c>
      <c r="SH3447" s="3">
        <v>0</v>
      </c>
      <c r="SI3447" s="3">
        <v>1</v>
      </c>
      <c r="SJ3447" s="3" t="s">
        <v>524</v>
      </c>
      <c r="SK3447" s="3" t="s">
        <v>777</v>
      </c>
      <c r="SL3447" s="3" t="s">
        <v>524</v>
      </c>
      <c r="SM3447" s="3" t="s">
        <v>1254</v>
      </c>
      <c r="SN3447" s="3" t="s">
        <v>542</v>
      </c>
      <c r="SO3447" s="3" t="s">
        <v>543</v>
      </c>
      <c r="SP3447" s="3" t="s">
        <v>544</v>
      </c>
    </row>
    <row r="3448" spans="1:510" ht="12.75" x14ac:dyDescent="0.2">
      <c r="A3448" s="2">
        <v>43964.745792581016</v>
      </c>
      <c r="B3448" s="3" t="s">
        <v>507</v>
      </c>
      <c r="C3448" s="3" t="s">
        <v>508</v>
      </c>
      <c r="D3448" s="3" t="s">
        <v>509</v>
      </c>
      <c r="E3448" s="3" t="s">
        <v>1143</v>
      </c>
      <c r="F3448" s="3" t="s">
        <v>528</v>
      </c>
      <c r="G3448" s="3" t="s">
        <v>511</v>
      </c>
      <c r="H3448" s="3" t="s">
        <v>567</v>
      </c>
      <c r="I3448" s="3" t="s">
        <v>513</v>
      </c>
      <c r="J3448" s="3" t="s">
        <v>514</v>
      </c>
      <c r="K3448" s="3"/>
      <c r="M3448" s="3" t="s">
        <v>552</v>
      </c>
      <c r="N3448" s="3" t="s">
        <v>531</v>
      </c>
      <c r="O3448" s="3" t="s">
        <v>532</v>
      </c>
      <c r="P3448" s="3">
        <v>10</v>
      </c>
      <c r="Q3448" s="3" t="s">
        <v>1125</v>
      </c>
      <c r="R3448" s="3" t="s">
        <v>1125</v>
      </c>
      <c r="S3448" s="3" t="s">
        <v>519</v>
      </c>
      <c r="T3448" s="3" t="s">
        <v>533</v>
      </c>
      <c r="U3448" s="3">
        <v>35</v>
      </c>
      <c r="V3448" s="3">
        <v>36</v>
      </c>
      <c r="W3448" s="3">
        <v>35</v>
      </c>
      <c r="X3448" s="3">
        <v>35</v>
      </c>
      <c r="Y3448" s="3">
        <v>34</v>
      </c>
      <c r="Z3448" s="3" t="s">
        <v>534</v>
      </c>
      <c r="AA3448" s="3">
        <v>1520</v>
      </c>
      <c r="AB3448" s="3">
        <v>750</v>
      </c>
      <c r="AC3448" s="3">
        <v>770</v>
      </c>
      <c r="AD3448" s="3" t="s">
        <v>560</v>
      </c>
      <c r="AE3448" s="3" t="s">
        <v>548</v>
      </c>
      <c r="AF3448" s="3" t="s">
        <v>523</v>
      </c>
      <c r="BR3448" s="3" t="s">
        <v>729</v>
      </c>
      <c r="EO3448" s="3" t="s">
        <v>723</v>
      </c>
      <c r="JD3448" s="3">
        <v>2</v>
      </c>
      <c r="JE3448" s="3">
        <v>1</v>
      </c>
      <c r="JF3448" s="3">
        <v>1</v>
      </c>
      <c r="JG3448" s="3" t="s">
        <v>730</v>
      </c>
      <c r="JH3448" s="3" t="s">
        <v>739</v>
      </c>
      <c r="KT3448" s="3" t="s">
        <v>725</v>
      </c>
      <c r="NQ3448" s="3" t="s">
        <v>725</v>
      </c>
      <c r="SF3448" s="3">
        <v>2</v>
      </c>
      <c r="SG3448" s="3">
        <v>0</v>
      </c>
      <c r="SH3448" s="3">
        <v>0</v>
      </c>
      <c r="SI3448" s="3">
        <v>1</v>
      </c>
      <c r="SJ3448" s="3" t="s">
        <v>524</v>
      </c>
      <c r="SK3448" s="3" t="s">
        <v>739</v>
      </c>
      <c r="SL3448" s="3" t="s">
        <v>524</v>
      </c>
      <c r="SM3448" s="3" t="s">
        <v>1252</v>
      </c>
      <c r="SN3448" s="3" t="s">
        <v>525</v>
      </c>
      <c r="SO3448" s="3" t="s">
        <v>526</v>
      </c>
      <c r="SP3448" s="3" t="s">
        <v>527</v>
      </c>
    </row>
    <row r="3449" spans="1:510" ht="12.75" x14ac:dyDescent="0.2">
      <c r="A3449" s="2">
        <v>43964.746438912036</v>
      </c>
      <c r="B3449" s="3" t="s">
        <v>507</v>
      </c>
      <c r="C3449" s="3" t="s">
        <v>508</v>
      </c>
      <c r="D3449" s="3" t="s">
        <v>509</v>
      </c>
      <c r="E3449" s="3" t="s">
        <v>1143</v>
      </c>
      <c r="F3449" s="3" t="s">
        <v>510</v>
      </c>
      <c r="G3449" s="3" t="s">
        <v>511</v>
      </c>
      <c r="H3449" s="3" t="s">
        <v>512</v>
      </c>
      <c r="I3449" s="3" t="s">
        <v>529</v>
      </c>
      <c r="J3449" s="3" t="s">
        <v>514</v>
      </c>
      <c r="K3449" s="3"/>
      <c r="M3449" s="3" t="s">
        <v>538</v>
      </c>
      <c r="N3449" s="3" t="s">
        <v>578</v>
      </c>
      <c r="O3449" s="3" t="s">
        <v>518</v>
      </c>
      <c r="P3449" s="3">
        <v>7</v>
      </c>
      <c r="Q3449" s="3" t="s">
        <v>747</v>
      </c>
      <c r="R3449" s="3" t="s">
        <v>1125</v>
      </c>
      <c r="S3449" s="3" t="s">
        <v>519</v>
      </c>
      <c r="T3449" s="3" t="s">
        <v>533</v>
      </c>
      <c r="U3449" s="3">
        <v>27</v>
      </c>
      <c r="V3449" s="3">
        <v>34</v>
      </c>
      <c r="W3449" s="3">
        <v>20</v>
      </c>
      <c r="X3449" s="3">
        <v>32</v>
      </c>
      <c r="Y3449" s="3">
        <v>21</v>
      </c>
      <c r="Z3449" s="3" t="s">
        <v>534</v>
      </c>
      <c r="AA3449" s="3">
        <v>1240</v>
      </c>
      <c r="AB3449" s="3">
        <v>660</v>
      </c>
      <c r="AC3449" s="3">
        <v>580</v>
      </c>
      <c r="AD3449" s="3" t="s">
        <v>599</v>
      </c>
      <c r="AE3449" s="3" t="s">
        <v>548</v>
      </c>
      <c r="AF3449" s="3" t="s">
        <v>523</v>
      </c>
      <c r="AG3449" s="3" t="s">
        <v>723</v>
      </c>
      <c r="ET3449" s="3" t="s">
        <v>723</v>
      </c>
      <c r="FH3449" s="3" t="s">
        <v>723</v>
      </c>
      <c r="FS3449" s="3" t="s">
        <v>723</v>
      </c>
      <c r="GM3449" s="3" t="s">
        <v>723</v>
      </c>
      <c r="GW3449" s="3" t="s">
        <v>723</v>
      </c>
      <c r="JD3449" s="3">
        <v>7</v>
      </c>
      <c r="JE3449" s="3">
        <v>2</v>
      </c>
      <c r="JF3449" s="3">
        <v>3</v>
      </c>
      <c r="JG3449" s="3">
        <v>2</v>
      </c>
      <c r="JH3449" s="3" t="s">
        <v>830</v>
      </c>
      <c r="JI3449" s="3" t="s">
        <v>725</v>
      </c>
      <c r="NV3449" s="3" t="s">
        <v>725</v>
      </c>
      <c r="OJ3449" s="3" t="s">
        <v>727</v>
      </c>
      <c r="OU3449" s="3" t="s">
        <v>726</v>
      </c>
      <c r="PO3449" s="3" t="s">
        <v>725</v>
      </c>
      <c r="PY3449" s="3" t="s">
        <v>725</v>
      </c>
      <c r="SF3449" s="3">
        <v>5</v>
      </c>
      <c r="SG3449" s="3">
        <v>1</v>
      </c>
      <c r="SH3449" s="3">
        <v>1</v>
      </c>
      <c r="SI3449" s="3">
        <v>0</v>
      </c>
      <c r="SJ3449" s="3" t="s">
        <v>524</v>
      </c>
      <c r="SK3449" s="3" t="s">
        <v>830</v>
      </c>
      <c r="SL3449" s="3" t="s">
        <v>524</v>
      </c>
      <c r="SM3449" s="3" t="s">
        <v>1252</v>
      </c>
      <c r="SN3449" s="3" t="s">
        <v>594</v>
      </c>
      <c r="SO3449" s="3" t="s">
        <v>526</v>
      </c>
      <c r="SP3449" s="3" t="s">
        <v>544</v>
      </c>
    </row>
    <row r="3450" spans="1:510" ht="12.75" x14ac:dyDescent="0.2">
      <c r="A3450" s="2">
        <v>43964.757882997685</v>
      </c>
      <c r="B3450" s="3" t="s">
        <v>507</v>
      </c>
      <c r="C3450" s="3" t="s">
        <v>508</v>
      </c>
      <c r="D3450" s="3" t="s">
        <v>566</v>
      </c>
      <c r="E3450" s="3" t="s">
        <v>1143</v>
      </c>
      <c r="F3450" s="3" t="s">
        <v>510</v>
      </c>
      <c r="G3450" s="3" t="s">
        <v>511</v>
      </c>
      <c r="H3450" s="3" t="s">
        <v>563</v>
      </c>
      <c r="I3450" s="3" t="s">
        <v>556</v>
      </c>
      <c r="J3450" s="3" t="s">
        <v>514</v>
      </c>
      <c r="K3450" s="3"/>
      <c r="M3450" s="3" t="s">
        <v>572</v>
      </c>
      <c r="N3450" s="3" t="s">
        <v>578</v>
      </c>
      <c r="O3450" s="3" t="s">
        <v>518</v>
      </c>
      <c r="P3450" s="3">
        <v>8</v>
      </c>
      <c r="Q3450" s="3" t="s">
        <v>733</v>
      </c>
      <c r="R3450" s="3" t="s">
        <v>1159</v>
      </c>
      <c r="S3450" s="3" t="s">
        <v>519</v>
      </c>
      <c r="T3450" s="3" t="s">
        <v>533</v>
      </c>
      <c r="U3450" s="3">
        <v>33</v>
      </c>
      <c r="V3450" s="3">
        <v>36</v>
      </c>
      <c r="W3450" s="3">
        <v>36</v>
      </c>
      <c r="X3450" s="3">
        <v>32</v>
      </c>
      <c r="Y3450" s="3">
        <v>28</v>
      </c>
      <c r="Z3450" s="3" t="s">
        <v>553</v>
      </c>
      <c r="AA3450" s="6" t="s">
        <v>1125</v>
      </c>
      <c r="AQ3450" s="3" t="s">
        <v>723</v>
      </c>
      <c r="BR3450" s="3" t="s">
        <v>723</v>
      </c>
      <c r="BS3450" s="3" t="s">
        <v>723</v>
      </c>
      <c r="BT3450" s="3" t="s">
        <v>723</v>
      </c>
      <c r="BV3450" s="3" t="s">
        <v>729</v>
      </c>
      <c r="CE3450" s="3" t="s">
        <v>723</v>
      </c>
      <c r="CX3450" s="3" t="s">
        <v>723</v>
      </c>
      <c r="DQ3450" s="3" t="s">
        <v>723</v>
      </c>
      <c r="DS3450" s="3" t="s">
        <v>723</v>
      </c>
      <c r="EA3450" s="3" t="s">
        <v>723</v>
      </c>
      <c r="GP3450" s="3" t="s">
        <v>723</v>
      </c>
      <c r="HB3450" s="3" t="s">
        <v>723</v>
      </c>
      <c r="HJ3450" s="3" t="s">
        <v>723</v>
      </c>
      <c r="HO3450" s="3" t="s">
        <v>729</v>
      </c>
      <c r="HP3450" s="3" t="s">
        <v>723</v>
      </c>
      <c r="IF3450" s="3" t="s">
        <v>729</v>
      </c>
      <c r="JD3450" s="3">
        <v>16</v>
      </c>
      <c r="JE3450" s="3">
        <v>5</v>
      </c>
      <c r="JF3450" s="3">
        <v>7</v>
      </c>
      <c r="JG3450" s="3">
        <v>4</v>
      </c>
      <c r="JH3450" s="3" t="s">
        <v>778</v>
      </c>
      <c r="KX3450" s="3" t="s">
        <v>725</v>
      </c>
      <c r="QQ3450" s="3" t="s">
        <v>725</v>
      </c>
      <c r="QR3450" s="3" t="s">
        <v>725</v>
      </c>
      <c r="SF3450" s="3">
        <v>3</v>
      </c>
      <c r="SG3450" s="3">
        <v>0</v>
      </c>
      <c r="SH3450" s="3">
        <v>0</v>
      </c>
      <c r="SI3450" s="3">
        <v>1</v>
      </c>
      <c r="SJ3450" s="3" t="s">
        <v>524</v>
      </c>
      <c r="SK3450" s="3" t="s">
        <v>778</v>
      </c>
      <c r="SL3450" s="3" t="s">
        <v>524</v>
      </c>
      <c r="SM3450" s="3" t="s">
        <v>1247</v>
      </c>
      <c r="SN3450" s="3" t="s">
        <v>525</v>
      </c>
      <c r="SO3450" s="3" t="s">
        <v>543</v>
      </c>
      <c r="SP3450" s="3" t="s">
        <v>527</v>
      </c>
    </row>
    <row r="3451" spans="1:510" ht="12.75" x14ac:dyDescent="0.2">
      <c r="A3451" s="2">
        <v>43964.761814247686</v>
      </c>
      <c r="B3451" s="3" t="s">
        <v>507</v>
      </c>
      <c r="C3451" s="3" t="s">
        <v>508</v>
      </c>
      <c r="D3451" s="3" t="s">
        <v>509</v>
      </c>
      <c r="E3451" s="3" t="s">
        <v>1143</v>
      </c>
      <c r="F3451" s="3" t="s">
        <v>510</v>
      </c>
      <c r="G3451" s="3" t="s">
        <v>756</v>
      </c>
      <c r="H3451" s="3" t="s">
        <v>512</v>
      </c>
      <c r="I3451" s="3" t="s">
        <v>513</v>
      </c>
      <c r="J3451" s="3" t="s">
        <v>514</v>
      </c>
      <c r="K3451" s="3"/>
      <c r="M3451" s="3" t="s">
        <v>516</v>
      </c>
      <c r="N3451" s="3" t="s">
        <v>578</v>
      </c>
      <c r="O3451" s="3" t="s">
        <v>532</v>
      </c>
      <c r="P3451" s="3">
        <v>10</v>
      </c>
      <c r="Q3451" s="3">
        <v>4</v>
      </c>
      <c r="R3451" s="3" t="s">
        <v>1125</v>
      </c>
      <c r="S3451" s="3" t="s">
        <v>519</v>
      </c>
      <c r="T3451" s="3" t="s">
        <v>520</v>
      </c>
      <c r="U3451" s="3" t="s">
        <v>1125</v>
      </c>
      <c r="V3451" s="3" t="s">
        <v>1125</v>
      </c>
      <c r="W3451" s="3" t="s">
        <v>1125</v>
      </c>
      <c r="X3451" s="3" t="s">
        <v>1125</v>
      </c>
      <c r="Y3451" s="3" t="s">
        <v>1125</v>
      </c>
      <c r="AA3451" s="3">
        <v>1590</v>
      </c>
      <c r="AB3451" s="3">
        <v>790</v>
      </c>
      <c r="AC3451" s="3">
        <v>800</v>
      </c>
      <c r="AD3451" s="3" t="s">
        <v>593</v>
      </c>
      <c r="AE3451" s="3" t="s">
        <v>548</v>
      </c>
      <c r="AF3451" s="3" t="s">
        <v>523</v>
      </c>
      <c r="AH3451" s="3" t="s">
        <v>723</v>
      </c>
      <c r="AV3451" s="3" t="s">
        <v>723</v>
      </c>
      <c r="AZ3451" s="3" t="s">
        <v>723</v>
      </c>
      <c r="BD3451" s="3" t="s">
        <v>723</v>
      </c>
      <c r="BR3451" s="3" t="s">
        <v>723</v>
      </c>
      <c r="BS3451" s="3" t="s">
        <v>723</v>
      </c>
      <c r="BW3451" s="3" t="s">
        <v>723</v>
      </c>
      <c r="CP3451" s="3" t="s">
        <v>723</v>
      </c>
      <c r="DG3451" s="3" t="s">
        <v>723</v>
      </c>
      <c r="DS3451" s="3" t="s">
        <v>723</v>
      </c>
      <c r="EE3451" s="3" t="s">
        <v>729</v>
      </c>
      <c r="EO3451" s="3" t="s">
        <v>729</v>
      </c>
      <c r="FG3451" s="3" t="s">
        <v>723</v>
      </c>
      <c r="GA3451" s="3" t="s">
        <v>723</v>
      </c>
      <c r="GD3451" s="3" t="s">
        <v>723</v>
      </c>
      <c r="GG3451" s="3" t="s">
        <v>723</v>
      </c>
      <c r="HB3451" s="3" t="s">
        <v>723</v>
      </c>
      <c r="HO3451" s="3" t="s">
        <v>723</v>
      </c>
      <c r="IS3451" s="3" t="s">
        <v>723</v>
      </c>
      <c r="JC3451" s="3" t="s">
        <v>723</v>
      </c>
      <c r="JD3451" s="3">
        <v>22</v>
      </c>
      <c r="JE3451" s="3">
        <v>21</v>
      </c>
      <c r="JF3451" s="3" t="s">
        <v>730</v>
      </c>
      <c r="JG3451" s="3">
        <v>2</v>
      </c>
      <c r="JH3451" s="3" t="s">
        <v>750</v>
      </c>
      <c r="JJ3451" s="3" t="s">
        <v>727</v>
      </c>
      <c r="JX3451" s="3" t="s">
        <v>726</v>
      </c>
      <c r="KB3451" s="3" t="s">
        <v>725</v>
      </c>
      <c r="KF3451" s="3" t="s">
        <v>725</v>
      </c>
      <c r="KT3451" s="3" t="s">
        <v>725</v>
      </c>
      <c r="KU3451" s="3" t="s">
        <v>727</v>
      </c>
      <c r="KY3451" s="3" t="s">
        <v>725</v>
      </c>
      <c r="LR3451" s="3" t="s">
        <v>726</v>
      </c>
      <c r="MI3451" s="3" t="s">
        <v>725</v>
      </c>
      <c r="MU3451" s="3" t="s">
        <v>725</v>
      </c>
      <c r="NG3451" s="3" t="s">
        <v>726</v>
      </c>
      <c r="NQ3451" s="3" t="s">
        <v>725</v>
      </c>
      <c r="OI3451" s="3" t="s">
        <v>727</v>
      </c>
      <c r="PC3451" s="3" t="s">
        <v>727</v>
      </c>
      <c r="PF3451" s="3" t="s">
        <v>725</v>
      </c>
      <c r="PI3451" s="3" t="s">
        <v>725</v>
      </c>
      <c r="PL3451" s="3" t="s">
        <v>727</v>
      </c>
      <c r="QD3451" s="3" t="s">
        <v>726</v>
      </c>
      <c r="QQ3451" s="3" t="s">
        <v>726</v>
      </c>
      <c r="RU3451" s="3" t="s">
        <v>727</v>
      </c>
      <c r="SE3451" s="3" t="s">
        <v>726</v>
      </c>
      <c r="SF3451" s="3">
        <v>10</v>
      </c>
      <c r="SG3451" s="3">
        <v>6</v>
      </c>
      <c r="SH3451" s="3">
        <v>6</v>
      </c>
      <c r="SI3451" s="3">
        <v>8</v>
      </c>
      <c r="SJ3451" s="3" t="s">
        <v>524</v>
      </c>
      <c r="SK3451" s="3" t="s">
        <v>750</v>
      </c>
      <c r="SL3451" s="3" t="s">
        <v>524</v>
      </c>
      <c r="SM3451" s="3" t="s">
        <v>1254</v>
      </c>
      <c r="SN3451" s="3" t="s">
        <v>542</v>
      </c>
      <c r="SO3451" s="3" t="s">
        <v>554</v>
      </c>
      <c r="SP3451" s="3" t="s">
        <v>544</v>
      </c>
    </row>
    <row r="3452" spans="1:510" ht="12.75" x14ac:dyDescent="0.2">
      <c r="A3452" s="2">
        <v>43964.771526145836</v>
      </c>
      <c r="B3452" s="3" t="s">
        <v>507</v>
      </c>
      <c r="C3452" s="3" t="s">
        <v>508</v>
      </c>
      <c r="D3452" s="3" t="s">
        <v>509</v>
      </c>
      <c r="E3452" s="3" t="s">
        <v>1143</v>
      </c>
      <c r="F3452" s="3" t="s">
        <v>528</v>
      </c>
      <c r="G3452" s="3" t="s">
        <v>511</v>
      </c>
      <c r="H3452" s="3" t="s">
        <v>512</v>
      </c>
      <c r="I3452" s="3" t="s">
        <v>585</v>
      </c>
      <c r="J3452" s="3" t="s">
        <v>514</v>
      </c>
      <c r="K3452" s="3"/>
      <c r="M3452" s="3" t="s">
        <v>516</v>
      </c>
      <c r="N3452" s="3" t="s">
        <v>531</v>
      </c>
      <c r="O3452" s="3" t="s">
        <v>518</v>
      </c>
      <c r="P3452" s="3">
        <v>10</v>
      </c>
      <c r="Q3452" s="3" t="s">
        <v>747</v>
      </c>
      <c r="R3452" s="3" t="s">
        <v>745</v>
      </c>
      <c r="S3452" s="3" t="s">
        <v>592</v>
      </c>
      <c r="T3452" s="3" t="s">
        <v>533</v>
      </c>
      <c r="U3452" s="3">
        <v>35</v>
      </c>
      <c r="V3452" s="3">
        <v>35</v>
      </c>
      <c r="W3452" s="3">
        <v>36</v>
      </c>
      <c r="X3452" s="3">
        <v>35</v>
      </c>
      <c r="Y3452" s="3">
        <v>32</v>
      </c>
      <c r="Z3452" s="3" t="s">
        <v>534</v>
      </c>
      <c r="AA3452" s="3">
        <v>1520</v>
      </c>
      <c r="AB3452" s="3">
        <v>720</v>
      </c>
      <c r="AC3452" s="3">
        <v>800</v>
      </c>
      <c r="AD3452" s="3" t="s">
        <v>547</v>
      </c>
      <c r="AE3452" s="3" t="s">
        <v>548</v>
      </c>
      <c r="AF3452" s="3" t="s">
        <v>523</v>
      </c>
      <c r="AR3452" s="3" t="s">
        <v>723</v>
      </c>
      <c r="CU3452" s="3" t="s">
        <v>723</v>
      </c>
      <c r="DQ3452" s="3" t="s">
        <v>723</v>
      </c>
      <c r="DS3452" s="3" t="s">
        <v>723</v>
      </c>
      <c r="DT3452" s="3" t="s">
        <v>729</v>
      </c>
      <c r="EO3452" s="3" t="s">
        <v>723</v>
      </c>
      <c r="HB3452" s="3" t="s">
        <v>723</v>
      </c>
      <c r="HO3452" s="3" t="s">
        <v>723</v>
      </c>
      <c r="JD3452" s="3">
        <v>12</v>
      </c>
      <c r="JE3452" s="3">
        <v>7</v>
      </c>
      <c r="JF3452" s="3">
        <v>3</v>
      </c>
      <c r="JG3452" s="3">
        <v>2</v>
      </c>
      <c r="JH3452" s="3" t="s">
        <v>737</v>
      </c>
      <c r="JT3452" s="3" t="s">
        <v>727</v>
      </c>
      <c r="LW3452" s="3" t="s">
        <v>725</v>
      </c>
      <c r="MS3452" s="3" t="s">
        <v>725</v>
      </c>
      <c r="MU3452" s="3" t="s">
        <v>725</v>
      </c>
      <c r="MV3452" s="3" t="s">
        <v>726</v>
      </c>
      <c r="NQ3452" s="3" t="s">
        <v>725</v>
      </c>
      <c r="QD3452" s="3" t="s">
        <v>727</v>
      </c>
      <c r="QQ3452" s="3" t="s">
        <v>726</v>
      </c>
      <c r="SF3452" s="3">
        <v>5</v>
      </c>
      <c r="SG3452" s="3">
        <v>5</v>
      </c>
      <c r="SH3452" s="3">
        <v>2</v>
      </c>
      <c r="SI3452" s="3">
        <v>3</v>
      </c>
      <c r="SJ3452" s="3" t="s">
        <v>524</v>
      </c>
      <c r="SK3452" s="3" t="s">
        <v>737</v>
      </c>
      <c r="SL3452" s="3" t="s">
        <v>524</v>
      </c>
      <c r="SM3452" s="3" t="s">
        <v>1254</v>
      </c>
      <c r="SN3452" s="3" t="s">
        <v>542</v>
      </c>
      <c r="SO3452" s="3" t="s">
        <v>543</v>
      </c>
      <c r="SP3452" s="3" t="s">
        <v>544</v>
      </c>
    </row>
    <row r="3453" spans="1:510" ht="12.75" x14ac:dyDescent="0.2">
      <c r="A3453" s="2">
        <v>43964.787604490746</v>
      </c>
      <c r="B3453" s="3" t="s">
        <v>507</v>
      </c>
      <c r="C3453" s="3" t="s">
        <v>508</v>
      </c>
      <c r="D3453" s="3" t="s">
        <v>509</v>
      </c>
      <c r="E3453" s="3" t="s">
        <v>1143</v>
      </c>
      <c r="F3453" s="3" t="s">
        <v>510</v>
      </c>
      <c r="G3453" s="3" t="s">
        <v>756</v>
      </c>
      <c r="H3453" s="3" t="s">
        <v>512</v>
      </c>
      <c r="I3453" s="3" t="s">
        <v>513</v>
      </c>
      <c r="J3453" s="3" t="s">
        <v>514</v>
      </c>
      <c r="K3453" s="3"/>
      <c r="M3453" s="3" t="s">
        <v>516</v>
      </c>
      <c r="N3453" s="3" t="s">
        <v>578</v>
      </c>
      <c r="O3453" s="3" t="s">
        <v>532</v>
      </c>
      <c r="P3453" s="3">
        <v>10</v>
      </c>
      <c r="Q3453" s="3">
        <v>4</v>
      </c>
      <c r="R3453" s="3" t="s">
        <v>1125</v>
      </c>
      <c r="S3453" s="3" t="s">
        <v>519</v>
      </c>
      <c r="T3453" s="3" t="s">
        <v>520</v>
      </c>
      <c r="U3453" s="3" t="s">
        <v>1125</v>
      </c>
      <c r="V3453" s="3" t="s">
        <v>1125</v>
      </c>
      <c r="W3453" s="3" t="s">
        <v>1125</v>
      </c>
      <c r="X3453" s="3" t="s">
        <v>1125</v>
      </c>
      <c r="Y3453" s="3" t="s">
        <v>1125</v>
      </c>
      <c r="AA3453" s="3">
        <v>1590</v>
      </c>
      <c r="AB3453" s="3">
        <v>790</v>
      </c>
      <c r="AC3453" s="3">
        <v>800</v>
      </c>
      <c r="AD3453" s="3" t="s">
        <v>593</v>
      </c>
      <c r="AE3453" s="3" t="s">
        <v>548</v>
      </c>
      <c r="AF3453" s="3" t="s">
        <v>523</v>
      </c>
      <c r="AH3453" s="3" t="s">
        <v>723</v>
      </c>
      <c r="AV3453" s="3" t="s">
        <v>723</v>
      </c>
      <c r="AZ3453" s="3" t="s">
        <v>723</v>
      </c>
      <c r="BD3453" s="3" t="s">
        <v>723</v>
      </c>
      <c r="BR3453" s="3" t="s">
        <v>723</v>
      </c>
      <c r="BS3453" s="3" t="s">
        <v>723</v>
      </c>
      <c r="BW3453" s="3" t="s">
        <v>723</v>
      </c>
      <c r="CP3453" s="3" t="s">
        <v>723</v>
      </c>
      <c r="DG3453" s="3" t="s">
        <v>723</v>
      </c>
      <c r="DS3453" s="3" t="s">
        <v>723</v>
      </c>
      <c r="EE3453" s="3" t="s">
        <v>729</v>
      </c>
      <c r="EO3453" s="3" t="s">
        <v>729</v>
      </c>
      <c r="FG3453" s="3" t="s">
        <v>723</v>
      </c>
      <c r="GA3453" s="3" t="s">
        <v>723</v>
      </c>
      <c r="GD3453" s="3" t="s">
        <v>723</v>
      </c>
      <c r="GG3453" s="3" t="s">
        <v>723</v>
      </c>
      <c r="HB3453" s="3" t="s">
        <v>723</v>
      </c>
      <c r="HO3453" s="3" t="s">
        <v>723</v>
      </c>
      <c r="IS3453" s="3" t="s">
        <v>723</v>
      </c>
      <c r="JC3453" s="3" t="s">
        <v>723</v>
      </c>
      <c r="JD3453" s="3">
        <v>22</v>
      </c>
      <c r="JE3453" s="3">
        <v>21</v>
      </c>
      <c r="JF3453" s="3" t="s">
        <v>730</v>
      </c>
      <c r="JG3453" s="3">
        <v>2</v>
      </c>
      <c r="JH3453" s="3" t="s">
        <v>750</v>
      </c>
      <c r="JJ3453" s="3" t="s">
        <v>727</v>
      </c>
      <c r="JX3453" s="3" t="s">
        <v>726</v>
      </c>
      <c r="KB3453" s="3" t="s">
        <v>725</v>
      </c>
      <c r="KF3453" s="3" t="s">
        <v>725</v>
      </c>
      <c r="KT3453" s="3" t="s">
        <v>725</v>
      </c>
      <c r="KU3453" s="3" t="s">
        <v>727</v>
      </c>
      <c r="KY3453" s="3" t="s">
        <v>725</v>
      </c>
      <c r="LR3453" s="3" t="s">
        <v>726</v>
      </c>
      <c r="MI3453" s="3" t="s">
        <v>725</v>
      </c>
      <c r="MU3453" s="3" t="s">
        <v>725</v>
      </c>
      <c r="NG3453" s="3" t="s">
        <v>726</v>
      </c>
      <c r="NQ3453" s="3" t="s">
        <v>725</v>
      </c>
      <c r="OI3453" s="3" t="s">
        <v>727</v>
      </c>
      <c r="PC3453" s="3" t="s">
        <v>727</v>
      </c>
      <c r="PF3453" s="3" t="s">
        <v>725</v>
      </c>
      <c r="PI3453" s="3" t="s">
        <v>725</v>
      </c>
      <c r="PL3453" s="3" t="s">
        <v>727</v>
      </c>
      <c r="QD3453" s="3" t="s">
        <v>726</v>
      </c>
      <c r="QQ3453" s="3" t="s">
        <v>726</v>
      </c>
      <c r="RU3453" s="3" t="s">
        <v>727</v>
      </c>
      <c r="SE3453" s="3" t="s">
        <v>726</v>
      </c>
      <c r="SF3453" s="3">
        <v>10</v>
      </c>
      <c r="SG3453" s="3">
        <v>6</v>
      </c>
      <c r="SH3453" s="3">
        <v>6</v>
      </c>
      <c r="SI3453" s="3">
        <v>8</v>
      </c>
      <c r="SJ3453" s="3" t="s">
        <v>524</v>
      </c>
      <c r="SK3453" s="3" t="s">
        <v>750</v>
      </c>
      <c r="SL3453" s="3" t="s">
        <v>524</v>
      </c>
      <c r="SM3453" s="3" t="s">
        <v>1254</v>
      </c>
      <c r="SN3453" s="3" t="s">
        <v>542</v>
      </c>
      <c r="SO3453" s="3" t="s">
        <v>554</v>
      </c>
      <c r="SP3453" s="3" t="s">
        <v>544</v>
      </c>
    </row>
    <row r="3454" spans="1:510" ht="12.75" x14ac:dyDescent="0.2">
      <c r="A3454" s="2">
        <v>43964.793310995374</v>
      </c>
      <c r="B3454" s="3" t="s">
        <v>507</v>
      </c>
      <c r="C3454" s="3" t="s">
        <v>508</v>
      </c>
      <c r="D3454" s="3" t="s">
        <v>566</v>
      </c>
      <c r="E3454" s="3" t="s">
        <v>1143</v>
      </c>
      <c r="F3454" s="3" t="s">
        <v>528</v>
      </c>
      <c r="G3454" s="3" t="s">
        <v>579</v>
      </c>
      <c r="H3454" s="3" t="s">
        <v>512</v>
      </c>
      <c r="I3454" s="3" t="s">
        <v>529</v>
      </c>
      <c r="J3454" s="3" t="s">
        <v>514</v>
      </c>
      <c r="K3454" s="3"/>
      <c r="M3454" s="3" t="s">
        <v>572</v>
      </c>
      <c r="N3454" s="3" t="s">
        <v>539</v>
      </c>
      <c r="O3454" s="3" t="s">
        <v>518</v>
      </c>
      <c r="P3454" s="3">
        <v>8</v>
      </c>
      <c r="Q3454" s="3" t="s">
        <v>733</v>
      </c>
      <c r="R3454" s="3" t="s">
        <v>1159</v>
      </c>
      <c r="S3454" s="3" t="s">
        <v>519</v>
      </c>
      <c r="T3454" s="3" t="s">
        <v>520</v>
      </c>
      <c r="U3454" s="3" t="s">
        <v>1125</v>
      </c>
      <c r="V3454" s="3" t="s">
        <v>1125</v>
      </c>
      <c r="W3454" s="3" t="s">
        <v>1125</v>
      </c>
      <c r="X3454" s="3" t="s">
        <v>1125</v>
      </c>
      <c r="Y3454" s="3" t="s">
        <v>1125</v>
      </c>
      <c r="AA3454" s="3">
        <v>1560</v>
      </c>
      <c r="AB3454" s="3">
        <v>780</v>
      </c>
      <c r="AC3454" s="3">
        <v>780</v>
      </c>
      <c r="AD3454" s="3" t="s">
        <v>576</v>
      </c>
      <c r="AE3454" s="3" t="s">
        <v>541</v>
      </c>
      <c r="AF3454" s="3" t="s">
        <v>523</v>
      </c>
      <c r="AQ3454" s="3" t="s">
        <v>723</v>
      </c>
      <c r="AR3454" s="3" t="s">
        <v>723</v>
      </c>
      <c r="BR3454" s="3" t="s">
        <v>723</v>
      </c>
      <c r="BW3454" s="3" t="s">
        <v>723</v>
      </c>
      <c r="CP3454" s="3" t="s">
        <v>729</v>
      </c>
      <c r="DQ3454" s="3" t="s">
        <v>723</v>
      </c>
      <c r="DS3454" s="3" t="s">
        <v>723</v>
      </c>
      <c r="DT3454" s="3" t="s">
        <v>723</v>
      </c>
      <c r="FD3454" s="3" t="s">
        <v>723</v>
      </c>
      <c r="FR3454" s="3" t="s">
        <v>723</v>
      </c>
      <c r="GA3454" s="3" t="s">
        <v>723</v>
      </c>
      <c r="GB3454" s="3" t="s">
        <v>723</v>
      </c>
      <c r="GC3454" s="3" t="s">
        <v>723</v>
      </c>
      <c r="GD3454" s="3" t="s">
        <v>723</v>
      </c>
      <c r="GG3454" s="3" t="s">
        <v>723</v>
      </c>
      <c r="GH3454" s="3" t="s">
        <v>723</v>
      </c>
      <c r="GM3454" s="3" t="s">
        <v>723</v>
      </c>
      <c r="GY3454" s="3" t="s">
        <v>723</v>
      </c>
      <c r="HB3454" s="3" t="s">
        <v>723</v>
      </c>
      <c r="HJ3454" s="3" t="s">
        <v>723</v>
      </c>
      <c r="HO3454" s="3" t="s">
        <v>723</v>
      </c>
      <c r="IF3454" s="3" t="s">
        <v>723</v>
      </c>
      <c r="IH3454" s="3" t="s">
        <v>723</v>
      </c>
      <c r="IR3454" s="3" t="s">
        <v>723</v>
      </c>
      <c r="JD3454" s="3" t="s">
        <v>762</v>
      </c>
      <c r="JE3454" s="3">
        <v>6</v>
      </c>
      <c r="JF3454" s="3">
        <v>9</v>
      </c>
      <c r="JG3454" s="3">
        <v>10</v>
      </c>
      <c r="JH3454" s="3" t="s">
        <v>746</v>
      </c>
      <c r="JS3454" s="3" t="s">
        <v>725</v>
      </c>
      <c r="JT3454" s="3" t="s">
        <v>726</v>
      </c>
      <c r="JX3454" s="3" t="s">
        <v>726</v>
      </c>
      <c r="KT3454" s="3" t="s">
        <v>726</v>
      </c>
      <c r="KY3454" s="3" t="s">
        <v>726</v>
      </c>
      <c r="LR3454" s="3" t="s">
        <v>727</v>
      </c>
      <c r="MS3454" s="3" t="s">
        <v>725</v>
      </c>
      <c r="MU3454" s="3" t="s">
        <v>726</v>
      </c>
      <c r="MV3454" s="3" t="s">
        <v>726</v>
      </c>
      <c r="OF3454" s="3" t="s">
        <v>726</v>
      </c>
      <c r="OT3454" s="3" t="s">
        <v>725</v>
      </c>
      <c r="PC3454" s="3" t="s">
        <v>725</v>
      </c>
      <c r="PD3454" s="3" t="s">
        <v>725</v>
      </c>
      <c r="PE3454" s="3" t="s">
        <v>725</v>
      </c>
      <c r="PF3454" s="3" t="s">
        <v>727</v>
      </c>
      <c r="PI3454" s="3" t="s">
        <v>725</v>
      </c>
      <c r="PJ3454" s="3" t="s">
        <v>725</v>
      </c>
      <c r="PO3454" s="3" t="s">
        <v>725</v>
      </c>
      <c r="QA3454" s="3" t="s">
        <v>725</v>
      </c>
      <c r="QD3454" s="3" t="s">
        <v>801</v>
      </c>
      <c r="QL3454" s="3" t="s">
        <v>726</v>
      </c>
      <c r="QQ3454" s="3" t="s">
        <v>726</v>
      </c>
      <c r="RH3454" s="3" t="s">
        <v>726</v>
      </c>
      <c r="RJ3454" s="3" t="s">
        <v>727</v>
      </c>
      <c r="RT3454" s="3" t="s">
        <v>726</v>
      </c>
      <c r="SF3454" s="3">
        <v>11</v>
      </c>
      <c r="SG3454" s="3">
        <v>11</v>
      </c>
      <c r="SH3454" s="3">
        <v>4</v>
      </c>
      <c r="SI3454" s="3">
        <v>0</v>
      </c>
      <c r="SJ3454" s="3" t="s">
        <v>523</v>
      </c>
      <c r="SK3454" s="3" t="s">
        <v>736</v>
      </c>
      <c r="SL3454" s="3" t="s">
        <v>523</v>
      </c>
      <c r="SM3454" s="3" t="s">
        <v>1254</v>
      </c>
      <c r="SN3454" s="3" t="s">
        <v>542</v>
      </c>
      <c r="SO3454" s="3" t="s">
        <v>554</v>
      </c>
      <c r="SP3454" s="3" t="s">
        <v>544</v>
      </c>
    </row>
    <row r="3455" spans="1:510" ht="12.75" x14ac:dyDescent="0.2">
      <c r="A3455" s="2">
        <v>43964.802052164348</v>
      </c>
      <c r="B3455" s="3" t="s">
        <v>507</v>
      </c>
      <c r="C3455" s="3" t="s">
        <v>508</v>
      </c>
      <c r="D3455" s="3" t="s">
        <v>566</v>
      </c>
      <c r="E3455" s="3" t="s">
        <v>1143</v>
      </c>
      <c r="F3455" s="3" t="s">
        <v>528</v>
      </c>
      <c r="G3455" s="3" t="s">
        <v>511</v>
      </c>
      <c r="H3455" s="3" t="s">
        <v>512</v>
      </c>
      <c r="I3455" s="3" t="s">
        <v>529</v>
      </c>
      <c r="J3455" s="3" t="s">
        <v>514</v>
      </c>
      <c r="K3455" s="3"/>
      <c r="M3455" s="3" t="s">
        <v>572</v>
      </c>
      <c r="N3455" s="3" t="s">
        <v>578</v>
      </c>
      <c r="O3455" s="3" t="s">
        <v>518</v>
      </c>
      <c r="P3455" s="3">
        <v>9</v>
      </c>
      <c r="Q3455" s="3" t="s">
        <v>1125</v>
      </c>
      <c r="R3455" s="3" t="s">
        <v>1156</v>
      </c>
      <c r="S3455" s="3" t="s">
        <v>546</v>
      </c>
      <c r="T3455" s="3" t="s">
        <v>533</v>
      </c>
      <c r="U3455" s="3">
        <v>30</v>
      </c>
      <c r="V3455" s="3">
        <v>28</v>
      </c>
      <c r="W3455" s="3">
        <v>30</v>
      </c>
      <c r="X3455" s="3">
        <v>33</v>
      </c>
      <c r="Y3455" s="3">
        <v>30</v>
      </c>
      <c r="Z3455" s="3" t="s">
        <v>534</v>
      </c>
      <c r="AA3455" s="3">
        <v>1450</v>
      </c>
      <c r="AB3455" s="3">
        <v>670</v>
      </c>
      <c r="AC3455" s="3">
        <v>780</v>
      </c>
      <c r="AD3455" s="3" t="s">
        <v>593</v>
      </c>
      <c r="AE3455" s="3" t="s">
        <v>541</v>
      </c>
      <c r="AF3455" s="3" t="s">
        <v>523</v>
      </c>
      <c r="DA3455" s="3" t="s">
        <v>723</v>
      </c>
      <c r="IE3455" s="3" t="s">
        <v>723</v>
      </c>
      <c r="JD3455" s="3">
        <v>5</v>
      </c>
      <c r="JE3455" s="3">
        <v>2</v>
      </c>
      <c r="JF3455" s="3">
        <v>1</v>
      </c>
      <c r="JG3455" s="3">
        <v>2</v>
      </c>
      <c r="JH3455" s="3" t="s">
        <v>1039</v>
      </c>
      <c r="MC3455" s="3" t="s">
        <v>727</v>
      </c>
      <c r="RG3455" s="3" t="s">
        <v>725</v>
      </c>
      <c r="SF3455" s="3">
        <v>3</v>
      </c>
      <c r="SG3455" s="3">
        <v>1</v>
      </c>
      <c r="SH3455" s="3">
        <v>1</v>
      </c>
      <c r="SI3455" s="3">
        <v>0</v>
      </c>
      <c r="SJ3455" s="3" t="s">
        <v>523</v>
      </c>
      <c r="SK3455" s="3" t="s">
        <v>1039</v>
      </c>
      <c r="SL3455" s="3" t="s">
        <v>524</v>
      </c>
      <c r="SM3455" s="3" t="s">
        <v>1248</v>
      </c>
      <c r="SN3455" s="3" t="s">
        <v>594</v>
      </c>
      <c r="SO3455" s="3" t="s">
        <v>526</v>
      </c>
      <c r="SP3455" s="3" t="s">
        <v>544</v>
      </c>
    </row>
    <row r="3456" spans="1:510" ht="12.75" x14ac:dyDescent="0.2">
      <c r="A3456" s="2">
        <v>43964.804811423615</v>
      </c>
      <c r="B3456" s="3" t="s">
        <v>507</v>
      </c>
      <c r="C3456" s="3" t="s">
        <v>508</v>
      </c>
      <c r="D3456" s="3" t="s">
        <v>566</v>
      </c>
      <c r="E3456" s="3" t="s">
        <v>1143</v>
      </c>
      <c r="F3456" s="3" t="s">
        <v>528</v>
      </c>
      <c r="G3456" s="3" t="s">
        <v>511</v>
      </c>
      <c r="H3456" s="3" t="s">
        <v>583</v>
      </c>
      <c r="I3456" s="3" t="s">
        <v>529</v>
      </c>
      <c r="J3456" s="3" t="s">
        <v>514</v>
      </c>
      <c r="K3456" s="3"/>
      <c r="M3456" s="3" t="s">
        <v>572</v>
      </c>
      <c r="N3456" s="3" t="s">
        <v>531</v>
      </c>
      <c r="O3456" s="3" t="s">
        <v>518</v>
      </c>
      <c r="P3456" s="3">
        <v>10</v>
      </c>
      <c r="Q3456" s="3">
        <v>4</v>
      </c>
      <c r="R3456" s="3" t="s">
        <v>1160</v>
      </c>
      <c r="S3456" s="3" t="s">
        <v>519</v>
      </c>
      <c r="T3456" s="3" t="s">
        <v>533</v>
      </c>
      <c r="U3456" s="3">
        <v>35</v>
      </c>
      <c r="V3456" s="3">
        <v>34</v>
      </c>
      <c r="W3456" s="3">
        <v>36</v>
      </c>
      <c r="X3456" s="3">
        <v>35</v>
      </c>
      <c r="Y3456" s="3">
        <v>35</v>
      </c>
      <c r="Z3456" s="3" t="s">
        <v>534</v>
      </c>
      <c r="AA3456" s="3">
        <v>1480</v>
      </c>
      <c r="AB3456" s="3">
        <v>720</v>
      </c>
      <c r="AC3456" s="3">
        <v>760</v>
      </c>
      <c r="AD3456" s="3" t="s">
        <v>560</v>
      </c>
      <c r="AE3456" s="3" t="s">
        <v>548</v>
      </c>
      <c r="AF3456" s="3" t="s">
        <v>523</v>
      </c>
      <c r="AV3456" s="3" t="s">
        <v>723</v>
      </c>
      <c r="BS3456" s="3" t="s">
        <v>723</v>
      </c>
      <c r="BW3456" s="3" t="s">
        <v>723</v>
      </c>
      <c r="CJ3456" s="3" t="s">
        <v>723</v>
      </c>
      <c r="CP3456" s="3" t="s">
        <v>723</v>
      </c>
      <c r="EE3456" s="3" t="s">
        <v>729</v>
      </c>
      <c r="FD3456" s="3" t="s">
        <v>723</v>
      </c>
      <c r="FF3456" s="3" t="s">
        <v>729</v>
      </c>
      <c r="GA3456" s="3" t="s">
        <v>723</v>
      </c>
      <c r="GD3456" s="3" t="s">
        <v>723</v>
      </c>
      <c r="GG3456" s="3" t="s">
        <v>723</v>
      </c>
      <c r="GS3456" s="3" t="s">
        <v>723</v>
      </c>
      <c r="HB3456" s="3" t="s">
        <v>723</v>
      </c>
      <c r="HO3456" s="3" t="s">
        <v>723</v>
      </c>
      <c r="JD3456" s="3">
        <v>10</v>
      </c>
      <c r="JE3456" s="3">
        <v>8</v>
      </c>
      <c r="JF3456" s="3" t="s">
        <v>730</v>
      </c>
      <c r="JG3456" s="3">
        <v>2</v>
      </c>
      <c r="JH3456" s="3" t="s">
        <v>735</v>
      </c>
      <c r="JX3456" s="3" t="s">
        <v>726</v>
      </c>
      <c r="KU3456" s="3" t="s">
        <v>727</v>
      </c>
      <c r="KY3456" s="3" t="s">
        <v>727</v>
      </c>
      <c r="LL3456" s="3" t="s">
        <v>725</v>
      </c>
      <c r="LR3456" s="3" t="s">
        <v>727</v>
      </c>
      <c r="OH3456" s="3" t="s">
        <v>725</v>
      </c>
      <c r="PC3456" s="3" t="s">
        <v>725</v>
      </c>
      <c r="PF3456" s="3" t="s">
        <v>727</v>
      </c>
      <c r="PI3456" s="3" t="s">
        <v>725</v>
      </c>
      <c r="PU3456" s="3" t="s">
        <v>726</v>
      </c>
      <c r="QD3456" s="3" t="s">
        <v>725</v>
      </c>
      <c r="QQ3456" s="3" t="s">
        <v>726</v>
      </c>
      <c r="RI3456" s="3" t="s">
        <v>726</v>
      </c>
      <c r="SF3456" s="3">
        <v>6</v>
      </c>
      <c r="SG3456" s="3">
        <v>0</v>
      </c>
      <c r="SH3456" s="3">
        <v>3</v>
      </c>
      <c r="SI3456" s="3">
        <v>6</v>
      </c>
      <c r="SJ3456" s="3" t="s">
        <v>524</v>
      </c>
      <c r="SK3456" s="3" t="s">
        <v>736</v>
      </c>
      <c r="SL3456" s="3" t="s">
        <v>524</v>
      </c>
      <c r="SM3456" s="3" t="s">
        <v>1249</v>
      </c>
      <c r="SN3456" s="3" t="s">
        <v>570</v>
      </c>
      <c r="SO3456" s="3" t="s">
        <v>554</v>
      </c>
      <c r="SP3456" s="3" t="s">
        <v>544</v>
      </c>
    </row>
    <row r="3457" spans="1:510" ht="12.75" x14ac:dyDescent="0.2">
      <c r="A3457" s="2">
        <v>43964.806030949076</v>
      </c>
      <c r="B3457" s="3" t="s">
        <v>507</v>
      </c>
      <c r="C3457" s="3" t="s">
        <v>508</v>
      </c>
      <c r="D3457" t="s">
        <v>1125</v>
      </c>
      <c r="E3457" s="3" t="s">
        <v>1143</v>
      </c>
      <c r="F3457" s="3" t="s">
        <v>1125</v>
      </c>
      <c r="G3457" s="3" t="s">
        <v>1125</v>
      </c>
      <c r="H3457" s="3" t="s">
        <v>1125</v>
      </c>
      <c r="I3457" s="3" t="s">
        <v>1125</v>
      </c>
      <c r="J3457" s="3" t="s">
        <v>514</v>
      </c>
      <c r="K3457" s="3"/>
      <c r="M3457" s="3" t="s">
        <v>572</v>
      </c>
      <c r="N3457" s="3" t="s">
        <v>578</v>
      </c>
      <c r="O3457" s="3" t="s">
        <v>518</v>
      </c>
      <c r="P3457" s="3">
        <v>9</v>
      </c>
      <c r="Q3457" s="3" t="s">
        <v>1125</v>
      </c>
      <c r="R3457" s="3" t="s">
        <v>1125</v>
      </c>
      <c r="S3457" s="3" t="s">
        <v>546</v>
      </c>
      <c r="T3457" s="3" t="s">
        <v>533</v>
      </c>
      <c r="U3457" s="3">
        <v>30</v>
      </c>
      <c r="V3457" s="3">
        <v>29</v>
      </c>
      <c r="W3457" s="3">
        <v>30</v>
      </c>
      <c r="X3457" s="3">
        <v>33</v>
      </c>
      <c r="Y3457" s="3">
        <v>30</v>
      </c>
      <c r="Z3457" s="3" t="s">
        <v>534</v>
      </c>
      <c r="AA3457" s="3">
        <v>1450</v>
      </c>
      <c r="AB3457" s="3">
        <v>670</v>
      </c>
      <c r="AC3457" s="3">
        <v>780</v>
      </c>
      <c r="AD3457" s="3" t="s">
        <v>593</v>
      </c>
      <c r="AE3457" s="3" t="s">
        <v>541</v>
      </c>
      <c r="JE3457" s="3">
        <v>2</v>
      </c>
      <c r="JF3457" s="3">
        <v>1</v>
      </c>
      <c r="JG3457" s="3">
        <v>2</v>
      </c>
      <c r="JH3457" s="3" t="s">
        <v>1039</v>
      </c>
      <c r="SF3457" s="3">
        <v>3</v>
      </c>
      <c r="SG3457" s="3">
        <v>1</v>
      </c>
      <c r="SH3457" s="3">
        <v>1</v>
      </c>
      <c r="SI3457" s="3">
        <v>1</v>
      </c>
      <c r="SJ3457" s="3" t="s">
        <v>523</v>
      </c>
      <c r="SK3457" s="3" t="s">
        <v>1039</v>
      </c>
      <c r="SL3457" s="3" t="s">
        <v>524</v>
      </c>
      <c r="SM3457" s="6" t="s">
        <v>1125</v>
      </c>
      <c r="SO3457" s="3" t="s">
        <v>526</v>
      </c>
    </row>
    <row r="3458" spans="1:510" ht="12.75" x14ac:dyDescent="0.2">
      <c r="A3458" s="2">
        <v>43964.809653506949</v>
      </c>
      <c r="B3458" s="3" t="s">
        <v>507</v>
      </c>
      <c r="C3458" s="3" t="s">
        <v>550</v>
      </c>
      <c r="D3458" s="3" t="s">
        <v>509</v>
      </c>
      <c r="E3458" s="3" t="s">
        <v>1143</v>
      </c>
      <c r="F3458" s="3" t="s">
        <v>510</v>
      </c>
      <c r="G3458" s="3" t="s">
        <v>511</v>
      </c>
      <c r="H3458" s="3" t="s">
        <v>1125</v>
      </c>
      <c r="I3458" s="3" t="s">
        <v>529</v>
      </c>
      <c r="J3458" s="3" t="s">
        <v>514</v>
      </c>
      <c r="K3458" s="3"/>
      <c r="M3458" s="3" t="s">
        <v>516</v>
      </c>
      <c r="N3458" s="3" t="s">
        <v>539</v>
      </c>
      <c r="O3458" s="3" t="s">
        <v>518</v>
      </c>
      <c r="P3458" s="3">
        <v>3</v>
      </c>
      <c r="Q3458" s="3" t="s">
        <v>1158</v>
      </c>
      <c r="R3458" s="3" t="s">
        <v>1156</v>
      </c>
      <c r="S3458" s="3" t="s">
        <v>519</v>
      </c>
      <c r="T3458" s="3" t="s">
        <v>520</v>
      </c>
      <c r="U3458" s="3" t="s">
        <v>1125</v>
      </c>
      <c r="V3458" s="3" t="s">
        <v>1125</v>
      </c>
      <c r="W3458" s="3" t="s">
        <v>1125</v>
      </c>
      <c r="X3458" s="3" t="s">
        <v>1125</v>
      </c>
      <c r="Y3458" s="3" t="s">
        <v>1125</v>
      </c>
      <c r="AA3458" s="3">
        <v>1200</v>
      </c>
      <c r="AB3458" s="3">
        <v>570</v>
      </c>
      <c r="AC3458" s="3">
        <v>630</v>
      </c>
      <c r="AD3458" s="3" t="s">
        <v>564</v>
      </c>
      <c r="AE3458" s="3" t="s">
        <v>548</v>
      </c>
      <c r="AF3458" s="3" t="s">
        <v>523</v>
      </c>
      <c r="GB3458" s="3" t="s">
        <v>723</v>
      </c>
      <c r="GG3458" s="3" t="s">
        <v>723</v>
      </c>
      <c r="GH3458" s="3" t="s">
        <v>723</v>
      </c>
      <c r="GI3458" s="3" t="s">
        <v>723</v>
      </c>
      <c r="JD3458" s="3">
        <v>4</v>
      </c>
      <c r="JE3458" s="3">
        <v>1</v>
      </c>
      <c r="JF3458" s="3">
        <v>2</v>
      </c>
      <c r="JG3458" s="3">
        <v>1</v>
      </c>
      <c r="JH3458" s="3" t="s">
        <v>771</v>
      </c>
      <c r="PD3458" s="3" t="s">
        <v>727</v>
      </c>
      <c r="PI3458" s="3" t="s">
        <v>725</v>
      </c>
      <c r="PJ3458" s="3" t="s">
        <v>725</v>
      </c>
      <c r="PK3458" s="3" t="s">
        <v>725</v>
      </c>
      <c r="SF3458" s="3">
        <v>3</v>
      </c>
      <c r="SG3458" s="3">
        <v>0</v>
      </c>
      <c r="SH3458" s="3">
        <v>1</v>
      </c>
      <c r="SI3458" s="3">
        <v>3</v>
      </c>
      <c r="SJ3458" s="3" t="s">
        <v>524</v>
      </c>
      <c r="SK3458" s="3" t="s">
        <v>771</v>
      </c>
      <c r="SL3458" s="3" t="s">
        <v>523</v>
      </c>
      <c r="SM3458" s="3" t="s">
        <v>1248</v>
      </c>
      <c r="SN3458" s="3" t="s">
        <v>594</v>
      </c>
      <c r="SO3458" s="3" t="s">
        <v>543</v>
      </c>
      <c r="SP3458" s="3" t="s">
        <v>544</v>
      </c>
    </row>
    <row r="3459" spans="1:510" ht="12.75" x14ac:dyDescent="0.2">
      <c r="A3459" s="2">
        <v>43964.817033148152</v>
      </c>
      <c r="B3459" s="3" t="s">
        <v>507</v>
      </c>
      <c r="C3459" s="3" t="s">
        <v>508</v>
      </c>
      <c r="D3459" s="3" t="s">
        <v>562</v>
      </c>
      <c r="E3459" s="3" t="s">
        <v>1127</v>
      </c>
      <c r="F3459" s="3" t="s">
        <v>632</v>
      </c>
      <c r="G3459" s="3" t="s">
        <v>573</v>
      </c>
      <c r="H3459" s="3" t="s">
        <v>761</v>
      </c>
      <c r="I3459" s="3" t="s">
        <v>513</v>
      </c>
      <c r="J3459" s="3" t="s">
        <v>514</v>
      </c>
      <c r="K3459" s="3"/>
      <c r="M3459" s="3" t="s">
        <v>572</v>
      </c>
      <c r="N3459" s="3" t="s">
        <v>578</v>
      </c>
      <c r="O3459" s="3" t="s">
        <v>518</v>
      </c>
      <c r="P3459" s="3">
        <v>9</v>
      </c>
      <c r="Q3459" s="3" t="s">
        <v>747</v>
      </c>
      <c r="R3459" s="3" t="s">
        <v>1161</v>
      </c>
      <c r="S3459" s="3" t="s">
        <v>519</v>
      </c>
      <c r="T3459" s="3" t="s">
        <v>520</v>
      </c>
      <c r="U3459" s="3" t="s">
        <v>1125</v>
      </c>
      <c r="V3459" s="3" t="s">
        <v>1125</v>
      </c>
      <c r="W3459" s="3" t="s">
        <v>1125</v>
      </c>
      <c r="X3459" s="3" t="s">
        <v>1125</v>
      </c>
      <c r="Y3459" s="3" t="s">
        <v>1125</v>
      </c>
      <c r="AA3459" s="3">
        <v>1250</v>
      </c>
      <c r="AB3459" s="3">
        <v>680</v>
      </c>
      <c r="AC3459" s="3">
        <v>570</v>
      </c>
      <c r="AD3459" s="3" t="s">
        <v>667</v>
      </c>
      <c r="AE3459" s="3" t="s">
        <v>541</v>
      </c>
      <c r="AF3459" s="3" t="s">
        <v>523</v>
      </c>
      <c r="CF3459" s="3" t="s">
        <v>723</v>
      </c>
      <c r="FF3459" s="3" t="s">
        <v>723</v>
      </c>
      <c r="JD3459" s="3">
        <v>5</v>
      </c>
      <c r="JE3459" s="3">
        <v>1</v>
      </c>
      <c r="JF3459" s="3">
        <v>3</v>
      </c>
      <c r="JG3459" s="3">
        <v>1</v>
      </c>
      <c r="JH3459" s="3" t="s">
        <v>574</v>
      </c>
      <c r="LH3459" s="3" t="s">
        <v>725</v>
      </c>
      <c r="OH3459" s="3" t="s">
        <v>837</v>
      </c>
      <c r="SF3459" s="3">
        <v>4</v>
      </c>
      <c r="SG3459" s="3">
        <v>1</v>
      </c>
      <c r="SH3459" s="3">
        <v>0</v>
      </c>
      <c r="SI3459" s="3">
        <v>0</v>
      </c>
      <c r="SJ3459" s="3" t="s">
        <v>524</v>
      </c>
      <c r="SK3459" s="3" t="s">
        <v>749</v>
      </c>
      <c r="SL3459" s="3" t="s">
        <v>524</v>
      </c>
      <c r="SM3459" s="3" t="s">
        <v>1250</v>
      </c>
      <c r="SN3459" s="3" t="s">
        <v>525</v>
      </c>
      <c r="SO3459" s="3" t="s">
        <v>526</v>
      </c>
      <c r="SP3459" s="3" t="s">
        <v>527</v>
      </c>
    </row>
    <row r="3460" spans="1:510" ht="12.75" x14ac:dyDescent="0.2">
      <c r="A3460" s="2">
        <v>43964.819474178235</v>
      </c>
      <c r="B3460" s="3" t="s">
        <v>507</v>
      </c>
      <c r="C3460" s="3" t="s">
        <v>508</v>
      </c>
      <c r="D3460" s="3" t="s">
        <v>566</v>
      </c>
      <c r="E3460" s="3" t="s">
        <v>1143</v>
      </c>
      <c r="F3460" s="3" t="s">
        <v>528</v>
      </c>
      <c r="G3460" s="3" t="s">
        <v>573</v>
      </c>
      <c r="H3460" s="3" t="s">
        <v>512</v>
      </c>
      <c r="I3460" s="3" t="s">
        <v>513</v>
      </c>
      <c r="J3460" s="3" t="s">
        <v>514</v>
      </c>
      <c r="K3460" s="3"/>
      <c r="M3460" s="3" t="s">
        <v>572</v>
      </c>
      <c r="N3460" s="3" t="s">
        <v>531</v>
      </c>
      <c r="O3460" s="3" t="s">
        <v>518</v>
      </c>
      <c r="P3460" s="3">
        <v>9</v>
      </c>
      <c r="Q3460" s="3" t="s">
        <v>733</v>
      </c>
      <c r="R3460" s="3" t="s">
        <v>734</v>
      </c>
      <c r="S3460" s="3" t="s">
        <v>591</v>
      </c>
      <c r="T3460" s="3" t="s">
        <v>533</v>
      </c>
      <c r="U3460" s="3">
        <v>35</v>
      </c>
      <c r="V3460" s="3">
        <v>34</v>
      </c>
      <c r="W3460" s="3">
        <v>34</v>
      </c>
      <c r="X3460" s="3">
        <v>35</v>
      </c>
      <c r="Y3460" s="3">
        <v>35</v>
      </c>
      <c r="Z3460" s="3" t="s">
        <v>534</v>
      </c>
      <c r="AA3460" s="3">
        <v>1430</v>
      </c>
      <c r="AB3460" s="3">
        <v>730</v>
      </c>
      <c r="AC3460" s="3">
        <v>700</v>
      </c>
      <c r="AD3460" s="3" t="s">
        <v>1005</v>
      </c>
      <c r="AE3460" s="3" t="s">
        <v>587</v>
      </c>
      <c r="AF3460" s="3" t="s">
        <v>523</v>
      </c>
      <c r="AV3460" s="3" t="s">
        <v>729</v>
      </c>
      <c r="BL3460" s="3" t="s">
        <v>723</v>
      </c>
      <c r="CO3460" s="3" t="s">
        <v>723</v>
      </c>
      <c r="DS3460" s="3" t="s">
        <v>723</v>
      </c>
      <c r="HJ3460" s="3" t="s">
        <v>723</v>
      </c>
      <c r="JC3460" s="3" t="s">
        <v>723</v>
      </c>
      <c r="JD3460" s="3">
        <v>17</v>
      </c>
      <c r="JE3460" s="3">
        <v>10</v>
      </c>
      <c r="JF3460" s="3">
        <v>5</v>
      </c>
      <c r="JG3460" s="3">
        <v>2</v>
      </c>
      <c r="JH3460" s="3" t="s">
        <v>813</v>
      </c>
      <c r="JX3460" s="3" t="s">
        <v>725</v>
      </c>
      <c r="KN3460" s="3" t="s">
        <v>725</v>
      </c>
      <c r="LQ3460" s="3" t="s">
        <v>725</v>
      </c>
      <c r="MU3460" s="3" t="s">
        <v>725</v>
      </c>
      <c r="QL3460" s="3" t="s">
        <v>725</v>
      </c>
      <c r="SE3460" s="3" t="s">
        <v>726</v>
      </c>
      <c r="SF3460" s="3">
        <v>16</v>
      </c>
      <c r="SG3460" s="3">
        <v>1</v>
      </c>
      <c r="SH3460" s="3">
        <v>3</v>
      </c>
      <c r="SI3460" s="3">
        <v>15</v>
      </c>
      <c r="SJ3460" s="3" t="s">
        <v>524</v>
      </c>
      <c r="SK3460" s="3" t="s">
        <v>813</v>
      </c>
      <c r="SL3460" s="3" t="s">
        <v>523</v>
      </c>
      <c r="SM3460" s="3" t="s">
        <v>1254</v>
      </c>
      <c r="SN3460" s="4">
        <v>0</v>
      </c>
      <c r="SO3460" s="3" t="s">
        <v>554</v>
      </c>
      <c r="SP3460" s="3" t="s">
        <v>544</v>
      </c>
    </row>
    <row r="3461" spans="1:510" ht="12.75" x14ac:dyDescent="0.2">
      <c r="A3461" s="2">
        <v>43964.820165289348</v>
      </c>
      <c r="B3461" s="3" t="s">
        <v>507</v>
      </c>
      <c r="C3461" s="3" t="s">
        <v>508</v>
      </c>
      <c r="D3461" s="3" t="s">
        <v>509</v>
      </c>
      <c r="E3461" s="3" t="s">
        <v>1143</v>
      </c>
      <c r="F3461" s="3" t="s">
        <v>528</v>
      </c>
      <c r="G3461" s="3" t="s">
        <v>511</v>
      </c>
      <c r="H3461" s="3" t="s">
        <v>512</v>
      </c>
      <c r="I3461" s="3" t="s">
        <v>529</v>
      </c>
      <c r="J3461" s="3" t="s">
        <v>514</v>
      </c>
      <c r="K3461" s="3"/>
      <c r="M3461" s="3" t="s">
        <v>516</v>
      </c>
      <c r="N3461" s="3" t="s">
        <v>531</v>
      </c>
      <c r="O3461" s="3" t="s">
        <v>518</v>
      </c>
      <c r="P3461" s="3">
        <v>9</v>
      </c>
      <c r="Q3461" s="3" t="s">
        <v>733</v>
      </c>
      <c r="R3461" s="3" t="s">
        <v>1159</v>
      </c>
      <c r="S3461" s="3" t="s">
        <v>592</v>
      </c>
      <c r="T3461" s="3" t="s">
        <v>520</v>
      </c>
      <c r="U3461" s="3" t="s">
        <v>1125</v>
      </c>
      <c r="V3461" s="3" t="s">
        <v>1125</v>
      </c>
      <c r="W3461" s="3" t="s">
        <v>1125</v>
      </c>
      <c r="X3461" s="3" t="s">
        <v>1125</v>
      </c>
      <c r="Y3461" s="3" t="s">
        <v>1125</v>
      </c>
      <c r="AA3461" s="3">
        <v>1570</v>
      </c>
      <c r="AB3461" s="3">
        <v>770</v>
      </c>
      <c r="AC3461" s="3">
        <v>800</v>
      </c>
      <c r="AD3461" s="3" t="s">
        <v>540</v>
      </c>
      <c r="AE3461" s="3" t="s">
        <v>541</v>
      </c>
      <c r="AF3461" s="3" t="s">
        <v>523</v>
      </c>
      <c r="AV3461" s="3" t="s">
        <v>723</v>
      </c>
      <c r="BR3461" s="3" t="s">
        <v>723</v>
      </c>
      <c r="BS3461" s="3" t="s">
        <v>723</v>
      </c>
      <c r="CP3461" s="3" t="s">
        <v>723</v>
      </c>
      <c r="CX3461" s="3" t="s">
        <v>723</v>
      </c>
      <c r="DG3461" s="3" t="s">
        <v>723</v>
      </c>
      <c r="DS3461" s="3" t="s">
        <v>723</v>
      </c>
      <c r="EE3461" s="3" t="s">
        <v>723</v>
      </c>
      <c r="FD3461" s="3" t="s">
        <v>729</v>
      </c>
      <c r="FR3461" s="3" t="s">
        <v>723</v>
      </c>
      <c r="GA3461" s="3" t="s">
        <v>723</v>
      </c>
      <c r="GD3461" s="3" t="s">
        <v>723</v>
      </c>
      <c r="GG3461" s="3" t="s">
        <v>723</v>
      </c>
      <c r="GY3461" s="3" t="s">
        <v>723</v>
      </c>
      <c r="HB3461" s="3" t="s">
        <v>723</v>
      </c>
      <c r="HO3461" s="3" t="s">
        <v>723</v>
      </c>
      <c r="IF3461" s="3" t="s">
        <v>723</v>
      </c>
      <c r="IH3461" s="3" t="s">
        <v>723</v>
      </c>
      <c r="JD3461" s="3">
        <v>14</v>
      </c>
      <c r="JE3461" s="3">
        <v>12</v>
      </c>
      <c r="JF3461" s="3">
        <v>2</v>
      </c>
      <c r="JG3461" s="3" t="s">
        <v>730</v>
      </c>
      <c r="JH3461" s="3" t="s">
        <v>735</v>
      </c>
      <c r="JX3461" s="3" t="s">
        <v>725</v>
      </c>
      <c r="KT3461" s="3" t="s">
        <v>727</v>
      </c>
      <c r="KU3461" s="3" t="s">
        <v>727</v>
      </c>
      <c r="LR3461" s="3" t="s">
        <v>725</v>
      </c>
      <c r="LZ3461" s="3" t="s">
        <v>725</v>
      </c>
      <c r="MI3461" s="3" t="s">
        <v>726</v>
      </c>
      <c r="NG3461" s="3" t="s">
        <v>726</v>
      </c>
      <c r="OF3461" s="3" t="s">
        <v>726</v>
      </c>
      <c r="OT3461" s="3" t="s">
        <v>725</v>
      </c>
      <c r="PC3461" s="3" t="s">
        <v>726</v>
      </c>
      <c r="PF3461" s="3" t="s">
        <v>727</v>
      </c>
      <c r="PI3461" s="3" t="s">
        <v>725</v>
      </c>
      <c r="QA3461" s="3" t="s">
        <v>725</v>
      </c>
      <c r="QD3461" s="3" t="s">
        <v>725</v>
      </c>
      <c r="QQ3461" s="3" t="s">
        <v>727</v>
      </c>
      <c r="RJ3461" s="3" t="s">
        <v>725</v>
      </c>
      <c r="SF3461" s="3">
        <v>9</v>
      </c>
      <c r="SG3461" s="3">
        <v>3</v>
      </c>
      <c r="SH3461" s="3">
        <v>4</v>
      </c>
      <c r="SI3461" s="3">
        <v>7</v>
      </c>
      <c r="SJ3461" s="3" t="s">
        <v>523</v>
      </c>
      <c r="SK3461" s="3" t="s">
        <v>746</v>
      </c>
      <c r="SL3461" s="3" t="s">
        <v>523</v>
      </c>
      <c r="SM3461" s="3" t="s">
        <v>1249</v>
      </c>
      <c r="SN3461" s="3" t="s">
        <v>542</v>
      </c>
      <c r="SO3461" s="3" t="s">
        <v>554</v>
      </c>
      <c r="SP3461" s="3" t="s">
        <v>544</v>
      </c>
    </row>
    <row r="3462" spans="1:510" ht="12.75" x14ac:dyDescent="0.2">
      <c r="A3462" s="2">
        <v>43964.824701458332</v>
      </c>
      <c r="B3462" s="3" t="s">
        <v>507</v>
      </c>
      <c r="C3462" s="3" t="s">
        <v>508</v>
      </c>
      <c r="D3462" s="3" t="s">
        <v>509</v>
      </c>
      <c r="E3462" s="3" t="s">
        <v>1143</v>
      </c>
      <c r="F3462" s="3" t="s">
        <v>510</v>
      </c>
      <c r="G3462" s="3" t="s">
        <v>579</v>
      </c>
      <c r="H3462" s="3" t="s">
        <v>512</v>
      </c>
      <c r="I3462" s="3" t="s">
        <v>513</v>
      </c>
      <c r="J3462" s="3" t="s">
        <v>514</v>
      </c>
      <c r="K3462" s="3"/>
      <c r="M3462" s="3" t="s">
        <v>516</v>
      </c>
      <c r="N3462" s="3" t="s">
        <v>578</v>
      </c>
      <c r="O3462" s="3" t="s">
        <v>1150</v>
      </c>
      <c r="P3462" s="3">
        <v>8</v>
      </c>
      <c r="Q3462" s="3" t="s">
        <v>733</v>
      </c>
      <c r="R3462" s="3" t="s">
        <v>1161</v>
      </c>
      <c r="S3462" s="3" t="s">
        <v>519</v>
      </c>
      <c r="T3462" s="3" t="s">
        <v>533</v>
      </c>
      <c r="U3462" s="3">
        <v>28</v>
      </c>
      <c r="V3462" s="3">
        <v>28</v>
      </c>
      <c r="W3462" s="3">
        <v>32</v>
      </c>
      <c r="X3462" s="3">
        <v>28</v>
      </c>
      <c r="Y3462" s="3">
        <v>26</v>
      </c>
      <c r="Z3462" s="3" t="s">
        <v>534</v>
      </c>
      <c r="AA3462" s="3">
        <v>1580</v>
      </c>
      <c r="AB3462" s="3">
        <v>780</v>
      </c>
      <c r="AC3462" s="3">
        <v>800</v>
      </c>
      <c r="AD3462" s="3" t="s">
        <v>564</v>
      </c>
      <c r="AE3462" s="3" t="s">
        <v>541</v>
      </c>
      <c r="AF3462" s="3" t="s">
        <v>523</v>
      </c>
      <c r="CR3462" s="3" t="s">
        <v>723</v>
      </c>
      <c r="CX3462" s="3" t="s">
        <v>723</v>
      </c>
      <c r="DA3462" s="3" t="s">
        <v>723</v>
      </c>
      <c r="EA3462" s="3" t="s">
        <v>723</v>
      </c>
      <c r="EL3462" s="3" t="s">
        <v>723</v>
      </c>
      <c r="EN3462" s="3" t="s">
        <v>723</v>
      </c>
      <c r="EO3462" s="3" t="s">
        <v>723</v>
      </c>
      <c r="FE3462" s="3" t="s">
        <v>723</v>
      </c>
      <c r="FI3462" s="3" t="s">
        <v>723</v>
      </c>
      <c r="GY3462" s="3" t="s">
        <v>723</v>
      </c>
      <c r="HT3462" s="3" t="s">
        <v>723</v>
      </c>
      <c r="IF3462" s="3" t="s">
        <v>723</v>
      </c>
      <c r="IY3462" s="3" t="s">
        <v>723</v>
      </c>
      <c r="JD3462" s="3">
        <v>13</v>
      </c>
      <c r="JE3462" s="3">
        <v>5</v>
      </c>
      <c r="JF3462" s="3">
        <v>2</v>
      </c>
      <c r="JG3462" s="3">
        <v>6</v>
      </c>
      <c r="JH3462" s="3" t="s">
        <v>772</v>
      </c>
      <c r="LT3462" s="3" t="s">
        <v>727</v>
      </c>
      <c r="LZ3462" s="3" t="s">
        <v>726</v>
      </c>
      <c r="MC3462" s="3" t="s">
        <v>725</v>
      </c>
      <c r="NC3462" s="3" t="s">
        <v>725</v>
      </c>
      <c r="NN3462" s="3" t="s">
        <v>726</v>
      </c>
      <c r="NP3462" s="3" t="s">
        <v>725</v>
      </c>
      <c r="NQ3462" s="3" t="s">
        <v>725</v>
      </c>
      <c r="OG3462" s="3" t="s">
        <v>725</v>
      </c>
      <c r="OK3462" s="3" t="s">
        <v>725</v>
      </c>
      <c r="QA3462" s="3" t="s">
        <v>725</v>
      </c>
      <c r="QV3462" s="3" t="s">
        <v>727</v>
      </c>
      <c r="RH3462" s="3" t="s">
        <v>726</v>
      </c>
      <c r="SA3462" s="3" t="s">
        <v>725</v>
      </c>
      <c r="SF3462" s="3">
        <v>8</v>
      </c>
      <c r="SG3462" s="3">
        <v>3</v>
      </c>
      <c r="SH3462" s="3">
        <v>2</v>
      </c>
      <c r="SI3462" s="3">
        <v>1</v>
      </c>
      <c r="SJ3462" s="3" t="s">
        <v>524</v>
      </c>
      <c r="SK3462" s="3" t="s">
        <v>772</v>
      </c>
      <c r="SL3462" s="3" t="s">
        <v>524</v>
      </c>
      <c r="SM3462" s="3" t="s">
        <v>1251</v>
      </c>
      <c r="SN3462" s="3" t="s">
        <v>542</v>
      </c>
      <c r="SO3462" s="3" t="s">
        <v>543</v>
      </c>
      <c r="SP3462" s="3" t="s">
        <v>544</v>
      </c>
    </row>
    <row r="3463" spans="1:510" ht="12.75" x14ac:dyDescent="0.2">
      <c r="A3463" s="2">
        <v>43964.828874224535</v>
      </c>
      <c r="B3463" s="3" t="s">
        <v>507</v>
      </c>
      <c r="C3463" s="3" t="s">
        <v>508</v>
      </c>
      <c r="D3463" s="3" t="s">
        <v>1131</v>
      </c>
      <c r="E3463" s="3" t="s">
        <v>1143</v>
      </c>
      <c r="F3463" s="3" t="s">
        <v>510</v>
      </c>
      <c r="G3463" s="3" t="s">
        <v>511</v>
      </c>
      <c r="H3463" s="3" t="s">
        <v>512</v>
      </c>
      <c r="I3463" s="3" t="s">
        <v>556</v>
      </c>
      <c r="J3463" s="3" t="s">
        <v>514</v>
      </c>
      <c r="K3463" s="3"/>
      <c r="M3463" s="3" t="s">
        <v>572</v>
      </c>
      <c r="N3463" s="3" t="s">
        <v>531</v>
      </c>
      <c r="O3463" s="3" t="s">
        <v>580</v>
      </c>
      <c r="P3463" s="3">
        <v>10</v>
      </c>
      <c r="Q3463" s="3" t="s">
        <v>733</v>
      </c>
      <c r="R3463" s="3" t="s">
        <v>1125</v>
      </c>
      <c r="S3463" s="3" t="s">
        <v>592</v>
      </c>
      <c r="T3463" s="3" t="s">
        <v>533</v>
      </c>
      <c r="U3463" s="3">
        <v>34</v>
      </c>
      <c r="V3463" s="3">
        <v>36</v>
      </c>
      <c r="W3463" s="3">
        <v>35</v>
      </c>
      <c r="X3463" s="3">
        <v>34</v>
      </c>
      <c r="Y3463" s="3">
        <v>29</v>
      </c>
      <c r="Z3463" s="3" t="s">
        <v>534</v>
      </c>
      <c r="AA3463" s="3">
        <v>1540</v>
      </c>
      <c r="AB3463" s="3">
        <v>780</v>
      </c>
      <c r="AC3463" s="3">
        <v>760</v>
      </c>
      <c r="AD3463" s="3" t="s">
        <v>521</v>
      </c>
      <c r="AE3463" s="3" t="s">
        <v>522</v>
      </c>
      <c r="AF3463" s="3" t="s">
        <v>523</v>
      </c>
      <c r="AM3463" s="3" t="s">
        <v>723</v>
      </c>
      <c r="AR3463" s="3" t="s">
        <v>723</v>
      </c>
      <c r="AV3463" s="3" t="s">
        <v>723</v>
      </c>
      <c r="BR3463" s="3" t="s">
        <v>723</v>
      </c>
      <c r="BW3463" s="3" t="s">
        <v>723</v>
      </c>
      <c r="CF3463" s="3" t="s">
        <v>723</v>
      </c>
      <c r="CP3463" s="3" t="s">
        <v>729</v>
      </c>
      <c r="DS3463" s="3" t="s">
        <v>723</v>
      </c>
      <c r="FD3463" s="3" t="s">
        <v>723</v>
      </c>
      <c r="FR3463" s="3" t="s">
        <v>723</v>
      </c>
      <c r="GA3463" s="3" t="s">
        <v>723</v>
      </c>
      <c r="GD3463" s="3" t="s">
        <v>723</v>
      </c>
      <c r="GG3463" s="3" t="s">
        <v>723</v>
      </c>
      <c r="GH3463" s="3" t="s">
        <v>723</v>
      </c>
      <c r="GI3463" s="3" t="s">
        <v>723</v>
      </c>
      <c r="HB3463" s="3" t="s">
        <v>723</v>
      </c>
      <c r="HJ3463" s="3" t="s">
        <v>723</v>
      </c>
      <c r="HY3463" s="3" t="s">
        <v>723</v>
      </c>
      <c r="JC3463" s="3" t="s">
        <v>723</v>
      </c>
      <c r="JD3463" s="3">
        <v>18</v>
      </c>
      <c r="JE3463" s="3">
        <v>7</v>
      </c>
      <c r="JF3463" s="3">
        <v>6</v>
      </c>
      <c r="JG3463" s="3">
        <v>4</v>
      </c>
      <c r="JH3463" s="3" t="s">
        <v>735</v>
      </c>
      <c r="JO3463" s="3" t="s">
        <v>725</v>
      </c>
      <c r="JT3463" s="3" t="s">
        <v>725</v>
      </c>
      <c r="JX3463" s="3" t="s">
        <v>726</v>
      </c>
      <c r="KT3463" s="3" t="s">
        <v>727</v>
      </c>
      <c r="KY3463" s="3" t="s">
        <v>726</v>
      </c>
      <c r="LH3463" s="3" t="s">
        <v>725</v>
      </c>
      <c r="LR3463" s="3" t="s">
        <v>726</v>
      </c>
      <c r="MU3463" s="3" t="s">
        <v>725</v>
      </c>
      <c r="OF3463" s="3" t="s">
        <v>726</v>
      </c>
      <c r="OT3463" s="3" t="s">
        <v>727</v>
      </c>
      <c r="PC3463" s="3" t="s">
        <v>727</v>
      </c>
      <c r="PF3463" s="3" t="s">
        <v>727</v>
      </c>
      <c r="PI3463" s="3" t="s">
        <v>725</v>
      </c>
      <c r="PJ3463" s="3" t="s">
        <v>725</v>
      </c>
      <c r="PK3463" s="3" t="s">
        <v>725</v>
      </c>
      <c r="QD3463" s="3" t="s">
        <v>726</v>
      </c>
      <c r="QL3463" s="3" t="s">
        <v>726</v>
      </c>
      <c r="RA3463" s="3" t="s">
        <v>725</v>
      </c>
      <c r="SE3463" s="3" t="s">
        <v>726</v>
      </c>
      <c r="SF3463" s="3">
        <v>7</v>
      </c>
      <c r="SG3463" s="3">
        <v>8</v>
      </c>
      <c r="SH3463" s="3">
        <v>4</v>
      </c>
      <c r="SI3463" s="3">
        <v>0</v>
      </c>
      <c r="SJ3463" s="3" t="s">
        <v>523</v>
      </c>
      <c r="SK3463" s="3" t="s">
        <v>779</v>
      </c>
      <c r="SL3463" s="3" t="s">
        <v>524</v>
      </c>
      <c r="SM3463" s="3" t="s">
        <v>1253</v>
      </c>
      <c r="SN3463" s="3" t="s">
        <v>570</v>
      </c>
      <c r="SO3463" s="3" t="s">
        <v>554</v>
      </c>
      <c r="SP3463" s="3" t="s">
        <v>561</v>
      </c>
    </row>
    <row r="3464" spans="1:510" ht="12.75" x14ac:dyDescent="0.2">
      <c r="A3464" s="2">
        <v>43964.841763391203</v>
      </c>
      <c r="B3464" s="3" t="s">
        <v>507</v>
      </c>
      <c r="C3464" s="3" t="s">
        <v>508</v>
      </c>
      <c r="D3464" s="3" t="s">
        <v>509</v>
      </c>
      <c r="E3464" s="3" t="s">
        <v>1143</v>
      </c>
      <c r="F3464" s="3" t="s">
        <v>510</v>
      </c>
      <c r="G3464" s="3" t="s">
        <v>511</v>
      </c>
      <c r="H3464" s="3" t="s">
        <v>512</v>
      </c>
      <c r="I3464" s="3" t="s">
        <v>556</v>
      </c>
      <c r="J3464" s="3" t="s">
        <v>514</v>
      </c>
      <c r="K3464" s="3"/>
      <c r="M3464" s="3" t="s">
        <v>516</v>
      </c>
      <c r="N3464" s="3" t="s">
        <v>517</v>
      </c>
      <c r="O3464" s="3" t="s">
        <v>518</v>
      </c>
      <c r="P3464" s="3">
        <v>10</v>
      </c>
      <c r="Q3464" s="3" t="s">
        <v>733</v>
      </c>
      <c r="R3464" s="3" t="s">
        <v>1160</v>
      </c>
      <c r="S3464" s="3" t="s">
        <v>591</v>
      </c>
      <c r="T3464" s="3" t="s">
        <v>533</v>
      </c>
      <c r="U3464" s="3">
        <v>35</v>
      </c>
      <c r="V3464" s="3">
        <v>36</v>
      </c>
      <c r="W3464" s="3">
        <v>35</v>
      </c>
      <c r="X3464" s="3">
        <v>36</v>
      </c>
      <c r="Y3464" s="3">
        <v>35</v>
      </c>
      <c r="Z3464" s="3" t="s">
        <v>553</v>
      </c>
      <c r="AA3464" s="6" t="s">
        <v>1125</v>
      </c>
      <c r="DQ3464" s="3" t="s">
        <v>723</v>
      </c>
      <c r="ED3464" s="3" t="s">
        <v>723</v>
      </c>
      <c r="EL3464" s="3" t="s">
        <v>723</v>
      </c>
      <c r="FR3464" s="3" t="s">
        <v>723</v>
      </c>
      <c r="GA3464" s="3" t="s">
        <v>723</v>
      </c>
      <c r="GB3464" s="3" t="s">
        <v>723</v>
      </c>
      <c r="GC3464" s="3" t="s">
        <v>723</v>
      </c>
      <c r="GD3464" s="3" t="s">
        <v>723</v>
      </c>
      <c r="GG3464" s="3" t="s">
        <v>723</v>
      </c>
      <c r="GH3464" s="3" t="s">
        <v>723</v>
      </c>
      <c r="GI3464" s="3" t="s">
        <v>723</v>
      </c>
      <c r="GJ3464" s="3" t="s">
        <v>729</v>
      </c>
      <c r="HY3464" s="3" t="s">
        <v>723</v>
      </c>
      <c r="IS3464" s="3" t="s">
        <v>723</v>
      </c>
      <c r="JD3464" s="3">
        <v>14</v>
      </c>
      <c r="JE3464" s="3">
        <v>11</v>
      </c>
      <c r="JF3464" s="3">
        <v>2</v>
      </c>
      <c r="JG3464" s="3">
        <v>1</v>
      </c>
      <c r="JH3464" s="3" t="s">
        <v>752</v>
      </c>
      <c r="NN3464" s="3" t="s">
        <v>726</v>
      </c>
      <c r="OT3464" s="3" t="s">
        <v>726</v>
      </c>
      <c r="PC3464" s="3" t="s">
        <v>726</v>
      </c>
      <c r="PD3464" s="3" t="s">
        <v>725</v>
      </c>
      <c r="PE3464" s="3" t="s">
        <v>725</v>
      </c>
      <c r="PF3464" s="3" t="s">
        <v>726</v>
      </c>
      <c r="PG3464" s="3" t="s">
        <v>725</v>
      </c>
      <c r="PH3464" s="3" t="s">
        <v>725</v>
      </c>
      <c r="PI3464" s="3" t="s">
        <v>725</v>
      </c>
      <c r="PJ3464" s="3" t="s">
        <v>725</v>
      </c>
      <c r="PK3464" s="3" t="s">
        <v>725</v>
      </c>
      <c r="PL3464" s="3" t="s">
        <v>726</v>
      </c>
      <c r="RA3464" s="3" t="s">
        <v>725</v>
      </c>
      <c r="RT3464" s="3" t="s">
        <v>726</v>
      </c>
      <c r="RU3464" s="3" t="s">
        <v>726</v>
      </c>
      <c r="SF3464" s="3">
        <v>6</v>
      </c>
      <c r="SG3464" s="3">
        <v>8</v>
      </c>
      <c r="SH3464" s="3">
        <v>2</v>
      </c>
      <c r="SI3464" s="3">
        <v>0</v>
      </c>
      <c r="SJ3464" s="3" t="s">
        <v>523</v>
      </c>
      <c r="SK3464" s="3" t="s">
        <v>797</v>
      </c>
      <c r="SL3464" s="3" t="s">
        <v>524</v>
      </c>
      <c r="SM3464" s="3" t="s">
        <v>1254</v>
      </c>
      <c r="SN3464" s="3" t="s">
        <v>542</v>
      </c>
      <c r="SO3464" s="3" t="s">
        <v>554</v>
      </c>
      <c r="SP3464" s="3" t="s">
        <v>549</v>
      </c>
    </row>
    <row r="3465" spans="1:510" ht="12.75" x14ac:dyDescent="0.2">
      <c r="A3465" s="2">
        <v>43964.857222071761</v>
      </c>
      <c r="B3465" s="3" t="s">
        <v>507</v>
      </c>
      <c r="C3465" s="3" t="s">
        <v>508</v>
      </c>
      <c r="D3465" s="3" t="s">
        <v>566</v>
      </c>
      <c r="E3465" s="3" t="s">
        <v>1143</v>
      </c>
      <c r="F3465" s="3" t="s">
        <v>528</v>
      </c>
      <c r="G3465" s="3" t="s">
        <v>511</v>
      </c>
      <c r="H3465" s="3" t="s">
        <v>555</v>
      </c>
      <c r="I3465" s="3" t="s">
        <v>585</v>
      </c>
      <c r="J3465" s="3" t="s">
        <v>514</v>
      </c>
      <c r="K3465" s="3"/>
      <c r="M3465" s="3" t="s">
        <v>572</v>
      </c>
      <c r="N3465" s="3" t="s">
        <v>517</v>
      </c>
      <c r="O3465" s="3" t="s">
        <v>532</v>
      </c>
      <c r="P3465" s="3">
        <v>10</v>
      </c>
      <c r="Q3465" s="3" t="s">
        <v>733</v>
      </c>
      <c r="R3465" s="3" t="s">
        <v>1159</v>
      </c>
      <c r="S3465" s="3" t="s">
        <v>592</v>
      </c>
      <c r="T3465" s="3" t="s">
        <v>533</v>
      </c>
      <c r="U3465" s="3">
        <v>34</v>
      </c>
      <c r="V3465" s="3">
        <v>36</v>
      </c>
      <c r="W3465" s="3">
        <v>27</v>
      </c>
      <c r="X3465" s="3">
        <v>36</v>
      </c>
      <c r="Y3465" s="3">
        <v>33</v>
      </c>
      <c r="Z3465" s="3" t="s">
        <v>534</v>
      </c>
      <c r="AA3465" s="3">
        <v>1400</v>
      </c>
      <c r="AB3465" s="3">
        <v>730</v>
      </c>
      <c r="AC3465" s="3">
        <v>670</v>
      </c>
      <c r="AD3465" s="3" t="s">
        <v>547</v>
      </c>
      <c r="AE3465" s="3" t="s">
        <v>541</v>
      </c>
      <c r="AF3465" s="3" t="s">
        <v>523</v>
      </c>
      <c r="AQ3465" s="3" t="s">
        <v>723</v>
      </c>
      <c r="BW3465" s="3" t="s">
        <v>729</v>
      </c>
      <c r="CF3465" s="3" t="s">
        <v>723</v>
      </c>
      <c r="CU3465" s="3" t="s">
        <v>723</v>
      </c>
      <c r="DQ3465" s="3" t="s">
        <v>723</v>
      </c>
      <c r="FS3465" s="3" t="s">
        <v>723</v>
      </c>
      <c r="HY3465" s="3" t="s">
        <v>723</v>
      </c>
      <c r="IL3465" s="3" t="s">
        <v>723</v>
      </c>
      <c r="JD3465" s="3">
        <v>9</v>
      </c>
      <c r="JE3465" s="3">
        <v>3</v>
      </c>
      <c r="JF3465" s="3">
        <v>3</v>
      </c>
      <c r="JG3465" s="3">
        <v>3</v>
      </c>
      <c r="JH3465" s="3" t="s">
        <v>780</v>
      </c>
      <c r="JS3465" s="3" t="s">
        <v>725</v>
      </c>
      <c r="KY3465" s="3" t="s">
        <v>726</v>
      </c>
      <c r="LH3465" s="3" t="s">
        <v>725</v>
      </c>
      <c r="MS3465" s="3" t="s">
        <v>725</v>
      </c>
      <c r="OU3465" s="3" t="s">
        <v>725</v>
      </c>
      <c r="RA3465" s="3" t="s">
        <v>726</v>
      </c>
      <c r="RN3465" s="3" t="s">
        <v>725</v>
      </c>
      <c r="SF3465" s="3">
        <v>7</v>
      </c>
      <c r="SG3465" s="3">
        <v>2</v>
      </c>
      <c r="SH3465" s="3">
        <v>1</v>
      </c>
      <c r="SI3465" s="3">
        <v>1</v>
      </c>
      <c r="SJ3465" s="3" t="s">
        <v>523</v>
      </c>
      <c r="SK3465" s="3" t="s">
        <v>737</v>
      </c>
      <c r="SL3465" s="3" t="s">
        <v>523</v>
      </c>
      <c r="SM3465" s="3" t="s">
        <v>1249</v>
      </c>
      <c r="SN3465" s="4">
        <v>0</v>
      </c>
      <c r="SO3465" s="3" t="s">
        <v>543</v>
      </c>
      <c r="SP3465" s="3" t="s">
        <v>544</v>
      </c>
    </row>
    <row r="3466" spans="1:510" ht="12.75" x14ac:dyDescent="0.2">
      <c r="A3466" s="2">
        <v>43964.862912141209</v>
      </c>
      <c r="B3466" s="3" t="s">
        <v>507</v>
      </c>
      <c r="C3466" s="3" t="s">
        <v>508</v>
      </c>
      <c r="D3466" s="3" t="s">
        <v>509</v>
      </c>
      <c r="E3466" s="3" t="s">
        <v>1143</v>
      </c>
      <c r="F3466" s="3" t="s">
        <v>510</v>
      </c>
      <c r="G3466" s="3" t="s">
        <v>511</v>
      </c>
      <c r="H3466" s="3" t="s">
        <v>512</v>
      </c>
      <c r="I3466" s="3" t="s">
        <v>513</v>
      </c>
      <c r="J3466" s="3" t="s">
        <v>514</v>
      </c>
      <c r="K3466" s="3"/>
      <c r="M3466" s="3" t="s">
        <v>516</v>
      </c>
      <c r="N3466" s="3" t="s">
        <v>539</v>
      </c>
      <c r="O3466" s="3" t="s">
        <v>518</v>
      </c>
      <c r="P3466" s="3">
        <v>10</v>
      </c>
      <c r="Q3466" s="3">
        <v>4</v>
      </c>
      <c r="R3466" s="3" t="s">
        <v>734</v>
      </c>
      <c r="S3466" s="3" t="s">
        <v>592</v>
      </c>
      <c r="T3466" s="3" t="s">
        <v>520</v>
      </c>
      <c r="U3466" s="3" t="s">
        <v>1125</v>
      </c>
      <c r="V3466" s="3" t="s">
        <v>1125</v>
      </c>
      <c r="W3466" s="3" t="s">
        <v>1125</v>
      </c>
      <c r="X3466" s="3" t="s">
        <v>1125</v>
      </c>
      <c r="Y3466" s="3" t="s">
        <v>1125</v>
      </c>
      <c r="AA3466" s="3">
        <v>1580</v>
      </c>
      <c r="AB3466" s="3">
        <v>780</v>
      </c>
      <c r="AC3466" s="3">
        <v>800</v>
      </c>
      <c r="AD3466" s="3" t="s">
        <v>540</v>
      </c>
      <c r="AE3466" s="3" t="s">
        <v>541</v>
      </c>
      <c r="AF3466" s="3" t="s">
        <v>523</v>
      </c>
      <c r="AZ3466" s="3" t="s">
        <v>723</v>
      </c>
      <c r="BD3466" s="3" t="s">
        <v>723</v>
      </c>
      <c r="DG3466" s="3" t="s">
        <v>723</v>
      </c>
      <c r="DS3466" s="3" t="s">
        <v>723</v>
      </c>
      <c r="EG3466" s="3" t="s">
        <v>723</v>
      </c>
      <c r="ER3466" s="3" t="s">
        <v>723</v>
      </c>
      <c r="GA3466" s="3" t="s">
        <v>723</v>
      </c>
      <c r="GB3466" s="3" t="s">
        <v>723</v>
      </c>
      <c r="GD3466" s="3" t="s">
        <v>723</v>
      </c>
      <c r="GG3466" s="3" t="s">
        <v>723</v>
      </c>
      <c r="GS3466" s="3" t="s">
        <v>723</v>
      </c>
      <c r="HY3466" s="3" t="s">
        <v>723</v>
      </c>
      <c r="IG3466" s="3" t="s">
        <v>723</v>
      </c>
      <c r="JC3466" s="3" t="s">
        <v>723</v>
      </c>
      <c r="JD3466" s="3">
        <v>14</v>
      </c>
      <c r="JE3466" s="3">
        <v>8</v>
      </c>
      <c r="JF3466" s="3">
        <v>5</v>
      </c>
      <c r="JG3466" s="3">
        <v>1</v>
      </c>
      <c r="JH3466" s="3" t="s">
        <v>750</v>
      </c>
      <c r="KB3466" s="3" t="s">
        <v>726</v>
      </c>
      <c r="KF3466" s="3" t="s">
        <v>725</v>
      </c>
      <c r="MI3466" s="3" t="s">
        <v>725</v>
      </c>
      <c r="NI3466" s="3" t="s">
        <v>725</v>
      </c>
      <c r="NT3466" s="3" t="s">
        <v>725</v>
      </c>
      <c r="PC3466" s="3" t="s">
        <v>726</v>
      </c>
      <c r="PD3466" s="3" t="s">
        <v>725</v>
      </c>
      <c r="PF3466" s="3" t="s">
        <v>725</v>
      </c>
      <c r="PI3466" s="3" t="s">
        <v>725</v>
      </c>
      <c r="PU3466" s="3" t="s">
        <v>725</v>
      </c>
      <c r="RA3466" s="3" t="s">
        <v>726</v>
      </c>
      <c r="RI3466" s="3" t="s">
        <v>725</v>
      </c>
      <c r="SE3466" s="3" t="s">
        <v>726</v>
      </c>
      <c r="SF3466" s="3">
        <v>10</v>
      </c>
      <c r="SG3466" s="3">
        <v>4</v>
      </c>
      <c r="SH3466" s="3">
        <v>0</v>
      </c>
      <c r="SI3466" s="3">
        <v>4</v>
      </c>
      <c r="SJ3466" s="3" t="s">
        <v>524</v>
      </c>
      <c r="SK3466" s="3" t="s">
        <v>750</v>
      </c>
      <c r="SL3466" s="3" t="s">
        <v>523</v>
      </c>
      <c r="SM3466" s="3" t="s">
        <v>1251</v>
      </c>
      <c r="SN3466" s="3" t="s">
        <v>542</v>
      </c>
      <c r="SO3466" s="3" t="s">
        <v>554</v>
      </c>
      <c r="SP3466" s="3" t="s">
        <v>561</v>
      </c>
    </row>
    <row r="3467" spans="1:510" ht="12.75" x14ac:dyDescent="0.2">
      <c r="A3467" s="2">
        <v>43964.865774155092</v>
      </c>
      <c r="B3467" s="3" t="s">
        <v>507</v>
      </c>
      <c r="C3467" s="3" t="s">
        <v>508</v>
      </c>
      <c r="D3467" t="s">
        <v>1125</v>
      </c>
      <c r="E3467" s="3" t="s">
        <v>1143</v>
      </c>
      <c r="F3467" s="3" t="s">
        <v>1125</v>
      </c>
      <c r="G3467" s="3" t="s">
        <v>1125</v>
      </c>
      <c r="H3467" s="3" t="s">
        <v>1125</v>
      </c>
      <c r="I3467" s="3" t="s">
        <v>1125</v>
      </c>
      <c r="J3467" s="3" t="s">
        <v>514</v>
      </c>
      <c r="K3467" s="3"/>
      <c r="M3467" s="3" t="s">
        <v>572</v>
      </c>
      <c r="N3467" s="3" t="s">
        <v>531</v>
      </c>
      <c r="O3467" s="3" t="s">
        <v>518</v>
      </c>
      <c r="P3467" s="3">
        <v>8</v>
      </c>
      <c r="Q3467" s="3" t="s">
        <v>733</v>
      </c>
      <c r="R3467" s="3" t="s">
        <v>1160</v>
      </c>
      <c r="S3467" s="3" t="s">
        <v>519</v>
      </c>
      <c r="T3467" s="3" t="s">
        <v>520</v>
      </c>
      <c r="U3467" s="3" t="s">
        <v>1125</v>
      </c>
      <c r="V3467" s="3" t="s">
        <v>1125</v>
      </c>
      <c r="W3467" s="3" t="s">
        <v>1125</v>
      </c>
      <c r="X3467" s="3" t="s">
        <v>1125</v>
      </c>
      <c r="Y3467" s="3" t="s">
        <v>1125</v>
      </c>
      <c r="AA3467" s="3">
        <v>1400</v>
      </c>
      <c r="AB3467" s="3">
        <v>750</v>
      </c>
      <c r="AC3467" s="3">
        <v>650</v>
      </c>
      <c r="AD3467" s="3" t="s">
        <v>599</v>
      </c>
      <c r="AE3467" s="3" t="s">
        <v>574</v>
      </c>
      <c r="AT3467" s="3" t="s">
        <v>729</v>
      </c>
      <c r="JE3467" s="3">
        <v>5</v>
      </c>
      <c r="JF3467" s="3">
        <v>5</v>
      </c>
      <c r="JG3467" s="3">
        <v>5</v>
      </c>
      <c r="JH3467" s="3" t="s">
        <v>895</v>
      </c>
      <c r="JV3467" s="3" t="s">
        <v>725</v>
      </c>
      <c r="SF3467" s="3">
        <v>1</v>
      </c>
      <c r="SG3467" s="3">
        <v>0</v>
      </c>
      <c r="SH3467" s="3">
        <v>0</v>
      </c>
      <c r="SI3467" s="3">
        <v>0</v>
      </c>
      <c r="SJ3467" s="3" t="s">
        <v>524</v>
      </c>
      <c r="SK3467" s="3" t="s">
        <v>895</v>
      </c>
      <c r="SL3467" s="3" t="s">
        <v>524</v>
      </c>
      <c r="SM3467" s="3" t="s">
        <v>1248</v>
      </c>
      <c r="SN3467" s="3" t="s">
        <v>535</v>
      </c>
      <c r="SO3467" s="3" t="s">
        <v>554</v>
      </c>
    </row>
    <row r="3468" spans="1:510" ht="12.75" x14ac:dyDescent="0.2">
      <c r="A3468" s="2">
        <v>43964.865892175927</v>
      </c>
      <c r="B3468" s="3" t="s">
        <v>507</v>
      </c>
      <c r="C3468" s="3" t="s">
        <v>508</v>
      </c>
      <c r="D3468" t="s">
        <v>1125</v>
      </c>
      <c r="E3468" s="3" t="s">
        <v>1143</v>
      </c>
      <c r="F3468" s="3" t="s">
        <v>1125</v>
      </c>
      <c r="G3468" s="3" t="s">
        <v>1125</v>
      </c>
      <c r="H3468" s="3" t="s">
        <v>1125</v>
      </c>
      <c r="I3468" s="3" t="s">
        <v>1125</v>
      </c>
      <c r="J3468" s="3" t="s">
        <v>514</v>
      </c>
      <c r="K3468" s="3"/>
      <c r="M3468" s="3" t="s">
        <v>572</v>
      </c>
      <c r="N3468" s="3" t="s">
        <v>531</v>
      </c>
      <c r="O3468" s="3" t="s">
        <v>518</v>
      </c>
      <c r="P3468" s="3">
        <v>8</v>
      </c>
      <c r="Q3468" s="3" t="s">
        <v>733</v>
      </c>
      <c r="R3468" s="3" t="s">
        <v>1160</v>
      </c>
      <c r="S3468" s="3" t="s">
        <v>519</v>
      </c>
      <c r="T3468" s="3" t="s">
        <v>520</v>
      </c>
      <c r="U3468" s="3" t="s">
        <v>1125</v>
      </c>
      <c r="V3468" s="3" t="s">
        <v>1125</v>
      </c>
      <c r="W3468" s="3" t="s">
        <v>1125</v>
      </c>
      <c r="X3468" s="3" t="s">
        <v>1125</v>
      </c>
      <c r="Y3468" s="3" t="s">
        <v>1125</v>
      </c>
      <c r="AA3468" s="3">
        <v>1400</v>
      </c>
      <c r="AB3468" s="3">
        <v>750</v>
      </c>
      <c r="AC3468" s="3">
        <v>650</v>
      </c>
      <c r="AD3468" s="3" t="s">
        <v>599</v>
      </c>
      <c r="AE3468" s="3" t="s">
        <v>574</v>
      </c>
      <c r="AT3468" s="3" t="s">
        <v>729</v>
      </c>
      <c r="JE3468" s="3">
        <v>5</v>
      </c>
      <c r="JF3468" s="3">
        <v>5</v>
      </c>
      <c r="JG3468" s="3">
        <v>5</v>
      </c>
      <c r="JH3468" s="3" t="s">
        <v>895</v>
      </c>
      <c r="JV3468" s="3" t="s">
        <v>725</v>
      </c>
      <c r="SF3468" s="3">
        <v>1</v>
      </c>
      <c r="SG3468" s="3">
        <v>0</v>
      </c>
      <c r="SH3468" s="3">
        <v>0</v>
      </c>
      <c r="SI3468" s="3">
        <v>0</v>
      </c>
      <c r="SJ3468" s="3" t="s">
        <v>524</v>
      </c>
      <c r="SK3468" s="3" t="s">
        <v>895</v>
      </c>
      <c r="SL3468" s="3" t="s">
        <v>524</v>
      </c>
      <c r="SM3468" s="3" t="s">
        <v>1248</v>
      </c>
      <c r="SN3468" s="3" t="s">
        <v>535</v>
      </c>
      <c r="SO3468" s="3" t="s">
        <v>554</v>
      </c>
    </row>
    <row r="3469" spans="1:510" ht="12.75" x14ac:dyDescent="0.2">
      <c r="A3469" s="2">
        <v>43964.865942881945</v>
      </c>
      <c r="B3469" s="3" t="s">
        <v>507</v>
      </c>
      <c r="C3469" s="3" t="s">
        <v>508</v>
      </c>
      <c r="D3469" t="s">
        <v>1125</v>
      </c>
      <c r="E3469" s="3" t="s">
        <v>1143</v>
      </c>
      <c r="F3469" s="3" t="s">
        <v>1125</v>
      </c>
      <c r="G3469" s="3" t="s">
        <v>1125</v>
      </c>
      <c r="H3469" s="3" t="s">
        <v>1125</v>
      </c>
      <c r="I3469" s="3" t="s">
        <v>1125</v>
      </c>
      <c r="J3469" s="3" t="s">
        <v>514</v>
      </c>
      <c r="K3469" s="3"/>
      <c r="M3469" s="3" t="s">
        <v>572</v>
      </c>
      <c r="N3469" s="3" t="s">
        <v>531</v>
      </c>
      <c r="O3469" s="3" t="s">
        <v>518</v>
      </c>
      <c r="P3469" s="3">
        <v>8</v>
      </c>
      <c r="Q3469" s="3" t="s">
        <v>733</v>
      </c>
      <c r="R3469" s="3" t="s">
        <v>1160</v>
      </c>
      <c r="S3469" s="3" t="s">
        <v>519</v>
      </c>
      <c r="T3469" s="3" t="s">
        <v>520</v>
      </c>
      <c r="U3469" s="3" t="s">
        <v>1125</v>
      </c>
      <c r="V3469" s="3" t="s">
        <v>1125</v>
      </c>
      <c r="W3469" s="3" t="s">
        <v>1125</v>
      </c>
      <c r="X3469" s="3" t="s">
        <v>1125</v>
      </c>
      <c r="Y3469" s="3" t="s">
        <v>1125</v>
      </c>
      <c r="AA3469" s="3">
        <v>1400</v>
      </c>
      <c r="AB3469" s="3">
        <v>750</v>
      </c>
      <c r="AC3469" s="3">
        <v>650</v>
      </c>
      <c r="AD3469" s="3" t="s">
        <v>599</v>
      </c>
      <c r="AE3469" s="3" t="s">
        <v>574</v>
      </c>
      <c r="AT3469" s="3" t="s">
        <v>729</v>
      </c>
      <c r="JE3469" s="3">
        <v>5</v>
      </c>
      <c r="JF3469" s="3">
        <v>5</v>
      </c>
      <c r="JG3469" s="3">
        <v>5</v>
      </c>
      <c r="JH3469" s="3" t="s">
        <v>895</v>
      </c>
      <c r="JV3469" s="3" t="s">
        <v>725</v>
      </c>
      <c r="SF3469" s="3">
        <v>1</v>
      </c>
      <c r="SG3469" s="3">
        <v>0</v>
      </c>
      <c r="SH3469" s="3">
        <v>0</v>
      </c>
      <c r="SI3469" s="3">
        <v>0</v>
      </c>
      <c r="SJ3469" s="3" t="s">
        <v>524</v>
      </c>
      <c r="SK3469" s="3" t="s">
        <v>895</v>
      </c>
      <c r="SL3469" s="3" t="s">
        <v>524</v>
      </c>
      <c r="SM3469" s="3" t="s">
        <v>1248</v>
      </c>
      <c r="SN3469" s="3" t="s">
        <v>535</v>
      </c>
      <c r="SO3469" s="3" t="s">
        <v>554</v>
      </c>
    </row>
    <row r="3470" spans="1:510" ht="12.75" x14ac:dyDescent="0.2">
      <c r="A3470" s="2">
        <v>43964.867790729171</v>
      </c>
      <c r="B3470" s="3" t="s">
        <v>507</v>
      </c>
      <c r="C3470" s="3" t="s">
        <v>508</v>
      </c>
      <c r="D3470" s="3" t="s">
        <v>566</v>
      </c>
      <c r="E3470" s="3" t="s">
        <v>1143</v>
      </c>
      <c r="F3470" s="3" t="s">
        <v>510</v>
      </c>
      <c r="G3470" s="3" t="s">
        <v>573</v>
      </c>
      <c r="H3470" s="3" t="s">
        <v>512</v>
      </c>
      <c r="I3470" s="3" t="s">
        <v>513</v>
      </c>
      <c r="J3470" s="3" t="s">
        <v>514</v>
      </c>
      <c r="K3470" s="3"/>
      <c r="M3470" s="3" t="s">
        <v>572</v>
      </c>
      <c r="N3470" s="3" t="s">
        <v>517</v>
      </c>
      <c r="O3470" s="3" t="s">
        <v>518</v>
      </c>
      <c r="P3470" s="3">
        <v>6</v>
      </c>
      <c r="Q3470" s="3" t="s">
        <v>733</v>
      </c>
      <c r="R3470" s="3" t="s">
        <v>1160</v>
      </c>
      <c r="S3470" s="3" t="s">
        <v>519</v>
      </c>
      <c r="T3470" s="3" t="s">
        <v>520</v>
      </c>
      <c r="U3470" s="3" t="s">
        <v>1125</v>
      </c>
      <c r="V3470" s="3" t="s">
        <v>1125</v>
      </c>
      <c r="W3470" s="3" t="s">
        <v>1125</v>
      </c>
      <c r="X3470" s="3" t="s">
        <v>1125</v>
      </c>
      <c r="Y3470" s="3" t="s">
        <v>1125</v>
      </c>
      <c r="AA3470" s="3">
        <v>1430</v>
      </c>
      <c r="AB3470" s="3">
        <v>710</v>
      </c>
      <c r="AC3470" s="3">
        <v>720</v>
      </c>
      <c r="AD3470" s="3" t="s">
        <v>599</v>
      </c>
      <c r="AE3470" s="3" t="s">
        <v>548</v>
      </c>
      <c r="AF3470" s="3" t="s">
        <v>523</v>
      </c>
      <c r="AR3470" s="3" t="s">
        <v>723</v>
      </c>
      <c r="DQ3470" s="3" t="s">
        <v>723</v>
      </c>
      <c r="DS3470" s="3" t="s">
        <v>723</v>
      </c>
      <c r="EO3470" s="3" t="s">
        <v>723</v>
      </c>
      <c r="EU3470" s="3" t="s">
        <v>723</v>
      </c>
      <c r="FH3470" s="3" t="s">
        <v>723</v>
      </c>
      <c r="FS3470" s="3" t="s">
        <v>723</v>
      </c>
      <c r="JD3470" s="3">
        <v>9</v>
      </c>
      <c r="JE3470" s="3">
        <v>4</v>
      </c>
      <c r="JF3470" s="3">
        <v>3</v>
      </c>
      <c r="JG3470" s="3">
        <v>2</v>
      </c>
      <c r="JH3470" s="3" t="s">
        <v>737</v>
      </c>
      <c r="JT3470" s="3" t="s">
        <v>725</v>
      </c>
      <c r="MS3470" s="3" t="s">
        <v>726</v>
      </c>
      <c r="MU3470" s="3" t="s">
        <v>725</v>
      </c>
      <c r="NQ3470" s="3" t="s">
        <v>725</v>
      </c>
      <c r="NW3470" s="3" t="s">
        <v>726</v>
      </c>
      <c r="OJ3470" s="3" t="s">
        <v>725</v>
      </c>
      <c r="OU3470" s="3" t="s">
        <v>725</v>
      </c>
      <c r="SF3470" s="3">
        <v>7</v>
      </c>
      <c r="SG3470" s="3">
        <v>2</v>
      </c>
      <c r="SH3470" s="3">
        <v>0</v>
      </c>
      <c r="SI3470" s="3">
        <v>3</v>
      </c>
      <c r="SJ3470" s="3" t="s">
        <v>523</v>
      </c>
      <c r="SK3470" s="3" t="s">
        <v>776</v>
      </c>
      <c r="SL3470" s="3" t="s">
        <v>524</v>
      </c>
      <c r="SM3470" s="3" t="s">
        <v>1253</v>
      </c>
      <c r="SN3470" s="3" t="s">
        <v>594</v>
      </c>
      <c r="SO3470" s="3" t="s">
        <v>543</v>
      </c>
      <c r="SP3470" s="3" t="s">
        <v>549</v>
      </c>
    </row>
    <row r="3471" spans="1:510" ht="12.75" x14ac:dyDescent="0.2">
      <c r="A3471" s="2">
        <v>43964.869216956024</v>
      </c>
      <c r="B3471" s="3" t="s">
        <v>507</v>
      </c>
      <c r="C3471" s="3" t="s">
        <v>508</v>
      </c>
      <c r="D3471" s="3" t="s">
        <v>566</v>
      </c>
      <c r="E3471" s="3" t="s">
        <v>1143</v>
      </c>
      <c r="F3471" s="3" t="s">
        <v>510</v>
      </c>
      <c r="G3471" s="3" t="s">
        <v>511</v>
      </c>
      <c r="H3471" s="3" t="s">
        <v>555</v>
      </c>
      <c r="I3471" s="3" t="s">
        <v>585</v>
      </c>
      <c r="J3471" s="3" t="s">
        <v>514</v>
      </c>
      <c r="K3471" s="3"/>
      <c r="M3471" s="3" t="s">
        <v>572</v>
      </c>
      <c r="N3471" s="3" t="s">
        <v>531</v>
      </c>
      <c r="O3471" s="3" t="s">
        <v>1150</v>
      </c>
      <c r="P3471" s="3">
        <v>2</v>
      </c>
      <c r="Q3471" s="3">
        <v>4</v>
      </c>
      <c r="R3471" s="3" t="s">
        <v>1125</v>
      </c>
      <c r="S3471" s="3" t="s">
        <v>519</v>
      </c>
      <c r="T3471" s="3" t="s">
        <v>520</v>
      </c>
      <c r="U3471" s="3" t="s">
        <v>1125</v>
      </c>
      <c r="V3471" s="3" t="s">
        <v>1125</v>
      </c>
      <c r="W3471" s="3" t="s">
        <v>1125</v>
      </c>
      <c r="X3471" s="3" t="s">
        <v>1125</v>
      </c>
      <c r="Y3471" s="3" t="s">
        <v>1125</v>
      </c>
      <c r="AA3471" s="3">
        <v>1520</v>
      </c>
      <c r="AB3471" s="3">
        <v>760</v>
      </c>
      <c r="AC3471" s="3">
        <v>760</v>
      </c>
      <c r="AD3471" s="3" t="s">
        <v>1005</v>
      </c>
      <c r="AE3471" s="3" t="s">
        <v>587</v>
      </c>
      <c r="AF3471" s="3" t="s">
        <v>523</v>
      </c>
      <c r="AQ3471" s="3" t="s">
        <v>723</v>
      </c>
      <c r="CF3471" s="3" t="s">
        <v>723</v>
      </c>
      <c r="CP3471" s="3" t="s">
        <v>729</v>
      </c>
      <c r="HL3471" s="3" t="s">
        <v>723</v>
      </c>
      <c r="HO3471" s="3" t="s">
        <v>723</v>
      </c>
      <c r="HP3471" s="3" t="s">
        <v>723</v>
      </c>
      <c r="IF3471" s="3" t="s">
        <v>723</v>
      </c>
      <c r="IJ3471" s="3" t="s">
        <v>723</v>
      </c>
      <c r="JC3471" s="3" t="s">
        <v>723</v>
      </c>
      <c r="JD3471" s="3">
        <v>10</v>
      </c>
      <c r="JE3471" s="3">
        <v>4</v>
      </c>
      <c r="JF3471" s="3">
        <v>3</v>
      </c>
      <c r="JG3471" s="3">
        <v>3</v>
      </c>
      <c r="JH3471" s="3" t="s">
        <v>847</v>
      </c>
      <c r="JS3471" s="3" t="s">
        <v>725</v>
      </c>
      <c r="LH3471" s="3" t="s">
        <v>725</v>
      </c>
      <c r="LR3471" s="3" t="s">
        <v>726</v>
      </c>
      <c r="QN3471" s="3" t="s">
        <v>725</v>
      </c>
      <c r="QQ3471" s="3" t="s">
        <v>725</v>
      </c>
      <c r="QR3471" s="3" t="s">
        <v>725</v>
      </c>
      <c r="RH3471" s="3" t="s">
        <v>727</v>
      </c>
      <c r="RL3471" s="3" t="s">
        <v>727</v>
      </c>
      <c r="SE3471" s="3" t="s">
        <v>726</v>
      </c>
      <c r="SF3471" s="3">
        <v>5</v>
      </c>
      <c r="SG3471" s="3">
        <v>2</v>
      </c>
      <c r="SH3471" s="3">
        <v>3</v>
      </c>
      <c r="SI3471" s="3">
        <v>1</v>
      </c>
      <c r="SJ3471" s="3" t="s">
        <v>524</v>
      </c>
      <c r="SK3471" s="3" t="s">
        <v>847</v>
      </c>
      <c r="SL3471" s="3" t="s">
        <v>524</v>
      </c>
      <c r="SM3471" s="3" t="s">
        <v>1251</v>
      </c>
      <c r="SN3471" s="3" t="s">
        <v>570</v>
      </c>
      <c r="SO3471" s="3" t="s">
        <v>526</v>
      </c>
      <c r="SP3471" s="3" t="s">
        <v>544</v>
      </c>
    </row>
    <row r="3472" spans="1:510" ht="12.75" x14ac:dyDescent="0.2">
      <c r="A3472" s="2">
        <v>43964.873574710648</v>
      </c>
      <c r="B3472" s="3" t="s">
        <v>507</v>
      </c>
      <c r="C3472" s="3" t="s">
        <v>508</v>
      </c>
      <c r="D3472" s="3" t="s">
        <v>566</v>
      </c>
      <c r="E3472" s="3" t="s">
        <v>1127</v>
      </c>
      <c r="F3472" s="3" t="s">
        <v>510</v>
      </c>
      <c r="G3472" s="3" t="s">
        <v>579</v>
      </c>
      <c r="H3472" s="3" t="s">
        <v>563</v>
      </c>
      <c r="I3472" s="3" t="s">
        <v>513</v>
      </c>
      <c r="J3472" s="3" t="s">
        <v>514</v>
      </c>
      <c r="K3472" s="3"/>
      <c r="M3472" s="3" t="s">
        <v>572</v>
      </c>
      <c r="N3472" s="3" t="s">
        <v>531</v>
      </c>
      <c r="O3472" s="3" t="s">
        <v>518</v>
      </c>
      <c r="P3472" s="3">
        <v>4</v>
      </c>
      <c r="Q3472" s="3" t="s">
        <v>733</v>
      </c>
      <c r="R3472" s="3" t="s">
        <v>734</v>
      </c>
      <c r="S3472" s="3" t="s">
        <v>519</v>
      </c>
      <c r="T3472" s="3" t="s">
        <v>533</v>
      </c>
      <c r="U3472" s="3">
        <v>32</v>
      </c>
      <c r="V3472" s="3">
        <v>35</v>
      </c>
      <c r="W3472" s="3">
        <v>31</v>
      </c>
      <c r="X3472" s="3">
        <v>34</v>
      </c>
      <c r="Y3472" s="3">
        <v>29</v>
      </c>
      <c r="Z3472" s="3" t="s">
        <v>534</v>
      </c>
      <c r="AA3472" s="3">
        <v>1450</v>
      </c>
      <c r="AB3472" s="3">
        <v>730</v>
      </c>
      <c r="AC3472" s="3">
        <v>720</v>
      </c>
      <c r="AD3472" s="3" t="s">
        <v>576</v>
      </c>
      <c r="AE3472" s="3" t="s">
        <v>587</v>
      </c>
      <c r="AF3472" s="3" t="s">
        <v>523</v>
      </c>
      <c r="AH3472" s="3" t="s">
        <v>723</v>
      </c>
      <c r="AQ3472" s="3" t="s">
        <v>723</v>
      </c>
      <c r="AV3472" s="3" t="s">
        <v>723</v>
      </c>
      <c r="CI3472" s="3" t="s">
        <v>723</v>
      </c>
      <c r="CR3472" s="3" t="s">
        <v>723</v>
      </c>
      <c r="DB3472" s="3" t="s">
        <v>723</v>
      </c>
      <c r="DS3472" s="3" t="s">
        <v>723</v>
      </c>
      <c r="FG3472" s="3" t="s">
        <v>723</v>
      </c>
      <c r="FH3472" s="3" t="s">
        <v>723</v>
      </c>
      <c r="FI3472" s="3" t="s">
        <v>723</v>
      </c>
      <c r="HO3472" s="3" t="s">
        <v>723</v>
      </c>
      <c r="HP3472" s="3" t="s">
        <v>723</v>
      </c>
      <c r="IZ3472" s="3" t="s">
        <v>723</v>
      </c>
      <c r="JD3472" s="3">
        <v>19</v>
      </c>
      <c r="JE3472" s="3">
        <v>6</v>
      </c>
      <c r="JF3472" s="3">
        <v>2</v>
      </c>
      <c r="JG3472" s="3">
        <v>11</v>
      </c>
      <c r="JH3472" s="3" t="s">
        <v>760</v>
      </c>
      <c r="JJ3472" s="3" t="s">
        <v>725</v>
      </c>
      <c r="JS3472" s="3" t="s">
        <v>725</v>
      </c>
      <c r="JX3472" s="3" t="s">
        <v>725</v>
      </c>
      <c r="LK3472" s="3" t="s">
        <v>727</v>
      </c>
      <c r="LT3472" s="3" t="s">
        <v>727</v>
      </c>
      <c r="MD3472" s="3" t="s">
        <v>725</v>
      </c>
      <c r="MU3472" s="3" t="s">
        <v>727</v>
      </c>
      <c r="OI3472" s="3" t="s">
        <v>727</v>
      </c>
      <c r="OJ3472" s="3" t="s">
        <v>725</v>
      </c>
      <c r="OK3472" s="3" t="s">
        <v>725</v>
      </c>
      <c r="QQ3472" s="3" t="s">
        <v>727</v>
      </c>
      <c r="QR3472" s="3" t="s">
        <v>725</v>
      </c>
      <c r="SB3472" s="3" t="s">
        <v>727</v>
      </c>
      <c r="SF3472" s="3">
        <v>14</v>
      </c>
      <c r="SG3472" s="3">
        <v>0</v>
      </c>
      <c r="SH3472" s="3">
        <v>5</v>
      </c>
      <c r="SI3472" s="3">
        <v>2</v>
      </c>
      <c r="SJ3472" s="3" t="s">
        <v>524</v>
      </c>
      <c r="SK3472" s="3" t="s">
        <v>992</v>
      </c>
      <c r="SL3472" s="3" t="s">
        <v>524</v>
      </c>
      <c r="SM3472" s="3" t="s">
        <v>1248</v>
      </c>
      <c r="SN3472" s="3" t="s">
        <v>570</v>
      </c>
      <c r="SO3472" s="3" t="s">
        <v>543</v>
      </c>
      <c r="SP3472" s="3" t="s">
        <v>582</v>
      </c>
    </row>
    <row r="3473" spans="1:510" ht="12.75" x14ac:dyDescent="0.2">
      <c r="A3473" s="2">
        <v>43964.886588854162</v>
      </c>
      <c r="B3473" s="3" t="s">
        <v>507</v>
      </c>
      <c r="C3473" s="3" t="s">
        <v>508</v>
      </c>
      <c r="D3473" s="3" t="s">
        <v>509</v>
      </c>
      <c r="E3473" s="3" t="s">
        <v>1143</v>
      </c>
      <c r="F3473" s="3" t="s">
        <v>528</v>
      </c>
      <c r="G3473" s="3" t="s">
        <v>511</v>
      </c>
      <c r="H3473" s="3" t="s">
        <v>555</v>
      </c>
      <c r="I3473" s="3" t="s">
        <v>556</v>
      </c>
      <c r="J3473" s="3" t="s">
        <v>514</v>
      </c>
      <c r="K3473" s="3"/>
      <c r="M3473" s="3" t="s">
        <v>538</v>
      </c>
      <c r="N3473" s="3" t="s">
        <v>578</v>
      </c>
      <c r="O3473" s="3" t="s">
        <v>1150</v>
      </c>
      <c r="P3473" s="3">
        <v>7</v>
      </c>
      <c r="Q3473" s="3">
        <v>4</v>
      </c>
      <c r="R3473" s="3" t="s">
        <v>1125</v>
      </c>
      <c r="S3473" s="3" t="s">
        <v>519</v>
      </c>
      <c r="T3473" s="3" t="s">
        <v>520</v>
      </c>
      <c r="U3473" s="3" t="s">
        <v>1125</v>
      </c>
      <c r="V3473" s="3" t="s">
        <v>1125</v>
      </c>
      <c r="W3473" s="3" t="s">
        <v>1125</v>
      </c>
      <c r="X3473" s="3" t="s">
        <v>1125</v>
      </c>
      <c r="Y3473" s="3" t="s">
        <v>1125</v>
      </c>
      <c r="AA3473" s="3">
        <v>1300</v>
      </c>
      <c r="AB3473" s="3">
        <v>670</v>
      </c>
      <c r="AC3473" s="3">
        <v>630</v>
      </c>
      <c r="AD3473" s="3" t="s">
        <v>540</v>
      </c>
      <c r="AE3473" s="3" t="s">
        <v>548</v>
      </c>
      <c r="AF3473" s="3" t="s">
        <v>523</v>
      </c>
      <c r="AR3473" s="3" t="s">
        <v>723</v>
      </c>
      <c r="EA3473" s="3" t="s">
        <v>723</v>
      </c>
      <c r="EF3473" s="3" t="s">
        <v>723</v>
      </c>
      <c r="EO3473" s="3" t="s">
        <v>723</v>
      </c>
      <c r="FE3473" s="3" t="s">
        <v>723</v>
      </c>
      <c r="JD3473" s="3">
        <v>7</v>
      </c>
      <c r="JE3473" s="3">
        <v>2</v>
      </c>
      <c r="JF3473" s="3">
        <v>4</v>
      </c>
      <c r="JG3473" s="3">
        <v>1</v>
      </c>
      <c r="JH3473" s="3" t="s">
        <v>738</v>
      </c>
      <c r="JT3473" s="3" t="s">
        <v>726</v>
      </c>
      <c r="NC3473" s="3" t="s">
        <v>725</v>
      </c>
      <c r="NH3473" s="3" t="s">
        <v>725</v>
      </c>
      <c r="NQ3473" s="3" t="s">
        <v>725</v>
      </c>
      <c r="OG3473" s="3" t="s">
        <v>837</v>
      </c>
      <c r="SF3473" s="3">
        <v>6</v>
      </c>
      <c r="SG3473" s="3">
        <v>1</v>
      </c>
      <c r="SH3473" s="3">
        <v>1</v>
      </c>
      <c r="SI3473" s="3">
        <v>1</v>
      </c>
      <c r="SJ3473" s="3" t="s">
        <v>524</v>
      </c>
      <c r="SK3473" s="3" t="s">
        <v>738</v>
      </c>
      <c r="SL3473" s="3" t="s">
        <v>524</v>
      </c>
      <c r="SM3473" s="3" t="s">
        <v>1252</v>
      </c>
      <c r="SN3473" s="3" t="s">
        <v>594</v>
      </c>
      <c r="SO3473" s="3" t="s">
        <v>543</v>
      </c>
      <c r="SP3473" s="3" t="s">
        <v>561</v>
      </c>
    </row>
    <row r="3474" spans="1:510" ht="12.75" x14ac:dyDescent="0.2">
      <c r="A3474" s="2">
        <v>43964.88874603009</v>
      </c>
      <c r="B3474" s="3" t="s">
        <v>507</v>
      </c>
      <c r="C3474" s="3" t="s">
        <v>508</v>
      </c>
      <c r="D3474" s="3" t="s">
        <v>509</v>
      </c>
      <c r="E3474" s="3" t="s">
        <v>1143</v>
      </c>
      <c r="F3474" s="3" t="s">
        <v>510</v>
      </c>
      <c r="G3474" s="3" t="s">
        <v>511</v>
      </c>
      <c r="H3474" s="3" t="s">
        <v>512</v>
      </c>
      <c r="I3474" s="3" t="s">
        <v>513</v>
      </c>
      <c r="J3474" s="3" t="s">
        <v>514</v>
      </c>
      <c r="K3474" s="3"/>
      <c r="M3474" s="3" t="s">
        <v>552</v>
      </c>
      <c r="N3474" s="3" t="s">
        <v>539</v>
      </c>
      <c r="O3474" s="3" t="s">
        <v>518</v>
      </c>
      <c r="P3474" s="3">
        <v>7</v>
      </c>
      <c r="Q3474" s="3" t="s">
        <v>1156</v>
      </c>
      <c r="R3474" s="3" t="s">
        <v>747</v>
      </c>
      <c r="S3474" s="3" t="s">
        <v>591</v>
      </c>
      <c r="T3474" s="3" t="s">
        <v>533</v>
      </c>
      <c r="U3474" s="3">
        <v>27</v>
      </c>
      <c r="V3474" s="3">
        <v>23</v>
      </c>
      <c r="W3474" s="3">
        <v>30</v>
      </c>
      <c r="X3474" s="3">
        <v>27</v>
      </c>
      <c r="Y3474" s="3">
        <v>26</v>
      </c>
      <c r="Z3474" s="3" t="s">
        <v>534</v>
      </c>
      <c r="AA3474" s="3" t="s">
        <v>1179</v>
      </c>
      <c r="AB3474" s="3" t="s">
        <v>1205</v>
      </c>
      <c r="AC3474" s="3" t="s">
        <v>1224</v>
      </c>
      <c r="AD3474" s="3" t="s">
        <v>521</v>
      </c>
      <c r="AE3474" s="3" t="s">
        <v>541</v>
      </c>
      <c r="AF3474" s="3" t="s">
        <v>523</v>
      </c>
      <c r="BA3474" s="3" t="s">
        <v>723</v>
      </c>
      <c r="BB3474" s="3" t="s">
        <v>723</v>
      </c>
      <c r="ER3474" s="3" t="s">
        <v>723</v>
      </c>
      <c r="GB3474" s="3" t="s">
        <v>723</v>
      </c>
      <c r="GC3474" s="3" t="s">
        <v>723</v>
      </c>
      <c r="GD3474" s="3" t="s">
        <v>723</v>
      </c>
      <c r="GF3474" s="3" t="s">
        <v>723</v>
      </c>
      <c r="GG3474" s="3" t="s">
        <v>723</v>
      </c>
      <c r="IC3474" s="3" t="s">
        <v>723</v>
      </c>
      <c r="JD3474" s="3">
        <v>9</v>
      </c>
      <c r="JE3474" s="3">
        <v>6</v>
      </c>
      <c r="JF3474" s="3">
        <v>2</v>
      </c>
      <c r="JG3474" s="3">
        <v>2</v>
      </c>
      <c r="JH3474" s="3" t="s">
        <v>783</v>
      </c>
      <c r="KC3474" s="3" t="s">
        <v>726</v>
      </c>
      <c r="KD3474" s="3" t="s">
        <v>725</v>
      </c>
      <c r="PD3474" s="3" t="s">
        <v>726</v>
      </c>
      <c r="PE3474" s="3" t="s">
        <v>726</v>
      </c>
      <c r="PF3474" s="3" t="s">
        <v>726</v>
      </c>
      <c r="PH3474" s="3" t="s">
        <v>725</v>
      </c>
      <c r="PI3474" s="3" t="s">
        <v>726</v>
      </c>
      <c r="RE3474" s="3" t="s">
        <v>725</v>
      </c>
      <c r="SF3474" s="3">
        <v>4</v>
      </c>
      <c r="SG3474" s="3">
        <v>5</v>
      </c>
      <c r="SH3474" s="3">
        <v>0</v>
      </c>
      <c r="SI3474" s="3">
        <v>0</v>
      </c>
      <c r="SJ3474" s="3" t="s">
        <v>523</v>
      </c>
      <c r="SK3474" s="3" t="s">
        <v>1012</v>
      </c>
      <c r="SL3474" s="3" t="s">
        <v>524</v>
      </c>
      <c r="SM3474" s="3" t="s">
        <v>1251</v>
      </c>
      <c r="SN3474" s="3" t="s">
        <v>570</v>
      </c>
      <c r="SO3474" s="3" t="s">
        <v>526</v>
      </c>
      <c r="SP3474" s="3" t="s">
        <v>544</v>
      </c>
    </row>
    <row r="3475" spans="1:510" ht="12.75" x14ac:dyDescent="0.2">
      <c r="A3475" s="2">
        <v>43964.889942835653</v>
      </c>
      <c r="B3475" s="3" t="s">
        <v>507</v>
      </c>
      <c r="C3475" s="3" t="s">
        <v>508</v>
      </c>
      <c r="D3475" s="3" t="s">
        <v>509</v>
      </c>
      <c r="E3475" s="3" t="s">
        <v>1143</v>
      </c>
      <c r="F3475" s="3" t="s">
        <v>528</v>
      </c>
      <c r="G3475" s="3" t="s">
        <v>511</v>
      </c>
      <c r="H3475" s="3" t="s">
        <v>555</v>
      </c>
      <c r="I3475" s="3" t="s">
        <v>556</v>
      </c>
      <c r="J3475" s="3" t="s">
        <v>514</v>
      </c>
      <c r="K3475" s="3"/>
      <c r="M3475" s="3" t="s">
        <v>616</v>
      </c>
      <c r="N3475" s="3" t="s">
        <v>531</v>
      </c>
      <c r="O3475" s="3" t="s">
        <v>518</v>
      </c>
      <c r="P3475" s="3">
        <v>7</v>
      </c>
      <c r="Q3475" s="3" t="s">
        <v>1125</v>
      </c>
      <c r="R3475" s="3" t="s">
        <v>1125</v>
      </c>
      <c r="S3475" s="3" t="s">
        <v>519</v>
      </c>
      <c r="T3475" s="3" t="s">
        <v>520</v>
      </c>
      <c r="U3475" s="3" t="s">
        <v>1125</v>
      </c>
      <c r="V3475" s="3" t="s">
        <v>1125</v>
      </c>
      <c r="W3475" s="3" t="s">
        <v>1125</v>
      </c>
      <c r="X3475" s="3" t="s">
        <v>1125</v>
      </c>
      <c r="Y3475" s="3" t="s">
        <v>1125</v>
      </c>
      <c r="AA3475" s="3">
        <v>1290</v>
      </c>
      <c r="AB3475" s="3">
        <v>620</v>
      </c>
      <c r="AC3475" s="3">
        <v>670</v>
      </c>
      <c r="AD3475" s="3" t="s">
        <v>540</v>
      </c>
      <c r="AE3475" s="3" t="s">
        <v>541</v>
      </c>
      <c r="AF3475" s="3" t="s">
        <v>523</v>
      </c>
      <c r="FJ3475" s="3" t="s">
        <v>723</v>
      </c>
      <c r="FL3475" s="3" t="s">
        <v>723</v>
      </c>
      <c r="IA3475" s="3" t="s">
        <v>723</v>
      </c>
      <c r="IB3475" s="3" t="s">
        <v>723</v>
      </c>
      <c r="JD3475" s="3">
        <v>5</v>
      </c>
      <c r="JE3475" s="3" t="s">
        <v>730</v>
      </c>
      <c r="JF3475" s="3">
        <v>1</v>
      </c>
      <c r="JG3475" s="3">
        <v>4</v>
      </c>
      <c r="JH3475" s="3" t="s">
        <v>741</v>
      </c>
      <c r="OL3475" s="3" t="s">
        <v>725</v>
      </c>
      <c r="ON3475" s="3" t="s">
        <v>725</v>
      </c>
      <c r="RC3475" s="3" t="s">
        <v>725</v>
      </c>
      <c r="RD3475" s="3" t="s">
        <v>725</v>
      </c>
      <c r="SF3475" s="3">
        <v>5</v>
      </c>
      <c r="SG3475" s="3">
        <v>0</v>
      </c>
      <c r="SH3475" s="3">
        <v>0</v>
      </c>
      <c r="SI3475" s="3">
        <v>0</v>
      </c>
      <c r="SJ3475" s="3" t="s">
        <v>524</v>
      </c>
      <c r="SK3475" s="3" t="s">
        <v>741</v>
      </c>
      <c r="SL3475" s="3" t="s">
        <v>523</v>
      </c>
      <c r="SM3475" s="3" t="s">
        <v>1254</v>
      </c>
      <c r="SN3475" s="3" t="s">
        <v>542</v>
      </c>
      <c r="SO3475" s="3" t="s">
        <v>543</v>
      </c>
      <c r="SP3475" s="3" t="s">
        <v>544</v>
      </c>
    </row>
    <row r="3476" spans="1:510" ht="12.75" x14ac:dyDescent="0.2">
      <c r="A3476" s="2">
        <v>43964.89324665509</v>
      </c>
      <c r="B3476" s="3" t="s">
        <v>507</v>
      </c>
      <c r="C3476" s="3" t="s">
        <v>508</v>
      </c>
      <c r="D3476" s="3" t="s">
        <v>509</v>
      </c>
      <c r="E3476" s="3" t="s">
        <v>1143</v>
      </c>
      <c r="F3476" s="3" t="s">
        <v>510</v>
      </c>
      <c r="G3476" s="3" t="s">
        <v>511</v>
      </c>
      <c r="H3476" s="3" t="s">
        <v>536</v>
      </c>
      <c r="I3476" s="3" t="s">
        <v>529</v>
      </c>
      <c r="J3476" s="3" t="s">
        <v>514</v>
      </c>
      <c r="K3476" s="3"/>
      <c r="M3476" s="3" t="s">
        <v>516</v>
      </c>
      <c r="N3476" s="3" t="s">
        <v>531</v>
      </c>
      <c r="O3476" s="3" t="s">
        <v>518</v>
      </c>
      <c r="P3476" s="3">
        <v>10</v>
      </c>
      <c r="Q3476" s="3">
        <v>4</v>
      </c>
      <c r="R3476" s="3" t="s">
        <v>734</v>
      </c>
      <c r="S3476" s="3" t="s">
        <v>592</v>
      </c>
      <c r="T3476" s="3" t="s">
        <v>520</v>
      </c>
      <c r="U3476" s="3" t="s">
        <v>1125</v>
      </c>
      <c r="V3476" s="3" t="s">
        <v>1125</v>
      </c>
      <c r="W3476" s="3" t="s">
        <v>1125</v>
      </c>
      <c r="X3476" s="3" t="s">
        <v>1125</v>
      </c>
      <c r="Y3476" s="3" t="s">
        <v>1125</v>
      </c>
      <c r="AA3476" s="3">
        <v>1490</v>
      </c>
      <c r="AB3476" s="3">
        <v>760</v>
      </c>
      <c r="AC3476" s="3">
        <v>730</v>
      </c>
      <c r="AD3476" s="3" t="s">
        <v>547</v>
      </c>
      <c r="AE3476" s="3" t="s">
        <v>548</v>
      </c>
      <c r="AF3476" s="3" t="s">
        <v>523</v>
      </c>
      <c r="BD3476" s="3" t="s">
        <v>729</v>
      </c>
      <c r="JD3476" s="3">
        <v>4</v>
      </c>
      <c r="JE3476" s="3">
        <v>5</v>
      </c>
      <c r="JF3476" s="3">
        <v>3</v>
      </c>
      <c r="JG3476" s="3">
        <v>3</v>
      </c>
      <c r="JH3476" s="3" t="s">
        <v>751</v>
      </c>
      <c r="KF3476" s="3" t="s">
        <v>725</v>
      </c>
      <c r="SF3476" s="3">
        <v>6</v>
      </c>
      <c r="SG3476" s="3">
        <v>2</v>
      </c>
      <c r="SH3476" s="3">
        <v>1</v>
      </c>
      <c r="SI3476" s="3">
        <v>5</v>
      </c>
      <c r="SJ3476" s="3" t="s">
        <v>524</v>
      </c>
      <c r="SK3476" s="3" t="s">
        <v>751</v>
      </c>
      <c r="SL3476" s="3" t="s">
        <v>524</v>
      </c>
      <c r="SM3476" s="3" t="s">
        <v>1251</v>
      </c>
      <c r="SN3476" s="4">
        <v>0</v>
      </c>
      <c r="SO3476" s="3" t="s">
        <v>554</v>
      </c>
      <c r="SP3476" s="3" t="s">
        <v>544</v>
      </c>
    </row>
    <row r="3477" spans="1:510" ht="12.75" x14ac:dyDescent="0.2">
      <c r="A3477" s="2">
        <v>43964.921169791662</v>
      </c>
      <c r="B3477" s="3" t="s">
        <v>507</v>
      </c>
      <c r="C3477" s="3" t="s">
        <v>508</v>
      </c>
      <c r="D3477" s="3" t="s">
        <v>566</v>
      </c>
      <c r="E3477" s="3" t="s">
        <v>1143</v>
      </c>
      <c r="F3477" s="3" t="s">
        <v>528</v>
      </c>
      <c r="G3477" s="3" t="s">
        <v>511</v>
      </c>
      <c r="H3477" s="3" t="s">
        <v>583</v>
      </c>
      <c r="I3477" s="3" t="s">
        <v>556</v>
      </c>
      <c r="J3477" s="3" t="s">
        <v>514</v>
      </c>
      <c r="K3477" s="3"/>
      <c r="M3477" s="3" t="s">
        <v>572</v>
      </c>
      <c r="N3477" s="3" t="s">
        <v>539</v>
      </c>
      <c r="O3477" s="3" t="s">
        <v>518</v>
      </c>
      <c r="P3477" s="3">
        <v>9</v>
      </c>
      <c r="Q3477" s="3" t="s">
        <v>733</v>
      </c>
      <c r="R3477" s="3" t="s">
        <v>745</v>
      </c>
      <c r="S3477" s="3" t="s">
        <v>546</v>
      </c>
      <c r="T3477" s="3" t="s">
        <v>520</v>
      </c>
      <c r="U3477" s="3" t="s">
        <v>1125</v>
      </c>
      <c r="V3477" s="3" t="s">
        <v>1125</v>
      </c>
      <c r="W3477" s="3" t="s">
        <v>1125</v>
      </c>
      <c r="X3477" s="3" t="s">
        <v>1125</v>
      </c>
      <c r="Y3477" s="3" t="s">
        <v>1125</v>
      </c>
      <c r="AA3477" s="3">
        <v>1560</v>
      </c>
      <c r="AB3477" s="3">
        <v>760</v>
      </c>
      <c r="AC3477" s="3">
        <v>800</v>
      </c>
      <c r="AD3477" s="3" t="s">
        <v>540</v>
      </c>
      <c r="AE3477" s="3" t="s">
        <v>541</v>
      </c>
      <c r="AF3477" s="3" t="s">
        <v>523</v>
      </c>
      <c r="BE3477" s="3" t="s">
        <v>723</v>
      </c>
      <c r="BW3477" s="3" t="s">
        <v>723</v>
      </c>
      <c r="CP3477" s="3" t="s">
        <v>723</v>
      </c>
      <c r="DS3477" s="3" t="s">
        <v>723</v>
      </c>
      <c r="DT3477" s="3" t="s">
        <v>723</v>
      </c>
      <c r="EE3477" s="3" t="s">
        <v>729</v>
      </c>
      <c r="EL3477" s="3" t="s">
        <v>723</v>
      </c>
      <c r="FD3477" s="3" t="s">
        <v>723</v>
      </c>
      <c r="HJ3477" s="3" t="s">
        <v>723</v>
      </c>
      <c r="IR3477" s="3" t="s">
        <v>723</v>
      </c>
      <c r="JD3477" s="3">
        <v>11</v>
      </c>
      <c r="JE3477" s="3">
        <v>8</v>
      </c>
      <c r="JF3477" s="3">
        <v>1</v>
      </c>
      <c r="JG3477" s="3">
        <v>2</v>
      </c>
      <c r="JH3477" s="3" t="s">
        <v>731</v>
      </c>
      <c r="KG3477" s="3" t="s">
        <v>727</v>
      </c>
      <c r="KY3477" s="3" t="s">
        <v>726</v>
      </c>
      <c r="LR3477" s="3" t="s">
        <v>726</v>
      </c>
      <c r="MU3477" s="3" t="s">
        <v>725</v>
      </c>
      <c r="MV3477" s="3" t="s">
        <v>726</v>
      </c>
      <c r="NG3477" s="3" t="s">
        <v>726</v>
      </c>
      <c r="NN3477" s="3" t="s">
        <v>726</v>
      </c>
      <c r="OF3477" s="3" t="s">
        <v>726</v>
      </c>
      <c r="QL3477" s="3" t="s">
        <v>725</v>
      </c>
      <c r="RT3477" s="3" t="s">
        <v>725</v>
      </c>
      <c r="SF3477" s="3">
        <v>3</v>
      </c>
      <c r="SG3477" s="3">
        <v>7</v>
      </c>
      <c r="SH3477" s="3">
        <v>1</v>
      </c>
      <c r="SI3477" s="3">
        <v>1</v>
      </c>
      <c r="SJ3477" s="3" t="s">
        <v>523</v>
      </c>
      <c r="SK3477" s="3" t="s">
        <v>758</v>
      </c>
      <c r="SL3477" s="3" t="s">
        <v>524</v>
      </c>
      <c r="SM3477" s="3" t="s">
        <v>1249</v>
      </c>
      <c r="SN3477" s="3" t="s">
        <v>570</v>
      </c>
      <c r="SO3477" s="3" t="s">
        <v>554</v>
      </c>
      <c r="SP3477" s="3" t="s">
        <v>527</v>
      </c>
    </row>
    <row r="3478" spans="1:510" ht="12.75" x14ac:dyDescent="0.2">
      <c r="A3478" s="2">
        <v>43964.942932430553</v>
      </c>
      <c r="B3478" s="3" t="s">
        <v>507</v>
      </c>
      <c r="C3478" s="3" t="s">
        <v>508</v>
      </c>
      <c r="D3478" s="3" t="s">
        <v>566</v>
      </c>
      <c r="E3478" s="3" t="s">
        <v>1143</v>
      </c>
      <c r="F3478" s="3" t="s">
        <v>528</v>
      </c>
      <c r="G3478" s="3" t="s">
        <v>511</v>
      </c>
      <c r="H3478" s="3" t="s">
        <v>583</v>
      </c>
      <c r="I3478" s="3" t="s">
        <v>513</v>
      </c>
      <c r="J3478" s="3" t="s">
        <v>514</v>
      </c>
      <c r="K3478" s="3"/>
      <c r="M3478" s="3" t="s">
        <v>572</v>
      </c>
      <c r="N3478" s="3" t="s">
        <v>517</v>
      </c>
      <c r="O3478" s="3" t="s">
        <v>580</v>
      </c>
      <c r="P3478" s="3">
        <v>7</v>
      </c>
      <c r="Q3478" s="3" t="s">
        <v>733</v>
      </c>
      <c r="R3478" s="3" t="s">
        <v>1160</v>
      </c>
      <c r="S3478" s="3" t="s">
        <v>592</v>
      </c>
      <c r="T3478" s="3" t="s">
        <v>520</v>
      </c>
      <c r="U3478" s="3" t="s">
        <v>1125</v>
      </c>
      <c r="V3478" s="3" t="s">
        <v>1125</v>
      </c>
      <c r="W3478" s="3" t="s">
        <v>1125</v>
      </c>
      <c r="X3478" s="3" t="s">
        <v>1125</v>
      </c>
      <c r="Y3478" s="3" t="s">
        <v>1125</v>
      </c>
      <c r="AA3478" s="3">
        <v>1510</v>
      </c>
      <c r="AB3478" s="3">
        <v>740</v>
      </c>
      <c r="AC3478" s="3">
        <v>770</v>
      </c>
      <c r="AD3478" s="3" t="s">
        <v>576</v>
      </c>
      <c r="AE3478" s="3" t="s">
        <v>587</v>
      </c>
      <c r="AF3478" s="3" t="s">
        <v>523</v>
      </c>
      <c r="AG3478" s="3" t="s">
        <v>723</v>
      </c>
      <c r="AS3478" s="3" t="s">
        <v>723</v>
      </c>
      <c r="AV3478" s="3" t="s">
        <v>723</v>
      </c>
      <c r="BR3478" s="3" t="s">
        <v>729</v>
      </c>
      <c r="BS3478" s="3" t="s">
        <v>723</v>
      </c>
      <c r="BT3478" s="3" t="s">
        <v>723</v>
      </c>
      <c r="BW3478" s="3" t="s">
        <v>723</v>
      </c>
      <c r="CI3478" s="3" t="s">
        <v>723</v>
      </c>
      <c r="CP3478" s="3" t="s">
        <v>723</v>
      </c>
      <c r="DQ3478" s="3" t="s">
        <v>723</v>
      </c>
      <c r="EE3478" s="3" t="s">
        <v>723</v>
      </c>
      <c r="FF3478" s="3" t="s">
        <v>723</v>
      </c>
      <c r="FR3478" s="3" t="s">
        <v>723</v>
      </c>
      <c r="GJ3478" s="3" t="s">
        <v>723</v>
      </c>
      <c r="HO3478" s="3" t="s">
        <v>723</v>
      </c>
      <c r="IJ3478" s="3" t="s">
        <v>723</v>
      </c>
      <c r="IR3478" s="3" t="s">
        <v>723</v>
      </c>
      <c r="JC3478" s="3" t="s">
        <v>723</v>
      </c>
      <c r="JD3478" s="3">
        <v>18</v>
      </c>
      <c r="JE3478" s="3">
        <v>15</v>
      </c>
      <c r="JF3478" s="3">
        <v>1</v>
      </c>
      <c r="JG3478" s="3">
        <v>2</v>
      </c>
      <c r="JH3478" s="3" t="s">
        <v>739</v>
      </c>
      <c r="JI3478" s="3" t="s">
        <v>725</v>
      </c>
      <c r="JU3478" s="3" t="s">
        <v>801</v>
      </c>
      <c r="JX3478" s="3" t="s">
        <v>726</v>
      </c>
      <c r="KT3478" s="3" t="s">
        <v>726</v>
      </c>
      <c r="KU3478" s="3" t="s">
        <v>726</v>
      </c>
      <c r="KV3478" s="3" t="s">
        <v>726</v>
      </c>
      <c r="KY3478" s="3" t="s">
        <v>726</v>
      </c>
      <c r="LK3478" s="3" t="s">
        <v>726</v>
      </c>
      <c r="LR3478" s="3" t="s">
        <v>726</v>
      </c>
      <c r="MS3478" s="3" t="s">
        <v>727</v>
      </c>
      <c r="NG3478" s="3" t="s">
        <v>726</v>
      </c>
      <c r="OH3478" s="3" t="s">
        <v>725</v>
      </c>
      <c r="OT3478" s="3" t="s">
        <v>726</v>
      </c>
      <c r="PL3478" s="3" t="s">
        <v>726</v>
      </c>
      <c r="QQ3478" s="3" t="s">
        <v>726</v>
      </c>
      <c r="RL3478" s="3" t="s">
        <v>726</v>
      </c>
      <c r="RT3478" s="3" t="s">
        <v>726</v>
      </c>
      <c r="SE3478" s="3" t="s">
        <v>726</v>
      </c>
      <c r="SF3478" s="3">
        <v>3</v>
      </c>
      <c r="SG3478" s="3">
        <v>15</v>
      </c>
      <c r="SH3478" s="3">
        <v>2</v>
      </c>
      <c r="SI3478" s="3">
        <v>1</v>
      </c>
      <c r="SJ3478" s="3" t="s">
        <v>523</v>
      </c>
      <c r="SK3478" s="3" t="s">
        <v>866</v>
      </c>
      <c r="SL3478" s="3" t="s">
        <v>524</v>
      </c>
      <c r="SM3478" s="6" t="s">
        <v>1125</v>
      </c>
      <c r="SO3478" s="3" t="s">
        <v>554</v>
      </c>
      <c r="SP3478" s="3" t="s">
        <v>544</v>
      </c>
    </row>
    <row r="3479" spans="1:510" ht="12.75" x14ac:dyDescent="0.2">
      <c r="A3479" s="2">
        <v>43964.944733668977</v>
      </c>
      <c r="B3479" s="3" t="s">
        <v>507</v>
      </c>
      <c r="C3479" s="3" t="s">
        <v>508</v>
      </c>
      <c r="D3479" s="3" t="s">
        <v>566</v>
      </c>
      <c r="E3479" s="3" t="s">
        <v>1143</v>
      </c>
      <c r="F3479" s="3" t="s">
        <v>528</v>
      </c>
      <c r="G3479" s="3" t="s">
        <v>511</v>
      </c>
      <c r="H3479" s="3" t="s">
        <v>583</v>
      </c>
      <c r="I3479" s="3" t="s">
        <v>529</v>
      </c>
      <c r="J3479" s="3" t="s">
        <v>514</v>
      </c>
      <c r="K3479" s="3"/>
      <c r="M3479" s="3" t="s">
        <v>572</v>
      </c>
      <c r="N3479" s="3" t="s">
        <v>539</v>
      </c>
      <c r="O3479" s="3" t="s">
        <v>532</v>
      </c>
      <c r="P3479" s="3">
        <v>7</v>
      </c>
      <c r="Q3479" s="3" t="s">
        <v>733</v>
      </c>
      <c r="R3479" s="3" t="s">
        <v>745</v>
      </c>
      <c r="S3479" s="3" t="s">
        <v>519</v>
      </c>
      <c r="T3479" s="3" t="s">
        <v>520</v>
      </c>
      <c r="U3479" s="3" t="s">
        <v>1125</v>
      </c>
      <c r="V3479" s="3" t="s">
        <v>1125</v>
      </c>
      <c r="W3479" s="3" t="s">
        <v>1125</v>
      </c>
      <c r="X3479" s="3" t="s">
        <v>1125</v>
      </c>
      <c r="Y3479" s="3" t="s">
        <v>1125</v>
      </c>
      <c r="AA3479" s="3">
        <v>1370</v>
      </c>
      <c r="AB3479" s="3">
        <v>630</v>
      </c>
      <c r="AC3479" s="3">
        <v>740</v>
      </c>
      <c r="AD3479" s="3" t="s">
        <v>540</v>
      </c>
      <c r="AE3479" s="3" t="s">
        <v>548</v>
      </c>
      <c r="AF3479" s="3" t="s">
        <v>523</v>
      </c>
      <c r="BD3479" s="3" t="s">
        <v>729</v>
      </c>
      <c r="BE3479" s="3" t="s">
        <v>723</v>
      </c>
      <c r="BS3479" s="3" t="s">
        <v>723</v>
      </c>
      <c r="CJ3479" s="3" t="s">
        <v>723</v>
      </c>
      <c r="CX3479" s="3" t="s">
        <v>723</v>
      </c>
      <c r="DB3479" s="3" t="s">
        <v>723</v>
      </c>
      <c r="DS3479" s="3" t="s">
        <v>723</v>
      </c>
      <c r="DT3479" s="3" t="s">
        <v>723</v>
      </c>
      <c r="GA3479" s="3" t="s">
        <v>723</v>
      </c>
      <c r="GX3479" s="3" t="s">
        <v>723</v>
      </c>
      <c r="HB3479" s="3" t="s">
        <v>723</v>
      </c>
      <c r="HO3479" s="3" t="s">
        <v>723</v>
      </c>
      <c r="JA3479" s="3" t="s">
        <v>723</v>
      </c>
      <c r="JD3479" s="3">
        <v>14</v>
      </c>
      <c r="JE3479" s="3">
        <v>8</v>
      </c>
      <c r="JF3479" s="3">
        <v>3</v>
      </c>
      <c r="JG3479" s="3">
        <v>3</v>
      </c>
      <c r="JH3479" s="3" t="s">
        <v>751</v>
      </c>
      <c r="KF3479" s="3" t="s">
        <v>726</v>
      </c>
      <c r="KG3479" s="3" t="s">
        <v>725</v>
      </c>
      <c r="KU3479" s="3" t="s">
        <v>726</v>
      </c>
      <c r="LL3479" s="3" t="s">
        <v>726</v>
      </c>
      <c r="LZ3479" s="3" t="s">
        <v>726</v>
      </c>
      <c r="MD3479" s="3" t="s">
        <v>725</v>
      </c>
      <c r="MU3479" s="3" t="s">
        <v>725</v>
      </c>
      <c r="MV3479" s="3" t="s">
        <v>726</v>
      </c>
      <c r="PC3479" s="3" t="s">
        <v>726</v>
      </c>
      <c r="PZ3479" s="3" t="s">
        <v>725</v>
      </c>
      <c r="QD3479" s="3" t="s">
        <v>726</v>
      </c>
      <c r="QQ3479" s="3" t="s">
        <v>726</v>
      </c>
      <c r="SC3479" s="3" t="s">
        <v>725</v>
      </c>
      <c r="SF3479" s="3">
        <v>6</v>
      </c>
      <c r="SG3479" s="3">
        <v>8</v>
      </c>
      <c r="SH3479" s="3">
        <v>0</v>
      </c>
      <c r="SI3479" s="3">
        <v>0</v>
      </c>
      <c r="SJ3479" s="3" t="s">
        <v>523</v>
      </c>
      <c r="SL3479" s="3" t="s">
        <v>523</v>
      </c>
      <c r="SM3479" s="3" t="s">
        <v>1249</v>
      </c>
      <c r="SO3479" s="3" t="s">
        <v>554</v>
      </c>
    </row>
    <row r="3480" spans="1:510" ht="12.75" x14ac:dyDescent="0.2">
      <c r="A3480" s="2">
        <v>43964.949268449069</v>
      </c>
      <c r="B3480" s="3" t="s">
        <v>507</v>
      </c>
      <c r="C3480" s="3" t="s">
        <v>508</v>
      </c>
      <c r="D3480" s="3" t="s">
        <v>509</v>
      </c>
      <c r="E3480" s="3" t="s">
        <v>1143</v>
      </c>
      <c r="F3480" s="3" t="s">
        <v>510</v>
      </c>
      <c r="G3480" s="3" t="s">
        <v>511</v>
      </c>
      <c r="H3480" s="3" t="s">
        <v>536</v>
      </c>
      <c r="I3480" s="3" t="s">
        <v>529</v>
      </c>
      <c r="J3480" s="3" t="s">
        <v>514</v>
      </c>
      <c r="K3480" s="3"/>
      <c r="M3480" s="3" t="s">
        <v>516</v>
      </c>
      <c r="N3480" s="3" t="s">
        <v>531</v>
      </c>
      <c r="O3480" s="3" t="s">
        <v>518</v>
      </c>
      <c r="P3480" s="3">
        <v>5</v>
      </c>
      <c r="Q3480" s="3" t="s">
        <v>733</v>
      </c>
      <c r="R3480" s="3" t="s">
        <v>734</v>
      </c>
      <c r="S3480" s="3" t="s">
        <v>569</v>
      </c>
      <c r="T3480" s="3" t="s">
        <v>520</v>
      </c>
      <c r="U3480" s="3" t="s">
        <v>1125</v>
      </c>
      <c r="V3480" s="3" t="s">
        <v>1125</v>
      </c>
      <c r="W3480" s="3" t="s">
        <v>1125</v>
      </c>
      <c r="X3480" s="3" t="s">
        <v>1125</v>
      </c>
      <c r="Y3480" s="3" t="s">
        <v>1125</v>
      </c>
      <c r="AA3480" s="3">
        <v>1560</v>
      </c>
      <c r="AB3480" s="3">
        <v>800</v>
      </c>
      <c r="AC3480" s="3">
        <v>760</v>
      </c>
      <c r="AD3480" s="3" t="s">
        <v>576</v>
      </c>
      <c r="AE3480" s="3" t="s">
        <v>587</v>
      </c>
      <c r="AF3480" s="3" t="s">
        <v>523</v>
      </c>
      <c r="AV3480" s="3" t="s">
        <v>723</v>
      </c>
      <c r="DQ3480" s="3" t="s">
        <v>723</v>
      </c>
      <c r="FI3480" s="3" t="s">
        <v>723</v>
      </c>
      <c r="GA3480" s="3" t="s">
        <v>723</v>
      </c>
      <c r="GD3480" s="3" t="s">
        <v>723</v>
      </c>
      <c r="GH3480" s="3" t="s">
        <v>723</v>
      </c>
      <c r="HB3480" s="3" t="s">
        <v>723</v>
      </c>
      <c r="HG3480" s="3" t="s">
        <v>723</v>
      </c>
      <c r="JD3480" s="3">
        <v>11</v>
      </c>
      <c r="JE3480" s="3">
        <v>5</v>
      </c>
      <c r="JF3480" s="3">
        <v>2</v>
      </c>
      <c r="JG3480" s="3">
        <v>4</v>
      </c>
      <c r="JH3480" s="3" t="s">
        <v>760</v>
      </c>
      <c r="JX3480" s="3" t="s">
        <v>726</v>
      </c>
      <c r="MS3480" s="3" t="s">
        <v>725</v>
      </c>
      <c r="OK3480" s="3" t="s">
        <v>725</v>
      </c>
      <c r="PC3480" s="3" t="s">
        <v>725</v>
      </c>
      <c r="PF3480" s="3" t="s">
        <v>801</v>
      </c>
      <c r="PJ3480" s="3" t="s">
        <v>725</v>
      </c>
      <c r="QD3480" s="3" t="s">
        <v>725</v>
      </c>
      <c r="QI3480" s="3" t="s">
        <v>725</v>
      </c>
      <c r="SF3480" s="3">
        <v>10</v>
      </c>
      <c r="SG3480" s="3">
        <v>1</v>
      </c>
      <c r="SH3480" s="3">
        <v>1</v>
      </c>
      <c r="SI3480" s="3">
        <v>4</v>
      </c>
      <c r="SJ3480" s="3" t="s">
        <v>523</v>
      </c>
      <c r="SK3480" s="3" t="s">
        <v>737</v>
      </c>
      <c r="SL3480" s="3" t="s">
        <v>524</v>
      </c>
      <c r="SM3480" s="3" t="s">
        <v>1249</v>
      </c>
      <c r="SN3480" s="3" t="s">
        <v>542</v>
      </c>
      <c r="SO3480" s="3" t="s">
        <v>554</v>
      </c>
      <c r="SP3480" s="3" t="s">
        <v>544</v>
      </c>
    </row>
    <row r="3481" spans="1:510" ht="12.75" x14ac:dyDescent="0.2">
      <c r="A3481" s="2">
        <v>43964.96455793982</v>
      </c>
      <c r="B3481" s="3" t="s">
        <v>507</v>
      </c>
      <c r="C3481" s="3" t="s">
        <v>508</v>
      </c>
      <c r="D3481" s="3" t="s">
        <v>566</v>
      </c>
      <c r="E3481" s="3" t="s">
        <v>1127</v>
      </c>
      <c r="F3481" s="3" t="s">
        <v>510</v>
      </c>
      <c r="G3481" s="3" t="s">
        <v>511</v>
      </c>
      <c r="H3481" s="3" t="s">
        <v>555</v>
      </c>
      <c r="I3481" s="3" t="s">
        <v>537</v>
      </c>
      <c r="J3481" s="3" t="s">
        <v>514</v>
      </c>
      <c r="K3481" s="3"/>
      <c r="M3481" s="3" t="s">
        <v>516</v>
      </c>
      <c r="N3481" s="3" t="s">
        <v>517</v>
      </c>
      <c r="O3481" s="3" t="s">
        <v>518</v>
      </c>
      <c r="P3481" s="3">
        <v>10</v>
      </c>
      <c r="Q3481" s="3">
        <v>4</v>
      </c>
      <c r="R3481" s="3" t="s">
        <v>1159</v>
      </c>
      <c r="S3481" s="3" t="s">
        <v>569</v>
      </c>
      <c r="T3481" s="3" t="s">
        <v>533</v>
      </c>
      <c r="U3481" s="3">
        <v>33</v>
      </c>
      <c r="V3481" s="3">
        <v>34</v>
      </c>
      <c r="W3481" s="3">
        <v>31</v>
      </c>
      <c r="X3481" s="3">
        <v>33</v>
      </c>
      <c r="Y3481" s="3">
        <v>32</v>
      </c>
      <c r="Z3481" s="3" t="s">
        <v>534</v>
      </c>
      <c r="AA3481" s="3">
        <v>1400</v>
      </c>
      <c r="AB3481" s="3">
        <v>700</v>
      </c>
      <c r="AC3481" s="3">
        <v>700</v>
      </c>
      <c r="AD3481" s="3" t="s">
        <v>613</v>
      </c>
      <c r="AE3481" s="3" t="s">
        <v>541</v>
      </c>
      <c r="AF3481" s="3" t="s">
        <v>523</v>
      </c>
      <c r="AL3481" s="3" t="s">
        <v>723</v>
      </c>
      <c r="AV3481" s="3" t="s">
        <v>723</v>
      </c>
      <c r="BS3481" s="3" t="s">
        <v>723</v>
      </c>
      <c r="BW3481" s="3" t="s">
        <v>723</v>
      </c>
      <c r="CA3481" s="3" t="s">
        <v>723</v>
      </c>
      <c r="CF3481" s="3" t="s">
        <v>723</v>
      </c>
      <c r="CI3481" s="3" t="s">
        <v>723</v>
      </c>
      <c r="CP3481" s="3" t="s">
        <v>723</v>
      </c>
      <c r="CX3481" s="3" t="s">
        <v>723</v>
      </c>
      <c r="DS3481" s="3" t="s">
        <v>723</v>
      </c>
      <c r="DT3481" s="3" t="s">
        <v>723</v>
      </c>
      <c r="DU3481" s="3" t="s">
        <v>723</v>
      </c>
      <c r="EE3481" s="3" t="s">
        <v>723</v>
      </c>
      <c r="FD3481" s="3" t="s">
        <v>723</v>
      </c>
      <c r="FG3481" s="3" t="s">
        <v>723</v>
      </c>
      <c r="GJ3481" s="3" t="s">
        <v>723</v>
      </c>
      <c r="GP3481" s="3" t="s">
        <v>729</v>
      </c>
      <c r="GZ3481" s="3" t="s">
        <v>729</v>
      </c>
      <c r="HA3481" s="3" t="s">
        <v>729</v>
      </c>
      <c r="HJ3481" s="3" t="s">
        <v>723</v>
      </c>
      <c r="HL3481" s="3" t="s">
        <v>723</v>
      </c>
      <c r="IJ3481" s="3" t="s">
        <v>723</v>
      </c>
      <c r="IL3481" s="3" t="s">
        <v>723</v>
      </c>
      <c r="IP3481" s="3" t="s">
        <v>723</v>
      </c>
      <c r="IR3481" s="3" t="s">
        <v>723</v>
      </c>
      <c r="JC3481" s="3" t="s">
        <v>729</v>
      </c>
      <c r="JD3481" s="3">
        <v>24</v>
      </c>
      <c r="JE3481" s="3">
        <v>22</v>
      </c>
      <c r="JF3481" s="3">
        <v>1</v>
      </c>
      <c r="JG3481" s="3">
        <v>1</v>
      </c>
      <c r="JH3481" s="3" t="s">
        <v>746</v>
      </c>
      <c r="JN3481" s="3" t="s">
        <v>725</v>
      </c>
      <c r="JX3481" s="3" t="s">
        <v>727</v>
      </c>
      <c r="KU3481" s="3" t="s">
        <v>725</v>
      </c>
      <c r="KY3481" s="3" t="s">
        <v>725</v>
      </c>
      <c r="LC3481" s="3" t="s">
        <v>725</v>
      </c>
      <c r="LH3481" s="3" t="s">
        <v>725</v>
      </c>
      <c r="LK3481" s="3" t="s">
        <v>727</v>
      </c>
      <c r="LR3481" s="3" t="s">
        <v>725</v>
      </c>
      <c r="LZ3481" s="3" t="s">
        <v>725</v>
      </c>
      <c r="MU3481" s="3" t="s">
        <v>727</v>
      </c>
      <c r="MV3481" s="3" t="s">
        <v>725</v>
      </c>
      <c r="NG3481" s="3" t="s">
        <v>727</v>
      </c>
      <c r="OF3481" s="3" t="s">
        <v>725</v>
      </c>
      <c r="OI3481" s="3" t="s">
        <v>725</v>
      </c>
      <c r="PL3481" s="3" t="s">
        <v>727</v>
      </c>
      <c r="PR3481" s="3" t="s">
        <v>725</v>
      </c>
      <c r="QB3481" s="3" t="s">
        <v>725</v>
      </c>
      <c r="QC3481" s="3" t="s">
        <v>725</v>
      </c>
      <c r="QL3481" s="3" t="s">
        <v>725</v>
      </c>
      <c r="QN3481" s="3" t="s">
        <v>725</v>
      </c>
      <c r="RL3481" s="3" t="s">
        <v>727</v>
      </c>
      <c r="RN3481" s="3" t="s">
        <v>725</v>
      </c>
      <c r="RR3481" s="3" t="s">
        <v>725</v>
      </c>
      <c r="RT3481" s="3" t="s">
        <v>725</v>
      </c>
      <c r="SB3481" s="3" t="s">
        <v>725</v>
      </c>
      <c r="SE3481" s="3" t="s">
        <v>725</v>
      </c>
      <c r="SF3481" s="3">
        <v>19</v>
      </c>
      <c r="SG3481" s="3">
        <v>0</v>
      </c>
      <c r="SH3481" s="3">
        <v>5</v>
      </c>
      <c r="SI3481" s="3">
        <v>19</v>
      </c>
      <c r="SJ3481" s="3" t="s">
        <v>524</v>
      </c>
      <c r="SK3481" s="3" t="s">
        <v>746</v>
      </c>
      <c r="SL3481" s="3" t="s">
        <v>524</v>
      </c>
      <c r="SM3481" s="3" t="s">
        <v>1247</v>
      </c>
      <c r="SN3481" s="4">
        <v>0</v>
      </c>
      <c r="SO3481" s="3" t="s">
        <v>554</v>
      </c>
      <c r="SP3481" s="3" t="s">
        <v>527</v>
      </c>
    </row>
    <row r="3482" spans="1:510" ht="12.75" x14ac:dyDescent="0.2">
      <c r="A3482" s="2">
        <v>43964.981079259262</v>
      </c>
      <c r="B3482" s="3" t="s">
        <v>507</v>
      </c>
      <c r="C3482" s="3" t="s">
        <v>508</v>
      </c>
      <c r="D3482" s="3" t="s">
        <v>509</v>
      </c>
      <c r="E3482" s="3" t="s">
        <v>1143</v>
      </c>
      <c r="F3482" s="3" t="s">
        <v>528</v>
      </c>
      <c r="G3482" s="3" t="s">
        <v>511</v>
      </c>
      <c r="H3482" s="3" t="s">
        <v>512</v>
      </c>
      <c r="I3482" s="3" t="s">
        <v>513</v>
      </c>
      <c r="J3482" s="3" t="s">
        <v>514</v>
      </c>
      <c r="K3482" s="3"/>
      <c r="M3482" s="3" t="s">
        <v>516</v>
      </c>
      <c r="N3482" s="3" t="s">
        <v>517</v>
      </c>
      <c r="O3482" s="3" t="s">
        <v>532</v>
      </c>
      <c r="P3482" s="3">
        <v>9</v>
      </c>
      <c r="Q3482" s="3" t="s">
        <v>733</v>
      </c>
      <c r="R3482" s="3" t="s">
        <v>745</v>
      </c>
      <c r="S3482" s="3" t="s">
        <v>592</v>
      </c>
      <c r="T3482" s="3" t="s">
        <v>533</v>
      </c>
      <c r="U3482" s="3">
        <v>35</v>
      </c>
      <c r="V3482" s="3">
        <v>33</v>
      </c>
      <c r="W3482" s="3">
        <v>36</v>
      </c>
      <c r="X3482" s="3">
        <v>35</v>
      </c>
      <c r="Y3482" s="3">
        <v>36</v>
      </c>
      <c r="Z3482" s="3" t="s">
        <v>534</v>
      </c>
      <c r="AA3482" s="3">
        <v>1510</v>
      </c>
      <c r="AB3482" s="3">
        <v>710</v>
      </c>
      <c r="AC3482" s="3">
        <v>800</v>
      </c>
      <c r="AD3482" s="3" t="s">
        <v>564</v>
      </c>
      <c r="AE3482" s="3" t="s">
        <v>541</v>
      </c>
      <c r="AF3482" s="3" t="s">
        <v>523</v>
      </c>
      <c r="AX3482" s="3" t="s">
        <v>723</v>
      </c>
      <c r="BD3482" s="3" t="s">
        <v>723</v>
      </c>
      <c r="BS3482" s="3" t="s">
        <v>723</v>
      </c>
      <c r="BW3482" s="3" t="s">
        <v>723</v>
      </c>
      <c r="CJ3482" s="3" t="s">
        <v>723</v>
      </c>
      <c r="CX3482" s="3" t="s">
        <v>723</v>
      </c>
      <c r="DS3482" s="3" t="s">
        <v>723</v>
      </c>
      <c r="EA3482" s="3" t="s">
        <v>723</v>
      </c>
      <c r="EE3482" s="3" t="s">
        <v>723</v>
      </c>
      <c r="HO3482" s="3" t="s">
        <v>723</v>
      </c>
      <c r="IJ3482" s="3" t="s">
        <v>723</v>
      </c>
      <c r="IL3482" s="3" t="s">
        <v>723</v>
      </c>
      <c r="IO3482" s="3" t="s">
        <v>723</v>
      </c>
      <c r="JD3482" s="3">
        <v>13</v>
      </c>
      <c r="JE3482" s="3">
        <v>10</v>
      </c>
      <c r="JF3482" s="3">
        <v>2</v>
      </c>
      <c r="JG3482" s="3">
        <v>1</v>
      </c>
      <c r="JH3482" s="3" t="s">
        <v>780</v>
      </c>
      <c r="JZ3482" s="3" t="s">
        <v>725</v>
      </c>
      <c r="KF3482" s="3" t="s">
        <v>725</v>
      </c>
      <c r="KU3482" s="3" t="s">
        <v>725</v>
      </c>
      <c r="KY3482" s="3" t="s">
        <v>801</v>
      </c>
      <c r="LL3482" s="3" t="s">
        <v>725</v>
      </c>
      <c r="LZ3482" s="3" t="s">
        <v>725</v>
      </c>
      <c r="MU3482" s="3" t="s">
        <v>725</v>
      </c>
      <c r="NC3482" s="3" t="s">
        <v>725</v>
      </c>
      <c r="NG3482" s="3" t="s">
        <v>726</v>
      </c>
      <c r="RL3482" s="3" t="s">
        <v>725</v>
      </c>
      <c r="RN3482" s="3" t="s">
        <v>725</v>
      </c>
      <c r="RQ3482" s="3" t="s">
        <v>725</v>
      </c>
      <c r="SF3482" s="3">
        <v>11</v>
      </c>
      <c r="SG3482" s="3">
        <v>2</v>
      </c>
      <c r="SH3482" s="3">
        <v>1</v>
      </c>
      <c r="SI3482" s="3">
        <v>8</v>
      </c>
      <c r="SJ3482" s="3" t="s">
        <v>524</v>
      </c>
      <c r="SK3482" s="3" t="s">
        <v>780</v>
      </c>
      <c r="SL3482" s="3" t="s">
        <v>524</v>
      </c>
      <c r="SM3482" s="3" t="s">
        <v>1253</v>
      </c>
      <c r="SN3482" s="3" t="s">
        <v>594</v>
      </c>
      <c r="SO3482" s="3" t="s">
        <v>543</v>
      </c>
      <c r="SP3482" s="3" t="s">
        <v>527</v>
      </c>
    </row>
    <row r="3483" spans="1:510" ht="12.75" x14ac:dyDescent="0.2">
      <c r="A3483" s="2">
        <v>43964.987239768518</v>
      </c>
      <c r="B3483" s="3" t="s">
        <v>507</v>
      </c>
      <c r="C3483" s="3" t="s">
        <v>508</v>
      </c>
      <c r="D3483" s="3" t="s">
        <v>566</v>
      </c>
      <c r="E3483" s="3" t="s">
        <v>1127</v>
      </c>
      <c r="F3483" s="3" t="s">
        <v>528</v>
      </c>
      <c r="G3483" s="3" t="s">
        <v>579</v>
      </c>
      <c r="H3483" s="3" t="s">
        <v>555</v>
      </c>
      <c r="I3483" s="3" t="s">
        <v>529</v>
      </c>
      <c r="J3483" s="3" t="s">
        <v>514</v>
      </c>
      <c r="K3483" s="3"/>
      <c r="M3483" s="3" t="s">
        <v>572</v>
      </c>
      <c r="N3483" s="3" t="s">
        <v>517</v>
      </c>
      <c r="O3483" s="3" t="s">
        <v>1150</v>
      </c>
      <c r="P3483" s="3">
        <v>8</v>
      </c>
      <c r="Q3483" s="3" t="s">
        <v>733</v>
      </c>
      <c r="R3483" s="3" t="s">
        <v>1159</v>
      </c>
      <c r="S3483" s="3" t="s">
        <v>519</v>
      </c>
      <c r="T3483" s="3" t="s">
        <v>533</v>
      </c>
      <c r="U3483" s="3">
        <v>34</v>
      </c>
      <c r="V3483" s="3">
        <v>36</v>
      </c>
      <c r="W3483" s="3">
        <v>30</v>
      </c>
      <c r="X3483" s="3">
        <v>36</v>
      </c>
      <c r="Y3483" s="3">
        <v>33</v>
      </c>
      <c r="Z3483" s="3" t="s">
        <v>534</v>
      </c>
      <c r="AA3483" s="3">
        <v>1460</v>
      </c>
      <c r="AB3483" s="3">
        <v>730</v>
      </c>
      <c r="AC3483" s="3">
        <v>730</v>
      </c>
      <c r="AD3483" s="3" t="s">
        <v>547</v>
      </c>
      <c r="AE3483" s="3" t="s">
        <v>548</v>
      </c>
      <c r="AF3483" s="3" t="s">
        <v>523</v>
      </c>
      <c r="BW3483" s="3" t="s">
        <v>723</v>
      </c>
      <c r="CE3483" s="3" t="s">
        <v>723</v>
      </c>
      <c r="CF3483" s="3" t="s">
        <v>723</v>
      </c>
      <c r="CU3483" s="3" t="s">
        <v>723</v>
      </c>
      <c r="DS3483" s="3" t="s">
        <v>723</v>
      </c>
      <c r="DU3483" s="3" t="s">
        <v>729</v>
      </c>
      <c r="EZ3483" s="3" t="s">
        <v>723</v>
      </c>
      <c r="GP3483" s="3" t="s">
        <v>723</v>
      </c>
      <c r="GQ3483" s="3" t="s">
        <v>723</v>
      </c>
      <c r="HL3483" s="3" t="s">
        <v>729</v>
      </c>
      <c r="IA3483" s="3" t="s">
        <v>723</v>
      </c>
      <c r="IJ3483" s="3" t="s">
        <v>723</v>
      </c>
      <c r="JD3483" s="3">
        <v>13</v>
      </c>
      <c r="JE3483" s="3">
        <v>5</v>
      </c>
      <c r="JF3483" s="3">
        <v>5</v>
      </c>
      <c r="JG3483" s="3">
        <v>3</v>
      </c>
      <c r="JH3483" s="3" t="s">
        <v>795</v>
      </c>
      <c r="KY3483" s="3" t="s">
        <v>726</v>
      </c>
      <c r="LG3483" s="3" t="s">
        <v>725</v>
      </c>
      <c r="LH3483" s="3" t="s">
        <v>725</v>
      </c>
      <c r="LW3483" s="3" t="s">
        <v>725</v>
      </c>
      <c r="MU3483" s="3" t="s">
        <v>725</v>
      </c>
      <c r="MW3483" s="3" t="s">
        <v>725</v>
      </c>
      <c r="OB3483" s="3" t="s">
        <v>725</v>
      </c>
      <c r="PR3483" s="3" t="s">
        <v>725</v>
      </c>
      <c r="PS3483" s="3" t="s">
        <v>725</v>
      </c>
      <c r="QN3483" s="3" t="s">
        <v>726</v>
      </c>
      <c r="RC3483" s="3" t="s">
        <v>726</v>
      </c>
      <c r="RL3483" s="3" t="s">
        <v>725</v>
      </c>
      <c r="SF3483" s="3">
        <v>10</v>
      </c>
      <c r="SG3483" s="3">
        <v>3</v>
      </c>
      <c r="SH3483" s="3">
        <v>0</v>
      </c>
      <c r="SI3483" s="3">
        <v>2</v>
      </c>
      <c r="SJ3483" s="3" t="s">
        <v>524</v>
      </c>
      <c r="SK3483" s="3" t="s">
        <v>892</v>
      </c>
      <c r="SL3483" s="3" t="s">
        <v>524</v>
      </c>
      <c r="SM3483" s="3" t="s">
        <v>1254</v>
      </c>
      <c r="SN3483" s="3" t="s">
        <v>542</v>
      </c>
      <c r="SO3483" s="3" t="s">
        <v>543</v>
      </c>
      <c r="SP3483" s="3" t="s">
        <v>582</v>
      </c>
    </row>
    <row r="3484" spans="1:510" ht="12.75" x14ac:dyDescent="0.2">
      <c r="A3484" s="2">
        <v>43965.010116400459</v>
      </c>
      <c r="B3484" s="3" t="s">
        <v>507</v>
      </c>
      <c r="C3484" s="3" t="s">
        <v>508</v>
      </c>
      <c r="D3484" s="3" t="s">
        <v>566</v>
      </c>
      <c r="E3484" s="3" t="s">
        <v>1143</v>
      </c>
      <c r="F3484" s="3" t="s">
        <v>528</v>
      </c>
      <c r="G3484" s="3" t="s">
        <v>511</v>
      </c>
      <c r="H3484" s="3" t="s">
        <v>555</v>
      </c>
      <c r="I3484" s="3" t="s">
        <v>529</v>
      </c>
      <c r="J3484" s="3" t="s">
        <v>514</v>
      </c>
      <c r="K3484" s="3"/>
      <c r="M3484" s="3" t="s">
        <v>572</v>
      </c>
      <c r="N3484" s="3" t="s">
        <v>531</v>
      </c>
      <c r="O3484" s="3" t="s">
        <v>1150</v>
      </c>
      <c r="P3484" s="3">
        <v>8</v>
      </c>
      <c r="Q3484" s="3">
        <v>4</v>
      </c>
      <c r="R3484" s="3" t="s">
        <v>1159</v>
      </c>
      <c r="S3484" s="3" t="s">
        <v>546</v>
      </c>
      <c r="T3484" s="3" t="s">
        <v>533</v>
      </c>
      <c r="U3484" s="3">
        <v>36</v>
      </c>
      <c r="V3484" s="3">
        <v>35</v>
      </c>
      <c r="W3484" s="3">
        <v>36</v>
      </c>
      <c r="X3484" s="3">
        <v>35</v>
      </c>
      <c r="Y3484" s="3">
        <v>36</v>
      </c>
      <c r="Z3484" s="3" t="s">
        <v>534</v>
      </c>
      <c r="AA3484" s="3">
        <v>1600</v>
      </c>
      <c r="AB3484" s="3">
        <v>800</v>
      </c>
      <c r="AC3484" s="3">
        <v>800</v>
      </c>
      <c r="AD3484" s="3" t="s">
        <v>564</v>
      </c>
      <c r="AE3484" s="3" t="s">
        <v>541</v>
      </c>
      <c r="AF3484" s="3" t="s">
        <v>523</v>
      </c>
      <c r="GJ3484" s="3" t="s">
        <v>729</v>
      </c>
      <c r="GS3484" s="3" t="s">
        <v>723</v>
      </c>
      <c r="JD3484" s="3">
        <v>2</v>
      </c>
      <c r="JE3484" s="3">
        <v>2</v>
      </c>
      <c r="JF3484" s="3" t="s">
        <v>730</v>
      </c>
      <c r="JG3484" s="3" t="s">
        <v>730</v>
      </c>
      <c r="JH3484" s="3" t="s">
        <v>748</v>
      </c>
      <c r="PL3484" s="3" t="s">
        <v>725</v>
      </c>
      <c r="PU3484" s="3" t="s">
        <v>725</v>
      </c>
      <c r="SF3484" s="3">
        <v>2</v>
      </c>
      <c r="SG3484" s="3">
        <v>0</v>
      </c>
      <c r="SH3484" s="3">
        <v>0</v>
      </c>
      <c r="SI3484" s="3">
        <v>2</v>
      </c>
      <c r="SJ3484" s="3" t="s">
        <v>524</v>
      </c>
      <c r="SK3484" s="3" t="s">
        <v>748</v>
      </c>
      <c r="SL3484" s="3" t="s">
        <v>524</v>
      </c>
      <c r="SM3484" s="6" t="s">
        <v>1125</v>
      </c>
      <c r="SO3484" s="3" t="s">
        <v>554</v>
      </c>
    </row>
    <row r="3485" spans="1:510" ht="12.75" x14ac:dyDescent="0.2">
      <c r="A3485" s="2">
        <v>43965.010248587962</v>
      </c>
      <c r="B3485" s="3" t="s">
        <v>507</v>
      </c>
      <c r="C3485" s="3" t="s">
        <v>508</v>
      </c>
      <c r="D3485" s="3" t="s">
        <v>509</v>
      </c>
      <c r="E3485" s="3" t="s">
        <v>1143</v>
      </c>
      <c r="F3485" s="3" t="s">
        <v>510</v>
      </c>
      <c r="G3485" s="3" t="s">
        <v>573</v>
      </c>
      <c r="H3485" s="3" t="s">
        <v>512</v>
      </c>
      <c r="I3485" s="3" t="s">
        <v>513</v>
      </c>
      <c r="J3485" s="3" t="s">
        <v>514</v>
      </c>
      <c r="K3485" s="3"/>
      <c r="M3485" s="3" t="s">
        <v>552</v>
      </c>
      <c r="N3485" s="3" t="s">
        <v>539</v>
      </c>
      <c r="O3485" s="3" t="s">
        <v>518</v>
      </c>
      <c r="P3485" s="3">
        <v>9</v>
      </c>
      <c r="Q3485" s="3" t="s">
        <v>733</v>
      </c>
      <c r="R3485" s="3" t="s">
        <v>1159</v>
      </c>
      <c r="S3485" s="3" t="s">
        <v>519</v>
      </c>
      <c r="T3485" s="3" t="s">
        <v>520</v>
      </c>
      <c r="U3485" s="3" t="s">
        <v>1125</v>
      </c>
      <c r="V3485" s="3" t="s">
        <v>1125</v>
      </c>
      <c r="W3485" s="3" t="s">
        <v>1125</v>
      </c>
      <c r="X3485" s="3" t="s">
        <v>1125</v>
      </c>
      <c r="Y3485" s="3" t="s">
        <v>1125</v>
      </c>
      <c r="AA3485" s="3">
        <v>1270</v>
      </c>
      <c r="AB3485" s="3">
        <v>630</v>
      </c>
      <c r="AC3485" s="3">
        <v>640</v>
      </c>
      <c r="AD3485" s="3" t="s">
        <v>521</v>
      </c>
      <c r="AE3485" s="3" t="s">
        <v>522</v>
      </c>
      <c r="AF3485" s="3" t="s">
        <v>523</v>
      </c>
      <c r="GA3485" s="3" t="s">
        <v>723</v>
      </c>
      <c r="GB3485" s="3" t="s">
        <v>723</v>
      </c>
      <c r="GC3485" s="3" t="s">
        <v>723</v>
      </c>
      <c r="GD3485" s="3" t="s">
        <v>723</v>
      </c>
      <c r="GE3485" s="3" t="s">
        <v>723</v>
      </c>
      <c r="GG3485" s="3" t="s">
        <v>723</v>
      </c>
      <c r="GH3485" s="3" t="s">
        <v>723</v>
      </c>
      <c r="GI3485" s="3" t="s">
        <v>723</v>
      </c>
      <c r="JD3485" s="3">
        <v>12</v>
      </c>
      <c r="JE3485" s="3">
        <v>3</v>
      </c>
      <c r="JF3485" s="3">
        <v>5</v>
      </c>
      <c r="JG3485" s="3">
        <v>4</v>
      </c>
      <c r="JH3485" s="3" t="s">
        <v>807</v>
      </c>
      <c r="PC3485" s="3" t="s">
        <v>725</v>
      </c>
      <c r="PD3485" s="3" t="s">
        <v>725</v>
      </c>
      <c r="PE3485" s="3" t="s">
        <v>725</v>
      </c>
      <c r="PF3485" s="3" t="s">
        <v>727</v>
      </c>
      <c r="PG3485" s="3" t="s">
        <v>725</v>
      </c>
      <c r="PI3485" s="3" t="s">
        <v>726</v>
      </c>
      <c r="PJ3485" s="3" t="s">
        <v>725</v>
      </c>
      <c r="PK3485" s="3" t="s">
        <v>725</v>
      </c>
      <c r="SF3485" s="3">
        <v>6</v>
      </c>
      <c r="SG3485" s="3">
        <v>1</v>
      </c>
      <c r="SH3485" s="3">
        <v>1</v>
      </c>
      <c r="SI3485" s="3">
        <v>1</v>
      </c>
      <c r="SJ3485" s="3" t="s">
        <v>524</v>
      </c>
      <c r="SK3485" s="3" t="s">
        <v>807</v>
      </c>
      <c r="SL3485" s="3" t="s">
        <v>524</v>
      </c>
      <c r="SM3485" s="3" t="s">
        <v>1250</v>
      </c>
      <c r="SN3485" s="4">
        <v>0</v>
      </c>
      <c r="SO3485" s="3" t="s">
        <v>554</v>
      </c>
      <c r="SP3485" s="3" t="s">
        <v>527</v>
      </c>
    </row>
    <row r="3486" spans="1:510" ht="12.75" x14ac:dyDescent="0.2">
      <c r="A3486" s="2">
        <v>43965.032927974535</v>
      </c>
      <c r="B3486" s="3" t="s">
        <v>507</v>
      </c>
      <c r="C3486" s="3" t="s">
        <v>508</v>
      </c>
      <c r="D3486" s="3" t="s">
        <v>509</v>
      </c>
      <c r="E3486" s="3" t="s">
        <v>1143</v>
      </c>
      <c r="F3486" s="3" t="s">
        <v>528</v>
      </c>
      <c r="G3486" s="3" t="s">
        <v>511</v>
      </c>
      <c r="H3486" s="3" t="s">
        <v>959</v>
      </c>
      <c r="I3486" s="3" t="s">
        <v>556</v>
      </c>
      <c r="J3486" s="3" t="s">
        <v>514</v>
      </c>
      <c r="K3486" s="3"/>
      <c r="M3486" s="3" t="s">
        <v>616</v>
      </c>
      <c r="N3486" s="3" t="s">
        <v>517</v>
      </c>
      <c r="O3486" s="3" t="s">
        <v>518</v>
      </c>
      <c r="P3486" s="3">
        <v>6</v>
      </c>
      <c r="Q3486" s="3">
        <v>4</v>
      </c>
      <c r="R3486" s="3" t="s">
        <v>1160</v>
      </c>
      <c r="S3486" s="3" t="s">
        <v>519</v>
      </c>
      <c r="T3486" s="3" t="s">
        <v>520</v>
      </c>
      <c r="U3486" s="3" t="s">
        <v>1125</v>
      </c>
      <c r="V3486" s="3" t="s">
        <v>1125</v>
      </c>
      <c r="W3486" s="3" t="s">
        <v>1125</v>
      </c>
      <c r="X3486" s="3" t="s">
        <v>1125</v>
      </c>
      <c r="Y3486" s="3" t="s">
        <v>1125</v>
      </c>
      <c r="AA3486" s="3">
        <v>1470</v>
      </c>
      <c r="AB3486" s="3">
        <v>690</v>
      </c>
      <c r="AC3486" s="3">
        <v>780</v>
      </c>
      <c r="AD3486" s="3" t="s">
        <v>540</v>
      </c>
      <c r="AE3486" s="3" t="s">
        <v>548</v>
      </c>
      <c r="AF3486" s="3" t="s">
        <v>523</v>
      </c>
      <c r="BR3486" s="3" t="s">
        <v>723</v>
      </c>
      <c r="BS3486" s="3" t="s">
        <v>723</v>
      </c>
      <c r="CF3486" s="3" t="s">
        <v>723</v>
      </c>
      <c r="DQ3486" s="3" t="s">
        <v>723</v>
      </c>
      <c r="FF3486" s="3" t="s">
        <v>723</v>
      </c>
      <c r="FM3486" s="3" t="s">
        <v>723</v>
      </c>
      <c r="JD3486" s="3">
        <v>13</v>
      </c>
      <c r="JE3486" s="3">
        <v>4</v>
      </c>
      <c r="JF3486" s="3">
        <v>4</v>
      </c>
      <c r="JG3486" s="3">
        <v>5</v>
      </c>
      <c r="JH3486" s="3" t="s">
        <v>770</v>
      </c>
      <c r="KT3486" s="3" t="s">
        <v>726</v>
      </c>
      <c r="KU3486" s="3" t="s">
        <v>726</v>
      </c>
      <c r="LH3486" s="3" t="s">
        <v>727</v>
      </c>
      <c r="MS3486" s="3" t="s">
        <v>726</v>
      </c>
      <c r="OH3486" s="3" t="s">
        <v>727</v>
      </c>
      <c r="OO3486" s="3" t="s">
        <v>727</v>
      </c>
      <c r="SF3486" s="3">
        <v>10</v>
      </c>
      <c r="SG3486" s="3">
        <v>3</v>
      </c>
      <c r="SH3486" s="3">
        <v>0</v>
      </c>
      <c r="SI3486" s="3">
        <v>0</v>
      </c>
      <c r="SJ3486" s="3" t="s">
        <v>524</v>
      </c>
      <c r="SK3486" s="3" t="s">
        <v>770</v>
      </c>
      <c r="SL3486" s="3" t="s">
        <v>524</v>
      </c>
      <c r="SM3486" s="3" t="s">
        <v>1250</v>
      </c>
      <c r="SN3486" s="4">
        <v>0</v>
      </c>
      <c r="SO3486" s="3" t="s">
        <v>554</v>
      </c>
      <c r="SP3486" s="3" t="s">
        <v>527</v>
      </c>
    </row>
    <row r="3487" spans="1:510" ht="12.75" x14ac:dyDescent="0.2">
      <c r="A3487" s="2">
        <v>43965.051674166665</v>
      </c>
      <c r="B3487" s="3" t="s">
        <v>507</v>
      </c>
      <c r="C3487" s="3" t="s">
        <v>753</v>
      </c>
      <c r="D3487" s="3" t="s">
        <v>566</v>
      </c>
      <c r="E3487" s="3" t="s">
        <v>1143</v>
      </c>
      <c r="F3487" s="3" t="s">
        <v>510</v>
      </c>
      <c r="G3487" s="3" t="s">
        <v>579</v>
      </c>
      <c r="H3487" s="3" t="s">
        <v>512</v>
      </c>
      <c r="I3487" s="3" t="s">
        <v>513</v>
      </c>
      <c r="J3487" s="3" t="s">
        <v>514</v>
      </c>
      <c r="K3487" s="3"/>
      <c r="M3487" s="3" t="s">
        <v>516</v>
      </c>
      <c r="N3487" s="3" t="s">
        <v>578</v>
      </c>
      <c r="O3487" s="3" t="s">
        <v>518</v>
      </c>
      <c r="P3487" s="3">
        <v>7</v>
      </c>
      <c r="Q3487" s="3">
        <v>4</v>
      </c>
      <c r="R3487" s="3" t="s">
        <v>1125</v>
      </c>
      <c r="S3487" s="3" t="s">
        <v>519</v>
      </c>
      <c r="T3487" s="3" t="s">
        <v>520</v>
      </c>
      <c r="U3487" s="3" t="s">
        <v>1125</v>
      </c>
      <c r="V3487" s="3" t="s">
        <v>1125</v>
      </c>
      <c r="W3487" s="3" t="s">
        <v>1125</v>
      </c>
      <c r="X3487" s="3" t="s">
        <v>1125</v>
      </c>
      <c r="Y3487" s="3" t="s">
        <v>1125</v>
      </c>
      <c r="AA3487" s="3">
        <v>1440</v>
      </c>
      <c r="AB3487" s="3">
        <v>770</v>
      </c>
      <c r="AC3487" s="3">
        <v>670</v>
      </c>
      <c r="AD3487" s="3" t="s">
        <v>564</v>
      </c>
      <c r="AE3487" s="3" t="s">
        <v>541</v>
      </c>
      <c r="AF3487" s="3" t="s">
        <v>523</v>
      </c>
      <c r="AG3487" s="3" t="s">
        <v>723</v>
      </c>
      <c r="CI3487" s="3" t="s">
        <v>723</v>
      </c>
      <c r="DH3487" s="3" t="s">
        <v>723</v>
      </c>
      <c r="EX3487" s="3" t="s">
        <v>723</v>
      </c>
      <c r="FR3487" s="3" t="s">
        <v>723</v>
      </c>
      <c r="GW3487" s="3" t="s">
        <v>723</v>
      </c>
      <c r="IS3487" s="3" t="s">
        <v>723</v>
      </c>
      <c r="JD3487" s="3">
        <v>13</v>
      </c>
      <c r="JE3487" s="3">
        <v>4</v>
      </c>
      <c r="JF3487" s="3">
        <v>3</v>
      </c>
      <c r="JG3487" s="3">
        <v>6</v>
      </c>
      <c r="JH3487" s="3" t="s">
        <v>842</v>
      </c>
      <c r="JI3487" s="3" t="s">
        <v>725</v>
      </c>
      <c r="LK3487" s="3" t="s">
        <v>727</v>
      </c>
      <c r="MJ3487" s="3" t="s">
        <v>725</v>
      </c>
      <c r="NZ3487" s="3" t="s">
        <v>725</v>
      </c>
      <c r="OT3487" s="3" t="s">
        <v>726</v>
      </c>
      <c r="PY3487" s="3" t="s">
        <v>725</v>
      </c>
      <c r="RU3487" s="3" t="s">
        <v>727</v>
      </c>
      <c r="SF3487" s="3">
        <v>9</v>
      </c>
      <c r="SG3487" s="3">
        <v>1</v>
      </c>
      <c r="SH3487" s="3">
        <v>3</v>
      </c>
      <c r="SI3487" s="3">
        <v>1</v>
      </c>
      <c r="SJ3487" s="3" t="s">
        <v>523</v>
      </c>
      <c r="SK3487" s="3" t="s">
        <v>830</v>
      </c>
      <c r="SL3487" s="3" t="s">
        <v>523</v>
      </c>
      <c r="SM3487" s="3" t="s">
        <v>1249</v>
      </c>
      <c r="SO3487" s="3" t="s">
        <v>554</v>
      </c>
      <c r="SP3487" s="3" t="s">
        <v>549</v>
      </c>
    </row>
    <row r="3488" spans="1:510" ht="12.75" x14ac:dyDescent="0.2">
      <c r="A3488" s="2">
        <v>43965.061026886571</v>
      </c>
      <c r="B3488" s="3" t="s">
        <v>507</v>
      </c>
      <c r="C3488" s="3" t="s">
        <v>508</v>
      </c>
      <c r="D3488" s="3" t="s">
        <v>509</v>
      </c>
      <c r="E3488" s="3" t="s">
        <v>1143</v>
      </c>
      <c r="F3488" s="3" t="s">
        <v>510</v>
      </c>
      <c r="G3488" s="3" t="s">
        <v>511</v>
      </c>
      <c r="H3488" s="3" t="s">
        <v>512</v>
      </c>
      <c r="I3488" s="3" t="s">
        <v>529</v>
      </c>
      <c r="J3488" s="3" t="s">
        <v>514</v>
      </c>
      <c r="K3488" s="3"/>
      <c r="M3488" s="3" t="s">
        <v>572</v>
      </c>
      <c r="N3488" s="3" t="s">
        <v>531</v>
      </c>
      <c r="O3488" s="3" t="s">
        <v>518</v>
      </c>
      <c r="P3488" s="3">
        <v>4</v>
      </c>
      <c r="Q3488" s="3" t="s">
        <v>733</v>
      </c>
      <c r="R3488" s="3" t="s">
        <v>734</v>
      </c>
      <c r="S3488" s="3" t="s">
        <v>519</v>
      </c>
      <c r="T3488" s="3" t="s">
        <v>533</v>
      </c>
      <c r="U3488" s="3">
        <v>34</v>
      </c>
      <c r="V3488" s="3">
        <v>36</v>
      </c>
      <c r="W3488" s="3">
        <v>34</v>
      </c>
      <c r="X3488" s="3">
        <v>33</v>
      </c>
      <c r="Y3488" s="3">
        <v>33</v>
      </c>
      <c r="Z3488" s="3" t="s">
        <v>553</v>
      </c>
      <c r="AA3488" s="6" t="s">
        <v>1125</v>
      </c>
      <c r="BW3488" s="3" t="s">
        <v>723</v>
      </c>
      <c r="CP3488" s="3" t="s">
        <v>723</v>
      </c>
      <c r="DU3488" s="3" t="s">
        <v>723</v>
      </c>
      <c r="EE3488" s="3" t="s">
        <v>723</v>
      </c>
      <c r="GA3488" s="3" t="s">
        <v>723</v>
      </c>
      <c r="HO3488" s="3" t="s">
        <v>723</v>
      </c>
      <c r="IF3488" s="3" t="s">
        <v>723</v>
      </c>
      <c r="JD3488" s="3">
        <v>9</v>
      </c>
      <c r="JE3488" s="3">
        <v>2</v>
      </c>
      <c r="JF3488" s="3">
        <v>5</v>
      </c>
      <c r="JG3488" s="3">
        <v>2</v>
      </c>
      <c r="JH3488" s="3" t="s">
        <v>731</v>
      </c>
      <c r="KY3488" s="3" t="s">
        <v>726</v>
      </c>
      <c r="LR3488" s="3" t="s">
        <v>726</v>
      </c>
      <c r="MW3488" s="3" t="s">
        <v>725</v>
      </c>
      <c r="NG3488" s="3" t="s">
        <v>726</v>
      </c>
      <c r="PC3488" s="3" t="s">
        <v>725</v>
      </c>
      <c r="QQ3488" s="3" t="s">
        <v>726</v>
      </c>
      <c r="RH3488" s="3" t="s">
        <v>725</v>
      </c>
      <c r="SF3488" s="3">
        <v>5</v>
      </c>
      <c r="SG3488" s="3">
        <v>4</v>
      </c>
      <c r="SH3488" s="3">
        <v>0</v>
      </c>
      <c r="SI3488" s="3">
        <v>0</v>
      </c>
      <c r="SJ3488" s="3" t="s">
        <v>523</v>
      </c>
      <c r="SK3488" s="3" t="s">
        <v>790</v>
      </c>
      <c r="SL3488" s="3" t="s">
        <v>524</v>
      </c>
      <c r="SM3488" s="3" t="s">
        <v>1249</v>
      </c>
      <c r="SN3488" s="3" t="s">
        <v>542</v>
      </c>
      <c r="SO3488" s="3" t="s">
        <v>543</v>
      </c>
      <c r="SP3488" s="3" t="s">
        <v>549</v>
      </c>
    </row>
    <row r="3489" spans="1:510" ht="12.75" x14ac:dyDescent="0.2">
      <c r="A3489" s="2">
        <v>43965.087983437501</v>
      </c>
      <c r="B3489" s="3" t="s">
        <v>507</v>
      </c>
      <c r="C3489" s="3" t="s">
        <v>508</v>
      </c>
      <c r="D3489" s="3" t="s">
        <v>566</v>
      </c>
      <c r="E3489" s="3" t="s">
        <v>1143</v>
      </c>
      <c r="F3489" s="3" t="s">
        <v>528</v>
      </c>
      <c r="G3489" s="3" t="s">
        <v>579</v>
      </c>
      <c r="H3489" s="3" t="s">
        <v>563</v>
      </c>
      <c r="I3489" s="3" t="s">
        <v>513</v>
      </c>
      <c r="J3489" s="3" t="s">
        <v>514</v>
      </c>
      <c r="K3489" s="3"/>
      <c r="M3489" s="3" t="s">
        <v>572</v>
      </c>
      <c r="N3489" s="3" t="s">
        <v>539</v>
      </c>
      <c r="O3489" s="3" t="s">
        <v>597</v>
      </c>
      <c r="P3489" s="3">
        <v>10</v>
      </c>
      <c r="Q3489" s="3" t="s">
        <v>733</v>
      </c>
      <c r="R3489" s="3" t="s">
        <v>734</v>
      </c>
      <c r="S3489" s="3" t="s">
        <v>519</v>
      </c>
      <c r="T3489" s="3" t="s">
        <v>533</v>
      </c>
      <c r="U3489" s="3">
        <v>35</v>
      </c>
      <c r="V3489" s="3">
        <v>35</v>
      </c>
      <c r="W3489" s="3">
        <v>33</v>
      </c>
      <c r="X3489" s="3">
        <v>36</v>
      </c>
      <c r="Y3489" s="3">
        <v>35</v>
      </c>
      <c r="Z3489" s="3" t="s">
        <v>534</v>
      </c>
      <c r="AA3489" s="3">
        <v>1500</v>
      </c>
      <c r="AB3489" s="3">
        <v>740</v>
      </c>
      <c r="AC3489" s="3">
        <v>760</v>
      </c>
      <c r="AD3489" s="3" t="s">
        <v>576</v>
      </c>
      <c r="AE3489" s="3" t="s">
        <v>548</v>
      </c>
      <c r="AF3489" s="3" t="s">
        <v>523</v>
      </c>
      <c r="AV3489" s="3" t="s">
        <v>723</v>
      </c>
      <c r="BS3489" s="3" t="s">
        <v>723</v>
      </c>
      <c r="BW3489" s="3" t="s">
        <v>723</v>
      </c>
      <c r="CI3489" s="3" t="s">
        <v>723</v>
      </c>
      <c r="DS3489" s="3" t="s">
        <v>723</v>
      </c>
      <c r="DT3489" s="3" t="s">
        <v>723</v>
      </c>
      <c r="EA3489" s="3" t="s">
        <v>723</v>
      </c>
      <c r="GN3489" s="3" t="s">
        <v>723</v>
      </c>
      <c r="HB3489" s="3" t="s">
        <v>723</v>
      </c>
      <c r="HJ3489" s="3" t="s">
        <v>723</v>
      </c>
      <c r="HP3489" s="3" t="s">
        <v>723</v>
      </c>
      <c r="HT3489" s="3" t="s">
        <v>723</v>
      </c>
      <c r="IF3489" s="3" t="s">
        <v>723</v>
      </c>
      <c r="IY3489" s="3" t="s">
        <v>723</v>
      </c>
      <c r="JD3489" s="3">
        <v>14</v>
      </c>
      <c r="JE3489" s="3">
        <v>9</v>
      </c>
      <c r="JF3489" s="3">
        <v>2</v>
      </c>
      <c r="JG3489" s="3">
        <v>3</v>
      </c>
      <c r="JH3489" s="3" t="s">
        <v>742</v>
      </c>
      <c r="JX3489" s="3" t="s">
        <v>726</v>
      </c>
      <c r="KU3489" s="3" t="s">
        <v>727</v>
      </c>
      <c r="KY3489" s="3" t="s">
        <v>726</v>
      </c>
      <c r="LK3489" s="3" t="s">
        <v>726</v>
      </c>
      <c r="MU3489" s="3" t="s">
        <v>725</v>
      </c>
      <c r="MV3489" s="3" t="s">
        <v>726</v>
      </c>
      <c r="NC3489" s="3" t="s">
        <v>725</v>
      </c>
      <c r="PP3489" s="3" t="s">
        <v>725</v>
      </c>
      <c r="QD3489" s="3" t="s">
        <v>727</v>
      </c>
      <c r="QL3489" s="3" t="s">
        <v>726</v>
      </c>
      <c r="QR3489" s="3" t="s">
        <v>725</v>
      </c>
      <c r="QV3489" s="3" t="s">
        <v>725</v>
      </c>
      <c r="RH3489" s="3" t="s">
        <v>726</v>
      </c>
      <c r="SA3489" s="3" t="s">
        <v>725</v>
      </c>
      <c r="SF3489" s="3">
        <v>6</v>
      </c>
      <c r="SG3489" s="3">
        <v>6</v>
      </c>
      <c r="SH3489" s="3">
        <v>2</v>
      </c>
      <c r="SI3489" s="3">
        <v>2</v>
      </c>
      <c r="SJ3489" s="3" t="s">
        <v>523</v>
      </c>
      <c r="SK3489" s="3" t="s">
        <v>772</v>
      </c>
      <c r="SL3489" s="3" t="s">
        <v>524</v>
      </c>
      <c r="SM3489" s="3" t="s">
        <v>1248</v>
      </c>
      <c r="SN3489" s="3" t="s">
        <v>570</v>
      </c>
      <c r="SO3489" s="3" t="s">
        <v>526</v>
      </c>
      <c r="SP3489" s="3" t="s">
        <v>544</v>
      </c>
    </row>
    <row r="3490" spans="1:510" ht="12.75" x14ac:dyDescent="0.2">
      <c r="A3490" s="2">
        <v>43965.088345682874</v>
      </c>
      <c r="B3490" s="3" t="s">
        <v>507</v>
      </c>
      <c r="C3490" s="3" t="s">
        <v>508</v>
      </c>
      <c r="D3490" s="3" t="s">
        <v>566</v>
      </c>
      <c r="E3490" s="3" t="s">
        <v>1143</v>
      </c>
      <c r="F3490" s="3" t="s">
        <v>528</v>
      </c>
      <c r="G3490" s="3" t="s">
        <v>579</v>
      </c>
      <c r="H3490" s="3" t="s">
        <v>563</v>
      </c>
      <c r="I3490" s="3" t="s">
        <v>513</v>
      </c>
      <c r="J3490" s="3" t="s">
        <v>514</v>
      </c>
      <c r="K3490" s="3"/>
      <c r="M3490" s="3" t="s">
        <v>572</v>
      </c>
      <c r="N3490" s="3" t="s">
        <v>539</v>
      </c>
      <c r="O3490" s="3" t="s">
        <v>597</v>
      </c>
      <c r="P3490" s="3">
        <v>10</v>
      </c>
      <c r="Q3490" s="3" t="s">
        <v>733</v>
      </c>
      <c r="R3490" s="3" t="s">
        <v>734</v>
      </c>
      <c r="S3490" s="3" t="s">
        <v>519</v>
      </c>
      <c r="T3490" s="3" t="s">
        <v>533</v>
      </c>
      <c r="U3490" s="3">
        <v>35</v>
      </c>
      <c r="V3490" s="3">
        <v>35</v>
      </c>
      <c r="W3490" s="3">
        <v>33</v>
      </c>
      <c r="X3490" s="3">
        <v>36</v>
      </c>
      <c r="Y3490" s="3">
        <v>35</v>
      </c>
      <c r="Z3490" s="3" t="s">
        <v>534</v>
      </c>
      <c r="AA3490" s="3">
        <v>1500</v>
      </c>
      <c r="AB3490" s="3">
        <v>740</v>
      </c>
      <c r="AC3490" s="3">
        <v>760</v>
      </c>
      <c r="AD3490" s="3" t="s">
        <v>576</v>
      </c>
      <c r="AE3490" s="3" t="s">
        <v>548</v>
      </c>
      <c r="AF3490" s="3" t="s">
        <v>523</v>
      </c>
      <c r="AV3490" s="3" t="s">
        <v>723</v>
      </c>
      <c r="BS3490" s="3" t="s">
        <v>723</v>
      </c>
      <c r="BW3490" s="3" t="s">
        <v>723</v>
      </c>
      <c r="CI3490" s="3" t="s">
        <v>723</v>
      </c>
      <c r="DS3490" s="3" t="s">
        <v>723</v>
      </c>
      <c r="DT3490" s="3" t="s">
        <v>723</v>
      </c>
      <c r="EA3490" s="3" t="s">
        <v>723</v>
      </c>
      <c r="GN3490" s="3" t="s">
        <v>723</v>
      </c>
      <c r="HB3490" s="3" t="s">
        <v>723</v>
      </c>
      <c r="HJ3490" s="3" t="s">
        <v>723</v>
      </c>
      <c r="HP3490" s="3" t="s">
        <v>723</v>
      </c>
      <c r="HT3490" s="3" t="s">
        <v>723</v>
      </c>
      <c r="IF3490" s="3" t="s">
        <v>723</v>
      </c>
      <c r="IY3490" s="3" t="s">
        <v>723</v>
      </c>
      <c r="JD3490" s="3">
        <v>14</v>
      </c>
      <c r="JE3490" s="3">
        <v>9</v>
      </c>
      <c r="JF3490" s="3">
        <v>2</v>
      </c>
      <c r="JG3490" s="3">
        <v>3</v>
      </c>
      <c r="JH3490" s="3" t="s">
        <v>742</v>
      </c>
      <c r="JX3490" s="3" t="s">
        <v>726</v>
      </c>
      <c r="KU3490" s="3" t="s">
        <v>727</v>
      </c>
      <c r="KY3490" s="3" t="s">
        <v>726</v>
      </c>
      <c r="LK3490" s="3" t="s">
        <v>726</v>
      </c>
      <c r="MU3490" s="3" t="s">
        <v>725</v>
      </c>
      <c r="MV3490" s="3" t="s">
        <v>726</v>
      </c>
      <c r="NC3490" s="3" t="s">
        <v>725</v>
      </c>
      <c r="PP3490" s="3" t="s">
        <v>725</v>
      </c>
      <c r="QD3490" s="3" t="s">
        <v>727</v>
      </c>
      <c r="QL3490" s="3" t="s">
        <v>726</v>
      </c>
      <c r="QR3490" s="3" t="s">
        <v>725</v>
      </c>
      <c r="QV3490" s="3" t="s">
        <v>725</v>
      </c>
      <c r="RH3490" s="3" t="s">
        <v>726</v>
      </c>
      <c r="SA3490" s="3" t="s">
        <v>725</v>
      </c>
      <c r="SF3490" s="3">
        <v>6</v>
      </c>
      <c r="SG3490" s="3">
        <v>6</v>
      </c>
      <c r="SH3490" s="3">
        <v>2</v>
      </c>
      <c r="SI3490" s="3">
        <v>2</v>
      </c>
      <c r="SJ3490" s="3" t="s">
        <v>523</v>
      </c>
      <c r="SK3490" s="3" t="s">
        <v>772</v>
      </c>
      <c r="SL3490" s="3" t="s">
        <v>524</v>
      </c>
      <c r="SM3490" s="3" t="s">
        <v>1248</v>
      </c>
      <c r="SN3490" s="3" t="s">
        <v>570</v>
      </c>
      <c r="SO3490" s="3" t="s">
        <v>526</v>
      </c>
      <c r="SP3490" s="3" t="s">
        <v>544</v>
      </c>
    </row>
    <row r="3491" spans="1:510" ht="12.75" x14ac:dyDescent="0.2">
      <c r="A3491" s="2">
        <v>43965.126250254631</v>
      </c>
      <c r="B3491" s="3" t="s">
        <v>507</v>
      </c>
      <c r="C3491" s="3" t="s">
        <v>508</v>
      </c>
      <c r="D3491" s="3" t="s">
        <v>1128</v>
      </c>
      <c r="E3491" s="3" t="s">
        <v>1127</v>
      </c>
      <c r="F3491" s="3" t="s">
        <v>510</v>
      </c>
      <c r="G3491" s="3" t="s">
        <v>511</v>
      </c>
      <c r="H3491" s="3" t="s">
        <v>512</v>
      </c>
      <c r="I3491" s="3" t="s">
        <v>645</v>
      </c>
      <c r="J3491" s="3" t="s">
        <v>514</v>
      </c>
      <c r="K3491" s="3"/>
      <c r="M3491" s="3" t="s">
        <v>516</v>
      </c>
      <c r="N3491" s="3" t="s">
        <v>578</v>
      </c>
      <c r="O3491" s="3" t="s">
        <v>518</v>
      </c>
      <c r="P3491" s="3">
        <v>8</v>
      </c>
      <c r="Q3491" s="3">
        <v>4</v>
      </c>
      <c r="R3491" s="3" t="s">
        <v>745</v>
      </c>
      <c r="S3491" s="3" t="s">
        <v>519</v>
      </c>
      <c r="T3491" s="3" t="s">
        <v>533</v>
      </c>
      <c r="U3491" s="3">
        <v>34</v>
      </c>
      <c r="V3491" s="3">
        <v>35</v>
      </c>
      <c r="W3491" s="3">
        <v>32</v>
      </c>
      <c r="X3491" s="3">
        <v>35</v>
      </c>
      <c r="Y3491" s="3">
        <v>34</v>
      </c>
      <c r="Z3491" s="3" t="s">
        <v>534</v>
      </c>
      <c r="AA3491" s="3">
        <v>1400</v>
      </c>
      <c r="AB3491" s="3">
        <v>680</v>
      </c>
      <c r="AC3491" s="3">
        <v>720</v>
      </c>
      <c r="AD3491" s="3" t="s">
        <v>560</v>
      </c>
      <c r="AE3491" s="3" t="s">
        <v>548</v>
      </c>
      <c r="AF3491" s="3" t="s">
        <v>523</v>
      </c>
      <c r="AV3491" s="3" t="s">
        <v>729</v>
      </c>
      <c r="BA3491" s="3" t="s">
        <v>723</v>
      </c>
      <c r="ES3491" s="3" t="s">
        <v>723</v>
      </c>
      <c r="GH3491" s="3" t="s">
        <v>723</v>
      </c>
      <c r="GS3491" s="3" t="s">
        <v>723</v>
      </c>
      <c r="JD3491" s="3">
        <v>11</v>
      </c>
      <c r="JE3491" s="3">
        <v>6</v>
      </c>
      <c r="JF3491" s="3">
        <v>4</v>
      </c>
      <c r="JG3491" s="3">
        <v>1</v>
      </c>
      <c r="JH3491" s="3" t="s">
        <v>760</v>
      </c>
      <c r="JX3491" s="3" t="s">
        <v>725</v>
      </c>
      <c r="KC3491" s="3" t="s">
        <v>727</v>
      </c>
      <c r="NU3491" s="3" t="s">
        <v>725</v>
      </c>
      <c r="PJ3491" s="3" t="s">
        <v>725</v>
      </c>
      <c r="PU3491" s="3" t="s">
        <v>727</v>
      </c>
      <c r="QD3491" s="3" t="s">
        <v>725</v>
      </c>
      <c r="SF3491" s="3">
        <v>4</v>
      </c>
      <c r="SG3491" s="3">
        <v>0</v>
      </c>
      <c r="SH3491" s="3">
        <v>7</v>
      </c>
      <c r="SI3491" s="3">
        <v>1</v>
      </c>
      <c r="SJ3491" s="3" t="s">
        <v>524</v>
      </c>
      <c r="SK3491" s="3" t="s">
        <v>760</v>
      </c>
      <c r="SL3491" s="3" t="s">
        <v>523</v>
      </c>
      <c r="SM3491" s="3" t="s">
        <v>1254</v>
      </c>
      <c r="SN3491" s="4">
        <v>0</v>
      </c>
      <c r="SO3491" s="3" t="s">
        <v>526</v>
      </c>
      <c r="SP3491" s="3" t="s">
        <v>544</v>
      </c>
    </row>
    <row r="3492" spans="1:510" ht="12.75" x14ac:dyDescent="0.2">
      <c r="A3492" s="2">
        <v>43965.126544629631</v>
      </c>
      <c r="B3492" s="3" t="s">
        <v>507</v>
      </c>
      <c r="C3492" s="3" t="s">
        <v>508</v>
      </c>
      <c r="D3492" s="3" t="s">
        <v>1141</v>
      </c>
      <c r="E3492" s="3" t="s">
        <v>1143</v>
      </c>
      <c r="F3492" s="3" t="s">
        <v>510</v>
      </c>
      <c r="G3492" s="3" t="s">
        <v>579</v>
      </c>
      <c r="H3492" s="3" t="s">
        <v>574</v>
      </c>
      <c r="I3492" s="3" t="s">
        <v>513</v>
      </c>
      <c r="J3492" s="3" t="s">
        <v>617</v>
      </c>
      <c r="K3492" s="3" t="s">
        <v>1125</v>
      </c>
      <c r="M3492" s="3" t="s">
        <v>635</v>
      </c>
      <c r="N3492" s="3" t="s">
        <v>539</v>
      </c>
      <c r="O3492" s="3" t="s">
        <v>518</v>
      </c>
      <c r="P3492" s="3">
        <v>8</v>
      </c>
      <c r="Q3492" s="3">
        <v>4</v>
      </c>
      <c r="R3492" s="3" t="s">
        <v>1159</v>
      </c>
      <c r="S3492" s="3" t="s">
        <v>519</v>
      </c>
      <c r="T3492" s="3" t="s">
        <v>520</v>
      </c>
      <c r="U3492" s="3" t="s">
        <v>1125</v>
      </c>
      <c r="V3492" s="3" t="s">
        <v>1125</v>
      </c>
      <c r="W3492" s="3" t="s">
        <v>1125</v>
      </c>
      <c r="X3492" s="3" t="s">
        <v>1125</v>
      </c>
      <c r="Y3492" s="3" t="s">
        <v>1125</v>
      </c>
      <c r="AA3492" s="3">
        <v>1550</v>
      </c>
      <c r="AB3492" s="3">
        <v>800</v>
      </c>
      <c r="AC3492" s="3">
        <v>750</v>
      </c>
      <c r="AD3492" s="3" t="s">
        <v>576</v>
      </c>
      <c r="AE3492" s="3" t="s">
        <v>587</v>
      </c>
      <c r="AF3492" s="3" t="s">
        <v>523</v>
      </c>
      <c r="AG3492" s="3" t="s">
        <v>723</v>
      </c>
      <c r="CI3492" s="3" t="s">
        <v>723</v>
      </c>
      <c r="EE3492" s="3" t="s">
        <v>723</v>
      </c>
      <c r="EL3492" s="3" t="s">
        <v>723</v>
      </c>
      <c r="GX3492" s="3" t="s">
        <v>723</v>
      </c>
      <c r="HT3492" s="3" t="s">
        <v>723</v>
      </c>
      <c r="JD3492" s="3">
        <v>21</v>
      </c>
      <c r="JE3492" s="3">
        <v>10</v>
      </c>
      <c r="JF3492" s="3">
        <v>6</v>
      </c>
      <c r="JG3492" s="3">
        <v>5</v>
      </c>
      <c r="JH3492" s="3" t="s">
        <v>731</v>
      </c>
      <c r="JI3492" s="3" t="s">
        <v>725</v>
      </c>
      <c r="NG3492" s="3" t="s">
        <v>727</v>
      </c>
      <c r="NN3492" s="3" t="s">
        <v>726</v>
      </c>
      <c r="PP3492" s="3" t="s">
        <v>725</v>
      </c>
      <c r="PZ3492" s="3" t="s">
        <v>725</v>
      </c>
      <c r="QL3492" s="3" t="s">
        <v>725</v>
      </c>
      <c r="QV3492" s="3" t="s">
        <v>725</v>
      </c>
      <c r="SF3492" s="3">
        <v>13</v>
      </c>
      <c r="SG3492" s="3">
        <v>8</v>
      </c>
      <c r="SH3492" s="3">
        <v>1</v>
      </c>
      <c r="SI3492" s="3">
        <v>2</v>
      </c>
      <c r="SJ3492" s="3" t="s">
        <v>523</v>
      </c>
      <c r="SK3492" s="3" t="s">
        <v>788</v>
      </c>
      <c r="SL3492" s="3" t="s">
        <v>524</v>
      </c>
      <c r="SM3492" s="3" t="s">
        <v>1254</v>
      </c>
      <c r="SN3492" s="3" t="s">
        <v>542</v>
      </c>
      <c r="SO3492" s="3" t="s">
        <v>554</v>
      </c>
      <c r="SP3492" s="3" t="s">
        <v>544</v>
      </c>
    </row>
    <row r="3493" spans="1:510" ht="12.75" x14ac:dyDescent="0.2">
      <c r="A3493" s="2">
        <v>43965.155543831017</v>
      </c>
      <c r="B3493" s="3" t="s">
        <v>507</v>
      </c>
      <c r="C3493" s="3" t="s">
        <v>508</v>
      </c>
      <c r="D3493" s="3" t="s">
        <v>509</v>
      </c>
      <c r="E3493" s="3" t="s">
        <v>1143</v>
      </c>
      <c r="F3493" s="3" t="s">
        <v>510</v>
      </c>
      <c r="G3493" s="3" t="s">
        <v>756</v>
      </c>
      <c r="H3493" s="3" t="s">
        <v>512</v>
      </c>
      <c r="I3493" s="3" t="s">
        <v>513</v>
      </c>
      <c r="J3493" s="3" t="s">
        <v>514</v>
      </c>
      <c r="K3493" s="3"/>
      <c r="M3493" s="3" t="s">
        <v>516</v>
      </c>
      <c r="N3493" s="3" t="s">
        <v>539</v>
      </c>
      <c r="O3493" s="3" t="s">
        <v>518</v>
      </c>
      <c r="P3493" s="3">
        <v>4</v>
      </c>
      <c r="Q3493" s="3" t="s">
        <v>733</v>
      </c>
      <c r="R3493" s="3" t="s">
        <v>734</v>
      </c>
      <c r="S3493" s="3" t="s">
        <v>519</v>
      </c>
      <c r="T3493" s="3" t="s">
        <v>520</v>
      </c>
      <c r="U3493" s="3" t="s">
        <v>1125</v>
      </c>
      <c r="V3493" s="3" t="s">
        <v>1125</v>
      </c>
      <c r="W3493" s="3" t="s">
        <v>1125</v>
      </c>
      <c r="X3493" s="3" t="s">
        <v>1125</v>
      </c>
      <c r="Y3493" s="3" t="s">
        <v>1125</v>
      </c>
      <c r="AA3493" s="3">
        <v>1500</v>
      </c>
      <c r="AB3493" s="3">
        <v>700</v>
      </c>
      <c r="AC3493" s="3">
        <v>800</v>
      </c>
      <c r="AD3493" s="3" t="s">
        <v>540</v>
      </c>
      <c r="AE3493" s="3" t="s">
        <v>548</v>
      </c>
      <c r="AF3493" s="3" t="s">
        <v>523</v>
      </c>
      <c r="AY3493" s="3" t="s">
        <v>723</v>
      </c>
      <c r="BA3493" s="3" t="s">
        <v>723</v>
      </c>
      <c r="BB3493" s="3" t="s">
        <v>723</v>
      </c>
      <c r="GA3493" s="3" t="s">
        <v>723</v>
      </c>
      <c r="GB3493" s="3" t="s">
        <v>723</v>
      </c>
      <c r="GC3493" s="3" t="s">
        <v>723</v>
      </c>
      <c r="GD3493" s="3" t="s">
        <v>723</v>
      </c>
      <c r="GG3493" s="3" t="s">
        <v>723</v>
      </c>
      <c r="JD3493" s="3">
        <v>9</v>
      </c>
      <c r="JE3493" s="3">
        <v>5</v>
      </c>
      <c r="JF3493" s="3">
        <v>1</v>
      </c>
      <c r="JG3493" s="3">
        <v>1</v>
      </c>
      <c r="KA3493" s="3" t="s">
        <v>725</v>
      </c>
      <c r="KC3493" s="3" t="s">
        <v>725</v>
      </c>
      <c r="KD3493" s="3" t="s">
        <v>725</v>
      </c>
      <c r="PC3493" s="3" t="s">
        <v>725</v>
      </c>
      <c r="PD3493" s="3" t="s">
        <v>725</v>
      </c>
      <c r="PE3493" s="3" t="s">
        <v>725</v>
      </c>
      <c r="PF3493" s="3" t="s">
        <v>725</v>
      </c>
      <c r="PI3493" s="3" t="s">
        <v>727</v>
      </c>
      <c r="SF3493" s="3">
        <v>8</v>
      </c>
      <c r="SG3493" s="3">
        <v>0</v>
      </c>
      <c r="SH3493" s="3">
        <v>1</v>
      </c>
      <c r="SI3493" s="3">
        <v>5</v>
      </c>
      <c r="SJ3493" s="3" t="s">
        <v>524</v>
      </c>
      <c r="SK3493" s="3" t="s">
        <v>752</v>
      </c>
      <c r="SL3493" s="3" t="s">
        <v>524</v>
      </c>
      <c r="SM3493" s="3" t="s">
        <v>1253</v>
      </c>
      <c r="SN3493" s="3" t="s">
        <v>542</v>
      </c>
      <c r="SO3493" s="3" t="s">
        <v>526</v>
      </c>
      <c r="SP3493" s="3" t="s">
        <v>544</v>
      </c>
    </row>
    <row r="3494" spans="1:510" ht="12.75" x14ac:dyDescent="0.2">
      <c r="A3494" s="2">
        <v>43965.170810856478</v>
      </c>
      <c r="B3494" s="3" t="s">
        <v>507</v>
      </c>
      <c r="C3494" s="3" t="s">
        <v>508</v>
      </c>
      <c r="D3494" s="3" t="s">
        <v>566</v>
      </c>
      <c r="E3494" s="3" t="s">
        <v>1143</v>
      </c>
      <c r="F3494" s="3" t="s">
        <v>528</v>
      </c>
      <c r="G3494" s="3" t="s">
        <v>511</v>
      </c>
      <c r="H3494" s="3" t="s">
        <v>512</v>
      </c>
      <c r="I3494" s="3" t="s">
        <v>513</v>
      </c>
      <c r="J3494" s="3" t="s">
        <v>514</v>
      </c>
      <c r="K3494" s="3"/>
      <c r="M3494" s="3" t="s">
        <v>572</v>
      </c>
      <c r="N3494" s="3" t="s">
        <v>531</v>
      </c>
      <c r="O3494" s="3" t="s">
        <v>518</v>
      </c>
      <c r="P3494" s="3">
        <v>7</v>
      </c>
      <c r="Q3494" s="3">
        <v>4</v>
      </c>
      <c r="R3494" s="3" t="s">
        <v>734</v>
      </c>
      <c r="S3494" s="3" t="s">
        <v>519</v>
      </c>
      <c r="T3494" s="3" t="s">
        <v>520</v>
      </c>
      <c r="U3494" s="3" t="s">
        <v>1125</v>
      </c>
      <c r="V3494" s="3" t="s">
        <v>1125</v>
      </c>
      <c r="W3494" s="3" t="s">
        <v>1125</v>
      </c>
      <c r="X3494" s="3" t="s">
        <v>1125</v>
      </c>
      <c r="Y3494" s="3" t="s">
        <v>1125</v>
      </c>
      <c r="AA3494" s="3" t="s">
        <v>1195</v>
      </c>
      <c r="AB3494" s="3" t="s">
        <v>1208</v>
      </c>
      <c r="AC3494" s="3" t="s">
        <v>1230</v>
      </c>
      <c r="AD3494" s="3" t="s">
        <v>560</v>
      </c>
      <c r="AE3494" s="3" t="s">
        <v>541</v>
      </c>
      <c r="AF3494" s="3" t="s">
        <v>523</v>
      </c>
      <c r="AV3494" s="3" t="s">
        <v>723</v>
      </c>
      <c r="DT3494" s="3" t="s">
        <v>723</v>
      </c>
      <c r="DZ3494" s="3" t="s">
        <v>723</v>
      </c>
      <c r="ED3494" s="3" t="s">
        <v>723</v>
      </c>
      <c r="EI3494" s="3" t="s">
        <v>723</v>
      </c>
      <c r="HC3494" s="3" t="s">
        <v>723</v>
      </c>
      <c r="HU3494" s="3" t="s">
        <v>723</v>
      </c>
      <c r="HY3494" s="3" t="s">
        <v>723</v>
      </c>
      <c r="IJ3494" s="3" t="s">
        <v>723</v>
      </c>
      <c r="JC3494" s="3" t="s">
        <v>729</v>
      </c>
      <c r="JD3494" s="3">
        <v>10</v>
      </c>
      <c r="JE3494" s="3">
        <v>6</v>
      </c>
      <c r="JF3494" s="3">
        <v>1</v>
      </c>
      <c r="JG3494" s="3">
        <v>3</v>
      </c>
      <c r="JH3494" s="3" t="s">
        <v>765</v>
      </c>
      <c r="JX3494" s="3" t="s">
        <v>726</v>
      </c>
      <c r="MV3494" s="3" t="s">
        <v>726</v>
      </c>
      <c r="NB3494" s="3" t="s">
        <v>725</v>
      </c>
      <c r="NF3494" s="3" t="s">
        <v>727</v>
      </c>
      <c r="NK3494" s="3" t="s">
        <v>725</v>
      </c>
      <c r="QE3494" s="3" t="s">
        <v>725</v>
      </c>
      <c r="QW3494" s="3" t="s">
        <v>725</v>
      </c>
      <c r="RA3494" s="3" t="s">
        <v>726</v>
      </c>
      <c r="RL3494" s="3" t="s">
        <v>727</v>
      </c>
      <c r="SE3494" s="3" t="s">
        <v>726</v>
      </c>
      <c r="SF3494" s="3">
        <v>5</v>
      </c>
      <c r="SG3494" s="3">
        <v>5</v>
      </c>
      <c r="SH3494" s="3">
        <v>2</v>
      </c>
      <c r="SI3494" s="3">
        <v>1</v>
      </c>
      <c r="SJ3494" s="3" t="s">
        <v>523</v>
      </c>
      <c r="SK3494" s="3" t="s">
        <v>773</v>
      </c>
      <c r="SL3494" s="3" t="s">
        <v>524</v>
      </c>
      <c r="SM3494" s="3" t="s">
        <v>1248</v>
      </c>
      <c r="SN3494" s="3" t="s">
        <v>594</v>
      </c>
      <c r="SO3494" s="3" t="s">
        <v>543</v>
      </c>
      <c r="SP3494" s="3" t="s">
        <v>527</v>
      </c>
    </row>
    <row r="3495" spans="1:510" ht="12.75" x14ac:dyDescent="0.2">
      <c r="A3495" s="2">
        <v>43965.289862141202</v>
      </c>
      <c r="B3495" s="3" t="s">
        <v>507</v>
      </c>
      <c r="C3495" s="3" t="s">
        <v>508</v>
      </c>
      <c r="D3495" s="3" t="s">
        <v>1132</v>
      </c>
      <c r="E3495" s="3" t="s">
        <v>1143</v>
      </c>
      <c r="F3495" s="3" t="s">
        <v>528</v>
      </c>
      <c r="G3495" s="3" t="s">
        <v>511</v>
      </c>
      <c r="H3495" s="3" t="s">
        <v>574</v>
      </c>
      <c r="I3495" s="3" t="s">
        <v>556</v>
      </c>
      <c r="J3495" s="3" t="s">
        <v>514</v>
      </c>
      <c r="K3495" s="3"/>
      <c r="M3495" s="3" t="s">
        <v>516</v>
      </c>
      <c r="N3495" s="3" t="s">
        <v>578</v>
      </c>
      <c r="O3495" s="3" t="s">
        <v>518</v>
      </c>
      <c r="P3495" s="3">
        <v>5</v>
      </c>
      <c r="Q3495" s="3" t="s">
        <v>747</v>
      </c>
      <c r="R3495" s="3" t="s">
        <v>1160</v>
      </c>
      <c r="S3495" s="3" t="s">
        <v>519</v>
      </c>
      <c r="T3495" s="3" t="s">
        <v>520</v>
      </c>
      <c r="U3495" s="3" t="s">
        <v>1125</v>
      </c>
      <c r="V3495" s="3" t="s">
        <v>1125</v>
      </c>
      <c r="W3495" s="3" t="s">
        <v>1125</v>
      </c>
      <c r="X3495" s="3" t="s">
        <v>1125</v>
      </c>
      <c r="Y3495" s="3" t="s">
        <v>1125</v>
      </c>
      <c r="AA3495" s="3">
        <v>1450</v>
      </c>
      <c r="AB3495" s="3">
        <v>680</v>
      </c>
      <c r="AC3495" s="3">
        <v>770</v>
      </c>
      <c r="AD3495" s="3" t="s">
        <v>560</v>
      </c>
      <c r="AE3495" s="3" t="s">
        <v>541</v>
      </c>
      <c r="AF3495" s="3" t="s">
        <v>523</v>
      </c>
      <c r="BD3495" s="3" t="s">
        <v>723</v>
      </c>
      <c r="DQ3495" s="3" t="s">
        <v>723</v>
      </c>
      <c r="DS3495" s="3" t="s">
        <v>723</v>
      </c>
      <c r="DT3495" s="3" t="s">
        <v>723</v>
      </c>
      <c r="HJ3495" s="3" t="s">
        <v>723</v>
      </c>
      <c r="HO3495" s="3" t="s">
        <v>729</v>
      </c>
      <c r="JD3495" s="3">
        <v>11</v>
      </c>
      <c r="JE3495" s="3">
        <v>7</v>
      </c>
      <c r="JF3495" s="3">
        <v>2</v>
      </c>
      <c r="JG3495" s="3">
        <v>1</v>
      </c>
      <c r="JH3495" s="3" t="s">
        <v>737</v>
      </c>
      <c r="SF3495" s="3">
        <v>8</v>
      </c>
      <c r="SG3495" s="3">
        <v>4</v>
      </c>
      <c r="SH3495" s="3">
        <v>1</v>
      </c>
      <c r="SI3495" s="3">
        <v>4</v>
      </c>
      <c r="SJ3495" s="3" t="s">
        <v>524</v>
      </c>
      <c r="SK3495" s="3" t="s">
        <v>737</v>
      </c>
      <c r="SL3495" s="3" t="s">
        <v>524</v>
      </c>
      <c r="SM3495" s="3" t="s">
        <v>1254</v>
      </c>
      <c r="SN3495" s="3" t="s">
        <v>542</v>
      </c>
      <c r="SO3495" s="3" t="s">
        <v>526</v>
      </c>
      <c r="SP3495" s="3" t="s">
        <v>561</v>
      </c>
    </row>
    <row r="3496" spans="1:510" ht="12.75" x14ac:dyDescent="0.2">
      <c r="A3496" s="2">
        <v>43949.269900659725</v>
      </c>
      <c r="B3496" s="3" t="s">
        <v>507</v>
      </c>
      <c r="C3496" s="3" t="s">
        <v>508</v>
      </c>
      <c r="D3496" s="3" t="s">
        <v>509</v>
      </c>
      <c r="E3496" s="3" t="s">
        <v>1143</v>
      </c>
      <c r="F3496" s="3" t="s">
        <v>528</v>
      </c>
      <c r="G3496" s="3" t="s">
        <v>579</v>
      </c>
      <c r="H3496" s="3" t="s">
        <v>624</v>
      </c>
      <c r="I3496" s="3" t="s">
        <v>513</v>
      </c>
      <c r="J3496" s="3" t="s">
        <v>557</v>
      </c>
      <c r="K3496" s="3" t="s">
        <v>1242</v>
      </c>
      <c r="L3496" s="3" t="s">
        <v>705</v>
      </c>
      <c r="M3496" s="3" t="s">
        <v>1125</v>
      </c>
      <c r="N3496" s="3" t="s">
        <v>517</v>
      </c>
      <c r="O3496" s="3" t="s">
        <v>518</v>
      </c>
      <c r="P3496" s="3">
        <v>10</v>
      </c>
      <c r="Q3496" s="3" t="s">
        <v>1125</v>
      </c>
      <c r="R3496" s="3" t="s">
        <v>1125</v>
      </c>
      <c r="S3496" s="3" t="s">
        <v>591</v>
      </c>
      <c r="T3496" s="3" t="s">
        <v>533</v>
      </c>
      <c r="U3496" s="3">
        <v>34</v>
      </c>
      <c r="V3496" s="3">
        <v>33</v>
      </c>
      <c r="W3496" s="3">
        <v>36</v>
      </c>
      <c r="X3496" s="3">
        <v>30</v>
      </c>
      <c r="Y3496" s="3">
        <v>35</v>
      </c>
      <c r="Z3496" s="3" t="s">
        <v>534</v>
      </c>
      <c r="AA3496" s="3">
        <v>1500</v>
      </c>
      <c r="AB3496" s="3">
        <v>720</v>
      </c>
      <c r="AC3496" s="3">
        <v>780</v>
      </c>
      <c r="AD3496" s="3" t="s">
        <v>576</v>
      </c>
      <c r="AE3496" s="3" t="s">
        <v>587</v>
      </c>
      <c r="AF3496" s="3" t="s">
        <v>523</v>
      </c>
      <c r="SF3496" s="3">
        <v>8</v>
      </c>
      <c r="SG3496" s="3">
        <v>19</v>
      </c>
      <c r="SH3496" s="3">
        <v>12</v>
      </c>
      <c r="SI3496" s="3">
        <v>6</v>
      </c>
      <c r="SJ3496" s="3" t="s">
        <v>523</v>
      </c>
      <c r="SL3496" s="3" t="s">
        <v>524</v>
      </c>
      <c r="SM3496" s="3" t="s">
        <v>1247</v>
      </c>
      <c r="SN3496" s="3" t="s">
        <v>525</v>
      </c>
      <c r="SO3496" s="3" t="s">
        <v>554</v>
      </c>
      <c r="SP3496" s="3" t="s">
        <v>544</v>
      </c>
    </row>
    <row r="3497" spans="1:510" ht="12.75" x14ac:dyDescent="0.2">
      <c r="A3497" s="2">
        <v>43965.367302523147</v>
      </c>
      <c r="B3497" s="3" t="s">
        <v>507</v>
      </c>
      <c r="C3497" s="3" t="s">
        <v>508</v>
      </c>
      <c r="D3497" s="3" t="s">
        <v>566</v>
      </c>
      <c r="E3497" s="3" t="s">
        <v>1143</v>
      </c>
      <c r="F3497" s="3" t="s">
        <v>510</v>
      </c>
      <c r="G3497" s="3" t="s">
        <v>579</v>
      </c>
      <c r="H3497" s="3" t="s">
        <v>1125</v>
      </c>
      <c r="I3497" s="3" t="s">
        <v>513</v>
      </c>
      <c r="J3497" s="3" t="s">
        <v>514</v>
      </c>
      <c r="K3497" s="3"/>
      <c r="M3497" s="3" t="s">
        <v>572</v>
      </c>
      <c r="N3497" s="3" t="s">
        <v>578</v>
      </c>
      <c r="O3497" s="3" t="s">
        <v>518</v>
      </c>
      <c r="P3497" s="3">
        <v>6</v>
      </c>
      <c r="Q3497" s="3" t="s">
        <v>733</v>
      </c>
      <c r="R3497" s="3" t="s">
        <v>1125</v>
      </c>
      <c r="S3497" s="3" t="s">
        <v>519</v>
      </c>
      <c r="T3497" s="3" t="s">
        <v>520</v>
      </c>
      <c r="U3497" s="3" t="s">
        <v>1125</v>
      </c>
      <c r="V3497" s="3" t="s">
        <v>1125</v>
      </c>
      <c r="W3497" s="3" t="s">
        <v>1125</v>
      </c>
      <c r="X3497" s="3" t="s">
        <v>1125</v>
      </c>
      <c r="Y3497" s="3" t="s">
        <v>1125</v>
      </c>
      <c r="AA3497" s="3">
        <v>1490</v>
      </c>
      <c r="AB3497" s="3">
        <v>730</v>
      </c>
      <c r="AC3497" s="3">
        <v>760</v>
      </c>
      <c r="AD3497" s="3" t="s">
        <v>560</v>
      </c>
      <c r="AE3497" s="3" t="s">
        <v>548</v>
      </c>
      <c r="AF3497" s="3" t="s">
        <v>523</v>
      </c>
      <c r="AW3497" s="3" t="s">
        <v>723</v>
      </c>
      <c r="BR3497" s="3" t="s">
        <v>729</v>
      </c>
      <c r="CX3497" s="3" t="s">
        <v>723</v>
      </c>
      <c r="DQ3497" s="3" t="s">
        <v>723</v>
      </c>
      <c r="JD3497" s="3">
        <v>7</v>
      </c>
      <c r="JE3497" s="3">
        <v>3</v>
      </c>
      <c r="JF3497" s="3">
        <v>2</v>
      </c>
      <c r="JG3497" s="3">
        <v>2</v>
      </c>
      <c r="JH3497" s="3" t="s">
        <v>925</v>
      </c>
      <c r="JY3497" s="3" t="s">
        <v>727</v>
      </c>
      <c r="KT3497" s="3" t="s">
        <v>726</v>
      </c>
      <c r="LZ3497" s="3" t="s">
        <v>726</v>
      </c>
      <c r="MS3497" s="3" t="s">
        <v>793</v>
      </c>
      <c r="OG3497" s="3" t="s">
        <v>725</v>
      </c>
      <c r="SF3497" s="3">
        <v>3</v>
      </c>
      <c r="SG3497" s="3">
        <v>2</v>
      </c>
      <c r="SH3497" s="3">
        <v>2</v>
      </c>
      <c r="SI3497" s="3">
        <v>0</v>
      </c>
      <c r="SJ3497" s="3" t="s">
        <v>523</v>
      </c>
      <c r="SK3497" s="3" t="s">
        <v>749</v>
      </c>
      <c r="SL3497" s="3" t="s">
        <v>524</v>
      </c>
      <c r="SM3497" s="3" t="s">
        <v>1253</v>
      </c>
      <c r="SN3497" s="3" t="s">
        <v>525</v>
      </c>
      <c r="SO3497" s="3" t="s">
        <v>543</v>
      </c>
      <c r="SP3497" s="3" t="s">
        <v>527</v>
      </c>
    </row>
    <row r="3498" spans="1:510" ht="12.75" x14ac:dyDescent="0.2">
      <c r="A3498" s="2">
        <v>43965.458966030092</v>
      </c>
      <c r="B3498" s="3" t="s">
        <v>507</v>
      </c>
      <c r="C3498" s="3" t="s">
        <v>508</v>
      </c>
      <c r="D3498" s="3" t="s">
        <v>566</v>
      </c>
      <c r="E3498" s="3" t="s">
        <v>1127</v>
      </c>
      <c r="F3498" s="3" t="s">
        <v>510</v>
      </c>
      <c r="G3498" s="3" t="s">
        <v>511</v>
      </c>
      <c r="H3498" s="3" t="s">
        <v>563</v>
      </c>
      <c r="I3498" s="3" t="s">
        <v>556</v>
      </c>
      <c r="J3498" s="3" t="s">
        <v>514</v>
      </c>
      <c r="K3498" s="3"/>
      <c r="M3498" s="3" t="s">
        <v>516</v>
      </c>
      <c r="N3498" s="3" t="s">
        <v>578</v>
      </c>
      <c r="O3498" s="3" t="s">
        <v>518</v>
      </c>
      <c r="P3498" s="3">
        <v>5</v>
      </c>
      <c r="Q3498" s="3">
        <v>4</v>
      </c>
      <c r="R3498" s="3" t="s">
        <v>1125</v>
      </c>
      <c r="S3498" s="3" t="s">
        <v>519</v>
      </c>
      <c r="T3498" s="3" t="s">
        <v>533</v>
      </c>
      <c r="U3498" s="3">
        <v>35</v>
      </c>
      <c r="V3498" s="3">
        <v>35</v>
      </c>
      <c r="W3498" s="3">
        <v>33</v>
      </c>
      <c r="X3498" s="3">
        <v>36</v>
      </c>
      <c r="Y3498" s="3">
        <v>34</v>
      </c>
      <c r="Z3498" s="3" t="s">
        <v>553</v>
      </c>
      <c r="AA3498" s="6" t="s">
        <v>1125</v>
      </c>
      <c r="AQ3498" s="3" t="s">
        <v>729</v>
      </c>
      <c r="JD3498" s="3">
        <v>5</v>
      </c>
      <c r="JE3498" s="3">
        <v>3</v>
      </c>
      <c r="JF3498" s="3">
        <v>1</v>
      </c>
      <c r="JG3498" s="3">
        <v>2</v>
      </c>
      <c r="JH3498" s="3" t="s">
        <v>862</v>
      </c>
      <c r="JS3498" s="3" t="s">
        <v>725</v>
      </c>
      <c r="SF3498" s="3">
        <v>3</v>
      </c>
      <c r="SG3498" s="3">
        <v>0</v>
      </c>
      <c r="SH3498" s="3">
        <v>0</v>
      </c>
      <c r="SI3498" s="3">
        <v>1</v>
      </c>
      <c r="SJ3498" s="3" t="s">
        <v>524</v>
      </c>
      <c r="SK3498" s="3" t="s">
        <v>862</v>
      </c>
      <c r="SL3498" s="3" t="s">
        <v>524</v>
      </c>
      <c r="SM3498" s="3" t="s">
        <v>1250</v>
      </c>
      <c r="SN3498" s="3" t="s">
        <v>535</v>
      </c>
      <c r="SO3498" s="3" t="s">
        <v>543</v>
      </c>
      <c r="SP3498" s="3" t="s">
        <v>527</v>
      </c>
    </row>
    <row r="3499" spans="1:510" ht="12.75" x14ac:dyDescent="0.2">
      <c r="A3499" s="2">
        <v>43965.489915081023</v>
      </c>
      <c r="B3499" s="3" t="s">
        <v>507</v>
      </c>
      <c r="C3499" s="3" t="s">
        <v>508</v>
      </c>
      <c r="D3499" s="3" t="s">
        <v>509</v>
      </c>
      <c r="E3499" s="3" t="s">
        <v>1143</v>
      </c>
      <c r="F3499" s="3" t="s">
        <v>510</v>
      </c>
      <c r="G3499" s="3" t="s">
        <v>511</v>
      </c>
      <c r="H3499" s="3" t="s">
        <v>536</v>
      </c>
      <c r="I3499" s="3" t="s">
        <v>513</v>
      </c>
      <c r="J3499" s="3" t="s">
        <v>514</v>
      </c>
      <c r="K3499" s="3"/>
      <c r="M3499" s="3" t="s">
        <v>516</v>
      </c>
      <c r="N3499" s="3" t="s">
        <v>539</v>
      </c>
      <c r="O3499" s="3" t="s">
        <v>1150</v>
      </c>
      <c r="P3499" s="3">
        <v>9</v>
      </c>
      <c r="Q3499" s="3" t="s">
        <v>747</v>
      </c>
      <c r="R3499" s="3" t="s">
        <v>1160</v>
      </c>
      <c r="S3499" s="3" t="s">
        <v>519</v>
      </c>
      <c r="T3499" s="3" t="s">
        <v>533</v>
      </c>
      <c r="U3499" s="3">
        <v>35</v>
      </c>
      <c r="V3499" s="3">
        <v>36</v>
      </c>
      <c r="W3499" s="3">
        <v>31</v>
      </c>
      <c r="X3499" s="3">
        <v>36</v>
      </c>
      <c r="Y3499" s="3">
        <v>35</v>
      </c>
      <c r="Z3499" s="3" t="s">
        <v>553</v>
      </c>
      <c r="AA3499" s="6" t="s">
        <v>1125</v>
      </c>
      <c r="AI3499" s="3" t="s">
        <v>723</v>
      </c>
      <c r="BA3499" s="3" t="s">
        <v>723</v>
      </c>
      <c r="BD3499" s="3" t="s">
        <v>729</v>
      </c>
      <c r="BV3499" s="3" t="s">
        <v>723</v>
      </c>
      <c r="CJ3499" s="3" t="s">
        <v>723</v>
      </c>
      <c r="DS3499" s="3" t="s">
        <v>723</v>
      </c>
      <c r="EG3499" s="3" t="s">
        <v>723</v>
      </c>
      <c r="EM3499" s="3" t="s">
        <v>723</v>
      </c>
      <c r="ER3499" s="3" t="s">
        <v>723</v>
      </c>
      <c r="FD3499" s="3" t="s">
        <v>723</v>
      </c>
      <c r="GA3499" s="3" t="s">
        <v>723</v>
      </c>
      <c r="GB3499" s="3" t="s">
        <v>723</v>
      </c>
      <c r="GC3499" s="3" t="s">
        <v>723</v>
      </c>
      <c r="GD3499" s="3" t="s">
        <v>723</v>
      </c>
      <c r="GG3499" s="3" t="s">
        <v>723</v>
      </c>
      <c r="GH3499" s="3" t="s">
        <v>723</v>
      </c>
      <c r="GI3499" s="3" t="s">
        <v>723</v>
      </c>
      <c r="GS3499" s="3" t="s">
        <v>723</v>
      </c>
      <c r="GX3499" s="3" t="s">
        <v>723</v>
      </c>
      <c r="HB3499" s="3" t="s">
        <v>723</v>
      </c>
      <c r="HY3499" s="3" t="s">
        <v>723</v>
      </c>
      <c r="IG3499" s="3" t="s">
        <v>723</v>
      </c>
      <c r="IN3499" s="3" t="s">
        <v>723</v>
      </c>
      <c r="JA3499" s="3" t="s">
        <v>723</v>
      </c>
      <c r="JD3499" s="3">
        <v>24</v>
      </c>
      <c r="JE3499" s="3">
        <v>10</v>
      </c>
      <c r="JF3499" s="3">
        <v>8</v>
      </c>
      <c r="JG3499" s="3">
        <v>6</v>
      </c>
      <c r="JH3499" s="3" t="s">
        <v>763</v>
      </c>
      <c r="JK3499" s="3" t="s">
        <v>725</v>
      </c>
      <c r="KC3499" s="3" t="s">
        <v>726</v>
      </c>
      <c r="KF3499" s="3" t="s">
        <v>726</v>
      </c>
      <c r="KX3499" s="3" t="s">
        <v>725</v>
      </c>
      <c r="LL3499" s="3" t="s">
        <v>726</v>
      </c>
      <c r="MU3499" s="3" t="s">
        <v>801</v>
      </c>
      <c r="NI3499" s="3" t="s">
        <v>725</v>
      </c>
      <c r="NO3499" s="3" t="s">
        <v>725</v>
      </c>
      <c r="NT3499" s="3" t="s">
        <v>725</v>
      </c>
      <c r="OF3499" s="3" t="s">
        <v>726</v>
      </c>
      <c r="PC3499" s="3" t="s">
        <v>726</v>
      </c>
      <c r="PD3499" s="3" t="s">
        <v>725</v>
      </c>
      <c r="PE3499" s="3" t="s">
        <v>727</v>
      </c>
      <c r="PF3499" s="3" t="s">
        <v>726</v>
      </c>
      <c r="PI3499" s="3" t="s">
        <v>726</v>
      </c>
      <c r="PJ3499" s="3" t="s">
        <v>726</v>
      </c>
      <c r="PK3499" s="3" t="s">
        <v>725</v>
      </c>
      <c r="PU3499" s="3" t="s">
        <v>725</v>
      </c>
      <c r="PZ3499" s="3" t="s">
        <v>725</v>
      </c>
      <c r="QD3499" s="3" t="s">
        <v>727</v>
      </c>
      <c r="RA3499" s="3" t="s">
        <v>726</v>
      </c>
      <c r="RI3499" s="3" t="s">
        <v>725</v>
      </c>
      <c r="RP3499" s="3" t="s">
        <v>725</v>
      </c>
      <c r="SC3499" s="3" t="s">
        <v>725</v>
      </c>
      <c r="SF3499" s="3">
        <v>12</v>
      </c>
      <c r="SG3499" s="3">
        <v>9</v>
      </c>
      <c r="SH3499" s="3">
        <v>3</v>
      </c>
      <c r="SI3499" s="3">
        <v>2</v>
      </c>
      <c r="SJ3499" s="3" t="s">
        <v>615</v>
      </c>
      <c r="SK3499" s="3" t="s">
        <v>891</v>
      </c>
      <c r="SL3499" s="3" t="s">
        <v>523</v>
      </c>
      <c r="SM3499" s="3" t="s">
        <v>1254</v>
      </c>
      <c r="SN3499" s="3" t="s">
        <v>542</v>
      </c>
      <c r="SO3499" s="3" t="s">
        <v>543</v>
      </c>
      <c r="SP3499" s="3" t="s">
        <v>544</v>
      </c>
    </row>
    <row r="3500" spans="1:510" ht="12.75" x14ac:dyDescent="0.2">
      <c r="A3500" s="2">
        <v>43965.50898993056</v>
      </c>
      <c r="B3500" s="3" t="s">
        <v>507</v>
      </c>
      <c r="C3500" s="3" t="s">
        <v>508</v>
      </c>
      <c r="D3500" s="3" t="s">
        <v>566</v>
      </c>
      <c r="E3500" s="3" t="s">
        <v>1143</v>
      </c>
      <c r="F3500" s="3" t="s">
        <v>510</v>
      </c>
      <c r="G3500" s="3" t="s">
        <v>511</v>
      </c>
      <c r="H3500" s="3" t="s">
        <v>583</v>
      </c>
      <c r="I3500" s="3" t="s">
        <v>513</v>
      </c>
      <c r="J3500" s="3" t="s">
        <v>514</v>
      </c>
      <c r="K3500" s="3"/>
      <c r="M3500" s="3" t="s">
        <v>572</v>
      </c>
      <c r="N3500" s="3" t="s">
        <v>531</v>
      </c>
      <c r="O3500" s="3" t="s">
        <v>518</v>
      </c>
      <c r="P3500" s="3">
        <v>8</v>
      </c>
      <c r="Q3500" s="3">
        <v>4</v>
      </c>
      <c r="R3500" s="3" t="s">
        <v>745</v>
      </c>
      <c r="S3500" s="3" t="s">
        <v>519</v>
      </c>
      <c r="T3500" s="3" t="s">
        <v>520</v>
      </c>
      <c r="U3500" s="3" t="s">
        <v>1125</v>
      </c>
      <c r="V3500" s="3" t="s">
        <v>1125</v>
      </c>
      <c r="W3500" s="3" t="s">
        <v>1125</v>
      </c>
      <c r="X3500" s="3" t="s">
        <v>1125</v>
      </c>
      <c r="Y3500" s="3" t="s">
        <v>1125</v>
      </c>
      <c r="AA3500" s="3" t="s">
        <v>1190</v>
      </c>
      <c r="AB3500" s="3" t="s">
        <v>1219</v>
      </c>
      <c r="AC3500" s="3" t="s">
        <v>1220</v>
      </c>
      <c r="AD3500" s="3" t="s">
        <v>1005</v>
      </c>
      <c r="AE3500" s="3" t="s">
        <v>541</v>
      </c>
      <c r="AF3500" s="3" t="s">
        <v>523</v>
      </c>
      <c r="BA3500" s="3" t="s">
        <v>723</v>
      </c>
      <c r="BB3500" s="3" t="s">
        <v>723</v>
      </c>
      <c r="GB3500" s="3" t="s">
        <v>723</v>
      </c>
      <c r="GD3500" s="3" t="s">
        <v>723</v>
      </c>
      <c r="GG3500" s="3" t="s">
        <v>723</v>
      </c>
      <c r="GH3500" s="3" t="s">
        <v>723</v>
      </c>
      <c r="HG3500" s="3" t="s">
        <v>723</v>
      </c>
      <c r="JD3500" s="3">
        <v>9</v>
      </c>
      <c r="JE3500" s="3">
        <v>2</v>
      </c>
      <c r="JF3500" s="3">
        <v>4</v>
      </c>
      <c r="JG3500" s="3">
        <v>3</v>
      </c>
      <c r="JH3500" s="3" t="s">
        <v>771</v>
      </c>
      <c r="KC3500" s="3" t="s">
        <v>725</v>
      </c>
      <c r="KD3500" s="3" t="s">
        <v>725</v>
      </c>
      <c r="PD3500" s="3" t="s">
        <v>725</v>
      </c>
      <c r="PF3500" s="3" t="s">
        <v>725</v>
      </c>
      <c r="PI3500" s="3" t="s">
        <v>725</v>
      </c>
      <c r="PJ3500" s="3" t="s">
        <v>725</v>
      </c>
      <c r="QI3500" s="3" t="s">
        <v>725</v>
      </c>
      <c r="SF3500" s="3">
        <v>8</v>
      </c>
      <c r="SG3500" s="3">
        <v>0</v>
      </c>
      <c r="SH3500" s="3">
        <v>0</v>
      </c>
      <c r="SI3500" s="3">
        <v>2</v>
      </c>
      <c r="SJ3500" s="3" t="s">
        <v>524</v>
      </c>
      <c r="SK3500" s="3" t="s">
        <v>771</v>
      </c>
      <c r="SL3500" s="3" t="s">
        <v>524</v>
      </c>
      <c r="SM3500" s="3" t="s">
        <v>1253</v>
      </c>
      <c r="SN3500" s="3" t="s">
        <v>594</v>
      </c>
      <c r="SO3500" s="3" t="s">
        <v>526</v>
      </c>
      <c r="SP3500" s="3" t="s">
        <v>549</v>
      </c>
    </row>
    <row r="3501" spans="1:510" ht="12.75" x14ac:dyDescent="0.2">
      <c r="A3501" s="2">
        <v>43965.538404999999</v>
      </c>
      <c r="B3501" s="3" t="s">
        <v>507</v>
      </c>
      <c r="C3501" s="3" t="s">
        <v>753</v>
      </c>
      <c r="D3501" s="3" t="s">
        <v>566</v>
      </c>
      <c r="E3501" s="3" t="s">
        <v>1143</v>
      </c>
      <c r="F3501" s="3" t="s">
        <v>510</v>
      </c>
      <c r="G3501" s="3" t="s">
        <v>511</v>
      </c>
      <c r="H3501" s="3" t="s">
        <v>512</v>
      </c>
      <c r="I3501" s="3" t="s">
        <v>529</v>
      </c>
      <c r="J3501" s="3" t="s">
        <v>514</v>
      </c>
      <c r="K3501" s="3"/>
      <c r="M3501" s="3" t="s">
        <v>572</v>
      </c>
      <c r="N3501" s="3" t="s">
        <v>531</v>
      </c>
      <c r="O3501" s="3" t="s">
        <v>518</v>
      </c>
      <c r="P3501" s="3">
        <v>10</v>
      </c>
      <c r="Q3501" s="3" t="s">
        <v>733</v>
      </c>
      <c r="R3501" s="3" t="s">
        <v>734</v>
      </c>
      <c r="S3501" s="3" t="s">
        <v>519</v>
      </c>
      <c r="T3501" s="3" t="s">
        <v>520</v>
      </c>
      <c r="U3501" s="3" t="s">
        <v>1125</v>
      </c>
      <c r="V3501" s="3" t="s">
        <v>1125</v>
      </c>
      <c r="W3501" s="3" t="s">
        <v>1125</v>
      </c>
      <c r="X3501" s="3" t="s">
        <v>1125</v>
      </c>
      <c r="Y3501" s="3" t="s">
        <v>1125</v>
      </c>
      <c r="AA3501" s="3">
        <v>1550</v>
      </c>
      <c r="AB3501" s="3">
        <v>780</v>
      </c>
      <c r="AC3501" s="3">
        <v>770</v>
      </c>
      <c r="AD3501" s="3" t="s">
        <v>574</v>
      </c>
      <c r="AE3501" s="3" t="s">
        <v>541</v>
      </c>
      <c r="AF3501" s="3" t="s">
        <v>523</v>
      </c>
      <c r="CP3501" s="3" t="s">
        <v>723</v>
      </c>
      <c r="DS3501" s="3" t="s">
        <v>729</v>
      </c>
      <c r="DT3501" s="3" t="s">
        <v>723</v>
      </c>
      <c r="EH3501" s="3" t="s">
        <v>729</v>
      </c>
      <c r="EQ3501" s="3" t="s">
        <v>723</v>
      </c>
      <c r="FD3501" s="3" t="s">
        <v>723</v>
      </c>
      <c r="FN3501" s="3" t="s">
        <v>729</v>
      </c>
      <c r="GD3501" s="3" t="s">
        <v>723</v>
      </c>
      <c r="GG3501" s="3" t="s">
        <v>723</v>
      </c>
      <c r="GJ3501" s="3" t="s">
        <v>729</v>
      </c>
      <c r="GY3501" s="3" t="s">
        <v>729</v>
      </c>
      <c r="IG3501" s="3" t="s">
        <v>723</v>
      </c>
      <c r="JC3501" s="3" t="s">
        <v>723</v>
      </c>
      <c r="JD3501" s="3">
        <v>16</v>
      </c>
      <c r="JE3501" s="3">
        <v>7</v>
      </c>
      <c r="JF3501" s="3">
        <v>4</v>
      </c>
      <c r="JG3501" s="3">
        <v>5</v>
      </c>
      <c r="JH3501" s="3" t="s">
        <v>735</v>
      </c>
      <c r="LR3501" s="3" t="s">
        <v>727</v>
      </c>
      <c r="MU3501" s="3" t="s">
        <v>725</v>
      </c>
      <c r="MV3501" s="3" t="s">
        <v>726</v>
      </c>
      <c r="NJ3501" s="3" t="s">
        <v>725</v>
      </c>
      <c r="NS3501" s="3" t="s">
        <v>725</v>
      </c>
      <c r="OF3501" s="3" t="s">
        <v>725</v>
      </c>
      <c r="OP3501" s="3" t="s">
        <v>725</v>
      </c>
      <c r="PF3501" s="3" t="s">
        <v>725</v>
      </c>
      <c r="PI3501" s="3" t="s">
        <v>725</v>
      </c>
      <c r="PL3501" s="3" t="s">
        <v>726</v>
      </c>
      <c r="QA3501" s="3" t="s">
        <v>725</v>
      </c>
      <c r="RI3501" s="3" t="s">
        <v>725</v>
      </c>
      <c r="SE3501" s="3" t="s">
        <v>726</v>
      </c>
      <c r="SF3501" s="3">
        <v>12</v>
      </c>
      <c r="SG3501" s="3">
        <v>4</v>
      </c>
      <c r="SH3501" s="3">
        <v>1</v>
      </c>
      <c r="SI3501" s="3">
        <v>3</v>
      </c>
      <c r="SJ3501" s="3" t="s">
        <v>524</v>
      </c>
      <c r="SK3501" s="3" t="s">
        <v>735</v>
      </c>
      <c r="SL3501" s="3" t="s">
        <v>524</v>
      </c>
      <c r="SM3501" s="3" t="s">
        <v>1254</v>
      </c>
      <c r="SN3501" s="3" t="s">
        <v>542</v>
      </c>
      <c r="SO3501" s="3" t="s">
        <v>543</v>
      </c>
      <c r="SP3501" s="3" t="s">
        <v>544</v>
      </c>
    </row>
    <row r="3502" spans="1:510" ht="12.75" x14ac:dyDescent="0.2">
      <c r="A3502" s="2">
        <v>43965.545930046297</v>
      </c>
      <c r="B3502" s="3" t="s">
        <v>507</v>
      </c>
      <c r="C3502" s="3" t="s">
        <v>588</v>
      </c>
      <c r="D3502" s="3" t="s">
        <v>566</v>
      </c>
      <c r="E3502" s="3" t="s">
        <v>1143</v>
      </c>
      <c r="F3502" s="3" t="s">
        <v>528</v>
      </c>
      <c r="G3502" s="3" t="s">
        <v>511</v>
      </c>
      <c r="H3502" s="3" t="s">
        <v>512</v>
      </c>
      <c r="I3502" s="3" t="s">
        <v>556</v>
      </c>
      <c r="J3502" s="3" t="s">
        <v>514</v>
      </c>
      <c r="K3502" s="3"/>
      <c r="M3502" s="3" t="s">
        <v>572</v>
      </c>
      <c r="N3502" s="3" t="s">
        <v>517</v>
      </c>
      <c r="O3502" s="3" t="s">
        <v>518</v>
      </c>
      <c r="P3502" s="3">
        <v>5</v>
      </c>
      <c r="Q3502" s="3" t="s">
        <v>747</v>
      </c>
      <c r="R3502" s="3" t="s">
        <v>1160</v>
      </c>
      <c r="S3502" s="3" t="s">
        <v>519</v>
      </c>
      <c r="T3502" s="3" t="s">
        <v>520</v>
      </c>
      <c r="U3502" s="3" t="s">
        <v>1125</v>
      </c>
      <c r="V3502" s="3" t="s">
        <v>1125</v>
      </c>
      <c r="W3502" s="3" t="s">
        <v>1125</v>
      </c>
      <c r="X3502" s="3" t="s">
        <v>1125</v>
      </c>
      <c r="Y3502" s="3" t="s">
        <v>1125</v>
      </c>
      <c r="AA3502" s="3">
        <v>1400</v>
      </c>
      <c r="AB3502" s="3">
        <v>700</v>
      </c>
      <c r="AC3502" s="3">
        <v>700</v>
      </c>
      <c r="AD3502" s="3" t="s">
        <v>540</v>
      </c>
      <c r="AE3502" s="3" t="s">
        <v>548</v>
      </c>
      <c r="AF3502" s="3" t="s">
        <v>523</v>
      </c>
      <c r="FJ3502" s="3" t="s">
        <v>723</v>
      </c>
      <c r="JD3502" s="3">
        <v>1</v>
      </c>
      <c r="JE3502" s="3" t="s">
        <v>730</v>
      </c>
      <c r="JF3502" s="3">
        <v>1</v>
      </c>
      <c r="JG3502" s="3" t="s">
        <v>730</v>
      </c>
      <c r="JH3502" s="3" t="s">
        <v>865</v>
      </c>
      <c r="OL3502" s="3" t="s">
        <v>725</v>
      </c>
      <c r="SF3502" s="3">
        <v>1</v>
      </c>
      <c r="SG3502" s="3">
        <v>0</v>
      </c>
      <c r="SH3502" s="3">
        <v>0</v>
      </c>
      <c r="SI3502" s="3">
        <v>1</v>
      </c>
      <c r="SJ3502" s="3" t="s">
        <v>523</v>
      </c>
      <c r="SK3502" s="3" t="s">
        <v>865</v>
      </c>
      <c r="SL3502" s="3" t="s">
        <v>524</v>
      </c>
      <c r="SM3502" s="3" t="s">
        <v>1253</v>
      </c>
      <c r="SN3502" s="3" t="s">
        <v>594</v>
      </c>
      <c r="SO3502" s="3" t="s">
        <v>526</v>
      </c>
      <c r="SP3502" s="3" t="s">
        <v>561</v>
      </c>
    </row>
    <row r="3503" spans="1:510" ht="12.75" x14ac:dyDescent="0.2">
      <c r="A3503" s="2">
        <v>43965.553739907409</v>
      </c>
      <c r="B3503" s="3" t="s">
        <v>507</v>
      </c>
      <c r="C3503" s="3" t="s">
        <v>508</v>
      </c>
      <c r="D3503" s="3" t="s">
        <v>566</v>
      </c>
      <c r="E3503" s="3" t="s">
        <v>1127</v>
      </c>
      <c r="F3503" s="3" t="s">
        <v>510</v>
      </c>
      <c r="G3503" s="3" t="s">
        <v>511</v>
      </c>
      <c r="H3503" s="3" t="s">
        <v>512</v>
      </c>
      <c r="I3503" s="3" t="s">
        <v>556</v>
      </c>
      <c r="J3503" s="3" t="s">
        <v>514</v>
      </c>
      <c r="K3503" s="3"/>
      <c r="M3503" s="3" t="s">
        <v>516</v>
      </c>
      <c r="N3503" s="3" t="s">
        <v>539</v>
      </c>
      <c r="O3503" s="3" t="s">
        <v>518</v>
      </c>
      <c r="P3503" s="3">
        <v>8</v>
      </c>
      <c r="Q3503" s="3">
        <v>4</v>
      </c>
      <c r="R3503" s="3" t="s">
        <v>1159</v>
      </c>
      <c r="S3503" s="3" t="s">
        <v>519</v>
      </c>
      <c r="T3503" s="3" t="s">
        <v>533</v>
      </c>
      <c r="U3503" s="3">
        <v>31</v>
      </c>
      <c r="V3503" s="3">
        <v>36</v>
      </c>
      <c r="W3503" s="3">
        <v>27</v>
      </c>
      <c r="X3503" s="3">
        <v>33</v>
      </c>
      <c r="Y3503" s="3">
        <v>28</v>
      </c>
      <c r="Z3503" s="3" t="s">
        <v>534</v>
      </c>
      <c r="AA3503" s="3">
        <v>1460</v>
      </c>
      <c r="AB3503" s="3">
        <v>770</v>
      </c>
      <c r="AC3503" s="3">
        <v>690</v>
      </c>
      <c r="AD3503" s="3" t="s">
        <v>806</v>
      </c>
      <c r="AE3503" s="3" t="s">
        <v>548</v>
      </c>
      <c r="AF3503" s="3" t="s">
        <v>523</v>
      </c>
      <c r="AG3503" s="3" t="s">
        <v>723</v>
      </c>
      <c r="BS3503" s="3" t="s">
        <v>729</v>
      </c>
      <c r="BW3503" s="3" t="s">
        <v>723</v>
      </c>
      <c r="CE3503" s="3" t="s">
        <v>723</v>
      </c>
      <c r="GP3503" s="3" t="s">
        <v>723</v>
      </c>
      <c r="JD3503" s="3">
        <v>7</v>
      </c>
      <c r="JE3503" s="3">
        <v>3</v>
      </c>
      <c r="JF3503" s="3">
        <v>3</v>
      </c>
      <c r="JG3503" s="3">
        <v>1</v>
      </c>
      <c r="JH3503" s="3" t="s">
        <v>864</v>
      </c>
      <c r="JI3503" s="3" t="s">
        <v>727</v>
      </c>
      <c r="KU3503" s="3" t="s">
        <v>726</v>
      </c>
      <c r="KY3503" s="3" t="s">
        <v>726</v>
      </c>
      <c r="LG3503" s="3" t="s">
        <v>725</v>
      </c>
      <c r="PR3503" s="3" t="s">
        <v>725</v>
      </c>
      <c r="SF3503" s="3">
        <v>4</v>
      </c>
      <c r="SG3503" s="3">
        <v>3</v>
      </c>
      <c r="SH3503" s="3">
        <v>1</v>
      </c>
      <c r="SI3503" s="3">
        <v>0</v>
      </c>
      <c r="SJ3503" s="3" t="s">
        <v>524</v>
      </c>
      <c r="SK3503" s="3" t="s">
        <v>864</v>
      </c>
      <c r="SL3503" s="3" t="s">
        <v>524</v>
      </c>
      <c r="SM3503" s="3" t="s">
        <v>1250</v>
      </c>
      <c r="SN3503" s="4">
        <v>0</v>
      </c>
      <c r="SO3503" s="3" t="s">
        <v>554</v>
      </c>
      <c r="SP3503" s="3" t="s">
        <v>549</v>
      </c>
    </row>
    <row r="3504" spans="1:510" ht="12.75" x14ac:dyDescent="0.2">
      <c r="A3504" s="2">
        <v>43965.555187743055</v>
      </c>
      <c r="B3504" s="3" t="s">
        <v>507</v>
      </c>
      <c r="C3504" s="3" t="s">
        <v>508</v>
      </c>
      <c r="D3504" t="s">
        <v>1125</v>
      </c>
      <c r="E3504" s="3" t="s">
        <v>1143</v>
      </c>
      <c r="F3504" s="3" t="s">
        <v>1125</v>
      </c>
      <c r="G3504" s="3" t="s">
        <v>1125</v>
      </c>
      <c r="H3504" s="3" t="s">
        <v>1125</v>
      </c>
      <c r="I3504" s="3" t="s">
        <v>1125</v>
      </c>
      <c r="J3504" s="3" t="s">
        <v>514</v>
      </c>
      <c r="K3504" s="3"/>
      <c r="M3504" s="3" t="s">
        <v>572</v>
      </c>
      <c r="N3504" s="3" t="s">
        <v>517</v>
      </c>
      <c r="O3504" s="3" t="s">
        <v>518</v>
      </c>
      <c r="P3504" s="3">
        <v>6</v>
      </c>
      <c r="Q3504" s="3" t="s">
        <v>733</v>
      </c>
      <c r="R3504" s="3" t="s">
        <v>1159</v>
      </c>
      <c r="S3504" s="3" t="s">
        <v>519</v>
      </c>
      <c r="T3504" s="3" t="s">
        <v>520</v>
      </c>
      <c r="U3504" s="3" t="s">
        <v>1125</v>
      </c>
      <c r="V3504" s="3" t="s">
        <v>1125</v>
      </c>
      <c r="W3504" s="3" t="s">
        <v>1125</v>
      </c>
      <c r="X3504" s="3" t="s">
        <v>1125</v>
      </c>
      <c r="Y3504" s="3" t="s">
        <v>1125</v>
      </c>
      <c r="AA3504" s="3">
        <v>1380</v>
      </c>
      <c r="AB3504" s="3">
        <v>690</v>
      </c>
      <c r="AC3504" s="3">
        <v>690</v>
      </c>
      <c r="AD3504" s="3" t="s">
        <v>540</v>
      </c>
      <c r="AE3504" s="3" t="s">
        <v>541</v>
      </c>
      <c r="AF3504" s="3" t="s">
        <v>523</v>
      </c>
      <c r="GP3504" s="3" t="s">
        <v>729</v>
      </c>
      <c r="JD3504" s="3">
        <v>2</v>
      </c>
      <c r="JE3504" s="3" t="s">
        <v>730</v>
      </c>
      <c r="JF3504" s="3">
        <v>1</v>
      </c>
      <c r="JG3504" s="3">
        <v>1</v>
      </c>
      <c r="JH3504" s="3" t="s">
        <v>864</v>
      </c>
      <c r="PR3504" s="3" t="s">
        <v>725</v>
      </c>
      <c r="SF3504" s="3">
        <v>2</v>
      </c>
      <c r="SG3504" s="3">
        <v>0</v>
      </c>
      <c r="SH3504" s="3">
        <v>0</v>
      </c>
      <c r="SI3504" s="3">
        <v>0</v>
      </c>
      <c r="SJ3504" s="3" t="s">
        <v>524</v>
      </c>
      <c r="SK3504" s="3" t="s">
        <v>864</v>
      </c>
      <c r="SL3504" s="3" t="s">
        <v>524</v>
      </c>
      <c r="SM3504" s="3" t="s">
        <v>1251</v>
      </c>
      <c r="SN3504" s="3" t="s">
        <v>570</v>
      </c>
      <c r="SO3504" s="3" t="s">
        <v>543</v>
      </c>
      <c r="SP3504" s="3" t="s">
        <v>527</v>
      </c>
    </row>
    <row r="3505" spans="1:510" ht="12.75" x14ac:dyDescent="0.2">
      <c r="A3505" s="2">
        <v>43965.557109861111</v>
      </c>
      <c r="B3505" s="3" t="s">
        <v>507</v>
      </c>
      <c r="C3505" s="3" t="s">
        <v>508</v>
      </c>
      <c r="D3505" s="3" t="s">
        <v>566</v>
      </c>
      <c r="E3505" s="3" t="s">
        <v>1127</v>
      </c>
      <c r="F3505" s="3" t="s">
        <v>510</v>
      </c>
      <c r="G3505" s="3" t="s">
        <v>511</v>
      </c>
      <c r="H3505" s="3" t="s">
        <v>563</v>
      </c>
      <c r="I3505" s="3" t="s">
        <v>513</v>
      </c>
      <c r="J3505" s="3" t="s">
        <v>514</v>
      </c>
      <c r="K3505" s="3"/>
      <c r="M3505" s="3" t="s">
        <v>572</v>
      </c>
      <c r="N3505" s="3" t="s">
        <v>539</v>
      </c>
      <c r="O3505" s="3" t="s">
        <v>518</v>
      </c>
      <c r="P3505" s="3">
        <v>7</v>
      </c>
      <c r="Q3505" s="3" t="s">
        <v>733</v>
      </c>
      <c r="R3505" s="3" t="s">
        <v>745</v>
      </c>
      <c r="S3505" s="3" t="s">
        <v>519</v>
      </c>
      <c r="T3505" s="3" t="s">
        <v>533</v>
      </c>
      <c r="U3505" s="3">
        <v>29</v>
      </c>
      <c r="V3505" s="3">
        <v>31</v>
      </c>
      <c r="W3505" s="3">
        <v>32</v>
      </c>
      <c r="X3505" s="3">
        <v>26</v>
      </c>
      <c r="Y3505" s="3">
        <v>27</v>
      </c>
      <c r="Z3505" s="3" t="s">
        <v>534</v>
      </c>
      <c r="AA3505" s="3">
        <v>1430</v>
      </c>
      <c r="AB3505" s="3">
        <v>690</v>
      </c>
      <c r="AC3505" s="3">
        <v>740</v>
      </c>
      <c r="AD3505" s="3" t="s">
        <v>540</v>
      </c>
      <c r="AE3505" s="3" t="s">
        <v>541</v>
      </c>
      <c r="AF3505" s="3" t="s">
        <v>523</v>
      </c>
      <c r="DR3505" s="3" t="s">
        <v>723</v>
      </c>
      <c r="HB3505" s="3" t="s">
        <v>723</v>
      </c>
      <c r="IF3505" s="3" t="s">
        <v>723</v>
      </c>
      <c r="IN3505" s="3" t="s">
        <v>723</v>
      </c>
      <c r="JD3505" s="3">
        <v>4</v>
      </c>
      <c r="JE3505" s="3">
        <v>1</v>
      </c>
      <c r="JF3505" s="3">
        <v>1</v>
      </c>
      <c r="JG3505" s="3">
        <v>2</v>
      </c>
      <c r="JH3505" s="3" t="s">
        <v>794</v>
      </c>
      <c r="MT3505" s="3" t="s">
        <v>725</v>
      </c>
      <c r="QD3505" s="3" t="s">
        <v>727</v>
      </c>
      <c r="RH3505" s="3" t="s">
        <v>725</v>
      </c>
      <c r="RP3505" s="3" t="s">
        <v>725</v>
      </c>
      <c r="SF3505" s="3">
        <v>3</v>
      </c>
      <c r="SG3505" s="3">
        <v>0</v>
      </c>
      <c r="SH3505" s="3">
        <v>1</v>
      </c>
      <c r="SI3505" s="3">
        <v>0</v>
      </c>
      <c r="SJ3505" s="3" t="s">
        <v>524</v>
      </c>
      <c r="SK3505" s="3" t="s">
        <v>790</v>
      </c>
      <c r="SL3505" s="3" t="s">
        <v>524</v>
      </c>
      <c r="SM3505" s="3" t="s">
        <v>1249</v>
      </c>
      <c r="SN3505" s="3" t="s">
        <v>594</v>
      </c>
      <c r="SO3505" s="3" t="s">
        <v>526</v>
      </c>
      <c r="SP3505" s="3" t="s">
        <v>549</v>
      </c>
    </row>
    <row r="3506" spans="1:510" ht="12.75" x14ac:dyDescent="0.2">
      <c r="A3506" s="2">
        <v>43965.562872395836</v>
      </c>
      <c r="B3506" s="3" t="s">
        <v>507</v>
      </c>
      <c r="C3506" s="3" t="s">
        <v>508</v>
      </c>
      <c r="D3506" s="3" t="s">
        <v>566</v>
      </c>
      <c r="E3506" s="3" t="s">
        <v>1127</v>
      </c>
      <c r="F3506" s="3" t="s">
        <v>510</v>
      </c>
      <c r="G3506" s="3" t="s">
        <v>511</v>
      </c>
      <c r="H3506" s="3" t="s">
        <v>563</v>
      </c>
      <c r="I3506" s="3" t="s">
        <v>529</v>
      </c>
      <c r="J3506" s="3" t="s">
        <v>514</v>
      </c>
      <c r="K3506" s="3"/>
      <c r="M3506" s="3" t="s">
        <v>572</v>
      </c>
      <c r="N3506" s="3" t="s">
        <v>531</v>
      </c>
      <c r="O3506" s="3" t="s">
        <v>518</v>
      </c>
      <c r="P3506" s="3">
        <v>10</v>
      </c>
      <c r="Q3506" s="3" t="s">
        <v>733</v>
      </c>
      <c r="R3506" s="3" t="s">
        <v>1159</v>
      </c>
      <c r="S3506" s="3" t="s">
        <v>546</v>
      </c>
      <c r="T3506" s="3" t="s">
        <v>533</v>
      </c>
      <c r="U3506" s="3">
        <v>35</v>
      </c>
      <c r="V3506" s="3">
        <v>36</v>
      </c>
      <c r="W3506" s="3">
        <v>32</v>
      </c>
      <c r="X3506" s="3">
        <v>36</v>
      </c>
      <c r="Y3506" s="3">
        <v>36</v>
      </c>
      <c r="Z3506" s="3" t="s">
        <v>534</v>
      </c>
      <c r="AA3506" s="3">
        <v>1490</v>
      </c>
      <c r="AB3506" s="3">
        <v>780</v>
      </c>
      <c r="AC3506" s="3">
        <v>710</v>
      </c>
      <c r="AD3506" s="3" t="s">
        <v>521</v>
      </c>
      <c r="AE3506" s="3" t="s">
        <v>522</v>
      </c>
      <c r="AF3506" s="3" t="s">
        <v>523</v>
      </c>
      <c r="AR3506" s="3" t="s">
        <v>723</v>
      </c>
      <c r="BW3506" s="3" t="s">
        <v>723</v>
      </c>
      <c r="CA3506" s="3" t="s">
        <v>723</v>
      </c>
      <c r="CP3506" s="3" t="s">
        <v>723</v>
      </c>
      <c r="DS3506" s="3" t="s">
        <v>723</v>
      </c>
      <c r="GZ3506" s="3" t="s">
        <v>723</v>
      </c>
      <c r="HO3506" s="3" t="s">
        <v>729</v>
      </c>
      <c r="IF3506" s="3" t="s">
        <v>723</v>
      </c>
      <c r="IL3506" s="3" t="s">
        <v>723</v>
      </c>
      <c r="JC3506" s="3" t="s">
        <v>723</v>
      </c>
      <c r="JD3506" s="3">
        <v>14</v>
      </c>
      <c r="JE3506" s="3">
        <v>5</v>
      </c>
      <c r="JF3506" s="3">
        <v>5</v>
      </c>
      <c r="JG3506" s="3">
        <v>4</v>
      </c>
      <c r="JH3506" s="3" t="s">
        <v>746</v>
      </c>
      <c r="JS3506" s="3" t="s">
        <v>725</v>
      </c>
      <c r="JT3506" s="3" t="s">
        <v>725</v>
      </c>
      <c r="KU3506" s="3" t="s">
        <v>726</v>
      </c>
      <c r="KY3506" s="3" t="s">
        <v>726</v>
      </c>
      <c r="LC3506" s="3" t="s">
        <v>727</v>
      </c>
      <c r="LR3506" s="3" t="s">
        <v>727</v>
      </c>
      <c r="MU3506" s="3" t="s">
        <v>725</v>
      </c>
      <c r="OI3506" s="3" t="s">
        <v>726</v>
      </c>
      <c r="QB3506" s="3" t="s">
        <v>725</v>
      </c>
      <c r="QQ3506" s="3" t="s">
        <v>726</v>
      </c>
      <c r="RH3506" s="3" t="s">
        <v>727</v>
      </c>
      <c r="RL3506" s="3" t="s">
        <v>725</v>
      </c>
      <c r="RN3506" s="3" t="s">
        <v>725</v>
      </c>
      <c r="SE3506" s="3" t="s">
        <v>726</v>
      </c>
      <c r="SF3506" s="3">
        <v>6</v>
      </c>
      <c r="SG3506" s="3">
        <v>6</v>
      </c>
      <c r="SH3506" s="3">
        <v>3</v>
      </c>
      <c r="SI3506" s="3">
        <v>1</v>
      </c>
      <c r="SJ3506" s="3" t="s">
        <v>523</v>
      </c>
      <c r="SK3506" s="3" t="s">
        <v>795</v>
      </c>
      <c r="SL3506" s="3" t="s">
        <v>523</v>
      </c>
      <c r="SM3506" s="3" t="s">
        <v>1254</v>
      </c>
      <c r="SN3506" s="3" t="s">
        <v>542</v>
      </c>
      <c r="SO3506" s="3" t="s">
        <v>543</v>
      </c>
      <c r="SP3506" s="3" t="s">
        <v>561</v>
      </c>
    </row>
    <row r="3507" spans="1:510" ht="12.75" x14ac:dyDescent="0.2">
      <c r="A3507" s="2">
        <v>43965.579929444444</v>
      </c>
      <c r="B3507" s="3" t="s">
        <v>507</v>
      </c>
      <c r="C3507" s="3" t="s">
        <v>508</v>
      </c>
      <c r="D3507" s="3" t="s">
        <v>509</v>
      </c>
      <c r="E3507" s="3" t="s">
        <v>1143</v>
      </c>
      <c r="F3507" s="3" t="s">
        <v>510</v>
      </c>
      <c r="G3507" s="3" t="s">
        <v>511</v>
      </c>
      <c r="H3507" s="3" t="s">
        <v>512</v>
      </c>
      <c r="I3507" s="3" t="s">
        <v>529</v>
      </c>
      <c r="J3507" s="3" t="s">
        <v>514</v>
      </c>
      <c r="K3507" s="3"/>
      <c r="M3507" s="3" t="s">
        <v>516</v>
      </c>
      <c r="N3507" s="3" t="s">
        <v>531</v>
      </c>
      <c r="O3507" s="3" t="s">
        <v>580</v>
      </c>
      <c r="P3507" s="3">
        <v>7</v>
      </c>
      <c r="Q3507" s="3" t="s">
        <v>733</v>
      </c>
      <c r="R3507" s="3" t="s">
        <v>1160</v>
      </c>
      <c r="S3507" s="3" t="s">
        <v>519</v>
      </c>
      <c r="T3507" s="3" t="s">
        <v>520</v>
      </c>
      <c r="U3507" s="3" t="s">
        <v>1125</v>
      </c>
      <c r="V3507" s="3" t="s">
        <v>1125</v>
      </c>
      <c r="W3507" s="3" t="s">
        <v>1125</v>
      </c>
      <c r="X3507" s="3" t="s">
        <v>1125</v>
      </c>
      <c r="Y3507" s="3" t="s">
        <v>1125</v>
      </c>
      <c r="AA3507" s="3">
        <v>1410</v>
      </c>
      <c r="AB3507" s="3">
        <v>680</v>
      </c>
      <c r="AC3507" s="3">
        <v>730</v>
      </c>
      <c r="AD3507" s="3" t="s">
        <v>521</v>
      </c>
      <c r="AE3507" s="3" t="s">
        <v>522</v>
      </c>
      <c r="AF3507" s="3" t="s">
        <v>523</v>
      </c>
      <c r="BD3507" s="3" t="s">
        <v>723</v>
      </c>
      <c r="DQ3507" s="3" t="s">
        <v>729</v>
      </c>
      <c r="DS3507" s="3" t="s">
        <v>723</v>
      </c>
      <c r="FS3507" s="3" t="s">
        <v>723</v>
      </c>
      <c r="GA3507" s="3" t="s">
        <v>723</v>
      </c>
      <c r="GB3507" s="3" t="s">
        <v>723</v>
      </c>
      <c r="GC3507" s="3" t="s">
        <v>723</v>
      </c>
      <c r="GD3507" s="3" t="s">
        <v>723</v>
      </c>
      <c r="GE3507" s="3" t="s">
        <v>723</v>
      </c>
      <c r="GF3507" s="3" t="s">
        <v>723</v>
      </c>
      <c r="GG3507" s="3" t="s">
        <v>723</v>
      </c>
      <c r="GH3507" s="3" t="s">
        <v>723</v>
      </c>
      <c r="GI3507" s="3" t="s">
        <v>723</v>
      </c>
      <c r="JD3507" s="3">
        <v>13</v>
      </c>
      <c r="JE3507" s="3">
        <v>4</v>
      </c>
      <c r="JF3507" s="3">
        <v>7</v>
      </c>
      <c r="JG3507" s="3">
        <v>2</v>
      </c>
      <c r="JH3507" s="3" t="s">
        <v>737</v>
      </c>
      <c r="KF3507" s="3" t="s">
        <v>726</v>
      </c>
      <c r="MS3507" s="3" t="s">
        <v>726</v>
      </c>
      <c r="MU3507" s="3" t="s">
        <v>801</v>
      </c>
      <c r="OU3507" s="3" t="s">
        <v>725</v>
      </c>
      <c r="PC3507" s="3" t="s">
        <v>726</v>
      </c>
      <c r="PD3507" s="3" t="s">
        <v>725</v>
      </c>
      <c r="PE3507" s="3" t="s">
        <v>725</v>
      </c>
      <c r="PF3507" s="3" t="s">
        <v>726</v>
      </c>
      <c r="PG3507" s="3" t="s">
        <v>725</v>
      </c>
      <c r="PH3507" s="3" t="s">
        <v>725</v>
      </c>
      <c r="PI3507" s="3" t="s">
        <v>727</v>
      </c>
      <c r="PJ3507" s="3" t="s">
        <v>725</v>
      </c>
      <c r="PK3507" s="3" t="s">
        <v>725</v>
      </c>
      <c r="SF3507" s="3">
        <v>8</v>
      </c>
      <c r="SG3507" s="3">
        <v>4</v>
      </c>
      <c r="SH3507" s="3">
        <v>2</v>
      </c>
      <c r="SI3507" s="3">
        <v>0</v>
      </c>
      <c r="SJ3507" s="3" t="s">
        <v>523</v>
      </c>
      <c r="SK3507" s="3" t="s">
        <v>813</v>
      </c>
      <c r="SL3507" s="3" t="s">
        <v>523</v>
      </c>
      <c r="SM3507" s="3" t="s">
        <v>1254</v>
      </c>
      <c r="SN3507" s="3" t="s">
        <v>542</v>
      </c>
      <c r="SO3507" s="3" t="s">
        <v>526</v>
      </c>
      <c r="SP3507" s="3" t="s">
        <v>544</v>
      </c>
    </row>
    <row r="3508" spans="1:510" ht="12.75" x14ac:dyDescent="0.2">
      <c r="A3508" s="2">
        <v>43965.580877627319</v>
      </c>
      <c r="B3508" s="3" t="s">
        <v>507</v>
      </c>
      <c r="C3508" s="3" t="s">
        <v>508</v>
      </c>
      <c r="D3508" s="3" t="s">
        <v>566</v>
      </c>
      <c r="E3508" s="3" t="s">
        <v>1127</v>
      </c>
      <c r="F3508" s="3" t="s">
        <v>510</v>
      </c>
      <c r="G3508" s="3" t="s">
        <v>573</v>
      </c>
      <c r="H3508" s="3" t="s">
        <v>512</v>
      </c>
      <c r="I3508" s="3" t="s">
        <v>513</v>
      </c>
      <c r="J3508" s="3" t="s">
        <v>514</v>
      </c>
      <c r="K3508" s="3"/>
      <c r="M3508" s="3" t="s">
        <v>516</v>
      </c>
      <c r="N3508" s="3" t="s">
        <v>517</v>
      </c>
      <c r="O3508" s="3" t="s">
        <v>518</v>
      </c>
      <c r="P3508" s="3">
        <v>3</v>
      </c>
      <c r="Q3508" s="3" t="s">
        <v>1158</v>
      </c>
      <c r="R3508" s="3" t="s">
        <v>1158</v>
      </c>
      <c r="S3508" s="3" t="s">
        <v>519</v>
      </c>
      <c r="T3508" s="3" t="s">
        <v>520</v>
      </c>
      <c r="U3508" s="3" t="s">
        <v>1125</v>
      </c>
      <c r="V3508" s="3" t="s">
        <v>1125</v>
      </c>
      <c r="W3508" s="3" t="s">
        <v>1125</v>
      </c>
      <c r="X3508" s="3" t="s">
        <v>1125</v>
      </c>
      <c r="Y3508" s="3" t="s">
        <v>1125</v>
      </c>
      <c r="AA3508" s="3">
        <v>1240</v>
      </c>
      <c r="AB3508" s="3">
        <v>660</v>
      </c>
      <c r="AC3508" s="3">
        <v>580</v>
      </c>
      <c r="AD3508" s="3" t="s">
        <v>576</v>
      </c>
      <c r="AE3508" s="3" t="s">
        <v>548</v>
      </c>
      <c r="AF3508" s="3" t="s">
        <v>523</v>
      </c>
      <c r="BB3508" s="3" t="s">
        <v>723</v>
      </c>
      <c r="DE3508" s="3" t="s">
        <v>723</v>
      </c>
      <c r="DQ3508" s="3" t="s">
        <v>723</v>
      </c>
      <c r="EQ3508" s="3" t="s">
        <v>723</v>
      </c>
      <c r="ER3508" s="3" t="s">
        <v>723</v>
      </c>
      <c r="HF3508" s="3" t="s">
        <v>723</v>
      </c>
      <c r="HN3508" s="3" t="s">
        <v>723</v>
      </c>
      <c r="JD3508" s="3">
        <v>10</v>
      </c>
      <c r="JE3508" s="3">
        <v>4</v>
      </c>
      <c r="JF3508" s="3">
        <v>3</v>
      </c>
      <c r="JG3508" s="3">
        <v>3</v>
      </c>
      <c r="JH3508" s="3" t="s">
        <v>737</v>
      </c>
      <c r="KD3508" s="3" t="s">
        <v>725</v>
      </c>
      <c r="MG3508" s="3" t="s">
        <v>726</v>
      </c>
      <c r="MS3508" s="3" t="s">
        <v>726</v>
      </c>
      <c r="NS3508" s="3" t="s">
        <v>726</v>
      </c>
      <c r="NT3508" s="3" t="s">
        <v>725</v>
      </c>
      <c r="QH3508" s="3" t="s">
        <v>725</v>
      </c>
      <c r="QP3508" s="3" t="s">
        <v>801</v>
      </c>
      <c r="SF3508" s="3">
        <v>6</v>
      </c>
      <c r="SG3508" s="3">
        <v>4</v>
      </c>
      <c r="SH3508" s="3">
        <v>1</v>
      </c>
      <c r="SI3508" s="3">
        <v>0</v>
      </c>
      <c r="SJ3508" s="3" t="s">
        <v>523</v>
      </c>
      <c r="SK3508" s="3" t="s">
        <v>844</v>
      </c>
      <c r="SL3508" s="3" t="s">
        <v>524</v>
      </c>
      <c r="SM3508" s="3" t="s">
        <v>1253</v>
      </c>
      <c r="SN3508" s="3" t="s">
        <v>535</v>
      </c>
      <c r="SO3508" s="3" t="s">
        <v>526</v>
      </c>
      <c r="SP3508" s="3" t="s">
        <v>549</v>
      </c>
    </row>
    <row r="3509" spans="1:510" ht="12.75" x14ac:dyDescent="0.2">
      <c r="A3509" s="2">
        <v>43965.588297245369</v>
      </c>
      <c r="B3509" s="3" t="s">
        <v>507</v>
      </c>
      <c r="C3509" s="3" t="s">
        <v>508</v>
      </c>
      <c r="D3509" s="3" t="s">
        <v>509</v>
      </c>
      <c r="E3509" s="3" t="s">
        <v>1143</v>
      </c>
      <c r="F3509" s="3" t="s">
        <v>510</v>
      </c>
      <c r="G3509" s="3" t="s">
        <v>511</v>
      </c>
      <c r="H3509" s="3" t="s">
        <v>574</v>
      </c>
      <c r="I3509" s="3" t="s">
        <v>585</v>
      </c>
      <c r="J3509" s="3" t="s">
        <v>514</v>
      </c>
      <c r="K3509" s="3"/>
      <c r="M3509" s="3" t="s">
        <v>516</v>
      </c>
      <c r="N3509" s="3" t="s">
        <v>539</v>
      </c>
      <c r="O3509" s="3" t="s">
        <v>518</v>
      </c>
      <c r="P3509" s="3">
        <v>8</v>
      </c>
      <c r="Q3509" s="3">
        <v>4</v>
      </c>
      <c r="R3509" s="3" t="s">
        <v>1125</v>
      </c>
      <c r="S3509" s="3" t="s">
        <v>519</v>
      </c>
      <c r="T3509" s="3" t="s">
        <v>520</v>
      </c>
      <c r="U3509" s="3" t="s">
        <v>1125</v>
      </c>
      <c r="V3509" s="3" t="s">
        <v>1125</v>
      </c>
      <c r="W3509" s="3" t="s">
        <v>1125</v>
      </c>
      <c r="X3509" s="3" t="s">
        <v>1125</v>
      </c>
      <c r="Y3509" s="3" t="s">
        <v>1125</v>
      </c>
      <c r="AA3509" s="3">
        <v>1510</v>
      </c>
      <c r="AB3509" s="3">
        <v>720</v>
      </c>
      <c r="AC3509" s="3">
        <v>790</v>
      </c>
      <c r="AD3509" s="3" t="s">
        <v>521</v>
      </c>
      <c r="AE3509" s="3" t="s">
        <v>541</v>
      </c>
      <c r="AF3509" s="3" t="s">
        <v>523</v>
      </c>
      <c r="BS3509" s="3" t="s">
        <v>729</v>
      </c>
      <c r="BV3509" s="3" t="s">
        <v>723</v>
      </c>
      <c r="BW3509" s="3" t="s">
        <v>723</v>
      </c>
      <c r="DS3509" s="3" t="s">
        <v>723</v>
      </c>
      <c r="EG3509" s="3" t="s">
        <v>723</v>
      </c>
      <c r="FF3509" s="3" t="s">
        <v>723</v>
      </c>
      <c r="FV3509" s="3" t="s">
        <v>723</v>
      </c>
      <c r="HO3509" s="3" t="s">
        <v>723</v>
      </c>
      <c r="IL3509" s="3" t="s">
        <v>723</v>
      </c>
      <c r="JE3509" s="3">
        <v>2</v>
      </c>
      <c r="JF3509" s="3">
        <v>1</v>
      </c>
      <c r="JG3509" s="3">
        <v>8</v>
      </c>
      <c r="JH3509" s="3" t="s">
        <v>780</v>
      </c>
      <c r="KU3509" s="3" t="s">
        <v>727</v>
      </c>
      <c r="KX3509" s="3" t="s">
        <v>725</v>
      </c>
      <c r="KY3509" s="3" t="s">
        <v>726</v>
      </c>
      <c r="MU3509" s="3" t="s">
        <v>725</v>
      </c>
      <c r="NI3509" s="3" t="s">
        <v>725</v>
      </c>
      <c r="OH3509" s="3" t="s">
        <v>725</v>
      </c>
      <c r="OX3509" s="3" t="s">
        <v>725</v>
      </c>
      <c r="QQ3509" s="3" t="s">
        <v>727</v>
      </c>
      <c r="RN3509" s="3" t="s">
        <v>725</v>
      </c>
      <c r="SF3509" s="3">
        <v>8</v>
      </c>
      <c r="SG3509" s="3">
        <v>1</v>
      </c>
      <c r="SH3509" s="3">
        <v>2</v>
      </c>
      <c r="SI3509" s="3">
        <v>0</v>
      </c>
      <c r="SJ3509" s="3" t="s">
        <v>523</v>
      </c>
      <c r="SK3509" s="3" t="s">
        <v>821</v>
      </c>
      <c r="SL3509" s="3" t="s">
        <v>524</v>
      </c>
      <c r="SM3509" s="3" t="s">
        <v>1248</v>
      </c>
      <c r="SO3509" s="3" t="s">
        <v>543</v>
      </c>
      <c r="SP3509" s="3" t="s">
        <v>549</v>
      </c>
    </row>
    <row r="3510" spans="1:510" ht="12.75" x14ac:dyDescent="0.2">
      <c r="A3510" s="2">
        <v>43965.59283869213</v>
      </c>
      <c r="B3510" s="3" t="s">
        <v>507</v>
      </c>
      <c r="C3510" s="3" t="s">
        <v>508</v>
      </c>
      <c r="D3510" s="3" t="s">
        <v>566</v>
      </c>
      <c r="E3510" s="3" t="s">
        <v>1127</v>
      </c>
      <c r="F3510" s="3" t="s">
        <v>528</v>
      </c>
      <c r="G3510" s="3" t="s">
        <v>511</v>
      </c>
      <c r="H3510" s="3" t="s">
        <v>555</v>
      </c>
      <c r="I3510" s="3" t="s">
        <v>513</v>
      </c>
      <c r="J3510" s="3" t="s">
        <v>514</v>
      </c>
      <c r="K3510" s="3"/>
      <c r="M3510" s="3" t="s">
        <v>572</v>
      </c>
      <c r="N3510" s="3" t="s">
        <v>517</v>
      </c>
      <c r="O3510" s="3" t="s">
        <v>518</v>
      </c>
      <c r="P3510" s="3">
        <v>10</v>
      </c>
      <c r="Q3510" s="3" t="s">
        <v>747</v>
      </c>
      <c r="R3510" s="3" t="s">
        <v>1160</v>
      </c>
      <c r="S3510" s="3" t="s">
        <v>519</v>
      </c>
      <c r="T3510" s="3" t="s">
        <v>520</v>
      </c>
      <c r="U3510" s="3" t="s">
        <v>1125</v>
      </c>
      <c r="V3510" s="3" t="s">
        <v>1125</v>
      </c>
      <c r="W3510" s="3" t="s">
        <v>1125</v>
      </c>
      <c r="X3510" s="3" t="s">
        <v>1125</v>
      </c>
      <c r="Y3510" s="3" t="s">
        <v>1125</v>
      </c>
      <c r="AA3510" s="3">
        <v>1350</v>
      </c>
      <c r="AB3510" s="3">
        <v>720</v>
      </c>
      <c r="AC3510" s="3">
        <v>630</v>
      </c>
      <c r="AD3510" s="3" t="s">
        <v>599</v>
      </c>
      <c r="AE3510" s="3" t="s">
        <v>548</v>
      </c>
      <c r="AF3510" s="3" t="s">
        <v>523</v>
      </c>
      <c r="BF3510" s="3" t="s">
        <v>723</v>
      </c>
      <c r="DE3510" s="3" t="s">
        <v>723</v>
      </c>
      <c r="EB3510" s="3" t="s">
        <v>723</v>
      </c>
      <c r="GA3510" s="3" t="s">
        <v>723</v>
      </c>
      <c r="GB3510" s="3" t="s">
        <v>723</v>
      </c>
      <c r="GC3510" s="3" t="s">
        <v>723</v>
      </c>
      <c r="GD3510" s="3" t="s">
        <v>723</v>
      </c>
      <c r="GF3510" s="3" t="s">
        <v>723</v>
      </c>
      <c r="GH3510" s="3" t="s">
        <v>723</v>
      </c>
      <c r="GI3510" s="3" t="s">
        <v>723</v>
      </c>
      <c r="HY3510" s="3" t="s">
        <v>723</v>
      </c>
      <c r="JD3510" s="3">
        <v>14</v>
      </c>
      <c r="JE3510" s="3">
        <v>3</v>
      </c>
      <c r="JF3510" s="3">
        <v>8</v>
      </c>
      <c r="JG3510" s="3">
        <v>3</v>
      </c>
      <c r="JH3510" s="3" t="s">
        <v>779</v>
      </c>
      <c r="KH3510" s="3" t="s">
        <v>725</v>
      </c>
      <c r="LZ3510" s="3" t="s">
        <v>727</v>
      </c>
      <c r="MG3510" s="3" t="s">
        <v>725</v>
      </c>
      <c r="ND3510" s="3" t="s">
        <v>725</v>
      </c>
      <c r="PC3510" s="3" t="s">
        <v>726</v>
      </c>
      <c r="PD3510" s="3" t="s">
        <v>725</v>
      </c>
      <c r="PE3510" s="3" t="s">
        <v>725</v>
      </c>
      <c r="PF3510" s="3" t="s">
        <v>726</v>
      </c>
      <c r="PH3510" s="3" t="s">
        <v>725</v>
      </c>
      <c r="PJ3510" s="3" t="s">
        <v>725</v>
      </c>
      <c r="PK3510" s="3" t="s">
        <v>725</v>
      </c>
      <c r="PT3510" s="3" t="s">
        <v>725</v>
      </c>
      <c r="RA3510" s="3" t="s">
        <v>726</v>
      </c>
      <c r="SF3510" s="3">
        <v>11</v>
      </c>
      <c r="SG3510" s="3">
        <v>3</v>
      </c>
      <c r="SH3510" s="3">
        <v>1</v>
      </c>
      <c r="SI3510" s="3">
        <v>0</v>
      </c>
      <c r="SJ3510" s="3" t="s">
        <v>523</v>
      </c>
      <c r="SK3510" s="3" t="s">
        <v>771</v>
      </c>
      <c r="SL3510" s="3" t="s">
        <v>524</v>
      </c>
      <c r="SM3510" s="3" t="s">
        <v>1253</v>
      </c>
      <c r="SN3510" s="3" t="s">
        <v>535</v>
      </c>
      <c r="SO3510" s="3" t="s">
        <v>526</v>
      </c>
      <c r="SP3510" s="3" t="s">
        <v>561</v>
      </c>
    </row>
    <row r="3511" spans="1:510" ht="12.75" x14ac:dyDescent="0.2">
      <c r="A3511" s="2">
        <v>43965.605688518517</v>
      </c>
      <c r="B3511" s="3" t="s">
        <v>507</v>
      </c>
      <c r="C3511" s="3" t="s">
        <v>508</v>
      </c>
      <c r="D3511" s="3" t="s">
        <v>566</v>
      </c>
      <c r="E3511" s="3" t="s">
        <v>1143</v>
      </c>
      <c r="F3511" s="3" t="s">
        <v>528</v>
      </c>
      <c r="G3511" s="3" t="s">
        <v>511</v>
      </c>
      <c r="H3511" s="3" t="s">
        <v>1125</v>
      </c>
      <c r="I3511" s="3" t="s">
        <v>1125</v>
      </c>
      <c r="J3511" s="3" t="s">
        <v>514</v>
      </c>
      <c r="K3511" s="3"/>
      <c r="M3511" s="3" t="s">
        <v>572</v>
      </c>
      <c r="N3511" s="3" t="s">
        <v>531</v>
      </c>
      <c r="O3511" s="3" t="s">
        <v>518</v>
      </c>
      <c r="P3511" s="3">
        <v>8</v>
      </c>
      <c r="Q3511" s="3" t="s">
        <v>747</v>
      </c>
      <c r="R3511" s="3" t="s">
        <v>1125</v>
      </c>
      <c r="S3511" s="3" t="s">
        <v>519</v>
      </c>
      <c r="T3511" s="3" t="s">
        <v>533</v>
      </c>
      <c r="U3511" s="3">
        <v>34</v>
      </c>
      <c r="V3511" s="3">
        <v>34</v>
      </c>
      <c r="W3511" s="3">
        <v>34</v>
      </c>
      <c r="X3511" s="3">
        <v>31</v>
      </c>
      <c r="Y3511" s="3">
        <v>35</v>
      </c>
      <c r="Z3511" s="3" t="s">
        <v>553</v>
      </c>
      <c r="AA3511" s="6" t="s">
        <v>1125</v>
      </c>
      <c r="BP3511" s="3" t="s">
        <v>723</v>
      </c>
      <c r="BW3511" s="3" t="s">
        <v>723</v>
      </c>
      <c r="EG3511" s="3" t="s">
        <v>723</v>
      </c>
      <c r="EL3511" s="3" t="s">
        <v>729</v>
      </c>
      <c r="FJ3511" s="3" t="s">
        <v>723</v>
      </c>
      <c r="IA3511" s="3" t="s">
        <v>723</v>
      </c>
      <c r="IR3511" s="3" t="s">
        <v>723</v>
      </c>
      <c r="JD3511" s="3">
        <v>7</v>
      </c>
      <c r="JE3511" s="3">
        <v>3</v>
      </c>
      <c r="JF3511" s="3">
        <v>2</v>
      </c>
      <c r="JG3511" s="3">
        <v>2</v>
      </c>
      <c r="JH3511" s="3" t="s">
        <v>825</v>
      </c>
      <c r="KR3511" s="3" t="s">
        <v>725</v>
      </c>
      <c r="KY3511" s="3" t="s">
        <v>726</v>
      </c>
      <c r="NI3511" s="3" t="s">
        <v>725</v>
      </c>
      <c r="NN3511" s="3" t="s">
        <v>726</v>
      </c>
      <c r="OL3511" s="3" t="s">
        <v>725</v>
      </c>
      <c r="RC3511" s="3" t="s">
        <v>726</v>
      </c>
      <c r="RT3511" s="3" t="s">
        <v>725</v>
      </c>
      <c r="SF3511" s="3">
        <v>4</v>
      </c>
      <c r="SG3511" s="3">
        <v>3</v>
      </c>
      <c r="SH3511" s="3">
        <v>1</v>
      </c>
      <c r="SI3511" s="3">
        <v>1</v>
      </c>
      <c r="SJ3511" s="3" t="s">
        <v>523</v>
      </c>
      <c r="SK3511" s="3" t="s">
        <v>758</v>
      </c>
      <c r="SL3511" s="3" t="s">
        <v>524</v>
      </c>
      <c r="SM3511" s="6" t="s">
        <v>1125</v>
      </c>
      <c r="SO3511" s="3" t="s">
        <v>554</v>
      </c>
      <c r="SP3511" s="3" t="s">
        <v>544</v>
      </c>
    </row>
    <row r="3512" spans="1:510" ht="12.75" x14ac:dyDescent="0.2">
      <c r="A3512" s="2">
        <v>43965.614114421296</v>
      </c>
      <c r="B3512" s="3" t="s">
        <v>507</v>
      </c>
      <c r="C3512" s="3" t="s">
        <v>508</v>
      </c>
      <c r="D3512" s="3" t="s">
        <v>509</v>
      </c>
      <c r="E3512" s="3" t="s">
        <v>1143</v>
      </c>
      <c r="F3512" s="3" t="s">
        <v>510</v>
      </c>
      <c r="G3512" s="3" t="s">
        <v>511</v>
      </c>
      <c r="H3512" s="3" t="s">
        <v>574</v>
      </c>
      <c r="I3512" s="3" t="s">
        <v>556</v>
      </c>
      <c r="J3512" s="3" t="s">
        <v>514</v>
      </c>
      <c r="K3512" s="3"/>
      <c r="M3512" s="3" t="s">
        <v>516</v>
      </c>
      <c r="N3512" s="3" t="s">
        <v>539</v>
      </c>
      <c r="O3512" s="3" t="s">
        <v>518</v>
      </c>
      <c r="P3512" s="3">
        <v>7</v>
      </c>
      <c r="Q3512" s="3" t="s">
        <v>747</v>
      </c>
      <c r="R3512" s="3" t="s">
        <v>1161</v>
      </c>
      <c r="S3512" s="3" t="s">
        <v>519</v>
      </c>
      <c r="T3512" s="3" t="s">
        <v>520</v>
      </c>
      <c r="U3512" s="3" t="s">
        <v>1125</v>
      </c>
      <c r="V3512" s="3" t="s">
        <v>1125</v>
      </c>
      <c r="W3512" s="3" t="s">
        <v>1125</v>
      </c>
      <c r="X3512" s="3" t="s">
        <v>1125</v>
      </c>
      <c r="Y3512" s="3" t="s">
        <v>1125</v>
      </c>
      <c r="AA3512" s="3">
        <v>1440</v>
      </c>
      <c r="AB3512" s="3">
        <v>700</v>
      </c>
      <c r="AC3512" s="3">
        <v>740</v>
      </c>
      <c r="AD3512" s="3" t="s">
        <v>593</v>
      </c>
      <c r="AE3512" s="3" t="s">
        <v>574</v>
      </c>
      <c r="AF3512" s="3" t="s">
        <v>523</v>
      </c>
      <c r="AG3512" s="3" t="s">
        <v>723</v>
      </c>
      <c r="AI3512" s="3" t="s">
        <v>723</v>
      </c>
      <c r="AR3512" s="3" t="s">
        <v>723</v>
      </c>
      <c r="BS3512" s="3" t="s">
        <v>723</v>
      </c>
      <c r="HB3512" s="3" t="s">
        <v>723</v>
      </c>
      <c r="JD3512" s="3">
        <v>20</v>
      </c>
      <c r="JE3512" s="3">
        <v>14</v>
      </c>
      <c r="JF3512" s="3">
        <v>4</v>
      </c>
      <c r="JG3512" s="3">
        <v>2</v>
      </c>
      <c r="JH3512" s="3" t="s">
        <v>782</v>
      </c>
      <c r="KU3512" s="3" t="s">
        <v>726</v>
      </c>
      <c r="QD3512" s="3" t="s">
        <v>725</v>
      </c>
      <c r="SF3512" s="3">
        <v>5</v>
      </c>
      <c r="SG3512" s="3">
        <v>6</v>
      </c>
      <c r="SH3512" s="3">
        <v>10</v>
      </c>
      <c r="SI3512" s="3">
        <v>2</v>
      </c>
      <c r="SJ3512" s="3" t="s">
        <v>523</v>
      </c>
      <c r="SK3512" s="3" t="s">
        <v>777</v>
      </c>
      <c r="SL3512" s="3" t="s">
        <v>523</v>
      </c>
      <c r="SM3512" s="3" t="s">
        <v>1254</v>
      </c>
      <c r="SN3512" s="3" t="s">
        <v>542</v>
      </c>
      <c r="SO3512" s="3" t="s">
        <v>554</v>
      </c>
      <c r="SP3512" s="3" t="s">
        <v>544</v>
      </c>
    </row>
    <row r="3513" spans="1:510" ht="12.75" x14ac:dyDescent="0.2">
      <c r="A3513" s="2">
        <v>43965.618330474535</v>
      </c>
      <c r="B3513" s="3" t="s">
        <v>507</v>
      </c>
      <c r="C3513" s="3" t="s">
        <v>508</v>
      </c>
      <c r="D3513" s="3" t="s">
        <v>1131</v>
      </c>
      <c r="E3513" s="3" t="s">
        <v>1143</v>
      </c>
      <c r="F3513" s="3" t="s">
        <v>510</v>
      </c>
      <c r="G3513" s="3" t="s">
        <v>579</v>
      </c>
      <c r="H3513" s="3" t="s">
        <v>512</v>
      </c>
      <c r="I3513" s="3" t="s">
        <v>513</v>
      </c>
      <c r="J3513" s="3" t="s">
        <v>514</v>
      </c>
      <c r="K3513" s="3"/>
      <c r="M3513" s="3" t="s">
        <v>572</v>
      </c>
      <c r="N3513" s="3" t="s">
        <v>531</v>
      </c>
      <c r="O3513" s="3" t="s">
        <v>518</v>
      </c>
      <c r="P3513" s="3">
        <v>8</v>
      </c>
      <c r="Q3513" s="3" t="s">
        <v>733</v>
      </c>
      <c r="R3513" s="3" t="s">
        <v>734</v>
      </c>
      <c r="S3513" s="3" t="s">
        <v>519</v>
      </c>
      <c r="T3513" s="3" t="s">
        <v>520</v>
      </c>
      <c r="U3513" s="3" t="s">
        <v>1125</v>
      </c>
      <c r="V3513" s="3" t="s">
        <v>1125</v>
      </c>
      <c r="W3513" s="3" t="s">
        <v>1125</v>
      </c>
      <c r="X3513" s="3" t="s">
        <v>1125</v>
      </c>
      <c r="Y3513" s="3" t="s">
        <v>1125</v>
      </c>
      <c r="AA3513" s="3">
        <v>1420</v>
      </c>
      <c r="AB3513" s="3">
        <v>730</v>
      </c>
      <c r="AC3513" s="3">
        <v>690</v>
      </c>
      <c r="AD3513" s="3" t="s">
        <v>521</v>
      </c>
      <c r="AE3513" s="3" t="s">
        <v>522</v>
      </c>
      <c r="AF3513" s="3" t="s">
        <v>523</v>
      </c>
      <c r="AL3513" s="3" t="s">
        <v>723</v>
      </c>
      <c r="AQ3513" s="3" t="s">
        <v>729</v>
      </c>
      <c r="AR3513" s="3" t="s">
        <v>729</v>
      </c>
      <c r="AV3513" s="3" t="s">
        <v>729</v>
      </c>
      <c r="BE3513" s="3" t="s">
        <v>729</v>
      </c>
      <c r="BR3513" s="3" t="s">
        <v>729</v>
      </c>
      <c r="BS3513" s="3" t="s">
        <v>729</v>
      </c>
      <c r="DQ3513" s="3" t="s">
        <v>729</v>
      </c>
      <c r="DS3513" s="3" t="s">
        <v>729</v>
      </c>
      <c r="FR3513" s="3" t="s">
        <v>729</v>
      </c>
      <c r="GA3513" s="3" t="s">
        <v>729</v>
      </c>
      <c r="GG3513" s="3" t="s">
        <v>729</v>
      </c>
      <c r="GH3513" s="3" t="s">
        <v>729</v>
      </c>
      <c r="GI3513" s="3" t="s">
        <v>729</v>
      </c>
      <c r="IT3513" s="3" t="s">
        <v>729</v>
      </c>
      <c r="JD3513" s="3">
        <v>16</v>
      </c>
      <c r="JE3513" s="3">
        <v>15</v>
      </c>
      <c r="JF3513" s="3">
        <v>1</v>
      </c>
      <c r="JG3513" s="3" t="s">
        <v>730</v>
      </c>
      <c r="JH3513" s="3" t="s">
        <v>739</v>
      </c>
      <c r="JN3513" s="3" t="s">
        <v>727</v>
      </c>
      <c r="JS3513" s="3" t="s">
        <v>727</v>
      </c>
      <c r="JT3513" s="3" t="s">
        <v>725</v>
      </c>
      <c r="JX3513" s="3" t="s">
        <v>726</v>
      </c>
      <c r="KG3513" s="3" t="s">
        <v>727</v>
      </c>
      <c r="KT3513" s="3" t="s">
        <v>726</v>
      </c>
      <c r="KU3513" s="3" t="s">
        <v>726</v>
      </c>
      <c r="MU3513" s="3" t="s">
        <v>726</v>
      </c>
      <c r="OT3513" s="3" t="s">
        <v>726</v>
      </c>
      <c r="PC3513" s="3" t="s">
        <v>725</v>
      </c>
      <c r="PI3513" s="3" t="s">
        <v>725</v>
      </c>
      <c r="PJ3513" s="3" t="s">
        <v>725</v>
      </c>
      <c r="PK3513" s="3" t="s">
        <v>725</v>
      </c>
      <c r="RV3513" s="3" t="s">
        <v>727</v>
      </c>
      <c r="SF3513" s="3">
        <v>5</v>
      </c>
      <c r="SG3513" s="3">
        <v>5</v>
      </c>
      <c r="SH3513" s="3">
        <v>8</v>
      </c>
      <c r="SI3513" s="3">
        <v>4</v>
      </c>
      <c r="SJ3513" s="3" t="s">
        <v>523</v>
      </c>
      <c r="SK3513" s="3" t="s">
        <v>736</v>
      </c>
      <c r="SL3513" s="3" t="s">
        <v>524</v>
      </c>
      <c r="SM3513" s="3" t="s">
        <v>1251</v>
      </c>
      <c r="SN3513" s="3" t="s">
        <v>570</v>
      </c>
      <c r="SO3513" s="3" t="s">
        <v>554</v>
      </c>
      <c r="SP3513" s="3" t="s">
        <v>527</v>
      </c>
    </row>
    <row r="3514" spans="1:510" ht="12.75" x14ac:dyDescent="0.2">
      <c r="A3514" s="2">
        <v>43965.633370706018</v>
      </c>
      <c r="B3514" s="3" t="s">
        <v>507</v>
      </c>
      <c r="C3514" s="3" t="s">
        <v>508</v>
      </c>
      <c r="D3514" s="3" t="s">
        <v>509</v>
      </c>
      <c r="E3514" s="3" t="s">
        <v>1143</v>
      </c>
      <c r="F3514" s="3" t="s">
        <v>528</v>
      </c>
      <c r="G3514" s="3" t="s">
        <v>511</v>
      </c>
      <c r="H3514" s="3" t="s">
        <v>512</v>
      </c>
      <c r="I3514" s="3" t="s">
        <v>513</v>
      </c>
      <c r="J3514" s="3" t="s">
        <v>514</v>
      </c>
      <c r="K3514" s="3"/>
      <c r="M3514" s="3" t="s">
        <v>552</v>
      </c>
      <c r="N3514" s="3" t="s">
        <v>539</v>
      </c>
      <c r="O3514" s="3" t="s">
        <v>518</v>
      </c>
      <c r="P3514" s="3">
        <v>7</v>
      </c>
      <c r="Q3514" s="3" t="s">
        <v>733</v>
      </c>
      <c r="R3514" s="3" t="s">
        <v>1159</v>
      </c>
      <c r="S3514" s="3" t="s">
        <v>519</v>
      </c>
      <c r="T3514" s="3" t="s">
        <v>533</v>
      </c>
      <c r="U3514" s="3">
        <v>29</v>
      </c>
      <c r="V3514" s="3">
        <v>32</v>
      </c>
      <c r="W3514" s="3">
        <v>29</v>
      </c>
      <c r="X3514" s="3">
        <v>34</v>
      </c>
      <c r="Y3514" s="3">
        <v>21</v>
      </c>
      <c r="Z3514" s="3" t="s">
        <v>534</v>
      </c>
      <c r="AA3514" s="3">
        <v>1480</v>
      </c>
      <c r="AB3514" s="3">
        <v>720</v>
      </c>
      <c r="AC3514" s="3">
        <v>760</v>
      </c>
      <c r="AD3514" s="3" t="s">
        <v>576</v>
      </c>
      <c r="AE3514" s="3" t="s">
        <v>541</v>
      </c>
      <c r="AF3514" s="3" t="s">
        <v>523</v>
      </c>
      <c r="AR3514" s="3" t="s">
        <v>723</v>
      </c>
      <c r="AS3514" s="3" t="s">
        <v>729</v>
      </c>
      <c r="AT3514" s="3" t="s">
        <v>723</v>
      </c>
      <c r="CA3514" s="3" t="s">
        <v>723</v>
      </c>
      <c r="DS3514" s="3" t="s">
        <v>723</v>
      </c>
      <c r="EL3514" s="3" t="s">
        <v>723</v>
      </c>
      <c r="FR3514" s="3" t="s">
        <v>723</v>
      </c>
      <c r="GY3514" s="3" t="s">
        <v>723</v>
      </c>
      <c r="HH3514" s="3" t="s">
        <v>723</v>
      </c>
      <c r="IF3514" s="3" t="s">
        <v>723</v>
      </c>
      <c r="IL3514" s="3" t="s">
        <v>723</v>
      </c>
      <c r="IP3514" s="3" t="s">
        <v>723</v>
      </c>
      <c r="IR3514" s="3" t="s">
        <v>723</v>
      </c>
      <c r="IY3514" s="3" t="s">
        <v>729</v>
      </c>
      <c r="JD3514" s="3">
        <v>14</v>
      </c>
      <c r="JE3514" s="3">
        <v>11</v>
      </c>
      <c r="JF3514" s="3">
        <v>1</v>
      </c>
      <c r="JG3514" s="3">
        <v>2</v>
      </c>
      <c r="JH3514" s="3" t="s">
        <v>772</v>
      </c>
      <c r="JU3514" s="3" t="s">
        <v>727</v>
      </c>
      <c r="MU3514" s="3" t="s">
        <v>727</v>
      </c>
      <c r="QA3514" s="3" t="s">
        <v>725</v>
      </c>
      <c r="RN3514" s="3" t="s">
        <v>725</v>
      </c>
      <c r="SA3514" s="3" t="s">
        <v>725</v>
      </c>
      <c r="SF3514" s="3">
        <v>3</v>
      </c>
      <c r="SG3514" s="3">
        <v>0</v>
      </c>
      <c r="SH3514" s="3">
        <v>2</v>
      </c>
      <c r="SI3514" s="3">
        <v>0</v>
      </c>
      <c r="SJ3514" s="3" t="s">
        <v>524</v>
      </c>
      <c r="SK3514" s="3" t="s">
        <v>772</v>
      </c>
      <c r="SL3514" s="3" t="s">
        <v>523</v>
      </c>
      <c r="SM3514" s="3" t="s">
        <v>1251</v>
      </c>
      <c r="SN3514" s="3" t="s">
        <v>542</v>
      </c>
      <c r="SO3514" s="3" t="s">
        <v>526</v>
      </c>
      <c r="SP3514" s="3" t="s">
        <v>544</v>
      </c>
    </row>
    <row r="3515" spans="1:510" ht="12.75" x14ac:dyDescent="0.2">
      <c r="A3515" s="2">
        <v>43965.639422858796</v>
      </c>
      <c r="B3515" s="3" t="s">
        <v>507</v>
      </c>
      <c r="C3515" s="3" t="s">
        <v>508</v>
      </c>
      <c r="D3515" s="3" t="s">
        <v>509</v>
      </c>
      <c r="E3515" s="3" t="s">
        <v>1143</v>
      </c>
      <c r="F3515" s="3" t="s">
        <v>528</v>
      </c>
      <c r="G3515" s="3" t="s">
        <v>511</v>
      </c>
      <c r="H3515" s="3" t="s">
        <v>536</v>
      </c>
      <c r="I3515" s="3" t="s">
        <v>556</v>
      </c>
      <c r="J3515" s="3" t="s">
        <v>514</v>
      </c>
      <c r="K3515" s="3"/>
      <c r="M3515" s="3" t="s">
        <v>516</v>
      </c>
      <c r="N3515" s="3" t="s">
        <v>578</v>
      </c>
      <c r="O3515" s="3" t="s">
        <v>518</v>
      </c>
      <c r="P3515" s="3">
        <v>3</v>
      </c>
      <c r="Q3515" s="3">
        <v>4</v>
      </c>
      <c r="R3515" s="3" t="s">
        <v>734</v>
      </c>
      <c r="S3515" s="3" t="s">
        <v>519</v>
      </c>
      <c r="T3515" s="3" t="s">
        <v>533</v>
      </c>
      <c r="U3515" s="3">
        <v>29</v>
      </c>
      <c r="V3515" s="3">
        <v>32</v>
      </c>
      <c r="W3515" s="3">
        <v>29</v>
      </c>
      <c r="X3515" s="3">
        <v>28</v>
      </c>
      <c r="Y3515" s="3">
        <v>25</v>
      </c>
      <c r="Z3515" s="3" t="s">
        <v>534</v>
      </c>
      <c r="AA3515" s="3">
        <v>1400</v>
      </c>
      <c r="AB3515" s="3">
        <v>700</v>
      </c>
      <c r="AC3515" s="3">
        <v>700</v>
      </c>
      <c r="AD3515" s="3" t="s">
        <v>560</v>
      </c>
      <c r="AE3515" s="3" t="s">
        <v>548</v>
      </c>
      <c r="AF3515" s="3" t="s">
        <v>523</v>
      </c>
      <c r="BB3515" s="3" t="s">
        <v>723</v>
      </c>
      <c r="FD3515" s="3" t="s">
        <v>723</v>
      </c>
      <c r="GA3515" s="3" t="s">
        <v>723</v>
      </c>
      <c r="GB3515" s="3" t="s">
        <v>723</v>
      </c>
      <c r="GC3515" s="3" t="s">
        <v>723</v>
      </c>
      <c r="GD3515" s="3" t="s">
        <v>723</v>
      </c>
      <c r="GE3515" s="3" t="s">
        <v>723</v>
      </c>
      <c r="GG3515" s="3" t="s">
        <v>723</v>
      </c>
      <c r="JD3515" s="3">
        <v>8</v>
      </c>
      <c r="JE3515" s="3">
        <v>3</v>
      </c>
      <c r="JF3515" s="3">
        <v>3</v>
      </c>
      <c r="JG3515" s="3">
        <v>2</v>
      </c>
      <c r="JH3515" s="3" t="s">
        <v>735</v>
      </c>
      <c r="KD3515" s="3" t="s">
        <v>725</v>
      </c>
      <c r="OF3515" s="3" t="s">
        <v>726</v>
      </c>
      <c r="PC3515" s="3" t="s">
        <v>725</v>
      </c>
      <c r="PD3515" s="3" t="s">
        <v>725</v>
      </c>
      <c r="PE3515" s="3" t="s">
        <v>725</v>
      </c>
      <c r="PF3515" s="3" t="s">
        <v>727</v>
      </c>
      <c r="PG3515" s="3" t="s">
        <v>725</v>
      </c>
      <c r="PI3515" s="3" t="s">
        <v>725</v>
      </c>
      <c r="SF3515" s="3">
        <v>6</v>
      </c>
      <c r="SG3515" s="3">
        <v>1</v>
      </c>
      <c r="SH3515" s="3">
        <v>1</v>
      </c>
      <c r="SI3515" s="3">
        <v>1</v>
      </c>
      <c r="SJ3515" s="3" t="s">
        <v>523</v>
      </c>
      <c r="SK3515" s="3" t="s">
        <v>736</v>
      </c>
      <c r="SL3515" s="3" t="s">
        <v>524</v>
      </c>
      <c r="SM3515" s="3" t="s">
        <v>1248</v>
      </c>
      <c r="SN3515" s="3" t="s">
        <v>594</v>
      </c>
      <c r="SO3515" s="3" t="s">
        <v>526</v>
      </c>
      <c r="SP3515" s="3" t="s">
        <v>561</v>
      </c>
    </row>
    <row r="3516" spans="1:510" ht="12.75" x14ac:dyDescent="0.2">
      <c r="A3516" s="2">
        <v>43965.655452858795</v>
      </c>
      <c r="B3516" s="3" t="s">
        <v>507</v>
      </c>
      <c r="C3516" s="3" t="s">
        <v>508</v>
      </c>
      <c r="D3516" s="3" t="s">
        <v>509</v>
      </c>
      <c r="E3516" s="3" t="s">
        <v>1143</v>
      </c>
      <c r="F3516" s="3" t="s">
        <v>510</v>
      </c>
      <c r="G3516" s="3" t="s">
        <v>511</v>
      </c>
      <c r="H3516" s="3" t="s">
        <v>512</v>
      </c>
      <c r="I3516" s="3" t="s">
        <v>513</v>
      </c>
      <c r="J3516" s="3" t="s">
        <v>514</v>
      </c>
      <c r="K3516" s="3"/>
      <c r="M3516" s="3" t="s">
        <v>516</v>
      </c>
      <c r="N3516" s="3" t="s">
        <v>531</v>
      </c>
      <c r="O3516" s="3" t="s">
        <v>518</v>
      </c>
      <c r="P3516" s="3">
        <v>9</v>
      </c>
      <c r="Q3516" s="3">
        <v>4</v>
      </c>
      <c r="R3516" s="3" t="s">
        <v>1160</v>
      </c>
      <c r="S3516" s="3" t="s">
        <v>519</v>
      </c>
      <c r="T3516" s="3" t="s">
        <v>533</v>
      </c>
      <c r="U3516" s="3">
        <v>34</v>
      </c>
      <c r="V3516" s="3">
        <v>36</v>
      </c>
      <c r="W3516" s="3">
        <v>35</v>
      </c>
      <c r="X3516" s="3">
        <v>36</v>
      </c>
      <c r="Y3516" s="3">
        <v>32</v>
      </c>
      <c r="Z3516" s="3" t="s">
        <v>534</v>
      </c>
      <c r="AA3516" s="3">
        <v>1530</v>
      </c>
      <c r="AB3516" s="3">
        <v>730</v>
      </c>
      <c r="AC3516" s="3">
        <v>800</v>
      </c>
      <c r="AD3516" s="3" t="s">
        <v>547</v>
      </c>
      <c r="AE3516" s="3" t="s">
        <v>587</v>
      </c>
      <c r="AF3516" s="3" t="s">
        <v>523</v>
      </c>
      <c r="CA3516" s="3" t="s">
        <v>723</v>
      </c>
      <c r="CJ3516" s="3" t="s">
        <v>723</v>
      </c>
      <c r="GQ3516" s="3" t="s">
        <v>723</v>
      </c>
      <c r="HB3516" s="3" t="s">
        <v>723</v>
      </c>
      <c r="HJ3516" s="3" t="s">
        <v>723</v>
      </c>
      <c r="JD3516" s="3">
        <v>6</v>
      </c>
      <c r="JE3516" s="3">
        <v>1</v>
      </c>
      <c r="JF3516" s="3">
        <v>3</v>
      </c>
      <c r="JG3516" s="3">
        <v>2</v>
      </c>
      <c r="JH3516" s="3" t="s">
        <v>777</v>
      </c>
      <c r="LC3516" s="3" t="s">
        <v>726</v>
      </c>
      <c r="LL3516" s="3" t="s">
        <v>725</v>
      </c>
      <c r="PS3516" s="3" t="s">
        <v>725</v>
      </c>
      <c r="QD3516" s="3" t="s">
        <v>725</v>
      </c>
      <c r="QL3516" s="3" t="s">
        <v>727</v>
      </c>
      <c r="SF3516" s="3">
        <v>4</v>
      </c>
      <c r="SG3516" s="3">
        <v>1</v>
      </c>
      <c r="SH3516" s="3">
        <v>1</v>
      </c>
      <c r="SI3516" s="3">
        <v>1</v>
      </c>
      <c r="SJ3516" s="3" t="s">
        <v>524</v>
      </c>
      <c r="SK3516" s="3" t="s">
        <v>885</v>
      </c>
      <c r="SL3516" s="3" t="s">
        <v>524</v>
      </c>
      <c r="SM3516" s="3" t="s">
        <v>1249</v>
      </c>
      <c r="SN3516" s="3" t="s">
        <v>525</v>
      </c>
      <c r="SO3516" s="3" t="s">
        <v>554</v>
      </c>
      <c r="SP3516" s="3" t="s">
        <v>549</v>
      </c>
    </row>
    <row r="3517" spans="1:510" ht="12.75" x14ac:dyDescent="0.2">
      <c r="A3517" s="2">
        <v>43965.674696689814</v>
      </c>
      <c r="B3517" s="3" t="s">
        <v>507</v>
      </c>
      <c r="C3517" s="3" t="s">
        <v>508</v>
      </c>
      <c r="D3517" s="3" t="s">
        <v>566</v>
      </c>
      <c r="E3517" s="3" t="s">
        <v>1143</v>
      </c>
      <c r="F3517" s="3" t="s">
        <v>528</v>
      </c>
      <c r="G3517" s="3" t="s">
        <v>573</v>
      </c>
      <c r="H3517" s="3" t="s">
        <v>848</v>
      </c>
      <c r="I3517" s="3" t="s">
        <v>513</v>
      </c>
      <c r="J3517" s="3" t="s">
        <v>514</v>
      </c>
      <c r="K3517" s="3"/>
      <c r="M3517" s="3" t="s">
        <v>572</v>
      </c>
      <c r="N3517" s="3" t="s">
        <v>578</v>
      </c>
      <c r="O3517" s="3" t="s">
        <v>518</v>
      </c>
      <c r="P3517" s="3">
        <v>2</v>
      </c>
      <c r="Q3517" s="3" t="s">
        <v>733</v>
      </c>
      <c r="R3517" s="3" t="s">
        <v>734</v>
      </c>
      <c r="S3517" s="3" t="s">
        <v>591</v>
      </c>
      <c r="T3517" s="3" t="s">
        <v>533</v>
      </c>
      <c r="U3517" s="3">
        <v>36</v>
      </c>
      <c r="V3517" s="3">
        <v>36</v>
      </c>
      <c r="W3517" s="3">
        <v>35</v>
      </c>
      <c r="X3517" s="3">
        <v>36</v>
      </c>
      <c r="Y3517" s="3">
        <v>36</v>
      </c>
      <c r="Z3517" s="3" t="s">
        <v>553</v>
      </c>
      <c r="AA3517" s="6" t="s">
        <v>1125</v>
      </c>
      <c r="AH3517" s="3" t="s">
        <v>723</v>
      </c>
      <c r="BR3517" s="3" t="s">
        <v>723</v>
      </c>
      <c r="BS3517" s="3" t="s">
        <v>723</v>
      </c>
      <c r="CH3517" s="3" t="s">
        <v>723</v>
      </c>
      <c r="CP3517" s="3" t="s">
        <v>723</v>
      </c>
      <c r="DF3517" s="3" t="s">
        <v>723</v>
      </c>
      <c r="DQ3517" s="3" t="s">
        <v>723</v>
      </c>
      <c r="DV3517" s="3" t="s">
        <v>723</v>
      </c>
      <c r="FD3517" s="3" t="s">
        <v>723</v>
      </c>
      <c r="FR3517" s="3" t="s">
        <v>723</v>
      </c>
      <c r="GJ3517" s="3" t="s">
        <v>723</v>
      </c>
      <c r="JD3517" s="3">
        <v>14</v>
      </c>
      <c r="JE3517" s="3">
        <v>10</v>
      </c>
      <c r="JF3517" s="3">
        <v>2</v>
      </c>
      <c r="JG3517" s="3">
        <v>2</v>
      </c>
      <c r="JH3517" s="3" t="s">
        <v>748</v>
      </c>
      <c r="JJ3517" s="3" t="s">
        <v>725</v>
      </c>
      <c r="KT3517" s="3" t="s">
        <v>725</v>
      </c>
      <c r="KU3517" s="3" t="s">
        <v>725</v>
      </c>
      <c r="LJ3517" s="3" t="s">
        <v>725</v>
      </c>
      <c r="LK3517" s="3" t="s">
        <v>725</v>
      </c>
      <c r="LR3517" s="3" t="s">
        <v>726</v>
      </c>
      <c r="MH3517" s="3" t="s">
        <v>725</v>
      </c>
      <c r="MS3517" s="3" t="s">
        <v>725</v>
      </c>
      <c r="MX3517" s="3" t="s">
        <v>725</v>
      </c>
      <c r="OF3517" s="3" t="s">
        <v>725</v>
      </c>
      <c r="OT3517" s="3" t="s">
        <v>725</v>
      </c>
      <c r="PL3517" s="3" t="s">
        <v>801</v>
      </c>
      <c r="SF3517" s="3">
        <v>13</v>
      </c>
      <c r="SG3517" s="3">
        <v>1</v>
      </c>
      <c r="SH3517" s="3">
        <v>1</v>
      </c>
      <c r="SI3517" s="3">
        <v>9</v>
      </c>
      <c r="SJ3517" s="3" t="s">
        <v>524</v>
      </c>
      <c r="SK3517" s="3" t="s">
        <v>748</v>
      </c>
      <c r="SL3517" s="3" t="s">
        <v>524</v>
      </c>
      <c r="SM3517" s="3" t="s">
        <v>1250</v>
      </c>
      <c r="SN3517" s="3" t="s">
        <v>525</v>
      </c>
      <c r="SO3517" s="3" t="s">
        <v>543</v>
      </c>
      <c r="SP3517" s="3" t="s">
        <v>527</v>
      </c>
    </row>
    <row r="3518" spans="1:510" ht="12.75" x14ac:dyDescent="0.2">
      <c r="A3518" s="2">
        <v>43965.685695949069</v>
      </c>
      <c r="B3518" s="3" t="s">
        <v>507</v>
      </c>
      <c r="C3518" s="3" t="s">
        <v>508</v>
      </c>
      <c r="D3518" s="3" t="s">
        <v>566</v>
      </c>
      <c r="E3518" s="3" t="s">
        <v>1143</v>
      </c>
      <c r="F3518" s="3" t="s">
        <v>510</v>
      </c>
      <c r="G3518" s="3" t="s">
        <v>636</v>
      </c>
      <c r="H3518" s="3" t="s">
        <v>512</v>
      </c>
      <c r="I3518" s="3" t="s">
        <v>556</v>
      </c>
      <c r="J3518" s="3" t="s">
        <v>514</v>
      </c>
      <c r="K3518" s="3"/>
      <c r="M3518" s="3" t="s">
        <v>572</v>
      </c>
      <c r="N3518" s="3" t="s">
        <v>539</v>
      </c>
      <c r="O3518" s="3" t="s">
        <v>518</v>
      </c>
      <c r="P3518" s="3">
        <v>7</v>
      </c>
      <c r="Q3518" s="3" t="s">
        <v>733</v>
      </c>
      <c r="R3518" s="3" t="s">
        <v>1160</v>
      </c>
      <c r="S3518" s="3" t="s">
        <v>591</v>
      </c>
      <c r="T3518" s="3" t="s">
        <v>520</v>
      </c>
      <c r="U3518" s="3" t="s">
        <v>1125</v>
      </c>
      <c r="V3518" s="3" t="s">
        <v>1125</v>
      </c>
      <c r="W3518" s="3" t="s">
        <v>1125</v>
      </c>
      <c r="X3518" s="3" t="s">
        <v>1125</v>
      </c>
      <c r="Y3518" s="3" t="s">
        <v>1125</v>
      </c>
      <c r="AA3518" s="3">
        <v>1280</v>
      </c>
      <c r="AB3518" s="3">
        <v>700</v>
      </c>
      <c r="AC3518" s="3">
        <v>580</v>
      </c>
      <c r="AD3518" s="3" t="s">
        <v>806</v>
      </c>
      <c r="AE3518" s="3" t="s">
        <v>541</v>
      </c>
      <c r="AF3518" s="3" t="s">
        <v>523</v>
      </c>
      <c r="FH3518" s="3" t="s">
        <v>723</v>
      </c>
      <c r="JD3518" s="3">
        <v>4</v>
      </c>
      <c r="JE3518" s="3" t="s">
        <v>730</v>
      </c>
      <c r="JF3518" s="3">
        <v>3</v>
      </c>
      <c r="JG3518" s="3">
        <v>1</v>
      </c>
      <c r="JH3518" s="3" t="s">
        <v>992</v>
      </c>
      <c r="OJ3518" s="3" t="s">
        <v>725</v>
      </c>
      <c r="SF3518" s="3">
        <v>4</v>
      </c>
      <c r="SG3518" s="3">
        <v>0</v>
      </c>
      <c r="SH3518" s="3">
        <v>1</v>
      </c>
      <c r="SI3518" s="3">
        <v>1</v>
      </c>
      <c r="SJ3518" s="3" t="s">
        <v>524</v>
      </c>
      <c r="SK3518" s="3" t="s">
        <v>992</v>
      </c>
      <c r="SL3518" s="3" t="s">
        <v>524</v>
      </c>
      <c r="SM3518" s="3" t="s">
        <v>1252</v>
      </c>
      <c r="SO3518" s="3" t="s">
        <v>554</v>
      </c>
      <c r="SP3518" s="3" t="s">
        <v>527</v>
      </c>
    </row>
    <row r="3519" spans="1:510" ht="12.75" x14ac:dyDescent="0.2">
      <c r="A3519" s="2">
        <v>43965.693874502314</v>
      </c>
      <c r="B3519" s="3" t="s">
        <v>507</v>
      </c>
      <c r="C3519" s="3" t="s">
        <v>508</v>
      </c>
      <c r="D3519" s="3" t="s">
        <v>1128</v>
      </c>
      <c r="E3519" s="3" t="s">
        <v>1127</v>
      </c>
      <c r="F3519" s="3" t="s">
        <v>510</v>
      </c>
      <c r="G3519" s="3" t="s">
        <v>511</v>
      </c>
      <c r="H3519" s="3" t="s">
        <v>512</v>
      </c>
      <c r="I3519" s="3" t="s">
        <v>645</v>
      </c>
      <c r="J3519" s="3" t="s">
        <v>514</v>
      </c>
      <c r="K3519" s="3"/>
      <c r="M3519" s="3" t="s">
        <v>516</v>
      </c>
      <c r="N3519" s="3" t="s">
        <v>578</v>
      </c>
      <c r="O3519" s="3" t="s">
        <v>518</v>
      </c>
      <c r="P3519" s="3">
        <v>8</v>
      </c>
      <c r="Q3519" s="3">
        <v>4</v>
      </c>
      <c r="R3519" s="3" t="s">
        <v>745</v>
      </c>
      <c r="S3519" s="3" t="s">
        <v>519</v>
      </c>
      <c r="T3519" s="3" t="s">
        <v>533</v>
      </c>
      <c r="U3519" s="3">
        <v>34</v>
      </c>
      <c r="V3519" s="3">
        <v>35</v>
      </c>
      <c r="W3519" s="3">
        <v>32</v>
      </c>
      <c r="X3519" s="3">
        <v>35</v>
      </c>
      <c r="Y3519" s="3">
        <v>34</v>
      </c>
      <c r="Z3519" s="3" t="s">
        <v>534</v>
      </c>
      <c r="AA3519" s="3">
        <v>1400</v>
      </c>
      <c r="AB3519" s="3">
        <v>680</v>
      </c>
      <c r="AC3519" s="3">
        <v>720</v>
      </c>
      <c r="AD3519" s="3" t="s">
        <v>560</v>
      </c>
      <c r="AE3519" s="3" t="s">
        <v>548</v>
      </c>
      <c r="AF3519" s="3" t="s">
        <v>523</v>
      </c>
      <c r="AV3519" s="3" t="s">
        <v>729</v>
      </c>
      <c r="BA3519" s="3" t="s">
        <v>723</v>
      </c>
      <c r="ES3519" s="3" t="s">
        <v>723</v>
      </c>
      <c r="GH3519" s="3" t="s">
        <v>723</v>
      </c>
      <c r="GS3519" s="3" t="s">
        <v>723</v>
      </c>
      <c r="JD3519" s="3">
        <v>11</v>
      </c>
      <c r="JE3519" s="3">
        <v>6</v>
      </c>
      <c r="JF3519" s="3">
        <v>4</v>
      </c>
      <c r="JG3519" s="3">
        <v>1</v>
      </c>
      <c r="JH3519" s="3" t="s">
        <v>760</v>
      </c>
      <c r="JX3519" s="3" t="s">
        <v>725</v>
      </c>
      <c r="KC3519" s="3" t="s">
        <v>727</v>
      </c>
      <c r="NU3519" s="3" t="s">
        <v>725</v>
      </c>
      <c r="PJ3519" s="3" t="s">
        <v>725</v>
      </c>
      <c r="PU3519" s="3" t="s">
        <v>727</v>
      </c>
      <c r="QD3519" s="3" t="s">
        <v>725</v>
      </c>
      <c r="SF3519" s="3">
        <v>4</v>
      </c>
      <c r="SG3519" s="3">
        <v>0</v>
      </c>
      <c r="SH3519" s="3">
        <v>7</v>
      </c>
      <c r="SI3519" s="3">
        <v>1</v>
      </c>
      <c r="SJ3519" s="3" t="s">
        <v>524</v>
      </c>
      <c r="SK3519" s="3" t="s">
        <v>760</v>
      </c>
      <c r="SL3519" s="3" t="s">
        <v>523</v>
      </c>
      <c r="SM3519" s="3" t="s">
        <v>1254</v>
      </c>
      <c r="SN3519" s="4">
        <v>0</v>
      </c>
      <c r="SO3519" s="3" t="s">
        <v>526</v>
      </c>
      <c r="SP3519" s="3" t="s">
        <v>544</v>
      </c>
    </row>
    <row r="3520" spans="1:510" ht="12.75" x14ac:dyDescent="0.2">
      <c r="A3520" s="2">
        <v>43965.695744861107</v>
      </c>
      <c r="B3520" s="3" t="s">
        <v>507</v>
      </c>
      <c r="C3520" s="3" t="s">
        <v>574</v>
      </c>
      <c r="D3520" t="s">
        <v>1125</v>
      </c>
      <c r="E3520" s="3" t="s">
        <v>1143</v>
      </c>
      <c r="F3520" s="3" t="s">
        <v>1125</v>
      </c>
      <c r="G3520" s="3" t="s">
        <v>1125</v>
      </c>
      <c r="H3520" s="3" t="s">
        <v>1125</v>
      </c>
      <c r="I3520" s="3" t="s">
        <v>1125</v>
      </c>
      <c r="J3520" s="3" t="s">
        <v>514</v>
      </c>
      <c r="K3520" s="3"/>
      <c r="M3520" s="3" t="s">
        <v>552</v>
      </c>
      <c r="N3520" s="3" t="s">
        <v>517</v>
      </c>
      <c r="O3520" s="3" t="s">
        <v>580</v>
      </c>
      <c r="P3520" s="3">
        <v>6</v>
      </c>
      <c r="Q3520" s="3" t="s">
        <v>733</v>
      </c>
      <c r="R3520" s="3" t="s">
        <v>1125</v>
      </c>
      <c r="S3520" s="3" t="s">
        <v>546</v>
      </c>
      <c r="T3520" s="3" t="s">
        <v>520</v>
      </c>
      <c r="U3520" s="3" t="s">
        <v>1125</v>
      </c>
      <c r="V3520" s="3" t="s">
        <v>1125</v>
      </c>
      <c r="W3520" s="3" t="s">
        <v>1125</v>
      </c>
      <c r="X3520" s="3" t="s">
        <v>1125</v>
      </c>
      <c r="Y3520" s="3" t="s">
        <v>1125</v>
      </c>
      <c r="AA3520" s="3">
        <v>1550</v>
      </c>
      <c r="AB3520" s="3">
        <v>770</v>
      </c>
      <c r="AC3520" s="3">
        <v>780</v>
      </c>
      <c r="AD3520" s="3" t="s">
        <v>614</v>
      </c>
      <c r="AE3520" s="3" t="s">
        <v>587</v>
      </c>
      <c r="AF3520" s="3" t="s">
        <v>523</v>
      </c>
      <c r="JA3520" s="3" t="s">
        <v>723</v>
      </c>
      <c r="JD3520" s="3">
        <v>1</v>
      </c>
      <c r="JE3520" s="3">
        <v>1</v>
      </c>
      <c r="JF3520" s="3" t="s">
        <v>730</v>
      </c>
      <c r="JG3520" s="3" t="s">
        <v>730</v>
      </c>
      <c r="JH3520" s="3" t="s">
        <v>1077</v>
      </c>
      <c r="SC3520" s="3" t="s">
        <v>725</v>
      </c>
      <c r="SF3520" s="3">
        <v>1</v>
      </c>
      <c r="SG3520" s="3">
        <v>0</v>
      </c>
      <c r="SH3520" s="3">
        <v>0</v>
      </c>
      <c r="SI3520" s="3">
        <v>1</v>
      </c>
      <c r="SJ3520" s="3" t="s">
        <v>524</v>
      </c>
      <c r="SK3520" s="3" t="s">
        <v>930</v>
      </c>
      <c r="SL3520" s="3" t="s">
        <v>523</v>
      </c>
      <c r="SM3520" s="3" t="s">
        <v>1249</v>
      </c>
      <c r="SN3520" s="3" t="s">
        <v>542</v>
      </c>
      <c r="SO3520" s="3" t="s">
        <v>554</v>
      </c>
      <c r="SP3520" s="3" t="s">
        <v>544</v>
      </c>
    </row>
    <row r="3521" spans="1:510" ht="12.75" x14ac:dyDescent="0.2">
      <c r="A3521" s="2">
        <v>43965.724783912039</v>
      </c>
      <c r="B3521" s="3" t="s">
        <v>507</v>
      </c>
      <c r="C3521" s="3" t="s">
        <v>508</v>
      </c>
      <c r="D3521" s="3" t="s">
        <v>509</v>
      </c>
      <c r="E3521" s="3" t="s">
        <v>1143</v>
      </c>
      <c r="F3521" s="3" t="s">
        <v>528</v>
      </c>
      <c r="G3521" s="3" t="s">
        <v>511</v>
      </c>
      <c r="H3521" s="3" t="s">
        <v>536</v>
      </c>
      <c r="I3521" s="3" t="s">
        <v>529</v>
      </c>
      <c r="J3521" s="3" t="s">
        <v>557</v>
      </c>
      <c r="K3521" s="3" t="s">
        <v>589</v>
      </c>
      <c r="L3521" s="3" t="s">
        <v>768</v>
      </c>
      <c r="M3521" s="3" t="s">
        <v>1125</v>
      </c>
      <c r="N3521" s="3" t="s">
        <v>517</v>
      </c>
      <c r="O3521" s="3" t="s">
        <v>580</v>
      </c>
      <c r="P3521" s="3">
        <v>7</v>
      </c>
      <c r="Q3521" s="3" t="s">
        <v>733</v>
      </c>
      <c r="R3521" s="3" t="s">
        <v>1160</v>
      </c>
      <c r="S3521" s="3" t="s">
        <v>519</v>
      </c>
      <c r="T3521" s="3" t="s">
        <v>520</v>
      </c>
      <c r="U3521" s="3" t="s">
        <v>1125</v>
      </c>
      <c r="V3521" s="3" t="s">
        <v>1125</v>
      </c>
      <c r="W3521" s="3" t="s">
        <v>1125</v>
      </c>
      <c r="X3521" s="3" t="s">
        <v>1125</v>
      </c>
      <c r="Y3521" s="3" t="s">
        <v>1125</v>
      </c>
      <c r="AA3521" s="3">
        <v>1290</v>
      </c>
      <c r="AB3521" s="3">
        <v>620</v>
      </c>
      <c r="AC3521" s="3">
        <v>670</v>
      </c>
      <c r="AD3521" s="3" t="s">
        <v>560</v>
      </c>
      <c r="AE3521" s="3" t="s">
        <v>548</v>
      </c>
      <c r="AF3521" s="3" t="s">
        <v>523</v>
      </c>
      <c r="BA3521" s="3" t="s">
        <v>723</v>
      </c>
      <c r="BE3521" s="3" t="s">
        <v>723</v>
      </c>
      <c r="BI3521" s="3" t="s">
        <v>723</v>
      </c>
      <c r="CJ3521" s="3" t="s">
        <v>723</v>
      </c>
      <c r="EG3521" s="3" t="s">
        <v>723</v>
      </c>
      <c r="EI3521" s="3" t="s">
        <v>723</v>
      </c>
      <c r="EQ3521" s="3" t="s">
        <v>723</v>
      </c>
      <c r="GA3521" s="3" t="s">
        <v>723</v>
      </c>
      <c r="GC3521" s="3" t="s">
        <v>723</v>
      </c>
      <c r="GG3521" s="3" t="s">
        <v>723</v>
      </c>
      <c r="HP3521" s="3" t="s">
        <v>723</v>
      </c>
      <c r="IG3521" s="3" t="s">
        <v>723</v>
      </c>
      <c r="IN3521" s="3" t="s">
        <v>723</v>
      </c>
      <c r="JD3521" s="3">
        <v>12</v>
      </c>
      <c r="JE3521" s="3">
        <v>7</v>
      </c>
      <c r="JF3521" s="3">
        <v>3</v>
      </c>
      <c r="JG3521" s="3">
        <v>2</v>
      </c>
      <c r="JH3521" s="3" t="s">
        <v>736</v>
      </c>
      <c r="KC3521" s="3" t="s">
        <v>793</v>
      </c>
      <c r="KG3521" s="3" t="s">
        <v>726</v>
      </c>
      <c r="LL3521" s="3" t="s">
        <v>726</v>
      </c>
      <c r="NS3521" s="3" t="s">
        <v>725</v>
      </c>
      <c r="PC3521" s="3" t="s">
        <v>726</v>
      </c>
      <c r="PE3521" s="3" t="s">
        <v>725</v>
      </c>
      <c r="PI3521" s="3" t="s">
        <v>727</v>
      </c>
      <c r="QR3521" s="3" t="s">
        <v>725</v>
      </c>
      <c r="RI3521" s="3" t="s">
        <v>726</v>
      </c>
      <c r="RP3521" s="3" t="s">
        <v>793</v>
      </c>
      <c r="SF3521" s="3">
        <v>4</v>
      </c>
      <c r="SG3521" s="3">
        <v>6</v>
      </c>
      <c r="SH3521" s="3">
        <v>3</v>
      </c>
      <c r="SI3521" s="3">
        <v>1</v>
      </c>
      <c r="SJ3521" s="3" t="s">
        <v>523</v>
      </c>
      <c r="SK3521" s="3" t="s">
        <v>807</v>
      </c>
      <c r="SL3521" s="3" t="s">
        <v>523</v>
      </c>
      <c r="SM3521" s="3" t="s">
        <v>1248</v>
      </c>
      <c r="SN3521" s="4">
        <v>0</v>
      </c>
      <c r="SO3521" s="3" t="s">
        <v>526</v>
      </c>
      <c r="SP3521" s="3" t="s">
        <v>561</v>
      </c>
    </row>
    <row r="3522" spans="1:510" ht="12.75" x14ac:dyDescent="0.2">
      <c r="A3522" s="2">
        <v>43965.742274039352</v>
      </c>
      <c r="B3522" s="3" t="s">
        <v>507</v>
      </c>
      <c r="C3522" s="3" t="s">
        <v>508</v>
      </c>
      <c r="D3522" s="3" t="s">
        <v>566</v>
      </c>
      <c r="E3522" s="3" t="s">
        <v>1143</v>
      </c>
      <c r="F3522" s="3" t="s">
        <v>510</v>
      </c>
      <c r="G3522" s="3" t="s">
        <v>511</v>
      </c>
      <c r="H3522" s="3" t="s">
        <v>512</v>
      </c>
      <c r="I3522" s="3" t="s">
        <v>529</v>
      </c>
      <c r="J3522" s="3" t="s">
        <v>514</v>
      </c>
      <c r="K3522" s="3"/>
      <c r="M3522" s="3" t="s">
        <v>516</v>
      </c>
      <c r="N3522" s="3" t="s">
        <v>531</v>
      </c>
      <c r="O3522" s="3" t="s">
        <v>518</v>
      </c>
      <c r="P3522" s="3">
        <v>7</v>
      </c>
      <c r="Q3522" s="3" t="s">
        <v>733</v>
      </c>
      <c r="R3522" s="3" t="s">
        <v>1160</v>
      </c>
      <c r="S3522" s="3" t="s">
        <v>519</v>
      </c>
      <c r="T3522" s="3" t="s">
        <v>520</v>
      </c>
      <c r="U3522" s="3" t="s">
        <v>1125</v>
      </c>
      <c r="V3522" s="3" t="s">
        <v>1125</v>
      </c>
      <c r="W3522" s="3" t="s">
        <v>1125</v>
      </c>
      <c r="X3522" s="3" t="s">
        <v>1125</v>
      </c>
      <c r="Y3522" s="3" t="s">
        <v>1125</v>
      </c>
      <c r="AA3522" s="3">
        <v>1540</v>
      </c>
      <c r="AB3522" s="3">
        <v>770</v>
      </c>
      <c r="AC3522" s="3">
        <v>770</v>
      </c>
      <c r="AD3522" s="3" t="s">
        <v>521</v>
      </c>
      <c r="AE3522" s="3" t="s">
        <v>541</v>
      </c>
      <c r="AF3522" s="3" t="s">
        <v>523</v>
      </c>
      <c r="BA3522" s="3" t="s">
        <v>723</v>
      </c>
      <c r="BE3522" s="3" t="s">
        <v>723</v>
      </c>
      <c r="BS3522" s="3" t="s">
        <v>723</v>
      </c>
      <c r="CH3522" s="3" t="s">
        <v>723</v>
      </c>
      <c r="CM3522" s="3" t="s">
        <v>723</v>
      </c>
      <c r="DS3522" s="3" t="s">
        <v>723</v>
      </c>
      <c r="DT3522" s="3" t="s">
        <v>723</v>
      </c>
      <c r="DV3522" s="3" t="s">
        <v>723</v>
      </c>
      <c r="EC3522" s="3" t="s">
        <v>723</v>
      </c>
      <c r="EG3522" s="3" t="s">
        <v>723</v>
      </c>
      <c r="FN3522" s="3" t="s">
        <v>723</v>
      </c>
      <c r="GA3522" s="3" t="s">
        <v>723</v>
      </c>
      <c r="GB3522" s="3" t="s">
        <v>723</v>
      </c>
      <c r="GD3522" s="3" t="s">
        <v>723</v>
      </c>
      <c r="GG3522" s="3" t="s">
        <v>723</v>
      </c>
      <c r="GH3522" s="3" t="s">
        <v>723</v>
      </c>
      <c r="GS3522" s="3" t="s">
        <v>723</v>
      </c>
      <c r="HB3522" s="3" t="s">
        <v>723</v>
      </c>
      <c r="HJ3522" s="3" t="s">
        <v>723</v>
      </c>
      <c r="HT3522" s="3" t="s">
        <v>723</v>
      </c>
      <c r="IG3522" s="3" t="s">
        <v>723</v>
      </c>
      <c r="IH3522" s="3" t="s">
        <v>723</v>
      </c>
      <c r="IR3522" s="3" t="s">
        <v>723</v>
      </c>
      <c r="JD3522" s="3">
        <v>23</v>
      </c>
      <c r="JE3522" s="3">
        <v>8</v>
      </c>
      <c r="JF3522" s="3">
        <v>9</v>
      </c>
      <c r="JG3522" s="3">
        <v>5</v>
      </c>
      <c r="JH3522" s="3" t="s">
        <v>742</v>
      </c>
      <c r="KC3522" s="3" t="s">
        <v>725</v>
      </c>
      <c r="KG3522" s="3" t="s">
        <v>725</v>
      </c>
      <c r="KU3522" s="3" t="s">
        <v>726</v>
      </c>
      <c r="LJ3522" s="3" t="s">
        <v>727</v>
      </c>
      <c r="LO3522" s="3" t="s">
        <v>725</v>
      </c>
      <c r="MU3522" s="3" t="s">
        <v>725</v>
      </c>
      <c r="MV3522" s="3" t="s">
        <v>726</v>
      </c>
      <c r="MX3522" s="3" t="s">
        <v>725</v>
      </c>
      <c r="NE3522" s="3" t="s">
        <v>726</v>
      </c>
      <c r="NI3522" s="3" t="s">
        <v>725</v>
      </c>
      <c r="OP3522" s="3" t="s">
        <v>725</v>
      </c>
      <c r="PC3522" s="3" t="s">
        <v>727</v>
      </c>
      <c r="PD3522" s="3" t="s">
        <v>725</v>
      </c>
      <c r="PF3522" s="3" t="s">
        <v>727</v>
      </c>
      <c r="PI3522" s="3" t="s">
        <v>725</v>
      </c>
      <c r="PJ3522" s="3" t="s">
        <v>725</v>
      </c>
      <c r="PU3522" s="3" t="s">
        <v>725</v>
      </c>
      <c r="QD3522" s="3" t="s">
        <v>727</v>
      </c>
      <c r="QL3522" s="3" t="s">
        <v>726</v>
      </c>
      <c r="QV3522" s="3" t="s">
        <v>727</v>
      </c>
      <c r="RI3522" s="3" t="s">
        <v>725</v>
      </c>
      <c r="RJ3522" s="3" t="s">
        <v>725</v>
      </c>
      <c r="RT3522" s="3" t="s">
        <v>726</v>
      </c>
      <c r="SF3522" s="3">
        <v>13</v>
      </c>
      <c r="SG3522" s="3">
        <v>5</v>
      </c>
      <c r="SH3522" s="3">
        <v>5</v>
      </c>
      <c r="SI3522" s="3">
        <v>0</v>
      </c>
      <c r="SJ3522" s="3" t="s">
        <v>523</v>
      </c>
      <c r="SK3522" s="3" t="s">
        <v>915</v>
      </c>
      <c r="SL3522" s="3" t="s">
        <v>524</v>
      </c>
      <c r="SM3522" s="3" t="s">
        <v>1254</v>
      </c>
      <c r="SN3522" s="3" t="s">
        <v>542</v>
      </c>
      <c r="SO3522" s="3" t="s">
        <v>543</v>
      </c>
      <c r="SP3522" s="3" t="s">
        <v>549</v>
      </c>
    </row>
    <row r="3523" spans="1:510" ht="12.75" x14ac:dyDescent="0.2">
      <c r="A3523" s="2">
        <v>43965.753117604167</v>
      </c>
      <c r="B3523" s="3" t="s">
        <v>507</v>
      </c>
      <c r="C3523" s="3" t="s">
        <v>753</v>
      </c>
      <c r="D3523" s="3" t="s">
        <v>566</v>
      </c>
      <c r="E3523" s="3" t="s">
        <v>1143</v>
      </c>
      <c r="F3523" s="3" t="s">
        <v>528</v>
      </c>
      <c r="G3523" s="3" t="s">
        <v>511</v>
      </c>
      <c r="H3523" s="3" t="s">
        <v>563</v>
      </c>
      <c r="I3523" s="3" t="s">
        <v>537</v>
      </c>
      <c r="J3523" s="3" t="s">
        <v>514</v>
      </c>
      <c r="K3523" s="3"/>
      <c r="M3523" s="3" t="s">
        <v>572</v>
      </c>
      <c r="N3523" s="3" t="s">
        <v>531</v>
      </c>
      <c r="O3523" s="3" t="s">
        <v>597</v>
      </c>
      <c r="P3523" s="3">
        <v>10</v>
      </c>
      <c r="Q3523" s="3" t="s">
        <v>733</v>
      </c>
      <c r="R3523" s="3" t="s">
        <v>1125</v>
      </c>
      <c r="S3523" s="3" t="s">
        <v>546</v>
      </c>
      <c r="T3523" s="3" t="s">
        <v>520</v>
      </c>
      <c r="U3523" s="3" t="s">
        <v>1125</v>
      </c>
      <c r="V3523" s="3" t="s">
        <v>1125</v>
      </c>
      <c r="W3523" s="3" t="s">
        <v>1125</v>
      </c>
      <c r="X3523" s="3" t="s">
        <v>1125</v>
      </c>
      <c r="Y3523" s="3" t="s">
        <v>1125</v>
      </c>
      <c r="AA3523" s="3">
        <v>1580</v>
      </c>
      <c r="AB3523" s="3">
        <v>780</v>
      </c>
      <c r="AC3523" s="3">
        <v>800</v>
      </c>
      <c r="AD3523" s="3" t="s">
        <v>547</v>
      </c>
      <c r="AE3523" s="3" t="s">
        <v>541</v>
      </c>
      <c r="AF3523" s="3" t="s">
        <v>523</v>
      </c>
      <c r="HO3523" s="3" t="s">
        <v>729</v>
      </c>
      <c r="JD3523" s="3">
        <v>24</v>
      </c>
      <c r="JE3523" s="3">
        <v>22</v>
      </c>
      <c r="JF3523" s="3">
        <v>1</v>
      </c>
      <c r="JG3523" s="3">
        <v>1</v>
      </c>
      <c r="JH3523" s="3" t="s">
        <v>778</v>
      </c>
      <c r="SF3523" s="3">
        <v>1</v>
      </c>
      <c r="SG3523" s="3">
        <v>7</v>
      </c>
      <c r="SH3523" s="3">
        <v>4</v>
      </c>
      <c r="SI3523" s="3">
        <v>11</v>
      </c>
      <c r="SJ3523" s="3" t="s">
        <v>523</v>
      </c>
      <c r="SK3523" s="3" t="s">
        <v>760</v>
      </c>
      <c r="SL3523" s="3" t="s">
        <v>523</v>
      </c>
      <c r="SM3523" s="3" t="s">
        <v>1254</v>
      </c>
      <c r="SN3523" s="3" t="s">
        <v>542</v>
      </c>
      <c r="SO3523" s="3" t="s">
        <v>554</v>
      </c>
      <c r="SP3523" s="3" t="s">
        <v>544</v>
      </c>
    </row>
    <row r="3524" spans="1:510" ht="12.75" x14ac:dyDescent="0.2">
      <c r="A3524" s="2">
        <v>43965.773228414357</v>
      </c>
      <c r="B3524" s="3" t="s">
        <v>507</v>
      </c>
      <c r="C3524" s="3" t="s">
        <v>508</v>
      </c>
      <c r="D3524" s="3" t="s">
        <v>566</v>
      </c>
      <c r="E3524" s="3" t="s">
        <v>1143</v>
      </c>
      <c r="F3524" s="3" t="s">
        <v>510</v>
      </c>
      <c r="G3524" s="3" t="s">
        <v>511</v>
      </c>
      <c r="H3524" s="3" t="s">
        <v>567</v>
      </c>
      <c r="I3524" s="3" t="s">
        <v>529</v>
      </c>
      <c r="J3524" s="3" t="s">
        <v>514</v>
      </c>
      <c r="K3524" s="3"/>
      <c r="M3524" s="3" t="s">
        <v>516</v>
      </c>
      <c r="N3524" s="3" t="s">
        <v>531</v>
      </c>
      <c r="O3524" s="3" t="s">
        <v>518</v>
      </c>
      <c r="P3524" s="3">
        <v>8</v>
      </c>
      <c r="Q3524" s="3">
        <v>4</v>
      </c>
      <c r="R3524" s="3" t="s">
        <v>734</v>
      </c>
      <c r="S3524" s="3" t="s">
        <v>546</v>
      </c>
      <c r="T3524" s="3" t="s">
        <v>520</v>
      </c>
      <c r="U3524" s="3" t="s">
        <v>1125</v>
      </c>
      <c r="V3524" s="3" t="s">
        <v>1125</v>
      </c>
      <c r="W3524" s="3" t="s">
        <v>1125</v>
      </c>
      <c r="X3524" s="3" t="s">
        <v>1125</v>
      </c>
      <c r="Y3524" s="3" t="s">
        <v>1125</v>
      </c>
      <c r="AA3524" s="3">
        <v>1570</v>
      </c>
      <c r="AB3524" s="3">
        <v>770</v>
      </c>
      <c r="AC3524" s="3">
        <v>800</v>
      </c>
      <c r="AD3524" s="3" t="s">
        <v>576</v>
      </c>
      <c r="AE3524" s="3" t="s">
        <v>587</v>
      </c>
      <c r="AF3524" s="3" t="s">
        <v>523</v>
      </c>
      <c r="BB3524" s="3" t="s">
        <v>723</v>
      </c>
      <c r="EQ3524" s="3" t="s">
        <v>723</v>
      </c>
      <c r="FD3524" s="3" t="s">
        <v>729</v>
      </c>
      <c r="GB3524" s="3" t="s">
        <v>723</v>
      </c>
      <c r="GC3524" s="3" t="s">
        <v>723</v>
      </c>
      <c r="GE3524" s="3" t="s">
        <v>723</v>
      </c>
      <c r="GF3524" s="3" t="s">
        <v>723</v>
      </c>
      <c r="GG3524" s="3" t="s">
        <v>723</v>
      </c>
      <c r="GH3524" s="3" t="s">
        <v>723</v>
      </c>
      <c r="GI3524" s="3" t="s">
        <v>723</v>
      </c>
      <c r="JD3524" s="3">
        <v>8</v>
      </c>
      <c r="JE3524" s="3">
        <v>1</v>
      </c>
      <c r="JF3524" s="3" t="s">
        <v>730</v>
      </c>
      <c r="JG3524" s="3">
        <v>7</v>
      </c>
      <c r="JH3524" s="3" t="s">
        <v>735</v>
      </c>
      <c r="NS3524" s="3" t="s">
        <v>725</v>
      </c>
      <c r="OF3524" s="3" t="s">
        <v>725</v>
      </c>
      <c r="PD3524" s="3" t="s">
        <v>725</v>
      </c>
      <c r="PE3524" s="3" t="s">
        <v>725</v>
      </c>
      <c r="PG3524" s="3" t="s">
        <v>725</v>
      </c>
      <c r="PH3524" s="3" t="s">
        <v>725</v>
      </c>
      <c r="PI3524" s="3" t="s">
        <v>725</v>
      </c>
      <c r="PJ3524" s="3" t="s">
        <v>725</v>
      </c>
      <c r="PK3524" s="3" t="s">
        <v>725</v>
      </c>
      <c r="SF3524" s="3">
        <v>8</v>
      </c>
      <c r="SG3524" s="3">
        <v>0</v>
      </c>
      <c r="SH3524" s="3">
        <v>0</v>
      </c>
      <c r="SI3524" s="3">
        <v>1</v>
      </c>
      <c r="SJ3524" s="3" t="s">
        <v>524</v>
      </c>
      <c r="SK3524" s="3" t="s">
        <v>735</v>
      </c>
      <c r="SL3524" s="3" t="s">
        <v>523</v>
      </c>
      <c r="SM3524" s="3" t="s">
        <v>1254</v>
      </c>
      <c r="SN3524" s="3" t="s">
        <v>542</v>
      </c>
      <c r="SO3524" s="3" t="s">
        <v>543</v>
      </c>
      <c r="SP3524" s="3" t="s">
        <v>544</v>
      </c>
    </row>
    <row r="3525" spans="1:510" ht="12.75" x14ac:dyDescent="0.2">
      <c r="A3525" s="2">
        <v>43965.800837789357</v>
      </c>
      <c r="B3525" s="3" t="s">
        <v>507</v>
      </c>
      <c r="C3525" s="3" t="s">
        <v>508</v>
      </c>
      <c r="D3525" s="3" t="s">
        <v>566</v>
      </c>
      <c r="E3525" s="3" t="s">
        <v>1143</v>
      </c>
      <c r="F3525" s="3" t="s">
        <v>510</v>
      </c>
      <c r="G3525" s="3" t="s">
        <v>579</v>
      </c>
      <c r="H3525" s="3" t="s">
        <v>848</v>
      </c>
      <c r="I3525" s="3" t="s">
        <v>529</v>
      </c>
      <c r="J3525" s="3" t="s">
        <v>514</v>
      </c>
      <c r="K3525" s="3"/>
      <c r="M3525" s="3" t="s">
        <v>572</v>
      </c>
      <c r="N3525" s="3" t="s">
        <v>539</v>
      </c>
      <c r="O3525" s="3" t="s">
        <v>597</v>
      </c>
      <c r="P3525" s="3">
        <v>7</v>
      </c>
      <c r="Q3525" s="3" t="s">
        <v>733</v>
      </c>
      <c r="R3525" s="3" t="s">
        <v>734</v>
      </c>
      <c r="S3525" s="3" t="s">
        <v>519</v>
      </c>
      <c r="T3525" s="3" t="s">
        <v>533</v>
      </c>
      <c r="U3525" s="3">
        <v>31</v>
      </c>
      <c r="V3525" s="3">
        <v>34</v>
      </c>
      <c r="W3525" s="3">
        <v>26</v>
      </c>
      <c r="X3525" s="3">
        <v>35</v>
      </c>
      <c r="Y3525" s="3">
        <v>29</v>
      </c>
      <c r="Z3525" s="3" t="s">
        <v>553</v>
      </c>
      <c r="AA3525" s="6" t="s">
        <v>1125</v>
      </c>
      <c r="AU3525" s="3" t="s">
        <v>723</v>
      </c>
      <c r="CA3525" s="3" t="s">
        <v>723</v>
      </c>
      <c r="CX3525" s="3" t="s">
        <v>723</v>
      </c>
      <c r="EL3525" s="3" t="s">
        <v>723</v>
      </c>
      <c r="FD3525" s="3" t="s">
        <v>723</v>
      </c>
      <c r="HO3525" s="3" t="s">
        <v>723</v>
      </c>
      <c r="ID3525" s="3" t="s">
        <v>723</v>
      </c>
      <c r="IJ3525" s="3" t="s">
        <v>723</v>
      </c>
      <c r="JD3525" s="3">
        <v>8</v>
      </c>
      <c r="JE3525" s="3">
        <v>5</v>
      </c>
      <c r="JF3525" s="3">
        <v>1</v>
      </c>
      <c r="JG3525" s="3">
        <v>3</v>
      </c>
      <c r="JH3525" s="3" t="s">
        <v>795</v>
      </c>
      <c r="JW3525" s="3" t="s">
        <v>725</v>
      </c>
      <c r="LC3525" s="3" t="s">
        <v>725</v>
      </c>
      <c r="LZ3525" s="3" t="s">
        <v>726</v>
      </c>
      <c r="NN3525" s="3" t="s">
        <v>726</v>
      </c>
      <c r="QQ3525" s="3" t="s">
        <v>727</v>
      </c>
      <c r="RF3525" s="3" t="s">
        <v>725</v>
      </c>
      <c r="RL3525" s="3" t="s">
        <v>725</v>
      </c>
      <c r="SF3525" s="3">
        <v>5</v>
      </c>
      <c r="SG3525" s="3">
        <v>3</v>
      </c>
      <c r="SH3525" s="3">
        <v>1</v>
      </c>
      <c r="SI3525" s="3">
        <v>2</v>
      </c>
      <c r="SJ3525" s="3" t="s">
        <v>524</v>
      </c>
      <c r="SK3525" s="3" t="s">
        <v>795</v>
      </c>
      <c r="SL3525" s="3" t="s">
        <v>524</v>
      </c>
      <c r="SM3525" s="3" t="s">
        <v>1253</v>
      </c>
      <c r="SN3525" s="3" t="s">
        <v>535</v>
      </c>
      <c r="SO3525" s="3" t="s">
        <v>554</v>
      </c>
      <c r="SP3525" s="3" t="s">
        <v>549</v>
      </c>
    </row>
    <row r="3526" spans="1:510" ht="12.75" x14ac:dyDescent="0.2">
      <c r="A3526" s="2">
        <v>43965.805341030093</v>
      </c>
      <c r="B3526" s="3" t="s">
        <v>507</v>
      </c>
      <c r="C3526" s="3" t="s">
        <v>753</v>
      </c>
      <c r="D3526" s="3" t="s">
        <v>509</v>
      </c>
      <c r="E3526" s="3" t="s">
        <v>1143</v>
      </c>
      <c r="F3526" s="3" t="s">
        <v>510</v>
      </c>
      <c r="G3526" s="3" t="s">
        <v>511</v>
      </c>
      <c r="H3526" s="3" t="s">
        <v>512</v>
      </c>
      <c r="I3526" s="3" t="s">
        <v>529</v>
      </c>
      <c r="J3526" s="3" t="s">
        <v>514</v>
      </c>
      <c r="K3526" s="3"/>
      <c r="M3526" s="3" t="s">
        <v>616</v>
      </c>
      <c r="N3526" s="3" t="s">
        <v>517</v>
      </c>
      <c r="O3526" s="3" t="s">
        <v>518</v>
      </c>
      <c r="P3526" s="3">
        <v>6</v>
      </c>
      <c r="Q3526" s="3" t="s">
        <v>733</v>
      </c>
      <c r="R3526" s="3" t="s">
        <v>745</v>
      </c>
      <c r="S3526" s="3" t="s">
        <v>519</v>
      </c>
      <c r="T3526" s="3" t="s">
        <v>533</v>
      </c>
      <c r="U3526" s="3">
        <v>34</v>
      </c>
      <c r="V3526" s="3">
        <v>35</v>
      </c>
      <c r="W3526" s="3">
        <v>32</v>
      </c>
      <c r="X3526" s="3">
        <v>36</v>
      </c>
      <c r="Y3526" s="3">
        <v>34</v>
      </c>
      <c r="Z3526" s="3" t="s">
        <v>534</v>
      </c>
      <c r="AA3526" s="3">
        <v>1430</v>
      </c>
      <c r="AB3526" s="3">
        <v>750</v>
      </c>
      <c r="AC3526" s="3">
        <v>680</v>
      </c>
      <c r="AD3526" s="3" t="s">
        <v>564</v>
      </c>
      <c r="AE3526" s="3" t="s">
        <v>522</v>
      </c>
      <c r="AF3526" s="3" t="s">
        <v>523</v>
      </c>
      <c r="BR3526" s="3" t="s">
        <v>723</v>
      </c>
      <c r="BW3526" s="3" t="s">
        <v>723</v>
      </c>
      <c r="CA3526" s="3" t="s">
        <v>723</v>
      </c>
      <c r="CJ3526" s="3" t="s">
        <v>723</v>
      </c>
      <c r="GQ3526" s="3" t="s">
        <v>723</v>
      </c>
      <c r="JC3526" s="3" t="s">
        <v>723</v>
      </c>
      <c r="JD3526" s="3">
        <v>6</v>
      </c>
      <c r="JE3526" s="3">
        <v>4</v>
      </c>
      <c r="JF3526" s="3">
        <v>1</v>
      </c>
      <c r="JG3526" s="3">
        <v>1</v>
      </c>
      <c r="JH3526" s="3" t="s">
        <v>765</v>
      </c>
      <c r="KT3526" s="3" t="s">
        <v>727</v>
      </c>
      <c r="KY3526" s="3" t="s">
        <v>726</v>
      </c>
      <c r="LC3526" s="3" t="s">
        <v>726</v>
      </c>
      <c r="LL3526" s="3" t="s">
        <v>725</v>
      </c>
      <c r="PS3526" s="3" t="s">
        <v>725</v>
      </c>
      <c r="SE3526" s="3" t="s">
        <v>725</v>
      </c>
      <c r="SF3526" s="3">
        <v>3</v>
      </c>
      <c r="SG3526" s="3">
        <v>2</v>
      </c>
      <c r="SH3526" s="3">
        <v>1</v>
      </c>
      <c r="SI3526" s="3">
        <v>1</v>
      </c>
      <c r="SJ3526" s="3" t="s">
        <v>524</v>
      </c>
      <c r="SK3526" s="3" t="s">
        <v>765</v>
      </c>
      <c r="SL3526" s="3" t="s">
        <v>524</v>
      </c>
      <c r="SM3526" s="3" t="s">
        <v>1250</v>
      </c>
      <c r="SN3526" s="3" t="s">
        <v>525</v>
      </c>
      <c r="SO3526" s="3" t="s">
        <v>526</v>
      </c>
      <c r="SP3526" s="3" t="s">
        <v>527</v>
      </c>
    </row>
    <row r="3527" spans="1:510" ht="12.75" x14ac:dyDescent="0.2">
      <c r="A3527" s="2">
        <v>43965.805634363423</v>
      </c>
      <c r="B3527" s="3" t="s">
        <v>507</v>
      </c>
      <c r="C3527" s="3" t="s">
        <v>508</v>
      </c>
      <c r="D3527" s="3" t="s">
        <v>1142</v>
      </c>
      <c r="E3527" s="3" t="s">
        <v>1143</v>
      </c>
      <c r="F3527" s="3" t="s">
        <v>510</v>
      </c>
      <c r="G3527" s="3" t="s">
        <v>511</v>
      </c>
      <c r="H3527" s="3" t="s">
        <v>563</v>
      </c>
      <c r="I3527" s="3" t="s">
        <v>585</v>
      </c>
      <c r="J3527" s="3" t="s">
        <v>514</v>
      </c>
      <c r="K3527" s="3"/>
      <c r="M3527" s="3" t="s">
        <v>516</v>
      </c>
      <c r="N3527" s="3" t="s">
        <v>531</v>
      </c>
      <c r="O3527" s="3" t="s">
        <v>641</v>
      </c>
      <c r="P3527" s="3">
        <v>5</v>
      </c>
      <c r="Q3527" s="3">
        <v>4</v>
      </c>
      <c r="R3527" s="3" t="s">
        <v>1159</v>
      </c>
      <c r="S3527" s="3" t="s">
        <v>591</v>
      </c>
      <c r="T3527" s="3" t="s">
        <v>533</v>
      </c>
      <c r="U3527" s="3">
        <v>27</v>
      </c>
      <c r="V3527" s="3">
        <v>24</v>
      </c>
      <c r="W3527" s="3">
        <v>21</v>
      </c>
      <c r="X3527" s="3">
        <v>32</v>
      </c>
      <c r="Y3527" s="3">
        <v>30</v>
      </c>
      <c r="Z3527" s="3" t="s">
        <v>553</v>
      </c>
      <c r="AA3527" s="6" t="s">
        <v>1125</v>
      </c>
      <c r="JD3527" s="3">
        <v>3</v>
      </c>
      <c r="JE3527" s="3" t="s">
        <v>730</v>
      </c>
      <c r="JF3527" s="3">
        <v>1</v>
      </c>
      <c r="JG3527" s="3">
        <v>2</v>
      </c>
      <c r="SF3527" s="3">
        <v>3</v>
      </c>
      <c r="SG3527" s="3">
        <v>0</v>
      </c>
      <c r="SH3527" s="3">
        <v>0</v>
      </c>
      <c r="SI3527" s="3">
        <v>0</v>
      </c>
      <c r="SJ3527" s="3" t="s">
        <v>524</v>
      </c>
      <c r="SK3527" s="3" t="s">
        <v>749</v>
      </c>
      <c r="SL3527" s="3" t="s">
        <v>523</v>
      </c>
      <c r="SM3527" s="3" t="s">
        <v>1248</v>
      </c>
      <c r="SN3527" s="4">
        <v>0</v>
      </c>
      <c r="SO3527" s="3" t="s">
        <v>526</v>
      </c>
      <c r="SP3527" s="3" t="s">
        <v>549</v>
      </c>
    </row>
    <row r="3528" spans="1:510" ht="12.75" x14ac:dyDescent="0.2">
      <c r="A3528" s="2">
        <v>43965.812693240739</v>
      </c>
      <c r="B3528" s="3" t="s">
        <v>507</v>
      </c>
      <c r="C3528" s="3" t="s">
        <v>508</v>
      </c>
      <c r="D3528" s="3" t="s">
        <v>509</v>
      </c>
      <c r="E3528" s="3" t="s">
        <v>1143</v>
      </c>
      <c r="F3528" s="3" t="s">
        <v>510</v>
      </c>
      <c r="G3528" s="3" t="s">
        <v>511</v>
      </c>
      <c r="H3528" s="3" t="s">
        <v>512</v>
      </c>
      <c r="I3528" s="3" t="s">
        <v>513</v>
      </c>
      <c r="J3528" s="3" t="s">
        <v>514</v>
      </c>
      <c r="K3528" s="3"/>
      <c r="M3528" s="3" t="s">
        <v>516</v>
      </c>
      <c r="N3528" s="3" t="s">
        <v>578</v>
      </c>
      <c r="O3528" s="3" t="s">
        <v>518</v>
      </c>
      <c r="P3528" s="3">
        <v>8</v>
      </c>
      <c r="Q3528" s="3" t="s">
        <v>1156</v>
      </c>
      <c r="R3528" s="3" t="s">
        <v>1156</v>
      </c>
      <c r="S3528" s="3" t="s">
        <v>592</v>
      </c>
      <c r="T3528" s="3" t="s">
        <v>520</v>
      </c>
      <c r="U3528" s="3" t="s">
        <v>1125</v>
      </c>
      <c r="V3528" s="3" t="s">
        <v>1125</v>
      </c>
      <c r="W3528" s="3" t="s">
        <v>1125</v>
      </c>
      <c r="X3528" s="3" t="s">
        <v>1125</v>
      </c>
      <c r="Y3528" s="3" t="s">
        <v>1125</v>
      </c>
      <c r="AA3528" s="3">
        <v>1500</v>
      </c>
      <c r="AB3528" s="3">
        <v>700</v>
      </c>
      <c r="AC3528" s="3">
        <v>800</v>
      </c>
      <c r="AD3528" s="3" t="s">
        <v>564</v>
      </c>
      <c r="AE3528" s="3" t="s">
        <v>548</v>
      </c>
      <c r="AF3528" s="3" t="s">
        <v>523</v>
      </c>
      <c r="GA3528" s="3" t="s">
        <v>723</v>
      </c>
      <c r="GB3528" s="3" t="s">
        <v>723</v>
      </c>
      <c r="GC3528" s="3" t="s">
        <v>723</v>
      </c>
      <c r="GD3528" s="3" t="s">
        <v>723</v>
      </c>
      <c r="GF3528" s="3" t="s">
        <v>723</v>
      </c>
      <c r="GG3528" s="3" t="s">
        <v>723</v>
      </c>
      <c r="GH3528" s="3" t="s">
        <v>723</v>
      </c>
      <c r="GI3528" s="3" t="s">
        <v>723</v>
      </c>
      <c r="HY3528" s="3" t="s">
        <v>723</v>
      </c>
      <c r="JD3528" s="3">
        <v>9</v>
      </c>
      <c r="JE3528" s="3">
        <v>8</v>
      </c>
      <c r="JF3528" s="3" t="s">
        <v>730</v>
      </c>
      <c r="JG3528" s="3">
        <v>1</v>
      </c>
      <c r="JH3528" s="3" t="s">
        <v>779</v>
      </c>
      <c r="PC3528" s="3" t="s">
        <v>725</v>
      </c>
      <c r="PD3528" s="3" t="s">
        <v>725</v>
      </c>
      <c r="PE3528" s="3" t="s">
        <v>727</v>
      </c>
      <c r="PF3528" s="3" t="s">
        <v>726</v>
      </c>
      <c r="PH3528" s="3" t="s">
        <v>725</v>
      </c>
      <c r="PI3528" s="3" t="s">
        <v>726</v>
      </c>
      <c r="PJ3528" s="3" t="s">
        <v>726</v>
      </c>
      <c r="PK3528" s="3" t="s">
        <v>727</v>
      </c>
      <c r="RA3528" s="3" t="s">
        <v>726</v>
      </c>
      <c r="SF3528" s="3">
        <v>3</v>
      </c>
      <c r="SG3528" s="3">
        <v>5</v>
      </c>
      <c r="SH3528" s="3">
        <v>1</v>
      </c>
      <c r="SI3528" s="3">
        <v>3</v>
      </c>
      <c r="SJ3528" s="3" t="s">
        <v>523</v>
      </c>
      <c r="SK3528" s="3" t="s">
        <v>736</v>
      </c>
      <c r="SL3528" s="3" t="s">
        <v>524</v>
      </c>
      <c r="SM3528" s="3" t="s">
        <v>1252</v>
      </c>
      <c r="SN3528" s="3" t="s">
        <v>535</v>
      </c>
      <c r="SO3528" s="3" t="s">
        <v>554</v>
      </c>
      <c r="SP3528" s="3" t="s">
        <v>544</v>
      </c>
    </row>
    <row r="3529" spans="1:510" ht="12.75" x14ac:dyDescent="0.2">
      <c r="A3529" s="2">
        <v>43965.832654085651</v>
      </c>
      <c r="B3529" s="3" t="s">
        <v>507</v>
      </c>
      <c r="C3529" s="3" t="s">
        <v>508</v>
      </c>
      <c r="D3529" s="3" t="s">
        <v>509</v>
      </c>
      <c r="E3529" s="3" t="s">
        <v>1143</v>
      </c>
      <c r="F3529" s="3" t="s">
        <v>510</v>
      </c>
      <c r="G3529" s="3" t="s">
        <v>511</v>
      </c>
      <c r="H3529" s="3" t="s">
        <v>512</v>
      </c>
      <c r="I3529" s="3" t="s">
        <v>529</v>
      </c>
      <c r="J3529" s="3" t="s">
        <v>514</v>
      </c>
      <c r="K3529" s="3"/>
      <c r="M3529" s="3" t="s">
        <v>552</v>
      </c>
      <c r="N3529" s="3" t="s">
        <v>578</v>
      </c>
      <c r="O3529" s="3" t="s">
        <v>532</v>
      </c>
      <c r="P3529" s="3">
        <v>8</v>
      </c>
      <c r="Q3529" s="3" t="s">
        <v>733</v>
      </c>
      <c r="R3529" s="3" t="s">
        <v>745</v>
      </c>
      <c r="S3529" s="3" t="s">
        <v>519</v>
      </c>
      <c r="T3529" s="3" t="s">
        <v>533</v>
      </c>
      <c r="U3529" s="3">
        <v>35</v>
      </c>
      <c r="V3529" s="3">
        <v>35</v>
      </c>
      <c r="W3529" s="3">
        <v>34</v>
      </c>
      <c r="X3529" s="3">
        <v>36</v>
      </c>
      <c r="Y3529" s="3">
        <v>33</v>
      </c>
      <c r="Z3529" s="3" t="s">
        <v>534</v>
      </c>
      <c r="AA3529" s="3">
        <v>1530</v>
      </c>
      <c r="AB3529" s="3">
        <v>730</v>
      </c>
      <c r="AC3529" s="3">
        <v>800</v>
      </c>
      <c r="AD3529" s="3" t="s">
        <v>521</v>
      </c>
      <c r="AE3529" s="3" t="s">
        <v>522</v>
      </c>
      <c r="AF3529" s="3" t="s">
        <v>523</v>
      </c>
      <c r="AV3529" s="3" t="s">
        <v>723</v>
      </c>
      <c r="BR3529" s="3" t="s">
        <v>723</v>
      </c>
      <c r="BW3529" s="3" t="s">
        <v>723</v>
      </c>
      <c r="CP3529" s="3" t="s">
        <v>723</v>
      </c>
      <c r="CX3529" s="3" t="s">
        <v>723</v>
      </c>
      <c r="DG3529" s="3" t="s">
        <v>723</v>
      </c>
      <c r="DJ3529" s="3" t="s">
        <v>723</v>
      </c>
      <c r="GJ3529" s="3" t="s">
        <v>723</v>
      </c>
      <c r="HB3529" s="3" t="s">
        <v>723</v>
      </c>
      <c r="HO3529" s="3" t="s">
        <v>723</v>
      </c>
      <c r="IR3529" s="3" t="s">
        <v>723</v>
      </c>
      <c r="JD3529" s="3">
        <v>11</v>
      </c>
      <c r="JE3529" s="3">
        <v>8</v>
      </c>
      <c r="JF3529" s="3">
        <v>2</v>
      </c>
      <c r="JG3529" s="3">
        <v>1</v>
      </c>
      <c r="JH3529" s="3" t="s">
        <v>748</v>
      </c>
      <c r="JX3529" s="3" t="s">
        <v>726</v>
      </c>
      <c r="KT3529" s="3" t="s">
        <v>726</v>
      </c>
      <c r="KY3529" s="3" t="s">
        <v>726</v>
      </c>
      <c r="LR3529" s="3" t="s">
        <v>726</v>
      </c>
      <c r="LZ3529" s="3" t="s">
        <v>726</v>
      </c>
      <c r="MI3529" s="3" t="s">
        <v>726</v>
      </c>
      <c r="ML3529" s="3" t="s">
        <v>725</v>
      </c>
      <c r="PL3529" s="3" t="s">
        <v>727</v>
      </c>
      <c r="QD3529" s="3" t="s">
        <v>725</v>
      </c>
      <c r="QQ3529" s="3" t="s">
        <v>726</v>
      </c>
      <c r="RT3529" s="3" t="s">
        <v>801</v>
      </c>
      <c r="SF3529" s="3">
        <v>3</v>
      </c>
      <c r="SG3529" s="3">
        <v>7</v>
      </c>
      <c r="SH3529" s="3">
        <v>2</v>
      </c>
      <c r="SI3529" s="3">
        <v>0</v>
      </c>
      <c r="SJ3529" s="3" t="s">
        <v>523</v>
      </c>
      <c r="SK3529" s="3" t="s">
        <v>777</v>
      </c>
      <c r="SL3529" s="3" t="s">
        <v>523</v>
      </c>
      <c r="SM3529" s="3" t="s">
        <v>1254</v>
      </c>
      <c r="SN3529" s="4">
        <v>0</v>
      </c>
      <c r="SO3529" s="3" t="s">
        <v>554</v>
      </c>
      <c r="SP3529" s="3" t="s">
        <v>549</v>
      </c>
    </row>
    <row r="3530" spans="1:510" ht="12.75" x14ac:dyDescent="0.2">
      <c r="A3530" s="2">
        <v>43965.853587569443</v>
      </c>
      <c r="B3530" s="3" t="s">
        <v>507</v>
      </c>
      <c r="C3530" s="3" t="s">
        <v>508</v>
      </c>
      <c r="D3530" s="3" t="s">
        <v>566</v>
      </c>
      <c r="E3530" s="3" t="s">
        <v>1143</v>
      </c>
      <c r="F3530" s="3" t="s">
        <v>510</v>
      </c>
      <c r="G3530" s="3" t="s">
        <v>511</v>
      </c>
      <c r="H3530" s="3" t="s">
        <v>512</v>
      </c>
      <c r="I3530" s="3" t="s">
        <v>585</v>
      </c>
      <c r="J3530" s="3" t="s">
        <v>514</v>
      </c>
      <c r="K3530" s="3"/>
      <c r="M3530" s="3" t="s">
        <v>572</v>
      </c>
      <c r="N3530" s="3" t="s">
        <v>578</v>
      </c>
      <c r="O3530" s="3" t="s">
        <v>597</v>
      </c>
      <c r="P3530" s="3">
        <v>7</v>
      </c>
      <c r="Q3530" s="3">
        <v>4</v>
      </c>
      <c r="R3530" s="3" t="s">
        <v>1159</v>
      </c>
      <c r="S3530" s="3" t="s">
        <v>591</v>
      </c>
      <c r="T3530" s="3" t="s">
        <v>533</v>
      </c>
      <c r="U3530" s="3">
        <v>34</v>
      </c>
      <c r="V3530" s="3">
        <v>35</v>
      </c>
      <c r="W3530" s="3">
        <v>30</v>
      </c>
      <c r="X3530" s="3">
        <v>33</v>
      </c>
      <c r="Y3530" s="3">
        <v>35</v>
      </c>
      <c r="Z3530" s="3" t="s">
        <v>553</v>
      </c>
      <c r="AA3530" s="6" t="s">
        <v>1125</v>
      </c>
      <c r="DR3530" s="3" t="s">
        <v>729</v>
      </c>
      <c r="HJ3530" s="3" t="s">
        <v>723</v>
      </c>
      <c r="HW3530" s="3" t="s">
        <v>723</v>
      </c>
      <c r="IO3530" s="3" t="s">
        <v>723</v>
      </c>
      <c r="JD3530" s="3">
        <v>8</v>
      </c>
      <c r="JE3530" s="3">
        <v>3</v>
      </c>
      <c r="JF3530" s="3">
        <v>3</v>
      </c>
      <c r="JG3530" s="3">
        <v>2</v>
      </c>
      <c r="JH3530" s="3" t="s">
        <v>791</v>
      </c>
      <c r="QL3530" s="3" t="s">
        <v>725</v>
      </c>
      <c r="QY3530" s="3" t="s">
        <v>725</v>
      </c>
      <c r="RQ3530" s="3" t="s">
        <v>727</v>
      </c>
      <c r="SF3530" s="3">
        <v>6</v>
      </c>
      <c r="SG3530" s="3">
        <v>0</v>
      </c>
      <c r="SH3530" s="3">
        <v>2</v>
      </c>
      <c r="SI3530" s="3">
        <v>1</v>
      </c>
      <c r="SJ3530" s="3" t="s">
        <v>524</v>
      </c>
      <c r="SK3530" s="3" t="s">
        <v>791</v>
      </c>
      <c r="SL3530" s="3" t="s">
        <v>523</v>
      </c>
      <c r="SM3530" s="3" t="s">
        <v>1251</v>
      </c>
      <c r="SN3530" s="4">
        <v>0</v>
      </c>
      <c r="SO3530" s="3" t="s">
        <v>543</v>
      </c>
      <c r="SP3530" s="3" t="s">
        <v>544</v>
      </c>
    </row>
    <row r="3531" spans="1:510" ht="12.75" x14ac:dyDescent="0.2">
      <c r="A3531" s="2">
        <v>43965.856762118055</v>
      </c>
      <c r="B3531" s="3" t="s">
        <v>507</v>
      </c>
      <c r="C3531" s="3" t="s">
        <v>508</v>
      </c>
      <c r="D3531" s="3" t="s">
        <v>566</v>
      </c>
      <c r="E3531" s="3" t="s">
        <v>1143</v>
      </c>
      <c r="F3531" s="3" t="s">
        <v>510</v>
      </c>
      <c r="G3531" s="3" t="s">
        <v>511</v>
      </c>
      <c r="H3531" s="3" t="s">
        <v>512</v>
      </c>
      <c r="I3531" s="3" t="s">
        <v>556</v>
      </c>
      <c r="J3531" s="3" t="s">
        <v>514</v>
      </c>
      <c r="K3531" s="3"/>
      <c r="M3531" s="3" t="s">
        <v>572</v>
      </c>
      <c r="N3531" s="3" t="s">
        <v>531</v>
      </c>
      <c r="O3531" s="3" t="s">
        <v>518</v>
      </c>
      <c r="P3531" s="3">
        <v>9</v>
      </c>
      <c r="Q3531" s="3" t="s">
        <v>747</v>
      </c>
      <c r="R3531" s="3" t="s">
        <v>1161</v>
      </c>
      <c r="S3531" s="3" t="s">
        <v>519</v>
      </c>
      <c r="T3531" s="3" t="s">
        <v>533</v>
      </c>
      <c r="U3531" s="3">
        <v>23</v>
      </c>
      <c r="V3531" s="3">
        <v>24</v>
      </c>
      <c r="W3531" s="3">
        <v>30</v>
      </c>
      <c r="X3531" s="3">
        <v>18</v>
      </c>
      <c r="Y3531" s="3">
        <v>20</v>
      </c>
      <c r="Z3531" s="3" t="s">
        <v>534</v>
      </c>
      <c r="AA3531" s="3">
        <v>1250</v>
      </c>
      <c r="AB3531" s="3">
        <v>580</v>
      </c>
      <c r="AC3531" s="3">
        <v>670</v>
      </c>
      <c r="AD3531" s="3" t="s">
        <v>521</v>
      </c>
      <c r="AE3531" s="3" t="s">
        <v>541</v>
      </c>
      <c r="AF3531" s="3" t="s">
        <v>523</v>
      </c>
      <c r="JD3531" s="3">
        <v>6</v>
      </c>
      <c r="JE3531" s="3">
        <v>2</v>
      </c>
      <c r="JF3531" s="3">
        <v>3</v>
      </c>
      <c r="JG3531" s="3">
        <v>1</v>
      </c>
      <c r="SF3531" s="3">
        <v>6</v>
      </c>
      <c r="SG3531" s="3">
        <v>0</v>
      </c>
      <c r="SH3531" s="3">
        <v>0</v>
      </c>
      <c r="SI3531" s="3">
        <v>2</v>
      </c>
      <c r="SJ3531" s="3" t="s">
        <v>524</v>
      </c>
      <c r="SK3531" s="3" t="s">
        <v>749</v>
      </c>
      <c r="SL3531" s="3" t="s">
        <v>524</v>
      </c>
      <c r="SM3531" s="3" t="s">
        <v>1250</v>
      </c>
      <c r="SN3531" s="3" t="s">
        <v>535</v>
      </c>
      <c r="SO3531" s="3" t="s">
        <v>554</v>
      </c>
      <c r="SP3531" s="3" t="s">
        <v>527</v>
      </c>
    </row>
    <row r="3532" spans="1:510" ht="12.75" x14ac:dyDescent="0.2">
      <c r="A3532" s="2">
        <v>43965.878929039347</v>
      </c>
      <c r="B3532" s="3" t="s">
        <v>507</v>
      </c>
      <c r="C3532" s="3" t="s">
        <v>550</v>
      </c>
      <c r="D3532" s="3" t="s">
        <v>509</v>
      </c>
      <c r="E3532" s="3" t="s">
        <v>1143</v>
      </c>
      <c r="F3532" s="3" t="s">
        <v>528</v>
      </c>
      <c r="G3532" s="3" t="s">
        <v>511</v>
      </c>
      <c r="H3532" s="3" t="s">
        <v>567</v>
      </c>
      <c r="I3532" s="3" t="s">
        <v>529</v>
      </c>
      <c r="J3532" s="3" t="s">
        <v>514</v>
      </c>
      <c r="K3532" s="3"/>
      <c r="M3532" s="3" t="s">
        <v>516</v>
      </c>
      <c r="N3532" s="3" t="s">
        <v>531</v>
      </c>
      <c r="O3532" s="3" t="s">
        <v>518</v>
      </c>
      <c r="P3532" s="3">
        <v>9</v>
      </c>
      <c r="Q3532" s="3" t="s">
        <v>733</v>
      </c>
      <c r="R3532" s="3" t="s">
        <v>1159</v>
      </c>
      <c r="S3532" s="3" t="s">
        <v>546</v>
      </c>
      <c r="T3532" s="3" t="s">
        <v>520</v>
      </c>
      <c r="U3532" s="3" t="s">
        <v>1125</v>
      </c>
      <c r="V3532" s="3" t="s">
        <v>1125</v>
      </c>
      <c r="W3532" s="3" t="s">
        <v>1125</v>
      </c>
      <c r="X3532" s="3" t="s">
        <v>1125</v>
      </c>
      <c r="Y3532" s="3" t="s">
        <v>1125</v>
      </c>
      <c r="AA3532" s="3">
        <v>1590</v>
      </c>
      <c r="AB3532" s="3">
        <v>790</v>
      </c>
      <c r="AC3532" s="3">
        <v>800</v>
      </c>
      <c r="AD3532" s="3" t="s">
        <v>521</v>
      </c>
      <c r="AE3532" s="3" t="s">
        <v>522</v>
      </c>
      <c r="AF3532" s="3" t="s">
        <v>523</v>
      </c>
      <c r="CA3532" s="3" t="s">
        <v>723</v>
      </c>
      <c r="CJ3532" s="3" t="s">
        <v>723</v>
      </c>
      <c r="CP3532" s="3" t="s">
        <v>729</v>
      </c>
      <c r="CX3532" s="3" t="s">
        <v>723</v>
      </c>
      <c r="FD3532" s="3" t="s">
        <v>723</v>
      </c>
      <c r="GD3532" s="3" t="s">
        <v>723</v>
      </c>
      <c r="IA3532" s="3" t="s">
        <v>723</v>
      </c>
      <c r="JC3532" s="3" t="s">
        <v>723</v>
      </c>
      <c r="JD3532" s="3">
        <v>8</v>
      </c>
      <c r="JE3532" s="3" t="s">
        <v>730</v>
      </c>
      <c r="JF3532" s="3">
        <v>8</v>
      </c>
      <c r="JG3532" s="3">
        <v>3</v>
      </c>
      <c r="JH3532" s="3" t="s">
        <v>746</v>
      </c>
      <c r="LC3532" s="3" t="s">
        <v>725</v>
      </c>
      <c r="LL3532" s="3" t="s">
        <v>725</v>
      </c>
      <c r="LR3532" s="3" t="s">
        <v>725</v>
      </c>
      <c r="LZ3532" s="3" t="s">
        <v>725</v>
      </c>
      <c r="OF3532" s="3" t="s">
        <v>725</v>
      </c>
      <c r="PF3532" s="3" t="s">
        <v>725</v>
      </c>
      <c r="RC3532" s="3" t="s">
        <v>725</v>
      </c>
      <c r="SE3532" s="3" t="s">
        <v>725</v>
      </c>
      <c r="SF3532" s="3">
        <v>8</v>
      </c>
      <c r="SG3532" s="3">
        <v>0</v>
      </c>
      <c r="SH3532" s="3">
        <v>8</v>
      </c>
      <c r="SI3532" s="3">
        <v>8</v>
      </c>
      <c r="SJ3532" s="3" t="s">
        <v>524</v>
      </c>
      <c r="SK3532" s="3" t="s">
        <v>746</v>
      </c>
      <c r="SL3532" s="3" t="s">
        <v>524</v>
      </c>
      <c r="SM3532" s="3" t="s">
        <v>1254</v>
      </c>
      <c r="SN3532" s="3" t="s">
        <v>542</v>
      </c>
      <c r="SO3532" s="3" t="s">
        <v>554</v>
      </c>
      <c r="SP3532" s="3" t="s">
        <v>544</v>
      </c>
    </row>
    <row r="3533" spans="1:510" ht="12.75" x14ac:dyDescent="0.2">
      <c r="A3533" s="2">
        <v>43965.881031805555</v>
      </c>
      <c r="B3533" s="3" t="s">
        <v>507</v>
      </c>
      <c r="C3533" s="3" t="s">
        <v>508</v>
      </c>
      <c r="D3533" s="3" t="s">
        <v>566</v>
      </c>
      <c r="E3533" s="3" t="s">
        <v>1143</v>
      </c>
      <c r="F3533" s="3" t="s">
        <v>510</v>
      </c>
      <c r="G3533" s="3" t="s">
        <v>511</v>
      </c>
      <c r="H3533" s="3" t="s">
        <v>563</v>
      </c>
      <c r="I3533" s="3" t="s">
        <v>529</v>
      </c>
      <c r="J3533" s="3" t="s">
        <v>514</v>
      </c>
      <c r="K3533" s="3"/>
      <c r="M3533" s="3" t="s">
        <v>572</v>
      </c>
      <c r="N3533" s="3" t="s">
        <v>531</v>
      </c>
      <c r="O3533" s="3" t="s">
        <v>518</v>
      </c>
      <c r="P3533" s="3">
        <v>8</v>
      </c>
      <c r="Q3533" s="3">
        <v>4</v>
      </c>
      <c r="R3533" s="3" t="s">
        <v>1159</v>
      </c>
      <c r="S3533" s="3" t="s">
        <v>519</v>
      </c>
      <c r="T3533" s="3" t="s">
        <v>520</v>
      </c>
      <c r="U3533" s="3" t="s">
        <v>1125</v>
      </c>
      <c r="V3533" s="3" t="s">
        <v>1125</v>
      </c>
      <c r="W3533" s="3" t="s">
        <v>1125</v>
      </c>
      <c r="X3533" s="3" t="s">
        <v>1125</v>
      </c>
      <c r="Y3533" s="3" t="s">
        <v>1125</v>
      </c>
      <c r="AA3533" s="3">
        <v>1500</v>
      </c>
      <c r="AB3533" s="3">
        <v>760</v>
      </c>
      <c r="AC3533" s="3">
        <v>740</v>
      </c>
      <c r="AD3533" s="3" t="s">
        <v>521</v>
      </c>
      <c r="AE3533" s="3" t="s">
        <v>522</v>
      </c>
      <c r="AF3533" s="3" t="s">
        <v>523</v>
      </c>
      <c r="AL3533" s="3" t="s">
        <v>723</v>
      </c>
      <c r="BR3533" s="3" t="s">
        <v>723</v>
      </c>
      <c r="CA3533" s="3" t="s">
        <v>723</v>
      </c>
      <c r="CP3533" s="3" t="s">
        <v>723</v>
      </c>
      <c r="CX3533" s="3" t="s">
        <v>723</v>
      </c>
      <c r="FD3533" s="3" t="s">
        <v>723</v>
      </c>
      <c r="GJ3533" s="3" t="s">
        <v>729</v>
      </c>
      <c r="HB3533" s="3" t="s">
        <v>723</v>
      </c>
      <c r="HL3533" s="3" t="s">
        <v>723</v>
      </c>
      <c r="HP3533" s="3" t="s">
        <v>723</v>
      </c>
      <c r="IH3533" s="3" t="s">
        <v>723</v>
      </c>
      <c r="JD3533" s="3">
        <v>11</v>
      </c>
      <c r="JE3533" s="3">
        <v>9</v>
      </c>
      <c r="JF3533" s="3" t="s">
        <v>730</v>
      </c>
      <c r="JG3533" s="3">
        <v>2</v>
      </c>
      <c r="JH3533" s="3" t="s">
        <v>748</v>
      </c>
      <c r="JN3533" s="3" t="s">
        <v>727</v>
      </c>
      <c r="KT3533" s="3" t="s">
        <v>727</v>
      </c>
      <c r="LC3533" s="3" t="s">
        <v>727</v>
      </c>
      <c r="LR3533" s="3" t="s">
        <v>726</v>
      </c>
      <c r="LZ3533" s="3" t="s">
        <v>726</v>
      </c>
      <c r="OF3533" s="3" t="s">
        <v>726</v>
      </c>
      <c r="PL3533" s="3" t="s">
        <v>726</v>
      </c>
      <c r="QD3533" s="3" t="s">
        <v>727</v>
      </c>
      <c r="QN3533" s="3" t="s">
        <v>837</v>
      </c>
      <c r="QR3533" s="3" t="s">
        <v>725</v>
      </c>
      <c r="RJ3533" s="3" t="s">
        <v>725</v>
      </c>
      <c r="SF3533" s="3">
        <v>3</v>
      </c>
      <c r="SG3533" s="3">
        <v>8</v>
      </c>
      <c r="SH3533" s="3">
        <v>5</v>
      </c>
      <c r="SI3533" s="3">
        <v>1</v>
      </c>
      <c r="SJ3533" s="3" t="s">
        <v>523</v>
      </c>
      <c r="SK3533" s="3" t="s">
        <v>847</v>
      </c>
      <c r="SL3533" s="3" t="s">
        <v>524</v>
      </c>
      <c r="SM3533" s="3" t="s">
        <v>1253</v>
      </c>
      <c r="SN3533" s="3" t="s">
        <v>535</v>
      </c>
      <c r="SO3533" s="3" t="s">
        <v>554</v>
      </c>
      <c r="SP3533" s="3" t="s">
        <v>544</v>
      </c>
    </row>
    <row r="3534" spans="1:510" ht="12.75" x14ac:dyDescent="0.2">
      <c r="A3534" s="2">
        <v>43965.889370798614</v>
      </c>
      <c r="B3534" s="3" t="s">
        <v>507</v>
      </c>
      <c r="C3534" s="3" t="s">
        <v>508</v>
      </c>
      <c r="D3534" s="3" t="s">
        <v>509</v>
      </c>
      <c r="E3534" s="3" t="s">
        <v>1143</v>
      </c>
      <c r="F3534" s="3" t="s">
        <v>510</v>
      </c>
      <c r="G3534" s="3" t="s">
        <v>511</v>
      </c>
      <c r="H3534" s="3" t="s">
        <v>512</v>
      </c>
      <c r="I3534" s="3" t="s">
        <v>529</v>
      </c>
      <c r="J3534" s="3" t="s">
        <v>514</v>
      </c>
      <c r="K3534" s="3"/>
      <c r="M3534" s="3" t="s">
        <v>516</v>
      </c>
      <c r="N3534" s="3" t="s">
        <v>539</v>
      </c>
      <c r="O3534" s="3" t="s">
        <v>518</v>
      </c>
      <c r="P3534" s="3">
        <v>9</v>
      </c>
      <c r="Q3534" s="3">
        <v>4</v>
      </c>
      <c r="R3534" s="3" t="s">
        <v>745</v>
      </c>
      <c r="S3534" s="3" t="s">
        <v>519</v>
      </c>
      <c r="T3534" s="3" t="s">
        <v>533</v>
      </c>
      <c r="U3534" s="3">
        <v>35</v>
      </c>
      <c r="V3534" s="3">
        <v>34</v>
      </c>
      <c r="W3534" s="3">
        <v>34</v>
      </c>
      <c r="X3534" s="3">
        <v>36</v>
      </c>
      <c r="Y3534" s="3">
        <v>34</v>
      </c>
      <c r="Z3534" s="3" t="s">
        <v>553</v>
      </c>
      <c r="AA3534" s="6" t="s">
        <v>1125</v>
      </c>
      <c r="CJ3534" s="3" t="s">
        <v>723</v>
      </c>
      <c r="GQ3534" s="3" t="s">
        <v>723</v>
      </c>
      <c r="JD3534" s="3">
        <v>3</v>
      </c>
      <c r="JE3534" s="3">
        <v>1</v>
      </c>
      <c r="JF3534" s="3" t="s">
        <v>730</v>
      </c>
      <c r="JG3534" s="3">
        <v>2</v>
      </c>
      <c r="JH3534" s="3" t="s">
        <v>811</v>
      </c>
      <c r="LL3534" s="3" t="s">
        <v>725</v>
      </c>
      <c r="PS3534" s="3" t="s">
        <v>725</v>
      </c>
      <c r="SF3534" s="3">
        <v>3</v>
      </c>
      <c r="SG3534" s="3">
        <v>0</v>
      </c>
      <c r="SH3534" s="3">
        <v>0</v>
      </c>
      <c r="SI3534" s="3">
        <v>1</v>
      </c>
      <c r="SJ3534" s="3" t="s">
        <v>524</v>
      </c>
      <c r="SK3534" s="3" t="s">
        <v>811</v>
      </c>
      <c r="SL3534" s="3" t="s">
        <v>524</v>
      </c>
      <c r="SM3534" s="3" t="s">
        <v>1254</v>
      </c>
      <c r="SN3534" s="4">
        <v>0</v>
      </c>
      <c r="SO3534" s="3" t="s">
        <v>526</v>
      </c>
      <c r="SP3534" s="3" t="s">
        <v>561</v>
      </c>
    </row>
    <row r="3535" spans="1:510" ht="12.75" x14ac:dyDescent="0.2">
      <c r="A3535" s="2">
        <v>43965.948011469911</v>
      </c>
      <c r="B3535" s="3" t="s">
        <v>507</v>
      </c>
      <c r="C3535" s="3" t="s">
        <v>508</v>
      </c>
      <c r="D3535" s="3" t="s">
        <v>566</v>
      </c>
      <c r="E3535" s="3" t="s">
        <v>1127</v>
      </c>
      <c r="F3535" s="3" t="s">
        <v>510</v>
      </c>
      <c r="G3535" s="3" t="s">
        <v>579</v>
      </c>
      <c r="H3535" s="3" t="s">
        <v>512</v>
      </c>
      <c r="I3535" s="3" t="s">
        <v>556</v>
      </c>
      <c r="J3535" s="3" t="s">
        <v>514</v>
      </c>
      <c r="K3535" s="3"/>
      <c r="M3535" s="3" t="s">
        <v>572</v>
      </c>
      <c r="N3535" s="3" t="s">
        <v>531</v>
      </c>
      <c r="O3535" s="3" t="s">
        <v>518</v>
      </c>
      <c r="P3535" s="3">
        <v>9</v>
      </c>
      <c r="Q3535" s="3" t="s">
        <v>733</v>
      </c>
      <c r="R3535" s="3" t="s">
        <v>1160</v>
      </c>
      <c r="S3535" s="3" t="s">
        <v>519</v>
      </c>
      <c r="T3535" s="3" t="s">
        <v>520</v>
      </c>
      <c r="U3535" s="3" t="s">
        <v>1125</v>
      </c>
      <c r="V3535" s="3" t="s">
        <v>1125</v>
      </c>
      <c r="W3535" s="3" t="s">
        <v>1125</v>
      </c>
      <c r="X3535" s="3" t="s">
        <v>1125</v>
      </c>
      <c r="Y3535" s="3" t="s">
        <v>1125</v>
      </c>
      <c r="AA3535" s="3">
        <v>1320</v>
      </c>
      <c r="AB3535" s="3">
        <v>660</v>
      </c>
      <c r="AC3535" s="3">
        <v>660</v>
      </c>
      <c r="AD3535" s="3" t="s">
        <v>540</v>
      </c>
      <c r="AE3535" s="3" t="s">
        <v>548</v>
      </c>
      <c r="AF3535" s="3" t="s">
        <v>523</v>
      </c>
      <c r="EE3535" s="3" t="s">
        <v>723</v>
      </c>
      <c r="EI3535" s="3" t="s">
        <v>723</v>
      </c>
      <c r="GN3535" s="3" t="s">
        <v>723</v>
      </c>
      <c r="HB3535" s="3" t="s">
        <v>723</v>
      </c>
      <c r="HC3535" s="3" t="s">
        <v>723</v>
      </c>
      <c r="IH3535" s="3" t="s">
        <v>723</v>
      </c>
      <c r="IN3535" s="3" t="s">
        <v>723</v>
      </c>
      <c r="JD3535" s="3">
        <v>7</v>
      </c>
      <c r="JE3535" s="3">
        <v>3</v>
      </c>
      <c r="JF3535" s="3">
        <v>3</v>
      </c>
      <c r="JG3535" s="3">
        <v>1</v>
      </c>
      <c r="JH3535" s="3" t="s">
        <v>991</v>
      </c>
      <c r="NG3535" s="3" t="s">
        <v>726</v>
      </c>
      <c r="NK3535" s="3" t="s">
        <v>725</v>
      </c>
      <c r="PP3535" s="3" t="s">
        <v>725</v>
      </c>
      <c r="QD3535" s="3" t="s">
        <v>726</v>
      </c>
      <c r="QE3535" s="3" t="s">
        <v>725</v>
      </c>
      <c r="RJ3535" s="3" t="s">
        <v>726</v>
      </c>
      <c r="RP3535" s="3" t="s">
        <v>725</v>
      </c>
      <c r="SF3535" s="3">
        <v>4</v>
      </c>
      <c r="SG3535" s="3">
        <v>3</v>
      </c>
      <c r="SH3535" s="3">
        <v>0</v>
      </c>
      <c r="SI3535" s="3">
        <v>0</v>
      </c>
      <c r="SJ3535" s="3" t="s">
        <v>524</v>
      </c>
      <c r="SK3535" s="3" t="s">
        <v>991</v>
      </c>
      <c r="SL3535" s="3" t="s">
        <v>524</v>
      </c>
      <c r="SM3535" s="3" t="s">
        <v>1253</v>
      </c>
      <c r="SN3535" s="3" t="s">
        <v>535</v>
      </c>
      <c r="SO3535" s="3" t="s">
        <v>526</v>
      </c>
      <c r="SP3535" s="3" t="s">
        <v>544</v>
      </c>
    </row>
    <row r="3536" spans="1:510" ht="12.75" x14ac:dyDescent="0.2">
      <c r="A3536" s="2">
        <v>43965.957340995374</v>
      </c>
      <c r="B3536" s="3" t="s">
        <v>507</v>
      </c>
      <c r="C3536" s="3" t="s">
        <v>508</v>
      </c>
      <c r="D3536" s="3" t="s">
        <v>509</v>
      </c>
      <c r="E3536" s="3" t="s">
        <v>1143</v>
      </c>
      <c r="F3536" s="3" t="s">
        <v>528</v>
      </c>
      <c r="G3536" s="3" t="s">
        <v>511</v>
      </c>
      <c r="H3536" s="3" t="s">
        <v>555</v>
      </c>
      <c r="I3536" s="3" t="s">
        <v>529</v>
      </c>
      <c r="J3536" s="3" t="s">
        <v>514</v>
      </c>
      <c r="K3536" s="3"/>
      <c r="M3536" s="3" t="s">
        <v>516</v>
      </c>
      <c r="N3536" s="3" t="s">
        <v>517</v>
      </c>
      <c r="O3536" s="3" t="s">
        <v>518</v>
      </c>
      <c r="P3536" s="3">
        <v>7</v>
      </c>
      <c r="Q3536" s="3">
        <v>4</v>
      </c>
      <c r="R3536" s="3" t="s">
        <v>734</v>
      </c>
      <c r="S3536" s="3" t="s">
        <v>519</v>
      </c>
      <c r="T3536" s="3" t="s">
        <v>520</v>
      </c>
      <c r="U3536" s="3" t="s">
        <v>1125</v>
      </c>
      <c r="V3536" s="3" t="s">
        <v>1125</v>
      </c>
      <c r="W3536" s="3" t="s">
        <v>1125</v>
      </c>
      <c r="X3536" s="3" t="s">
        <v>1125</v>
      </c>
      <c r="Y3536" s="3" t="s">
        <v>1125</v>
      </c>
      <c r="AA3536" s="3">
        <v>1470</v>
      </c>
      <c r="AB3536" s="3">
        <v>690</v>
      </c>
      <c r="AC3536" s="3">
        <v>780</v>
      </c>
      <c r="AD3536" s="3" t="s">
        <v>560</v>
      </c>
      <c r="AE3536" s="3" t="s">
        <v>548</v>
      </c>
      <c r="AF3536" s="3" t="s">
        <v>523</v>
      </c>
      <c r="AY3536" s="3" t="s">
        <v>723</v>
      </c>
      <c r="BA3536" s="3" t="s">
        <v>723</v>
      </c>
      <c r="ER3536" s="3" t="s">
        <v>723</v>
      </c>
      <c r="GA3536" s="3" t="s">
        <v>723</v>
      </c>
      <c r="GB3536" s="3" t="s">
        <v>723</v>
      </c>
      <c r="GC3536" s="3" t="s">
        <v>723</v>
      </c>
      <c r="GD3536" s="3" t="s">
        <v>723</v>
      </c>
      <c r="GG3536" s="3" t="s">
        <v>723</v>
      </c>
      <c r="GH3536" s="3" t="s">
        <v>723</v>
      </c>
      <c r="GI3536" s="3" t="s">
        <v>723</v>
      </c>
      <c r="JD3536" s="3">
        <v>10</v>
      </c>
      <c r="JE3536" s="3">
        <v>3</v>
      </c>
      <c r="JF3536" s="3">
        <v>4</v>
      </c>
      <c r="JG3536" s="3">
        <v>3</v>
      </c>
      <c r="JH3536" s="3" t="s">
        <v>752</v>
      </c>
      <c r="KA3536" s="3" t="s">
        <v>725</v>
      </c>
      <c r="KC3536" s="3" t="s">
        <v>727</v>
      </c>
      <c r="NT3536" s="3" t="s">
        <v>725</v>
      </c>
      <c r="PC3536" s="3" t="s">
        <v>727</v>
      </c>
      <c r="PD3536" s="3" t="s">
        <v>727</v>
      </c>
      <c r="PE3536" s="3" t="s">
        <v>727</v>
      </c>
      <c r="PF3536" s="3" t="s">
        <v>726</v>
      </c>
      <c r="PI3536" s="3" t="s">
        <v>727</v>
      </c>
      <c r="PJ3536" s="3" t="s">
        <v>725</v>
      </c>
      <c r="PK3536" s="3" t="s">
        <v>725</v>
      </c>
      <c r="SF3536" s="3">
        <v>6</v>
      </c>
      <c r="SG3536" s="3">
        <v>4</v>
      </c>
      <c r="SH3536" s="3">
        <v>5</v>
      </c>
      <c r="SI3536" s="3">
        <v>1</v>
      </c>
      <c r="SJ3536" s="3" t="s">
        <v>523</v>
      </c>
      <c r="SK3536" s="3" t="s">
        <v>736</v>
      </c>
      <c r="SL3536" s="3" t="s">
        <v>524</v>
      </c>
      <c r="SM3536" s="3" t="s">
        <v>1248</v>
      </c>
      <c r="SN3536" s="3" t="s">
        <v>594</v>
      </c>
      <c r="SO3536" s="3" t="s">
        <v>543</v>
      </c>
      <c r="SP3536" s="3" t="s">
        <v>544</v>
      </c>
    </row>
    <row r="3537" spans="1:510" ht="12.75" x14ac:dyDescent="0.2">
      <c r="A3537" s="2">
        <v>43965.958457037035</v>
      </c>
      <c r="B3537" s="3" t="s">
        <v>507</v>
      </c>
      <c r="C3537" s="3" t="s">
        <v>508</v>
      </c>
      <c r="D3537" s="3" t="s">
        <v>509</v>
      </c>
      <c r="E3537" s="3" t="s">
        <v>1143</v>
      </c>
      <c r="F3537" s="3" t="s">
        <v>528</v>
      </c>
      <c r="G3537" s="3" t="s">
        <v>511</v>
      </c>
      <c r="H3537" s="3" t="s">
        <v>512</v>
      </c>
      <c r="I3537" s="3" t="s">
        <v>556</v>
      </c>
      <c r="J3537" s="3" t="s">
        <v>514</v>
      </c>
      <c r="K3537" s="3"/>
      <c r="M3537" s="3" t="s">
        <v>516</v>
      </c>
      <c r="N3537" s="3" t="s">
        <v>531</v>
      </c>
      <c r="O3537" s="3" t="s">
        <v>580</v>
      </c>
      <c r="P3537" s="3">
        <v>9</v>
      </c>
      <c r="Q3537" s="3" t="s">
        <v>733</v>
      </c>
      <c r="R3537" s="3" t="s">
        <v>734</v>
      </c>
      <c r="S3537" s="3" t="s">
        <v>592</v>
      </c>
      <c r="T3537" s="3" t="s">
        <v>520</v>
      </c>
      <c r="U3537" s="3" t="s">
        <v>1125</v>
      </c>
      <c r="V3537" s="3" t="s">
        <v>1125</v>
      </c>
      <c r="W3537" s="3" t="s">
        <v>1125</v>
      </c>
      <c r="X3537" s="3" t="s">
        <v>1125</v>
      </c>
      <c r="Y3537" s="3" t="s">
        <v>1125</v>
      </c>
      <c r="AA3537" s="3">
        <v>1510</v>
      </c>
      <c r="AB3537" s="3">
        <v>710</v>
      </c>
      <c r="AC3537" s="3">
        <v>800</v>
      </c>
      <c r="AD3537" s="3" t="s">
        <v>547</v>
      </c>
      <c r="AE3537" s="3" t="s">
        <v>548</v>
      </c>
      <c r="AF3537" s="3" t="s">
        <v>523</v>
      </c>
      <c r="AQ3537" s="3" t="s">
        <v>723</v>
      </c>
      <c r="AR3537" s="3" t="s">
        <v>723</v>
      </c>
      <c r="CI3537" s="3" t="s">
        <v>723</v>
      </c>
      <c r="CP3537" s="3" t="s">
        <v>723</v>
      </c>
      <c r="DQ3537" s="3" t="s">
        <v>723</v>
      </c>
      <c r="DS3537" s="3" t="s">
        <v>723</v>
      </c>
      <c r="GY3537" s="3" t="s">
        <v>723</v>
      </c>
      <c r="HO3537" s="3" t="s">
        <v>723</v>
      </c>
      <c r="IR3537" s="3" t="s">
        <v>723</v>
      </c>
      <c r="JD3537" s="3">
        <v>9</v>
      </c>
      <c r="JE3537" s="3">
        <v>5</v>
      </c>
      <c r="JF3537" s="3">
        <v>3</v>
      </c>
      <c r="JG3537" s="3">
        <v>1</v>
      </c>
      <c r="JH3537" s="3" t="s">
        <v>746</v>
      </c>
      <c r="JS3537" s="3" t="s">
        <v>725</v>
      </c>
      <c r="JT3537" s="3" t="s">
        <v>725</v>
      </c>
      <c r="LK3537" s="3" t="s">
        <v>725</v>
      </c>
      <c r="LR3537" s="3" t="s">
        <v>726</v>
      </c>
      <c r="MS3537" s="3" t="s">
        <v>726</v>
      </c>
      <c r="MU3537" s="3" t="s">
        <v>725</v>
      </c>
      <c r="QA3537" s="3" t="s">
        <v>725</v>
      </c>
      <c r="QQ3537" s="3" t="s">
        <v>726</v>
      </c>
      <c r="RT3537" s="3" t="s">
        <v>725</v>
      </c>
      <c r="SF3537" s="3">
        <v>6</v>
      </c>
      <c r="SG3537" s="3">
        <v>3</v>
      </c>
      <c r="SH3537" s="3">
        <v>0</v>
      </c>
      <c r="SI3537" s="3">
        <v>2</v>
      </c>
      <c r="SJ3537" s="3" t="s">
        <v>523</v>
      </c>
      <c r="SK3537" s="3" t="s">
        <v>758</v>
      </c>
      <c r="SL3537" s="3" t="s">
        <v>523</v>
      </c>
      <c r="SM3537" s="3" t="s">
        <v>1249</v>
      </c>
      <c r="SN3537" s="3" t="s">
        <v>542</v>
      </c>
      <c r="SO3537" s="3" t="s">
        <v>526</v>
      </c>
      <c r="SP3537" s="3" t="s">
        <v>544</v>
      </c>
    </row>
    <row r="3538" spans="1:510" ht="12.75" x14ac:dyDescent="0.2">
      <c r="A3538" s="2">
        <v>43965.970868784723</v>
      </c>
      <c r="B3538" s="3" t="s">
        <v>507</v>
      </c>
      <c r="C3538" s="3" t="s">
        <v>508</v>
      </c>
      <c r="D3538" s="3" t="s">
        <v>509</v>
      </c>
      <c r="E3538" s="3" t="s">
        <v>1143</v>
      </c>
      <c r="F3538" s="3" t="s">
        <v>528</v>
      </c>
      <c r="G3538" s="3" t="s">
        <v>511</v>
      </c>
      <c r="H3538" s="3" t="s">
        <v>512</v>
      </c>
      <c r="I3538" s="3" t="s">
        <v>556</v>
      </c>
      <c r="J3538" s="3" t="s">
        <v>514</v>
      </c>
      <c r="K3538" s="3"/>
      <c r="M3538" s="3" t="s">
        <v>516</v>
      </c>
      <c r="N3538" s="3" t="s">
        <v>531</v>
      </c>
      <c r="O3538" s="3" t="s">
        <v>518</v>
      </c>
      <c r="P3538" s="3">
        <v>5</v>
      </c>
      <c r="Q3538" s="3" t="s">
        <v>733</v>
      </c>
      <c r="R3538" s="3" t="s">
        <v>734</v>
      </c>
      <c r="S3538" s="3" t="s">
        <v>519</v>
      </c>
      <c r="T3538" s="3" t="s">
        <v>533</v>
      </c>
      <c r="U3538" s="3">
        <v>32</v>
      </c>
      <c r="V3538" s="3">
        <v>28</v>
      </c>
      <c r="W3538" s="3">
        <v>35</v>
      </c>
      <c r="X3538" s="3">
        <v>30</v>
      </c>
      <c r="Y3538" s="3">
        <v>36</v>
      </c>
      <c r="Z3538" s="3" t="s">
        <v>534</v>
      </c>
      <c r="AA3538" s="3">
        <v>1480</v>
      </c>
      <c r="AB3538" s="3">
        <v>680</v>
      </c>
      <c r="AC3538" s="3">
        <v>800</v>
      </c>
      <c r="AD3538" s="3" t="s">
        <v>560</v>
      </c>
      <c r="AE3538" s="3" t="s">
        <v>548</v>
      </c>
      <c r="AF3538" s="3" t="s">
        <v>523</v>
      </c>
      <c r="BD3538" s="3" t="s">
        <v>723</v>
      </c>
      <c r="BE3538" s="3" t="s">
        <v>723</v>
      </c>
      <c r="BR3538" s="3" t="s">
        <v>723</v>
      </c>
      <c r="BS3538" s="3" t="s">
        <v>723</v>
      </c>
      <c r="BW3538" s="3" t="s">
        <v>723</v>
      </c>
      <c r="CJ3538" s="3" t="s">
        <v>723</v>
      </c>
      <c r="CP3538" s="3" t="s">
        <v>723</v>
      </c>
      <c r="DG3538" s="3" t="s">
        <v>723</v>
      </c>
      <c r="DS3538" s="3" t="s">
        <v>723</v>
      </c>
      <c r="DT3538" s="3" t="s">
        <v>723</v>
      </c>
      <c r="EE3538" s="3" t="s">
        <v>723</v>
      </c>
      <c r="EG3538" s="3" t="s">
        <v>723</v>
      </c>
      <c r="EL3538" s="3" t="s">
        <v>723</v>
      </c>
      <c r="FD3538" s="3" t="s">
        <v>723</v>
      </c>
      <c r="FS3538" s="3" t="s">
        <v>723</v>
      </c>
      <c r="GA3538" s="3" t="s">
        <v>723</v>
      </c>
      <c r="GC3538" s="3" t="s">
        <v>723</v>
      </c>
      <c r="GD3538" s="3" t="s">
        <v>723</v>
      </c>
      <c r="GG3538" s="3" t="s">
        <v>723</v>
      </c>
      <c r="GH3538" s="3" t="s">
        <v>723</v>
      </c>
      <c r="GJ3538" s="3" t="s">
        <v>723</v>
      </c>
      <c r="GS3538" s="3" t="s">
        <v>723</v>
      </c>
      <c r="HB3538" s="3" t="s">
        <v>723</v>
      </c>
      <c r="HO3538" s="3" t="s">
        <v>723</v>
      </c>
      <c r="HT3538" s="3" t="s">
        <v>723</v>
      </c>
      <c r="HY3538" s="3" t="s">
        <v>723</v>
      </c>
      <c r="IJ3538" s="3" t="s">
        <v>723</v>
      </c>
      <c r="IR3538" s="3" t="s">
        <v>723</v>
      </c>
      <c r="JC3538" s="3" t="s">
        <v>723</v>
      </c>
      <c r="JD3538" s="3" t="s">
        <v>762</v>
      </c>
      <c r="JE3538" s="3">
        <v>20</v>
      </c>
      <c r="JF3538" s="3">
        <v>8</v>
      </c>
      <c r="JG3538" s="3">
        <v>1</v>
      </c>
      <c r="JH3538" s="3" t="s">
        <v>735</v>
      </c>
      <c r="KF3538" s="3" t="s">
        <v>726</v>
      </c>
      <c r="KG3538" s="3" t="s">
        <v>725</v>
      </c>
      <c r="KT3538" s="3" t="s">
        <v>726</v>
      </c>
      <c r="KU3538" s="3" t="s">
        <v>726</v>
      </c>
      <c r="KY3538" s="3" t="s">
        <v>726</v>
      </c>
      <c r="LL3538" s="3" t="s">
        <v>726</v>
      </c>
      <c r="LR3538" s="3" t="s">
        <v>726</v>
      </c>
      <c r="MI3538" s="3" t="s">
        <v>726</v>
      </c>
      <c r="MU3538" s="3" t="s">
        <v>725</v>
      </c>
      <c r="MV3538" s="3" t="s">
        <v>726</v>
      </c>
      <c r="NG3538" s="3" t="s">
        <v>726</v>
      </c>
      <c r="NI3538" s="3" t="s">
        <v>725</v>
      </c>
      <c r="NN3538" s="3" t="s">
        <v>726</v>
      </c>
      <c r="OF3538" s="3" t="s">
        <v>726</v>
      </c>
      <c r="OU3538" s="3" t="s">
        <v>725</v>
      </c>
      <c r="PC3538" s="3" t="s">
        <v>726</v>
      </c>
      <c r="PE3538" s="3" t="s">
        <v>801</v>
      </c>
      <c r="PF3538" s="3" t="s">
        <v>726</v>
      </c>
      <c r="PI3538" s="3" t="s">
        <v>725</v>
      </c>
      <c r="PJ3538" s="3" t="s">
        <v>725</v>
      </c>
      <c r="PL3538" s="3" t="s">
        <v>726</v>
      </c>
      <c r="PU3538" s="3" t="s">
        <v>725</v>
      </c>
      <c r="QD3538" s="3" t="s">
        <v>726</v>
      </c>
      <c r="QQ3538" s="3" t="s">
        <v>726</v>
      </c>
      <c r="QV3538" s="3" t="s">
        <v>725</v>
      </c>
      <c r="RA3538" s="3" t="s">
        <v>726</v>
      </c>
      <c r="RL3538" s="3" t="s">
        <v>726</v>
      </c>
      <c r="RT3538" s="3" t="s">
        <v>726</v>
      </c>
      <c r="SE3538" s="3" t="s">
        <v>726</v>
      </c>
      <c r="SF3538" s="3">
        <v>9</v>
      </c>
      <c r="SG3538" s="3">
        <v>20</v>
      </c>
      <c r="SH3538" s="3">
        <v>1</v>
      </c>
      <c r="SI3538" s="3">
        <v>0</v>
      </c>
      <c r="SJ3538" s="3" t="s">
        <v>523</v>
      </c>
      <c r="SK3538" s="3" t="s">
        <v>807</v>
      </c>
      <c r="SL3538" s="3" t="s">
        <v>524</v>
      </c>
      <c r="SM3538" s="3" t="s">
        <v>1253</v>
      </c>
      <c r="SN3538" s="3" t="s">
        <v>570</v>
      </c>
      <c r="SO3538" s="3" t="s">
        <v>543</v>
      </c>
      <c r="SP3538" s="3" t="s">
        <v>549</v>
      </c>
    </row>
    <row r="3539" spans="1:510" ht="12.75" x14ac:dyDescent="0.2">
      <c r="A3539" s="2">
        <v>43965.98374826389</v>
      </c>
      <c r="B3539" s="3" t="s">
        <v>507</v>
      </c>
      <c r="C3539" s="3" t="s">
        <v>508</v>
      </c>
      <c r="D3539" s="3" t="s">
        <v>566</v>
      </c>
      <c r="E3539" s="3" t="s">
        <v>1143</v>
      </c>
      <c r="F3539" s="3" t="s">
        <v>528</v>
      </c>
      <c r="G3539" s="3" t="s">
        <v>511</v>
      </c>
      <c r="H3539" s="3" t="s">
        <v>512</v>
      </c>
      <c r="I3539" s="3" t="s">
        <v>529</v>
      </c>
      <c r="J3539" s="3" t="s">
        <v>514</v>
      </c>
      <c r="K3539" s="3"/>
      <c r="M3539" s="3" t="s">
        <v>572</v>
      </c>
      <c r="N3539" s="3" t="s">
        <v>578</v>
      </c>
      <c r="O3539" s="3" t="s">
        <v>518</v>
      </c>
      <c r="P3539" s="3">
        <v>9</v>
      </c>
      <c r="Q3539" s="3" t="s">
        <v>733</v>
      </c>
      <c r="R3539" s="3" t="s">
        <v>734</v>
      </c>
      <c r="S3539" s="3" t="s">
        <v>592</v>
      </c>
      <c r="T3539" s="3" t="s">
        <v>520</v>
      </c>
      <c r="U3539" s="3" t="s">
        <v>1125</v>
      </c>
      <c r="V3539" s="3" t="s">
        <v>1125</v>
      </c>
      <c r="W3539" s="3" t="s">
        <v>1125</v>
      </c>
      <c r="X3539" s="3" t="s">
        <v>1125</v>
      </c>
      <c r="Y3539" s="3" t="s">
        <v>1125</v>
      </c>
      <c r="AA3539" s="3">
        <v>1600</v>
      </c>
      <c r="AB3539" s="3">
        <v>800</v>
      </c>
      <c r="AC3539" s="3">
        <v>800</v>
      </c>
      <c r="AD3539" s="3" t="s">
        <v>564</v>
      </c>
      <c r="AE3539" s="3" t="s">
        <v>541</v>
      </c>
      <c r="AF3539" s="3" t="s">
        <v>523</v>
      </c>
      <c r="BH3539" s="3" t="s">
        <v>723</v>
      </c>
      <c r="BK3539" s="3" t="s">
        <v>723</v>
      </c>
      <c r="BT3539" s="3" t="s">
        <v>723</v>
      </c>
      <c r="BW3539" s="3" t="s">
        <v>723</v>
      </c>
      <c r="CA3539" s="3" t="s">
        <v>723</v>
      </c>
      <c r="CJ3539" s="3" t="s">
        <v>729</v>
      </c>
      <c r="CP3539" s="3" t="s">
        <v>729</v>
      </c>
      <c r="DS3539" s="3" t="s">
        <v>723</v>
      </c>
      <c r="DT3539" s="3" t="s">
        <v>723</v>
      </c>
      <c r="FD3539" s="3" t="s">
        <v>723</v>
      </c>
      <c r="GA3539" s="3" t="s">
        <v>723</v>
      </c>
      <c r="GC3539" s="3" t="s">
        <v>723</v>
      </c>
      <c r="GD3539" s="3" t="s">
        <v>723</v>
      </c>
      <c r="GG3539" s="3" t="s">
        <v>723</v>
      </c>
      <c r="GJ3539" s="3" t="s">
        <v>723</v>
      </c>
      <c r="GY3539" s="3" t="s">
        <v>723</v>
      </c>
      <c r="HJ3539" s="3" t="s">
        <v>729</v>
      </c>
      <c r="HO3539" s="3" t="s">
        <v>723</v>
      </c>
      <c r="IJ3539" s="3" t="s">
        <v>723</v>
      </c>
      <c r="JC3539" s="3" t="s">
        <v>723</v>
      </c>
      <c r="JD3539" s="3">
        <v>20</v>
      </c>
      <c r="JE3539" s="3">
        <v>20</v>
      </c>
      <c r="JF3539" s="3" t="s">
        <v>730</v>
      </c>
      <c r="JG3539" s="3">
        <v>1</v>
      </c>
      <c r="JH3539" s="3" t="s">
        <v>746</v>
      </c>
      <c r="SF3539" s="3">
        <v>12</v>
      </c>
      <c r="SG3539" s="3">
        <v>6</v>
      </c>
      <c r="SH3539" s="3">
        <v>3</v>
      </c>
      <c r="SI3539" s="3">
        <v>12</v>
      </c>
      <c r="SJ3539" s="3" t="s">
        <v>523</v>
      </c>
      <c r="SK3539" s="3" t="s">
        <v>795</v>
      </c>
      <c r="SL3539" s="3" t="s">
        <v>523</v>
      </c>
      <c r="SM3539" s="3" t="s">
        <v>1254</v>
      </c>
      <c r="SN3539" s="4">
        <v>0</v>
      </c>
      <c r="SO3539" s="3" t="s">
        <v>543</v>
      </c>
      <c r="SP3539" s="3" t="s">
        <v>544</v>
      </c>
    </row>
    <row r="3540" spans="1:510" ht="12.75" x14ac:dyDescent="0.2">
      <c r="A3540" s="2">
        <v>43965.987639942134</v>
      </c>
      <c r="B3540" s="3" t="s">
        <v>507</v>
      </c>
      <c r="C3540" s="3" t="s">
        <v>508</v>
      </c>
      <c r="D3540" s="3" t="s">
        <v>509</v>
      </c>
      <c r="E3540" s="3" t="s">
        <v>1143</v>
      </c>
      <c r="F3540" s="3" t="s">
        <v>510</v>
      </c>
      <c r="G3540" s="3" t="s">
        <v>511</v>
      </c>
      <c r="H3540" s="3" t="s">
        <v>512</v>
      </c>
      <c r="I3540" s="3" t="s">
        <v>513</v>
      </c>
      <c r="J3540" s="3" t="s">
        <v>514</v>
      </c>
      <c r="K3540" s="3"/>
      <c r="M3540" s="3" t="s">
        <v>516</v>
      </c>
      <c r="N3540" s="3" t="s">
        <v>531</v>
      </c>
      <c r="O3540" s="3" t="s">
        <v>743</v>
      </c>
      <c r="P3540" s="3">
        <v>10</v>
      </c>
      <c r="Q3540" s="3" t="s">
        <v>733</v>
      </c>
      <c r="R3540" s="3" t="s">
        <v>745</v>
      </c>
      <c r="S3540" s="3" t="s">
        <v>546</v>
      </c>
      <c r="T3540" s="3" t="s">
        <v>533</v>
      </c>
      <c r="U3540" s="3">
        <v>35</v>
      </c>
      <c r="V3540" s="3">
        <v>35</v>
      </c>
      <c r="W3540" s="3">
        <v>33</v>
      </c>
      <c r="X3540" s="3">
        <v>36</v>
      </c>
      <c r="Y3540" s="3">
        <v>34</v>
      </c>
      <c r="Z3540" s="3" t="s">
        <v>534</v>
      </c>
      <c r="AA3540" s="3">
        <v>1470</v>
      </c>
      <c r="AB3540" s="3">
        <v>720</v>
      </c>
      <c r="AC3540" s="3">
        <v>750</v>
      </c>
      <c r="AD3540" s="3" t="s">
        <v>576</v>
      </c>
      <c r="AE3540" s="3" t="s">
        <v>574</v>
      </c>
      <c r="AF3540" s="3" t="s">
        <v>523</v>
      </c>
      <c r="AH3540" s="3" t="s">
        <v>723</v>
      </c>
      <c r="AQ3540" s="3" t="s">
        <v>723</v>
      </c>
      <c r="AV3540" s="3" t="s">
        <v>723</v>
      </c>
      <c r="BW3540" s="3" t="s">
        <v>723</v>
      </c>
      <c r="CO3540" s="3" t="s">
        <v>723</v>
      </c>
      <c r="DQ3540" s="3" t="s">
        <v>723</v>
      </c>
      <c r="DS3540" s="3" t="s">
        <v>723</v>
      </c>
      <c r="ED3540" s="3" t="s">
        <v>723</v>
      </c>
      <c r="EL3540" s="3" t="s">
        <v>723</v>
      </c>
      <c r="GA3540" s="3" t="s">
        <v>723</v>
      </c>
      <c r="GC3540" s="3" t="s">
        <v>723</v>
      </c>
      <c r="GD3540" s="3" t="s">
        <v>723</v>
      </c>
      <c r="GG3540" s="3" t="s">
        <v>723</v>
      </c>
      <c r="IK3540" s="3" t="s">
        <v>723</v>
      </c>
      <c r="IR3540" s="3" t="s">
        <v>723</v>
      </c>
      <c r="JC3540" s="3" t="s">
        <v>729</v>
      </c>
      <c r="JD3540" s="3">
        <v>16</v>
      </c>
      <c r="JE3540" s="3">
        <v>4</v>
      </c>
      <c r="JF3540" s="3">
        <v>10</v>
      </c>
      <c r="JG3540" s="3">
        <v>2</v>
      </c>
      <c r="JH3540" s="3" t="s">
        <v>765</v>
      </c>
      <c r="JJ3540" s="3" t="s">
        <v>725</v>
      </c>
      <c r="JS3540" s="3" t="s">
        <v>726</v>
      </c>
      <c r="JX3540" s="3" t="s">
        <v>727</v>
      </c>
      <c r="KY3540" s="3" t="s">
        <v>727</v>
      </c>
      <c r="LQ3540" s="3" t="s">
        <v>725</v>
      </c>
      <c r="MS3540" s="3" t="s">
        <v>725</v>
      </c>
      <c r="MU3540" s="3" t="s">
        <v>726</v>
      </c>
      <c r="NF3540" s="3" t="s">
        <v>726</v>
      </c>
      <c r="NN3540" s="3" t="s">
        <v>726</v>
      </c>
      <c r="PC3540" s="3" t="s">
        <v>726</v>
      </c>
      <c r="PE3540" s="3" t="s">
        <v>725</v>
      </c>
      <c r="PF3540" s="3" t="s">
        <v>725</v>
      </c>
      <c r="PI3540" s="3" t="s">
        <v>725</v>
      </c>
      <c r="RM3540" s="3" t="s">
        <v>725</v>
      </c>
      <c r="RT3540" s="3" t="s">
        <v>726</v>
      </c>
      <c r="SE3540" s="3" t="s">
        <v>727</v>
      </c>
      <c r="SF3540" s="3">
        <v>8</v>
      </c>
      <c r="SG3540" s="3">
        <v>3</v>
      </c>
      <c r="SH3540" s="3">
        <v>6</v>
      </c>
      <c r="SI3540" s="3">
        <v>4</v>
      </c>
      <c r="SJ3540" s="3" t="s">
        <v>523</v>
      </c>
      <c r="SK3540" s="3" t="s">
        <v>836</v>
      </c>
      <c r="SL3540" s="3" t="s">
        <v>524</v>
      </c>
      <c r="SM3540" s="3" t="s">
        <v>1251</v>
      </c>
      <c r="SN3540" s="3" t="s">
        <v>542</v>
      </c>
      <c r="SO3540" s="3" t="s">
        <v>543</v>
      </c>
      <c r="SP3540" s="3" t="s">
        <v>544</v>
      </c>
    </row>
    <row r="3541" spans="1:510" ht="12.75" x14ac:dyDescent="0.2">
      <c r="A3541" s="2">
        <v>43965.988411712962</v>
      </c>
      <c r="B3541" s="3" t="s">
        <v>507</v>
      </c>
      <c r="C3541" s="3" t="s">
        <v>508</v>
      </c>
      <c r="D3541" s="3" t="s">
        <v>566</v>
      </c>
      <c r="E3541" s="3" t="s">
        <v>1143</v>
      </c>
      <c r="F3541" s="3" t="s">
        <v>528</v>
      </c>
      <c r="G3541" s="3" t="s">
        <v>511</v>
      </c>
      <c r="H3541" s="3" t="s">
        <v>555</v>
      </c>
      <c r="I3541" s="3" t="s">
        <v>585</v>
      </c>
      <c r="J3541" s="3" t="s">
        <v>514</v>
      </c>
      <c r="K3541" s="3"/>
      <c r="M3541" s="3" t="s">
        <v>572</v>
      </c>
      <c r="N3541" s="3" t="s">
        <v>531</v>
      </c>
      <c r="O3541" s="3" t="s">
        <v>518</v>
      </c>
      <c r="P3541" s="3">
        <v>5</v>
      </c>
      <c r="Q3541" s="3" t="s">
        <v>747</v>
      </c>
      <c r="R3541" s="3" t="s">
        <v>1160</v>
      </c>
      <c r="S3541" s="3" t="s">
        <v>592</v>
      </c>
      <c r="T3541" s="3" t="s">
        <v>520</v>
      </c>
      <c r="U3541" s="3" t="s">
        <v>1125</v>
      </c>
      <c r="V3541" s="3" t="s">
        <v>1125</v>
      </c>
      <c r="W3541" s="3" t="s">
        <v>1125</v>
      </c>
      <c r="X3541" s="3" t="s">
        <v>1125</v>
      </c>
      <c r="Y3541" s="3" t="s">
        <v>1125</v>
      </c>
      <c r="AA3541" s="3">
        <v>1380</v>
      </c>
      <c r="AB3541" s="3">
        <v>680</v>
      </c>
      <c r="AC3541" s="3">
        <v>700</v>
      </c>
      <c r="AD3541" s="3" t="s">
        <v>564</v>
      </c>
      <c r="AE3541" s="3" t="s">
        <v>541</v>
      </c>
      <c r="AF3541" s="3" t="s">
        <v>523</v>
      </c>
      <c r="BN3541" s="3" t="s">
        <v>723</v>
      </c>
      <c r="CY3541" s="3" t="s">
        <v>723</v>
      </c>
      <c r="DQ3541" s="3" t="s">
        <v>723</v>
      </c>
      <c r="FH3541" s="3" t="s">
        <v>723</v>
      </c>
      <c r="GU3541" s="3" t="s">
        <v>723</v>
      </c>
      <c r="IA3541" s="3" t="s">
        <v>723</v>
      </c>
      <c r="IH3541" s="3" t="s">
        <v>723</v>
      </c>
      <c r="IL3541" s="3" t="s">
        <v>723</v>
      </c>
      <c r="JD3541" s="3">
        <v>12</v>
      </c>
      <c r="JE3541" s="3">
        <v>5</v>
      </c>
      <c r="JF3541" s="3">
        <v>3</v>
      </c>
      <c r="JG3541" s="3">
        <v>4</v>
      </c>
      <c r="JH3541" s="3" t="s">
        <v>983</v>
      </c>
      <c r="KP3541" s="3" t="s">
        <v>725</v>
      </c>
      <c r="MA3541" s="3" t="s">
        <v>725</v>
      </c>
      <c r="MS3541" s="3" t="s">
        <v>726</v>
      </c>
      <c r="OJ3541" s="3" t="s">
        <v>725</v>
      </c>
      <c r="PW3541" s="3" t="s">
        <v>725</v>
      </c>
      <c r="RC3541" s="3" t="s">
        <v>725</v>
      </c>
      <c r="RJ3541" s="3" t="s">
        <v>726</v>
      </c>
      <c r="RN3541" s="3" t="s">
        <v>801</v>
      </c>
      <c r="SF3541" s="3">
        <v>8</v>
      </c>
      <c r="SG3541" s="3">
        <v>4</v>
      </c>
      <c r="SH3541" s="3">
        <v>1</v>
      </c>
      <c r="SI3541" s="3">
        <v>2</v>
      </c>
      <c r="SJ3541" s="3" t="s">
        <v>524</v>
      </c>
      <c r="SK3541" s="3" t="s">
        <v>983</v>
      </c>
      <c r="SL3541" s="3" t="s">
        <v>524</v>
      </c>
      <c r="SM3541" s="3" t="s">
        <v>1249</v>
      </c>
      <c r="SN3541" s="3" t="s">
        <v>542</v>
      </c>
      <c r="SO3541" s="3" t="s">
        <v>554</v>
      </c>
      <c r="SP3541" s="3" t="s">
        <v>544</v>
      </c>
    </row>
    <row r="3542" spans="1:510" ht="12.75" x14ac:dyDescent="0.2">
      <c r="A3542" s="2">
        <v>43965.99813605324</v>
      </c>
      <c r="B3542" s="3" t="s">
        <v>507</v>
      </c>
      <c r="C3542" s="3" t="s">
        <v>508</v>
      </c>
      <c r="D3542" s="3" t="s">
        <v>566</v>
      </c>
      <c r="E3542" s="3" t="s">
        <v>1143</v>
      </c>
      <c r="F3542" s="3" t="s">
        <v>510</v>
      </c>
      <c r="G3542" s="3" t="s">
        <v>511</v>
      </c>
      <c r="H3542" s="3" t="s">
        <v>512</v>
      </c>
      <c r="I3542" s="3" t="s">
        <v>529</v>
      </c>
      <c r="J3542" s="3" t="s">
        <v>514</v>
      </c>
      <c r="K3542" s="3"/>
      <c r="M3542" s="3" t="s">
        <v>572</v>
      </c>
      <c r="N3542" s="3" t="s">
        <v>531</v>
      </c>
      <c r="O3542" s="3" t="s">
        <v>518</v>
      </c>
      <c r="P3542" s="3">
        <v>10</v>
      </c>
      <c r="Q3542" s="3" t="s">
        <v>747</v>
      </c>
      <c r="R3542" s="3" t="s">
        <v>1161</v>
      </c>
      <c r="S3542" s="3" t="s">
        <v>519</v>
      </c>
      <c r="T3542" s="3" t="s">
        <v>533</v>
      </c>
      <c r="U3542" s="3">
        <v>29</v>
      </c>
      <c r="V3542" s="3">
        <v>32</v>
      </c>
      <c r="W3542" s="3">
        <v>24</v>
      </c>
      <c r="X3542" s="3">
        <v>34</v>
      </c>
      <c r="Y3542" s="3">
        <v>24</v>
      </c>
      <c r="Z3542" s="3" t="s">
        <v>553</v>
      </c>
      <c r="AA3542" s="6" t="s">
        <v>1125</v>
      </c>
      <c r="AG3542" s="3" t="s">
        <v>723</v>
      </c>
      <c r="AR3542" s="3" t="s">
        <v>723</v>
      </c>
      <c r="BA3542" s="3" t="s">
        <v>723</v>
      </c>
      <c r="CF3542" s="3" t="s">
        <v>723</v>
      </c>
      <c r="CH3542" s="3" t="s">
        <v>723</v>
      </c>
      <c r="DJ3542" s="3" t="s">
        <v>723</v>
      </c>
      <c r="GL3542" s="3" t="s">
        <v>723</v>
      </c>
      <c r="HN3542" s="3" t="s">
        <v>723</v>
      </c>
      <c r="HP3542" s="3" t="s">
        <v>723</v>
      </c>
      <c r="IG3542" s="3" t="s">
        <v>723</v>
      </c>
      <c r="IL3542" s="3" t="s">
        <v>723</v>
      </c>
      <c r="JD3542" s="3">
        <v>18</v>
      </c>
      <c r="JE3542" s="3">
        <v>5</v>
      </c>
      <c r="JF3542" s="3">
        <v>5</v>
      </c>
      <c r="JG3542" s="3">
        <v>8</v>
      </c>
      <c r="JH3542" s="3" t="s">
        <v>763</v>
      </c>
      <c r="JI3542" s="3" t="s">
        <v>725</v>
      </c>
      <c r="JT3542" s="3" t="s">
        <v>725</v>
      </c>
      <c r="KC3542" s="3" t="s">
        <v>726</v>
      </c>
      <c r="LH3542" s="3" t="s">
        <v>725</v>
      </c>
      <c r="LJ3542" s="3" t="s">
        <v>793</v>
      </c>
      <c r="ML3542" s="3" t="s">
        <v>725</v>
      </c>
      <c r="PN3542" s="3" t="s">
        <v>725</v>
      </c>
      <c r="QP3542" s="3" t="s">
        <v>725</v>
      </c>
      <c r="QR3542" s="3" t="s">
        <v>725</v>
      </c>
      <c r="RI3542" s="3" t="s">
        <v>725</v>
      </c>
      <c r="RN3542" s="3" t="s">
        <v>727</v>
      </c>
      <c r="SF3542" s="3">
        <v>15</v>
      </c>
      <c r="SG3542" s="3">
        <v>1</v>
      </c>
      <c r="SH3542" s="3">
        <v>2</v>
      </c>
      <c r="SI3542" s="3">
        <v>3</v>
      </c>
      <c r="SJ3542" s="3" t="s">
        <v>524</v>
      </c>
      <c r="SK3542" s="3" t="s">
        <v>763</v>
      </c>
      <c r="SL3542" s="3" t="s">
        <v>524</v>
      </c>
      <c r="SM3542" s="3" t="s">
        <v>1254</v>
      </c>
      <c r="SN3542" s="3" t="s">
        <v>525</v>
      </c>
      <c r="SO3542" s="3" t="s">
        <v>526</v>
      </c>
      <c r="SP3542" s="3" t="s">
        <v>544</v>
      </c>
    </row>
    <row r="3543" spans="1:510" ht="12.75" x14ac:dyDescent="0.2">
      <c r="A3543" s="2">
        <v>43966.023479143521</v>
      </c>
      <c r="B3543" s="3" t="s">
        <v>507</v>
      </c>
      <c r="C3543" s="3" t="s">
        <v>508</v>
      </c>
      <c r="D3543" s="3" t="s">
        <v>509</v>
      </c>
      <c r="E3543" s="3" t="s">
        <v>1143</v>
      </c>
      <c r="F3543" s="3" t="s">
        <v>510</v>
      </c>
      <c r="G3543" s="3" t="s">
        <v>511</v>
      </c>
      <c r="H3543" s="3" t="s">
        <v>512</v>
      </c>
      <c r="I3543" s="3" t="s">
        <v>556</v>
      </c>
      <c r="J3543" s="3" t="s">
        <v>557</v>
      </c>
      <c r="K3543" s="3" t="s">
        <v>602</v>
      </c>
      <c r="L3543" s="3" t="s">
        <v>1101</v>
      </c>
      <c r="M3543" s="3" t="s">
        <v>1125</v>
      </c>
      <c r="N3543" s="3" t="s">
        <v>517</v>
      </c>
      <c r="O3543" s="3" t="s">
        <v>605</v>
      </c>
      <c r="P3543" s="3">
        <v>7</v>
      </c>
      <c r="Q3543" s="3" t="s">
        <v>733</v>
      </c>
      <c r="R3543" s="3" t="s">
        <v>1125</v>
      </c>
      <c r="S3543" s="3" t="s">
        <v>591</v>
      </c>
      <c r="T3543" s="3" t="s">
        <v>520</v>
      </c>
      <c r="U3543" s="3" t="s">
        <v>1125</v>
      </c>
      <c r="V3543" s="3" t="s">
        <v>1125</v>
      </c>
      <c r="W3543" s="3" t="s">
        <v>1125</v>
      </c>
      <c r="X3543" s="3" t="s">
        <v>1125</v>
      </c>
      <c r="Y3543" s="3" t="s">
        <v>1125</v>
      </c>
      <c r="AA3543" s="3">
        <v>1460</v>
      </c>
      <c r="AB3543" s="3">
        <v>660</v>
      </c>
      <c r="AC3543" s="3">
        <v>800</v>
      </c>
      <c r="AD3543" s="3" t="s">
        <v>564</v>
      </c>
      <c r="AE3543" s="3" t="s">
        <v>541</v>
      </c>
      <c r="AF3543" s="3" t="s">
        <v>523</v>
      </c>
      <c r="AR3543" s="3" t="s">
        <v>723</v>
      </c>
      <c r="BE3543" s="3" t="s">
        <v>729</v>
      </c>
      <c r="CJ3543" s="3" t="s">
        <v>729</v>
      </c>
      <c r="DG3543" s="3" t="s">
        <v>729</v>
      </c>
      <c r="DS3543" s="3" t="s">
        <v>729</v>
      </c>
      <c r="DT3543" s="3" t="s">
        <v>723</v>
      </c>
      <c r="EO3543" s="3" t="s">
        <v>729</v>
      </c>
      <c r="GA3543" s="3" t="s">
        <v>723</v>
      </c>
      <c r="GB3543" s="3" t="s">
        <v>723</v>
      </c>
      <c r="GC3543" s="3" t="s">
        <v>723</v>
      </c>
      <c r="GD3543" s="3" t="s">
        <v>723</v>
      </c>
      <c r="GG3543" s="3" t="s">
        <v>723</v>
      </c>
      <c r="GH3543" s="3" t="s">
        <v>723</v>
      </c>
      <c r="GS3543" s="3" t="s">
        <v>729</v>
      </c>
      <c r="GX3543" s="3" t="s">
        <v>729</v>
      </c>
      <c r="HB3543" s="3" t="s">
        <v>723</v>
      </c>
      <c r="HT3543" s="3" t="s">
        <v>723</v>
      </c>
      <c r="IG3543" s="3" t="s">
        <v>723</v>
      </c>
      <c r="IH3543" s="3" t="s">
        <v>723</v>
      </c>
      <c r="JD3543" s="3">
        <v>19</v>
      </c>
      <c r="JE3543" s="3">
        <v>6</v>
      </c>
      <c r="JF3543" s="3">
        <v>7</v>
      </c>
      <c r="JG3543" s="3">
        <v>6</v>
      </c>
      <c r="JH3543" s="3" t="s">
        <v>750</v>
      </c>
      <c r="JT3543" s="3" t="s">
        <v>727</v>
      </c>
      <c r="KG3543" s="3" t="s">
        <v>727</v>
      </c>
      <c r="LL3543" s="3" t="s">
        <v>725</v>
      </c>
      <c r="MI3543" s="3" t="s">
        <v>726</v>
      </c>
      <c r="MU3543" s="3" t="s">
        <v>725</v>
      </c>
      <c r="MV3543" s="3" t="s">
        <v>726</v>
      </c>
      <c r="NQ3543" s="3" t="s">
        <v>725</v>
      </c>
      <c r="PC3543" s="3" t="s">
        <v>726</v>
      </c>
      <c r="PD3543" s="3" t="s">
        <v>725</v>
      </c>
      <c r="PE3543" s="3" t="s">
        <v>725</v>
      </c>
      <c r="PF3543" s="3" t="s">
        <v>726</v>
      </c>
      <c r="PI3543" s="3" t="s">
        <v>725</v>
      </c>
      <c r="PJ3543" s="3" t="s">
        <v>725</v>
      </c>
      <c r="PU3543" s="3" t="s">
        <v>725</v>
      </c>
      <c r="PZ3543" s="3" t="s">
        <v>725</v>
      </c>
      <c r="QD3543" s="3" t="s">
        <v>727</v>
      </c>
      <c r="QV3543" s="3" t="s">
        <v>725</v>
      </c>
      <c r="RI3543" s="3" t="s">
        <v>725</v>
      </c>
      <c r="RJ3543" s="3" t="s">
        <v>725</v>
      </c>
      <c r="SF3543" s="3">
        <v>12</v>
      </c>
      <c r="SG3543" s="3">
        <v>4</v>
      </c>
      <c r="SH3543" s="3">
        <v>3</v>
      </c>
      <c r="SI3543" s="3">
        <v>2</v>
      </c>
      <c r="SJ3543" s="3" t="s">
        <v>523</v>
      </c>
      <c r="SK3543" s="3" t="s">
        <v>811</v>
      </c>
      <c r="SL3543" s="3" t="s">
        <v>523</v>
      </c>
      <c r="SM3543" s="3" t="s">
        <v>1254</v>
      </c>
      <c r="SN3543" s="3" t="s">
        <v>542</v>
      </c>
      <c r="SO3543" s="3" t="s">
        <v>526</v>
      </c>
      <c r="SP3543" s="3" t="s">
        <v>544</v>
      </c>
    </row>
    <row r="3544" spans="1:510" ht="12.75" x14ac:dyDescent="0.2">
      <c r="A3544" s="2">
        <v>43966.045002581013</v>
      </c>
      <c r="B3544" s="3" t="s">
        <v>507</v>
      </c>
      <c r="C3544" s="3" t="s">
        <v>508</v>
      </c>
      <c r="D3544" s="3" t="s">
        <v>509</v>
      </c>
      <c r="E3544" s="3" t="s">
        <v>1143</v>
      </c>
      <c r="F3544" s="3" t="s">
        <v>528</v>
      </c>
      <c r="G3544" s="3" t="s">
        <v>511</v>
      </c>
      <c r="H3544" s="3" t="s">
        <v>567</v>
      </c>
      <c r="I3544" s="3" t="s">
        <v>529</v>
      </c>
      <c r="J3544" s="3" t="s">
        <v>514</v>
      </c>
      <c r="K3544" s="3"/>
      <c r="M3544" s="3" t="s">
        <v>516</v>
      </c>
      <c r="N3544" s="3" t="s">
        <v>578</v>
      </c>
      <c r="O3544" s="3" t="s">
        <v>518</v>
      </c>
      <c r="P3544" s="3">
        <v>7</v>
      </c>
      <c r="Q3544" s="3" t="s">
        <v>733</v>
      </c>
      <c r="R3544" s="3" t="s">
        <v>734</v>
      </c>
      <c r="S3544" s="3" t="s">
        <v>519</v>
      </c>
      <c r="T3544" s="3" t="s">
        <v>520</v>
      </c>
      <c r="U3544" s="3" t="s">
        <v>1125</v>
      </c>
      <c r="V3544" s="3" t="s">
        <v>1125</v>
      </c>
      <c r="W3544" s="3" t="s">
        <v>1125</v>
      </c>
      <c r="X3544" s="3" t="s">
        <v>1125</v>
      </c>
      <c r="Y3544" s="3" t="s">
        <v>1125</v>
      </c>
      <c r="AA3544" s="3">
        <v>1530</v>
      </c>
      <c r="AB3544" s="3">
        <v>740</v>
      </c>
      <c r="AC3544" s="3">
        <v>790</v>
      </c>
      <c r="AD3544" s="3" t="s">
        <v>521</v>
      </c>
      <c r="AE3544" s="3" t="s">
        <v>522</v>
      </c>
      <c r="AF3544" s="3" t="s">
        <v>523</v>
      </c>
      <c r="BD3544" s="3" t="s">
        <v>723</v>
      </c>
      <c r="CJ3544" s="3" t="s">
        <v>723</v>
      </c>
      <c r="DS3544" s="3" t="s">
        <v>723</v>
      </c>
      <c r="EO3544" s="3" t="s">
        <v>723</v>
      </c>
      <c r="FB3544" s="3" t="s">
        <v>723</v>
      </c>
      <c r="IR3544" s="3" t="s">
        <v>723</v>
      </c>
      <c r="JD3544" s="3">
        <v>10</v>
      </c>
      <c r="JE3544" s="3">
        <v>3</v>
      </c>
      <c r="JF3544" s="3">
        <v>3</v>
      </c>
      <c r="JG3544" s="3">
        <v>4</v>
      </c>
      <c r="JH3544" s="3" t="s">
        <v>758</v>
      </c>
      <c r="KF3544" s="3" t="s">
        <v>726</v>
      </c>
      <c r="LL3544" s="3" t="s">
        <v>727</v>
      </c>
      <c r="MU3544" s="3" t="s">
        <v>725</v>
      </c>
      <c r="NQ3544" s="3" t="s">
        <v>725</v>
      </c>
      <c r="RT3544" s="3" t="s">
        <v>725</v>
      </c>
      <c r="SF3544" s="3">
        <v>6</v>
      </c>
      <c r="SG3544" s="3">
        <v>3</v>
      </c>
      <c r="SH3544" s="3">
        <v>1</v>
      </c>
      <c r="SI3544" s="3">
        <v>1</v>
      </c>
      <c r="SJ3544" s="3" t="s">
        <v>524</v>
      </c>
      <c r="SK3544" s="3" t="s">
        <v>758</v>
      </c>
      <c r="SL3544" s="3" t="s">
        <v>524</v>
      </c>
      <c r="SM3544" s="3" t="s">
        <v>1248</v>
      </c>
      <c r="SN3544" s="3" t="s">
        <v>594</v>
      </c>
      <c r="SO3544" s="3" t="s">
        <v>526</v>
      </c>
      <c r="SP3544" s="3" t="s">
        <v>544</v>
      </c>
    </row>
    <row r="3545" spans="1:510" ht="12.75" x14ac:dyDescent="0.2">
      <c r="A3545" s="2">
        <v>43966.05120376157</v>
      </c>
      <c r="B3545" s="3" t="s">
        <v>507</v>
      </c>
      <c r="C3545" s="3" t="s">
        <v>508</v>
      </c>
      <c r="D3545" s="3" t="s">
        <v>566</v>
      </c>
      <c r="E3545" s="3" t="s">
        <v>1143</v>
      </c>
      <c r="F3545" s="3" t="s">
        <v>528</v>
      </c>
      <c r="G3545" s="3" t="s">
        <v>511</v>
      </c>
      <c r="H3545" s="3" t="s">
        <v>555</v>
      </c>
      <c r="I3545" s="3" t="s">
        <v>537</v>
      </c>
      <c r="J3545" s="3" t="s">
        <v>514</v>
      </c>
      <c r="K3545" s="3"/>
      <c r="M3545" s="3" t="s">
        <v>572</v>
      </c>
      <c r="N3545" s="3" t="s">
        <v>578</v>
      </c>
      <c r="O3545" s="3" t="s">
        <v>518</v>
      </c>
      <c r="P3545" s="3">
        <v>5</v>
      </c>
      <c r="Q3545" s="3" t="s">
        <v>733</v>
      </c>
      <c r="R3545" s="3" t="s">
        <v>734</v>
      </c>
      <c r="S3545" s="3" t="s">
        <v>519</v>
      </c>
      <c r="T3545" s="3" t="s">
        <v>520</v>
      </c>
      <c r="U3545" s="3" t="s">
        <v>1125</v>
      </c>
      <c r="V3545" s="3" t="s">
        <v>1125</v>
      </c>
      <c r="W3545" s="3" t="s">
        <v>1125</v>
      </c>
      <c r="X3545" s="3" t="s">
        <v>1125</v>
      </c>
      <c r="Y3545" s="3" t="s">
        <v>1125</v>
      </c>
      <c r="AA3545" s="3">
        <v>1440</v>
      </c>
      <c r="AB3545" s="3">
        <v>710</v>
      </c>
      <c r="AC3545" s="3">
        <v>730</v>
      </c>
      <c r="AD3545" s="3" t="s">
        <v>1005</v>
      </c>
      <c r="AE3545" s="3" t="s">
        <v>541</v>
      </c>
      <c r="AF3545" s="3" t="s">
        <v>523</v>
      </c>
      <c r="AQ3545" s="3" t="s">
        <v>723</v>
      </c>
      <c r="BN3545" s="3" t="s">
        <v>723</v>
      </c>
      <c r="BT3545" s="3" t="s">
        <v>723</v>
      </c>
      <c r="CI3545" s="3" t="s">
        <v>723</v>
      </c>
      <c r="DU3545" s="3" t="s">
        <v>723</v>
      </c>
      <c r="GS3545" s="3" t="s">
        <v>723</v>
      </c>
      <c r="HH3545" s="3" t="s">
        <v>723</v>
      </c>
      <c r="HU3545" s="3" t="s">
        <v>723</v>
      </c>
      <c r="IL3545" s="3" t="s">
        <v>723</v>
      </c>
      <c r="JD3545" s="3">
        <v>10</v>
      </c>
      <c r="JE3545" s="3">
        <v>5</v>
      </c>
      <c r="JF3545" s="3">
        <v>4</v>
      </c>
      <c r="JG3545" s="3">
        <v>1</v>
      </c>
      <c r="JH3545" s="3" t="s">
        <v>847</v>
      </c>
      <c r="JS3545" s="3" t="s">
        <v>725</v>
      </c>
      <c r="KP3545" s="3" t="s">
        <v>726</v>
      </c>
      <c r="KV3545" s="3" t="s">
        <v>725</v>
      </c>
      <c r="LK3545" s="3" t="s">
        <v>725</v>
      </c>
      <c r="PU3545" s="3" t="s">
        <v>725</v>
      </c>
      <c r="QN3545" s="3" t="s">
        <v>801</v>
      </c>
      <c r="QW3545" s="3" t="s">
        <v>725</v>
      </c>
      <c r="RN3545" s="3" t="s">
        <v>725</v>
      </c>
      <c r="SF3545" s="3">
        <v>9</v>
      </c>
      <c r="SG3545" s="3">
        <v>1</v>
      </c>
      <c r="SH3545" s="3">
        <v>1</v>
      </c>
      <c r="SI3545" s="3">
        <v>4</v>
      </c>
      <c r="SJ3545" s="3" t="s">
        <v>524</v>
      </c>
      <c r="SK3545" s="3" t="s">
        <v>847</v>
      </c>
      <c r="SL3545" s="3" t="s">
        <v>524</v>
      </c>
      <c r="SM3545" s="3" t="s">
        <v>1253</v>
      </c>
      <c r="SN3545" s="3" t="s">
        <v>570</v>
      </c>
      <c r="SO3545" s="3" t="s">
        <v>554</v>
      </c>
      <c r="SP3545" s="3" t="s">
        <v>527</v>
      </c>
    </row>
    <row r="3546" spans="1:510" ht="12.75" x14ac:dyDescent="0.2">
      <c r="A3546" s="2">
        <v>43966.061803993056</v>
      </c>
      <c r="B3546" s="3" t="s">
        <v>507</v>
      </c>
      <c r="C3546" s="3" t="s">
        <v>508</v>
      </c>
      <c r="D3546" s="3" t="s">
        <v>509</v>
      </c>
      <c r="E3546" s="3" t="s">
        <v>1143</v>
      </c>
      <c r="F3546" s="3" t="s">
        <v>510</v>
      </c>
      <c r="G3546" s="3" t="s">
        <v>511</v>
      </c>
      <c r="H3546" s="3" t="s">
        <v>563</v>
      </c>
      <c r="I3546" s="3" t="s">
        <v>556</v>
      </c>
      <c r="J3546" s="3" t="s">
        <v>514</v>
      </c>
      <c r="K3546" s="3"/>
      <c r="M3546" s="3" t="s">
        <v>516</v>
      </c>
      <c r="N3546" s="3" t="s">
        <v>539</v>
      </c>
      <c r="O3546" s="3" t="s">
        <v>518</v>
      </c>
      <c r="P3546" s="3">
        <v>8</v>
      </c>
      <c r="Q3546" s="3">
        <v>4</v>
      </c>
      <c r="R3546" s="3" t="s">
        <v>734</v>
      </c>
      <c r="S3546" s="3" t="s">
        <v>591</v>
      </c>
      <c r="T3546" s="3" t="s">
        <v>520</v>
      </c>
      <c r="U3546" s="3" t="s">
        <v>1125</v>
      </c>
      <c r="V3546" s="3" t="s">
        <v>1125</v>
      </c>
      <c r="W3546" s="3" t="s">
        <v>1125</v>
      </c>
      <c r="X3546" s="3" t="s">
        <v>1125</v>
      </c>
      <c r="Y3546" s="3" t="s">
        <v>1125</v>
      </c>
      <c r="AA3546" s="3">
        <v>1580</v>
      </c>
      <c r="AB3546" s="3">
        <v>790</v>
      </c>
      <c r="AC3546" s="3">
        <v>790</v>
      </c>
      <c r="AD3546" s="3" t="s">
        <v>593</v>
      </c>
      <c r="AE3546" s="3" t="s">
        <v>548</v>
      </c>
      <c r="AF3546" s="3" t="s">
        <v>523</v>
      </c>
      <c r="BA3546" s="3" t="s">
        <v>723</v>
      </c>
      <c r="BH3546" s="3" t="s">
        <v>723</v>
      </c>
      <c r="DW3546" s="3" t="s">
        <v>723</v>
      </c>
      <c r="EC3546" s="3" t="s">
        <v>723</v>
      </c>
      <c r="ED3546" s="3" t="s">
        <v>723</v>
      </c>
      <c r="EQ3546" s="3" t="s">
        <v>723</v>
      </c>
      <c r="ER3546" s="3" t="s">
        <v>723</v>
      </c>
      <c r="ES3546" s="3" t="s">
        <v>723</v>
      </c>
      <c r="GA3546" s="3" t="s">
        <v>723</v>
      </c>
      <c r="GB3546" s="3" t="s">
        <v>723</v>
      </c>
      <c r="GC3546" s="3" t="s">
        <v>723</v>
      </c>
      <c r="GD3546" s="3" t="s">
        <v>723</v>
      </c>
      <c r="GF3546" s="3" t="s">
        <v>723</v>
      </c>
      <c r="GG3546" s="3" t="s">
        <v>723</v>
      </c>
      <c r="GH3546" s="3" t="s">
        <v>723</v>
      </c>
      <c r="GI3546" s="3" t="s">
        <v>723</v>
      </c>
      <c r="HV3546" s="3" t="s">
        <v>723</v>
      </c>
      <c r="JD3546" s="3">
        <v>16</v>
      </c>
      <c r="JE3546" s="3">
        <v>7</v>
      </c>
      <c r="JF3546" s="3">
        <v>6</v>
      </c>
      <c r="JG3546" s="3">
        <v>4</v>
      </c>
      <c r="JH3546" s="3" t="s">
        <v>752</v>
      </c>
      <c r="KC3546" s="3" t="s">
        <v>725</v>
      </c>
      <c r="KJ3546" s="3" t="s">
        <v>726</v>
      </c>
      <c r="MY3546" s="3" t="s">
        <v>725</v>
      </c>
      <c r="NE3546" s="3" t="s">
        <v>726</v>
      </c>
      <c r="NF3546" s="3" t="s">
        <v>726</v>
      </c>
      <c r="NS3546" s="3" t="s">
        <v>725</v>
      </c>
      <c r="NT3546" s="3" t="s">
        <v>725</v>
      </c>
      <c r="NU3546" s="3" t="s">
        <v>725</v>
      </c>
      <c r="PC3546" s="3" t="s">
        <v>725</v>
      </c>
      <c r="PD3546" s="3" t="s">
        <v>725</v>
      </c>
      <c r="PE3546" s="3" t="s">
        <v>725</v>
      </c>
      <c r="PF3546" s="3" t="s">
        <v>727</v>
      </c>
      <c r="PH3546" s="3" t="s">
        <v>725</v>
      </c>
      <c r="PI3546" s="3" t="s">
        <v>725</v>
      </c>
      <c r="PJ3546" s="3" t="s">
        <v>725</v>
      </c>
      <c r="PK3546" s="3" t="s">
        <v>725</v>
      </c>
      <c r="QX3546" s="3" t="s">
        <v>725</v>
      </c>
      <c r="SF3546" s="3">
        <v>13</v>
      </c>
      <c r="SG3546" s="3">
        <v>3</v>
      </c>
      <c r="SH3546" s="3">
        <v>1</v>
      </c>
      <c r="SI3546" s="3">
        <v>3</v>
      </c>
      <c r="SJ3546" s="3" t="s">
        <v>523</v>
      </c>
      <c r="SK3546" s="3" t="s">
        <v>736</v>
      </c>
      <c r="SL3546" s="3" t="s">
        <v>524</v>
      </c>
      <c r="SM3546" s="3" t="s">
        <v>1249</v>
      </c>
      <c r="SN3546" s="3" t="s">
        <v>570</v>
      </c>
      <c r="SO3546" s="3" t="s">
        <v>554</v>
      </c>
      <c r="SP3546" s="3" t="s">
        <v>544</v>
      </c>
    </row>
    <row r="3547" spans="1:510" ht="12.75" x14ac:dyDescent="0.2">
      <c r="A3547" s="2">
        <v>43966.067078460648</v>
      </c>
      <c r="B3547" s="3" t="s">
        <v>507</v>
      </c>
      <c r="C3547" s="3" t="s">
        <v>508</v>
      </c>
      <c r="D3547" s="3" t="s">
        <v>566</v>
      </c>
      <c r="E3547" s="3" t="s">
        <v>1143</v>
      </c>
      <c r="F3547" s="3" t="s">
        <v>510</v>
      </c>
      <c r="G3547" s="3" t="s">
        <v>511</v>
      </c>
      <c r="H3547" s="3" t="s">
        <v>563</v>
      </c>
      <c r="I3547" s="3" t="s">
        <v>513</v>
      </c>
      <c r="J3547" s="3" t="s">
        <v>514</v>
      </c>
      <c r="K3547" s="3"/>
      <c r="M3547" s="3" t="s">
        <v>572</v>
      </c>
      <c r="N3547" s="3" t="s">
        <v>578</v>
      </c>
      <c r="O3547" s="3" t="s">
        <v>518</v>
      </c>
      <c r="P3547" s="3">
        <v>5</v>
      </c>
      <c r="Q3547" s="3" t="s">
        <v>733</v>
      </c>
      <c r="R3547" s="3" t="s">
        <v>1160</v>
      </c>
      <c r="S3547" s="3" t="s">
        <v>519</v>
      </c>
      <c r="T3547" s="3" t="s">
        <v>520</v>
      </c>
      <c r="U3547" s="3" t="s">
        <v>1125</v>
      </c>
      <c r="V3547" s="3" t="s">
        <v>1125</v>
      </c>
      <c r="W3547" s="3" t="s">
        <v>1125</v>
      </c>
      <c r="X3547" s="3" t="s">
        <v>1125</v>
      </c>
      <c r="Y3547" s="3" t="s">
        <v>1125</v>
      </c>
      <c r="AA3547" s="3">
        <v>1370</v>
      </c>
      <c r="AB3547" s="3">
        <v>630</v>
      </c>
      <c r="AC3547" s="3">
        <v>740</v>
      </c>
      <c r="AD3547" s="3" t="s">
        <v>521</v>
      </c>
      <c r="AE3547" s="3" t="s">
        <v>522</v>
      </c>
      <c r="AF3547" s="3" t="s">
        <v>523</v>
      </c>
      <c r="BJ3547" s="3" t="s">
        <v>723</v>
      </c>
      <c r="BM3547" s="3" t="s">
        <v>723</v>
      </c>
      <c r="BR3547" s="3" t="s">
        <v>723</v>
      </c>
      <c r="DQ3547" s="3" t="s">
        <v>723</v>
      </c>
      <c r="DT3547" s="3" t="s">
        <v>723</v>
      </c>
      <c r="FR3547" s="3" t="s">
        <v>723</v>
      </c>
      <c r="HT3547" s="3" t="s">
        <v>723</v>
      </c>
      <c r="HW3547" s="3" t="s">
        <v>723</v>
      </c>
      <c r="IO3547" s="3" t="s">
        <v>723</v>
      </c>
      <c r="IR3547" s="3" t="s">
        <v>723</v>
      </c>
      <c r="JD3547" s="3">
        <v>10</v>
      </c>
      <c r="JE3547" s="3">
        <v>7</v>
      </c>
      <c r="JF3547" s="3">
        <v>2</v>
      </c>
      <c r="JG3547" s="3">
        <v>1</v>
      </c>
      <c r="JH3547" s="3" t="s">
        <v>742</v>
      </c>
      <c r="KL3547" s="3" t="s">
        <v>725</v>
      </c>
      <c r="KO3547" s="3" t="s">
        <v>725</v>
      </c>
      <c r="KT3547" s="3" t="s">
        <v>726</v>
      </c>
      <c r="MS3547" s="3" t="s">
        <v>726</v>
      </c>
      <c r="MV3547" s="3" t="s">
        <v>726</v>
      </c>
      <c r="OT3547" s="3" t="s">
        <v>725</v>
      </c>
      <c r="QV3547" s="3" t="s">
        <v>725</v>
      </c>
      <c r="QY3547" s="3" t="s">
        <v>725</v>
      </c>
      <c r="RQ3547" s="3" t="s">
        <v>725</v>
      </c>
      <c r="RT3547" s="3" t="s">
        <v>801</v>
      </c>
      <c r="SF3547" s="3">
        <v>7</v>
      </c>
      <c r="SG3547" s="3">
        <v>3</v>
      </c>
      <c r="SH3547" s="3">
        <v>1</v>
      </c>
      <c r="SI3547" s="3">
        <v>4</v>
      </c>
      <c r="SJ3547" s="3" t="s">
        <v>523</v>
      </c>
      <c r="SK3547" s="3" t="s">
        <v>985</v>
      </c>
      <c r="SL3547" s="3" t="s">
        <v>524</v>
      </c>
      <c r="SM3547" s="3" t="s">
        <v>1250</v>
      </c>
      <c r="SN3547" s="3" t="s">
        <v>535</v>
      </c>
      <c r="SO3547" s="3" t="s">
        <v>543</v>
      </c>
      <c r="SP3547" s="3" t="s">
        <v>582</v>
      </c>
    </row>
    <row r="3548" spans="1:510" ht="12.75" x14ac:dyDescent="0.2">
      <c r="A3548" s="2">
        <v>43966.081239652776</v>
      </c>
      <c r="B3548" s="3" t="s">
        <v>507</v>
      </c>
      <c r="C3548" s="3" t="s">
        <v>508</v>
      </c>
      <c r="D3548" s="3" t="s">
        <v>1131</v>
      </c>
      <c r="E3548" s="3" t="s">
        <v>1143</v>
      </c>
      <c r="F3548" s="3" t="s">
        <v>510</v>
      </c>
      <c r="G3548" s="3" t="s">
        <v>511</v>
      </c>
      <c r="H3548" s="3" t="s">
        <v>512</v>
      </c>
      <c r="I3548" s="3" t="s">
        <v>513</v>
      </c>
      <c r="J3548" s="3" t="s">
        <v>514</v>
      </c>
      <c r="K3548" s="3"/>
      <c r="M3548" s="3" t="s">
        <v>516</v>
      </c>
      <c r="N3548" s="3" t="s">
        <v>517</v>
      </c>
      <c r="O3548" s="3" t="s">
        <v>1151</v>
      </c>
      <c r="P3548" s="3">
        <v>7</v>
      </c>
      <c r="Q3548" s="3" t="s">
        <v>733</v>
      </c>
      <c r="R3548" s="3" t="s">
        <v>734</v>
      </c>
      <c r="S3548" s="3" t="s">
        <v>569</v>
      </c>
      <c r="T3548" s="3" t="s">
        <v>520</v>
      </c>
      <c r="U3548" s="3" t="s">
        <v>1125</v>
      </c>
      <c r="V3548" s="3" t="s">
        <v>1125</v>
      </c>
      <c r="W3548" s="3" t="s">
        <v>1125</v>
      </c>
      <c r="X3548" s="3" t="s">
        <v>1125</v>
      </c>
      <c r="Y3548" s="3" t="s">
        <v>1125</v>
      </c>
      <c r="AA3548" s="3">
        <v>1560</v>
      </c>
      <c r="AB3548" s="3">
        <v>760</v>
      </c>
      <c r="AC3548" s="3">
        <v>800</v>
      </c>
      <c r="AD3548" s="3" t="s">
        <v>540</v>
      </c>
      <c r="AE3548" s="3" t="s">
        <v>548</v>
      </c>
      <c r="AF3548" s="3" t="s">
        <v>523</v>
      </c>
      <c r="BR3548" s="3" t="s">
        <v>729</v>
      </c>
      <c r="DG3548" s="3" t="s">
        <v>723</v>
      </c>
      <c r="GA3548" s="3" t="s">
        <v>723</v>
      </c>
      <c r="GD3548" s="3" t="s">
        <v>723</v>
      </c>
      <c r="GH3548" s="3" t="s">
        <v>723</v>
      </c>
      <c r="IG3548" s="3" t="s">
        <v>723</v>
      </c>
      <c r="IM3548" s="3" t="s">
        <v>723</v>
      </c>
      <c r="JD3548" s="3">
        <v>6</v>
      </c>
      <c r="JE3548" s="3" t="s">
        <v>730</v>
      </c>
      <c r="JF3548" s="3">
        <v>3</v>
      </c>
      <c r="JG3548" s="3">
        <v>3</v>
      </c>
      <c r="JH3548" s="3" t="s">
        <v>739</v>
      </c>
      <c r="KT3548" s="3" t="s">
        <v>725</v>
      </c>
      <c r="SF3548" s="3">
        <v>2</v>
      </c>
      <c r="SG3548" s="3">
        <v>0</v>
      </c>
      <c r="SH3548" s="3">
        <v>0</v>
      </c>
      <c r="SI3548" s="3">
        <v>1</v>
      </c>
      <c r="SJ3548" s="3" t="s">
        <v>524</v>
      </c>
      <c r="SK3548" s="3" t="s">
        <v>739</v>
      </c>
      <c r="SL3548" s="3" t="s">
        <v>523</v>
      </c>
      <c r="SM3548" s="3" t="s">
        <v>1254</v>
      </c>
      <c r="SN3548" s="3" t="s">
        <v>542</v>
      </c>
      <c r="SO3548" s="3" t="s">
        <v>543</v>
      </c>
      <c r="SP3548" s="3" t="s">
        <v>544</v>
      </c>
    </row>
    <row r="3549" spans="1:510" ht="12.75" x14ac:dyDescent="0.2">
      <c r="A3549" s="2">
        <v>43966.094731435187</v>
      </c>
      <c r="B3549" s="3" t="s">
        <v>507</v>
      </c>
      <c r="C3549" s="3" t="s">
        <v>508</v>
      </c>
      <c r="D3549" s="3" t="s">
        <v>566</v>
      </c>
      <c r="E3549" s="3" t="s">
        <v>1143</v>
      </c>
      <c r="F3549" s="3" t="s">
        <v>510</v>
      </c>
      <c r="G3549" s="3" t="s">
        <v>511</v>
      </c>
      <c r="H3549" s="3" t="s">
        <v>563</v>
      </c>
      <c r="I3549" s="3" t="s">
        <v>513</v>
      </c>
      <c r="J3549" s="3" t="s">
        <v>514</v>
      </c>
      <c r="K3549" s="3"/>
      <c r="M3549" s="3" t="s">
        <v>572</v>
      </c>
      <c r="N3549" s="3" t="s">
        <v>578</v>
      </c>
      <c r="O3549" s="3" t="s">
        <v>518</v>
      </c>
      <c r="P3549" s="3">
        <v>3</v>
      </c>
      <c r="Q3549" s="3" t="s">
        <v>733</v>
      </c>
      <c r="R3549" s="3" t="s">
        <v>734</v>
      </c>
      <c r="S3549" s="3" t="s">
        <v>592</v>
      </c>
      <c r="T3549" s="3" t="s">
        <v>520</v>
      </c>
      <c r="U3549" s="3" t="s">
        <v>1125</v>
      </c>
      <c r="V3549" s="3" t="s">
        <v>1125</v>
      </c>
      <c r="W3549" s="3" t="s">
        <v>1125</v>
      </c>
      <c r="X3549" s="3" t="s">
        <v>1125</v>
      </c>
      <c r="Y3549" s="3" t="s">
        <v>1125</v>
      </c>
      <c r="AA3549" s="3">
        <v>1490</v>
      </c>
      <c r="AB3549" s="3">
        <v>800</v>
      </c>
      <c r="AC3549" s="3">
        <v>690</v>
      </c>
      <c r="AD3549" s="3" t="s">
        <v>599</v>
      </c>
      <c r="AE3549" s="3" t="s">
        <v>548</v>
      </c>
      <c r="AF3549" s="3" t="s">
        <v>523</v>
      </c>
      <c r="AL3549" s="3" t="s">
        <v>723</v>
      </c>
      <c r="AM3549" s="3" t="s">
        <v>723</v>
      </c>
      <c r="AS3549" s="3" t="s">
        <v>723</v>
      </c>
      <c r="BK3549" s="3" t="s">
        <v>723</v>
      </c>
      <c r="DQ3549" s="3" t="s">
        <v>723</v>
      </c>
      <c r="GW3549" s="3" t="s">
        <v>723</v>
      </c>
      <c r="JD3549" s="3">
        <v>7</v>
      </c>
      <c r="JE3549" s="3">
        <v>5</v>
      </c>
      <c r="JF3549" s="3" t="s">
        <v>730</v>
      </c>
      <c r="JG3549" s="3">
        <v>2</v>
      </c>
      <c r="JH3549" s="3" t="s">
        <v>737</v>
      </c>
      <c r="JN3549" s="3" t="s">
        <v>725</v>
      </c>
      <c r="JO3549" s="3" t="s">
        <v>801</v>
      </c>
      <c r="JU3549" s="3" t="s">
        <v>726</v>
      </c>
      <c r="KM3549" s="3" t="s">
        <v>726</v>
      </c>
      <c r="MS3549" s="3" t="s">
        <v>725</v>
      </c>
      <c r="PY3549" s="3" t="s">
        <v>725</v>
      </c>
      <c r="SF3549" s="3">
        <v>5</v>
      </c>
      <c r="SG3549" s="3">
        <v>2</v>
      </c>
      <c r="SH3549" s="3">
        <v>1</v>
      </c>
      <c r="SI3549" s="3">
        <v>3</v>
      </c>
      <c r="SJ3549" s="3" t="s">
        <v>524</v>
      </c>
      <c r="SK3549" s="3" t="s">
        <v>737</v>
      </c>
      <c r="SL3549" s="3" t="s">
        <v>524</v>
      </c>
      <c r="SM3549" s="3" t="s">
        <v>1250</v>
      </c>
      <c r="SN3549" s="3" t="s">
        <v>535</v>
      </c>
      <c r="SO3549" s="3" t="s">
        <v>543</v>
      </c>
      <c r="SP3549" s="3" t="s">
        <v>527</v>
      </c>
    </row>
    <row r="3550" spans="1:510" ht="12.75" x14ac:dyDescent="0.2">
      <c r="A3550" s="2">
        <v>43966.112523043979</v>
      </c>
      <c r="B3550" s="3" t="s">
        <v>507</v>
      </c>
      <c r="C3550" s="3" t="s">
        <v>508</v>
      </c>
      <c r="D3550" s="3" t="s">
        <v>566</v>
      </c>
      <c r="E3550" s="3" t="s">
        <v>1127</v>
      </c>
      <c r="F3550" s="3" t="s">
        <v>528</v>
      </c>
      <c r="G3550" s="3" t="s">
        <v>511</v>
      </c>
      <c r="H3550" s="3" t="s">
        <v>512</v>
      </c>
      <c r="I3550" s="3" t="s">
        <v>556</v>
      </c>
      <c r="J3550" s="3" t="s">
        <v>514</v>
      </c>
      <c r="K3550" s="3"/>
      <c r="M3550" s="3" t="s">
        <v>616</v>
      </c>
      <c r="N3550" s="3" t="s">
        <v>578</v>
      </c>
      <c r="O3550" s="3" t="s">
        <v>597</v>
      </c>
      <c r="P3550" s="3">
        <v>7</v>
      </c>
      <c r="Q3550" s="3" t="s">
        <v>733</v>
      </c>
      <c r="R3550" s="3" t="s">
        <v>734</v>
      </c>
      <c r="S3550" s="3" t="s">
        <v>519</v>
      </c>
      <c r="T3550" s="3" t="s">
        <v>520</v>
      </c>
      <c r="U3550" s="3" t="s">
        <v>1125</v>
      </c>
      <c r="V3550" s="3" t="s">
        <v>1125</v>
      </c>
      <c r="W3550" s="3" t="s">
        <v>1125</v>
      </c>
      <c r="X3550" s="3" t="s">
        <v>1125</v>
      </c>
      <c r="Y3550" s="3" t="s">
        <v>1125</v>
      </c>
      <c r="AA3550" s="3">
        <v>1260</v>
      </c>
      <c r="AB3550" s="3">
        <v>630</v>
      </c>
      <c r="AC3550" s="3">
        <v>630</v>
      </c>
      <c r="AD3550" s="3" t="s">
        <v>560</v>
      </c>
      <c r="AE3550" s="3" t="s">
        <v>548</v>
      </c>
      <c r="AF3550" s="3" t="s">
        <v>523</v>
      </c>
      <c r="BA3550" s="3" t="s">
        <v>723</v>
      </c>
      <c r="ER3550" s="3" t="s">
        <v>723</v>
      </c>
      <c r="GG3550" s="3" t="s">
        <v>723</v>
      </c>
      <c r="GI3550" s="3" t="s">
        <v>723</v>
      </c>
      <c r="JD3550" s="3">
        <v>4</v>
      </c>
      <c r="JE3550" s="3">
        <v>2</v>
      </c>
      <c r="JF3550" s="3">
        <v>2</v>
      </c>
      <c r="JG3550" s="3">
        <v>2</v>
      </c>
      <c r="JH3550" s="3" t="s">
        <v>797</v>
      </c>
      <c r="KC3550" s="3" t="s">
        <v>726</v>
      </c>
      <c r="NT3550" s="3" t="s">
        <v>725</v>
      </c>
      <c r="PI3550" s="3" t="s">
        <v>727</v>
      </c>
      <c r="PK3550" s="3" t="s">
        <v>725</v>
      </c>
      <c r="SF3550" s="3">
        <v>3</v>
      </c>
      <c r="SG3550" s="3">
        <v>1</v>
      </c>
      <c r="SH3550" s="3">
        <v>1</v>
      </c>
      <c r="SI3550" s="3">
        <v>1</v>
      </c>
      <c r="SJ3550" s="3" t="s">
        <v>615</v>
      </c>
      <c r="SK3550" s="3" t="s">
        <v>797</v>
      </c>
      <c r="SL3550" s="3" t="s">
        <v>524</v>
      </c>
      <c r="SM3550" s="3" t="s">
        <v>1253</v>
      </c>
      <c r="SN3550" s="3" t="s">
        <v>525</v>
      </c>
      <c r="SO3550" s="3" t="s">
        <v>526</v>
      </c>
      <c r="SP3550" s="3" t="s">
        <v>527</v>
      </c>
    </row>
    <row r="3551" spans="1:510" ht="12.75" x14ac:dyDescent="0.2">
      <c r="A3551" s="2">
        <v>43966.125628611117</v>
      </c>
      <c r="B3551" s="3" t="s">
        <v>507</v>
      </c>
      <c r="C3551" s="3" t="s">
        <v>753</v>
      </c>
      <c r="D3551" s="3" t="s">
        <v>566</v>
      </c>
      <c r="E3551" s="3" t="s">
        <v>1143</v>
      </c>
      <c r="F3551" s="3" t="s">
        <v>528</v>
      </c>
      <c r="G3551" s="3" t="s">
        <v>511</v>
      </c>
      <c r="H3551" s="3" t="s">
        <v>1125</v>
      </c>
      <c r="I3551" s="3" t="s">
        <v>513</v>
      </c>
      <c r="J3551" s="3" t="s">
        <v>514</v>
      </c>
      <c r="K3551" s="3"/>
      <c r="M3551" s="3" t="s">
        <v>572</v>
      </c>
      <c r="N3551" s="3" t="s">
        <v>578</v>
      </c>
      <c r="O3551" s="3" t="s">
        <v>518</v>
      </c>
      <c r="P3551" s="3">
        <v>5</v>
      </c>
      <c r="Q3551" s="3" t="s">
        <v>733</v>
      </c>
      <c r="R3551" s="3" t="s">
        <v>1160</v>
      </c>
      <c r="S3551" s="3" t="s">
        <v>519</v>
      </c>
      <c r="T3551" s="3" t="s">
        <v>520</v>
      </c>
      <c r="U3551" s="3" t="s">
        <v>1125</v>
      </c>
      <c r="V3551" s="3" t="s">
        <v>1125</v>
      </c>
      <c r="W3551" s="3" t="s">
        <v>1125</v>
      </c>
      <c r="X3551" s="3" t="s">
        <v>1125</v>
      </c>
      <c r="Y3551" s="3" t="s">
        <v>1125</v>
      </c>
      <c r="AA3551" s="3">
        <v>1310</v>
      </c>
      <c r="AB3551" s="3">
        <v>740</v>
      </c>
      <c r="AC3551" s="3">
        <v>570</v>
      </c>
      <c r="AD3551" s="3" t="s">
        <v>547</v>
      </c>
      <c r="AE3551" s="3" t="s">
        <v>548</v>
      </c>
      <c r="AF3551" s="3" t="s">
        <v>523</v>
      </c>
      <c r="BA3551" s="3" t="s">
        <v>723</v>
      </c>
      <c r="GB3551" s="3" t="s">
        <v>723</v>
      </c>
      <c r="GD3551" s="3" t="s">
        <v>723</v>
      </c>
      <c r="GG3551" s="3" t="s">
        <v>723</v>
      </c>
      <c r="GH3551" s="3" t="s">
        <v>723</v>
      </c>
      <c r="HQ3551" s="3" t="s">
        <v>729</v>
      </c>
      <c r="JD3551" s="3">
        <v>8</v>
      </c>
      <c r="JE3551" s="3">
        <v>3</v>
      </c>
      <c r="JF3551" s="3">
        <v>3</v>
      </c>
      <c r="JG3551" s="3">
        <v>2</v>
      </c>
      <c r="JH3551" s="3" t="s">
        <v>771</v>
      </c>
      <c r="KC3551" s="3" t="s">
        <v>726</v>
      </c>
      <c r="PD3551" s="3" t="s">
        <v>725</v>
      </c>
      <c r="PF3551" s="3" t="s">
        <v>726</v>
      </c>
      <c r="PI3551" s="3" t="s">
        <v>727</v>
      </c>
      <c r="PJ3551" s="3" t="s">
        <v>725</v>
      </c>
      <c r="SF3551" s="3">
        <v>5</v>
      </c>
      <c r="SG3551" s="3">
        <v>3</v>
      </c>
      <c r="SH3551" s="3">
        <v>1</v>
      </c>
      <c r="SI3551" s="3">
        <v>1</v>
      </c>
      <c r="SJ3551" s="3" t="s">
        <v>524</v>
      </c>
      <c r="SL3551" s="3" t="s">
        <v>524</v>
      </c>
      <c r="SM3551" s="3" t="s">
        <v>1248</v>
      </c>
      <c r="SN3551" s="3" t="s">
        <v>594</v>
      </c>
      <c r="SO3551" s="3" t="s">
        <v>543</v>
      </c>
      <c r="SP3551" s="3" t="s">
        <v>544</v>
      </c>
    </row>
    <row r="3552" spans="1:510" ht="12.75" x14ac:dyDescent="0.2">
      <c r="A3552" s="2">
        <v>43966.139554791662</v>
      </c>
      <c r="B3552" s="3" t="s">
        <v>507</v>
      </c>
      <c r="C3552" s="3" t="s">
        <v>508</v>
      </c>
      <c r="D3552" s="3" t="s">
        <v>566</v>
      </c>
      <c r="E3552" s="3" t="s">
        <v>1143</v>
      </c>
      <c r="F3552" s="3" t="s">
        <v>528</v>
      </c>
      <c r="G3552" s="3" t="s">
        <v>511</v>
      </c>
      <c r="H3552" s="3" t="s">
        <v>583</v>
      </c>
      <c r="I3552" s="3" t="s">
        <v>529</v>
      </c>
      <c r="J3552" s="3" t="s">
        <v>514</v>
      </c>
      <c r="K3552" s="3"/>
      <c r="M3552" s="3" t="s">
        <v>572</v>
      </c>
      <c r="N3552" s="3" t="s">
        <v>517</v>
      </c>
      <c r="O3552" s="3" t="s">
        <v>743</v>
      </c>
      <c r="P3552" s="3">
        <v>7</v>
      </c>
      <c r="Q3552" s="3" t="s">
        <v>1156</v>
      </c>
      <c r="R3552" s="3" t="s">
        <v>1161</v>
      </c>
      <c r="S3552" s="3" t="s">
        <v>519</v>
      </c>
      <c r="T3552" s="3" t="s">
        <v>533</v>
      </c>
      <c r="U3552" s="3">
        <v>26</v>
      </c>
      <c r="V3552" s="3">
        <v>29</v>
      </c>
      <c r="W3552" s="3">
        <v>24</v>
      </c>
      <c r="X3552" s="3">
        <v>27</v>
      </c>
      <c r="Y3552" s="3">
        <v>25</v>
      </c>
      <c r="Z3552" s="3" t="s">
        <v>534</v>
      </c>
      <c r="AA3552" s="3">
        <v>1260</v>
      </c>
      <c r="AB3552" s="3">
        <v>670</v>
      </c>
      <c r="AC3552" s="3">
        <v>590</v>
      </c>
      <c r="AD3552" s="3" t="s">
        <v>576</v>
      </c>
      <c r="AE3552" s="3" t="s">
        <v>541</v>
      </c>
      <c r="AF3552" s="3" t="s">
        <v>523</v>
      </c>
      <c r="AT3552" s="3" t="s">
        <v>723</v>
      </c>
      <c r="CF3552" s="3" t="s">
        <v>723</v>
      </c>
      <c r="DB3552" s="3" t="s">
        <v>723</v>
      </c>
      <c r="DI3552" s="3" t="s">
        <v>723</v>
      </c>
      <c r="DQ3552" s="3" t="s">
        <v>723</v>
      </c>
      <c r="EE3552" s="3" t="s">
        <v>723</v>
      </c>
      <c r="EO3552" s="3" t="s">
        <v>723</v>
      </c>
      <c r="IY3552" s="3" t="s">
        <v>723</v>
      </c>
      <c r="JD3552" s="3">
        <v>12</v>
      </c>
      <c r="JE3552" s="3">
        <v>4</v>
      </c>
      <c r="JF3552" s="3">
        <v>4</v>
      </c>
      <c r="JG3552" s="3">
        <v>4</v>
      </c>
      <c r="JH3552" s="3" t="s">
        <v>731</v>
      </c>
      <c r="JV3552" s="3" t="s">
        <v>801</v>
      </c>
      <c r="LH3552" s="3" t="s">
        <v>725</v>
      </c>
      <c r="MD3552" s="3" t="s">
        <v>725</v>
      </c>
      <c r="MK3552" s="3" t="s">
        <v>725</v>
      </c>
      <c r="MS3552" s="3" t="s">
        <v>726</v>
      </c>
      <c r="NG3552" s="3" t="s">
        <v>726</v>
      </c>
      <c r="NQ3552" s="3" t="s">
        <v>725</v>
      </c>
      <c r="PZ3552" s="3" t="s">
        <v>725</v>
      </c>
      <c r="SA3552" s="3" t="s">
        <v>726</v>
      </c>
      <c r="SF3552" s="3">
        <v>9</v>
      </c>
      <c r="SG3552" s="3">
        <v>3</v>
      </c>
      <c r="SH3552" s="3">
        <v>1</v>
      </c>
      <c r="SI3552" s="3">
        <v>1</v>
      </c>
      <c r="SJ3552" s="3" t="s">
        <v>523</v>
      </c>
      <c r="SK3552" s="3" t="s">
        <v>895</v>
      </c>
      <c r="SL3552" s="3" t="s">
        <v>523</v>
      </c>
      <c r="SM3552" s="3" t="s">
        <v>1254</v>
      </c>
      <c r="SN3552" s="3" t="s">
        <v>542</v>
      </c>
      <c r="SO3552" s="3" t="s">
        <v>554</v>
      </c>
      <c r="SP3552" s="3" t="s">
        <v>544</v>
      </c>
    </row>
    <row r="3553" spans="1:510" ht="12.75" x14ac:dyDescent="0.2">
      <c r="A3553" s="2">
        <v>43966.141626296296</v>
      </c>
      <c r="B3553" s="3" t="s">
        <v>507</v>
      </c>
      <c r="C3553" s="3" t="s">
        <v>550</v>
      </c>
      <c r="D3553" s="3" t="s">
        <v>566</v>
      </c>
      <c r="E3553" s="3" t="s">
        <v>1127</v>
      </c>
      <c r="F3553" s="3" t="s">
        <v>528</v>
      </c>
      <c r="G3553" s="3" t="s">
        <v>511</v>
      </c>
      <c r="H3553" s="3" t="s">
        <v>555</v>
      </c>
      <c r="I3553" s="3" t="s">
        <v>529</v>
      </c>
      <c r="J3553" s="3" t="s">
        <v>514</v>
      </c>
      <c r="K3553" s="3"/>
      <c r="M3553" s="3" t="s">
        <v>516</v>
      </c>
      <c r="N3553" s="3" t="s">
        <v>578</v>
      </c>
      <c r="O3553" s="3" t="s">
        <v>518</v>
      </c>
      <c r="P3553" s="3">
        <v>7</v>
      </c>
      <c r="Q3553" s="3" t="s">
        <v>747</v>
      </c>
      <c r="R3553" s="3" t="s">
        <v>1161</v>
      </c>
      <c r="S3553" s="3" t="s">
        <v>519</v>
      </c>
      <c r="T3553" s="3" t="s">
        <v>520</v>
      </c>
      <c r="U3553" s="3" t="s">
        <v>1125</v>
      </c>
      <c r="V3553" s="3" t="s">
        <v>1125</v>
      </c>
      <c r="W3553" s="3" t="s">
        <v>1125</v>
      </c>
      <c r="X3553" s="3" t="s">
        <v>1125</v>
      </c>
      <c r="Y3553" s="3" t="s">
        <v>1125</v>
      </c>
      <c r="AA3553" s="3">
        <v>1040</v>
      </c>
      <c r="AB3553" s="3">
        <v>500</v>
      </c>
      <c r="AC3553" s="3">
        <v>540</v>
      </c>
      <c r="AD3553" s="3" t="s">
        <v>540</v>
      </c>
      <c r="AE3553" s="3" t="s">
        <v>548</v>
      </c>
      <c r="AF3553" s="3" t="s">
        <v>523</v>
      </c>
      <c r="HB3553" s="3" t="s">
        <v>723</v>
      </c>
      <c r="JD3553" s="3">
        <v>1</v>
      </c>
      <c r="JE3553" s="3">
        <v>1</v>
      </c>
      <c r="JF3553" s="3" t="s">
        <v>730</v>
      </c>
      <c r="JG3553" s="3" t="s">
        <v>730</v>
      </c>
      <c r="JH3553" s="3" t="s">
        <v>777</v>
      </c>
      <c r="QD3553" s="3" t="s">
        <v>725</v>
      </c>
      <c r="SF3553" s="3">
        <v>1</v>
      </c>
      <c r="SG3553" s="3">
        <v>0</v>
      </c>
      <c r="SH3553" s="3">
        <v>0</v>
      </c>
      <c r="SI3553" s="3">
        <v>1</v>
      </c>
      <c r="SJ3553" s="3" t="s">
        <v>524</v>
      </c>
      <c r="SK3553" s="3" t="s">
        <v>777</v>
      </c>
      <c r="SL3553" s="3" t="s">
        <v>524</v>
      </c>
      <c r="SM3553" s="3" t="s">
        <v>1253</v>
      </c>
      <c r="SN3553" s="3" t="s">
        <v>535</v>
      </c>
      <c r="SO3553" s="3" t="s">
        <v>543</v>
      </c>
      <c r="SP3553" s="3" t="s">
        <v>561</v>
      </c>
    </row>
    <row r="3554" spans="1:510" ht="12.75" x14ac:dyDescent="0.2">
      <c r="A3554" s="2">
        <v>43966.160773912037</v>
      </c>
      <c r="B3554" s="3" t="s">
        <v>507</v>
      </c>
      <c r="C3554" s="3" t="s">
        <v>508</v>
      </c>
      <c r="D3554" s="3" t="s">
        <v>566</v>
      </c>
      <c r="E3554" s="3" t="s">
        <v>1127</v>
      </c>
      <c r="F3554" s="3" t="s">
        <v>528</v>
      </c>
      <c r="G3554" s="3" t="s">
        <v>573</v>
      </c>
      <c r="H3554" s="3" t="s">
        <v>512</v>
      </c>
      <c r="I3554" s="3" t="s">
        <v>513</v>
      </c>
      <c r="J3554" s="3" t="s">
        <v>557</v>
      </c>
      <c r="K3554" s="3" t="s">
        <v>558</v>
      </c>
      <c r="L3554" s="3" t="s">
        <v>972</v>
      </c>
      <c r="M3554" s="3" t="s">
        <v>1125</v>
      </c>
      <c r="N3554" s="3" t="s">
        <v>517</v>
      </c>
      <c r="O3554" s="3" t="s">
        <v>580</v>
      </c>
      <c r="P3554" s="3">
        <v>9</v>
      </c>
      <c r="Q3554" s="3">
        <v>4</v>
      </c>
      <c r="R3554" s="3" t="s">
        <v>745</v>
      </c>
      <c r="S3554" s="3" t="s">
        <v>519</v>
      </c>
      <c r="T3554" s="3" t="s">
        <v>520</v>
      </c>
      <c r="U3554" s="3" t="s">
        <v>1125</v>
      </c>
      <c r="V3554" s="3" t="s">
        <v>1125</v>
      </c>
      <c r="W3554" s="3" t="s">
        <v>1125</v>
      </c>
      <c r="X3554" s="3" t="s">
        <v>1125</v>
      </c>
      <c r="Y3554" s="3" t="s">
        <v>1125</v>
      </c>
      <c r="AA3554" s="3">
        <v>1540</v>
      </c>
      <c r="AB3554" s="3">
        <v>750</v>
      </c>
      <c r="AC3554" s="3">
        <v>790</v>
      </c>
      <c r="AD3554" s="3" t="s">
        <v>576</v>
      </c>
      <c r="AE3554" s="3" t="s">
        <v>541</v>
      </c>
      <c r="AF3554" s="3" t="s">
        <v>523</v>
      </c>
      <c r="AV3554" s="3" t="s">
        <v>723</v>
      </c>
      <c r="BH3554" s="3" t="s">
        <v>723</v>
      </c>
      <c r="BR3554" s="3" t="s">
        <v>723</v>
      </c>
      <c r="CP3554" s="3" t="s">
        <v>723</v>
      </c>
      <c r="DS3554" s="3" t="s">
        <v>729</v>
      </c>
      <c r="DU3554" s="3" t="s">
        <v>723</v>
      </c>
      <c r="FD3554" s="3" t="s">
        <v>723</v>
      </c>
      <c r="HL3554" s="3" t="s">
        <v>723</v>
      </c>
      <c r="HY3554" s="3" t="s">
        <v>723</v>
      </c>
      <c r="JC3554" s="3" t="s">
        <v>723</v>
      </c>
      <c r="JD3554" s="3">
        <v>9</v>
      </c>
      <c r="JE3554" s="3">
        <v>4</v>
      </c>
      <c r="JF3554" s="3">
        <v>2</v>
      </c>
      <c r="JG3554" s="3">
        <v>3</v>
      </c>
      <c r="JH3554" s="3" t="s">
        <v>765</v>
      </c>
      <c r="JX3554" s="3" t="s">
        <v>727</v>
      </c>
      <c r="KJ3554" s="3" t="s">
        <v>725</v>
      </c>
      <c r="KT3554" s="3" t="s">
        <v>725</v>
      </c>
      <c r="LR3554" s="3" t="s">
        <v>726</v>
      </c>
      <c r="MW3554" s="3" t="s">
        <v>727</v>
      </c>
      <c r="OF3554" s="3" t="s">
        <v>726</v>
      </c>
      <c r="QN3554" s="3" t="s">
        <v>727</v>
      </c>
      <c r="SE3554" s="3" t="s">
        <v>725</v>
      </c>
      <c r="SF3554" s="3">
        <v>5</v>
      </c>
      <c r="SG3554" s="3">
        <v>2</v>
      </c>
      <c r="SH3554" s="3">
        <v>2</v>
      </c>
      <c r="SI3554" s="3">
        <v>2</v>
      </c>
      <c r="SJ3554" s="3" t="s">
        <v>524</v>
      </c>
      <c r="SK3554" s="3" t="s">
        <v>765</v>
      </c>
      <c r="SL3554" s="3" t="s">
        <v>523</v>
      </c>
      <c r="SM3554" s="3" t="s">
        <v>1254</v>
      </c>
      <c r="SN3554" s="4">
        <v>0</v>
      </c>
      <c r="SO3554" s="3" t="s">
        <v>554</v>
      </c>
      <c r="SP3554" s="3" t="s">
        <v>561</v>
      </c>
    </row>
    <row r="3555" spans="1:510" ht="12.75" x14ac:dyDescent="0.2">
      <c r="A3555" s="2">
        <v>43966.229659490738</v>
      </c>
      <c r="B3555" s="3" t="s">
        <v>507</v>
      </c>
      <c r="C3555" s="3" t="s">
        <v>508</v>
      </c>
      <c r="D3555" s="3" t="s">
        <v>509</v>
      </c>
      <c r="E3555" s="3" t="s">
        <v>1143</v>
      </c>
      <c r="F3555" s="3" t="s">
        <v>510</v>
      </c>
      <c r="G3555" s="3" t="s">
        <v>511</v>
      </c>
      <c r="H3555" s="3" t="s">
        <v>563</v>
      </c>
      <c r="I3555" s="3" t="s">
        <v>529</v>
      </c>
      <c r="J3555" s="3" t="s">
        <v>514</v>
      </c>
      <c r="K3555" s="3"/>
      <c r="M3555" s="3" t="s">
        <v>552</v>
      </c>
      <c r="N3555" s="3" t="s">
        <v>539</v>
      </c>
      <c r="O3555" s="3" t="s">
        <v>518</v>
      </c>
      <c r="P3555" s="3">
        <v>4</v>
      </c>
      <c r="Q3555" s="3">
        <v>4</v>
      </c>
      <c r="R3555" s="3" t="s">
        <v>1159</v>
      </c>
      <c r="S3555" s="3" t="s">
        <v>546</v>
      </c>
      <c r="T3555" s="3" t="s">
        <v>533</v>
      </c>
      <c r="U3555" s="3">
        <v>34</v>
      </c>
      <c r="V3555" s="3">
        <v>35</v>
      </c>
      <c r="W3555" s="3">
        <v>33</v>
      </c>
      <c r="X3555" s="3">
        <v>35</v>
      </c>
      <c r="Y3555" s="3">
        <v>33</v>
      </c>
      <c r="Z3555" s="3" t="s">
        <v>534</v>
      </c>
      <c r="AA3555" s="3">
        <v>1460</v>
      </c>
      <c r="AB3555" s="3">
        <v>700</v>
      </c>
      <c r="AC3555" s="3">
        <v>760</v>
      </c>
      <c r="AD3555" s="3" t="s">
        <v>576</v>
      </c>
      <c r="AE3555" s="3" t="s">
        <v>587</v>
      </c>
      <c r="AF3555" s="3" t="s">
        <v>523</v>
      </c>
      <c r="AY3555" s="3" t="s">
        <v>723</v>
      </c>
      <c r="BA3555" s="3" t="s">
        <v>723</v>
      </c>
      <c r="BB3555" s="3" t="s">
        <v>723</v>
      </c>
      <c r="BH3555" s="3" t="s">
        <v>723</v>
      </c>
      <c r="DW3555" s="3" t="s">
        <v>723</v>
      </c>
      <c r="ED3555" s="3" t="s">
        <v>723</v>
      </c>
      <c r="EU3555" s="3" t="s">
        <v>723</v>
      </c>
      <c r="GA3555" s="3" t="s">
        <v>723</v>
      </c>
      <c r="GB3555" s="3" t="s">
        <v>723</v>
      </c>
      <c r="GC3555" s="3" t="s">
        <v>723</v>
      </c>
      <c r="GD3555" s="3" t="s">
        <v>723</v>
      </c>
      <c r="GG3555" s="3" t="s">
        <v>723</v>
      </c>
      <c r="GH3555" s="3" t="s">
        <v>723</v>
      </c>
      <c r="GI3555" s="3" t="s">
        <v>723</v>
      </c>
      <c r="HY3555" s="3" t="s">
        <v>723</v>
      </c>
      <c r="JD3555" s="3">
        <v>16</v>
      </c>
      <c r="JE3555" s="3">
        <v>10</v>
      </c>
      <c r="JF3555" s="3">
        <v>6</v>
      </c>
      <c r="JG3555" s="3" t="s">
        <v>730</v>
      </c>
      <c r="JH3555" s="3" t="s">
        <v>773</v>
      </c>
      <c r="KA3555" s="3" t="s">
        <v>725</v>
      </c>
      <c r="KC3555" s="3" t="s">
        <v>725</v>
      </c>
      <c r="KD3555" s="3" t="s">
        <v>725</v>
      </c>
      <c r="KJ3555" s="3" t="s">
        <v>726</v>
      </c>
      <c r="MY3555" s="3" t="s">
        <v>725</v>
      </c>
      <c r="NF3555" s="3" t="s">
        <v>726</v>
      </c>
      <c r="NW3555" s="3" t="s">
        <v>725</v>
      </c>
      <c r="OF3555" s="3" t="s">
        <v>726</v>
      </c>
      <c r="PC3555" s="3" t="s">
        <v>725</v>
      </c>
      <c r="PD3555" s="3" t="s">
        <v>725</v>
      </c>
      <c r="PE3555" s="3" t="s">
        <v>725</v>
      </c>
      <c r="PF3555" s="3" t="s">
        <v>725</v>
      </c>
      <c r="PI3555" s="3" t="s">
        <v>725</v>
      </c>
      <c r="PJ3555" s="3" t="s">
        <v>725</v>
      </c>
      <c r="PK3555" s="3" t="s">
        <v>725</v>
      </c>
      <c r="RA3555" s="3" t="s">
        <v>726</v>
      </c>
      <c r="SF3555" s="3">
        <v>12</v>
      </c>
      <c r="SG3555" s="3">
        <v>4</v>
      </c>
      <c r="SH3555" s="3">
        <v>0</v>
      </c>
      <c r="SI3555" s="3">
        <v>6</v>
      </c>
      <c r="SJ3555" s="3" t="s">
        <v>524</v>
      </c>
      <c r="SK3555" s="3" t="s">
        <v>736</v>
      </c>
      <c r="SL3555" s="3" t="s">
        <v>524</v>
      </c>
      <c r="SM3555" s="3" t="s">
        <v>1254</v>
      </c>
      <c r="SN3555" s="3" t="s">
        <v>542</v>
      </c>
      <c r="SO3555" s="3" t="s">
        <v>543</v>
      </c>
      <c r="SP3555" s="3" t="s">
        <v>561</v>
      </c>
    </row>
    <row r="3556" spans="1:510" ht="12.75" x14ac:dyDescent="0.2">
      <c r="A3556" s="2">
        <v>43966.300803958336</v>
      </c>
      <c r="B3556" s="3" t="s">
        <v>507</v>
      </c>
      <c r="C3556" s="3" t="s">
        <v>508</v>
      </c>
      <c r="D3556" s="3" t="s">
        <v>566</v>
      </c>
      <c r="E3556" s="3" t="s">
        <v>1143</v>
      </c>
      <c r="F3556" s="3" t="s">
        <v>510</v>
      </c>
      <c r="G3556" s="3" t="s">
        <v>511</v>
      </c>
      <c r="H3556" s="3" t="s">
        <v>512</v>
      </c>
      <c r="I3556" s="3" t="s">
        <v>529</v>
      </c>
      <c r="J3556" s="3" t="s">
        <v>514</v>
      </c>
      <c r="K3556" s="3"/>
      <c r="M3556" s="3" t="s">
        <v>572</v>
      </c>
      <c r="N3556" s="3" t="s">
        <v>539</v>
      </c>
      <c r="O3556" s="3" t="s">
        <v>518</v>
      </c>
      <c r="P3556" s="3">
        <v>7</v>
      </c>
      <c r="Q3556" s="3" t="s">
        <v>733</v>
      </c>
      <c r="R3556" s="3" t="s">
        <v>1160</v>
      </c>
      <c r="S3556" s="3" t="s">
        <v>519</v>
      </c>
      <c r="T3556" s="3" t="s">
        <v>520</v>
      </c>
      <c r="U3556" s="3" t="s">
        <v>1125</v>
      </c>
      <c r="V3556" s="3" t="s">
        <v>1125</v>
      </c>
      <c r="W3556" s="3" t="s">
        <v>1125</v>
      </c>
      <c r="X3556" s="3" t="s">
        <v>1125</v>
      </c>
      <c r="Y3556" s="3" t="s">
        <v>1125</v>
      </c>
      <c r="AA3556" s="3">
        <v>1300</v>
      </c>
      <c r="AB3556" s="3">
        <v>700</v>
      </c>
      <c r="AC3556" s="3">
        <v>600</v>
      </c>
      <c r="AD3556" s="3" t="s">
        <v>599</v>
      </c>
      <c r="AE3556" s="3" t="s">
        <v>548</v>
      </c>
      <c r="AF3556" s="3" t="s">
        <v>523</v>
      </c>
      <c r="AI3556" s="3" t="s">
        <v>723</v>
      </c>
      <c r="BB3556" s="3" t="s">
        <v>723</v>
      </c>
      <c r="FY3556" s="3" t="s">
        <v>723</v>
      </c>
      <c r="GB3556" s="3" t="s">
        <v>723</v>
      </c>
      <c r="GC3556" s="3" t="s">
        <v>723</v>
      </c>
      <c r="GG3556" s="3" t="s">
        <v>723</v>
      </c>
      <c r="GH3556" s="3" t="s">
        <v>723</v>
      </c>
      <c r="HN3556" s="3" t="s">
        <v>723</v>
      </c>
      <c r="HQ3556" s="3" t="s">
        <v>723</v>
      </c>
      <c r="IW3556" s="3" t="s">
        <v>723</v>
      </c>
      <c r="JD3556" s="3">
        <v>10</v>
      </c>
      <c r="JE3556" s="3">
        <v>5</v>
      </c>
      <c r="JF3556" s="3">
        <v>3</v>
      </c>
      <c r="JG3556" s="3">
        <v>2</v>
      </c>
      <c r="JH3556" s="3" t="s">
        <v>771</v>
      </c>
      <c r="JK3556" s="3" t="s">
        <v>725</v>
      </c>
      <c r="KD3556" s="3" t="s">
        <v>725</v>
      </c>
      <c r="PA3556" s="3" t="s">
        <v>725</v>
      </c>
      <c r="PD3556" s="3" t="s">
        <v>727</v>
      </c>
      <c r="PE3556" s="3" t="s">
        <v>726</v>
      </c>
      <c r="PI3556" s="3" t="s">
        <v>726</v>
      </c>
      <c r="PJ3556" s="3" t="s">
        <v>727</v>
      </c>
      <c r="QP3556" s="3" t="s">
        <v>725</v>
      </c>
      <c r="QS3556" s="3" t="s">
        <v>725</v>
      </c>
      <c r="RY3556" s="3" t="s">
        <v>725</v>
      </c>
      <c r="SF3556" s="3">
        <v>8</v>
      </c>
      <c r="SG3556" s="3">
        <v>2</v>
      </c>
      <c r="SH3556" s="3">
        <v>4</v>
      </c>
      <c r="SI3556" s="3">
        <v>3</v>
      </c>
      <c r="SJ3556" s="3" t="s">
        <v>524</v>
      </c>
      <c r="SK3556" s="3" t="s">
        <v>771</v>
      </c>
      <c r="SL3556" s="3" t="s">
        <v>524</v>
      </c>
      <c r="SM3556" s="3" t="s">
        <v>1254</v>
      </c>
      <c r="SN3556" s="4">
        <v>0</v>
      </c>
      <c r="SO3556" s="3" t="s">
        <v>526</v>
      </c>
      <c r="SP3556" s="3" t="s">
        <v>544</v>
      </c>
    </row>
    <row r="3557" spans="1:510" ht="12.75" x14ac:dyDescent="0.2">
      <c r="A3557" s="2">
        <v>43966.351996944446</v>
      </c>
      <c r="B3557" s="3" t="s">
        <v>507</v>
      </c>
      <c r="C3557" s="3" t="s">
        <v>508</v>
      </c>
      <c r="D3557" s="3" t="s">
        <v>566</v>
      </c>
      <c r="E3557" s="3" t="s">
        <v>1143</v>
      </c>
      <c r="F3557" s="3" t="s">
        <v>528</v>
      </c>
      <c r="G3557" s="3" t="s">
        <v>573</v>
      </c>
      <c r="H3557" s="3" t="s">
        <v>563</v>
      </c>
      <c r="I3557" s="3" t="s">
        <v>513</v>
      </c>
      <c r="J3557" s="3" t="s">
        <v>514</v>
      </c>
      <c r="K3557" s="3"/>
      <c r="M3557" s="3" t="s">
        <v>572</v>
      </c>
      <c r="N3557" s="3" t="s">
        <v>539</v>
      </c>
      <c r="O3557" s="3" t="s">
        <v>518</v>
      </c>
      <c r="P3557" s="3">
        <v>4</v>
      </c>
      <c r="Q3557" s="3">
        <v>4</v>
      </c>
      <c r="R3557" s="3" t="s">
        <v>734</v>
      </c>
      <c r="S3557" s="3" t="s">
        <v>591</v>
      </c>
      <c r="T3557" s="3" t="s">
        <v>533</v>
      </c>
      <c r="U3557" s="3">
        <v>34</v>
      </c>
      <c r="V3557" s="3">
        <v>36</v>
      </c>
      <c r="W3557" s="3">
        <v>34</v>
      </c>
      <c r="X3557" s="3">
        <v>35</v>
      </c>
      <c r="Y3557" s="3">
        <v>31</v>
      </c>
      <c r="Z3557" s="3" t="s">
        <v>553</v>
      </c>
      <c r="AA3557" s="6" t="s">
        <v>1125</v>
      </c>
      <c r="AR3557" s="3" t="s">
        <v>723</v>
      </c>
      <c r="AV3557" s="3" t="s">
        <v>723</v>
      </c>
      <c r="BK3557" s="3" t="s">
        <v>723</v>
      </c>
      <c r="CP3557" s="3" t="s">
        <v>723</v>
      </c>
      <c r="DV3557" s="3" t="s">
        <v>723</v>
      </c>
      <c r="ED3557" s="3" t="s">
        <v>723</v>
      </c>
      <c r="FN3557" s="3" t="s">
        <v>729</v>
      </c>
      <c r="HB3557" s="3" t="s">
        <v>729</v>
      </c>
      <c r="HJ3557" s="3" t="s">
        <v>729</v>
      </c>
      <c r="HO3557" s="3" t="s">
        <v>723</v>
      </c>
      <c r="IJ3557" s="3" t="s">
        <v>723</v>
      </c>
      <c r="JC3557" s="3" t="s">
        <v>729</v>
      </c>
      <c r="JD3557" s="3">
        <v>12</v>
      </c>
      <c r="JE3557" s="3">
        <v>11</v>
      </c>
      <c r="JF3557" s="3" t="s">
        <v>730</v>
      </c>
      <c r="JG3557" s="3">
        <v>1</v>
      </c>
      <c r="JH3557" s="3" t="s">
        <v>773</v>
      </c>
      <c r="JT3557" s="3" t="s">
        <v>727</v>
      </c>
      <c r="JX3557" s="3" t="s">
        <v>726</v>
      </c>
      <c r="KM3557" s="3" t="s">
        <v>727</v>
      </c>
      <c r="LR3557" s="3" t="s">
        <v>726</v>
      </c>
      <c r="MX3557" s="3" t="s">
        <v>727</v>
      </c>
      <c r="NF3557" s="3" t="s">
        <v>727</v>
      </c>
      <c r="OP3557" s="3" t="s">
        <v>725</v>
      </c>
      <c r="QD3557" s="3" t="s">
        <v>727</v>
      </c>
      <c r="QL3557" s="3" t="s">
        <v>727</v>
      </c>
      <c r="QQ3557" s="3" t="s">
        <v>726</v>
      </c>
      <c r="RL3557" s="3" t="s">
        <v>727</v>
      </c>
      <c r="SE3557" s="3" t="s">
        <v>726</v>
      </c>
      <c r="SF3557" s="3">
        <v>2</v>
      </c>
      <c r="SG3557" s="3">
        <v>4</v>
      </c>
      <c r="SH3557" s="3">
        <v>6</v>
      </c>
      <c r="SI3557" s="3">
        <v>1</v>
      </c>
      <c r="SJ3557" s="3" t="s">
        <v>524</v>
      </c>
      <c r="SK3557" s="3" t="s">
        <v>773</v>
      </c>
      <c r="SL3557" s="3" t="s">
        <v>524</v>
      </c>
      <c r="SM3557" s="3" t="s">
        <v>1253</v>
      </c>
      <c r="SN3557" s="3" t="s">
        <v>535</v>
      </c>
      <c r="SO3557" s="3" t="s">
        <v>543</v>
      </c>
      <c r="SP3557" s="3" t="s">
        <v>527</v>
      </c>
    </row>
    <row r="3558" spans="1:510" ht="12.75" x14ac:dyDescent="0.2">
      <c r="A3558" s="2">
        <v>43949.421070763885</v>
      </c>
      <c r="B3558" s="3" t="s">
        <v>507</v>
      </c>
      <c r="C3558" s="3" t="s">
        <v>508</v>
      </c>
      <c r="D3558" s="3" t="s">
        <v>509</v>
      </c>
      <c r="E3558" s="3" t="s">
        <v>1143</v>
      </c>
      <c r="F3558" s="3" t="s">
        <v>510</v>
      </c>
      <c r="G3558" s="3" t="s">
        <v>511</v>
      </c>
      <c r="H3558" s="3" t="s">
        <v>512</v>
      </c>
      <c r="I3558" s="3" t="s">
        <v>556</v>
      </c>
      <c r="J3558" s="3" t="s">
        <v>557</v>
      </c>
      <c r="K3558" s="3" t="s">
        <v>1242</v>
      </c>
      <c r="L3558" s="3" t="s">
        <v>658</v>
      </c>
      <c r="M3558" s="3" t="s">
        <v>1125</v>
      </c>
      <c r="N3558" s="3" t="s">
        <v>517</v>
      </c>
      <c r="O3558" s="3" t="s">
        <v>518</v>
      </c>
      <c r="P3558" s="3">
        <v>7</v>
      </c>
      <c r="Q3558" s="3" t="s">
        <v>1125</v>
      </c>
      <c r="R3558" s="3" t="s">
        <v>1125</v>
      </c>
      <c r="S3558" s="3" t="s">
        <v>591</v>
      </c>
      <c r="T3558" s="3" t="s">
        <v>520</v>
      </c>
      <c r="U3558" s="3" t="s">
        <v>1125</v>
      </c>
      <c r="V3558" s="3" t="s">
        <v>1125</v>
      </c>
      <c r="W3558" s="3" t="s">
        <v>1125</v>
      </c>
      <c r="X3558" s="3" t="s">
        <v>1125</v>
      </c>
      <c r="Y3558" s="3" t="s">
        <v>1125</v>
      </c>
      <c r="AA3558" s="3">
        <v>1480</v>
      </c>
      <c r="AB3558" s="3">
        <v>680</v>
      </c>
      <c r="AC3558" s="3">
        <v>800</v>
      </c>
      <c r="AD3558" s="3" t="s">
        <v>560</v>
      </c>
      <c r="AE3558" s="3" t="s">
        <v>548</v>
      </c>
      <c r="AF3558" s="3" t="s">
        <v>523</v>
      </c>
      <c r="SF3558" s="3">
        <v>7</v>
      </c>
      <c r="SG3558" s="3">
        <v>5</v>
      </c>
      <c r="SH3558" s="3">
        <v>1</v>
      </c>
      <c r="SI3558" s="3">
        <v>0</v>
      </c>
      <c r="SJ3558" s="3" t="s">
        <v>523</v>
      </c>
      <c r="SL3558" s="3" t="s">
        <v>524</v>
      </c>
      <c r="SM3558" s="3" t="s">
        <v>1250</v>
      </c>
      <c r="SO3558" s="3" t="s">
        <v>526</v>
      </c>
      <c r="SP3558" s="3" t="s">
        <v>544</v>
      </c>
    </row>
    <row r="3559" spans="1:510" ht="12.75" x14ac:dyDescent="0.2">
      <c r="A3559" s="2">
        <v>43966.407336111108</v>
      </c>
      <c r="B3559" s="3" t="s">
        <v>507</v>
      </c>
      <c r="C3559" s="3" t="s">
        <v>508</v>
      </c>
      <c r="D3559" s="3" t="s">
        <v>509</v>
      </c>
      <c r="E3559" s="3" t="s">
        <v>1143</v>
      </c>
      <c r="F3559" s="3" t="s">
        <v>510</v>
      </c>
      <c r="G3559" s="3" t="s">
        <v>579</v>
      </c>
      <c r="H3559" s="3" t="s">
        <v>512</v>
      </c>
      <c r="I3559" s="3" t="s">
        <v>513</v>
      </c>
      <c r="J3559" s="3" t="s">
        <v>514</v>
      </c>
      <c r="K3559" s="3"/>
      <c r="M3559" s="3" t="s">
        <v>516</v>
      </c>
      <c r="N3559" s="3" t="s">
        <v>531</v>
      </c>
      <c r="O3559" s="3" t="s">
        <v>518</v>
      </c>
      <c r="P3559" s="3">
        <v>7</v>
      </c>
      <c r="Q3559" s="3" t="s">
        <v>733</v>
      </c>
      <c r="R3559" s="3" t="s">
        <v>734</v>
      </c>
      <c r="S3559" s="3" t="s">
        <v>546</v>
      </c>
      <c r="T3559" s="3" t="s">
        <v>520</v>
      </c>
      <c r="U3559" s="3" t="s">
        <v>1125</v>
      </c>
      <c r="V3559" s="3" t="s">
        <v>1125</v>
      </c>
      <c r="W3559" s="3" t="s">
        <v>1125</v>
      </c>
      <c r="X3559" s="3" t="s">
        <v>1125</v>
      </c>
      <c r="Y3559" s="3" t="s">
        <v>1125</v>
      </c>
      <c r="AA3559" s="3">
        <v>1490</v>
      </c>
      <c r="AB3559" s="3">
        <v>760</v>
      </c>
      <c r="AC3559" s="3">
        <v>730</v>
      </c>
      <c r="AD3559" s="3" t="s">
        <v>547</v>
      </c>
      <c r="AE3559" s="3" t="s">
        <v>548</v>
      </c>
      <c r="AF3559" s="3" t="s">
        <v>523</v>
      </c>
      <c r="AG3559" s="3" t="s">
        <v>723</v>
      </c>
      <c r="AR3559" s="3" t="s">
        <v>723</v>
      </c>
      <c r="CF3559" s="3" t="s">
        <v>723</v>
      </c>
      <c r="CH3559" s="3" t="s">
        <v>723</v>
      </c>
      <c r="DS3559" s="3" t="s">
        <v>723</v>
      </c>
      <c r="DT3559" s="3" t="s">
        <v>723</v>
      </c>
      <c r="FD3559" s="3" t="s">
        <v>723</v>
      </c>
      <c r="GJ3559" s="3" t="s">
        <v>723</v>
      </c>
      <c r="HO3559" s="3" t="s">
        <v>723</v>
      </c>
      <c r="IF3559" s="3" t="s">
        <v>723</v>
      </c>
      <c r="IN3559" s="3" t="s">
        <v>723</v>
      </c>
      <c r="IY3559" s="3" t="s">
        <v>723</v>
      </c>
      <c r="JD3559" s="3">
        <v>11</v>
      </c>
      <c r="JE3559" s="3">
        <v>8</v>
      </c>
      <c r="JF3559" s="3">
        <v>3</v>
      </c>
      <c r="JG3559" s="3">
        <v>1</v>
      </c>
      <c r="JH3559" s="3" t="s">
        <v>790</v>
      </c>
      <c r="JI3559" s="3" t="s">
        <v>725</v>
      </c>
      <c r="JT3559" s="3" t="s">
        <v>725</v>
      </c>
      <c r="LH3559" s="3" t="s">
        <v>725</v>
      </c>
      <c r="LJ3559" s="3" t="s">
        <v>725</v>
      </c>
      <c r="MU3559" s="3" t="s">
        <v>725</v>
      </c>
      <c r="MV3559" s="3" t="s">
        <v>726</v>
      </c>
      <c r="OF3559" s="3" t="s">
        <v>726</v>
      </c>
      <c r="PL3559" s="3" t="s">
        <v>727</v>
      </c>
      <c r="RH3559" s="3" t="s">
        <v>727</v>
      </c>
      <c r="RO3559" s="3" t="s">
        <v>725</v>
      </c>
      <c r="SA3559" s="3" t="s">
        <v>725</v>
      </c>
      <c r="SF3559" s="3">
        <v>8</v>
      </c>
      <c r="SG3559" s="3">
        <v>2</v>
      </c>
      <c r="SH3559" s="3">
        <v>4</v>
      </c>
      <c r="SI3559" s="3">
        <v>4</v>
      </c>
      <c r="SJ3559" s="3" t="s">
        <v>523</v>
      </c>
      <c r="SK3559" s="3" t="s">
        <v>772</v>
      </c>
      <c r="SL3559" s="3" t="s">
        <v>524</v>
      </c>
      <c r="SM3559" s="3" t="s">
        <v>1254</v>
      </c>
      <c r="SN3559" s="3" t="s">
        <v>525</v>
      </c>
      <c r="SO3559" s="3" t="s">
        <v>554</v>
      </c>
      <c r="SP3559" s="3" t="s">
        <v>549</v>
      </c>
    </row>
    <row r="3560" spans="1:510" ht="12.75" x14ac:dyDescent="0.2">
      <c r="A3560" s="2">
        <v>43954.862195023146</v>
      </c>
      <c r="B3560" s="3" t="s">
        <v>507</v>
      </c>
      <c r="C3560" s="3" t="s">
        <v>753</v>
      </c>
      <c r="D3560" s="3" t="s">
        <v>566</v>
      </c>
      <c r="E3560" s="3" t="s">
        <v>1143</v>
      </c>
      <c r="F3560" s="3" t="s">
        <v>528</v>
      </c>
      <c r="G3560" s="3" t="s">
        <v>511</v>
      </c>
      <c r="H3560" s="3" t="s">
        <v>512</v>
      </c>
      <c r="I3560" s="3" t="s">
        <v>529</v>
      </c>
      <c r="J3560" s="3" t="s">
        <v>557</v>
      </c>
      <c r="K3560" s="3" t="s">
        <v>1236</v>
      </c>
      <c r="L3560" s="3" t="s">
        <v>939</v>
      </c>
      <c r="M3560" s="3" t="s">
        <v>1125</v>
      </c>
      <c r="N3560" s="3" t="s">
        <v>517</v>
      </c>
      <c r="O3560" s="3" t="s">
        <v>580</v>
      </c>
      <c r="P3560" s="3">
        <v>6</v>
      </c>
      <c r="Q3560" s="3" t="s">
        <v>747</v>
      </c>
      <c r="R3560" s="3" t="s">
        <v>1161</v>
      </c>
      <c r="S3560" s="3" t="s">
        <v>519</v>
      </c>
      <c r="T3560" s="3" t="s">
        <v>520</v>
      </c>
      <c r="U3560" s="3" t="s">
        <v>1125</v>
      </c>
      <c r="V3560" s="3" t="s">
        <v>1125</v>
      </c>
      <c r="W3560" s="3" t="s">
        <v>1125</v>
      </c>
      <c r="X3560" s="3" t="s">
        <v>1125</v>
      </c>
      <c r="Y3560" s="3" t="s">
        <v>1125</v>
      </c>
      <c r="AA3560" s="3">
        <v>1390</v>
      </c>
      <c r="AB3560" s="3">
        <v>750</v>
      </c>
      <c r="AC3560" s="3">
        <v>640</v>
      </c>
      <c r="AD3560" s="3" t="s">
        <v>593</v>
      </c>
      <c r="AE3560" s="3" t="s">
        <v>548</v>
      </c>
      <c r="AF3560" s="3" t="s">
        <v>523</v>
      </c>
      <c r="AH3560" s="3" t="s">
        <v>723</v>
      </c>
      <c r="AR3560" s="3" t="s">
        <v>723</v>
      </c>
      <c r="AV3560" s="3" t="s">
        <v>723</v>
      </c>
      <c r="BR3560" s="3" t="s">
        <v>723</v>
      </c>
      <c r="BU3560" s="3" t="s">
        <v>723</v>
      </c>
      <c r="CF3560" s="3" t="s">
        <v>723</v>
      </c>
      <c r="CM3560" s="3" t="s">
        <v>723</v>
      </c>
      <c r="CO3560" s="3" t="s">
        <v>723</v>
      </c>
      <c r="CR3560" s="3" t="s">
        <v>723</v>
      </c>
      <c r="DQ3560" s="3" t="s">
        <v>723</v>
      </c>
      <c r="EE3560" s="3" t="s">
        <v>723</v>
      </c>
      <c r="GJ3560" s="3" t="s">
        <v>729</v>
      </c>
      <c r="IZ3560" s="3" t="s">
        <v>723</v>
      </c>
      <c r="JC3560" s="3" t="s">
        <v>723</v>
      </c>
      <c r="JD3560" s="3">
        <v>14</v>
      </c>
      <c r="JE3560" s="3">
        <v>7</v>
      </c>
      <c r="JF3560" s="3">
        <v>6</v>
      </c>
      <c r="JG3560" s="3">
        <v>1</v>
      </c>
      <c r="JH3560" s="3" t="s">
        <v>731</v>
      </c>
      <c r="JJ3560" s="3" t="s">
        <v>726</v>
      </c>
      <c r="JT3560" s="3" t="s">
        <v>725</v>
      </c>
      <c r="JX3560" s="3" t="s">
        <v>726</v>
      </c>
      <c r="KT3560" s="3" t="s">
        <v>726</v>
      </c>
      <c r="KW3560" s="3" t="s">
        <v>725</v>
      </c>
      <c r="LH3560" s="3" t="s">
        <v>725</v>
      </c>
      <c r="LO3560" s="3" t="s">
        <v>726</v>
      </c>
      <c r="LQ3560" s="3" t="s">
        <v>726</v>
      </c>
      <c r="LT3560" s="3" t="s">
        <v>726</v>
      </c>
      <c r="MS3560" s="3" t="s">
        <v>727</v>
      </c>
      <c r="NG3560" s="3" t="s">
        <v>726</v>
      </c>
      <c r="PL3560" s="3" t="s">
        <v>726</v>
      </c>
      <c r="RM3560" s="3" t="s">
        <v>726</v>
      </c>
      <c r="SF3560" s="3">
        <v>2</v>
      </c>
      <c r="SG3560" s="3">
        <v>11</v>
      </c>
      <c r="SH3560" s="3">
        <v>1</v>
      </c>
      <c r="SI3560" s="3">
        <v>0</v>
      </c>
      <c r="SJ3560" s="3" t="s">
        <v>523</v>
      </c>
      <c r="SK3560" s="3" t="s">
        <v>724</v>
      </c>
      <c r="SL3560" s="3" t="s">
        <v>523</v>
      </c>
      <c r="SM3560" s="3" t="s">
        <v>1254</v>
      </c>
      <c r="SN3560" s="4">
        <v>0</v>
      </c>
      <c r="SO3560" s="3" t="s">
        <v>543</v>
      </c>
      <c r="SP3560" s="3" t="s">
        <v>544</v>
      </c>
    </row>
    <row r="3561" spans="1:510" ht="12.75" x14ac:dyDescent="0.2">
      <c r="A3561" s="2">
        <v>43966.51668212963</v>
      </c>
      <c r="B3561" s="3" t="s">
        <v>507</v>
      </c>
      <c r="C3561" s="3" t="s">
        <v>508</v>
      </c>
      <c r="D3561" s="3" t="s">
        <v>509</v>
      </c>
      <c r="E3561" s="3" t="s">
        <v>1143</v>
      </c>
      <c r="F3561" s="3" t="s">
        <v>528</v>
      </c>
      <c r="G3561" s="3" t="s">
        <v>511</v>
      </c>
      <c r="H3561" s="3" t="s">
        <v>536</v>
      </c>
      <c r="I3561" s="3" t="s">
        <v>513</v>
      </c>
      <c r="J3561" s="3" t="s">
        <v>514</v>
      </c>
      <c r="K3561" s="3"/>
      <c r="M3561" s="3" t="s">
        <v>516</v>
      </c>
      <c r="N3561" s="3" t="s">
        <v>531</v>
      </c>
      <c r="O3561" s="3" t="s">
        <v>518</v>
      </c>
      <c r="P3561" s="3">
        <v>7</v>
      </c>
      <c r="Q3561" s="3" t="s">
        <v>733</v>
      </c>
      <c r="R3561" s="3" t="s">
        <v>1125</v>
      </c>
      <c r="S3561" s="3" t="s">
        <v>592</v>
      </c>
      <c r="T3561" s="3" t="s">
        <v>520</v>
      </c>
      <c r="U3561" s="3" t="s">
        <v>1125</v>
      </c>
      <c r="V3561" s="3" t="s">
        <v>1125</v>
      </c>
      <c r="W3561" s="3" t="s">
        <v>1125</v>
      </c>
      <c r="X3561" s="3" t="s">
        <v>1125</v>
      </c>
      <c r="Y3561" s="3" t="s">
        <v>1125</v>
      </c>
      <c r="AA3561" s="3">
        <v>1560</v>
      </c>
      <c r="AB3561" s="3">
        <v>760</v>
      </c>
      <c r="AC3561" s="3">
        <v>800</v>
      </c>
      <c r="AD3561" s="3" t="s">
        <v>560</v>
      </c>
      <c r="AE3561" s="3" t="s">
        <v>541</v>
      </c>
      <c r="AF3561" s="3" t="s">
        <v>523</v>
      </c>
      <c r="BA3561" s="3" t="s">
        <v>723</v>
      </c>
      <c r="BD3561" s="3" t="s">
        <v>723</v>
      </c>
      <c r="BR3561" s="3" t="s">
        <v>723</v>
      </c>
      <c r="CH3561" s="3" t="s">
        <v>723</v>
      </c>
      <c r="CJ3561" s="3" t="s">
        <v>723</v>
      </c>
      <c r="DS3561" s="3" t="s">
        <v>723</v>
      </c>
      <c r="EG3561" s="3" t="s">
        <v>723</v>
      </c>
      <c r="EI3561" s="3" t="s">
        <v>723</v>
      </c>
      <c r="EL3561" s="3" t="s">
        <v>723</v>
      </c>
      <c r="GA3561" s="3" t="s">
        <v>723</v>
      </c>
      <c r="GD3561" s="3" t="s">
        <v>723</v>
      </c>
      <c r="GG3561" s="3" t="s">
        <v>723</v>
      </c>
      <c r="GY3561" s="3" t="s">
        <v>723</v>
      </c>
      <c r="HY3561" s="3" t="s">
        <v>723</v>
      </c>
      <c r="IG3561" s="3" t="s">
        <v>723</v>
      </c>
      <c r="JD3561" s="3">
        <v>12</v>
      </c>
      <c r="JE3561" s="3">
        <v>8</v>
      </c>
      <c r="JF3561" s="3">
        <v>2</v>
      </c>
      <c r="JG3561" s="3">
        <v>2</v>
      </c>
      <c r="JH3561" s="3" t="s">
        <v>763</v>
      </c>
      <c r="KC3561" s="3" t="s">
        <v>725</v>
      </c>
      <c r="KF3561" s="3" t="s">
        <v>727</v>
      </c>
      <c r="PC3561" s="3" t="s">
        <v>727</v>
      </c>
      <c r="PF3561" s="3" t="s">
        <v>725</v>
      </c>
      <c r="RI3561" s="3" t="s">
        <v>725</v>
      </c>
      <c r="SF3561" s="3">
        <v>8</v>
      </c>
      <c r="SG3561" s="3">
        <v>2</v>
      </c>
      <c r="SH3561" s="3">
        <v>4</v>
      </c>
      <c r="SI3561" s="3">
        <v>2</v>
      </c>
      <c r="SJ3561" s="3" t="s">
        <v>524</v>
      </c>
      <c r="SK3561" s="3" t="s">
        <v>763</v>
      </c>
      <c r="SL3561" s="3" t="s">
        <v>524</v>
      </c>
      <c r="SM3561" s="3" t="s">
        <v>1248</v>
      </c>
      <c r="SN3561" s="4">
        <v>0</v>
      </c>
      <c r="SO3561" s="3" t="s">
        <v>554</v>
      </c>
      <c r="SP3561" s="3" t="s">
        <v>544</v>
      </c>
    </row>
    <row r="3562" spans="1:510" ht="12.75" x14ac:dyDescent="0.2">
      <c r="A3562" s="2">
        <v>43966.523552326384</v>
      </c>
      <c r="B3562" s="3" t="s">
        <v>507</v>
      </c>
      <c r="C3562" s="3" t="s">
        <v>508</v>
      </c>
      <c r="D3562" s="3" t="s">
        <v>1131</v>
      </c>
      <c r="E3562" s="3" t="s">
        <v>1143</v>
      </c>
      <c r="F3562" s="3" t="s">
        <v>510</v>
      </c>
      <c r="G3562" s="3" t="s">
        <v>579</v>
      </c>
      <c r="H3562" s="3" t="s">
        <v>555</v>
      </c>
      <c r="I3562" s="3" t="s">
        <v>529</v>
      </c>
      <c r="J3562" s="3" t="s">
        <v>514</v>
      </c>
      <c r="K3562" s="3"/>
      <c r="M3562" s="3" t="s">
        <v>572</v>
      </c>
      <c r="N3562" s="3" t="s">
        <v>578</v>
      </c>
      <c r="O3562" s="3" t="s">
        <v>574</v>
      </c>
      <c r="P3562" s="3">
        <v>8</v>
      </c>
      <c r="Q3562" s="3" t="s">
        <v>733</v>
      </c>
      <c r="R3562" s="3" t="s">
        <v>1159</v>
      </c>
      <c r="S3562" s="3" t="s">
        <v>519</v>
      </c>
      <c r="T3562" s="3" t="s">
        <v>520</v>
      </c>
      <c r="U3562" s="3" t="s">
        <v>1125</v>
      </c>
      <c r="V3562" s="3" t="s">
        <v>1125</v>
      </c>
      <c r="W3562" s="3" t="s">
        <v>1125</v>
      </c>
      <c r="X3562" s="3" t="s">
        <v>1125</v>
      </c>
      <c r="Y3562" s="3" t="s">
        <v>1125</v>
      </c>
      <c r="AA3562" s="3">
        <v>1520</v>
      </c>
      <c r="AB3562" s="3">
        <v>750</v>
      </c>
      <c r="AC3562" s="3">
        <v>770</v>
      </c>
      <c r="AD3562" s="3" t="s">
        <v>1032</v>
      </c>
      <c r="AE3562" s="3" t="s">
        <v>541</v>
      </c>
      <c r="AF3562" s="3" t="s">
        <v>523</v>
      </c>
      <c r="AN3562" s="3" t="s">
        <v>723</v>
      </c>
      <c r="CJ3562" s="3" t="s">
        <v>723</v>
      </c>
      <c r="DT3562" s="3" t="s">
        <v>723</v>
      </c>
      <c r="EK3562" s="3" t="s">
        <v>723</v>
      </c>
      <c r="EL3562" s="3" t="s">
        <v>723</v>
      </c>
      <c r="FQ3562" s="3" t="s">
        <v>723</v>
      </c>
      <c r="FS3562" s="3" t="s">
        <v>723</v>
      </c>
      <c r="GP3562" s="3" t="s">
        <v>723</v>
      </c>
      <c r="GZ3562" s="3" t="s">
        <v>723</v>
      </c>
      <c r="HA3562" s="3" t="s">
        <v>723</v>
      </c>
      <c r="IR3562" s="3" t="s">
        <v>723</v>
      </c>
      <c r="JD3562" s="3">
        <v>12</v>
      </c>
      <c r="JE3562" s="3">
        <v>8</v>
      </c>
      <c r="JF3562" s="3">
        <v>1</v>
      </c>
      <c r="JG3562" s="3">
        <v>3</v>
      </c>
      <c r="JH3562" s="3" t="s">
        <v>966</v>
      </c>
      <c r="JP3562" s="3" t="s">
        <v>725</v>
      </c>
      <c r="LL3562" s="3" t="s">
        <v>801</v>
      </c>
      <c r="MV3562" s="3" t="s">
        <v>726</v>
      </c>
      <c r="NM3562" s="3" t="s">
        <v>725</v>
      </c>
      <c r="NN3562" s="3" t="s">
        <v>726</v>
      </c>
      <c r="OS3562" s="3" t="s">
        <v>725</v>
      </c>
      <c r="OU3562" s="3" t="s">
        <v>725</v>
      </c>
      <c r="PR3562" s="3" t="s">
        <v>725</v>
      </c>
      <c r="QB3562" s="3" t="s">
        <v>725</v>
      </c>
      <c r="QC3562" s="3" t="s">
        <v>725</v>
      </c>
      <c r="RT3562" s="3" t="s">
        <v>726</v>
      </c>
      <c r="SF3562" s="3">
        <v>9</v>
      </c>
      <c r="SG3562" s="3">
        <v>3</v>
      </c>
      <c r="SH3562" s="3">
        <v>1</v>
      </c>
      <c r="SI3562" s="3">
        <v>5</v>
      </c>
      <c r="SJ3562" s="3" t="s">
        <v>524</v>
      </c>
      <c r="SK3562" s="3" t="s">
        <v>966</v>
      </c>
      <c r="SL3562" s="3" t="s">
        <v>524</v>
      </c>
      <c r="SM3562" s="3" t="s">
        <v>1251</v>
      </c>
      <c r="SN3562" s="3" t="s">
        <v>542</v>
      </c>
      <c r="SO3562" s="3" t="s">
        <v>543</v>
      </c>
      <c r="SP3562" s="3" t="s">
        <v>527</v>
      </c>
    </row>
    <row r="3563" spans="1:510" ht="12.75" x14ac:dyDescent="0.2">
      <c r="A3563" s="2">
        <v>43966.52795679398</v>
      </c>
      <c r="B3563" s="3" t="s">
        <v>507</v>
      </c>
      <c r="C3563" s="3" t="s">
        <v>508</v>
      </c>
      <c r="D3563" s="3" t="s">
        <v>566</v>
      </c>
      <c r="E3563" s="3" t="s">
        <v>1143</v>
      </c>
      <c r="F3563" s="3" t="s">
        <v>528</v>
      </c>
      <c r="G3563" s="3" t="s">
        <v>511</v>
      </c>
      <c r="H3563" s="3" t="s">
        <v>512</v>
      </c>
      <c r="I3563" s="3" t="s">
        <v>556</v>
      </c>
      <c r="J3563" s="3" t="s">
        <v>514</v>
      </c>
      <c r="K3563" s="3"/>
      <c r="M3563" s="3" t="s">
        <v>572</v>
      </c>
      <c r="N3563" s="3" t="s">
        <v>517</v>
      </c>
      <c r="O3563" s="3" t="s">
        <v>580</v>
      </c>
      <c r="P3563" s="3">
        <v>5</v>
      </c>
      <c r="Q3563" s="3" t="s">
        <v>747</v>
      </c>
      <c r="R3563" s="3" t="s">
        <v>1160</v>
      </c>
      <c r="S3563" s="3" t="s">
        <v>519</v>
      </c>
      <c r="T3563" s="3" t="s">
        <v>533</v>
      </c>
      <c r="U3563" s="3">
        <v>32</v>
      </c>
      <c r="V3563" s="3">
        <v>28</v>
      </c>
      <c r="W3563" s="3">
        <v>35</v>
      </c>
      <c r="X3563" s="3">
        <v>31</v>
      </c>
      <c r="Y3563" s="3">
        <v>34</v>
      </c>
      <c r="Z3563" s="3" t="s">
        <v>534</v>
      </c>
      <c r="AA3563" s="3">
        <v>1520</v>
      </c>
      <c r="AB3563" s="3">
        <v>720</v>
      </c>
      <c r="AC3563" s="3">
        <v>800</v>
      </c>
      <c r="AD3563" s="3" t="s">
        <v>564</v>
      </c>
      <c r="AE3563" s="3" t="s">
        <v>548</v>
      </c>
      <c r="AF3563" s="3" t="s">
        <v>523</v>
      </c>
      <c r="AY3563" s="3" t="s">
        <v>723</v>
      </c>
      <c r="BB3563" s="3" t="s">
        <v>723</v>
      </c>
      <c r="BR3563" s="3" t="s">
        <v>723</v>
      </c>
      <c r="BS3563" s="3" t="s">
        <v>723</v>
      </c>
      <c r="BW3563" s="3" t="s">
        <v>723</v>
      </c>
      <c r="CJ3563" s="3" t="s">
        <v>723</v>
      </c>
      <c r="CP3563" s="3" t="s">
        <v>729</v>
      </c>
      <c r="CX3563" s="3" t="s">
        <v>723</v>
      </c>
      <c r="DT3563" s="3" t="s">
        <v>723</v>
      </c>
      <c r="EE3563" s="3" t="s">
        <v>723</v>
      </c>
      <c r="EG3563" s="3" t="s">
        <v>723</v>
      </c>
      <c r="FD3563" s="3" t="s">
        <v>723</v>
      </c>
      <c r="GA3563" s="3" t="s">
        <v>723</v>
      </c>
      <c r="GB3563" s="3" t="s">
        <v>723</v>
      </c>
      <c r="GC3563" s="3" t="s">
        <v>723</v>
      </c>
      <c r="GD3563" s="3" t="s">
        <v>723</v>
      </c>
      <c r="GG3563" s="3" t="s">
        <v>723</v>
      </c>
      <c r="GH3563" s="3" t="s">
        <v>723</v>
      </c>
      <c r="GI3563" s="3" t="s">
        <v>723</v>
      </c>
      <c r="HB3563" s="3" t="s">
        <v>723</v>
      </c>
      <c r="HO3563" s="3" t="s">
        <v>723</v>
      </c>
      <c r="HY3563" s="3" t="s">
        <v>723</v>
      </c>
      <c r="IJ3563" s="3" t="s">
        <v>723</v>
      </c>
      <c r="JC3563" s="3" t="s">
        <v>723</v>
      </c>
      <c r="JD3563" s="3">
        <v>24</v>
      </c>
      <c r="JE3563" s="3">
        <v>16</v>
      </c>
      <c r="JF3563" s="3">
        <v>7</v>
      </c>
      <c r="JG3563" s="3">
        <v>1</v>
      </c>
      <c r="JH3563" s="3" t="s">
        <v>746</v>
      </c>
      <c r="KA3563" s="3" t="s">
        <v>725</v>
      </c>
      <c r="KD3563" s="3" t="s">
        <v>726</v>
      </c>
      <c r="KT3563" s="3" t="s">
        <v>726</v>
      </c>
      <c r="KU3563" s="3" t="s">
        <v>726</v>
      </c>
      <c r="KY3563" s="3" t="s">
        <v>726</v>
      </c>
      <c r="LL3563" s="3" t="s">
        <v>726</v>
      </c>
      <c r="LR3563" s="3" t="s">
        <v>726</v>
      </c>
      <c r="LZ3563" s="3" t="s">
        <v>726</v>
      </c>
      <c r="MV3563" s="3" t="s">
        <v>726</v>
      </c>
      <c r="NG3563" s="3" t="s">
        <v>726</v>
      </c>
      <c r="NI3563" s="3" t="s">
        <v>725</v>
      </c>
      <c r="OF3563" s="3" t="s">
        <v>726</v>
      </c>
      <c r="PC3563" s="3" t="s">
        <v>726</v>
      </c>
      <c r="PD3563" s="3" t="s">
        <v>725</v>
      </c>
      <c r="PE3563" s="3" t="s">
        <v>801</v>
      </c>
      <c r="PF3563" s="3" t="s">
        <v>726</v>
      </c>
      <c r="PI3563" s="3" t="s">
        <v>726</v>
      </c>
      <c r="PJ3563" s="3" t="s">
        <v>801</v>
      </c>
      <c r="PK3563" s="3" t="s">
        <v>725</v>
      </c>
      <c r="QD3563" s="3" t="s">
        <v>726</v>
      </c>
      <c r="QQ3563" s="3" t="s">
        <v>726</v>
      </c>
      <c r="RA3563" s="3" t="s">
        <v>726</v>
      </c>
      <c r="RL3563" s="3" t="s">
        <v>726</v>
      </c>
      <c r="SE3563" s="3" t="s">
        <v>726</v>
      </c>
      <c r="SF3563" s="3">
        <v>6</v>
      </c>
      <c r="SG3563" s="3">
        <v>18</v>
      </c>
      <c r="SH3563" s="3">
        <v>2</v>
      </c>
      <c r="SI3563" s="3">
        <v>0</v>
      </c>
      <c r="SJ3563" s="3" t="s">
        <v>523</v>
      </c>
      <c r="SK3563" s="3" t="s">
        <v>771</v>
      </c>
      <c r="SL3563" s="3" t="s">
        <v>523</v>
      </c>
      <c r="SM3563" s="3" t="s">
        <v>1254</v>
      </c>
      <c r="SN3563" s="3" t="s">
        <v>542</v>
      </c>
      <c r="SO3563" s="3" t="s">
        <v>554</v>
      </c>
      <c r="SP3563" s="3" t="s">
        <v>544</v>
      </c>
    </row>
    <row r="3564" spans="1:510" ht="12.75" x14ac:dyDescent="0.2">
      <c r="A3564" s="2">
        <v>43966.537226539353</v>
      </c>
      <c r="B3564" s="3" t="s">
        <v>507</v>
      </c>
      <c r="C3564" s="3" t="s">
        <v>508</v>
      </c>
      <c r="D3564" s="3" t="s">
        <v>509</v>
      </c>
      <c r="E3564" s="3" t="s">
        <v>1143</v>
      </c>
      <c r="F3564" s="3" t="s">
        <v>528</v>
      </c>
      <c r="G3564" s="3" t="s">
        <v>511</v>
      </c>
      <c r="H3564" s="3" t="s">
        <v>512</v>
      </c>
      <c r="I3564" s="3" t="s">
        <v>529</v>
      </c>
      <c r="J3564" s="3" t="s">
        <v>514</v>
      </c>
      <c r="K3564" s="3"/>
      <c r="M3564" s="3" t="s">
        <v>516</v>
      </c>
      <c r="N3564" s="3" t="s">
        <v>531</v>
      </c>
      <c r="O3564" s="3" t="s">
        <v>518</v>
      </c>
      <c r="P3564" s="3">
        <v>5</v>
      </c>
      <c r="Q3564" s="3" t="s">
        <v>733</v>
      </c>
      <c r="R3564" s="3" t="s">
        <v>734</v>
      </c>
      <c r="S3564" s="3" t="s">
        <v>592</v>
      </c>
      <c r="T3564" s="3" t="s">
        <v>520</v>
      </c>
      <c r="U3564" s="3" t="s">
        <v>1125</v>
      </c>
      <c r="V3564" s="3" t="s">
        <v>1125</v>
      </c>
      <c r="W3564" s="3" t="s">
        <v>1125</v>
      </c>
      <c r="X3564" s="3" t="s">
        <v>1125</v>
      </c>
      <c r="Y3564" s="3" t="s">
        <v>1125</v>
      </c>
      <c r="AA3564" s="3">
        <v>1520</v>
      </c>
      <c r="AB3564" s="3">
        <v>720</v>
      </c>
      <c r="AC3564" s="3">
        <v>800</v>
      </c>
      <c r="AD3564" s="3" t="s">
        <v>560</v>
      </c>
      <c r="AE3564" s="3" t="s">
        <v>548</v>
      </c>
      <c r="AF3564" s="3" t="s">
        <v>523</v>
      </c>
      <c r="BD3564" s="3" t="s">
        <v>723</v>
      </c>
      <c r="BS3564" s="3" t="s">
        <v>723</v>
      </c>
      <c r="CJ3564" s="3" t="s">
        <v>723</v>
      </c>
      <c r="EG3564" s="3" t="s">
        <v>723</v>
      </c>
      <c r="FD3564" s="3" t="s">
        <v>723</v>
      </c>
      <c r="FF3564" s="3" t="s">
        <v>723</v>
      </c>
      <c r="JD3564" s="3">
        <v>7</v>
      </c>
      <c r="JE3564" s="3">
        <v>4</v>
      </c>
      <c r="JF3564" s="3">
        <v>1</v>
      </c>
      <c r="JG3564" s="3">
        <v>2</v>
      </c>
      <c r="JH3564" s="3" t="s">
        <v>735</v>
      </c>
      <c r="KF3564" s="3" t="s">
        <v>801</v>
      </c>
      <c r="KU3564" s="3" t="s">
        <v>725</v>
      </c>
      <c r="LL3564" s="3" t="s">
        <v>725</v>
      </c>
      <c r="NI3564" s="3" t="s">
        <v>725</v>
      </c>
      <c r="OF3564" s="3" t="s">
        <v>725</v>
      </c>
      <c r="OH3564" s="3" t="s">
        <v>725</v>
      </c>
      <c r="SF3564" s="3">
        <v>7</v>
      </c>
      <c r="SG3564" s="3">
        <v>0</v>
      </c>
      <c r="SH3564" s="3">
        <v>1</v>
      </c>
      <c r="SI3564" s="3">
        <v>4</v>
      </c>
      <c r="SJ3564" s="3" t="s">
        <v>524</v>
      </c>
      <c r="SK3564" s="3" t="s">
        <v>735</v>
      </c>
      <c r="SL3564" s="3" t="s">
        <v>524</v>
      </c>
      <c r="SM3564" s="3" t="s">
        <v>1249</v>
      </c>
      <c r="SN3564" s="3" t="s">
        <v>542</v>
      </c>
      <c r="SO3564" s="3" t="s">
        <v>554</v>
      </c>
      <c r="SP3564" s="3" t="s">
        <v>544</v>
      </c>
    </row>
    <row r="3565" spans="1:510" ht="12.75" x14ac:dyDescent="0.2">
      <c r="A3565" s="2">
        <v>43966.542626435185</v>
      </c>
      <c r="B3565" s="3" t="s">
        <v>507</v>
      </c>
      <c r="C3565" s="3" t="s">
        <v>508</v>
      </c>
      <c r="D3565" s="3" t="s">
        <v>509</v>
      </c>
      <c r="E3565" s="3" t="s">
        <v>1143</v>
      </c>
      <c r="F3565" s="3" t="s">
        <v>528</v>
      </c>
      <c r="G3565" s="3" t="s">
        <v>511</v>
      </c>
      <c r="H3565" s="3" t="s">
        <v>512</v>
      </c>
      <c r="I3565" s="3" t="s">
        <v>556</v>
      </c>
      <c r="J3565" s="3" t="s">
        <v>514</v>
      </c>
      <c r="K3565" s="3"/>
      <c r="M3565" s="3" t="s">
        <v>516</v>
      </c>
      <c r="N3565" s="3" t="s">
        <v>539</v>
      </c>
      <c r="O3565" s="3" t="s">
        <v>532</v>
      </c>
      <c r="P3565" s="3">
        <v>9</v>
      </c>
      <c r="Q3565" s="3" t="s">
        <v>733</v>
      </c>
      <c r="R3565" s="3" t="s">
        <v>745</v>
      </c>
      <c r="S3565" s="3" t="s">
        <v>569</v>
      </c>
      <c r="T3565" s="3" t="s">
        <v>533</v>
      </c>
      <c r="U3565" s="3">
        <v>35</v>
      </c>
      <c r="V3565" s="3">
        <v>35</v>
      </c>
      <c r="W3565" s="3">
        <v>36</v>
      </c>
      <c r="X3565" s="3">
        <v>33</v>
      </c>
      <c r="Y3565" s="3">
        <v>36</v>
      </c>
      <c r="Z3565" s="3" t="s">
        <v>534</v>
      </c>
      <c r="AA3565" s="3">
        <v>1570</v>
      </c>
      <c r="AB3565" s="3">
        <v>770</v>
      </c>
      <c r="AC3565" s="3">
        <v>800</v>
      </c>
      <c r="AD3565" s="3" t="s">
        <v>560</v>
      </c>
      <c r="AE3565" s="3" t="s">
        <v>541</v>
      </c>
      <c r="AF3565" s="3" t="s">
        <v>523</v>
      </c>
      <c r="AJ3565" s="3" t="s">
        <v>723</v>
      </c>
      <c r="BD3565" s="3" t="s">
        <v>723</v>
      </c>
      <c r="BS3565" s="3" t="s">
        <v>723</v>
      </c>
      <c r="BW3565" s="3" t="s">
        <v>723</v>
      </c>
      <c r="CJ3565" s="3" t="s">
        <v>723</v>
      </c>
      <c r="DT3565" s="3" t="s">
        <v>723</v>
      </c>
      <c r="EE3565" s="3" t="s">
        <v>729</v>
      </c>
      <c r="FO3565" s="3" t="s">
        <v>723</v>
      </c>
      <c r="GA3565" s="3" t="s">
        <v>723</v>
      </c>
      <c r="GD3565" s="3" t="s">
        <v>723</v>
      </c>
      <c r="HB3565" s="3" t="s">
        <v>723</v>
      </c>
      <c r="HJ3565" s="3" t="s">
        <v>723</v>
      </c>
      <c r="HY3565" s="3" t="s">
        <v>723</v>
      </c>
      <c r="IG3565" s="3" t="s">
        <v>723</v>
      </c>
      <c r="IH3565" s="3" t="s">
        <v>723</v>
      </c>
      <c r="JD3565" s="3">
        <v>15</v>
      </c>
      <c r="JE3565" s="3">
        <v>11</v>
      </c>
      <c r="JF3565" s="3">
        <v>2</v>
      </c>
      <c r="JG3565" s="3">
        <v>2</v>
      </c>
      <c r="JH3565" s="3" t="s">
        <v>731</v>
      </c>
      <c r="JL3565" s="3" t="s">
        <v>725</v>
      </c>
      <c r="KF3565" s="3" t="s">
        <v>726</v>
      </c>
      <c r="KU3565" s="3" t="s">
        <v>727</v>
      </c>
      <c r="KY3565" s="3" t="s">
        <v>726</v>
      </c>
      <c r="LL3565" s="3" t="s">
        <v>725</v>
      </c>
      <c r="MV3565" s="3" t="s">
        <v>726</v>
      </c>
      <c r="NG3565" s="3" t="s">
        <v>726</v>
      </c>
      <c r="OQ3565" s="3" t="s">
        <v>725</v>
      </c>
      <c r="PC3565" s="3" t="s">
        <v>727</v>
      </c>
      <c r="PF3565" s="3" t="s">
        <v>727</v>
      </c>
      <c r="QD3565" s="3" t="s">
        <v>725</v>
      </c>
      <c r="QL3565" s="3" t="s">
        <v>725</v>
      </c>
      <c r="RA3565" s="3" t="s">
        <v>726</v>
      </c>
      <c r="RI3565" s="3" t="s">
        <v>725</v>
      </c>
      <c r="RJ3565" s="3" t="s">
        <v>725</v>
      </c>
      <c r="SF3565" s="3">
        <v>7</v>
      </c>
      <c r="SG3565" s="3">
        <v>5</v>
      </c>
      <c r="SH3565" s="3">
        <v>3</v>
      </c>
      <c r="SI3565" s="3">
        <v>3</v>
      </c>
      <c r="SJ3565" s="3" t="s">
        <v>523</v>
      </c>
      <c r="SK3565" s="3" t="s">
        <v>811</v>
      </c>
      <c r="SL3565" s="3" t="s">
        <v>524</v>
      </c>
      <c r="SM3565" s="3" t="s">
        <v>1248</v>
      </c>
      <c r="SN3565" s="3" t="s">
        <v>542</v>
      </c>
      <c r="SO3565" s="3" t="s">
        <v>543</v>
      </c>
      <c r="SP3565" s="3" t="s">
        <v>544</v>
      </c>
    </row>
    <row r="3566" spans="1:510" ht="12.75" x14ac:dyDescent="0.2">
      <c r="A3566" s="2">
        <v>43966.584325150463</v>
      </c>
      <c r="B3566" s="3" t="s">
        <v>507</v>
      </c>
      <c r="C3566" s="3" t="s">
        <v>508</v>
      </c>
      <c r="D3566" s="3" t="s">
        <v>509</v>
      </c>
      <c r="E3566" s="3" t="s">
        <v>1143</v>
      </c>
      <c r="F3566" s="3" t="s">
        <v>510</v>
      </c>
      <c r="G3566" s="3" t="s">
        <v>511</v>
      </c>
      <c r="H3566" s="3" t="s">
        <v>1125</v>
      </c>
      <c r="I3566" s="3" t="s">
        <v>513</v>
      </c>
      <c r="J3566" s="3" t="s">
        <v>514</v>
      </c>
      <c r="K3566" s="3"/>
      <c r="M3566" s="3" t="s">
        <v>538</v>
      </c>
      <c r="N3566" s="3" t="s">
        <v>517</v>
      </c>
      <c r="O3566" s="3" t="s">
        <v>518</v>
      </c>
      <c r="P3566" s="3">
        <v>6</v>
      </c>
      <c r="Q3566" s="3">
        <v>4</v>
      </c>
      <c r="R3566" s="3" t="s">
        <v>1159</v>
      </c>
      <c r="S3566" s="3" t="s">
        <v>519</v>
      </c>
      <c r="T3566" s="3" t="s">
        <v>533</v>
      </c>
      <c r="U3566" s="3">
        <v>33</v>
      </c>
      <c r="V3566" s="3">
        <v>35</v>
      </c>
      <c r="W3566" s="3">
        <v>32</v>
      </c>
      <c r="X3566" s="3">
        <v>35</v>
      </c>
      <c r="Y3566" s="3">
        <v>31</v>
      </c>
      <c r="Z3566" s="3" t="s">
        <v>553</v>
      </c>
      <c r="AA3566" s="6" t="s">
        <v>1125</v>
      </c>
      <c r="AV3566" s="3" t="s">
        <v>729</v>
      </c>
      <c r="BS3566" s="3" t="s">
        <v>723</v>
      </c>
      <c r="BT3566" s="3" t="s">
        <v>723</v>
      </c>
      <c r="CA3566" s="3" t="s">
        <v>723</v>
      </c>
      <c r="CI3566" s="3" t="s">
        <v>729</v>
      </c>
      <c r="GA3566" s="3" t="s">
        <v>723</v>
      </c>
      <c r="GC3566" s="3" t="s">
        <v>723</v>
      </c>
      <c r="GD3566" s="3" t="s">
        <v>723</v>
      </c>
      <c r="GG3566" s="3" t="s">
        <v>723</v>
      </c>
      <c r="GL3566" s="3" t="s">
        <v>723</v>
      </c>
      <c r="HB3566" s="3" t="s">
        <v>723</v>
      </c>
      <c r="HC3566" s="3" t="s">
        <v>723</v>
      </c>
      <c r="HI3566" s="3" t="s">
        <v>723</v>
      </c>
      <c r="HJ3566" s="3" t="s">
        <v>723</v>
      </c>
      <c r="HY3566" s="3" t="s">
        <v>723</v>
      </c>
      <c r="IH3566" s="3" t="s">
        <v>723</v>
      </c>
      <c r="JD3566" s="3">
        <v>16</v>
      </c>
      <c r="JE3566" s="3">
        <v>9</v>
      </c>
      <c r="JF3566" s="3">
        <v>4</v>
      </c>
      <c r="JG3566" s="3">
        <v>3</v>
      </c>
      <c r="JH3566" s="3" t="s">
        <v>757</v>
      </c>
      <c r="JX3566" s="3" t="s">
        <v>726</v>
      </c>
      <c r="KU3566" s="3" t="s">
        <v>726</v>
      </c>
      <c r="KV3566" s="3" t="s">
        <v>726</v>
      </c>
      <c r="LC3566" s="3" t="s">
        <v>725</v>
      </c>
      <c r="LK3566" s="3" t="s">
        <v>727</v>
      </c>
      <c r="PC3566" s="3" t="s">
        <v>725</v>
      </c>
      <c r="PE3566" s="3" t="s">
        <v>725</v>
      </c>
      <c r="PF3566" s="3" t="s">
        <v>725</v>
      </c>
      <c r="PI3566" s="3" t="s">
        <v>725</v>
      </c>
      <c r="PN3566" s="3" t="s">
        <v>725</v>
      </c>
      <c r="QD3566" s="3" t="s">
        <v>725</v>
      </c>
      <c r="QE3566" s="3" t="s">
        <v>725</v>
      </c>
      <c r="QK3566" s="3" t="s">
        <v>725</v>
      </c>
      <c r="QL3566" s="3" t="s">
        <v>727</v>
      </c>
      <c r="RA3566" s="3" t="s">
        <v>726</v>
      </c>
      <c r="RJ3566" s="3" t="s">
        <v>725</v>
      </c>
      <c r="SF3566" s="3">
        <v>11</v>
      </c>
      <c r="SG3566" s="3">
        <v>3</v>
      </c>
      <c r="SH3566" s="3">
        <v>2</v>
      </c>
      <c r="SI3566" s="3">
        <v>6</v>
      </c>
      <c r="SJ3566" s="3" t="s">
        <v>523</v>
      </c>
      <c r="SK3566" s="3" t="s">
        <v>777</v>
      </c>
      <c r="SL3566" s="3" t="s">
        <v>524</v>
      </c>
      <c r="SM3566" s="3" t="s">
        <v>1253</v>
      </c>
      <c r="SN3566" s="3" t="s">
        <v>535</v>
      </c>
      <c r="SO3566" s="3" t="s">
        <v>554</v>
      </c>
      <c r="SP3566" s="3" t="s">
        <v>549</v>
      </c>
    </row>
    <row r="3567" spans="1:510" ht="12.75" x14ac:dyDescent="0.2">
      <c r="A3567" s="2">
        <v>43966.587932372684</v>
      </c>
      <c r="B3567" s="3" t="s">
        <v>507</v>
      </c>
      <c r="C3567" s="3" t="s">
        <v>508</v>
      </c>
      <c r="D3567" s="3" t="s">
        <v>509</v>
      </c>
      <c r="E3567" s="3" t="s">
        <v>1143</v>
      </c>
      <c r="F3567" s="3" t="s">
        <v>528</v>
      </c>
      <c r="G3567" s="3" t="s">
        <v>579</v>
      </c>
      <c r="H3567" s="3" t="s">
        <v>536</v>
      </c>
      <c r="I3567" s="3" t="s">
        <v>513</v>
      </c>
      <c r="J3567" s="3" t="s">
        <v>617</v>
      </c>
      <c r="K3567" s="3" t="s">
        <v>1125</v>
      </c>
      <c r="M3567" s="3" t="s">
        <v>538</v>
      </c>
      <c r="N3567" s="3" t="s">
        <v>531</v>
      </c>
      <c r="O3567" s="3" t="s">
        <v>518</v>
      </c>
      <c r="P3567" s="3">
        <v>9</v>
      </c>
      <c r="Q3567" s="3" t="s">
        <v>733</v>
      </c>
      <c r="R3567" s="3" t="s">
        <v>1160</v>
      </c>
      <c r="S3567" s="3" t="s">
        <v>519</v>
      </c>
      <c r="T3567" s="3" t="s">
        <v>533</v>
      </c>
      <c r="U3567" s="3">
        <v>35</v>
      </c>
      <c r="V3567" s="3">
        <v>35</v>
      </c>
      <c r="W3567" s="3">
        <v>34</v>
      </c>
      <c r="X3567" s="3">
        <v>35</v>
      </c>
      <c r="Y3567" s="3">
        <v>35</v>
      </c>
      <c r="Z3567" s="3" t="s">
        <v>553</v>
      </c>
      <c r="AA3567" s="6" t="s">
        <v>1125</v>
      </c>
      <c r="BV3567" s="3" t="s">
        <v>723</v>
      </c>
      <c r="CG3567" s="3" t="s">
        <v>723</v>
      </c>
      <c r="CX3567" s="3" t="s">
        <v>723</v>
      </c>
      <c r="DR3567" s="3" t="s">
        <v>723</v>
      </c>
      <c r="EO3567" s="3" t="s">
        <v>723</v>
      </c>
      <c r="FF3567" s="3" t="s">
        <v>723</v>
      </c>
      <c r="FI3567" s="3" t="s">
        <v>723</v>
      </c>
      <c r="GP3567" s="3" t="s">
        <v>723</v>
      </c>
      <c r="IA3567" s="3" t="s">
        <v>723</v>
      </c>
      <c r="IG3567" s="3" t="s">
        <v>723</v>
      </c>
      <c r="JD3567" s="3">
        <v>12</v>
      </c>
      <c r="JE3567" s="3">
        <v>3</v>
      </c>
      <c r="JF3567" s="3" t="s">
        <v>730</v>
      </c>
      <c r="JG3567" s="3">
        <v>9</v>
      </c>
      <c r="JH3567" s="3" t="s">
        <v>784</v>
      </c>
      <c r="KX3567" s="3" t="s">
        <v>725</v>
      </c>
      <c r="LI3567" s="3" t="s">
        <v>725</v>
      </c>
      <c r="LZ3567" s="3" t="s">
        <v>726</v>
      </c>
      <c r="NQ3567" s="3" t="s">
        <v>725</v>
      </c>
      <c r="OH3567" s="3" t="s">
        <v>725</v>
      </c>
      <c r="OK3567" s="3" t="s">
        <v>725</v>
      </c>
      <c r="PR3567" s="3" t="s">
        <v>725</v>
      </c>
      <c r="QL3567" s="3" t="s">
        <v>726</v>
      </c>
      <c r="RI3567" s="3" t="s">
        <v>725</v>
      </c>
      <c r="SF3567" s="3">
        <v>10</v>
      </c>
      <c r="SG3567" s="3">
        <v>2</v>
      </c>
      <c r="SH3567" s="3">
        <v>0</v>
      </c>
      <c r="SI3567" s="3">
        <v>1</v>
      </c>
      <c r="SJ3567" s="3" t="s">
        <v>523</v>
      </c>
      <c r="SK3567" s="3" t="s">
        <v>749</v>
      </c>
      <c r="SL3567" s="3" t="s">
        <v>524</v>
      </c>
      <c r="SM3567" s="3" t="s">
        <v>1249</v>
      </c>
      <c r="SN3567" s="3" t="s">
        <v>542</v>
      </c>
      <c r="SO3567" s="3" t="s">
        <v>543</v>
      </c>
      <c r="SP3567" s="3" t="s">
        <v>582</v>
      </c>
    </row>
    <row r="3568" spans="1:510" ht="12.75" x14ac:dyDescent="0.2">
      <c r="A3568" s="2">
        <v>43966.618330081023</v>
      </c>
      <c r="B3568" s="3" t="s">
        <v>507</v>
      </c>
      <c r="C3568" s="3" t="s">
        <v>508</v>
      </c>
      <c r="D3568" s="3" t="s">
        <v>691</v>
      </c>
      <c r="E3568" s="3" t="s">
        <v>1143</v>
      </c>
      <c r="F3568" s="3" t="s">
        <v>632</v>
      </c>
      <c r="G3568" s="3" t="s">
        <v>636</v>
      </c>
      <c r="H3568" s="3" t="s">
        <v>1125</v>
      </c>
      <c r="I3568" s="3" t="s">
        <v>537</v>
      </c>
      <c r="J3568" s="3" t="s">
        <v>514</v>
      </c>
      <c r="K3568" s="3"/>
      <c r="M3568" s="3" t="s">
        <v>516</v>
      </c>
      <c r="N3568" s="3" t="s">
        <v>539</v>
      </c>
      <c r="O3568" s="3" t="s">
        <v>1151</v>
      </c>
      <c r="P3568" s="3">
        <v>8</v>
      </c>
      <c r="Q3568" s="3" t="s">
        <v>733</v>
      </c>
      <c r="R3568" s="3" t="s">
        <v>1156</v>
      </c>
      <c r="S3568" s="3" t="s">
        <v>569</v>
      </c>
      <c r="T3568" s="3" t="s">
        <v>533</v>
      </c>
      <c r="U3568" s="3">
        <v>25</v>
      </c>
      <c r="V3568" s="3">
        <v>25</v>
      </c>
      <c r="W3568" s="3">
        <v>25</v>
      </c>
      <c r="X3568" s="3">
        <v>25</v>
      </c>
      <c r="Y3568" s="3">
        <v>25</v>
      </c>
      <c r="Z3568" s="3" t="s">
        <v>553</v>
      </c>
      <c r="AA3568" s="6" t="s">
        <v>1125</v>
      </c>
      <c r="AG3568" s="3" t="s">
        <v>729</v>
      </c>
      <c r="JE3568" s="3" t="s">
        <v>730</v>
      </c>
      <c r="JF3568" s="3" t="s">
        <v>730</v>
      </c>
      <c r="JG3568" s="3">
        <v>1</v>
      </c>
      <c r="JH3568" s="3" t="s">
        <v>862</v>
      </c>
      <c r="JI3568" s="3" t="s">
        <v>725</v>
      </c>
      <c r="SF3568" s="3">
        <v>1</v>
      </c>
      <c r="SG3568" s="3">
        <v>0</v>
      </c>
      <c r="SH3568" s="3">
        <v>0</v>
      </c>
      <c r="SI3568" s="3">
        <v>0</v>
      </c>
      <c r="SJ3568" s="3" t="s">
        <v>524</v>
      </c>
      <c r="SK3568" s="3" t="s">
        <v>830</v>
      </c>
      <c r="SL3568" s="3" t="s">
        <v>523</v>
      </c>
      <c r="SM3568" s="3" t="s">
        <v>1252</v>
      </c>
      <c r="SN3568" s="3" t="s">
        <v>535</v>
      </c>
      <c r="SO3568" s="3" t="s">
        <v>554</v>
      </c>
      <c r="SP3568" s="3" t="s">
        <v>544</v>
      </c>
    </row>
    <row r="3569" spans="1:510" ht="12.75" x14ac:dyDescent="0.2">
      <c r="A3569" s="2">
        <v>43966.677059398149</v>
      </c>
      <c r="B3569" s="3" t="s">
        <v>507</v>
      </c>
      <c r="C3569" s="3" t="s">
        <v>508</v>
      </c>
      <c r="D3569" s="3" t="s">
        <v>1131</v>
      </c>
      <c r="E3569" s="3" t="s">
        <v>1143</v>
      </c>
      <c r="F3569" s="3" t="s">
        <v>510</v>
      </c>
      <c r="G3569" s="3" t="s">
        <v>579</v>
      </c>
      <c r="H3569" s="3" t="s">
        <v>512</v>
      </c>
      <c r="I3569" s="3" t="s">
        <v>513</v>
      </c>
      <c r="J3569" s="3" t="s">
        <v>514</v>
      </c>
      <c r="K3569" s="3"/>
      <c r="M3569" s="3" t="s">
        <v>516</v>
      </c>
      <c r="N3569" s="3" t="s">
        <v>539</v>
      </c>
      <c r="O3569" s="3" t="s">
        <v>518</v>
      </c>
      <c r="P3569" s="3">
        <v>9</v>
      </c>
      <c r="Q3569" s="3" t="s">
        <v>733</v>
      </c>
      <c r="R3569" s="3" t="s">
        <v>747</v>
      </c>
      <c r="S3569" s="3" t="s">
        <v>519</v>
      </c>
      <c r="T3569" s="3" t="s">
        <v>520</v>
      </c>
      <c r="U3569" s="3" t="s">
        <v>1125</v>
      </c>
      <c r="V3569" s="3" t="s">
        <v>1125</v>
      </c>
      <c r="W3569" s="3" t="s">
        <v>1125</v>
      </c>
      <c r="X3569" s="3" t="s">
        <v>1125</v>
      </c>
      <c r="Y3569" s="3" t="s">
        <v>1125</v>
      </c>
      <c r="AA3569" s="3">
        <v>1310</v>
      </c>
      <c r="AB3569" s="3">
        <v>690</v>
      </c>
      <c r="AC3569" s="3">
        <v>620</v>
      </c>
      <c r="AD3569" s="3" t="s">
        <v>576</v>
      </c>
      <c r="AE3569" s="3" t="s">
        <v>541</v>
      </c>
      <c r="AF3569" s="3" t="s">
        <v>523</v>
      </c>
      <c r="BA3569" s="3" t="s">
        <v>723</v>
      </c>
      <c r="BB3569" s="3" t="s">
        <v>723</v>
      </c>
      <c r="EQ3569" s="3" t="s">
        <v>723</v>
      </c>
      <c r="ER3569" s="3" t="s">
        <v>723</v>
      </c>
      <c r="GB3569" s="3" t="s">
        <v>723</v>
      </c>
      <c r="GH3569" s="3" t="s">
        <v>723</v>
      </c>
      <c r="GI3569" s="3" t="s">
        <v>723</v>
      </c>
      <c r="GR3569" s="3" t="s">
        <v>723</v>
      </c>
      <c r="HI3569" s="3" t="s">
        <v>723</v>
      </c>
      <c r="IG3569" s="3" t="s">
        <v>723</v>
      </c>
      <c r="JD3569" s="3">
        <v>11</v>
      </c>
      <c r="JE3569" s="3">
        <v>4</v>
      </c>
      <c r="JF3569" s="3">
        <v>3</v>
      </c>
      <c r="JG3569" s="3">
        <v>4</v>
      </c>
      <c r="JH3569" s="3" t="s">
        <v>999</v>
      </c>
      <c r="KC3569" s="3" t="s">
        <v>726</v>
      </c>
      <c r="NS3569" s="3" t="s">
        <v>726</v>
      </c>
      <c r="NT3569" s="3" t="s">
        <v>725</v>
      </c>
      <c r="PD3569" s="3" t="s">
        <v>726</v>
      </c>
      <c r="PJ3569" s="3" t="s">
        <v>726</v>
      </c>
      <c r="PK3569" s="3" t="s">
        <v>801</v>
      </c>
      <c r="PT3569" s="3" t="s">
        <v>725</v>
      </c>
      <c r="QK3569" s="3" t="s">
        <v>725</v>
      </c>
      <c r="RI3569" s="3" t="s">
        <v>725</v>
      </c>
      <c r="SF3569" s="3">
        <v>7</v>
      </c>
      <c r="SG3569" s="3">
        <v>4</v>
      </c>
      <c r="SH3569" s="3">
        <v>1</v>
      </c>
      <c r="SI3569" s="3">
        <v>1</v>
      </c>
      <c r="SJ3569" s="3" t="s">
        <v>524</v>
      </c>
      <c r="SK3569" s="3" t="s">
        <v>999</v>
      </c>
      <c r="SL3569" s="3" t="s">
        <v>524</v>
      </c>
      <c r="SM3569" s="3" t="s">
        <v>1249</v>
      </c>
      <c r="SN3569" s="3" t="s">
        <v>570</v>
      </c>
      <c r="SO3569" s="3" t="s">
        <v>543</v>
      </c>
      <c r="SP3569" s="3" t="s">
        <v>582</v>
      </c>
    </row>
    <row r="3570" spans="1:510" ht="12.75" x14ac:dyDescent="0.2">
      <c r="A3570" s="2">
        <v>43966.685735949075</v>
      </c>
      <c r="B3570" s="3" t="s">
        <v>507</v>
      </c>
      <c r="C3570" s="3" t="s">
        <v>508</v>
      </c>
      <c r="D3570" s="3" t="s">
        <v>566</v>
      </c>
      <c r="E3570" s="3" t="s">
        <v>1143</v>
      </c>
      <c r="F3570" s="3" t="s">
        <v>510</v>
      </c>
      <c r="G3570" s="3" t="s">
        <v>511</v>
      </c>
      <c r="H3570" s="3" t="s">
        <v>512</v>
      </c>
      <c r="I3570" s="3" t="s">
        <v>513</v>
      </c>
      <c r="J3570" s="3" t="s">
        <v>514</v>
      </c>
      <c r="K3570" s="3"/>
      <c r="M3570" s="3" t="s">
        <v>516</v>
      </c>
      <c r="N3570" s="3" t="s">
        <v>531</v>
      </c>
      <c r="O3570" s="3" t="s">
        <v>518</v>
      </c>
      <c r="P3570" s="3">
        <v>6</v>
      </c>
      <c r="Q3570" s="3" t="s">
        <v>733</v>
      </c>
      <c r="R3570" s="3" t="s">
        <v>1125</v>
      </c>
      <c r="S3570" s="3" t="s">
        <v>519</v>
      </c>
      <c r="T3570" s="3" t="s">
        <v>520</v>
      </c>
      <c r="U3570" s="3" t="s">
        <v>1125</v>
      </c>
      <c r="V3570" s="3" t="s">
        <v>1125</v>
      </c>
      <c r="W3570" s="3" t="s">
        <v>1125</v>
      </c>
      <c r="X3570" s="3" t="s">
        <v>1125</v>
      </c>
      <c r="Y3570" s="3" t="s">
        <v>1125</v>
      </c>
      <c r="AA3570" s="3">
        <v>1480</v>
      </c>
      <c r="AB3570" s="3">
        <v>760</v>
      </c>
      <c r="AC3570" s="3">
        <v>720</v>
      </c>
      <c r="AD3570" s="3" t="s">
        <v>540</v>
      </c>
      <c r="AE3570" s="3" t="s">
        <v>548</v>
      </c>
      <c r="AF3570" s="3" t="s">
        <v>523</v>
      </c>
      <c r="CJ3570" s="3" t="s">
        <v>723</v>
      </c>
      <c r="GQ3570" s="3" t="s">
        <v>723</v>
      </c>
      <c r="JD3570" s="3">
        <v>2</v>
      </c>
      <c r="JE3570" s="3">
        <v>1</v>
      </c>
      <c r="JF3570" s="3">
        <v>1</v>
      </c>
      <c r="JG3570" s="3" t="s">
        <v>730</v>
      </c>
      <c r="JH3570" s="3" t="s">
        <v>811</v>
      </c>
      <c r="LL3570" s="3" t="s">
        <v>725</v>
      </c>
      <c r="PS3570" s="3" t="s">
        <v>725</v>
      </c>
      <c r="SF3570" s="3">
        <v>2</v>
      </c>
      <c r="SG3570" s="3">
        <v>0</v>
      </c>
      <c r="SH3570" s="3">
        <v>0</v>
      </c>
      <c r="SI3570" s="3">
        <v>1</v>
      </c>
      <c r="SJ3570" s="3" t="s">
        <v>524</v>
      </c>
      <c r="SK3570" s="3" t="s">
        <v>811</v>
      </c>
      <c r="SL3570" s="3" t="s">
        <v>524</v>
      </c>
      <c r="SM3570" s="3" t="s">
        <v>1248</v>
      </c>
      <c r="SN3570" s="3" t="s">
        <v>535</v>
      </c>
      <c r="SO3570" s="3" t="s">
        <v>554</v>
      </c>
      <c r="SP3570" s="3" t="s">
        <v>544</v>
      </c>
    </row>
    <row r="3571" spans="1:510" ht="12.75" x14ac:dyDescent="0.2">
      <c r="A3571" s="2">
        <v>43966.690330347221</v>
      </c>
      <c r="B3571" s="3" t="s">
        <v>507</v>
      </c>
      <c r="C3571" s="3" t="s">
        <v>508</v>
      </c>
      <c r="D3571" s="3" t="s">
        <v>1128</v>
      </c>
      <c r="E3571" s="3" t="s">
        <v>1127</v>
      </c>
      <c r="F3571" s="3" t="s">
        <v>528</v>
      </c>
      <c r="G3571" s="3" t="s">
        <v>511</v>
      </c>
      <c r="H3571" s="3" t="s">
        <v>563</v>
      </c>
      <c r="I3571" s="3" t="s">
        <v>645</v>
      </c>
      <c r="J3571" s="3" t="s">
        <v>514</v>
      </c>
      <c r="K3571" s="3"/>
      <c r="M3571" s="3" t="s">
        <v>516</v>
      </c>
      <c r="N3571" s="3" t="s">
        <v>578</v>
      </c>
      <c r="O3571" s="3" t="s">
        <v>1151</v>
      </c>
      <c r="P3571" s="3">
        <v>6</v>
      </c>
      <c r="Q3571" s="3" t="s">
        <v>733</v>
      </c>
      <c r="R3571" s="3" t="s">
        <v>1160</v>
      </c>
      <c r="S3571" s="3" t="s">
        <v>519</v>
      </c>
      <c r="T3571" s="3" t="s">
        <v>520</v>
      </c>
      <c r="U3571" s="3" t="s">
        <v>1125</v>
      </c>
      <c r="V3571" s="3" t="s">
        <v>1125</v>
      </c>
      <c r="W3571" s="3" t="s">
        <v>1125</v>
      </c>
      <c r="X3571" s="3" t="s">
        <v>1125</v>
      </c>
      <c r="Y3571" s="3" t="s">
        <v>1125</v>
      </c>
      <c r="AA3571" s="3">
        <v>1460</v>
      </c>
      <c r="AB3571" s="3">
        <v>790</v>
      </c>
      <c r="AC3571" s="3">
        <v>670</v>
      </c>
      <c r="AD3571" s="3" t="s">
        <v>614</v>
      </c>
      <c r="AE3571" s="3" t="s">
        <v>587</v>
      </c>
      <c r="AF3571" s="3" t="s">
        <v>523</v>
      </c>
      <c r="AI3571" s="3" t="s">
        <v>723</v>
      </c>
      <c r="BB3571" s="3" t="s">
        <v>723</v>
      </c>
      <c r="BK3571" s="3" t="s">
        <v>723</v>
      </c>
      <c r="CA3571" s="3" t="s">
        <v>723</v>
      </c>
      <c r="CI3571" s="3" t="s">
        <v>723</v>
      </c>
      <c r="CM3571" s="3" t="s">
        <v>723</v>
      </c>
      <c r="CZ3571" s="3" t="s">
        <v>723</v>
      </c>
      <c r="EQ3571" s="3" t="s">
        <v>723</v>
      </c>
      <c r="FD3571" s="3" t="s">
        <v>723</v>
      </c>
      <c r="GA3571" s="3" t="s">
        <v>723</v>
      </c>
      <c r="GD3571" s="3" t="s">
        <v>723</v>
      </c>
      <c r="GG3571" s="3" t="s">
        <v>723</v>
      </c>
      <c r="IC3571" s="3" t="s">
        <v>723</v>
      </c>
      <c r="IQ3571" s="3" t="s">
        <v>723</v>
      </c>
      <c r="JD3571" s="3">
        <v>13</v>
      </c>
      <c r="JE3571" s="3">
        <v>7</v>
      </c>
      <c r="JF3571" s="3">
        <v>2</v>
      </c>
      <c r="JG3571" s="3">
        <v>4</v>
      </c>
      <c r="JH3571" s="3" t="s">
        <v>735</v>
      </c>
      <c r="JK3571" s="3" t="s">
        <v>725</v>
      </c>
      <c r="KM3571" s="3" t="s">
        <v>727</v>
      </c>
      <c r="LC3571" s="3" t="s">
        <v>725</v>
      </c>
      <c r="LK3571" s="3" t="s">
        <v>726</v>
      </c>
      <c r="LO3571" s="3" t="s">
        <v>727</v>
      </c>
      <c r="MB3571" s="3" t="s">
        <v>727</v>
      </c>
      <c r="NS3571" s="3" t="s">
        <v>726</v>
      </c>
      <c r="OF3571" s="3" t="s">
        <v>726</v>
      </c>
      <c r="PC3571" s="3" t="s">
        <v>727</v>
      </c>
      <c r="PF3571" s="3" t="s">
        <v>727</v>
      </c>
      <c r="PI3571" s="3" t="s">
        <v>725</v>
      </c>
      <c r="RE3571" s="3" t="s">
        <v>725</v>
      </c>
      <c r="RS3571" s="3" t="s">
        <v>725</v>
      </c>
      <c r="SF3571" s="3">
        <v>5</v>
      </c>
      <c r="SG3571" s="3">
        <v>3</v>
      </c>
      <c r="SH3571" s="3">
        <v>5</v>
      </c>
      <c r="SI3571" s="3">
        <v>1</v>
      </c>
      <c r="SJ3571" s="3" t="s">
        <v>523</v>
      </c>
      <c r="SK3571" s="3" t="s">
        <v>792</v>
      </c>
      <c r="SL3571" s="3" t="s">
        <v>524</v>
      </c>
      <c r="SM3571" s="3" t="s">
        <v>1248</v>
      </c>
      <c r="SN3571" s="3" t="s">
        <v>594</v>
      </c>
      <c r="SO3571" s="3" t="s">
        <v>526</v>
      </c>
      <c r="SP3571" s="3" t="s">
        <v>544</v>
      </c>
    </row>
    <row r="3572" spans="1:510" ht="12.75" x14ac:dyDescent="0.2">
      <c r="A3572" s="2">
        <v>43966.726451932875</v>
      </c>
      <c r="B3572" s="3" t="s">
        <v>507</v>
      </c>
      <c r="C3572" s="3" t="s">
        <v>508</v>
      </c>
      <c r="D3572" s="3" t="s">
        <v>562</v>
      </c>
      <c r="E3572" s="3" t="s">
        <v>1143</v>
      </c>
      <c r="F3572" s="3" t="s">
        <v>528</v>
      </c>
      <c r="G3572" s="3" t="s">
        <v>511</v>
      </c>
      <c r="H3572" s="3" t="s">
        <v>563</v>
      </c>
      <c r="I3572" s="3" t="s">
        <v>529</v>
      </c>
      <c r="J3572" s="3" t="s">
        <v>514</v>
      </c>
      <c r="K3572" s="3"/>
      <c r="M3572" s="3" t="s">
        <v>572</v>
      </c>
      <c r="N3572" s="3" t="s">
        <v>578</v>
      </c>
      <c r="O3572" s="3" t="s">
        <v>518</v>
      </c>
      <c r="P3572" s="3">
        <v>2</v>
      </c>
      <c r="Q3572" s="3" t="s">
        <v>747</v>
      </c>
      <c r="R3572" s="3" t="s">
        <v>1160</v>
      </c>
      <c r="S3572" s="3" t="s">
        <v>519</v>
      </c>
      <c r="T3572" s="3" t="s">
        <v>520</v>
      </c>
      <c r="U3572" s="3" t="s">
        <v>1125</v>
      </c>
      <c r="V3572" s="3" t="s">
        <v>1125</v>
      </c>
      <c r="W3572" s="3" t="s">
        <v>1125</v>
      </c>
      <c r="X3572" s="3" t="s">
        <v>1125</v>
      </c>
      <c r="Y3572" s="3" t="s">
        <v>1125</v>
      </c>
      <c r="AA3572" s="3">
        <v>1260</v>
      </c>
      <c r="AB3572" s="3">
        <v>650</v>
      </c>
      <c r="AC3572" s="3">
        <v>610</v>
      </c>
      <c r="AD3572" s="3" t="s">
        <v>667</v>
      </c>
      <c r="AE3572" s="3" t="s">
        <v>541</v>
      </c>
      <c r="AF3572" s="3" t="s">
        <v>523</v>
      </c>
      <c r="AJ3572" s="3" t="s">
        <v>723</v>
      </c>
      <c r="BU3572" s="3" t="s">
        <v>723</v>
      </c>
      <c r="FO3572" s="3" t="s">
        <v>723</v>
      </c>
      <c r="FS3572" s="3" t="s">
        <v>723</v>
      </c>
      <c r="JD3572" s="3">
        <v>9</v>
      </c>
      <c r="JE3572" s="3">
        <v>2</v>
      </c>
      <c r="JF3572" s="3">
        <v>5</v>
      </c>
      <c r="JG3572" s="3">
        <v>2</v>
      </c>
      <c r="JH3572" s="3" t="s">
        <v>948</v>
      </c>
      <c r="JL3572" s="3" t="s">
        <v>725</v>
      </c>
      <c r="KW3572" s="3" t="s">
        <v>726</v>
      </c>
      <c r="OQ3572" s="3" t="s">
        <v>725</v>
      </c>
      <c r="OU3572" s="3" t="s">
        <v>725</v>
      </c>
      <c r="SF3572" s="3">
        <v>5</v>
      </c>
      <c r="SG3572" s="3">
        <v>4</v>
      </c>
      <c r="SH3572" s="3">
        <v>0</v>
      </c>
      <c r="SI3572" s="3">
        <v>1</v>
      </c>
      <c r="SJ3572" s="3" t="s">
        <v>523</v>
      </c>
      <c r="SK3572" s="3" t="s">
        <v>749</v>
      </c>
      <c r="SL3572" s="3" t="s">
        <v>524</v>
      </c>
      <c r="SM3572" s="3" t="s">
        <v>1248</v>
      </c>
      <c r="SN3572" s="3" t="s">
        <v>542</v>
      </c>
      <c r="SO3572" s="3" t="s">
        <v>543</v>
      </c>
      <c r="SP3572" s="3" t="s">
        <v>549</v>
      </c>
    </row>
    <row r="3573" spans="1:510" ht="12.75" x14ac:dyDescent="0.2">
      <c r="A3573" s="2">
        <v>43966.741694745375</v>
      </c>
      <c r="B3573" s="3" t="s">
        <v>507</v>
      </c>
      <c r="C3573" s="3" t="s">
        <v>508</v>
      </c>
      <c r="D3573" s="3" t="s">
        <v>566</v>
      </c>
      <c r="E3573" s="3" t="s">
        <v>1127</v>
      </c>
      <c r="F3573" s="3" t="s">
        <v>528</v>
      </c>
      <c r="G3573" s="3" t="s">
        <v>579</v>
      </c>
      <c r="H3573" s="3" t="s">
        <v>555</v>
      </c>
      <c r="I3573" s="3" t="s">
        <v>556</v>
      </c>
      <c r="J3573" s="3" t="s">
        <v>557</v>
      </c>
      <c r="K3573" s="3" t="s">
        <v>558</v>
      </c>
      <c r="L3573" s="3" t="s">
        <v>712</v>
      </c>
      <c r="M3573" s="3" t="s">
        <v>1125</v>
      </c>
      <c r="N3573" s="3" t="s">
        <v>517</v>
      </c>
      <c r="O3573" s="3" t="s">
        <v>580</v>
      </c>
      <c r="P3573" s="3">
        <v>7</v>
      </c>
      <c r="Q3573" s="3" t="s">
        <v>1125</v>
      </c>
      <c r="R3573" s="3" t="s">
        <v>1125</v>
      </c>
      <c r="S3573" s="3" t="s">
        <v>519</v>
      </c>
      <c r="T3573" s="3" t="s">
        <v>520</v>
      </c>
      <c r="U3573" s="3" t="s">
        <v>1125</v>
      </c>
      <c r="V3573" s="3" t="s">
        <v>1125</v>
      </c>
      <c r="W3573" s="3" t="s">
        <v>1125</v>
      </c>
      <c r="X3573" s="3" t="s">
        <v>1125</v>
      </c>
      <c r="Y3573" s="3" t="s">
        <v>1125</v>
      </c>
      <c r="AA3573" s="3">
        <v>1280</v>
      </c>
      <c r="AB3573" s="3">
        <v>700</v>
      </c>
      <c r="AC3573" s="3">
        <v>580</v>
      </c>
      <c r="AD3573" s="3" t="s">
        <v>1005</v>
      </c>
      <c r="AE3573" s="3" t="s">
        <v>548</v>
      </c>
      <c r="AF3573" s="3" t="s">
        <v>523</v>
      </c>
      <c r="BL3573" s="3" t="s">
        <v>723</v>
      </c>
      <c r="DE3573" s="3" t="s">
        <v>723</v>
      </c>
      <c r="EZ3573" s="3" t="s">
        <v>723</v>
      </c>
      <c r="FJ3573" s="3" t="s">
        <v>723</v>
      </c>
      <c r="HO3573" s="3" t="s">
        <v>723</v>
      </c>
      <c r="IA3573" s="3" t="s">
        <v>723</v>
      </c>
      <c r="JD3573" s="3">
        <v>6</v>
      </c>
      <c r="JE3573" s="3">
        <v>2</v>
      </c>
      <c r="JF3573" s="3">
        <v>3</v>
      </c>
      <c r="JG3573" s="3">
        <v>1</v>
      </c>
      <c r="JH3573" s="3" t="s">
        <v>778</v>
      </c>
      <c r="KN3573" s="3" t="s">
        <v>726</v>
      </c>
      <c r="MG3573" s="3" t="s">
        <v>725</v>
      </c>
      <c r="OB3573" s="3" t="s">
        <v>725</v>
      </c>
      <c r="OL3573" s="3" t="s">
        <v>725</v>
      </c>
      <c r="QQ3573" s="3" t="s">
        <v>726</v>
      </c>
      <c r="RC3573" s="3" t="s">
        <v>725</v>
      </c>
      <c r="SF3573" s="3">
        <v>4</v>
      </c>
      <c r="SG3573" s="3">
        <v>2</v>
      </c>
      <c r="SH3573" s="3">
        <v>0</v>
      </c>
      <c r="SI3573" s="3">
        <v>1</v>
      </c>
      <c r="SJ3573" s="3" t="s">
        <v>523</v>
      </c>
      <c r="SK3573" s="3" t="s">
        <v>741</v>
      </c>
      <c r="SL3573" s="3" t="s">
        <v>523</v>
      </c>
      <c r="SM3573" s="3" t="s">
        <v>1253</v>
      </c>
      <c r="SO3573" s="3" t="s">
        <v>526</v>
      </c>
      <c r="SP3573" s="3" t="s">
        <v>561</v>
      </c>
    </row>
    <row r="3574" spans="1:510" ht="12.75" x14ac:dyDescent="0.2">
      <c r="A3574" s="2">
        <v>43966.750453460649</v>
      </c>
      <c r="B3574" s="3" t="s">
        <v>507</v>
      </c>
      <c r="C3574" s="3" t="s">
        <v>508</v>
      </c>
      <c r="D3574" s="3" t="s">
        <v>509</v>
      </c>
      <c r="E3574" s="3" t="s">
        <v>1143</v>
      </c>
      <c r="F3574" s="3" t="s">
        <v>528</v>
      </c>
      <c r="G3574" s="3" t="s">
        <v>511</v>
      </c>
      <c r="H3574" s="3" t="s">
        <v>512</v>
      </c>
      <c r="I3574" s="3" t="s">
        <v>645</v>
      </c>
      <c r="J3574" s="3" t="s">
        <v>514</v>
      </c>
      <c r="K3574" s="3"/>
      <c r="M3574" s="3" t="s">
        <v>552</v>
      </c>
      <c r="N3574" s="3" t="s">
        <v>539</v>
      </c>
      <c r="O3574" s="3" t="s">
        <v>518</v>
      </c>
      <c r="P3574" s="3">
        <v>9</v>
      </c>
      <c r="Q3574" s="3" t="s">
        <v>747</v>
      </c>
      <c r="R3574" s="3" t="s">
        <v>734</v>
      </c>
      <c r="S3574" s="3" t="s">
        <v>519</v>
      </c>
      <c r="T3574" s="3" t="s">
        <v>533</v>
      </c>
      <c r="U3574" s="3">
        <v>35</v>
      </c>
      <c r="V3574" s="3">
        <v>35</v>
      </c>
      <c r="W3574" s="3">
        <v>33</v>
      </c>
      <c r="X3574" s="3">
        <v>35</v>
      </c>
      <c r="Y3574" s="3">
        <v>35</v>
      </c>
      <c r="Z3574" s="3" t="s">
        <v>553</v>
      </c>
      <c r="AA3574" s="6" t="s">
        <v>1125</v>
      </c>
      <c r="BS3574" s="3" t="s">
        <v>723</v>
      </c>
      <c r="DG3574" s="3" t="s">
        <v>723</v>
      </c>
      <c r="GJ3574" s="3" t="s">
        <v>723</v>
      </c>
      <c r="GS3574" s="3" t="s">
        <v>723</v>
      </c>
      <c r="GX3574" s="3" t="s">
        <v>723</v>
      </c>
      <c r="HB3574" s="3" t="s">
        <v>723</v>
      </c>
      <c r="IH3574" s="3" t="s">
        <v>723</v>
      </c>
      <c r="JC3574" s="3" t="s">
        <v>723</v>
      </c>
      <c r="JD3574" s="3">
        <v>10</v>
      </c>
      <c r="JE3574" s="3">
        <v>3</v>
      </c>
      <c r="JF3574" s="3">
        <v>5</v>
      </c>
      <c r="JG3574" s="3">
        <v>2</v>
      </c>
      <c r="JH3574" s="3" t="s">
        <v>891</v>
      </c>
      <c r="KU3574" s="3" t="s">
        <v>726</v>
      </c>
      <c r="MI3574" s="3" t="s">
        <v>726</v>
      </c>
      <c r="PL3574" s="3" t="s">
        <v>726</v>
      </c>
      <c r="PU3574" s="3" t="s">
        <v>725</v>
      </c>
      <c r="PZ3574" s="3" t="s">
        <v>725</v>
      </c>
      <c r="QD3574" s="3" t="s">
        <v>726</v>
      </c>
      <c r="RJ3574" s="3" t="s">
        <v>725</v>
      </c>
      <c r="SE3574" s="3" t="s">
        <v>727</v>
      </c>
      <c r="SF3574" s="3">
        <v>4</v>
      </c>
      <c r="SG3574" s="3">
        <v>4</v>
      </c>
      <c r="SH3574" s="3">
        <v>2</v>
      </c>
      <c r="SI3574" s="3">
        <v>1</v>
      </c>
      <c r="SJ3574" s="3" t="s">
        <v>524</v>
      </c>
      <c r="SK3574" s="3" t="s">
        <v>891</v>
      </c>
      <c r="SL3574" s="3" t="s">
        <v>524</v>
      </c>
      <c r="SM3574" s="3" t="s">
        <v>1253</v>
      </c>
      <c r="SN3574" s="3" t="s">
        <v>594</v>
      </c>
      <c r="SO3574" s="3" t="s">
        <v>526</v>
      </c>
      <c r="SP3574" s="3" t="s">
        <v>544</v>
      </c>
    </row>
    <row r="3575" spans="1:510" ht="12.75" x14ac:dyDescent="0.2">
      <c r="A3575" s="2">
        <v>43966.766476874996</v>
      </c>
      <c r="B3575" s="3" t="s">
        <v>507</v>
      </c>
      <c r="C3575" s="3" t="s">
        <v>508</v>
      </c>
      <c r="D3575" s="3" t="s">
        <v>566</v>
      </c>
      <c r="E3575" s="3" t="s">
        <v>1127</v>
      </c>
      <c r="F3575" s="3" t="s">
        <v>528</v>
      </c>
      <c r="G3575" s="3" t="s">
        <v>511</v>
      </c>
      <c r="H3575" s="3" t="s">
        <v>512</v>
      </c>
      <c r="I3575" s="3" t="s">
        <v>585</v>
      </c>
      <c r="J3575" s="3" t="s">
        <v>514</v>
      </c>
      <c r="K3575" s="3"/>
      <c r="M3575" s="3" t="s">
        <v>572</v>
      </c>
      <c r="N3575" s="3" t="s">
        <v>517</v>
      </c>
      <c r="O3575" s="3" t="s">
        <v>518</v>
      </c>
      <c r="P3575" s="3">
        <v>2</v>
      </c>
      <c r="Q3575" s="3" t="s">
        <v>733</v>
      </c>
      <c r="R3575" s="3" t="s">
        <v>734</v>
      </c>
      <c r="S3575" s="3" t="s">
        <v>519</v>
      </c>
      <c r="T3575" s="3" t="s">
        <v>520</v>
      </c>
      <c r="U3575" s="3" t="s">
        <v>1125</v>
      </c>
      <c r="V3575" s="3" t="s">
        <v>1125</v>
      </c>
      <c r="W3575" s="3" t="s">
        <v>1125</v>
      </c>
      <c r="X3575" s="3" t="s">
        <v>1125</v>
      </c>
      <c r="Y3575" s="3" t="s">
        <v>1125</v>
      </c>
      <c r="AA3575" s="3" t="s">
        <v>1181</v>
      </c>
      <c r="AB3575" s="3" t="s">
        <v>1203</v>
      </c>
      <c r="AC3575" s="3" t="s">
        <v>1218</v>
      </c>
      <c r="AD3575" s="3" t="s">
        <v>540</v>
      </c>
      <c r="AE3575" s="3" t="s">
        <v>541</v>
      </c>
      <c r="AF3575" s="3" t="s">
        <v>523</v>
      </c>
      <c r="BD3575" s="3" t="s">
        <v>723</v>
      </c>
      <c r="BR3575" s="3" t="s">
        <v>723</v>
      </c>
      <c r="BS3575" s="3" t="s">
        <v>723</v>
      </c>
      <c r="BW3575" s="3" t="s">
        <v>723</v>
      </c>
      <c r="CP3575" s="3" t="s">
        <v>723</v>
      </c>
      <c r="CX3575" s="3" t="s">
        <v>723</v>
      </c>
      <c r="FD3575" s="3" t="s">
        <v>723</v>
      </c>
      <c r="FG3575" s="3" t="s">
        <v>723</v>
      </c>
      <c r="GA3575" s="3" t="s">
        <v>723</v>
      </c>
      <c r="GC3575" s="3" t="s">
        <v>723</v>
      </c>
      <c r="GD3575" s="3" t="s">
        <v>723</v>
      </c>
      <c r="GF3575" s="3" t="s">
        <v>723</v>
      </c>
      <c r="GG3575" s="3" t="s">
        <v>723</v>
      </c>
      <c r="HO3575" s="3" t="s">
        <v>723</v>
      </c>
      <c r="IF3575" s="3" t="s">
        <v>723</v>
      </c>
      <c r="IJ3575" s="3" t="s">
        <v>723</v>
      </c>
      <c r="JD3575" s="3">
        <v>15</v>
      </c>
      <c r="JE3575" s="3">
        <v>10</v>
      </c>
      <c r="JF3575" s="3">
        <v>4</v>
      </c>
      <c r="JG3575" s="3">
        <v>1</v>
      </c>
      <c r="JH3575" s="3" t="s">
        <v>782</v>
      </c>
      <c r="KF3575" s="3" t="s">
        <v>725</v>
      </c>
      <c r="KT3575" s="3" t="s">
        <v>726</v>
      </c>
      <c r="KU3575" s="3" t="s">
        <v>725</v>
      </c>
      <c r="LR3575" s="3" t="s">
        <v>726</v>
      </c>
      <c r="LZ3575" s="3" t="s">
        <v>727</v>
      </c>
      <c r="OF3575" s="3" t="s">
        <v>726</v>
      </c>
      <c r="OI3575" s="3" t="s">
        <v>727</v>
      </c>
      <c r="PC3575" s="3" t="s">
        <v>725</v>
      </c>
      <c r="PE3575" s="3" t="s">
        <v>725</v>
      </c>
      <c r="PF3575" s="3" t="s">
        <v>725</v>
      </c>
      <c r="PH3575" s="3" t="s">
        <v>725</v>
      </c>
      <c r="PI3575" s="3" t="s">
        <v>725</v>
      </c>
      <c r="QQ3575" s="3" t="s">
        <v>726</v>
      </c>
      <c r="SF3575" s="3">
        <v>8</v>
      </c>
      <c r="SG3575" s="3">
        <v>5</v>
      </c>
      <c r="SH3575" s="3">
        <v>2</v>
      </c>
      <c r="SI3575" s="3">
        <v>2</v>
      </c>
      <c r="SJ3575" s="3" t="s">
        <v>524</v>
      </c>
      <c r="SK3575" s="3" t="s">
        <v>782</v>
      </c>
      <c r="SL3575" s="3" t="s">
        <v>524</v>
      </c>
      <c r="SM3575" s="3" t="s">
        <v>1249</v>
      </c>
      <c r="SN3575" s="3" t="s">
        <v>594</v>
      </c>
      <c r="SO3575" s="3" t="s">
        <v>526</v>
      </c>
      <c r="SP3575" s="3" t="s">
        <v>561</v>
      </c>
    </row>
    <row r="3576" spans="1:510" ht="12.75" x14ac:dyDescent="0.2">
      <c r="A3576" s="2">
        <v>43966.786336122685</v>
      </c>
      <c r="B3576" s="3" t="s">
        <v>507</v>
      </c>
      <c r="C3576" s="3" t="s">
        <v>508</v>
      </c>
      <c r="D3576" s="3" t="s">
        <v>1134</v>
      </c>
      <c r="E3576" s="3" t="s">
        <v>1143</v>
      </c>
      <c r="F3576" s="3" t="s">
        <v>510</v>
      </c>
      <c r="G3576" s="3" t="s">
        <v>579</v>
      </c>
      <c r="H3576" s="3" t="s">
        <v>567</v>
      </c>
      <c r="I3576" s="3" t="s">
        <v>513</v>
      </c>
      <c r="J3576" s="3" t="s">
        <v>514</v>
      </c>
      <c r="K3576" s="3"/>
      <c r="M3576" s="3" t="s">
        <v>516</v>
      </c>
      <c r="N3576" s="3" t="s">
        <v>517</v>
      </c>
      <c r="O3576" s="3" t="s">
        <v>518</v>
      </c>
      <c r="P3576" s="3">
        <v>7</v>
      </c>
      <c r="Q3576" s="3" t="s">
        <v>733</v>
      </c>
      <c r="R3576" s="3" t="s">
        <v>734</v>
      </c>
      <c r="S3576" s="3" t="s">
        <v>569</v>
      </c>
      <c r="T3576" s="3" t="s">
        <v>520</v>
      </c>
      <c r="U3576" s="3" t="s">
        <v>1125</v>
      </c>
      <c r="V3576" s="3" t="s">
        <v>1125</v>
      </c>
      <c r="W3576" s="3" t="s">
        <v>1125</v>
      </c>
      <c r="X3576" s="3" t="s">
        <v>1125</v>
      </c>
      <c r="Y3576" s="3" t="s">
        <v>1125</v>
      </c>
      <c r="AA3576" s="3">
        <v>1570</v>
      </c>
      <c r="AB3576" s="3">
        <v>780</v>
      </c>
      <c r="AC3576" s="3">
        <v>790</v>
      </c>
      <c r="AD3576" s="3" t="s">
        <v>560</v>
      </c>
      <c r="AE3576" s="3" t="s">
        <v>541</v>
      </c>
      <c r="AF3576" s="3" t="s">
        <v>523</v>
      </c>
      <c r="AL3576" s="3" t="s">
        <v>723</v>
      </c>
      <c r="AV3576" s="3" t="s">
        <v>723</v>
      </c>
      <c r="AW3576" s="3" t="s">
        <v>723</v>
      </c>
      <c r="BW3576" s="3" t="s">
        <v>723</v>
      </c>
      <c r="ED3576" s="3" t="s">
        <v>723</v>
      </c>
      <c r="EL3576" s="3" t="s">
        <v>723</v>
      </c>
      <c r="FD3576" s="3" t="s">
        <v>729</v>
      </c>
      <c r="GA3576" s="3" t="s">
        <v>723</v>
      </c>
      <c r="GB3576" s="3" t="s">
        <v>723</v>
      </c>
      <c r="GC3576" s="3" t="s">
        <v>723</v>
      </c>
      <c r="GD3576" s="3" t="s">
        <v>723</v>
      </c>
      <c r="GH3576" s="3" t="s">
        <v>723</v>
      </c>
      <c r="GI3576" s="3" t="s">
        <v>723</v>
      </c>
      <c r="HN3576" s="3" t="s">
        <v>723</v>
      </c>
      <c r="HY3576" s="3" t="s">
        <v>723</v>
      </c>
      <c r="JC3576" s="3" t="s">
        <v>723</v>
      </c>
      <c r="JD3576" s="3">
        <v>16</v>
      </c>
      <c r="JE3576" s="3">
        <v>10</v>
      </c>
      <c r="JF3576" s="3">
        <v>5</v>
      </c>
      <c r="JG3576" s="3">
        <v>1</v>
      </c>
      <c r="JH3576" s="3" t="s">
        <v>735</v>
      </c>
      <c r="JN3576" s="3" t="s">
        <v>725</v>
      </c>
      <c r="JX3576" s="3" t="s">
        <v>727</v>
      </c>
      <c r="JY3576" s="3" t="s">
        <v>725</v>
      </c>
      <c r="KY3576" s="3" t="s">
        <v>727</v>
      </c>
      <c r="NF3576" s="3" t="s">
        <v>727</v>
      </c>
      <c r="NN3576" s="3" t="s">
        <v>725</v>
      </c>
      <c r="OF3576" s="3" t="s">
        <v>727</v>
      </c>
      <c r="PC3576" s="3" t="s">
        <v>727</v>
      </c>
      <c r="PD3576" s="3" t="s">
        <v>725</v>
      </c>
      <c r="PE3576" s="3" t="s">
        <v>725</v>
      </c>
      <c r="PF3576" s="3" t="s">
        <v>726</v>
      </c>
      <c r="PJ3576" s="3" t="s">
        <v>725</v>
      </c>
      <c r="PK3576" s="3" t="s">
        <v>725</v>
      </c>
      <c r="QP3576" s="3" t="s">
        <v>725</v>
      </c>
      <c r="RA3576" s="3" t="s">
        <v>725</v>
      </c>
      <c r="SE3576" s="3" t="s">
        <v>725</v>
      </c>
      <c r="SF3576" s="3">
        <v>10</v>
      </c>
      <c r="SG3576" s="3">
        <v>5</v>
      </c>
      <c r="SH3576" s="3">
        <v>1</v>
      </c>
      <c r="SI3576" s="3">
        <v>4</v>
      </c>
      <c r="SJ3576" s="3" t="s">
        <v>523</v>
      </c>
      <c r="SK3576" s="3" t="s">
        <v>765</v>
      </c>
      <c r="SL3576" s="3" t="s">
        <v>524</v>
      </c>
      <c r="SM3576" s="3" t="s">
        <v>1254</v>
      </c>
      <c r="SN3576" s="3" t="s">
        <v>542</v>
      </c>
      <c r="SO3576" s="3" t="s">
        <v>543</v>
      </c>
      <c r="SP3576" s="3" t="s">
        <v>544</v>
      </c>
    </row>
    <row r="3577" spans="1:510" ht="12.75" x14ac:dyDescent="0.2">
      <c r="A3577" s="2">
        <v>43966.78847806713</v>
      </c>
      <c r="B3577" s="3" t="s">
        <v>507</v>
      </c>
      <c r="C3577" s="3" t="s">
        <v>508</v>
      </c>
      <c r="D3577" s="3" t="s">
        <v>509</v>
      </c>
      <c r="E3577" s="3" t="s">
        <v>1143</v>
      </c>
      <c r="F3577" s="3" t="s">
        <v>528</v>
      </c>
      <c r="G3577" s="3" t="s">
        <v>511</v>
      </c>
      <c r="H3577" s="3" t="s">
        <v>1125</v>
      </c>
      <c r="I3577" s="3" t="s">
        <v>529</v>
      </c>
      <c r="J3577" s="3" t="s">
        <v>514</v>
      </c>
      <c r="K3577" s="3"/>
      <c r="M3577" s="3" t="s">
        <v>516</v>
      </c>
      <c r="N3577" s="3" t="s">
        <v>517</v>
      </c>
      <c r="O3577" s="3" t="s">
        <v>518</v>
      </c>
      <c r="P3577" s="3">
        <v>9</v>
      </c>
      <c r="Q3577" s="3" t="s">
        <v>733</v>
      </c>
      <c r="R3577" s="3" t="s">
        <v>1160</v>
      </c>
      <c r="S3577" s="3" t="s">
        <v>519</v>
      </c>
      <c r="T3577" s="3" t="s">
        <v>520</v>
      </c>
      <c r="U3577" s="3" t="s">
        <v>1125</v>
      </c>
      <c r="V3577" s="3" t="s">
        <v>1125</v>
      </c>
      <c r="W3577" s="3" t="s">
        <v>1125</v>
      </c>
      <c r="X3577" s="3" t="s">
        <v>1125</v>
      </c>
      <c r="Y3577" s="3" t="s">
        <v>1125</v>
      </c>
      <c r="AA3577" s="3">
        <v>1470</v>
      </c>
      <c r="AB3577" s="3">
        <v>710</v>
      </c>
      <c r="AC3577" s="3">
        <v>760</v>
      </c>
      <c r="AD3577" s="3" t="s">
        <v>560</v>
      </c>
      <c r="AE3577" s="3" t="s">
        <v>548</v>
      </c>
      <c r="AF3577" s="3" t="s">
        <v>523</v>
      </c>
      <c r="BA3577" s="3" t="s">
        <v>723</v>
      </c>
      <c r="BD3577" s="3" t="s">
        <v>723</v>
      </c>
      <c r="BE3577" s="3" t="s">
        <v>729</v>
      </c>
      <c r="EG3577" s="3" t="s">
        <v>729</v>
      </c>
      <c r="ES3577" s="3" t="s">
        <v>729</v>
      </c>
      <c r="FN3577" s="3" t="s">
        <v>729</v>
      </c>
      <c r="GA3577" s="3" t="s">
        <v>723</v>
      </c>
      <c r="GB3577" s="3" t="s">
        <v>723</v>
      </c>
      <c r="GC3577" s="3" t="s">
        <v>723</v>
      </c>
      <c r="GD3577" s="3" t="s">
        <v>723</v>
      </c>
      <c r="GG3577" s="3" t="s">
        <v>723</v>
      </c>
      <c r="GH3577" s="3" t="s">
        <v>723</v>
      </c>
      <c r="GI3577" s="3" t="s">
        <v>723</v>
      </c>
      <c r="IH3577" s="3" t="s">
        <v>723</v>
      </c>
      <c r="JD3577" s="3">
        <v>15</v>
      </c>
      <c r="JE3577" s="3">
        <v>3</v>
      </c>
      <c r="JF3577" s="3">
        <v>8</v>
      </c>
      <c r="JG3577" s="3">
        <v>4</v>
      </c>
      <c r="JH3577" s="3" t="s">
        <v>752</v>
      </c>
      <c r="KC3577" s="3" t="s">
        <v>727</v>
      </c>
      <c r="KF3577" s="3" t="s">
        <v>727</v>
      </c>
      <c r="KG3577" s="3" t="s">
        <v>725</v>
      </c>
      <c r="NI3577" s="3" t="s">
        <v>725</v>
      </c>
      <c r="NU3577" s="3" t="s">
        <v>725</v>
      </c>
      <c r="OP3577" s="3" t="s">
        <v>725</v>
      </c>
      <c r="PC3577" s="3" t="s">
        <v>726</v>
      </c>
      <c r="PD3577" s="3" t="s">
        <v>727</v>
      </c>
      <c r="PE3577" s="3" t="s">
        <v>726</v>
      </c>
      <c r="PF3577" s="3" t="s">
        <v>726</v>
      </c>
      <c r="PI3577" s="3" t="s">
        <v>725</v>
      </c>
      <c r="PJ3577" s="3" t="s">
        <v>725</v>
      </c>
      <c r="PK3577" s="3" t="s">
        <v>725</v>
      </c>
      <c r="PU3577" s="3" t="s">
        <v>725</v>
      </c>
      <c r="RA3577" s="3" t="s">
        <v>726</v>
      </c>
      <c r="RI3577" s="3" t="s">
        <v>725</v>
      </c>
      <c r="SF3577" s="3">
        <v>9</v>
      </c>
      <c r="SG3577" s="3">
        <v>6</v>
      </c>
      <c r="SH3577" s="3">
        <v>4</v>
      </c>
      <c r="SI3577" s="3">
        <v>0</v>
      </c>
      <c r="SJ3577" s="3" t="s">
        <v>524</v>
      </c>
      <c r="SK3577" s="3" t="s">
        <v>797</v>
      </c>
      <c r="SL3577" s="3" t="s">
        <v>524</v>
      </c>
      <c r="SM3577" s="3" t="s">
        <v>1249</v>
      </c>
      <c r="SN3577" s="3" t="s">
        <v>594</v>
      </c>
      <c r="SO3577" s="3" t="s">
        <v>554</v>
      </c>
      <c r="SP3577" s="3" t="s">
        <v>544</v>
      </c>
    </row>
    <row r="3578" spans="1:510" ht="12.75" x14ac:dyDescent="0.2">
      <c r="A3578" s="2">
        <v>43966.788544826384</v>
      </c>
      <c r="B3578" s="3" t="s">
        <v>507</v>
      </c>
      <c r="C3578" s="3" t="s">
        <v>508</v>
      </c>
      <c r="D3578" s="3" t="s">
        <v>509</v>
      </c>
      <c r="E3578" s="3" t="s">
        <v>1143</v>
      </c>
      <c r="F3578" s="3" t="s">
        <v>528</v>
      </c>
      <c r="G3578" s="3" t="s">
        <v>511</v>
      </c>
      <c r="H3578" s="3" t="s">
        <v>1125</v>
      </c>
      <c r="I3578" s="3" t="s">
        <v>529</v>
      </c>
      <c r="J3578" s="3" t="s">
        <v>514</v>
      </c>
      <c r="K3578" s="3"/>
      <c r="M3578" s="3" t="s">
        <v>516</v>
      </c>
      <c r="N3578" s="3" t="s">
        <v>517</v>
      </c>
      <c r="O3578" s="3" t="s">
        <v>518</v>
      </c>
      <c r="P3578" s="3">
        <v>9</v>
      </c>
      <c r="Q3578" s="3" t="s">
        <v>733</v>
      </c>
      <c r="R3578" s="3" t="s">
        <v>1160</v>
      </c>
      <c r="S3578" s="3" t="s">
        <v>519</v>
      </c>
      <c r="T3578" s="3" t="s">
        <v>520</v>
      </c>
      <c r="U3578" s="3" t="s">
        <v>1125</v>
      </c>
      <c r="V3578" s="3" t="s">
        <v>1125</v>
      </c>
      <c r="W3578" s="3" t="s">
        <v>1125</v>
      </c>
      <c r="X3578" s="3" t="s">
        <v>1125</v>
      </c>
      <c r="Y3578" s="3" t="s">
        <v>1125</v>
      </c>
      <c r="AA3578" s="3">
        <v>1470</v>
      </c>
      <c r="AB3578" s="3">
        <v>710</v>
      </c>
      <c r="AC3578" s="3">
        <v>760</v>
      </c>
      <c r="AD3578" s="3" t="s">
        <v>560</v>
      </c>
      <c r="AE3578" s="3" t="s">
        <v>548</v>
      </c>
      <c r="AF3578" s="3" t="s">
        <v>523</v>
      </c>
      <c r="BA3578" s="3" t="s">
        <v>723</v>
      </c>
      <c r="BD3578" s="3" t="s">
        <v>723</v>
      </c>
      <c r="BE3578" s="3" t="s">
        <v>729</v>
      </c>
      <c r="EG3578" s="3" t="s">
        <v>729</v>
      </c>
      <c r="ES3578" s="3" t="s">
        <v>729</v>
      </c>
      <c r="FN3578" s="3" t="s">
        <v>729</v>
      </c>
      <c r="GA3578" s="3" t="s">
        <v>723</v>
      </c>
      <c r="GB3578" s="3" t="s">
        <v>723</v>
      </c>
      <c r="GC3578" s="3" t="s">
        <v>723</v>
      </c>
      <c r="GD3578" s="3" t="s">
        <v>723</v>
      </c>
      <c r="GG3578" s="3" t="s">
        <v>723</v>
      </c>
      <c r="GH3578" s="3" t="s">
        <v>723</v>
      </c>
      <c r="GI3578" s="3" t="s">
        <v>723</v>
      </c>
      <c r="IH3578" s="3" t="s">
        <v>723</v>
      </c>
      <c r="JD3578" s="3">
        <v>15</v>
      </c>
      <c r="JE3578" s="3">
        <v>3</v>
      </c>
      <c r="JF3578" s="3">
        <v>8</v>
      </c>
      <c r="JG3578" s="3">
        <v>4</v>
      </c>
      <c r="JH3578" s="3" t="s">
        <v>752</v>
      </c>
      <c r="KC3578" s="3" t="s">
        <v>727</v>
      </c>
      <c r="KF3578" s="3" t="s">
        <v>727</v>
      </c>
      <c r="KG3578" s="3" t="s">
        <v>725</v>
      </c>
      <c r="NI3578" s="3" t="s">
        <v>725</v>
      </c>
      <c r="NU3578" s="3" t="s">
        <v>725</v>
      </c>
      <c r="OP3578" s="3" t="s">
        <v>725</v>
      </c>
      <c r="PC3578" s="3" t="s">
        <v>726</v>
      </c>
      <c r="PD3578" s="3" t="s">
        <v>727</v>
      </c>
      <c r="PE3578" s="3" t="s">
        <v>726</v>
      </c>
      <c r="PF3578" s="3" t="s">
        <v>726</v>
      </c>
      <c r="PI3578" s="3" t="s">
        <v>725</v>
      </c>
      <c r="PJ3578" s="3" t="s">
        <v>725</v>
      </c>
      <c r="PK3578" s="3" t="s">
        <v>725</v>
      </c>
      <c r="PU3578" s="3" t="s">
        <v>725</v>
      </c>
      <c r="RA3578" s="3" t="s">
        <v>726</v>
      </c>
      <c r="RI3578" s="3" t="s">
        <v>725</v>
      </c>
      <c r="SF3578" s="3">
        <v>9</v>
      </c>
      <c r="SG3578" s="3">
        <v>6</v>
      </c>
      <c r="SH3578" s="3">
        <v>4</v>
      </c>
      <c r="SI3578" s="3">
        <v>0</v>
      </c>
      <c r="SJ3578" s="3" t="s">
        <v>524</v>
      </c>
      <c r="SK3578" s="3" t="s">
        <v>797</v>
      </c>
      <c r="SL3578" s="3" t="s">
        <v>524</v>
      </c>
      <c r="SM3578" s="3" t="s">
        <v>1249</v>
      </c>
      <c r="SN3578" s="3" t="s">
        <v>594</v>
      </c>
      <c r="SO3578" s="3" t="s">
        <v>554</v>
      </c>
      <c r="SP3578" s="3" t="s">
        <v>544</v>
      </c>
    </row>
    <row r="3579" spans="1:510" ht="12.75" x14ac:dyDescent="0.2">
      <c r="A3579" s="2">
        <v>43966.813337060186</v>
      </c>
      <c r="B3579" s="3" t="s">
        <v>507</v>
      </c>
      <c r="C3579" s="3" t="s">
        <v>508</v>
      </c>
      <c r="D3579" s="3" t="s">
        <v>566</v>
      </c>
      <c r="E3579" s="3" t="s">
        <v>1143</v>
      </c>
      <c r="F3579" s="3" t="s">
        <v>510</v>
      </c>
      <c r="G3579" s="3" t="s">
        <v>511</v>
      </c>
      <c r="H3579" s="3" t="s">
        <v>563</v>
      </c>
      <c r="I3579" s="3" t="s">
        <v>529</v>
      </c>
      <c r="J3579" s="3" t="s">
        <v>514</v>
      </c>
      <c r="K3579" s="3"/>
      <c r="M3579" s="3" t="s">
        <v>572</v>
      </c>
      <c r="N3579" s="3" t="s">
        <v>604</v>
      </c>
      <c r="O3579" s="3" t="s">
        <v>518</v>
      </c>
      <c r="P3579" s="3">
        <v>3</v>
      </c>
      <c r="Q3579" s="3" t="s">
        <v>733</v>
      </c>
      <c r="R3579" s="3" t="s">
        <v>1161</v>
      </c>
      <c r="S3579" s="3" t="s">
        <v>592</v>
      </c>
      <c r="T3579" s="3" t="s">
        <v>520</v>
      </c>
      <c r="U3579" s="3" t="s">
        <v>1125</v>
      </c>
      <c r="V3579" s="3" t="s">
        <v>1125</v>
      </c>
      <c r="W3579" s="3" t="s">
        <v>1125</v>
      </c>
      <c r="X3579" s="3" t="s">
        <v>1125</v>
      </c>
      <c r="Y3579" s="3" t="s">
        <v>1125</v>
      </c>
      <c r="AA3579" s="3">
        <v>1400</v>
      </c>
      <c r="AB3579" s="3">
        <v>670</v>
      </c>
      <c r="AC3579" s="3">
        <v>730</v>
      </c>
      <c r="AD3579" s="3" t="s">
        <v>564</v>
      </c>
      <c r="AE3579" s="3" t="s">
        <v>548</v>
      </c>
      <c r="AF3579" s="3" t="s">
        <v>523</v>
      </c>
      <c r="CJ3579" s="3" t="s">
        <v>723</v>
      </c>
      <c r="GL3579" s="3" t="s">
        <v>723</v>
      </c>
      <c r="HM3579" s="3" t="s">
        <v>723</v>
      </c>
      <c r="II3579" s="3" t="s">
        <v>723</v>
      </c>
      <c r="IR3579" s="3" t="s">
        <v>723</v>
      </c>
      <c r="JD3579" s="3">
        <v>7</v>
      </c>
      <c r="JE3579" s="3">
        <v>2</v>
      </c>
      <c r="JF3579" s="3">
        <v>2</v>
      </c>
      <c r="JG3579" s="3">
        <v>3</v>
      </c>
      <c r="JH3579" s="3" t="s">
        <v>811</v>
      </c>
      <c r="LL3579" s="3" t="s">
        <v>801</v>
      </c>
      <c r="PN3579" s="3" t="s">
        <v>725</v>
      </c>
      <c r="QO3579" s="3" t="s">
        <v>725</v>
      </c>
      <c r="RK3579" s="3" t="s">
        <v>725</v>
      </c>
      <c r="RT3579" s="3" t="s">
        <v>726</v>
      </c>
      <c r="SF3579" s="3">
        <v>6</v>
      </c>
      <c r="SG3579" s="3">
        <v>1</v>
      </c>
      <c r="SH3579" s="3">
        <v>1</v>
      </c>
      <c r="SI3579" s="3">
        <v>1</v>
      </c>
      <c r="SJ3579" s="3" t="s">
        <v>524</v>
      </c>
      <c r="SK3579" s="3" t="s">
        <v>811</v>
      </c>
      <c r="SL3579" s="3" t="s">
        <v>524</v>
      </c>
      <c r="SM3579" s="3" t="s">
        <v>1253</v>
      </c>
      <c r="SN3579" s="3" t="s">
        <v>570</v>
      </c>
      <c r="SO3579" s="3" t="s">
        <v>554</v>
      </c>
      <c r="SP3579" s="3" t="s">
        <v>561</v>
      </c>
    </row>
    <row r="3580" spans="1:510" ht="12.75" x14ac:dyDescent="0.2">
      <c r="A3580" s="2">
        <v>43966.832276817135</v>
      </c>
      <c r="B3580" s="3" t="s">
        <v>507</v>
      </c>
      <c r="C3580" s="3" t="s">
        <v>508</v>
      </c>
      <c r="D3580" s="3" t="s">
        <v>566</v>
      </c>
      <c r="E3580" s="3" t="s">
        <v>1143</v>
      </c>
      <c r="F3580" s="3" t="s">
        <v>528</v>
      </c>
      <c r="G3580" s="3" t="s">
        <v>511</v>
      </c>
      <c r="H3580" s="3" t="s">
        <v>563</v>
      </c>
      <c r="I3580" s="3" t="s">
        <v>645</v>
      </c>
      <c r="J3580" s="3" t="s">
        <v>514</v>
      </c>
      <c r="K3580" s="3"/>
      <c r="M3580" s="3" t="s">
        <v>572</v>
      </c>
      <c r="N3580" s="3" t="s">
        <v>578</v>
      </c>
      <c r="O3580" s="3" t="s">
        <v>518</v>
      </c>
      <c r="P3580" s="3">
        <v>4</v>
      </c>
      <c r="Q3580" s="3" t="s">
        <v>747</v>
      </c>
      <c r="R3580" s="3" t="s">
        <v>1160</v>
      </c>
      <c r="S3580" s="3" t="s">
        <v>592</v>
      </c>
      <c r="T3580" s="3" t="s">
        <v>520</v>
      </c>
      <c r="U3580" s="3" t="s">
        <v>1125</v>
      </c>
      <c r="V3580" s="3" t="s">
        <v>1125</v>
      </c>
      <c r="W3580" s="3" t="s">
        <v>1125</v>
      </c>
      <c r="X3580" s="3" t="s">
        <v>1125</v>
      </c>
      <c r="Y3580" s="3" t="s">
        <v>1125</v>
      </c>
      <c r="AA3580" s="3">
        <v>1460</v>
      </c>
      <c r="AB3580" s="3">
        <v>790</v>
      </c>
      <c r="AC3580" s="3">
        <v>670</v>
      </c>
      <c r="AD3580" s="3" t="s">
        <v>576</v>
      </c>
      <c r="AE3580" s="3" t="s">
        <v>548</v>
      </c>
      <c r="AF3580" s="3" t="s">
        <v>523</v>
      </c>
      <c r="AG3580" s="3" t="s">
        <v>723</v>
      </c>
      <c r="CH3580" s="3" t="s">
        <v>723</v>
      </c>
      <c r="CI3580" s="3" t="s">
        <v>723</v>
      </c>
      <c r="IJ3580" s="3" t="s">
        <v>723</v>
      </c>
      <c r="IU3580" s="3" t="s">
        <v>723</v>
      </c>
      <c r="JD3580" s="3">
        <v>6</v>
      </c>
      <c r="JE3580" s="3">
        <v>2</v>
      </c>
      <c r="JF3580" s="3">
        <v>2</v>
      </c>
      <c r="JG3580" s="3">
        <v>2</v>
      </c>
      <c r="JH3580" s="3" t="s">
        <v>795</v>
      </c>
      <c r="JI3580" s="3" t="s">
        <v>725</v>
      </c>
      <c r="LJ3580" s="3" t="s">
        <v>725</v>
      </c>
      <c r="LK3580" s="3" t="s">
        <v>726</v>
      </c>
      <c r="RL3580" s="3" t="s">
        <v>801</v>
      </c>
      <c r="RW3580" s="3" t="s">
        <v>725</v>
      </c>
      <c r="SF3580" s="3">
        <v>5</v>
      </c>
      <c r="SG3580" s="3">
        <v>1</v>
      </c>
      <c r="SH3580" s="3">
        <v>1</v>
      </c>
      <c r="SI3580" s="3">
        <v>1</v>
      </c>
      <c r="SJ3580" s="3" t="s">
        <v>524</v>
      </c>
      <c r="SK3580" s="3" t="s">
        <v>822</v>
      </c>
      <c r="SL3580" s="3" t="s">
        <v>524</v>
      </c>
      <c r="SM3580" s="3" t="s">
        <v>1250</v>
      </c>
      <c r="SN3580" s="3" t="s">
        <v>525</v>
      </c>
      <c r="SO3580" s="3" t="s">
        <v>543</v>
      </c>
      <c r="SP3580" s="3" t="s">
        <v>582</v>
      </c>
    </row>
    <row r="3581" spans="1:510" ht="12.75" x14ac:dyDescent="0.2">
      <c r="A3581" s="2">
        <v>43966.851068310185</v>
      </c>
      <c r="B3581" s="3" t="s">
        <v>507</v>
      </c>
      <c r="C3581" s="3" t="s">
        <v>508</v>
      </c>
      <c r="D3581" s="3" t="s">
        <v>566</v>
      </c>
      <c r="E3581" s="3" t="s">
        <v>1127</v>
      </c>
      <c r="F3581" s="3" t="s">
        <v>528</v>
      </c>
      <c r="G3581" s="3" t="s">
        <v>511</v>
      </c>
      <c r="H3581" s="3" t="s">
        <v>563</v>
      </c>
      <c r="I3581" s="3" t="s">
        <v>585</v>
      </c>
      <c r="J3581" s="3" t="s">
        <v>514</v>
      </c>
      <c r="K3581" s="3"/>
      <c r="M3581" s="3" t="s">
        <v>572</v>
      </c>
      <c r="N3581" s="3" t="s">
        <v>531</v>
      </c>
      <c r="O3581" s="3" t="s">
        <v>1151</v>
      </c>
      <c r="P3581" s="3">
        <v>8</v>
      </c>
      <c r="Q3581" s="3" t="s">
        <v>733</v>
      </c>
      <c r="R3581" s="3" t="s">
        <v>734</v>
      </c>
      <c r="S3581" s="3" t="s">
        <v>519</v>
      </c>
      <c r="T3581" s="3" t="s">
        <v>533</v>
      </c>
      <c r="U3581" s="3">
        <v>32</v>
      </c>
      <c r="V3581" s="3">
        <v>30</v>
      </c>
      <c r="W3581" s="3">
        <v>34</v>
      </c>
      <c r="X3581" s="3">
        <v>29</v>
      </c>
      <c r="Y3581" s="3">
        <v>34</v>
      </c>
      <c r="Z3581" s="3" t="s">
        <v>534</v>
      </c>
      <c r="AA3581" s="3">
        <v>1430</v>
      </c>
      <c r="AB3581" s="3">
        <v>680</v>
      </c>
      <c r="AC3581" s="3">
        <v>750</v>
      </c>
      <c r="AD3581" s="3" t="s">
        <v>593</v>
      </c>
      <c r="AE3581" s="3" t="s">
        <v>574</v>
      </c>
      <c r="AF3581" s="3" t="s">
        <v>523</v>
      </c>
      <c r="AQ3581" s="3" t="s">
        <v>723</v>
      </c>
      <c r="AR3581" s="3" t="s">
        <v>723</v>
      </c>
      <c r="BD3581" s="3" t="s">
        <v>723</v>
      </c>
      <c r="BR3581" s="3" t="s">
        <v>723</v>
      </c>
      <c r="BT3581" s="3" t="s">
        <v>723</v>
      </c>
      <c r="CI3581" s="3" t="s">
        <v>723</v>
      </c>
      <c r="CP3581" s="3" t="s">
        <v>723</v>
      </c>
      <c r="CX3581" s="3" t="s">
        <v>723</v>
      </c>
      <c r="DQ3581" s="3" t="s">
        <v>723</v>
      </c>
      <c r="GX3581" s="3" t="s">
        <v>723</v>
      </c>
      <c r="HJ3581" s="3" t="s">
        <v>723</v>
      </c>
      <c r="HY3581" s="3" t="s">
        <v>723</v>
      </c>
      <c r="JC3581" s="3" t="s">
        <v>729</v>
      </c>
      <c r="JD3581" s="3">
        <v>13</v>
      </c>
      <c r="JE3581" s="3">
        <v>6</v>
      </c>
      <c r="JF3581" s="3">
        <v>4</v>
      </c>
      <c r="JG3581" s="3">
        <v>3</v>
      </c>
      <c r="JH3581" s="3" t="s">
        <v>765</v>
      </c>
      <c r="JS3581" s="3" t="s">
        <v>725</v>
      </c>
      <c r="JT3581" s="3" t="s">
        <v>725</v>
      </c>
      <c r="KF3581" s="3" t="s">
        <v>726</v>
      </c>
      <c r="KT3581" s="3" t="s">
        <v>726</v>
      </c>
      <c r="KV3581" s="3" t="s">
        <v>726</v>
      </c>
      <c r="LK3581" s="3" t="s">
        <v>725</v>
      </c>
      <c r="LR3581" s="3" t="s">
        <v>726</v>
      </c>
      <c r="LZ3581" s="3" t="s">
        <v>793</v>
      </c>
      <c r="MS3581" s="3" t="s">
        <v>726</v>
      </c>
      <c r="PZ3581" s="3" t="s">
        <v>725</v>
      </c>
      <c r="QL3581" s="3" t="s">
        <v>837</v>
      </c>
      <c r="RA3581" s="3" t="s">
        <v>793</v>
      </c>
      <c r="SE3581" s="3" t="s">
        <v>726</v>
      </c>
      <c r="SF3581" s="3">
        <v>5</v>
      </c>
      <c r="SG3581" s="3">
        <v>8</v>
      </c>
      <c r="SH3581" s="3">
        <v>3</v>
      </c>
      <c r="SI3581" s="3">
        <v>1</v>
      </c>
      <c r="SJ3581" s="3" t="s">
        <v>523</v>
      </c>
      <c r="SK3581" s="3" t="s">
        <v>757</v>
      </c>
      <c r="SL3581" s="3" t="s">
        <v>523</v>
      </c>
      <c r="SM3581" s="3" t="s">
        <v>1251</v>
      </c>
      <c r="SN3581" s="3" t="s">
        <v>542</v>
      </c>
      <c r="SO3581" s="3" t="s">
        <v>554</v>
      </c>
      <c r="SP3581" s="3" t="s">
        <v>544</v>
      </c>
    </row>
    <row r="3582" spans="1:510" ht="12.75" x14ac:dyDescent="0.2">
      <c r="A3582" s="2">
        <v>43966.853410983793</v>
      </c>
      <c r="B3582" s="3" t="s">
        <v>507</v>
      </c>
      <c r="C3582" s="3" t="s">
        <v>508</v>
      </c>
      <c r="D3582" s="3" t="s">
        <v>509</v>
      </c>
      <c r="E3582" s="3" t="s">
        <v>1143</v>
      </c>
      <c r="F3582" s="3" t="s">
        <v>528</v>
      </c>
      <c r="G3582" s="3" t="s">
        <v>511</v>
      </c>
      <c r="H3582" s="3" t="s">
        <v>1125</v>
      </c>
      <c r="I3582" s="3" t="s">
        <v>529</v>
      </c>
      <c r="J3582" s="3" t="s">
        <v>514</v>
      </c>
      <c r="K3582" s="3"/>
      <c r="M3582" s="3" t="s">
        <v>516</v>
      </c>
      <c r="N3582" s="3" t="s">
        <v>531</v>
      </c>
      <c r="O3582" s="3" t="s">
        <v>518</v>
      </c>
      <c r="P3582" s="3">
        <v>6</v>
      </c>
      <c r="Q3582" s="3" t="s">
        <v>733</v>
      </c>
      <c r="R3582" s="3" t="s">
        <v>734</v>
      </c>
      <c r="S3582" s="3" t="s">
        <v>519</v>
      </c>
      <c r="T3582" s="3" t="s">
        <v>520</v>
      </c>
      <c r="U3582" s="3" t="s">
        <v>1125</v>
      </c>
      <c r="V3582" s="3" t="s">
        <v>1125</v>
      </c>
      <c r="W3582" s="3" t="s">
        <v>1125</v>
      </c>
      <c r="X3582" s="3" t="s">
        <v>1125</v>
      </c>
      <c r="Y3582" s="3" t="s">
        <v>1125</v>
      </c>
      <c r="AA3582" s="3">
        <v>1480</v>
      </c>
      <c r="AB3582" s="3">
        <v>710</v>
      </c>
      <c r="AC3582" s="3">
        <v>770</v>
      </c>
      <c r="AD3582" s="3" t="s">
        <v>540</v>
      </c>
      <c r="AE3582" s="3" t="s">
        <v>548</v>
      </c>
      <c r="AF3582" s="3" t="s">
        <v>523</v>
      </c>
      <c r="CH3582" s="3" t="s">
        <v>723</v>
      </c>
      <c r="DR3582" s="3" t="s">
        <v>723</v>
      </c>
      <c r="DS3582" s="3" t="s">
        <v>723</v>
      </c>
      <c r="GX3582" s="3" t="s">
        <v>723</v>
      </c>
      <c r="IF3582" s="3" t="s">
        <v>723</v>
      </c>
      <c r="IN3582" s="3" t="s">
        <v>723</v>
      </c>
      <c r="JD3582" s="3">
        <v>7</v>
      </c>
      <c r="JE3582" s="3">
        <v>2</v>
      </c>
      <c r="JF3582" s="3">
        <v>3</v>
      </c>
      <c r="JG3582" s="3">
        <v>2</v>
      </c>
      <c r="JH3582" s="3" t="s">
        <v>855</v>
      </c>
      <c r="LJ3582" s="3" t="s">
        <v>725</v>
      </c>
      <c r="MT3582" s="3" t="s">
        <v>725</v>
      </c>
      <c r="MU3582" s="3" t="s">
        <v>726</v>
      </c>
      <c r="PZ3582" s="3" t="s">
        <v>725</v>
      </c>
      <c r="RH3582" s="3" t="s">
        <v>727</v>
      </c>
      <c r="RP3582" s="3" t="s">
        <v>725</v>
      </c>
      <c r="SF3582" s="3">
        <v>5</v>
      </c>
      <c r="SG3582" s="3">
        <v>1</v>
      </c>
      <c r="SH3582" s="3">
        <v>1</v>
      </c>
      <c r="SI3582" s="3">
        <v>0</v>
      </c>
      <c r="SJ3582" s="3" t="s">
        <v>524</v>
      </c>
      <c r="SK3582" s="3" t="s">
        <v>855</v>
      </c>
      <c r="SL3582" s="3" t="s">
        <v>524</v>
      </c>
      <c r="SM3582" s="3" t="s">
        <v>1248</v>
      </c>
      <c r="SN3582" s="3" t="s">
        <v>525</v>
      </c>
      <c r="SO3582" s="3" t="s">
        <v>526</v>
      </c>
      <c r="SP3582" s="3" t="s">
        <v>544</v>
      </c>
    </row>
    <row r="3583" spans="1:510" ht="12.75" x14ac:dyDescent="0.2">
      <c r="A3583" s="2">
        <v>43966.861637638889</v>
      </c>
      <c r="B3583" s="3" t="s">
        <v>507</v>
      </c>
      <c r="C3583" s="3" t="s">
        <v>508</v>
      </c>
      <c r="D3583" s="3" t="s">
        <v>509</v>
      </c>
      <c r="E3583" s="3" t="s">
        <v>1143</v>
      </c>
      <c r="F3583" s="3" t="s">
        <v>510</v>
      </c>
      <c r="G3583" s="3" t="s">
        <v>511</v>
      </c>
      <c r="H3583" s="3" t="s">
        <v>512</v>
      </c>
      <c r="I3583" s="3" t="s">
        <v>556</v>
      </c>
      <c r="J3583" s="3" t="s">
        <v>514</v>
      </c>
      <c r="K3583" s="3"/>
      <c r="M3583" s="3" t="s">
        <v>516</v>
      </c>
      <c r="N3583" s="3" t="s">
        <v>531</v>
      </c>
      <c r="O3583" s="3" t="s">
        <v>518</v>
      </c>
      <c r="P3583" s="3">
        <v>5</v>
      </c>
      <c r="Q3583" s="3">
        <v>4</v>
      </c>
      <c r="R3583" s="3" t="s">
        <v>1159</v>
      </c>
      <c r="S3583" s="3" t="s">
        <v>519</v>
      </c>
      <c r="T3583" s="3" t="s">
        <v>533</v>
      </c>
      <c r="U3583" s="3">
        <v>33</v>
      </c>
      <c r="V3583" s="3">
        <v>35</v>
      </c>
      <c r="W3583" s="3">
        <v>27</v>
      </c>
      <c r="X3583" s="3">
        <v>35</v>
      </c>
      <c r="Y3583" s="3">
        <v>36</v>
      </c>
      <c r="Z3583" s="3" t="s">
        <v>534</v>
      </c>
      <c r="AA3583" s="3">
        <v>1380</v>
      </c>
      <c r="AB3583" s="3">
        <v>720</v>
      </c>
      <c r="AC3583" s="3">
        <v>660</v>
      </c>
      <c r="AD3583" s="3" t="s">
        <v>521</v>
      </c>
      <c r="AE3583" s="3" t="s">
        <v>541</v>
      </c>
      <c r="AF3583" s="3" t="s">
        <v>523</v>
      </c>
      <c r="BE3583" s="3" t="s">
        <v>723</v>
      </c>
      <c r="BS3583" s="3" t="s">
        <v>723</v>
      </c>
      <c r="BW3583" s="3" t="s">
        <v>723</v>
      </c>
      <c r="CF3583" s="3" t="s">
        <v>723</v>
      </c>
      <c r="DS3583" s="3" t="s">
        <v>723</v>
      </c>
      <c r="FD3583" s="3" t="s">
        <v>723</v>
      </c>
      <c r="FF3583" s="3" t="s">
        <v>723</v>
      </c>
      <c r="IJ3583" s="3" t="s">
        <v>723</v>
      </c>
      <c r="JD3583" s="3">
        <v>17</v>
      </c>
      <c r="JE3583" s="3">
        <v>4</v>
      </c>
      <c r="JF3583" s="3">
        <v>5</v>
      </c>
      <c r="JG3583" s="3">
        <v>8</v>
      </c>
      <c r="JH3583" s="3" t="s">
        <v>780</v>
      </c>
      <c r="KG3583" s="3" t="s">
        <v>727</v>
      </c>
      <c r="KU3583" s="3" t="s">
        <v>726</v>
      </c>
      <c r="KY3583" s="3" t="s">
        <v>726</v>
      </c>
      <c r="LH3583" s="3" t="s">
        <v>725</v>
      </c>
      <c r="MU3583" s="3" t="s">
        <v>725</v>
      </c>
      <c r="OF3583" s="3" t="s">
        <v>726</v>
      </c>
      <c r="OH3583" s="3" t="s">
        <v>725</v>
      </c>
      <c r="RL3583" s="3" t="s">
        <v>726</v>
      </c>
      <c r="SF3583" s="3">
        <v>12</v>
      </c>
      <c r="SG3583" s="3">
        <v>4</v>
      </c>
      <c r="SH3583" s="3">
        <v>1</v>
      </c>
      <c r="SI3583" s="3">
        <v>0</v>
      </c>
      <c r="SJ3583" s="3" t="s">
        <v>523</v>
      </c>
      <c r="SK3583" s="3" t="s">
        <v>749</v>
      </c>
      <c r="SL3583" s="3" t="s">
        <v>524</v>
      </c>
      <c r="SM3583" s="3" t="s">
        <v>1251</v>
      </c>
      <c r="SN3583" s="3" t="s">
        <v>542</v>
      </c>
      <c r="SO3583" s="3" t="s">
        <v>543</v>
      </c>
      <c r="SP3583" s="3" t="s">
        <v>549</v>
      </c>
    </row>
    <row r="3584" spans="1:510" ht="12.75" x14ac:dyDescent="0.2">
      <c r="A3584" s="2">
        <v>43966.870738391204</v>
      </c>
      <c r="B3584" s="3" t="s">
        <v>507</v>
      </c>
      <c r="C3584" s="3" t="s">
        <v>508</v>
      </c>
      <c r="D3584" s="3" t="s">
        <v>566</v>
      </c>
      <c r="E3584" s="3" t="s">
        <v>1143</v>
      </c>
      <c r="F3584" s="3" t="s">
        <v>528</v>
      </c>
      <c r="G3584" s="3" t="s">
        <v>511</v>
      </c>
      <c r="H3584" s="3" t="s">
        <v>563</v>
      </c>
      <c r="I3584" s="3" t="s">
        <v>529</v>
      </c>
      <c r="J3584" s="3" t="s">
        <v>514</v>
      </c>
      <c r="K3584" s="3"/>
      <c r="M3584" s="3" t="s">
        <v>572</v>
      </c>
      <c r="N3584" s="3" t="s">
        <v>531</v>
      </c>
      <c r="O3584" s="3" t="s">
        <v>518</v>
      </c>
      <c r="P3584" s="3">
        <v>8</v>
      </c>
      <c r="Q3584" s="3" t="s">
        <v>733</v>
      </c>
      <c r="R3584" s="3" t="s">
        <v>1125</v>
      </c>
      <c r="S3584" s="3" t="s">
        <v>519</v>
      </c>
      <c r="T3584" s="3" t="s">
        <v>520</v>
      </c>
      <c r="U3584" s="3" t="s">
        <v>1125</v>
      </c>
      <c r="V3584" s="3" t="s">
        <v>1125</v>
      </c>
      <c r="W3584" s="3" t="s">
        <v>1125</v>
      </c>
      <c r="X3584" s="3" t="s">
        <v>1125</v>
      </c>
      <c r="Y3584" s="3" t="s">
        <v>1125</v>
      </c>
      <c r="AA3584" s="3">
        <v>1440</v>
      </c>
      <c r="AB3584" s="3">
        <v>680</v>
      </c>
      <c r="AC3584" s="3">
        <v>760</v>
      </c>
      <c r="AD3584" s="3" t="s">
        <v>540</v>
      </c>
      <c r="AE3584" s="3" t="s">
        <v>541</v>
      </c>
      <c r="AF3584" s="3" t="s">
        <v>523</v>
      </c>
      <c r="AR3584" s="3" t="s">
        <v>723</v>
      </c>
      <c r="BA3584" s="3" t="s">
        <v>723</v>
      </c>
      <c r="BQ3584" s="3" t="s">
        <v>723</v>
      </c>
      <c r="DS3584" s="3" t="s">
        <v>723</v>
      </c>
      <c r="DZ3584" s="3" t="s">
        <v>723</v>
      </c>
      <c r="EV3584" s="3" t="s">
        <v>723</v>
      </c>
      <c r="HY3584" s="3" t="s">
        <v>723</v>
      </c>
      <c r="IG3584" s="3" t="s">
        <v>723</v>
      </c>
      <c r="IQ3584" s="3" t="s">
        <v>723</v>
      </c>
      <c r="JD3584" s="3">
        <v>12</v>
      </c>
      <c r="JE3584" s="3">
        <v>4</v>
      </c>
      <c r="JF3584" s="3">
        <v>3</v>
      </c>
      <c r="JG3584" s="3">
        <v>5</v>
      </c>
      <c r="JH3584" s="3" t="s">
        <v>763</v>
      </c>
      <c r="JT3584" s="3" t="s">
        <v>726</v>
      </c>
      <c r="KC3584" s="3" t="s">
        <v>725</v>
      </c>
      <c r="KS3584" s="3" t="s">
        <v>725</v>
      </c>
      <c r="MU3584" s="3" t="s">
        <v>726</v>
      </c>
      <c r="NB3584" s="3" t="s">
        <v>725</v>
      </c>
      <c r="NX3584" s="3" t="s">
        <v>725</v>
      </c>
      <c r="PQ3584" s="3" t="s">
        <v>725</v>
      </c>
      <c r="RA3584" s="3" t="s">
        <v>726</v>
      </c>
      <c r="RI3584" s="3" t="s">
        <v>725</v>
      </c>
      <c r="RS3584" s="3" t="s">
        <v>725</v>
      </c>
      <c r="SF3584" s="3">
        <v>9</v>
      </c>
      <c r="SG3584" s="3">
        <v>3</v>
      </c>
      <c r="SH3584" s="3">
        <v>0</v>
      </c>
      <c r="SI3584" s="3">
        <v>1</v>
      </c>
      <c r="SJ3584" s="3" t="s">
        <v>524</v>
      </c>
      <c r="SK3584" s="3" t="s">
        <v>763</v>
      </c>
      <c r="SL3584" s="3" t="s">
        <v>524</v>
      </c>
      <c r="SM3584" s="3" t="s">
        <v>1250</v>
      </c>
      <c r="SN3584" s="4">
        <v>0</v>
      </c>
      <c r="SO3584" s="3" t="s">
        <v>526</v>
      </c>
      <c r="SP3584" s="3" t="s">
        <v>527</v>
      </c>
    </row>
    <row r="3585" spans="1:510" ht="12.75" x14ac:dyDescent="0.2">
      <c r="A3585" s="2">
        <v>43966.889414675927</v>
      </c>
      <c r="B3585" s="3" t="s">
        <v>507</v>
      </c>
      <c r="C3585" s="3" t="s">
        <v>508</v>
      </c>
      <c r="D3585" s="3" t="s">
        <v>509</v>
      </c>
      <c r="E3585" s="3" t="s">
        <v>1143</v>
      </c>
      <c r="F3585" s="3" t="s">
        <v>528</v>
      </c>
      <c r="G3585" s="3" t="s">
        <v>511</v>
      </c>
      <c r="H3585" s="3" t="s">
        <v>512</v>
      </c>
      <c r="I3585" s="3" t="s">
        <v>556</v>
      </c>
      <c r="J3585" s="3" t="s">
        <v>514</v>
      </c>
      <c r="K3585" s="3"/>
      <c r="M3585" s="3" t="s">
        <v>516</v>
      </c>
      <c r="N3585" s="3" t="s">
        <v>531</v>
      </c>
      <c r="O3585" s="3" t="s">
        <v>1150</v>
      </c>
      <c r="P3585" s="3">
        <v>6</v>
      </c>
      <c r="Q3585" s="3" t="s">
        <v>733</v>
      </c>
      <c r="R3585" s="3" t="s">
        <v>734</v>
      </c>
      <c r="S3585" s="3" t="s">
        <v>519</v>
      </c>
      <c r="T3585" s="3" t="s">
        <v>520</v>
      </c>
      <c r="U3585" s="3" t="s">
        <v>1125</v>
      </c>
      <c r="V3585" s="3" t="s">
        <v>1125</v>
      </c>
      <c r="W3585" s="3" t="s">
        <v>1125</v>
      </c>
      <c r="X3585" s="3" t="s">
        <v>1125</v>
      </c>
      <c r="Y3585" s="3" t="s">
        <v>1125</v>
      </c>
      <c r="AA3585" s="3">
        <v>1410</v>
      </c>
      <c r="AB3585" s="3">
        <v>700</v>
      </c>
      <c r="AC3585" s="3">
        <v>710</v>
      </c>
      <c r="AD3585" s="3" t="s">
        <v>521</v>
      </c>
      <c r="AE3585" s="3" t="s">
        <v>522</v>
      </c>
      <c r="AF3585" s="3" t="s">
        <v>523</v>
      </c>
      <c r="AN3585" s="3" t="s">
        <v>723</v>
      </c>
      <c r="AS3585" s="3" t="s">
        <v>723</v>
      </c>
      <c r="BL3585" s="3" t="s">
        <v>723</v>
      </c>
      <c r="BV3585" s="3" t="s">
        <v>723</v>
      </c>
      <c r="CA3585" s="3" t="s">
        <v>723</v>
      </c>
      <c r="FG3585" s="3" t="s">
        <v>723</v>
      </c>
      <c r="FR3585" s="3" t="s">
        <v>723</v>
      </c>
      <c r="HO3585" s="3" t="s">
        <v>729</v>
      </c>
      <c r="IL3585" s="3" t="s">
        <v>723</v>
      </c>
      <c r="JD3585" s="3">
        <v>9</v>
      </c>
      <c r="JE3585" s="3">
        <v>7</v>
      </c>
      <c r="JF3585" s="3">
        <v>3</v>
      </c>
      <c r="JG3585" s="3">
        <v>2</v>
      </c>
      <c r="JH3585" s="3" t="s">
        <v>778</v>
      </c>
      <c r="JP3585" s="3" t="s">
        <v>725</v>
      </c>
      <c r="JU3585" s="3" t="s">
        <v>726</v>
      </c>
      <c r="KN3585" s="3" t="s">
        <v>801</v>
      </c>
      <c r="KX3585" s="3" t="s">
        <v>727</v>
      </c>
      <c r="LC3585" s="3" t="s">
        <v>727</v>
      </c>
      <c r="OI3585" s="3" t="s">
        <v>726</v>
      </c>
      <c r="OT3585" s="3" t="s">
        <v>726</v>
      </c>
      <c r="QQ3585" s="3" t="s">
        <v>726</v>
      </c>
      <c r="RN3585" s="3" t="s">
        <v>725</v>
      </c>
      <c r="SF3585" s="3">
        <v>3</v>
      </c>
      <c r="SG3585" s="3">
        <v>6</v>
      </c>
      <c r="SH3585" s="3">
        <v>2</v>
      </c>
      <c r="SI3585" s="3">
        <v>0</v>
      </c>
      <c r="SJ3585" s="3" t="s">
        <v>523</v>
      </c>
      <c r="SK3585" s="3" t="s">
        <v>1004</v>
      </c>
      <c r="SL3585" s="3" t="s">
        <v>524</v>
      </c>
      <c r="SM3585" s="3" t="s">
        <v>1249</v>
      </c>
      <c r="SN3585" s="3" t="s">
        <v>542</v>
      </c>
      <c r="SO3585" s="3" t="s">
        <v>554</v>
      </c>
      <c r="SP3585" s="3" t="s">
        <v>544</v>
      </c>
    </row>
    <row r="3586" spans="1:510" ht="12.75" x14ac:dyDescent="0.2">
      <c r="A3586" s="2">
        <v>43966.919817523143</v>
      </c>
      <c r="B3586" s="3" t="s">
        <v>507</v>
      </c>
      <c r="C3586" s="3" t="s">
        <v>508</v>
      </c>
      <c r="D3586" s="3" t="s">
        <v>1134</v>
      </c>
      <c r="E3586" s="3" t="s">
        <v>1143</v>
      </c>
      <c r="F3586" s="3" t="s">
        <v>510</v>
      </c>
      <c r="G3586" s="3" t="s">
        <v>511</v>
      </c>
      <c r="H3586" s="3" t="s">
        <v>567</v>
      </c>
      <c r="I3586" s="3" t="s">
        <v>513</v>
      </c>
      <c r="J3586" s="3" t="s">
        <v>514</v>
      </c>
      <c r="K3586" s="3"/>
      <c r="M3586" s="3" t="s">
        <v>552</v>
      </c>
      <c r="N3586" s="3" t="s">
        <v>539</v>
      </c>
      <c r="O3586" s="3" t="s">
        <v>518</v>
      </c>
      <c r="P3586" s="3">
        <v>2</v>
      </c>
      <c r="Q3586" s="3" t="s">
        <v>733</v>
      </c>
      <c r="R3586" s="3" t="s">
        <v>1125</v>
      </c>
      <c r="S3586" s="3" t="s">
        <v>519</v>
      </c>
      <c r="T3586" s="3" t="s">
        <v>533</v>
      </c>
      <c r="U3586" s="3">
        <v>28</v>
      </c>
      <c r="V3586" s="3">
        <v>33</v>
      </c>
      <c r="W3586" s="3">
        <v>26</v>
      </c>
      <c r="X3586" s="3">
        <v>28</v>
      </c>
      <c r="Y3586" s="3">
        <v>26</v>
      </c>
      <c r="Z3586" s="3" t="s">
        <v>553</v>
      </c>
      <c r="AA3586" s="6" t="s">
        <v>1125</v>
      </c>
      <c r="BE3586" s="3" t="s">
        <v>729</v>
      </c>
      <c r="JD3586" s="3">
        <v>5</v>
      </c>
      <c r="JE3586" s="3" t="s">
        <v>730</v>
      </c>
      <c r="JF3586" s="3">
        <v>1</v>
      </c>
      <c r="JG3586" s="3">
        <v>4</v>
      </c>
      <c r="JH3586" s="3" t="s">
        <v>767</v>
      </c>
      <c r="KG3586" s="3" t="s">
        <v>725</v>
      </c>
      <c r="SF3586" s="3">
        <v>5</v>
      </c>
      <c r="SG3586" s="3">
        <v>0</v>
      </c>
      <c r="SH3586" s="3">
        <v>0</v>
      </c>
      <c r="SI3586" s="3">
        <v>0</v>
      </c>
      <c r="SJ3586" s="3" t="s">
        <v>524</v>
      </c>
      <c r="SK3586" s="3" t="s">
        <v>767</v>
      </c>
      <c r="SL3586" s="3" t="s">
        <v>524</v>
      </c>
      <c r="SM3586" s="3" t="s">
        <v>1250</v>
      </c>
      <c r="SN3586" s="4">
        <v>0</v>
      </c>
      <c r="SO3586" s="3" t="s">
        <v>526</v>
      </c>
      <c r="SP3586" s="3" t="s">
        <v>561</v>
      </c>
    </row>
    <row r="3587" spans="1:510" ht="12.75" x14ac:dyDescent="0.2">
      <c r="A3587" s="2">
        <v>43966.936121064813</v>
      </c>
      <c r="B3587" s="3" t="s">
        <v>507</v>
      </c>
      <c r="C3587" s="3" t="s">
        <v>508</v>
      </c>
      <c r="D3587" s="3" t="s">
        <v>509</v>
      </c>
      <c r="E3587" s="3" t="s">
        <v>1143</v>
      </c>
      <c r="F3587" s="3" t="s">
        <v>528</v>
      </c>
      <c r="G3587" s="3" t="s">
        <v>511</v>
      </c>
      <c r="H3587" s="3" t="s">
        <v>512</v>
      </c>
      <c r="I3587" s="3" t="s">
        <v>556</v>
      </c>
      <c r="J3587" s="3" t="s">
        <v>514</v>
      </c>
      <c r="K3587" s="3"/>
      <c r="M3587" s="3" t="s">
        <v>516</v>
      </c>
      <c r="N3587" s="3" t="s">
        <v>539</v>
      </c>
      <c r="O3587" s="3" t="s">
        <v>580</v>
      </c>
      <c r="P3587" s="3">
        <v>7</v>
      </c>
      <c r="Q3587" s="3" t="s">
        <v>733</v>
      </c>
      <c r="R3587" s="3" t="s">
        <v>734</v>
      </c>
      <c r="S3587" s="3" t="s">
        <v>519</v>
      </c>
      <c r="T3587" s="3" t="s">
        <v>520</v>
      </c>
      <c r="U3587" s="3" t="s">
        <v>1125</v>
      </c>
      <c r="V3587" s="3" t="s">
        <v>1125</v>
      </c>
      <c r="W3587" s="3" t="s">
        <v>1125</v>
      </c>
      <c r="X3587" s="3" t="s">
        <v>1125</v>
      </c>
      <c r="Y3587" s="3" t="s">
        <v>1125</v>
      </c>
      <c r="AA3587" s="3">
        <v>1450</v>
      </c>
      <c r="AB3587" s="3">
        <v>700</v>
      </c>
      <c r="AC3587" s="3">
        <v>750</v>
      </c>
      <c r="AD3587" s="3" t="s">
        <v>564</v>
      </c>
      <c r="AE3587" s="3" t="s">
        <v>541</v>
      </c>
      <c r="AF3587" s="3" t="s">
        <v>523</v>
      </c>
      <c r="BD3587" s="3" t="s">
        <v>723</v>
      </c>
      <c r="BR3587" s="3" t="s">
        <v>723</v>
      </c>
      <c r="CJ3587" s="3" t="s">
        <v>723</v>
      </c>
      <c r="CP3587" s="3" t="s">
        <v>723</v>
      </c>
      <c r="DQ3587" s="3" t="s">
        <v>723</v>
      </c>
      <c r="EA3587" s="3" t="s">
        <v>723</v>
      </c>
      <c r="EL3587" s="3" t="s">
        <v>723</v>
      </c>
      <c r="EM3587" s="3" t="s">
        <v>723</v>
      </c>
      <c r="GA3587" s="3" t="s">
        <v>723</v>
      </c>
      <c r="GB3587" s="3" t="s">
        <v>723</v>
      </c>
      <c r="GC3587" s="3" t="s">
        <v>723</v>
      </c>
      <c r="GD3587" s="3" t="s">
        <v>723</v>
      </c>
      <c r="GF3587" s="3" t="s">
        <v>723</v>
      </c>
      <c r="GG3587" s="3" t="s">
        <v>723</v>
      </c>
      <c r="GH3587" s="3" t="s">
        <v>723</v>
      </c>
      <c r="GI3587" s="3" t="s">
        <v>723</v>
      </c>
      <c r="HB3587" s="3" t="s">
        <v>723</v>
      </c>
      <c r="HJ3587" s="3" t="s">
        <v>723</v>
      </c>
      <c r="HO3587" s="3" t="s">
        <v>723</v>
      </c>
      <c r="HP3587" s="3" t="s">
        <v>723</v>
      </c>
      <c r="JD3587" s="3">
        <v>20</v>
      </c>
      <c r="JE3587" s="3">
        <v>12</v>
      </c>
      <c r="JF3587" s="3">
        <v>5</v>
      </c>
      <c r="JG3587" s="3">
        <v>4</v>
      </c>
      <c r="JH3587" s="3" t="s">
        <v>751</v>
      </c>
      <c r="KF3587" s="3" t="s">
        <v>727</v>
      </c>
      <c r="KT3587" s="3" t="s">
        <v>726</v>
      </c>
      <c r="LL3587" s="3" t="s">
        <v>725</v>
      </c>
      <c r="LR3587" s="3" t="s">
        <v>726</v>
      </c>
      <c r="NC3587" s="3" t="s">
        <v>725</v>
      </c>
      <c r="NN3587" s="3" t="s">
        <v>726</v>
      </c>
      <c r="NO3587" s="3" t="s">
        <v>726</v>
      </c>
      <c r="PC3587" s="3" t="s">
        <v>726</v>
      </c>
      <c r="PD3587" s="3" t="s">
        <v>725</v>
      </c>
      <c r="PE3587" s="3" t="s">
        <v>727</v>
      </c>
      <c r="PF3587" s="3" t="s">
        <v>726</v>
      </c>
      <c r="PH3587" s="3" t="s">
        <v>725</v>
      </c>
      <c r="PI3587" s="3" t="s">
        <v>726</v>
      </c>
      <c r="PJ3587" s="3" t="s">
        <v>726</v>
      </c>
      <c r="PK3587" s="3" t="s">
        <v>725</v>
      </c>
      <c r="QD3587" s="3" t="s">
        <v>726</v>
      </c>
      <c r="QL3587" s="3" t="s">
        <v>726</v>
      </c>
      <c r="QQ3587" s="3" t="s">
        <v>726</v>
      </c>
      <c r="QR3587" s="3" t="s">
        <v>725</v>
      </c>
      <c r="SF3587" s="3">
        <v>5</v>
      </c>
      <c r="SG3587" s="3">
        <v>15</v>
      </c>
      <c r="SH3587" s="3">
        <v>2</v>
      </c>
      <c r="SI3587" s="3">
        <v>1</v>
      </c>
      <c r="SJ3587" s="3" t="s">
        <v>523</v>
      </c>
      <c r="SK3587" s="3" t="s">
        <v>811</v>
      </c>
      <c r="SL3587" s="3" t="s">
        <v>524</v>
      </c>
      <c r="SM3587" s="3" t="s">
        <v>1254</v>
      </c>
      <c r="SN3587" s="3" t="s">
        <v>570</v>
      </c>
      <c r="SO3587" s="3" t="s">
        <v>554</v>
      </c>
      <c r="SP3587" s="3" t="s">
        <v>544</v>
      </c>
    </row>
    <row r="3588" spans="1:510" ht="12.75" x14ac:dyDescent="0.2">
      <c r="A3588" s="2">
        <v>43966.946472141208</v>
      </c>
      <c r="B3588" s="3" t="s">
        <v>507</v>
      </c>
      <c r="C3588" s="3" t="s">
        <v>550</v>
      </c>
      <c r="D3588" s="3" t="s">
        <v>509</v>
      </c>
      <c r="E3588" s="3" t="s">
        <v>1143</v>
      </c>
      <c r="F3588" s="3" t="s">
        <v>528</v>
      </c>
      <c r="G3588" s="3" t="s">
        <v>511</v>
      </c>
      <c r="H3588" s="3" t="s">
        <v>512</v>
      </c>
      <c r="I3588" s="3" t="s">
        <v>529</v>
      </c>
      <c r="J3588" s="3" t="s">
        <v>514</v>
      </c>
      <c r="K3588" s="3"/>
      <c r="M3588" s="3" t="s">
        <v>516</v>
      </c>
      <c r="N3588" s="3" t="s">
        <v>531</v>
      </c>
      <c r="O3588" s="3" t="s">
        <v>518</v>
      </c>
      <c r="P3588" s="3">
        <v>8</v>
      </c>
      <c r="Q3588" s="3" t="s">
        <v>733</v>
      </c>
      <c r="R3588" s="3" t="s">
        <v>1160</v>
      </c>
      <c r="S3588" s="3" t="s">
        <v>519</v>
      </c>
      <c r="T3588" s="3" t="s">
        <v>520</v>
      </c>
      <c r="U3588" s="3" t="s">
        <v>1125</v>
      </c>
      <c r="V3588" s="3" t="s">
        <v>1125</v>
      </c>
      <c r="W3588" s="3" t="s">
        <v>1125</v>
      </c>
      <c r="X3588" s="3" t="s">
        <v>1125</v>
      </c>
      <c r="Y3588" s="3" t="s">
        <v>1125</v>
      </c>
      <c r="AA3588" s="3">
        <v>1550</v>
      </c>
      <c r="AB3588" s="3">
        <v>780</v>
      </c>
      <c r="AC3588" s="3">
        <v>770</v>
      </c>
      <c r="AD3588" s="3" t="s">
        <v>576</v>
      </c>
      <c r="AE3588" s="3" t="s">
        <v>541</v>
      </c>
      <c r="AF3588" s="3" t="s">
        <v>523</v>
      </c>
      <c r="AT3588" s="3" t="s">
        <v>723</v>
      </c>
      <c r="BR3588" s="3" t="s">
        <v>723</v>
      </c>
      <c r="BS3588" s="3" t="s">
        <v>723</v>
      </c>
      <c r="BW3588" s="3" t="s">
        <v>723</v>
      </c>
      <c r="CP3588" s="3" t="s">
        <v>723</v>
      </c>
      <c r="CX3588" s="3" t="s">
        <v>723</v>
      </c>
      <c r="DQ3588" s="3" t="s">
        <v>723</v>
      </c>
      <c r="DT3588" s="3" t="s">
        <v>723</v>
      </c>
      <c r="EE3588" s="3" t="s">
        <v>723</v>
      </c>
      <c r="FD3588" s="3" t="s">
        <v>723</v>
      </c>
      <c r="GJ3588" s="3" t="s">
        <v>723</v>
      </c>
      <c r="HO3588" s="3" t="s">
        <v>723</v>
      </c>
      <c r="JC3588" s="3" t="s">
        <v>723</v>
      </c>
      <c r="JD3588" s="3">
        <v>13</v>
      </c>
      <c r="JE3588" s="3">
        <v>11</v>
      </c>
      <c r="JF3588" s="3">
        <v>2</v>
      </c>
      <c r="JG3588" s="3" t="s">
        <v>730</v>
      </c>
      <c r="JH3588" s="3" t="s">
        <v>731</v>
      </c>
      <c r="JV3588" s="3" t="s">
        <v>725</v>
      </c>
      <c r="KT3588" s="3" t="s">
        <v>725</v>
      </c>
      <c r="KU3588" s="3" t="s">
        <v>725</v>
      </c>
      <c r="KY3588" s="3" t="s">
        <v>725</v>
      </c>
      <c r="LR3588" s="3" t="s">
        <v>726</v>
      </c>
      <c r="LZ3588" s="3" t="s">
        <v>725</v>
      </c>
      <c r="MS3588" s="3" t="s">
        <v>725</v>
      </c>
      <c r="MV3588" s="3" t="s">
        <v>726</v>
      </c>
      <c r="NG3588" s="3" t="s">
        <v>726</v>
      </c>
      <c r="OF3588" s="3" t="s">
        <v>725</v>
      </c>
      <c r="PL3588" s="3" t="s">
        <v>726</v>
      </c>
      <c r="QQ3588" s="3" t="s">
        <v>726</v>
      </c>
      <c r="SE3588" s="3" t="s">
        <v>726</v>
      </c>
      <c r="SF3588" s="3">
        <v>7</v>
      </c>
      <c r="SG3588" s="3">
        <v>6</v>
      </c>
      <c r="SH3588" s="3">
        <v>0</v>
      </c>
      <c r="SI3588" s="3">
        <v>5</v>
      </c>
      <c r="SJ3588" s="3" t="s">
        <v>523</v>
      </c>
      <c r="SK3588" s="3" t="s">
        <v>735</v>
      </c>
      <c r="SL3588" s="3" t="s">
        <v>524</v>
      </c>
      <c r="SM3588" s="3" t="s">
        <v>1248</v>
      </c>
      <c r="SN3588" s="3" t="s">
        <v>594</v>
      </c>
      <c r="SO3588" s="3" t="s">
        <v>543</v>
      </c>
      <c r="SP3588" s="3" t="s">
        <v>527</v>
      </c>
    </row>
    <row r="3589" spans="1:510" ht="12.75" x14ac:dyDescent="0.2">
      <c r="A3589" s="2">
        <v>43966.946713032405</v>
      </c>
      <c r="B3589" s="3" t="s">
        <v>507</v>
      </c>
      <c r="C3589" s="3" t="s">
        <v>550</v>
      </c>
      <c r="D3589" s="3" t="s">
        <v>509</v>
      </c>
      <c r="E3589" s="3" t="s">
        <v>1143</v>
      </c>
      <c r="F3589" s="3" t="s">
        <v>528</v>
      </c>
      <c r="G3589" s="3" t="s">
        <v>511</v>
      </c>
      <c r="H3589" s="3" t="s">
        <v>512</v>
      </c>
      <c r="I3589" s="3" t="s">
        <v>529</v>
      </c>
      <c r="J3589" s="3" t="s">
        <v>514</v>
      </c>
      <c r="K3589" s="3"/>
      <c r="M3589" s="3" t="s">
        <v>516</v>
      </c>
      <c r="N3589" s="3" t="s">
        <v>531</v>
      </c>
      <c r="O3589" s="3" t="s">
        <v>518</v>
      </c>
      <c r="P3589" s="3">
        <v>8</v>
      </c>
      <c r="Q3589" s="3" t="s">
        <v>733</v>
      </c>
      <c r="R3589" s="3" t="s">
        <v>1160</v>
      </c>
      <c r="S3589" s="3" t="s">
        <v>519</v>
      </c>
      <c r="T3589" s="3" t="s">
        <v>520</v>
      </c>
      <c r="U3589" s="3" t="s">
        <v>1125</v>
      </c>
      <c r="V3589" s="3" t="s">
        <v>1125</v>
      </c>
      <c r="W3589" s="3" t="s">
        <v>1125</v>
      </c>
      <c r="X3589" s="3" t="s">
        <v>1125</v>
      </c>
      <c r="Y3589" s="3" t="s">
        <v>1125</v>
      </c>
      <c r="AA3589" s="3">
        <v>1550</v>
      </c>
      <c r="AB3589" s="3">
        <v>780</v>
      </c>
      <c r="AC3589" s="3">
        <v>770</v>
      </c>
      <c r="AD3589" s="3" t="s">
        <v>576</v>
      </c>
      <c r="AE3589" s="3" t="s">
        <v>541</v>
      </c>
      <c r="AF3589" s="3" t="s">
        <v>523</v>
      </c>
      <c r="AT3589" s="3" t="s">
        <v>723</v>
      </c>
      <c r="BR3589" s="3" t="s">
        <v>723</v>
      </c>
      <c r="BS3589" s="3" t="s">
        <v>723</v>
      </c>
      <c r="BW3589" s="3" t="s">
        <v>723</v>
      </c>
      <c r="CP3589" s="3" t="s">
        <v>723</v>
      </c>
      <c r="CX3589" s="3" t="s">
        <v>723</v>
      </c>
      <c r="DQ3589" s="3" t="s">
        <v>723</v>
      </c>
      <c r="DT3589" s="3" t="s">
        <v>723</v>
      </c>
      <c r="EE3589" s="3" t="s">
        <v>723</v>
      </c>
      <c r="FD3589" s="3" t="s">
        <v>723</v>
      </c>
      <c r="GJ3589" s="3" t="s">
        <v>723</v>
      </c>
      <c r="HO3589" s="3" t="s">
        <v>723</v>
      </c>
      <c r="JC3589" s="3" t="s">
        <v>723</v>
      </c>
      <c r="JD3589" s="3">
        <v>13</v>
      </c>
      <c r="JE3589" s="3">
        <v>11</v>
      </c>
      <c r="JF3589" s="3">
        <v>2</v>
      </c>
      <c r="JG3589" s="3" t="s">
        <v>730</v>
      </c>
      <c r="JH3589" s="3" t="s">
        <v>731</v>
      </c>
      <c r="JV3589" s="3" t="s">
        <v>725</v>
      </c>
      <c r="KT3589" s="3" t="s">
        <v>725</v>
      </c>
      <c r="KU3589" s="3" t="s">
        <v>725</v>
      </c>
      <c r="KY3589" s="3" t="s">
        <v>725</v>
      </c>
      <c r="LR3589" s="3" t="s">
        <v>726</v>
      </c>
      <c r="LZ3589" s="3" t="s">
        <v>725</v>
      </c>
      <c r="MS3589" s="3" t="s">
        <v>725</v>
      </c>
      <c r="MV3589" s="3" t="s">
        <v>726</v>
      </c>
      <c r="NG3589" s="3" t="s">
        <v>726</v>
      </c>
      <c r="OF3589" s="3" t="s">
        <v>725</v>
      </c>
      <c r="PL3589" s="3" t="s">
        <v>726</v>
      </c>
      <c r="QQ3589" s="3" t="s">
        <v>726</v>
      </c>
      <c r="SE3589" s="3" t="s">
        <v>726</v>
      </c>
      <c r="SF3589" s="3">
        <v>7</v>
      </c>
      <c r="SG3589" s="3">
        <v>6</v>
      </c>
      <c r="SH3589" s="3">
        <v>0</v>
      </c>
      <c r="SI3589" s="3">
        <v>5</v>
      </c>
      <c r="SJ3589" s="3" t="s">
        <v>523</v>
      </c>
      <c r="SK3589" s="3" t="s">
        <v>735</v>
      </c>
      <c r="SL3589" s="3" t="s">
        <v>524</v>
      </c>
      <c r="SM3589" s="3" t="s">
        <v>1248</v>
      </c>
      <c r="SN3589" s="3" t="s">
        <v>594</v>
      </c>
      <c r="SO3589" s="3" t="s">
        <v>543</v>
      </c>
      <c r="SP3589" s="3" t="s">
        <v>527</v>
      </c>
    </row>
    <row r="3590" spans="1:510" ht="12.75" x14ac:dyDescent="0.2">
      <c r="A3590" s="2">
        <v>43966.949604444446</v>
      </c>
      <c r="B3590" s="3" t="s">
        <v>507</v>
      </c>
      <c r="C3590" s="3" t="s">
        <v>508</v>
      </c>
      <c r="D3590" s="3" t="s">
        <v>509</v>
      </c>
      <c r="E3590" s="3" t="s">
        <v>1143</v>
      </c>
      <c r="F3590" s="3" t="s">
        <v>528</v>
      </c>
      <c r="G3590" s="3" t="s">
        <v>511</v>
      </c>
      <c r="H3590" s="3" t="s">
        <v>567</v>
      </c>
      <c r="I3590" s="3" t="s">
        <v>556</v>
      </c>
      <c r="J3590" s="3" t="s">
        <v>514</v>
      </c>
      <c r="K3590" s="3"/>
      <c r="M3590" s="3" t="s">
        <v>516</v>
      </c>
      <c r="N3590" s="3" t="s">
        <v>578</v>
      </c>
      <c r="O3590" s="3" t="s">
        <v>518</v>
      </c>
      <c r="P3590" s="3">
        <v>4</v>
      </c>
      <c r="Q3590" s="3" t="s">
        <v>733</v>
      </c>
      <c r="R3590" s="3" t="s">
        <v>734</v>
      </c>
      <c r="S3590" s="3" t="s">
        <v>591</v>
      </c>
      <c r="T3590" s="3" t="s">
        <v>520</v>
      </c>
      <c r="U3590" s="3" t="s">
        <v>1125</v>
      </c>
      <c r="V3590" s="3" t="s">
        <v>1125</v>
      </c>
      <c r="W3590" s="3" t="s">
        <v>1125</v>
      </c>
      <c r="X3590" s="3" t="s">
        <v>1125</v>
      </c>
      <c r="Y3590" s="3" t="s">
        <v>1125</v>
      </c>
      <c r="AA3590" s="3">
        <v>1390</v>
      </c>
      <c r="AB3590" s="3">
        <v>670</v>
      </c>
      <c r="AC3590" s="3">
        <v>720</v>
      </c>
      <c r="AD3590" s="3" t="s">
        <v>521</v>
      </c>
      <c r="AE3590" s="3" t="s">
        <v>522</v>
      </c>
      <c r="AF3590" s="3" t="s">
        <v>523</v>
      </c>
      <c r="AV3590" s="3" t="s">
        <v>729</v>
      </c>
      <c r="BE3590" s="3" t="s">
        <v>723</v>
      </c>
      <c r="BV3590" s="3" t="s">
        <v>723</v>
      </c>
      <c r="DQ3590" s="3" t="s">
        <v>729</v>
      </c>
      <c r="DS3590" s="3" t="s">
        <v>723</v>
      </c>
      <c r="EA3590" s="3" t="s">
        <v>723</v>
      </c>
      <c r="EO3590" s="3" t="s">
        <v>723</v>
      </c>
      <c r="FE3590" s="3" t="s">
        <v>723</v>
      </c>
      <c r="GJ3590" s="3" t="s">
        <v>729</v>
      </c>
      <c r="GV3590" s="3" t="s">
        <v>723</v>
      </c>
      <c r="HT3590" s="3" t="s">
        <v>723</v>
      </c>
      <c r="JD3590" s="3">
        <v>13</v>
      </c>
      <c r="JE3590" s="3">
        <v>4</v>
      </c>
      <c r="JF3590" s="3">
        <v>5</v>
      </c>
      <c r="JG3590" s="3">
        <v>4</v>
      </c>
      <c r="JH3590" s="3" t="s">
        <v>748</v>
      </c>
      <c r="JX3590" s="3" t="s">
        <v>726</v>
      </c>
      <c r="KG3590" s="3" t="s">
        <v>727</v>
      </c>
      <c r="KX3590" s="3" t="s">
        <v>725</v>
      </c>
      <c r="MS3590" s="3" t="s">
        <v>727</v>
      </c>
      <c r="MU3590" s="3" t="s">
        <v>726</v>
      </c>
      <c r="NQ3590" s="3" t="s">
        <v>725</v>
      </c>
      <c r="OG3590" s="3" t="s">
        <v>725</v>
      </c>
      <c r="PL3590" s="3" t="s">
        <v>726</v>
      </c>
      <c r="QV3590" s="3" t="s">
        <v>727</v>
      </c>
      <c r="SF3590" s="3">
        <v>5</v>
      </c>
      <c r="SG3590" s="3">
        <v>5</v>
      </c>
      <c r="SH3590" s="3">
        <v>3</v>
      </c>
      <c r="SI3590" s="3">
        <v>0</v>
      </c>
      <c r="SJ3590" s="3" t="s">
        <v>523</v>
      </c>
      <c r="SK3590" s="3" t="s">
        <v>776</v>
      </c>
      <c r="SL3590" s="3" t="s">
        <v>524</v>
      </c>
      <c r="SM3590" s="3" t="s">
        <v>1248</v>
      </c>
      <c r="SN3590" s="3" t="s">
        <v>594</v>
      </c>
      <c r="SO3590" s="3" t="s">
        <v>526</v>
      </c>
      <c r="SP3590" s="3" t="s">
        <v>561</v>
      </c>
    </row>
    <row r="3591" spans="1:510" ht="12.75" x14ac:dyDescent="0.2">
      <c r="A3591" s="2">
        <v>43966.972922962959</v>
      </c>
      <c r="B3591" s="3" t="s">
        <v>507</v>
      </c>
      <c r="C3591" s="3" t="s">
        <v>508</v>
      </c>
      <c r="D3591" s="3" t="s">
        <v>509</v>
      </c>
      <c r="E3591" s="3" t="s">
        <v>1143</v>
      </c>
      <c r="F3591" s="3" t="s">
        <v>528</v>
      </c>
      <c r="G3591" s="3" t="s">
        <v>573</v>
      </c>
      <c r="H3591" s="3" t="s">
        <v>512</v>
      </c>
      <c r="I3591" s="3" t="s">
        <v>556</v>
      </c>
      <c r="J3591" s="3" t="s">
        <v>514</v>
      </c>
      <c r="K3591" s="3"/>
      <c r="M3591" s="3" t="s">
        <v>516</v>
      </c>
      <c r="N3591" s="3" t="s">
        <v>578</v>
      </c>
      <c r="O3591" s="3" t="s">
        <v>518</v>
      </c>
      <c r="P3591" s="3">
        <v>7</v>
      </c>
      <c r="Q3591" s="3" t="s">
        <v>747</v>
      </c>
      <c r="R3591" s="3" t="s">
        <v>1161</v>
      </c>
      <c r="S3591" s="3" t="s">
        <v>519</v>
      </c>
      <c r="T3591" s="3" t="s">
        <v>520</v>
      </c>
      <c r="U3591" s="3" t="s">
        <v>1125</v>
      </c>
      <c r="V3591" s="3" t="s">
        <v>1125</v>
      </c>
      <c r="W3591" s="3" t="s">
        <v>1125</v>
      </c>
      <c r="X3591" s="3" t="s">
        <v>1125</v>
      </c>
      <c r="Y3591" s="3" t="s">
        <v>1125</v>
      </c>
      <c r="AA3591" s="3">
        <v>1270</v>
      </c>
      <c r="AB3591" s="3">
        <v>590</v>
      </c>
      <c r="AC3591" s="3">
        <v>680</v>
      </c>
      <c r="AD3591" s="3" t="s">
        <v>564</v>
      </c>
      <c r="AE3591" s="3" t="s">
        <v>541</v>
      </c>
      <c r="AF3591" s="3" t="s">
        <v>523</v>
      </c>
      <c r="GW3591" s="3" t="s">
        <v>723</v>
      </c>
      <c r="HH3591" s="3" t="s">
        <v>723</v>
      </c>
      <c r="IE3591" s="3" t="s">
        <v>723</v>
      </c>
      <c r="JD3591" s="3">
        <v>5</v>
      </c>
      <c r="JE3591" s="3" t="s">
        <v>730</v>
      </c>
      <c r="JF3591" s="3">
        <v>3</v>
      </c>
      <c r="JG3591" s="3">
        <v>2</v>
      </c>
      <c r="JH3591" s="3" t="s">
        <v>574</v>
      </c>
      <c r="PY3591" s="3" t="s">
        <v>725</v>
      </c>
      <c r="QJ3591" s="3" t="s">
        <v>725</v>
      </c>
      <c r="RG3591" s="3" t="s">
        <v>801</v>
      </c>
      <c r="SF3591" s="3">
        <v>5</v>
      </c>
      <c r="SG3591" s="3">
        <v>0</v>
      </c>
      <c r="SH3591" s="3">
        <v>1</v>
      </c>
      <c r="SI3591" s="3">
        <v>0</v>
      </c>
      <c r="SJ3591" s="3" t="s">
        <v>524</v>
      </c>
      <c r="SK3591" s="3" t="s">
        <v>749</v>
      </c>
      <c r="SL3591" s="3" t="s">
        <v>524</v>
      </c>
      <c r="SM3591" s="3" t="s">
        <v>1248</v>
      </c>
      <c r="SN3591" s="3" t="s">
        <v>542</v>
      </c>
      <c r="SO3591" s="3" t="s">
        <v>526</v>
      </c>
      <c r="SP3591" s="3" t="s">
        <v>544</v>
      </c>
    </row>
    <row r="3592" spans="1:510" ht="12.75" x14ac:dyDescent="0.2">
      <c r="A3592" s="2">
        <v>43966.978181736107</v>
      </c>
      <c r="B3592" s="3" t="s">
        <v>507</v>
      </c>
      <c r="C3592" s="3" t="s">
        <v>508</v>
      </c>
      <c r="D3592" s="3" t="s">
        <v>566</v>
      </c>
      <c r="E3592" s="3" t="s">
        <v>1143</v>
      </c>
      <c r="F3592" s="3" t="s">
        <v>528</v>
      </c>
      <c r="G3592" s="3" t="s">
        <v>511</v>
      </c>
      <c r="H3592" s="3" t="s">
        <v>563</v>
      </c>
      <c r="I3592" s="3" t="s">
        <v>556</v>
      </c>
      <c r="J3592" s="3" t="s">
        <v>514</v>
      </c>
      <c r="K3592" s="3"/>
      <c r="M3592" s="3" t="s">
        <v>572</v>
      </c>
      <c r="N3592" s="3" t="s">
        <v>539</v>
      </c>
      <c r="O3592" s="3" t="s">
        <v>518</v>
      </c>
      <c r="P3592" s="3">
        <v>5</v>
      </c>
      <c r="Q3592" s="3">
        <v>4</v>
      </c>
      <c r="R3592" s="3" t="s">
        <v>745</v>
      </c>
      <c r="S3592" s="3" t="s">
        <v>519</v>
      </c>
      <c r="T3592" s="3" t="s">
        <v>533</v>
      </c>
      <c r="U3592" s="3">
        <v>35</v>
      </c>
      <c r="V3592" s="3">
        <v>35</v>
      </c>
      <c r="W3592" s="3">
        <v>34</v>
      </c>
      <c r="X3592" s="3">
        <v>36</v>
      </c>
      <c r="Y3592" s="3">
        <v>33</v>
      </c>
      <c r="Z3592" s="3" t="s">
        <v>553</v>
      </c>
      <c r="AA3592" s="6" t="s">
        <v>1125</v>
      </c>
      <c r="CJ3592" s="3" t="s">
        <v>723</v>
      </c>
      <c r="EG3592" s="3" t="s">
        <v>723</v>
      </c>
      <c r="GA3592" s="3" t="s">
        <v>723</v>
      </c>
      <c r="HO3592" s="3" t="s">
        <v>729</v>
      </c>
      <c r="HZ3592" s="3" t="s">
        <v>723</v>
      </c>
      <c r="IA3592" s="3" t="s">
        <v>723</v>
      </c>
      <c r="IN3592" s="3" t="s">
        <v>723</v>
      </c>
      <c r="JD3592" s="3">
        <v>7</v>
      </c>
      <c r="JE3592" s="3">
        <v>2</v>
      </c>
      <c r="JF3592" s="3">
        <v>2</v>
      </c>
      <c r="JG3592" s="3">
        <v>3</v>
      </c>
      <c r="JH3592" s="3" t="s">
        <v>811</v>
      </c>
      <c r="LL3592" s="3" t="s">
        <v>726</v>
      </c>
      <c r="NI3592" s="3" t="s">
        <v>725</v>
      </c>
      <c r="PC3592" s="3" t="s">
        <v>726</v>
      </c>
      <c r="QQ3592" s="3" t="s">
        <v>726</v>
      </c>
      <c r="RB3592" s="3" t="s">
        <v>725</v>
      </c>
      <c r="RC3592" s="3" t="s">
        <v>726</v>
      </c>
      <c r="RP3592" s="3" t="s">
        <v>725</v>
      </c>
      <c r="SF3592" s="3">
        <v>3</v>
      </c>
      <c r="SG3592" s="3">
        <v>4</v>
      </c>
      <c r="SH3592" s="3">
        <v>0</v>
      </c>
      <c r="SI3592" s="3">
        <v>0</v>
      </c>
      <c r="SJ3592" s="3" t="s">
        <v>523</v>
      </c>
      <c r="SK3592" s="3" t="s">
        <v>744</v>
      </c>
      <c r="SL3592" s="3" t="s">
        <v>524</v>
      </c>
      <c r="SM3592" s="3" t="s">
        <v>1254</v>
      </c>
      <c r="SN3592" s="3" t="s">
        <v>594</v>
      </c>
      <c r="SO3592" s="3" t="s">
        <v>554</v>
      </c>
      <c r="SP3592" s="3" t="s">
        <v>544</v>
      </c>
    </row>
    <row r="3593" spans="1:510" ht="12.75" x14ac:dyDescent="0.2">
      <c r="A3593" s="2">
        <v>43966.983200740739</v>
      </c>
      <c r="B3593" s="3" t="s">
        <v>507</v>
      </c>
      <c r="C3593" s="3" t="s">
        <v>508</v>
      </c>
      <c r="D3593" s="3" t="s">
        <v>509</v>
      </c>
      <c r="E3593" s="3" t="s">
        <v>1143</v>
      </c>
      <c r="F3593" s="3" t="s">
        <v>528</v>
      </c>
      <c r="G3593" s="3" t="s">
        <v>511</v>
      </c>
      <c r="H3593" s="3" t="s">
        <v>512</v>
      </c>
      <c r="I3593" s="3" t="s">
        <v>556</v>
      </c>
      <c r="J3593" s="3" t="s">
        <v>514</v>
      </c>
      <c r="K3593" s="3"/>
      <c r="M3593" s="3" t="s">
        <v>516</v>
      </c>
      <c r="N3593" s="3" t="s">
        <v>578</v>
      </c>
      <c r="O3593" s="3" t="s">
        <v>518</v>
      </c>
      <c r="P3593" s="3">
        <v>10</v>
      </c>
      <c r="Q3593" s="3" t="s">
        <v>733</v>
      </c>
      <c r="R3593" s="3" t="s">
        <v>734</v>
      </c>
      <c r="S3593" s="3" t="s">
        <v>519</v>
      </c>
      <c r="T3593" s="3" t="s">
        <v>533</v>
      </c>
      <c r="U3593" s="3">
        <v>34</v>
      </c>
      <c r="V3593" s="3">
        <v>35</v>
      </c>
      <c r="W3593" s="3">
        <v>32</v>
      </c>
      <c r="X3593" s="3">
        <v>34</v>
      </c>
      <c r="Y3593" s="3">
        <v>34</v>
      </c>
      <c r="Z3593" s="3" t="s">
        <v>553</v>
      </c>
      <c r="AA3593" s="6" t="s">
        <v>1125</v>
      </c>
      <c r="AQ3593" s="3" t="s">
        <v>729</v>
      </c>
      <c r="AR3593" s="3" t="s">
        <v>729</v>
      </c>
      <c r="BR3593" s="3" t="s">
        <v>729</v>
      </c>
      <c r="DS3593" s="3" t="s">
        <v>723</v>
      </c>
      <c r="DT3593" s="3" t="s">
        <v>729</v>
      </c>
      <c r="GA3593" s="3" t="s">
        <v>729</v>
      </c>
      <c r="GB3593" s="3" t="s">
        <v>729</v>
      </c>
      <c r="GC3593" s="3" t="s">
        <v>729</v>
      </c>
      <c r="GD3593" s="3" t="s">
        <v>729</v>
      </c>
      <c r="GF3593" s="3" t="s">
        <v>729</v>
      </c>
      <c r="GG3593" s="3" t="s">
        <v>729</v>
      </c>
      <c r="GH3593" s="3" t="s">
        <v>729</v>
      </c>
      <c r="HB3593" s="3" t="s">
        <v>723</v>
      </c>
      <c r="HY3593" s="3" t="s">
        <v>729</v>
      </c>
      <c r="IG3593" s="3" t="s">
        <v>729</v>
      </c>
      <c r="IJ3593" s="3" t="s">
        <v>723</v>
      </c>
      <c r="IR3593" s="3" t="s">
        <v>729</v>
      </c>
      <c r="JD3593" s="3">
        <v>17</v>
      </c>
      <c r="JE3593" s="3">
        <v>8</v>
      </c>
      <c r="JF3593" s="3">
        <v>5</v>
      </c>
      <c r="JG3593" s="3">
        <v>4</v>
      </c>
      <c r="JH3593" s="3" t="s">
        <v>777</v>
      </c>
      <c r="JS3593" s="3" t="s">
        <v>725</v>
      </c>
      <c r="JT3593" s="3" t="s">
        <v>725</v>
      </c>
      <c r="KT3593" s="3" t="s">
        <v>726</v>
      </c>
      <c r="MU3593" s="3" t="s">
        <v>727</v>
      </c>
      <c r="MV3593" s="3" t="s">
        <v>726</v>
      </c>
      <c r="PC3593" s="3" t="s">
        <v>801</v>
      </c>
      <c r="PD3593" s="3" t="s">
        <v>725</v>
      </c>
      <c r="PE3593" s="3" t="s">
        <v>725</v>
      </c>
      <c r="PF3593" s="3" t="s">
        <v>727</v>
      </c>
      <c r="PH3593" s="3" t="s">
        <v>725</v>
      </c>
      <c r="PI3593" s="3" t="s">
        <v>725</v>
      </c>
      <c r="PJ3593" s="3" t="s">
        <v>725</v>
      </c>
      <c r="QD3593" s="3" t="s">
        <v>725</v>
      </c>
      <c r="RA3593" s="3" t="s">
        <v>726</v>
      </c>
      <c r="RL3593" s="3" t="s">
        <v>726</v>
      </c>
      <c r="RT3593" s="3" t="s">
        <v>726</v>
      </c>
      <c r="SF3593" s="3">
        <v>9</v>
      </c>
      <c r="SG3593" s="3">
        <v>6</v>
      </c>
      <c r="SH3593" s="3">
        <v>2</v>
      </c>
      <c r="SI3593" s="3">
        <v>2</v>
      </c>
      <c r="SJ3593" s="3" t="s">
        <v>524</v>
      </c>
      <c r="SK3593" s="3" t="s">
        <v>777</v>
      </c>
      <c r="SL3593" s="3" t="s">
        <v>524</v>
      </c>
      <c r="SM3593" s="3" t="s">
        <v>1252</v>
      </c>
      <c r="SN3593" s="3" t="s">
        <v>525</v>
      </c>
      <c r="SO3593" s="3" t="s">
        <v>526</v>
      </c>
      <c r="SP3593" s="3" t="s">
        <v>561</v>
      </c>
    </row>
    <row r="3594" spans="1:510" ht="12.75" x14ac:dyDescent="0.2">
      <c r="A3594" s="2">
        <v>43967.019015590282</v>
      </c>
      <c r="B3594" s="3" t="s">
        <v>507</v>
      </c>
      <c r="C3594" s="3" t="s">
        <v>508</v>
      </c>
      <c r="D3594" s="3" t="s">
        <v>566</v>
      </c>
      <c r="E3594" s="3" t="s">
        <v>1127</v>
      </c>
      <c r="F3594" s="3" t="s">
        <v>528</v>
      </c>
      <c r="G3594" s="3" t="s">
        <v>511</v>
      </c>
      <c r="H3594" s="3" t="s">
        <v>512</v>
      </c>
      <c r="I3594" s="3" t="s">
        <v>513</v>
      </c>
      <c r="J3594" s="3" t="s">
        <v>514</v>
      </c>
      <c r="K3594" s="3"/>
      <c r="M3594" s="3" t="s">
        <v>616</v>
      </c>
      <c r="N3594" s="3" t="s">
        <v>539</v>
      </c>
      <c r="O3594" s="3" t="s">
        <v>518</v>
      </c>
      <c r="P3594" s="3">
        <v>4</v>
      </c>
      <c r="Q3594" s="3" t="s">
        <v>747</v>
      </c>
      <c r="R3594" s="3" t="s">
        <v>1161</v>
      </c>
      <c r="S3594" s="3" t="s">
        <v>519</v>
      </c>
      <c r="T3594" s="3" t="s">
        <v>533</v>
      </c>
      <c r="U3594" s="3">
        <v>27</v>
      </c>
      <c r="V3594" s="3">
        <v>24</v>
      </c>
      <c r="W3594" s="3">
        <v>28</v>
      </c>
      <c r="X3594" s="3">
        <v>28</v>
      </c>
      <c r="Y3594" s="3">
        <v>27</v>
      </c>
      <c r="Z3594" s="3" t="s">
        <v>534</v>
      </c>
      <c r="AA3594" s="3">
        <v>1510</v>
      </c>
      <c r="AB3594" s="3">
        <v>730</v>
      </c>
      <c r="AC3594" s="3">
        <v>780</v>
      </c>
      <c r="AD3594" s="3" t="s">
        <v>564</v>
      </c>
      <c r="AE3594" s="3" t="s">
        <v>541</v>
      </c>
      <c r="AF3594" s="3" t="s">
        <v>523</v>
      </c>
      <c r="BA3594" s="3" t="s">
        <v>723</v>
      </c>
      <c r="BB3594" s="3" t="s">
        <v>723</v>
      </c>
      <c r="CP3594" s="3" t="s">
        <v>723</v>
      </c>
      <c r="EQ3594" s="3" t="s">
        <v>723</v>
      </c>
      <c r="FD3594" s="3" t="s">
        <v>723</v>
      </c>
      <c r="GA3594" s="3" t="s">
        <v>723</v>
      </c>
      <c r="GB3594" s="3" t="s">
        <v>723</v>
      </c>
      <c r="GD3594" s="3" t="s">
        <v>723</v>
      </c>
      <c r="GG3594" s="3" t="s">
        <v>723</v>
      </c>
      <c r="GJ3594" s="3" t="s">
        <v>723</v>
      </c>
      <c r="JD3594" s="3">
        <v>11</v>
      </c>
      <c r="JE3594" s="3">
        <v>5</v>
      </c>
      <c r="JF3594" s="3">
        <v>3</v>
      </c>
      <c r="JG3594" s="3">
        <v>3</v>
      </c>
      <c r="JH3594" s="3" t="s">
        <v>735</v>
      </c>
      <c r="KC3594" s="3" t="s">
        <v>725</v>
      </c>
      <c r="KD3594" s="3" t="s">
        <v>725</v>
      </c>
      <c r="LR3594" s="3" t="s">
        <v>726</v>
      </c>
      <c r="NS3594" s="3" t="s">
        <v>725</v>
      </c>
      <c r="OF3594" s="3" t="s">
        <v>726</v>
      </c>
      <c r="PC3594" s="3" t="s">
        <v>725</v>
      </c>
      <c r="PD3594" s="3" t="s">
        <v>726</v>
      </c>
      <c r="PF3594" s="3" t="s">
        <v>726</v>
      </c>
      <c r="PI3594" s="3" t="s">
        <v>727</v>
      </c>
      <c r="PL3594" s="3" t="s">
        <v>727</v>
      </c>
      <c r="SF3594" s="3">
        <v>5</v>
      </c>
      <c r="SG3594" s="3">
        <v>4</v>
      </c>
      <c r="SH3594" s="3">
        <v>2</v>
      </c>
      <c r="SI3594" s="3">
        <v>1</v>
      </c>
      <c r="SJ3594" s="3" t="s">
        <v>523</v>
      </c>
      <c r="SK3594" s="3" t="s">
        <v>736</v>
      </c>
      <c r="SL3594" s="3" t="s">
        <v>524</v>
      </c>
      <c r="SM3594" s="3" t="s">
        <v>1250</v>
      </c>
      <c r="SN3594" s="4">
        <v>0</v>
      </c>
      <c r="SO3594" s="3" t="s">
        <v>554</v>
      </c>
      <c r="SP3594" s="3" t="s">
        <v>527</v>
      </c>
    </row>
    <row r="3595" spans="1:510" ht="12.75" x14ac:dyDescent="0.2">
      <c r="A3595" s="2">
        <v>43967.086760324077</v>
      </c>
      <c r="B3595" s="3" t="s">
        <v>507</v>
      </c>
      <c r="C3595" s="3" t="s">
        <v>508</v>
      </c>
      <c r="D3595" s="3" t="s">
        <v>509</v>
      </c>
      <c r="E3595" s="3" t="s">
        <v>1143</v>
      </c>
      <c r="F3595" s="3" t="s">
        <v>510</v>
      </c>
      <c r="G3595" s="3" t="s">
        <v>579</v>
      </c>
      <c r="H3595" s="3" t="s">
        <v>512</v>
      </c>
      <c r="I3595" s="3" t="s">
        <v>529</v>
      </c>
      <c r="J3595" s="3" t="s">
        <v>514</v>
      </c>
      <c r="K3595" s="3"/>
      <c r="M3595" s="3" t="s">
        <v>516</v>
      </c>
      <c r="N3595" s="3" t="s">
        <v>539</v>
      </c>
      <c r="O3595" s="3" t="s">
        <v>532</v>
      </c>
      <c r="P3595" s="3">
        <v>8</v>
      </c>
      <c r="Q3595" s="3" t="s">
        <v>733</v>
      </c>
      <c r="R3595" s="3" t="s">
        <v>745</v>
      </c>
      <c r="S3595" s="3" t="s">
        <v>519</v>
      </c>
      <c r="T3595" s="3" t="s">
        <v>520</v>
      </c>
      <c r="U3595" s="3" t="s">
        <v>1125</v>
      </c>
      <c r="V3595" s="3" t="s">
        <v>1125</v>
      </c>
      <c r="W3595" s="3" t="s">
        <v>1125</v>
      </c>
      <c r="X3595" s="3" t="s">
        <v>1125</v>
      </c>
      <c r="Y3595" s="3" t="s">
        <v>1125</v>
      </c>
      <c r="AA3595" s="3">
        <v>1470</v>
      </c>
      <c r="AB3595" s="3">
        <v>800</v>
      </c>
      <c r="AC3595" s="3">
        <v>670</v>
      </c>
      <c r="AD3595" s="3" t="s">
        <v>576</v>
      </c>
      <c r="AE3595" s="3" t="s">
        <v>587</v>
      </c>
      <c r="AF3595" s="3" t="s">
        <v>523</v>
      </c>
      <c r="CU3595" s="3" t="s">
        <v>723</v>
      </c>
      <c r="DQ3595" s="3" t="s">
        <v>723</v>
      </c>
      <c r="DS3595" s="3" t="s">
        <v>723</v>
      </c>
      <c r="ED3595" s="3" t="s">
        <v>723</v>
      </c>
      <c r="EL3595" s="3" t="s">
        <v>723</v>
      </c>
      <c r="GA3595" s="3" t="s">
        <v>723</v>
      </c>
      <c r="GD3595" s="3" t="s">
        <v>723</v>
      </c>
      <c r="GH3595" s="3" t="s">
        <v>723</v>
      </c>
      <c r="GJ3595" s="3" t="s">
        <v>723</v>
      </c>
      <c r="HY3595" s="3" t="s">
        <v>723</v>
      </c>
      <c r="JD3595" s="3">
        <v>11</v>
      </c>
      <c r="JE3595" s="3">
        <v>7</v>
      </c>
      <c r="JF3595" s="3">
        <v>3</v>
      </c>
      <c r="JG3595" s="3">
        <v>1</v>
      </c>
      <c r="JH3595" s="3" t="s">
        <v>779</v>
      </c>
      <c r="LW3595" s="3" t="s">
        <v>725</v>
      </c>
      <c r="MS3595" s="3" t="s">
        <v>725</v>
      </c>
      <c r="MU3595" s="3" t="s">
        <v>725</v>
      </c>
      <c r="NF3595" s="3" t="s">
        <v>725</v>
      </c>
      <c r="NN3595" s="3" t="s">
        <v>726</v>
      </c>
      <c r="PC3595" s="3" t="s">
        <v>725</v>
      </c>
      <c r="PF3595" s="3" t="s">
        <v>725</v>
      </c>
      <c r="PL3595" s="3" t="s">
        <v>727</v>
      </c>
      <c r="SF3595" s="3">
        <v>9</v>
      </c>
      <c r="SG3595" s="3">
        <v>1</v>
      </c>
      <c r="SH3595" s="3">
        <v>1</v>
      </c>
      <c r="SI3595" s="3">
        <v>5</v>
      </c>
      <c r="SJ3595" s="3" t="s">
        <v>524</v>
      </c>
      <c r="SK3595" s="3" t="s">
        <v>779</v>
      </c>
      <c r="SL3595" s="3" t="s">
        <v>524</v>
      </c>
      <c r="SM3595" s="3" t="s">
        <v>1248</v>
      </c>
      <c r="SN3595" s="3" t="s">
        <v>542</v>
      </c>
      <c r="SO3595" s="3" t="s">
        <v>554</v>
      </c>
      <c r="SP3595" s="3" t="s">
        <v>544</v>
      </c>
    </row>
    <row r="3596" spans="1:510" ht="12.75" x14ac:dyDescent="0.2">
      <c r="A3596" s="2">
        <v>43967.110999178243</v>
      </c>
      <c r="B3596" s="3" t="s">
        <v>507</v>
      </c>
      <c r="C3596" s="3" t="s">
        <v>508</v>
      </c>
      <c r="D3596" s="3" t="s">
        <v>1138</v>
      </c>
      <c r="E3596" s="3" t="s">
        <v>1127</v>
      </c>
      <c r="F3596" s="3" t="s">
        <v>510</v>
      </c>
      <c r="G3596" s="3" t="s">
        <v>511</v>
      </c>
      <c r="H3596" s="3" t="s">
        <v>563</v>
      </c>
      <c r="I3596" s="3" t="s">
        <v>513</v>
      </c>
      <c r="J3596" s="3" t="s">
        <v>514</v>
      </c>
      <c r="K3596" s="3"/>
      <c r="M3596" s="3" t="s">
        <v>516</v>
      </c>
      <c r="N3596" s="3" t="s">
        <v>531</v>
      </c>
      <c r="O3596" s="3" t="s">
        <v>518</v>
      </c>
      <c r="P3596" s="3">
        <v>6</v>
      </c>
      <c r="Q3596" s="3" t="s">
        <v>747</v>
      </c>
      <c r="R3596" s="3" t="s">
        <v>1161</v>
      </c>
      <c r="S3596" s="3" t="s">
        <v>519</v>
      </c>
      <c r="T3596" s="3" t="s">
        <v>520</v>
      </c>
      <c r="U3596" s="3" t="s">
        <v>1125</v>
      </c>
      <c r="V3596" s="3" t="s">
        <v>1125</v>
      </c>
      <c r="W3596" s="3" t="s">
        <v>1125</v>
      </c>
      <c r="X3596" s="3" t="s">
        <v>1125</v>
      </c>
      <c r="Y3596" s="3" t="s">
        <v>1125</v>
      </c>
      <c r="AA3596" s="3">
        <v>1340</v>
      </c>
      <c r="AB3596" s="3">
        <v>740</v>
      </c>
      <c r="AC3596" s="3">
        <v>600</v>
      </c>
      <c r="AD3596" s="3" t="s">
        <v>521</v>
      </c>
      <c r="AE3596" s="3" t="s">
        <v>522</v>
      </c>
      <c r="AF3596" s="3" t="s">
        <v>523</v>
      </c>
      <c r="AN3596" s="3" t="s">
        <v>723</v>
      </c>
      <c r="FJ3596" s="3" t="s">
        <v>723</v>
      </c>
      <c r="GZ3596" s="3" t="s">
        <v>723</v>
      </c>
      <c r="HA3596" s="3" t="s">
        <v>723</v>
      </c>
      <c r="IA3596" s="3" t="s">
        <v>723</v>
      </c>
      <c r="IB3596" s="3" t="s">
        <v>723</v>
      </c>
      <c r="JD3596" s="3">
        <v>7</v>
      </c>
      <c r="JE3596" s="3">
        <v>2</v>
      </c>
      <c r="JF3596" s="3">
        <v>4</v>
      </c>
      <c r="JG3596" s="3">
        <v>1</v>
      </c>
      <c r="JH3596" s="3" t="s">
        <v>966</v>
      </c>
      <c r="JP3596" s="3" t="s">
        <v>725</v>
      </c>
      <c r="OL3596" s="3" t="s">
        <v>725</v>
      </c>
      <c r="QB3596" s="3" t="s">
        <v>725</v>
      </c>
      <c r="QC3596" s="3" t="s">
        <v>725</v>
      </c>
      <c r="RC3596" s="3" t="s">
        <v>727</v>
      </c>
      <c r="RD3596" s="3" t="s">
        <v>725</v>
      </c>
      <c r="SF3596" s="3">
        <v>6</v>
      </c>
      <c r="SG3596" s="3">
        <v>0</v>
      </c>
      <c r="SH3596" s="3">
        <v>1</v>
      </c>
      <c r="SI3596" s="3">
        <v>2</v>
      </c>
      <c r="SJ3596" s="3" t="s">
        <v>524</v>
      </c>
      <c r="SK3596" s="3" t="s">
        <v>966</v>
      </c>
      <c r="SL3596" s="3" t="s">
        <v>524</v>
      </c>
      <c r="SM3596" s="3" t="s">
        <v>1248</v>
      </c>
      <c r="SN3596" s="3" t="s">
        <v>570</v>
      </c>
      <c r="SO3596" s="3" t="s">
        <v>554</v>
      </c>
      <c r="SP3596" s="3" t="s">
        <v>544</v>
      </c>
    </row>
    <row r="3597" spans="1:510" ht="12.75" x14ac:dyDescent="0.2">
      <c r="A3597" s="2">
        <v>43967.114182303238</v>
      </c>
      <c r="B3597" s="3" t="s">
        <v>507</v>
      </c>
      <c r="C3597" s="3" t="s">
        <v>753</v>
      </c>
      <c r="D3597" s="3" t="s">
        <v>509</v>
      </c>
      <c r="E3597" s="3" t="s">
        <v>1143</v>
      </c>
      <c r="F3597" s="3" t="s">
        <v>528</v>
      </c>
      <c r="G3597" s="3" t="s">
        <v>511</v>
      </c>
      <c r="H3597" s="3" t="s">
        <v>512</v>
      </c>
      <c r="I3597" s="3" t="s">
        <v>556</v>
      </c>
      <c r="J3597" s="3" t="s">
        <v>557</v>
      </c>
      <c r="K3597" s="3" t="s">
        <v>643</v>
      </c>
      <c r="L3597" s="3" t="s">
        <v>702</v>
      </c>
      <c r="M3597" s="3" t="s">
        <v>1125</v>
      </c>
      <c r="N3597" s="3" t="s">
        <v>517</v>
      </c>
      <c r="O3597" s="3" t="s">
        <v>580</v>
      </c>
      <c r="P3597" s="3">
        <v>5</v>
      </c>
      <c r="Q3597" s="3">
        <v>4</v>
      </c>
      <c r="R3597" s="3" t="s">
        <v>1159</v>
      </c>
      <c r="S3597" s="3" t="s">
        <v>591</v>
      </c>
      <c r="T3597" s="3" t="s">
        <v>520</v>
      </c>
      <c r="U3597" s="3" t="s">
        <v>1125</v>
      </c>
      <c r="V3597" s="3" t="s">
        <v>1125</v>
      </c>
      <c r="W3597" s="3" t="s">
        <v>1125</v>
      </c>
      <c r="X3597" s="3" t="s">
        <v>1125</v>
      </c>
      <c r="Y3597" s="3" t="s">
        <v>1125</v>
      </c>
      <c r="AA3597" s="3">
        <v>1510</v>
      </c>
      <c r="AB3597" s="3">
        <v>730</v>
      </c>
      <c r="AC3597" s="3">
        <v>780</v>
      </c>
      <c r="AD3597" s="3" t="s">
        <v>540</v>
      </c>
      <c r="AE3597" s="3" t="s">
        <v>541</v>
      </c>
      <c r="AF3597" s="3" t="s">
        <v>523</v>
      </c>
      <c r="BS3597" s="3" t="s">
        <v>723</v>
      </c>
      <c r="CJ3597" s="3" t="s">
        <v>723</v>
      </c>
      <c r="DH3597" s="3" t="s">
        <v>723</v>
      </c>
      <c r="DS3597" s="3" t="s">
        <v>723</v>
      </c>
      <c r="HB3597" s="3" t="s">
        <v>723</v>
      </c>
      <c r="JC3597" s="3" t="s">
        <v>723</v>
      </c>
      <c r="JD3597" s="3">
        <v>8</v>
      </c>
      <c r="JE3597" s="3">
        <v>7</v>
      </c>
      <c r="JF3597" s="3">
        <v>1</v>
      </c>
      <c r="JG3597" s="3" t="s">
        <v>730</v>
      </c>
      <c r="JH3597" s="3" t="s">
        <v>777</v>
      </c>
      <c r="KU3597" s="3" t="s">
        <v>726</v>
      </c>
      <c r="LL3597" s="3" t="s">
        <v>725</v>
      </c>
      <c r="MU3597" s="3" t="s">
        <v>725</v>
      </c>
      <c r="QD3597" s="3" t="s">
        <v>726</v>
      </c>
      <c r="SE3597" s="3" t="s">
        <v>726</v>
      </c>
      <c r="SF3597" s="3">
        <v>2</v>
      </c>
      <c r="SG3597" s="3">
        <v>3</v>
      </c>
      <c r="SH3597" s="3">
        <v>0</v>
      </c>
      <c r="SI3597" s="3">
        <v>2</v>
      </c>
      <c r="SJ3597" s="3" t="s">
        <v>523</v>
      </c>
      <c r="SK3597" s="3" t="s">
        <v>811</v>
      </c>
      <c r="SL3597" s="3" t="s">
        <v>523</v>
      </c>
      <c r="SM3597" s="3" t="s">
        <v>1248</v>
      </c>
      <c r="SN3597" s="3" t="s">
        <v>542</v>
      </c>
      <c r="SO3597" s="3" t="s">
        <v>554</v>
      </c>
      <c r="SP3597" s="3" t="s">
        <v>544</v>
      </c>
    </row>
    <row r="3598" spans="1:510" ht="12.75" x14ac:dyDescent="0.2">
      <c r="A3598" s="2">
        <v>43967.187548923612</v>
      </c>
      <c r="B3598" s="3" t="s">
        <v>507</v>
      </c>
      <c r="C3598" s="3" t="s">
        <v>508</v>
      </c>
      <c r="D3598" s="3" t="s">
        <v>1131</v>
      </c>
      <c r="E3598" s="3" t="s">
        <v>1143</v>
      </c>
      <c r="F3598" s="3" t="s">
        <v>528</v>
      </c>
      <c r="G3598" s="3" t="s">
        <v>511</v>
      </c>
      <c r="H3598" s="3" t="s">
        <v>512</v>
      </c>
      <c r="I3598" s="3" t="s">
        <v>529</v>
      </c>
      <c r="J3598" s="3" t="s">
        <v>514</v>
      </c>
      <c r="K3598" s="3"/>
      <c r="M3598" s="3" t="s">
        <v>572</v>
      </c>
      <c r="N3598" s="3" t="s">
        <v>531</v>
      </c>
      <c r="O3598" s="3" t="s">
        <v>518</v>
      </c>
      <c r="P3598" s="3">
        <v>8</v>
      </c>
      <c r="Q3598" s="3" t="s">
        <v>733</v>
      </c>
      <c r="R3598" s="3" t="s">
        <v>1160</v>
      </c>
      <c r="S3598" s="3" t="s">
        <v>519</v>
      </c>
      <c r="T3598" s="3" t="s">
        <v>533</v>
      </c>
      <c r="U3598" s="3">
        <v>31</v>
      </c>
      <c r="V3598" s="3">
        <v>35</v>
      </c>
      <c r="W3598" s="3">
        <v>27</v>
      </c>
      <c r="X3598" s="3">
        <v>34</v>
      </c>
      <c r="Y3598" s="3">
        <v>30</v>
      </c>
      <c r="Z3598" s="3" t="s">
        <v>553</v>
      </c>
      <c r="AA3598" s="6" t="s">
        <v>1125</v>
      </c>
      <c r="AG3598" s="3" t="s">
        <v>723</v>
      </c>
      <c r="CH3598" s="3" t="s">
        <v>723</v>
      </c>
      <c r="CI3598" s="3" t="s">
        <v>723</v>
      </c>
      <c r="CX3598" s="3" t="s">
        <v>723</v>
      </c>
      <c r="EQ3598" s="3" t="s">
        <v>723</v>
      </c>
      <c r="GB3598" s="3" t="s">
        <v>723</v>
      </c>
      <c r="GG3598" s="3" t="s">
        <v>723</v>
      </c>
      <c r="JD3598" s="3">
        <v>8</v>
      </c>
      <c r="JE3598" s="3">
        <v>2</v>
      </c>
      <c r="JF3598" s="3">
        <v>4</v>
      </c>
      <c r="JG3598" s="3">
        <v>2</v>
      </c>
      <c r="JH3598" s="3" t="s">
        <v>757</v>
      </c>
      <c r="JI3598" s="3" t="s">
        <v>727</v>
      </c>
      <c r="LJ3598" s="3" t="s">
        <v>801</v>
      </c>
      <c r="LK3598" s="3" t="s">
        <v>726</v>
      </c>
      <c r="LZ3598" s="3" t="s">
        <v>726</v>
      </c>
      <c r="PD3598" s="3" t="s">
        <v>725</v>
      </c>
      <c r="PI3598" s="3" t="s">
        <v>801</v>
      </c>
      <c r="QW3598" s="3" t="s">
        <v>725</v>
      </c>
      <c r="SF3598" s="3">
        <v>5</v>
      </c>
      <c r="SG3598" s="3">
        <v>2</v>
      </c>
      <c r="SH3598" s="3">
        <v>2</v>
      </c>
      <c r="SI3598" s="3">
        <v>0</v>
      </c>
      <c r="SJ3598" s="3" t="s">
        <v>523</v>
      </c>
      <c r="SK3598" s="3" t="s">
        <v>783</v>
      </c>
      <c r="SL3598" s="3" t="s">
        <v>524</v>
      </c>
      <c r="SM3598" s="3" t="s">
        <v>1250</v>
      </c>
      <c r="SN3598" s="4">
        <v>0</v>
      </c>
      <c r="SO3598" s="3" t="s">
        <v>554</v>
      </c>
      <c r="SP3598" s="3" t="s">
        <v>582</v>
      </c>
    </row>
    <row r="3599" spans="1:510" ht="12.75" x14ac:dyDescent="0.2">
      <c r="A3599" s="2">
        <v>43967.187606354171</v>
      </c>
      <c r="B3599" s="3" t="s">
        <v>507</v>
      </c>
      <c r="C3599" s="3" t="s">
        <v>508</v>
      </c>
      <c r="D3599" s="3" t="s">
        <v>1131</v>
      </c>
      <c r="E3599" s="3" t="s">
        <v>1143</v>
      </c>
      <c r="F3599" s="3" t="s">
        <v>528</v>
      </c>
      <c r="G3599" s="3" t="s">
        <v>511</v>
      </c>
      <c r="H3599" s="3" t="s">
        <v>512</v>
      </c>
      <c r="I3599" s="3" t="s">
        <v>529</v>
      </c>
      <c r="J3599" s="3" t="s">
        <v>514</v>
      </c>
      <c r="K3599" s="3"/>
      <c r="M3599" s="3" t="s">
        <v>572</v>
      </c>
      <c r="N3599" s="3" t="s">
        <v>531</v>
      </c>
      <c r="O3599" s="3" t="s">
        <v>518</v>
      </c>
      <c r="P3599" s="3">
        <v>8</v>
      </c>
      <c r="Q3599" s="3" t="s">
        <v>733</v>
      </c>
      <c r="R3599" s="3" t="s">
        <v>1160</v>
      </c>
      <c r="S3599" s="3" t="s">
        <v>519</v>
      </c>
      <c r="T3599" s="3" t="s">
        <v>533</v>
      </c>
      <c r="U3599" s="3">
        <v>31</v>
      </c>
      <c r="V3599" s="3">
        <v>35</v>
      </c>
      <c r="W3599" s="3">
        <v>27</v>
      </c>
      <c r="X3599" s="3">
        <v>34</v>
      </c>
      <c r="Y3599" s="3">
        <v>30</v>
      </c>
      <c r="Z3599" s="3" t="s">
        <v>553</v>
      </c>
      <c r="AA3599" s="6" t="s">
        <v>1125</v>
      </c>
      <c r="AG3599" s="3" t="s">
        <v>723</v>
      </c>
      <c r="CH3599" s="3" t="s">
        <v>723</v>
      </c>
      <c r="CI3599" s="3" t="s">
        <v>723</v>
      </c>
      <c r="CX3599" s="3" t="s">
        <v>723</v>
      </c>
      <c r="EQ3599" s="3" t="s">
        <v>723</v>
      </c>
      <c r="GB3599" s="3" t="s">
        <v>723</v>
      </c>
      <c r="GG3599" s="3" t="s">
        <v>723</v>
      </c>
      <c r="JD3599" s="3">
        <v>8</v>
      </c>
      <c r="JE3599" s="3">
        <v>2</v>
      </c>
      <c r="JF3599" s="3">
        <v>4</v>
      </c>
      <c r="JG3599" s="3">
        <v>2</v>
      </c>
      <c r="JH3599" s="3" t="s">
        <v>757</v>
      </c>
      <c r="JI3599" s="3" t="s">
        <v>727</v>
      </c>
      <c r="LJ3599" s="3" t="s">
        <v>801</v>
      </c>
      <c r="LK3599" s="3" t="s">
        <v>726</v>
      </c>
      <c r="LZ3599" s="3" t="s">
        <v>726</v>
      </c>
      <c r="PD3599" s="3" t="s">
        <v>725</v>
      </c>
      <c r="PI3599" s="3" t="s">
        <v>801</v>
      </c>
      <c r="QW3599" s="3" t="s">
        <v>725</v>
      </c>
      <c r="SF3599" s="3">
        <v>5</v>
      </c>
      <c r="SG3599" s="3">
        <v>2</v>
      </c>
      <c r="SH3599" s="3">
        <v>2</v>
      </c>
      <c r="SI3599" s="3">
        <v>0</v>
      </c>
      <c r="SJ3599" s="3" t="s">
        <v>523</v>
      </c>
      <c r="SK3599" s="3" t="s">
        <v>783</v>
      </c>
      <c r="SL3599" s="3" t="s">
        <v>524</v>
      </c>
      <c r="SM3599" s="3" t="s">
        <v>1250</v>
      </c>
      <c r="SN3599" s="4">
        <v>0</v>
      </c>
      <c r="SO3599" s="3" t="s">
        <v>554</v>
      </c>
      <c r="SP3599" s="3" t="s">
        <v>582</v>
      </c>
    </row>
    <row r="3600" spans="1:510" ht="12.75" x14ac:dyDescent="0.2">
      <c r="A3600" s="2">
        <v>43967.200675532411</v>
      </c>
      <c r="B3600" s="3" t="s">
        <v>507</v>
      </c>
      <c r="C3600" s="3" t="s">
        <v>508</v>
      </c>
      <c r="D3600" s="3" t="s">
        <v>1131</v>
      </c>
      <c r="E3600" s="3" t="s">
        <v>1143</v>
      </c>
      <c r="F3600" s="3" t="s">
        <v>528</v>
      </c>
      <c r="G3600" s="3" t="s">
        <v>511</v>
      </c>
      <c r="H3600" s="3" t="s">
        <v>574</v>
      </c>
      <c r="I3600" s="3" t="s">
        <v>513</v>
      </c>
      <c r="J3600" s="3" t="s">
        <v>514</v>
      </c>
      <c r="K3600" s="3"/>
      <c r="M3600" s="3" t="s">
        <v>552</v>
      </c>
      <c r="N3600" s="3" t="s">
        <v>531</v>
      </c>
      <c r="O3600" s="3" t="s">
        <v>580</v>
      </c>
      <c r="P3600" s="3">
        <v>9</v>
      </c>
      <c r="Q3600" s="3">
        <v>4</v>
      </c>
      <c r="R3600" s="3" t="s">
        <v>734</v>
      </c>
      <c r="S3600" s="3" t="s">
        <v>519</v>
      </c>
      <c r="T3600" s="3" t="s">
        <v>533</v>
      </c>
      <c r="U3600" s="3">
        <v>35</v>
      </c>
      <c r="V3600" s="3">
        <v>35</v>
      </c>
      <c r="W3600" s="3">
        <v>36</v>
      </c>
      <c r="X3600" s="3">
        <v>35</v>
      </c>
      <c r="Y3600" s="3">
        <v>35</v>
      </c>
      <c r="Z3600" s="3" t="s">
        <v>534</v>
      </c>
      <c r="AA3600" s="3">
        <v>1560</v>
      </c>
      <c r="AB3600" s="3">
        <v>770</v>
      </c>
      <c r="AC3600" s="3">
        <v>790</v>
      </c>
      <c r="AD3600" s="3" t="s">
        <v>564</v>
      </c>
      <c r="AE3600" s="3" t="s">
        <v>541</v>
      </c>
      <c r="AF3600" s="3" t="s">
        <v>523</v>
      </c>
      <c r="AV3600" s="3" t="s">
        <v>723</v>
      </c>
      <c r="CJ3600" s="3" t="s">
        <v>729</v>
      </c>
      <c r="CX3600" s="3" t="s">
        <v>723</v>
      </c>
      <c r="DG3600" s="3" t="s">
        <v>723</v>
      </c>
      <c r="DQ3600" s="3" t="s">
        <v>723</v>
      </c>
      <c r="EE3600" s="3" t="s">
        <v>723</v>
      </c>
      <c r="FD3600" s="3" t="s">
        <v>729</v>
      </c>
      <c r="GA3600" s="3" t="s">
        <v>723</v>
      </c>
      <c r="GC3600" s="3" t="s">
        <v>723</v>
      </c>
      <c r="GD3600" s="3" t="s">
        <v>723</v>
      </c>
      <c r="GG3600" s="3" t="s">
        <v>723</v>
      </c>
      <c r="GH3600" s="3" t="s">
        <v>723</v>
      </c>
      <c r="GI3600" s="3" t="s">
        <v>723</v>
      </c>
      <c r="HO3600" s="3" t="s">
        <v>723</v>
      </c>
      <c r="IG3600" s="3" t="s">
        <v>723</v>
      </c>
      <c r="JD3600" s="3">
        <v>15</v>
      </c>
      <c r="JE3600" s="3">
        <v>5</v>
      </c>
      <c r="JF3600" s="3">
        <v>8</v>
      </c>
      <c r="JG3600" s="3">
        <v>2</v>
      </c>
      <c r="JH3600" s="3" t="s">
        <v>735</v>
      </c>
      <c r="JX3600" s="3" t="s">
        <v>726</v>
      </c>
      <c r="LL3600" s="3" t="s">
        <v>725</v>
      </c>
      <c r="LZ3600" s="3" t="s">
        <v>725</v>
      </c>
      <c r="MI3600" s="3" t="s">
        <v>726</v>
      </c>
      <c r="MS3600" s="3" t="s">
        <v>725</v>
      </c>
      <c r="NG3600" s="3" t="s">
        <v>726</v>
      </c>
      <c r="OF3600" s="3" t="s">
        <v>726</v>
      </c>
      <c r="PC3600" s="3" t="s">
        <v>725</v>
      </c>
      <c r="PE3600" s="3" t="s">
        <v>725</v>
      </c>
      <c r="PF3600" s="3" t="s">
        <v>725</v>
      </c>
      <c r="PI3600" s="3" t="s">
        <v>725</v>
      </c>
      <c r="PJ3600" s="3" t="s">
        <v>725</v>
      </c>
      <c r="PK3600" s="3" t="s">
        <v>725</v>
      </c>
      <c r="QQ3600" s="3" t="s">
        <v>727</v>
      </c>
      <c r="SF3600" s="3">
        <v>10</v>
      </c>
      <c r="SG3600" s="3">
        <v>5</v>
      </c>
      <c r="SH3600" s="3">
        <v>1</v>
      </c>
      <c r="SI3600" s="3">
        <v>0</v>
      </c>
      <c r="SJ3600" s="3" t="s">
        <v>523</v>
      </c>
      <c r="SK3600" s="3" t="s">
        <v>736</v>
      </c>
      <c r="SL3600" s="3" t="s">
        <v>523</v>
      </c>
      <c r="SM3600" s="6" t="s">
        <v>1125</v>
      </c>
      <c r="SO3600" s="3" t="s">
        <v>554</v>
      </c>
      <c r="SP3600" s="3" t="s">
        <v>561</v>
      </c>
    </row>
    <row r="3601" spans="1:510" ht="12.75" x14ac:dyDescent="0.2">
      <c r="A3601" s="2">
        <v>43967.361451863428</v>
      </c>
      <c r="B3601" s="3" t="s">
        <v>507</v>
      </c>
      <c r="C3601" s="3" t="s">
        <v>508</v>
      </c>
      <c r="D3601" s="3" t="s">
        <v>566</v>
      </c>
      <c r="E3601" s="3" t="s">
        <v>1143</v>
      </c>
      <c r="F3601" s="3" t="s">
        <v>510</v>
      </c>
      <c r="G3601" s="3" t="s">
        <v>511</v>
      </c>
      <c r="H3601" s="3" t="s">
        <v>512</v>
      </c>
      <c r="I3601" s="3" t="s">
        <v>556</v>
      </c>
      <c r="J3601" s="3" t="s">
        <v>557</v>
      </c>
      <c r="K3601" s="3" t="s">
        <v>1238</v>
      </c>
      <c r="L3601" s="3" t="s">
        <v>702</v>
      </c>
      <c r="M3601" s="3" t="s">
        <v>1125</v>
      </c>
      <c r="N3601" s="3" t="s">
        <v>578</v>
      </c>
      <c r="O3601" s="3" t="s">
        <v>518</v>
      </c>
      <c r="P3601" s="3">
        <v>10</v>
      </c>
      <c r="Q3601" s="3" t="s">
        <v>733</v>
      </c>
      <c r="R3601" s="3" t="s">
        <v>1125</v>
      </c>
      <c r="S3601" s="3" t="s">
        <v>591</v>
      </c>
      <c r="T3601" s="3" t="s">
        <v>520</v>
      </c>
      <c r="U3601" s="3" t="s">
        <v>1125</v>
      </c>
      <c r="V3601" s="3" t="s">
        <v>1125</v>
      </c>
      <c r="W3601" s="3" t="s">
        <v>1125</v>
      </c>
      <c r="X3601" s="3" t="s">
        <v>1125</v>
      </c>
      <c r="Y3601" s="3" t="s">
        <v>1125</v>
      </c>
      <c r="AA3601" s="3">
        <v>1510</v>
      </c>
      <c r="AB3601" s="3">
        <v>720</v>
      </c>
      <c r="AC3601" s="3">
        <v>790</v>
      </c>
      <c r="AD3601" s="3" t="s">
        <v>560</v>
      </c>
      <c r="AE3601" s="3" t="s">
        <v>541</v>
      </c>
      <c r="AF3601" s="3" t="s">
        <v>523</v>
      </c>
      <c r="AZ3601" s="3" t="s">
        <v>729</v>
      </c>
      <c r="BS3601" s="3" t="s">
        <v>729</v>
      </c>
      <c r="CP3601" s="3" t="s">
        <v>729</v>
      </c>
      <c r="EE3601" s="3" t="s">
        <v>729</v>
      </c>
      <c r="FD3601" s="3" t="s">
        <v>839</v>
      </c>
      <c r="HO3601" s="3" t="s">
        <v>729</v>
      </c>
      <c r="JD3601" s="3">
        <v>6</v>
      </c>
      <c r="JE3601" s="3">
        <v>3</v>
      </c>
      <c r="JF3601" s="3">
        <v>3</v>
      </c>
      <c r="JG3601" s="3" t="s">
        <v>730</v>
      </c>
      <c r="JH3601" s="3" t="s">
        <v>735</v>
      </c>
      <c r="KT3601" s="3" t="s">
        <v>726</v>
      </c>
      <c r="KU3601" s="3" t="s">
        <v>726</v>
      </c>
      <c r="LR3601" s="3" t="s">
        <v>726</v>
      </c>
      <c r="NG3601" s="3" t="s">
        <v>726</v>
      </c>
      <c r="OF3601" s="3" t="s">
        <v>726</v>
      </c>
      <c r="QQ3601" s="3" t="s">
        <v>727</v>
      </c>
      <c r="SF3601" s="3">
        <v>0</v>
      </c>
      <c r="SG3601" s="3">
        <v>0</v>
      </c>
      <c r="SH3601" s="3">
        <v>1</v>
      </c>
      <c r="SI3601" s="3">
        <v>0</v>
      </c>
      <c r="SJ3601" s="3" t="s">
        <v>523</v>
      </c>
      <c r="SK3601" s="3" t="s">
        <v>788</v>
      </c>
      <c r="SL3601" s="3" t="s">
        <v>524</v>
      </c>
      <c r="SM3601" s="3" t="s">
        <v>1252</v>
      </c>
      <c r="SN3601" s="3" t="s">
        <v>535</v>
      </c>
      <c r="SO3601" s="3" t="s">
        <v>543</v>
      </c>
      <c r="SP3601" s="3" t="s">
        <v>561</v>
      </c>
    </row>
    <row r="3602" spans="1:510" ht="12.75" x14ac:dyDescent="0.2">
      <c r="A3602" s="2">
        <v>43967.399297650467</v>
      </c>
      <c r="B3602" s="3" t="s">
        <v>507</v>
      </c>
      <c r="C3602" s="3" t="s">
        <v>753</v>
      </c>
      <c r="D3602" s="3" t="s">
        <v>509</v>
      </c>
      <c r="E3602" s="3" t="s">
        <v>1143</v>
      </c>
      <c r="F3602" s="3" t="s">
        <v>528</v>
      </c>
      <c r="G3602" s="3" t="s">
        <v>511</v>
      </c>
      <c r="H3602" s="3" t="s">
        <v>512</v>
      </c>
      <c r="I3602" s="3" t="s">
        <v>556</v>
      </c>
      <c r="J3602" s="3" t="s">
        <v>557</v>
      </c>
      <c r="K3602" s="3" t="s">
        <v>643</v>
      </c>
      <c r="L3602" s="3" t="s">
        <v>1104</v>
      </c>
      <c r="M3602" s="3" t="s">
        <v>1125</v>
      </c>
      <c r="N3602" s="3" t="s">
        <v>517</v>
      </c>
      <c r="O3602" s="3" t="s">
        <v>580</v>
      </c>
      <c r="P3602" s="3">
        <v>7</v>
      </c>
      <c r="Q3602" s="3" t="s">
        <v>1125</v>
      </c>
      <c r="R3602" s="3" t="s">
        <v>1125</v>
      </c>
      <c r="S3602" s="3" t="s">
        <v>519</v>
      </c>
      <c r="T3602" s="3" t="s">
        <v>520</v>
      </c>
      <c r="U3602" s="3" t="s">
        <v>1125</v>
      </c>
      <c r="V3602" s="3" t="s">
        <v>1125</v>
      </c>
      <c r="W3602" s="3" t="s">
        <v>1125</v>
      </c>
      <c r="X3602" s="3" t="s">
        <v>1125</v>
      </c>
      <c r="Y3602" s="3" t="s">
        <v>1125</v>
      </c>
      <c r="AA3602" s="3">
        <v>1450</v>
      </c>
      <c r="AB3602" s="3">
        <v>710</v>
      </c>
      <c r="AC3602" s="3">
        <v>740</v>
      </c>
      <c r="AD3602" s="3" t="s">
        <v>540</v>
      </c>
      <c r="AE3602" s="3" t="s">
        <v>548</v>
      </c>
      <c r="AF3602" s="3" t="s">
        <v>523</v>
      </c>
      <c r="CJ3602" s="3" t="s">
        <v>723</v>
      </c>
      <c r="DS3602" s="3" t="s">
        <v>723</v>
      </c>
      <c r="EA3602" s="3" t="s">
        <v>723</v>
      </c>
      <c r="EG3602" s="3" t="s">
        <v>723</v>
      </c>
      <c r="FN3602" s="3" t="s">
        <v>723</v>
      </c>
      <c r="GA3602" s="3" t="s">
        <v>723</v>
      </c>
      <c r="GB3602" s="3" t="s">
        <v>723</v>
      </c>
      <c r="GD3602" s="3" t="s">
        <v>723</v>
      </c>
      <c r="GH3602" s="3" t="s">
        <v>723</v>
      </c>
      <c r="GS3602" s="3" t="s">
        <v>723</v>
      </c>
      <c r="HC3602" s="3" t="s">
        <v>723</v>
      </c>
      <c r="HY3602" s="3" t="s">
        <v>723</v>
      </c>
      <c r="IA3602" s="3" t="s">
        <v>723</v>
      </c>
      <c r="IG3602" s="3" t="s">
        <v>723</v>
      </c>
      <c r="JD3602" s="3">
        <v>14</v>
      </c>
      <c r="JE3602" s="3">
        <v>5</v>
      </c>
      <c r="JF3602" s="3">
        <v>5</v>
      </c>
      <c r="JG3602" s="3">
        <v>4</v>
      </c>
      <c r="JH3602" s="3" t="s">
        <v>891</v>
      </c>
      <c r="LL3602" s="3" t="s">
        <v>726</v>
      </c>
      <c r="MU3602" s="3" t="s">
        <v>725</v>
      </c>
      <c r="NC3602" s="3" t="s">
        <v>725</v>
      </c>
      <c r="NI3602" s="3" t="s">
        <v>727</v>
      </c>
      <c r="OP3602" s="3" t="s">
        <v>725</v>
      </c>
      <c r="PC3602" s="3" t="s">
        <v>726</v>
      </c>
      <c r="PF3602" s="3" t="s">
        <v>726</v>
      </c>
      <c r="PU3602" s="3" t="s">
        <v>725</v>
      </c>
      <c r="QE3602" s="3" t="s">
        <v>725</v>
      </c>
      <c r="RA3602" s="3" t="s">
        <v>726</v>
      </c>
      <c r="RC3602" s="3" t="s">
        <v>726</v>
      </c>
      <c r="RI3602" s="3" t="s">
        <v>726</v>
      </c>
      <c r="RJ3602" s="3" t="s">
        <v>725</v>
      </c>
      <c r="SF3602" s="3">
        <v>5</v>
      </c>
      <c r="SG3602" s="3">
        <v>7</v>
      </c>
      <c r="SH3602" s="3">
        <v>1</v>
      </c>
      <c r="SI3602" s="3">
        <v>1</v>
      </c>
      <c r="SJ3602" s="3" t="s">
        <v>524</v>
      </c>
      <c r="SK3602" s="3" t="s">
        <v>891</v>
      </c>
      <c r="SL3602" s="3" t="s">
        <v>524</v>
      </c>
      <c r="SM3602" s="6" t="s">
        <v>1125</v>
      </c>
      <c r="SN3602" s="3" t="s">
        <v>594</v>
      </c>
      <c r="SO3602" s="3" t="s">
        <v>526</v>
      </c>
      <c r="SP3602" s="3" t="s">
        <v>544</v>
      </c>
    </row>
    <row r="3603" spans="1:510" ht="12.75" x14ac:dyDescent="0.2">
      <c r="A3603" s="2">
        <v>43967.45363300926</v>
      </c>
      <c r="B3603" s="3" t="s">
        <v>507</v>
      </c>
      <c r="C3603" s="3" t="s">
        <v>508</v>
      </c>
      <c r="D3603" s="3" t="s">
        <v>509</v>
      </c>
      <c r="E3603" s="3" t="s">
        <v>1143</v>
      </c>
      <c r="F3603" s="3" t="s">
        <v>528</v>
      </c>
      <c r="G3603" s="3" t="s">
        <v>511</v>
      </c>
      <c r="H3603" s="3" t="s">
        <v>536</v>
      </c>
      <c r="I3603" s="3" t="s">
        <v>585</v>
      </c>
      <c r="J3603" s="3" t="s">
        <v>514</v>
      </c>
      <c r="K3603" s="3"/>
      <c r="M3603" s="3" t="s">
        <v>516</v>
      </c>
      <c r="N3603" s="3" t="s">
        <v>531</v>
      </c>
      <c r="O3603" s="3" t="s">
        <v>597</v>
      </c>
      <c r="P3603" s="3">
        <v>7</v>
      </c>
      <c r="Q3603" s="3">
        <v>4</v>
      </c>
      <c r="R3603" s="3" t="s">
        <v>1159</v>
      </c>
      <c r="S3603" s="3" t="s">
        <v>546</v>
      </c>
      <c r="T3603" s="3" t="s">
        <v>533</v>
      </c>
      <c r="U3603" s="3">
        <v>35</v>
      </c>
      <c r="V3603" s="3">
        <v>36</v>
      </c>
      <c r="W3603" s="3">
        <v>35</v>
      </c>
      <c r="X3603" s="3">
        <v>35</v>
      </c>
      <c r="Y3603" s="3">
        <v>35</v>
      </c>
      <c r="Z3603" s="3" t="s">
        <v>534</v>
      </c>
      <c r="AA3603" s="3">
        <v>1570</v>
      </c>
      <c r="AB3603" s="3">
        <v>770</v>
      </c>
      <c r="AC3603" s="3">
        <v>800</v>
      </c>
      <c r="AD3603" s="3" t="s">
        <v>540</v>
      </c>
      <c r="AE3603" s="3" t="s">
        <v>548</v>
      </c>
      <c r="AF3603" s="3" t="s">
        <v>523</v>
      </c>
      <c r="AZ3603" s="3" t="s">
        <v>723</v>
      </c>
      <c r="BR3603" s="3" t="s">
        <v>723</v>
      </c>
      <c r="BS3603" s="3" t="s">
        <v>723</v>
      </c>
      <c r="BT3603" s="3" t="s">
        <v>723</v>
      </c>
      <c r="BW3603" s="3" t="s">
        <v>723</v>
      </c>
      <c r="CJ3603" s="3" t="s">
        <v>729</v>
      </c>
      <c r="CP3603" s="3" t="s">
        <v>723</v>
      </c>
      <c r="CQ3603" s="3" t="s">
        <v>723</v>
      </c>
      <c r="DQ3603" s="3" t="s">
        <v>723</v>
      </c>
      <c r="DR3603" s="3" t="s">
        <v>729</v>
      </c>
      <c r="DT3603" s="3" t="s">
        <v>723</v>
      </c>
      <c r="EE3603" s="3" t="s">
        <v>729</v>
      </c>
      <c r="HB3603" s="3" t="s">
        <v>729</v>
      </c>
      <c r="HJ3603" s="3" t="s">
        <v>729</v>
      </c>
      <c r="HO3603" s="3" t="s">
        <v>723</v>
      </c>
      <c r="JC3603" s="3" t="s">
        <v>723</v>
      </c>
      <c r="JD3603" s="3">
        <v>17</v>
      </c>
      <c r="JE3603" s="3">
        <v>12</v>
      </c>
      <c r="JF3603" s="3">
        <v>4</v>
      </c>
      <c r="JG3603" s="3">
        <v>1</v>
      </c>
      <c r="JH3603" s="3" t="s">
        <v>778</v>
      </c>
      <c r="KT3603" s="3" t="s">
        <v>727</v>
      </c>
      <c r="KU3603" s="3" t="s">
        <v>727</v>
      </c>
      <c r="KV3603" s="3" t="s">
        <v>727</v>
      </c>
      <c r="KY3603" s="3" t="s">
        <v>725</v>
      </c>
      <c r="LL3603" s="3" t="s">
        <v>726</v>
      </c>
      <c r="LR3603" s="3" t="s">
        <v>727</v>
      </c>
      <c r="LS3603" s="3" t="s">
        <v>727</v>
      </c>
      <c r="MT3603" s="3" t="s">
        <v>725</v>
      </c>
      <c r="MV3603" s="3" t="s">
        <v>726</v>
      </c>
      <c r="NG3603" s="3" t="s">
        <v>726</v>
      </c>
      <c r="QD3603" s="3" t="s">
        <v>726</v>
      </c>
      <c r="QL3603" s="3" t="s">
        <v>725</v>
      </c>
      <c r="QQ3603" s="3" t="s">
        <v>725</v>
      </c>
      <c r="SE3603" s="3" t="s">
        <v>726</v>
      </c>
      <c r="SF3603" s="3">
        <v>7</v>
      </c>
      <c r="SG3603" s="3">
        <v>3</v>
      </c>
      <c r="SH3603" s="3">
        <v>7</v>
      </c>
      <c r="SI3603" s="3">
        <v>2</v>
      </c>
      <c r="SJ3603" s="3" t="s">
        <v>524</v>
      </c>
      <c r="SK3603" s="3" t="s">
        <v>780</v>
      </c>
      <c r="SL3603" s="3" t="s">
        <v>524</v>
      </c>
      <c r="SM3603" s="3" t="s">
        <v>1248</v>
      </c>
      <c r="SN3603" s="3" t="s">
        <v>570</v>
      </c>
      <c r="SO3603" s="3" t="s">
        <v>554</v>
      </c>
      <c r="SP3603" s="3" t="s">
        <v>582</v>
      </c>
    </row>
    <row r="3604" spans="1:510" ht="12.75" x14ac:dyDescent="0.2">
      <c r="A3604" s="2">
        <v>43967.474968530092</v>
      </c>
      <c r="B3604" s="3" t="s">
        <v>507</v>
      </c>
      <c r="C3604" s="3" t="s">
        <v>508</v>
      </c>
      <c r="D3604" s="3" t="s">
        <v>566</v>
      </c>
      <c r="E3604" s="3" t="s">
        <v>1143</v>
      </c>
      <c r="F3604" s="3" t="s">
        <v>528</v>
      </c>
      <c r="G3604" s="3" t="s">
        <v>511</v>
      </c>
      <c r="H3604" s="3" t="s">
        <v>512</v>
      </c>
      <c r="I3604" s="3" t="s">
        <v>529</v>
      </c>
      <c r="J3604" s="3" t="s">
        <v>514</v>
      </c>
      <c r="K3604" s="3"/>
      <c r="M3604" s="3" t="s">
        <v>572</v>
      </c>
      <c r="N3604" s="3" t="s">
        <v>578</v>
      </c>
      <c r="O3604" s="3" t="s">
        <v>518</v>
      </c>
      <c r="P3604" s="3">
        <v>8</v>
      </c>
      <c r="Q3604" s="3">
        <v>4</v>
      </c>
      <c r="R3604" s="3" t="s">
        <v>1159</v>
      </c>
      <c r="S3604" s="3" t="s">
        <v>519</v>
      </c>
      <c r="T3604" s="3" t="s">
        <v>520</v>
      </c>
      <c r="U3604" s="3" t="s">
        <v>1125</v>
      </c>
      <c r="V3604" s="3" t="s">
        <v>1125</v>
      </c>
      <c r="W3604" s="3" t="s">
        <v>1125</v>
      </c>
      <c r="X3604" s="3" t="s">
        <v>1125</v>
      </c>
      <c r="Y3604" s="3" t="s">
        <v>1125</v>
      </c>
      <c r="AA3604" s="3">
        <v>1510</v>
      </c>
      <c r="AB3604" s="3">
        <v>760</v>
      </c>
      <c r="AC3604" s="3">
        <v>750</v>
      </c>
      <c r="AD3604" s="3" t="s">
        <v>521</v>
      </c>
      <c r="AE3604" s="3" t="s">
        <v>522</v>
      </c>
      <c r="AF3604" s="3" t="s">
        <v>523</v>
      </c>
      <c r="BR3604" s="3" t="s">
        <v>723</v>
      </c>
      <c r="BW3604" s="3" t="s">
        <v>729</v>
      </c>
      <c r="DB3604" s="3" t="s">
        <v>723</v>
      </c>
      <c r="EL3604" s="3" t="s">
        <v>723</v>
      </c>
      <c r="EO3604" s="3" t="s">
        <v>723</v>
      </c>
      <c r="FF3604" s="3" t="s">
        <v>723</v>
      </c>
      <c r="GX3604" s="3" t="s">
        <v>723</v>
      </c>
      <c r="HB3604" s="3" t="s">
        <v>723</v>
      </c>
      <c r="IF3604" s="3" t="s">
        <v>723</v>
      </c>
      <c r="IJ3604" s="3" t="s">
        <v>723</v>
      </c>
      <c r="IR3604" s="3" t="s">
        <v>723</v>
      </c>
      <c r="JD3604" s="3">
        <v>12</v>
      </c>
      <c r="JE3604" s="3">
        <v>7</v>
      </c>
      <c r="JF3604" s="3">
        <v>3</v>
      </c>
      <c r="JG3604" s="3">
        <v>2</v>
      </c>
      <c r="JH3604" s="3" t="s">
        <v>780</v>
      </c>
      <c r="KT3604" s="3" t="s">
        <v>726</v>
      </c>
      <c r="KY3604" s="3" t="s">
        <v>726</v>
      </c>
      <c r="MD3604" s="3" t="s">
        <v>725</v>
      </c>
      <c r="NN3604" s="3" t="s">
        <v>726</v>
      </c>
      <c r="NQ3604" s="3" t="s">
        <v>725</v>
      </c>
      <c r="OH3604" s="3" t="s">
        <v>725</v>
      </c>
      <c r="PZ3604" s="3" t="s">
        <v>725</v>
      </c>
      <c r="QD3604" s="3" t="s">
        <v>727</v>
      </c>
      <c r="RH3604" s="3" t="s">
        <v>725</v>
      </c>
      <c r="RL3604" s="3" t="s">
        <v>727</v>
      </c>
      <c r="RT3604" s="3" t="s">
        <v>726</v>
      </c>
      <c r="SF3604" s="3">
        <v>6</v>
      </c>
      <c r="SG3604" s="3">
        <v>4</v>
      </c>
      <c r="SH3604" s="3">
        <v>2</v>
      </c>
      <c r="SI3604" s="3">
        <v>2</v>
      </c>
      <c r="SJ3604" s="3" t="s">
        <v>523</v>
      </c>
      <c r="SK3604" s="3" t="s">
        <v>790</v>
      </c>
      <c r="SL3604" s="3" t="s">
        <v>524</v>
      </c>
      <c r="SM3604" s="3" t="s">
        <v>1253</v>
      </c>
      <c r="SN3604" s="3" t="s">
        <v>594</v>
      </c>
      <c r="SO3604" s="3" t="s">
        <v>554</v>
      </c>
      <c r="SP3604" s="3" t="s">
        <v>527</v>
      </c>
    </row>
    <row r="3605" spans="1:510" ht="12.75" x14ac:dyDescent="0.2">
      <c r="A3605" s="2">
        <v>43967.49799423611</v>
      </c>
      <c r="B3605" s="3" t="s">
        <v>507</v>
      </c>
      <c r="C3605" s="3" t="s">
        <v>508</v>
      </c>
      <c r="D3605" s="3" t="s">
        <v>566</v>
      </c>
      <c r="E3605" s="3" t="s">
        <v>1127</v>
      </c>
      <c r="F3605" s="3" t="s">
        <v>528</v>
      </c>
      <c r="G3605" s="3" t="s">
        <v>511</v>
      </c>
      <c r="H3605" s="3" t="s">
        <v>555</v>
      </c>
      <c r="I3605" s="3" t="s">
        <v>529</v>
      </c>
      <c r="J3605" s="3" t="s">
        <v>514</v>
      </c>
      <c r="K3605" s="3"/>
      <c r="M3605" s="3" t="s">
        <v>572</v>
      </c>
      <c r="N3605" s="3" t="s">
        <v>531</v>
      </c>
      <c r="O3605" s="3" t="s">
        <v>518</v>
      </c>
      <c r="P3605" s="3">
        <v>7</v>
      </c>
      <c r="Q3605" s="3">
        <v>4</v>
      </c>
      <c r="R3605" s="3" t="s">
        <v>745</v>
      </c>
      <c r="S3605" s="3" t="s">
        <v>519</v>
      </c>
      <c r="T3605" s="3" t="s">
        <v>533</v>
      </c>
      <c r="U3605" s="3">
        <v>35</v>
      </c>
      <c r="V3605" s="3">
        <v>36</v>
      </c>
      <c r="W3605" s="3">
        <v>35</v>
      </c>
      <c r="X3605" s="3">
        <v>33</v>
      </c>
      <c r="Y3605" s="3">
        <v>34</v>
      </c>
      <c r="Z3605" s="3" t="s">
        <v>534</v>
      </c>
      <c r="AA3605" s="3">
        <v>1400</v>
      </c>
      <c r="AB3605" s="3">
        <v>690</v>
      </c>
      <c r="AC3605" s="3">
        <v>710</v>
      </c>
      <c r="AD3605" s="3" t="s">
        <v>560</v>
      </c>
      <c r="AE3605" s="3" t="s">
        <v>541</v>
      </c>
      <c r="AF3605" s="3" t="s">
        <v>523</v>
      </c>
      <c r="AV3605" s="3" t="s">
        <v>723</v>
      </c>
      <c r="CJ3605" s="3" t="s">
        <v>723</v>
      </c>
      <c r="GQ3605" s="3" t="s">
        <v>723</v>
      </c>
      <c r="JD3605" s="3">
        <v>3</v>
      </c>
      <c r="JE3605" s="3">
        <v>1</v>
      </c>
      <c r="JF3605" s="3">
        <v>1</v>
      </c>
      <c r="JG3605" s="3">
        <v>1</v>
      </c>
      <c r="JH3605" s="3" t="s">
        <v>760</v>
      </c>
      <c r="JX3605" s="3" t="s">
        <v>725</v>
      </c>
      <c r="LL3605" s="3" t="s">
        <v>725</v>
      </c>
      <c r="PS3605" s="3" t="s">
        <v>725</v>
      </c>
      <c r="SF3605" s="3">
        <v>3</v>
      </c>
      <c r="SG3605" s="3">
        <v>0</v>
      </c>
      <c r="SH3605" s="3">
        <v>0</v>
      </c>
      <c r="SI3605" s="3">
        <v>1</v>
      </c>
      <c r="SJ3605" s="3" t="s">
        <v>524</v>
      </c>
      <c r="SK3605" s="3" t="s">
        <v>760</v>
      </c>
      <c r="SL3605" s="3" t="s">
        <v>524</v>
      </c>
      <c r="SM3605" s="3" t="s">
        <v>1248</v>
      </c>
      <c r="SN3605" s="3" t="s">
        <v>594</v>
      </c>
      <c r="SO3605" s="3" t="s">
        <v>554</v>
      </c>
      <c r="SP3605" s="3" t="s">
        <v>527</v>
      </c>
    </row>
    <row r="3606" spans="1:510" ht="12.75" x14ac:dyDescent="0.2">
      <c r="A3606" s="2">
        <v>43967.508993124997</v>
      </c>
      <c r="B3606" s="3" t="s">
        <v>507</v>
      </c>
      <c r="C3606" s="3" t="s">
        <v>508</v>
      </c>
      <c r="D3606" s="3" t="s">
        <v>509</v>
      </c>
      <c r="E3606" s="3" t="s">
        <v>1143</v>
      </c>
      <c r="F3606" s="3" t="s">
        <v>528</v>
      </c>
      <c r="G3606" s="3" t="s">
        <v>1125</v>
      </c>
      <c r="H3606" s="3" t="s">
        <v>1125</v>
      </c>
      <c r="I3606" s="3" t="s">
        <v>1125</v>
      </c>
      <c r="J3606" s="3" t="s">
        <v>514</v>
      </c>
      <c r="K3606" s="3"/>
      <c r="M3606" s="3" t="s">
        <v>516</v>
      </c>
      <c r="N3606" s="3" t="s">
        <v>578</v>
      </c>
      <c r="O3606" s="3" t="s">
        <v>518</v>
      </c>
      <c r="P3606" s="3">
        <v>10</v>
      </c>
      <c r="Q3606" s="3" t="s">
        <v>1125</v>
      </c>
      <c r="R3606" s="3" t="s">
        <v>1125</v>
      </c>
      <c r="S3606" s="3" t="s">
        <v>519</v>
      </c>
      <c r="T3606" s="3" t="s">
        <v>533</v>
      </c>
      <c r="U3606" s="3">
        <v>35</v>
      </c>
      <c r="V3606" s="3">
        <v>35</v>
      </c>
      <c r="W3606" s="3">
        <v>34</v>
      </c>
      <c r="X3606" s="3">
        <v>36</v>
      </c>
      <c r="Y3606" s="3">
        <v>36</v>
      </c>
      <c r="Z3606" s="3" t="s">
        <v>553</v>
      </c>
      <c r="AA3606" s="6" t="s">
        <v>1125</v>
      </c>
      <c r="AM3606" s="3" t="s">
        <v>723</v>
      </c>
      <c r="BK3606" s="3" t="s">
        <v>723</v>
      </c>
      <c r="BS3606" s="3" t="s">
        <v>729</v>
      </c>
      <c r="BT3606" s="3" t="s">
        <v>723</v>
      </c>
      <c r="CP3606" s="3" t="s">
        <v>723</v>
      </c>
      <c r="DB3606" s="3" t="s">
        <v>723</v>
      </c>
      <c r="DG3606" s="3" t="s">
        <v>729</v>
      </c>
      <c r="DK3606" s="3" t="s">
        <v>723</v>
      </c>
      <c r="DS3606" s="3" t="s">
        <v>729</v>
      </c>
      <c r="FD3606" s="3" t="s">
        <v>723</v>
      </c>
      <c r="FR3606" s="3" t="s">
        <v>723</v>
      </c>
      <c r="GL3606" s="3" t="s">
        <v>729</v>
      </c>
      <c r="GY3606" s="3" t="s">
        <v>729</v>
      </c>
      <c r="IE3606" s="3" t="s">
        <v>729</v>
      </c>
      <c r="IF3606" s="3" t="s">
        <v>723</v>
      </c>
      <c r="IR3606" s="3" t="s">
        <v>723</v>
      </c>
      <c r="JE3606" s="3">
        <v>10</v>
      </c>
      <c r="JF3606" s="3">
        <v>4</v>
      </c>
      <c r="JG3606" s="3">
        <v>4</v>
      </c>
      <c r="JH3606" s="3" t="s">
        <v>782</v>
      </c>
      <c r="SF3606" s="3">
        <v>7</v>
      </c>
      <c r="SG3606" s="3">
        <v>11</v>
      </c>
      <c r="SH3606" s="3">
        <v>2</v>
      </c>
      <c r="SI3606" s="3">
        <v>1</v>
      </c>
      <c r="SJ3606" s="3" t="s">
        <v>523</v>
      </c>
      <c r="SK3606" s="3" t="s">
        <v>873</v>
      </c>
      <c r="SL3606" s="3" t="s">
        <v>524</v>
      </c>
      <c r="SM3606" s="6" t="s">
        <v>1125</v>
      </c>
      <c r="SO3606" s="3" t="s">
        <v>554</v>
      </c>
    </row>
    <row r="3607" spans="1:510" ht="12.75" x14ac:dyDescent="0.2">
      <c r="A3607" s="2">
        <v>43967.522053657405</v>
      </c>
      <c r="B3607" s="3" t="s">
        <v>507</v>
      </c>
      <c r="C3607" s="3" t="s">
        <v>508</v>
      </c>
      <c r="D3607" s="3" t="s">
        <v>509</v>
      </c>
      <c r="E3607" s="3" t="s">
        <v>1143</v>
      </c>
      <c r="F3607" s="3" t="s">
        <v>510</v>
      </c>
      <c r="G3607" s="3" t="s">
        <v>511</v>
      </c>
      <c r="H3607" s="3" t="s">
        <v>536</v>
      </c>
      <c r="I3607" s="3" t="s">
        <v>556</v>
      </c>
      <c r="J3607" s="3" t="s">
        <v>557</v>
      </c>
      <c r="K3607" s="3" t="s">
        <v>882</v>
      </c>
      <c r="L3607" s="3" t="s">
        <v>682</v>
      </c>
      <c r="M3607" s="3" t="s">
        <v>1125</v>
      </c>
      <c r="N3607" s="3" t="s">
        <v>517</v>
      </c>
      <c r="O3607" s="3" t="s">
        <v>580</v>
      </c>
      <c r="P3607" s="3">
        <v>9</v>
      </c>
      <c r="Q3607" s="3" t="s">
        <v>733</v>
      </c>
      <c r="R3607" s="3" t="s">
        <v>1161</v>
      </c>
      <c r="S3607" s="3" t="s">
        <v>519</v>
      </c>
      <c r="T3607" s="3" t="s">
        <v>533</v>
      </c>
      <c r="U3607" s="3">
        <v>33</v>
      </c>
      <c r="V3607" s="3">
        <v>29</v>
      </c>
      <c r="W3607" s="3">
        <v>36</v>
      </c>
      <c r="X3607" s="3">
        <v>32</v>
      </c>
      <c r="Y3607" s="3">
        <v>32</v>
      </c>
      <c r="Z3607" s="3" t="s">
        <v>534</v>
      </c>
      <c r="AA3607" s="3">
        <v>1450</v>
      </c>
      <c r="AB3607" s="3">
        <v>650</v>
      </c>
      <c r="AC3607" s="3">
        <v>800</v>
      </c>
      <c r="AD3607" s="3" t="s">
        <v>540</v>
      </c>
      <c r="AE3607" s="3" t="s">
        <v>541</v>
      </c>
      <c r="AF3607" s="3" t="s">
        <v>523</v>
      </c>
      <c r="BS3607" s="3" t="s">
        <v>723</v>
      </c>
      <c r="CJ3607" s="3" t="s">
        <v>723</v>
      </c>
      <c r="CX3607" s="3" t="s">
        <v>723</v>
      </c>
      <c r="EG3607" s="3" t="s">
        <v>723</v>
      </c>
      <c r="FJ3607" s="3" t="s">
        <v>723</v>
      </c>
      <c r="GS3607" s="3" t="s">
        <v>723</v>
      </c>
      <c r="IA3607" s="3" t="s">
        <v>723</v>
      </c>
      <c r="IH3607" s="3" t="s">
        <v>723</v>
      </c>
      <c r="JD3607" s="3">
        <v>7</v>
      </c>
      <c r="JE3607" s="3">
        <v>3</v>
      </c>
      <c r="JF3607" s="3">
        <v>3</v>
      </c>
      <c r="JG3607" s="3">
        <v>1</v>
      </c>
      <c r="JH3607" s="3" t="s">
        <v>784</v>
      </c>
      <c r="KU3607" s="3" t="s">
        <v>727</v>
      </c>
      <c r="LL3607" s="3" t="s">
        <v>727</v>
      </c>
      <c r="LZ3607" s="3" t="s">
        <v>725</v>
      </c>
      <c r="OL3607" s="3" t="s">
        <v>725</v>
      </c>
      <c r="PU3607" s="3" t="s">
        <v>725</v>
      </c>
      <c r="RC3607" s="3" t="s">
        <v>727</v>
      </c>
      <c r="RJ3607" s="3" t="s">
        <v>725</v>
      </c>
      <c r="SF3607" s="3">
        <v>4</v>
      </c>
      <c r="SG3607" s="3">
        <v>0</v>
      </c>
      <c r="SH3607" s="3">
        <v>3</v>
      </c>
      <c r="SI3607" s="3">
        <v>1</v>
      </c>
      <c r="SJ3607" s="3" t="s">
        <v>524</v>
      </c>
      <c r="SK3607" s="3" t="s">
        <v>784</v>
      </c>
      <c r="SL3607" s="3" t="s">
        <v>523</v>
      </c>
      <c r="SM3607" s="3" t="s">
        <v>1251</v>
      </c>
      <c r="SN3607" s="4">
        <v>0</v>
      </c>
      <c r="SO3607" s="3" t="s">
        <v>543</v>
      </c>
      <c r="SP3607" s="3" t="s">
        <v>544</v>
      </c>
    </row>
    <row r="3608" spans="1:510" ht="12.75" x14ac:dyDescent="0.2">
      <c r="A3608" s="2">
        <v>43967.527002789357</v>
      </c>
      <c r="B3608" s="3" t="s">
        <v>507</v>
      </c>
      <c r="C3608" s="3" t="s">
        <v>508</v>
      </c>
      <c r="D3608" s="3" t="s">
        <v>1131</v>
      </c>
      <c r="E3608" s="3" t="s">
        <v>1143</v>
      </c>
      <c r="F3608" s="3" t="s">
        <v>510</v>
      </c>
      <c r="G3608" s="3" t="s">
        <v>573</v>
      </c>
      <c r="H3608" s="3" t="s">
        <v>512</v>
      </c>
      <c r="I3608" s="3" t="s">
        <v>513</v>
      </c>
      <c r="J3608" s="3" t="s">
        <v>514</v>
      </c>
      <c r="K3608" s="3"/>
      <c r="M3608" s="3" t="s">
        <v>516</v>
      </c>
      <c r="N3608" s="3" t="s">
        <v>531</v>
      </c>
      <c r="O3608" s="3" t="s">
        <v>518</v>
      </c>
      <c r="P3608" s="3">
        <v>10</v>
      </c>
      <c r="Q3608" s="3">
        <v>4</v>
      </c>
      <c r="R3608" s="3" t="s">
        <v>745</v>
      </c>
      <c r="S3608" s="3" t="s">
        <v>569</v>
      </c>
      <c r="T3608" s="3" t="s">
        <v>520</v>
      </c>
      <c r="U3608" s="3" t="s">
        <v>1125</v>
      </c>
      <c r="V3608" s="3" t="s">
        <v>1125</v>
      </c>
      <c r="W3608" s="3" t="s">
        <v>1125</v>
      </c>
      <c r="X3608" s="3" t="s">
        <v>1125</v>
      </c>
      <c r="Y3608" s="3" t="s">
        <v>1125</v>
      </c>
      <c r="AA3608" s="3">
        <v>1560</v>
      </c>
      <c r="AB3608" s="3">
        <v>780</v>
      </c>
      <c r="AC3608" s="3">
        <v>780</v>
      </c>
      <c r="AD3608" s="3" t="s">
        <v>521</v>
      </c>
      <c r="AE3608" s="3" t="s">
        <v>541</v>
      </c>
      <c r="AF3608" s="3" t="s">
        <v>523</v>
      </c>
      <c r="BE3608" s="3" t="s">
        <v>729</v>
      </c>
      <c r="CF3608" s="3" t="s">
        <v>729</v>
      </c>
      <c r="DS3608" s="3" t="s">
        <v>723</v>
      </c>
      <c r="EO3608" s="3" t="s">
        <v>723</v>
      </c>
      <c r="GP3608" s="3" t="s">
        <v>723</v>
      </c>
      <c r="GT3608" s="3" t="s">
        <v>723</v>
      </c>
      <c r="GZ3608" s="3" t="s">
        <v>723</v>
      </c>
      <c r="HP3608" s="3" t="s">
        <v>729</v>
      </c>
      <c r="HT3608" s="3" t="s">
        <v>723</v>
      </c>
      <c r="HY3608" s="3" t="s">
        <v>729</v>
      </c>
      <c r="IA3608" s="3" t="s">
        <v>729</v>
      </c>
      <c r="JD3608" s="3">
        <v>13</v>
      </c>
      <c r="JE3608" s="3">
        <v>1</v>
      </c>
      <c r="JF3608" s="3">
        <v>10</v>
      </c>
      <c r="JG3608" s="3">
        <v>2</v>
      </c>
      <c r="JH3608" s="3" t="s">
        <v>779</v>
      </c>
      <c r="KG3608" s="3" t="s">
        <v>801</v>
      </c>
      <c r="MU3608" s="3" t="s">
        <v>725</v>
      </c>
      <c r="NQ3608" s="3" t="s">
        <v>725</v>
      </c>
      <c r="PV3608" s="3" t="s">
        <v>725</v>
      </c>
      <c r="QB3608" s="3" t="s">
        <v>725</v>
      </c>
      <c r="QR3608" s="3" t="s">
        <v>725</v>
      </c>
      <c r="QV3608" s="3" t="s">
        <v>725</v>
      </c>
      <c r="RA3608" s="3" t="s">
        <v>725</v>
      </c>
      <c r="RC3608" s="3" t="s">
        <v>725</v>
      </c>
      <c r="SF3608" s="3">
        <v>13</v>
      </c>
      <c r="SG3608" s="3">
        <v>0</v>
      </c>
      <c r="SH3608" s="3">
        <v>1</v>
      </c>
      <c r="SI3608" s="3">
        <v>1</v>
      </c>
      <c r="SJ3608" s="3" t="s">
        <v>524</v>
      </c>
      <c r="SK3608" s="3" t="s">
        <v>728</v>
      </c>
      <c r="SL3608" s="3" t="s">
        <v>523</v>
      </c>
      <c r="SM3608" s="3" t="s">
        <v>1251</v>
      </c>
      <c r="SN3608" s="3" t="s">
        <v>542</v>
      </c>
      <c r="SO3608" s="3" t="s">
        <v>526</v>
      </c>
      <c r="SP3608" s="3" t="s">
        <v>549</v>
      </c>
    </row>
    <row r="3609" spans="1:510" ht="12.75" x14ac:dyDescent="0.2">
      <c r="A3609" s="2">
        <v>43967.540979282407</v>
      </c>
      <c r="B3609" s="3" t="s">
        <v>507</v>
      </c>
      <c r="C3609" s="3" t="s">
        <v>508</v>
      </c>
      <c r="D3609" s="3" t="s">
        <v>566</v>
      </c>
      <c r="E3609" s="3" t="s">
        <v>1127</v>
      </c>
      <c r="F3609" s="3" t="s">
        <v>528</v>
      </c>
      <c r="G3609" s="3" t="s">
        <v>511</v>
      </c>
      <c r="H3609" s="3" t="s">
        <v>512</v>
      </c>
      <c r="I3609" s="3" t="s">
        <v>556</v>
      </c>
      <c r="J3609" s="3" t="s">
        <v>514</v>
      </c>
      <c r="K3609" s="3"/>
      <c r="M3609" s="3" t="s">
        <v>516</v>
      </c>
      <c r="N3609" s="3" t="s">
        <v>531</v>
      </c>
      <c r="O3609" s="3" t="s">
        <v>532</v>
      </c>
      <c r="P3609" s="3">
        <v>6</v>
      </c>
      <c r="Q3609" s="3" t="s">
        <v>747</v>
      </c>
      <c r="R3609" s="3" t="s">
        <v>1160</v>
      </c>
      <c r="S3609" s="3" t="s">
        <v>519</v>
      </c>
      <c r="T3609" s="3" t="s">
        <v>520</v>
      </c>
      <c r="U3609" s="3" t="s">
        <v>1125</v>
      </c>
      <c r="V3609" s="3" t="s">
        <v>1125</v>
      </c>
      <c r="W3609" s="3" t="s">
        <v>1125</v>
      </c>
      <c r="X3609" s="3" t="s">
        <v>1125</v>
      </c>
      <c r="Y3609" s="3" t="s">
        <v>1125</v>
      </c>
      <c r="AA3609" s="3">
        <v>1190</v>
      </c>
      <c r="AB3609" s="3">
        <v>530</v>
      </c>
      <c r="AC3609" s="3">
        <v>660</v>
      </c>
      <c r="AD3609" s="3" t="s">
        <v>560</v>
      </c>
      <c r="AE3609" s="3" t="s">
        <v>548</v>
      </c>
      <c r="AF3609" s="3" t="s">
        <v>523</v>
      </c>
      <c r="AV3609" s="3" t="s">
        <v>723</v>
      </c>
      <c r="BD3609" s="3" t="s">
        <v>723</v>
      </c>
      <c r="BE3609" s="3" t="s">
        <v>723</v>
      </c>
      <c r="BR3609" s="3" t="s">
        <v>723</v>
      </c>
      <c r="BS3609" s="3" t="s">
        <v>723</v>
      </c>
      <c r="BT3609" s="3" t="s">
        <v>723</v>
      </c>
      <c r="BW3609" s="3" t="s">
        <v>723</v>
      </c>
      <c r="CP3609" s="3" t="s">
        <v>723</v>
      </c>
      <c r="CX3609" s="3" t="s">
        <v>723</v>
      </c>
      <c r="EE3609" s="3" t="s">
        <v>723</v>
      </c>
      <c r="EL3609" s="3" t="s">
        <v>723</v>
      </c>
      <c r="GS3609" s="3" t="s">
        <v>723</v>
      </c>
      <c r="HO3609" s="3" t="s">
        <v>723</v>
      </c>
      <c r="HT3609" s="3" t="s">
        <v>723</v>
      </c>
      <c r="IA3609" s="3" t="s">
        <v>723</v>
      </c>
      <c r="IJ3609" s="3" t="s">
        <v>723</v>
      </c>
      <c r="JC3609" s="3" t="s">
        <v>729</v>
      </c>
      <c r="JD3609" s="3">
        <v>19</v>
      </c>
      <c r="JE3609" s="3">
        <v>13</v>
      </c>
      <c r="JF3609" s="3">
        <v>4</v>
      </c>
      <c r="JG3609" s="3">
        <v>2</v>
      </c>
      <c r="JH3609" s="3" t="s">
        <v>765</v>
      </c>
      <c r="JX3609" s="3" t="s">
        <v>726</v>
      </c>
      <c r="KF3609" s="3" t="s">
        <v>726</v>
      </c>
      <c r="KG3609" s="3" t="s">
        <v>725</v>
      </c>
      <c r="KT3609" s="3" t="s">
        <v>726</v>
      </c>
      <c r="KU3609" s="3" t="s">
        <v>726</v>
      </c>
      <c r="KV3609" s="3" t="s">
        <v>726</v>
      </c>
      <c r="KY3609" s="3" t="s">
        <v>726</v>
      </c>
      <c r="LR3609" s="3" t="s">
        <v>726</v>
      </c>
      <c r="LZ3609" s="3" t="s">
        <v>726</v>
      </c>
      <c r="NG3609" s="3" t="s">
        <v>726</v>
      </c>
      <c r="NN3609" s="3" t="s">
        <v>727</v>
      </c>
      <c r="PU3609" s="3" t="s">
        <v>725</v>
      </c>
      <c r="QQ3609" s="3" t="s">
        <v>726</v>
      </c>
      <c r="QV3609" s="3" t="s">
        <v>801</v>
      </c>
      <c r="RC3609" s="3" t="s">
        <v>725</v>
      </c>
      <c r="RL3609" s="3" t="s">
        <v>726</v>
      </c>
      <c r="SE3609" s="3" t="s">
        <v>726</v>
      </c>
      <c r="SF3609" s="3">
        <v>6</v>
      </c>
      <c r="SG3609" s="3">
        <v>12</v>
      </c>
      <c r="SH3609" s="3">
        <v>2</v>
      </c>
      <c r="SI3609" s="3">
        <v>0</v>
      </c>
      <c r="SJ3609" s="3" t="s">
        <v>523</v>
      </c>
      <c r="SK3609" s="3" t="s">
        <v>767</v>
      </c>
      <c r="SL3609" s="3" t="s">
        <v>524</v>
      </c>
      <c r="SM3609" s="3" t="s">
        <v>1248</v>
      </c>
      <c r="SN3609" s="3" t="s">
        <v>542</v>
      </c>
      <c r="SO3609" s="3" t="s">
        <v>543</v>
      </c>
      <c r="SP3609" s="3" t="s">
        <v>527</v>
      </c>
    </row>
    <row r="3610" spans="1:510" ht="12.75" x14ac:dyDescent="0.2">
      <c r="A3610" s="2">
        <v>43967.599500462966</v>
      </c>
      <c r="B3610" s="3" t="s">
        <v>507</v>
      </c>
      <c r="C3610" s="3" t="s">
        <v>753</v>
      </c>
      <c r="D3610" t="s">
        <v>1125</v>
      </c>
      <c r="E3610" s="3" t="s">
        <v>1143</v>
      </c>
      <c r="F3610" s="3" t="s">
        <v>1125</v>
      </c>
      <c r="G3610" s="3" t="s">
        <v>1125</v>
      </c>
      <c r="H3610" s="3" t="s">
        <v>1125</v>
      </c>
      <c r="I3610" s="3" t="s">
        <v>1125</v>
      </c>
      <c r="J3610" s="3" t="s">
        <v>514</v>
      </c>
      <c r="K3610" s="3"/>
      <c r="M3610" s="3" t="s">
        <v>572</v>
      </c>
      <c r="N3610" s="3" t="s">
        <v>539</v>
      </c>
      <c r="O3610" s="3" t="s">
        <v>518</v>
      </c>
      <c r="P3610" s="3">
        <v>9</v>
      </c>
      <c r="Q3610" s="3" t="s">
        <v>1125</v>
      </c>
      <c r="R3610" s="3" t="s">
        <v>1125</v>
      </c>
      <c r="S3610" s="3" t="s">
        <v>519</v>
      </c>
      <c r="T3610" s="3" t="s">
        <v>520</v>
      </c>
      <c r="U3610" s="3" t="s">
        <v>1125</v>
      </c>
      <c r="V3610" s="3" t="s">
        <v>1125</v>
      </c>
      <c r="W3610" s="3" t="s">
        <v>1125</v>
      </c>
      <c r="X3610" s="3" t="s">
        <v>1125</v>
      </c>
      <c r="Y3610" s="3" t="s">
        <v>1125</v>
      </c>
      <c r="AA3610" s="3">
        <v>1360</v>
      </c>
      <c r="AB3610" s="3">
        <v>640</v>
      </c>
      <c r="AC3610" s="3">
        <v>720</v>
      </c>
      <c r="AD3610" s="3" t="s">
        <v>521</v>
      </c>
      <c r="AE3610" s="3" t="s">
        <v>522</v>
      </c>
      <c r="AF3610" s="3" t="s">
        <v>523</v>
      </c>
      <c r="JE3610" s="3">
        <v>1</v>
      </c>
      <c r="JF3610" s="3">
        <v>3</v>
      </c>
      <c r="JG3610" s="3">
        <v>3</v>
      </c>
      <c r="SF3610" s="3">
        <v>3</v>
      </c>
      <c r="SG3610" s="3">
        <v>0</v>
      </c>
      <c r="SH3610" s="3">
        <v>0</v>
      </c>
      <c r="SI3610" s="3">
        <v>1</v>
      </c>
      <c r="SJ3610" s="3" t="s">
        <v>524</v>
      </c>
      <c r="SL3610" s="3" t="s">
        <v>524</v>
      </c>
      <c r="SM3610" s="6" t="s">
        <v>1125</v>
      </c>
      <c r="SO3610" s="3" t="s">
        <v>526</v>
      </c>
    </row>
    <row r="3611" spans="1:510" ht="12.75" x14ac:dyDescent="0.2">
      <c r="A3611" s="2">
        <v>43967.611540555554</v>
      </c>
      <c r="B3611" s="3" t="s">
        <v>507</v>
      </c>
      <c r="C3611" s="3" t="s">
        <v>508</v>
      </c>
      <c r="D3611" s="3" t="s">
        <v>566</v>
      </c>
      <c r="E3611" s="3" t="s">
        <v>1143</v>
      </c>
      <c r="F3611" s="3" t="s">
        <v>528</v>
      </c>
      <c r="G3611" s="3" t="s">
        <v>579</v>
      </c>
      <c r="H3611" s="3" t="s">
        <v>512</v>
      </c>
      <c r="I3611" s="3" t="s">
        <v>513</v>
      </c>
      <c r="J3611" s="3" t="s">
        <v>514</v>
      </c>
      <c r="K3611" s="3"/>
      <c r="M3611" s="3" t="s">
        <v>516</v>
      </c>
      <c r="N3611" s="3" t="s">
        <v>539</v>
      </c>
      <c r="O3611" s="3" t="s">
        <v>518</v>
      </c>
      <c r="P3611" s="3">
        <v>6</v>
      </c>
      <c r="Q3611" s="3" t="s">
        <v>747</v>
      </c>
      <c r="R3611" s="3" t="s">
        <v>1161</v>
      </c>
      <c r="S3611" s="3" t="s">
        <v>519</v>
      </c>
      <c r="T3611" s="3" t="s">
        <v>520</v>
      </c>
      <c r="U3611" s="3" t="s">
        <v>1125</v>
      </c>
      <c r="V3611" s="3" t="s">
        <v>1125</v>
      </c>
      <c r="W3611" s="3" t="s">
        <v>1125</v>
      </c>
      <c r="X3611" s="3" t="s">
        <v>1125</v>
      </c>
      <c r="Y3611" s="3" t="s">
        <v>1125</v>
      </c>
      <c r="AA3611" s="3">
        <v>1280</v>
      </c>
      <c r="AB3611" s="3">
        <v>680</v>
      </c>
      <c r="AC3611" s="3">
        <v>600</v>
      </c>
      <c r="AD3611" s="3" t="s">
        <v>560</v>
      </c>
      <c r="AE3611" s="3" t="s">
        <v>548</v>
      </c>
      <c r="AF3611" s="3" t="s">
        <v>523</v>
      </c>
      <c r="FJ3611" s="3" t="s">
        <v>723</v>
      </c>
      <c r="IA3611" s="3" t="s">
        <v>723</v>
      </c>
      <c r="IB3611" s="3" t="s">
        <v>723</v>
      </c>
      <c r="JD3611" s="3">
        <v>4</v>
      </c>
      <c r="JE3611" s="3">
        <v>1</v>
      </c>
      <c r="JF3611" s="3">
        <v>1</v>
      </c>
      <c r="JG3611" s="3">
        <v>2</v>
      </c>
      <c r="JH3611" s="3" t="s">
        <v>865</v>
      </c>
      <c r="OL3611" s="3" t="s">
        <v>725</v>
      </c>
      <c r="RC3611" s="3" t="s">
        <v>726</v>
      </c>
      <c r="RD3611" s="3" t="s">
        <v>725</v>
      </c>
      <c r="SF3611" s="3">
        <v>3</v>
      </c>
      <c r="SG3611" s="3">
        <v>1</v>
      </c>
      <c r="SH3611" s="3">
        <v>0</v>
      </c>
      <c r="SI3611" s="3">
        <v>0</v>
      </c>
      <c r="SJ3611" s="3" t="s">
        <v>524</v>
      </c>
      <c r="SK3611" s="3" t="s">
        <v>865</v>
      </c>
      <c r="SL3611" s="3" t="s">
        <v>524</v>
      </c>
      <c r="SM3611" s="3" t="s">
        <v>1252</v>
      </c>
      <c r="SN3611" s="3" t="s">
        <v>535</v>
      </c>
      <c r="SO3611" s="3" t="s">
        <v>526</v>
      </c>
      <c r="SP3611" s="3" t="s">
        <v>544</v>
      </c>
    </row>
    <row r="3612" spans="1:510" ht="12.75" x14ac:dyDescent="0.2">
      <c r="A3612" s="2">
        <v>43967.618739837962</v>
      </c>
      <c r="B3612" s="3" t="s">
        <v>507</v>
      </c>
      <c r="C3612" s="3" t="s">
        <v>550</v>
      </c>
      <c r="D3612" s="3" t="s">
        <v>566</v>
      </c>
      <c r="E3612" s="3" t="s">
        <v>1143</v>
      </c>
      <c r="F3612" s="3" t="s">
        <v>528</v>
      </c>
      <c r="G3612" s="3" t="s">
        <v>511</v>
      </c>
      <c r="H3612" s="3" t="s">
        <v>574</v>
      </c>
      <c r="I3612" s="3" t="s">
        <v>585</v>
      </c>
      <c r="J3612" s="3" t="s">
        <v>514</v>
      </c>
      <c r="K3612" s="3"/>
      <c r="M3612" s="3" t="s">
        <v>572</v>
      </c>
      <c r="N3612" s="3" t="s">
        <v>531</v>
      </c>
      <c r="O3612" s="3" t="s">
        <v>518</v>
      </c>
      <c r="P3612" s="3">
        <v>9</v>
      </c>
      <c r="Q3612" s="3" t="s">
        <v>733</v>
      </c>
      <c r="R3612" s="3" t="s">
        <v>745</v>
      </c>
      <c r="S3612" s="3" t="s">
        <v>519</v>
      </c>
      <c r="T3612" s="3" t="s">
        <v>520</v>
      </c>
      <c r="U3612" s="3" t="s">
        <v>1125</v>
      </c>
      <c r="V3612" s="3" t="s">
        <v>1125</v>
      </c>
      <c r="W3612" s="3" t="s">
        <v>1125</v>
      </c>
      <c r="X3612" s="3" t="s">
        <v>1125</v>
      </c>
      <c r="Y3612" s="3" t="s">
        <v>1125</v>
      </c>
      <c r="AA3612" s="3">
        <v>1510</v>
      </c>
      <c r="AB3612" s="3">
        <v>730</v>
      </c>
      <c r="AC3612" s="3">
        <v>780</v>
      </c>
      <c r="AD3612" s="3" t="s">
        <v>1005</v>
      </c>
      <c r="AE3612" s="3" t="s">
        <v>541</v>
      </c>
      <c r="AF3612" s="3" t="s">
        <v>523</v>
      </c>
      <c r="BS3612" s="3" t="s">
        <v>723</v>
      </c>
      <c r="BU3612" s="3" t="s">
        <v>723</v>
      </c>
      <c r="DS3612" s="3" t="s">
        <v>723</v>
      </c>
      <c r="IJ3612" s="3" t="s">
        <v>729</v>
      </c>
      <c r="JD3612" s="3">
        <v>4</v>
      </c>
      <c r="JE3612" s="3">
        <v>3</v>
      </c>
      <c r="JF3612" s="3">
        <v>1</v>
      </c>
      <c r="JG3612" s="3" t="s">
        <v>730</v>
      </c>
      <c r="JH3612" s="3" t="s">
        <v>795</v>
      </c>
      <c r="KU3612" s="3" t="s">
        <v>726</v>
      </c>
      <c r="MU3612" s="3" t="s">
        <v>726</v>
      </c>
      <c r="RL3612" s="3" t="s">
        <v>725</v>
      </c>
      <c r="SF3612" s="3">
        <v>1</v>
      </c>
      <c r="SG3612" s="3">
        <v>3</v>
      </c>
      <c r="SH3612" s="3">
        <v>2</v>
      </c>
      <c r="SI3612" s="3">
        <v>1</v>
      </c>
      <c r="SJ3612" s="3" t="s">
        <v>524</v>
      </c>
      <c r="SK3612" s="3" t="s">
        <v>795</v>
      </c>
      <c r="SL3612" s="3" t="s">
        <v>524</v>
      </c>
      <c r="SM3612" s="3" t="s">
        <v>1248</v>
      </c>
      <c r="SN3612" s="3" t="s">
        <v>570</v>
      </c>
      <c r="SO3612" s="3" t="s">
        <v>554</v>
      </c>
      <c r="SP3612" s="3" t="s">
        <v>561</v>
      </c>
    </row>
    <row r="3613" spans="1:510" ht="12.75" x14ac:dyDescent="0.2">
      <c r="A3613" s="2">
        <v>43967.619003356478</v>
      </c>
      <c r="B3613" s="3" t="s">
        <v>507</v>
      </c>
      <c r="C3613" s="3" t="s">
        <v>508</v>
      </c>
      <c r="D3613" s="3" t="s">
        <v>566</v>
      </c>
      <c r="E3613" s="3" t="s">
        <v>1143</v>
      </c>
      <c r="F3613" s="3" t="s">
        <v>528</v>
      </c>
      <c r="G3613" s="3" t="s">
        <v>511</v>
      </c>
      <c r="H3613" s="3" t="s">
        <v>512</v>
      </c>
      <c r="I3613" s="3" t="s">
        <v>556</v>
      </c>
      <c r="J3613" s="3" t="s">
        <v>514</v>
      </c>
      <c r="K3613" s="3"/>
      <c r="M3613" s="3" t="s">
        <v>516</v>
      </c>
      <c r="N3613" s="3" t="s">
        <v>578</v>
      </c>
      <c r="O3613" s="3" t="s">
        <v>518</v>
      </c>
      <c r="P3613" s="3">
        <v>7</v>
      </c>
      <c r="Q3613" s="3" t="s">
        <v>733</v>
      </c>
      <c r="R3613" s="3" t="s">
        <v>734</v>
      </c>
      <c r="S3613" s="3" t="s">
        <v>519</v>
      </c>
      <c r="T3613" s="3" t="s">
        <v>533</v>
      </c>
      <c r="U3613" s="3">
        <v>34</v>
      </c>
      <c r="V3613" s="3">
        <v>36</v>
      </c>
      <c r="W3613" s="3">
        <v>34</v>
      </c>
      <c r="X3613" s="3">
        <v>34</v>
      </c>
      <c r="Y3613" s="3">
        <v>33</v>
      </c>
      <c r="Z3613" s="3" t="s">
        <v>534</v>
      </c>
      <c r="AA3613" s="3">
        <v>1530</v>
      </c>
      <c r="AB3613" s="3">
        <v>750</v>
      </c>
      <c r="AC3613" s="3">
        <v>780</v>
      </c>
      <c r="AD3613" s="3" t="s">
        <v>564</v>
      </c>
      <c r="AE3613" s="3" t="s">
        <v>541</v>
      </c>
      <c r="AF3613" s="3" t="s">
        <v>523</v>
      </c>
      <c r="AH3613" s="3" t="s">
        <v>723</v>
      </c>
      <c r="AM3613" s="3" t="s">
        <v>723</v>
      </c>
      <c r="AQ3613" s="3" t="s">
        <v>723</v>
      </c>
      <c r="AS3613" s="3" t="s">
        <v>723</v>
      </c>
      <c r="BK3613" s="3" t="s">
        <v>723</v>
      </c>
      <c r="BT3613" s="3" t="s">
        <v>723</v>
      </c>
      <c r="CJ3613" s="3" t="s">
        <v>723</v>
      </c>
      <c r="CP3613" s="3" t="s">
        <v>723</v>
      </c>
      <c r="DK3613" s="3" t="s">
        <v>723</v>
      </c>
      <c r="DS3613" s="3" t="s">
        <v>723</v>
      </c>
      <c r="DT3613" s="3" t="s">
        <v>723</v>
      </c>
      <c r="DU3613" s="3" t="s">
        <v>723</v>
      </c>
      <c r="FD3613" s="3" t="s">
        <v>723</v>
      </c>
      <c r="FR3613" s="3" t="s">
        <v>723</v>
      </c>
      <c r="GJ3613" s="3" t="s">
        <v>729</v>
      </c>
      <c r="HH3613" s="3" t="s">
        <v>723</v>
      </c>
      <c r="IZ3613" s="3" t="s">
        <v>723</v>
      </c>
      <c r="JD3613" s="3">
        <v>17</v>
      </c>
      <c r="JE3613" s="3">
        <v>16</v>
      </c>
      <c r="JF3613" s="3" t="s">
        <v>730</v>
      </c>
      <c r="JG3613" s="3">
        <v>1</v>
      </c>
      <c r="JH3613" s="3" t="s">
        <v>748</v>
      </c>
      <c r="JJ3613" s="3" t="s">
        <v>727</v>
      </c>
      <c r="JO3613" s="3" t="s">
        <v>727</v>
      </c>
      <c r="JS3613" s="3" t="s">
        <v>725</v>
      </c>
      <c r="JU3613" s="3" t="s">
        <v>727</v>
      </c>
      <c r="KM3613" s="3" t="s">
        <v>726</v>
      </c>
      <c r="KV3613" s="3" t="s">
        <v>727</v>
      </c>
      <c r="LL3613" s="3" t="s">
        <v>725</v>
      </c>
      <c r="LR3613" s="3" t="s">
        <v>726</v>
      </c>
      <c r="MM3613" s="3" t="s">
        <v>727</v>
      </c>
      <c r="MU3613" s="3" t="s">
        <v>725</v>
      </c>
      <c r="MV3613" s="3" t="s">
        <v>726</v>
      </c>
      <c r="MW3613" s="3" t="s">
        <v>726</v>
      </c>
      <c r="OF3613" s="3" t="s">
        <v>726</v>
      </c>
      <c r="OT3613" s="3" t="s">
        <v>726</v>
      </c>
      <c r="PL3613" s="3" t="s">
        <v>726</v>
      </c>
      <c r="QJ3613" s="3" t="s">
        <v>725</v>
      </c>
      <c r="SB3613" s="3" t="s">
        <v>727</v>
      </c>
      <c r="SF3613" s="3">
        <v>4</v>
      </c>
      <c r="SG3613" s="3">
        <v>7</v>
      </c>
      <c r="SH3613" s="3">
        <v>6</v>
      </c>
      <c r="SI3613" s="3">
        <v>3</v>
      </c>
      <c r="SJ3613" s="3" t="s">
        <v>523</v>
      </c>
      <c r="SK3613" s="3" t="s">
        <v>813</v>
      </c>
      <c r="SL3613" s="3" t="s">
        <v>524</v>
      </c>
      <c r="SM3613" s="3" t="s">
        <v>1251</v>
      </c>
      <c r="SN3613" s="3" t="s">
        <v>542</v>
      </c>
      <c r="SO3613" s="3" t="s">
        <v>543</v>
      </c>
      <c r="SP3613" s="3" t="s">
        <v>544</v>
      </c>
    </row>
    <row r="3614" spans="1:510" ht="12.75" x14ac:dyDescent="0.2">
      <c r="A3614" s="2">
        <v>43967.680016655097</v>
      </c>
      <c r="B3614" s="3" t="s">
        <v>507</v>
      </c>
      <c r="C3614" s="3" t="s">
        <v>508</v>
      </c>
      <c r="D3614" s="3" t="s">
        <v>566</v>
      </c>
      <c r="E3614" s="3" t="s">
        <v>1143</v>
      </c>
      <c r="F3614" s="3" t="s">
        <v>510</v>
      </c>
      <c r="G3614" s="3" t="s">
        <v>511</v>
      </c>
      <c r="H3614" s="3" t="s">
        <v>555</v>
      </c>
      <c r="I3614" s="3" t="s">
        <v>585</v>
      </c>
      <c r="J3614" s="3" t="s">
        <v>514</v>
      </c>
      <c r="K3614" s="3"/>
      <c r="M3614" s="3" t="s">
        <v>572</v>
      </c>
      <c r="N3614" s="3" t="s">
        <v>604</v>
      </c>
      <c r="O3614" s="3" t="s">
        <v>518</v>
      </c>
      <c r="P3614" s="3">
        <v>2</v>
      </c>
      <c r="Q3614" s="3">
        <v>4</v>
      </c>
      <c r="R3614" s="3" t="s">
        <v>1125</v>
      </c>
      <c r="S3614" s="3" t="s">
        <v>519</v>
      </c>
      <c r="T3614" s="3" t="s">
        <v>533</v>
      </c>
      <c r="U3614" s="3">
        <v>34</v>
      </c>
      <c r="V3614" s="3">
        <v>35</v>
      </c>
      <c r="W3614" s="3">
        <v>30</v>
      </c>
      <c r="X3614" s="3">
        <v>36</v>
      </c>
      <c r="Y3614" s="3">
        <v>35</v>
      </c>
      <c r="Z3614" s="3" t="s">
        <v>553</v>
      </c>
      <c r="AA3614" s="6" t="s">
        <v>1125</v>
      </c>
      <c r="AN3614" s="3" t="s">
        <v>723</v>
      </c>
      <c r="BA3614" s="3" t="s">
        <v>723</v>
      </c>
      <c r="CJ3614" s="3" t="s">
        <v>723</v>
      </c>
      <c r="EG3614" s="3" t="s">
        <v>723</v>
      </c>
      <c r="FD3614" s="3" t="s">
        <v>723</v>
      </c>
      <c r="GB3614" s="3" t="s">
        <v>723</v>
      </c>
      <c r="GC3614" s="3" t="s">
        <v>723</v>
      </c>
      <c r="GD3614" s="3" t="s">
        <v>723</v>
      </c>
      <c r="GG3614" s="3" t="s">
        <v>723</v>
      </c>
      <c r="GH3614" s="3" t="s">
        <v>723</v>
      </c>
      <c r="HB3614" s="3" t="s">
        <v>729</v>
      </c>
      <c r="HY3614" s="3" t="s">
        <v>723</v>
      </c>
      <c r="IG3614" s="3" t="s">
        <v>723</v>
      </c>
      <c r="JD3614" s="3">
        <v>16</v>
      </c>
      <c r="JE3614" s="3">
        <v>5</v>
      </c>
      <c r="JF3614" s="3">
        <v>5</v>
      </c>
      <c r="JG3614" s="3">
        <v>6</v>
      </c>
      <c r="JH3614" s="3" t="s">
        <v>811</v>
      </c>
      <c r="JP3614" s="3" t="s">
        <v>725</v>
      </c>
      <c r="KC3614" s="3" t="s">
        <v>725</v>
      </c>
      <c r="LL3614" s="3" t="s">
        <v>725</v>
      </c>
      <c r="NI3614" s="3" t="s">
        <v>725</v>
      </c>
      <c r="OF3614" s="3" t="s">
        <v>726</v>
      </c>
      <c r="PD3614" s="3" t="s">
        <v>725</v>
      </c>
      <c r="PE3614" s="3" t="s">
        <v>725</v>
      </c>
      <c r="PF3614" s="3" t="s">
        <v>726</v>
      </c>
      <c r="PI3614" s="3" t="s">
        <v>725</v>
      </c>
      <c r="PJ3614" s="3" t="s">
        <v>725</v>
      </c>
      <c r="QD3614" s="3" t="s">
        <v>725</v>
      </c>
      <c r="RA3614" s="3" t="s">
        <v>726</v>
      </c>
      <c r="RI3614" s="3" t="s">
        <v>725</v>
      </c>
      <c r="SF3614" s="3">
        <v>13</v>
      </c>
      <c r="SG3614" s="3">
        <v>3</v>
      </c>
      <c r="SH3614" s="3">
        <v>0</v>
      </c>
      <c r="SI3614" s="3">
        <v>2</v>
      </c>
      <c r="SJ3614" s="3" t="s">
        <v>524</v>
      </c>
      <c r="SK3614" s="3" t="s">
        <v>858</v>
      </c>
      <c r="SL3614" s="3" t="s">
        <v>523</v>
      </c>
      <c r="SM3614" s="3" t="s">
        <v>1254</v>
      </c>
      <c r="SN3614" s="3" t="s">
        <v>542</v>
      </c>
      <c r="SO3614" s="3" t="s">
        <v>526</v>
      </c>
      <c r="SP3614" s="3" t="s">
        <v>549</v>
      </c>
    </row>
    <row r="3615" spans="1:510" ht="12.75" x14ac:dyDescent="0.2">
      <c r="A3615" s="2">
        <v>43967.692551898144</v>
      </c>
      <c r="B3615" s="3" t="s">
        <v>507</v>
      </c>
      <c r="C3615" s="3" t="s">
        <v>508</v>
      </c>
      <c r="D3615" s="3" t="s">
        <v>566</v>
      </c>
      <c r="E3615" s="3" t="s">
        <v>1143</v>
      </c>
      <c r="F3615" s="3" t="s">
        <v>510</v>
      </c>
      <c r="G3615" s="3" t="s">
        <v>511</v>
      </c>
      <c r="H3615" s="3" t="s">
        <v>567</v>
      </c>
      <c r="I3615" s="3" t="s">
        <v>556</v>
      </c>
      <c r="J3615" s="3" t="s">
        <v>514</v>
      </c>
      <c r="K3615" s="3"/>
      <c r="M3615" s="3" t="s">
        <v>572</v>
      </c>
      <c r="N3615" s="3" t="s">
        <v>531</v>
      </c>
      <c r="O3615" s="3" t="s">
        <v>532</v>
      </c>
      <c r="P3615" s="3">
        <v>6</v>
      </c>
      <c r="Q3615" s="3" t="s">
        <v>733</v>
      </c>
      <c r="R3615" s="3" t="s">
        <v>745</v>
      </c>
      <c r="S3615" s="3" t="s">
        <v>569</v>
      </c>
      <c r="T3615" s="3" t="s">
        <v>520</v>
      </c>
      <c r="U3615" s="3" t="s">
        <v>1125</v>
      </c>
      <c r="V3615" s="3" t="s">
        <v>1125</v>
      </c>
      <c r="W3615" s="3" t="s">
        <v>1125</v>
      </c>
      <c r="X3615" s="3" t="s">
        <v>1125</v>
      </c>
      <c r="Y3615" s="3" t="s">
        <v>1125</v>
      </c>
      <c r="AA3615" s="3">
        <v>1560</v>
      </c>
      <c r="AB3615" s="3">
        <v>760</v>
      </c>
      <c r="AC3615" s="3">
        <v>800</v>
      </c>
      <c r="AD3615" s="3" t="s">
        <v>521</v>
      </c>
      <c r="AE3615" s="3" t="s">
        <v>522</v>
      </c>
      <c r="AF3615" s="3" t="s">
        <v>523</v>
      </c>
      <c r="BD3615" s="3" t="s">
        <v>723</v>
      </c>
      <c r="BJ3615" s="3" t="s">
        <v>723</v>
      </c>
      <c r="BU3615" s="3" t="s">
        <v>723</v>
      </c>
      <c r="BX3615" s="3" t="s">
        <v>723</v>
      </c>
      <c r="CA3615" s="3" t="s">
        <v>723</v>
      </c>
      <c r="CW3615" s="3" t="s">
        <v>723</v>
      </c>
      <c r="FS3615" s="3" t="s">
        <v>723</v>
      </c>
      <c r="HS3615" s="3" t="s">
        <v>723</v>
      </c>
      <c r="IF3615" s="3" t="s">
        <v>723</v>
      </c>
      <c r="IJ3615" s="3" t="s">
        <v>723</v>
      </c>
      <c r="IM3615" s="3" t="s">
        <v>723</v>
      </c>
      <c r="IY3615" s="3" t="s">
        <v>723</v>
      </c>
      <c r="JD3615" s="3">
        <v>12</v>
      </c>
      <c r="JE3615" s="3">
        <v>3</v>
      </c>
      <c r="JF3615" s="3">
        <v>4</v>
      </c>
      <c r="JG3615" s="3">
        <v>5</v>
      </c>
      <c r="JH3615" s="3" t="s">
        <v>795</v>
      </c>
      <c r="KF3615" s="3" t="s">
        <v>726</v>
      </c>
      <c r="KL3615" s="3" t="s">
        <v>725</v>
      </c>
      <c r="KW3615" s="3" t="s">
        <v>725</v>
      </c>
      <c r="KZ3615" s="3" t="s">
        <v>725</v>
      </c>
      <c r="LC3615" s="3" t="s">
        <v>725</v>
      </c>
      <c r="LY3615" s="3" t="s">
        <v>725</v>
      </c>
      <c r="OU3615" s="3" t="s">
        <v>725</v>
      </c>
      <c r="QU3615" s="3" t="s">
        <v>725</v>
      </c>
      <c r="RH3615" s="3" t="s">
        <v>725</v>
      </c>
      <c r="RL3615" s="3" t="s">
        <v>725</v>
      </c>
      <c r="RO3615" s="3" t="s">
        <v>725</v>
      </c>
      <c r="SA3615" s="3" t="s">
        <v>725</v>
      </c>
      <c r="SF3615" s="3">
        <v>11</v>
      </c>
      <c r="SG3615" s="3">
        <v>1</v>
      </c>
      <c r="SH3615" s="3">
        <v>0</v>
      </c>
      <c r="SI3615" s="3">
        <v>2</v>
      </c>
      <c r="SJ3615" s="3" t="s">
        <v>524</v>
      </c>
      <c r="SK3615" s="3" t="s">
        <v>931</v>
      </c>
      <c r="SL3615" s="3" t="s">
        <v>524</v>
      </c>
      <c r="SM3615" s="3" t="s">
        <v>1248</v>
      </c>
      <c r="SN3615" s="3" t="s">
        <v>542</v>
      </c>
      <c r="SO3615" s="3" t="s">
        <v>543</v>
      </c>
      <c r="SP3615" s="3" t="s">
        <v>561</v>
      </c>
    </row>
    <row r="3616" spans="1:510" ht="12.75" x14ac:dyDescent="0.2">
      <c r="A3616" s="2">
        <v>43967.694126956019</v>
      </c>
      <c r="B3616" s="3" t="s">
        <v>507</v>
      </c>
      <c r="C3616" s="3" t="s">
        <v>508</v>
      </c>
      <c r="D3616" s="3" t="s">
        <v>566</v>
      </c>
      <c r="E3616" s="3" t="s">
        <v>1143</v>
      </c>
      <c r="F3616" s="3" t="s">
        <v>510</v>
      </c>
      <c r="G3616" s="3" t="s">
        <v>573</v>
      </c>
      <c r="H3616" s="3" t="s">
        <v>512</v>
      </c>
      <c r="I3616" s="3" t="s">
        <v>513</v>
      </c>
      <c r="J3616" s="3" t="s">
        <v>514</v>
      </c>
      <c r="K3616" s="3"/>
      <c r="M3616" s="3" t="s">
        <v>572</v>
      </c>
      <c r="N3616" s="3" t="s">
        <v>531</v>
      </c>
      <c r="O3616" s="3" t="s">
        <v>518</v>
      </c>
      <c r="P3616" s="3">
        <v>5</v>
      </c>
      <c r="Q3616" s="3" t="s">
        <v>733</v>
      </c>
      <c r="R3616" s="3" t="s">
        <v>1160</v>
      </c>
      <c r="S3616" s="3" t="s">
        <v>519</v>
      </c>
      <c r="T3616" s="3" t="s">
        <v>520</v>
      </c>
      <c r="U3616" s="3" t="s">
        <v>1125</v>
      </c>
      <c r="V3616" s="3" t="s">
        <v>1125</v>
      </c>
      <c r="W3616" s="3" t="s">
        <v>1125</v>
      </c>
      <c r="X3616" s="3" t="s">
        <v>1125</v>
      </c>
      <c r="Y3616" s="3" t="s">
        <v>1125</v>
      </c>
      <c r="AA3616" s="3">
        <v>1370</v>
      </c>
      <c r="AB3616" s="3">
        <v>700</v>
      </c>
      <c r="AC3616" s="3">
        <v>670</v>
      </c>
      <c r="AD3616" s="3" t="s">
        <v>1005</v>
      </c>
      <c r="AE3616" s="3" t="s">
        <v>541</v>
      </c>
      <c r="AF3616" s="3" t="s">
        <v>523</v>
      </c>
      <c r="CW3616" s="3" t="s">
        <v>723</v>
      </c>
      <c r="DS3616" s="3" t="s">
        <v>723</v>
      </c>
      <c r="HJ3616" s="3" t="s">
        <v>723</v>
      </c>
      <c r="IF3616" s="3" t="s">
        <v>723</v>
      </c>
      <c r="IM3616" s="3" t="s">
        <v>723</v>
      </c>
      <c r="IN3616" s="3" t="s">
        <v>723</v>
      </c>
      <c r="IS3616" s="3" t="s">
        <v>723</v>
      </c>
      <c r="IY3616" s="3" t="s">
        <v>723</v>
      </c>
      <c r="JD3616" s="3">
        <v>9</v>
      </c>
      <c r="JE3616" s="3">
        <v>1</v>
      </c>
      <c r="JF3616" s="3">
        <v>2</v>
      </c>
      <c r="JG3616" s="3">
        <v>6</v>
      </c>
      <c r="JH3616" s="3" t="s">
        <v>772</v>
      </c>
      <c r="LY3616" s="3" t="s">
        <v>725</v>
      </c>
      <c r="MU3616" s="3" t="s">
        <v>726</v>
      </c>
      <c r="QL3616" s="3" t="s">
        <v>726</v>
      </c>
      <c r="RH3616" s="3" t="s">
        <v>726</v>
      </c>
      <c r="RO3616" s="3" t="s">
        <v>725</v>
      </c>
      <c r="RP3616" s="3" t="s">
        <v>725</v>
      </c>
      <c r="RU3616" s="3" t="s">
        <v>726</v>
      </c>
      <c r="SA3616" s="3" t="s">
        <v>725</v>
      </c>
      <c r="SF3616" s="3">
        <v>6</v>
      </c>
      <c r="SG3616" s="3">
        <v>3</v>
      </c>
      <c r="SH3616" s="3">
        <v>2</v>
      </c>
      <c r="SI3616" s="3">
        <v>0</v>
      </c>
      <c r="SJ3616" s="3" t="s">
        <v>524</v>
      </c>
      <c r="SK3616" s="3" t="s">
        <v>772</v>
      </c>
      <c r="SL3616" s="3" t="s">
        <v>524</v>
      </c>
      <c r="SM3616" s="3" t="s">
        <v>1249</v>
      </c>
      <c r="SN3616" s="3" t="s">
        <v>570</v>
      </c>
      <c r="SO3616" s="3" t="s">
        <v>543</v>
      </c>
      <c r="SP3616" s="3" t="s">
        <v>549</v>
      </c>
    </row>
    <row r="3617" spans="1:510" ht="12.75" x14ac:dyDescent="0.2">
      <c r="A3617" s="2">
        <v>43967.701744687496</v>
      </c>
      <c r="B3617" s="3" t="s">
        <v>507</v>
      </c>
      <c r="C3617" s="3" t="s">
        <v>508</v>
      </c>
      <c r="D3617" s="3" t="s">
        <v>566</v>
      </c>
      <c r="E3617" s="3" t="s">
        <v>1143</v>
      </c>
      <c r="F3617" s="3" t="s">
        <v>510</v>
      </c>
      <c r="G3617" s="3" t="s">
        <v>573</v>
      </c>
      <c r="H3617" s="3" t="s">
        <v>512</v>
      </c>
      <c r="I3617" s="3" t="s">
        <v>513</v>
      </c>
      <c r="J3617" s="3" t="s">
        <v>514</v>
      </c>
      <c r="K3617" s="3"/>
      <c r="M3617" s="3" t="s">
        <v>572</v>
      </c>
      <c r="N3617" s="3" t="s">
        <v>578</v>
      </c>
      <c r="O3617" s="3" t="s">
        <v>518</v>
      </c>
      <c r="P3617" s="3">
        <v>5</v>
      </c>
      <c r="Q3617" s="3" t="s">
        <v>733</v>
      </c>
      <c r="R3617" s="3" t="s">
        <v>734</v>
      </c>
      <c r="S3617" s="3" t="s">
        <v>519</v>
      </c>
      <c r="T3617" s="3" t="s">
        <v>533</v>
      </c>
      <c r="U3617" s="3">
        <v>34</v>
      </c>
      <c r="V3617" s="3">
        <v>35</v>
      </c>
      <c r="W3617" s="3">
        <v>32</v>
      </c>
      <c r="X3617" s="3">
        <v>34</v>
      </c>
      <c r="Y3617" s="3">
        <v>34</v>
      </c>
      <c r="Z3617" s="3" t="s">
        <v>553</v>
      </c>
      <c r="AA3617" s="6" t="s">
        <v>1125</v>
      </c>
      <c r="AL3617" s="3" t="s">
        <v>723</v>
      </c>
      <c r="AV3617" s="3" t="s">
        <v>723</v>
      </c>
      <c r="AW3617" s="3" t="s">
        <v>723</v>
      </c>
      <c r="BR3617" s="3" t="s">
        <v>723</v>
      </c>
      <c r="BT3617" s="3" t="s">
        <v>723</v>
      </c>
      <c r="CF3617" s="3" t="s">
        <v>723</v>
      </c>
      <c r="DQ3617" s="3" t="s">
        <v>723</v>
      </c>
      <c r="EY3617" s="3" t="s">
        <v>723</v>
      </c>
      <c r="FR3617" s="3" t="s">
        <v>723</v>
      </c>
      <c r="HH3617" s="3" t="s">
        <v>723</v>
      </c>
      <c r="JD3617" s="3">
        <v>10</v>
      </c>
      <c r="JE3617" s="3">
        <v>7</v>
      </c>
      <c r="JF3617" s="3">
        <v>1</v>
      </c>
      <c r="JG3617" s="3">
        <v>2</v>
      </c>
      <c r="JH3617" s="3" t="s">
        <v>760</v>
      </c>
      <c r="JN3617" s="3" t="s">
        <v>725</v>
      </c>
      <c r="JX3617" s="3" t="s">
        <v>726</v>
      </c>
      <c r="JY3617" s="3" t="s">
        <v>725</v>
      </c>
      <c r="KT3617" s="3" t="s">
        <v>726</v>
      </c>
      <c r="KV3617" s="3" t="s">
        <v>726</v>
      </c>
      <c r="LH3617" s="3" t="s">
        <v>725</v>
      </c>
      <c r="MS3617" s="3" t="s">
        <v>726</v>
      </c>
      <c r="OA3617" s="3" t="s">
        <v>725</v>
      </c>
      <c r="OT3617" s="3" t="s">
        <v>801</v>
      </c>
      <c r="QJ3617" s="3" t="s">
        <v>725</v>
      </c>
      <c r="SF3617" s="3">
        <v>6</v>
      </c>
      <c r="SG3617" s="3">
        <v>4</v>
      </c>
      <c r="SH3617" s="3">
        <v>1</v>
      </c>
      <c r="SI3617" s="3">
        <v>4</v>
      </c>
      <c r="SJ3617" s="3" t="s">
        <v>523</v>
      </c>
      <c r="SK3617" s="3" t="s">
        <v>843</v>
      </c>
      <c r="SL3617" s="3" t="s">
        <v>523</v>
      </c>
      <c r="SM3617" s="3" t="s">
        <v>1249</v>
      </c>
      <c r="SO3617" s="3" t="s">
        <v>554</v>
      </c>
      <c r="SP3617" s="3" t="s">
        <v>544</v>
      </c>
    </row>
    <row r="3618" spans="1:510" ht="12.75" x14ac:dyDescent="0.2">
      <c r="A3618" s="2">
        <v>43967.717121921298</v>
      </c>
      <c r="B3618" s="3" t="s">
        <v>507</v>
      </c>
      <c r="C3618" s="3" t="s">
        <v>508</v>
      </c>
      <c r="D3618" s="3" t="s">
        <v>1131</v>
      </c>
      <c r="E3618" s="3" t="s">
        <v>1143</v>
      </c>
      <c r="F3618" s="3" t="s">
        <v>510</v>
      </c>
      <c r="G3618" s="3" t="s">
        <v>511</v>
      </c>
      <c r="H3618" s="3" t="s">
        <v>512</v>
      </c>
      <c r="I3618" s="3" t="s">
        <v>556</v>
      </c>
      <c r="J3618" s="3" t="s">
        <v>514</v>
      </c>
      <c r="K3618" s="3"/>
      <c r="M3618" s="3" t="s">
        <v>516</v>
      </c>
      <c r="N3618" s="3" t="s">
        <v>539</v>
      </c>
      <c r="O3618" s="3" t="s">
        <v>518</v>
      </c>
      <c r="P3618" s="3">
        <v>7</v>
      </c>
      <c r="Q3618" s="3" t="s">
        <v>733</v>
      </c>
      <c r="R3618" s="3" t="s">
        <v>745</v>
      </c>
      <c r="S3618" s="3" t="s">
        <v>519</v>
      </c>
      <c r="T3618" s="3" t="s">
        <v>533</v>
      </c>
      <c r="U3618" s="3">
        <v>36</v>
      </c>
      <c r="V3618" s="3">
        <v>36</v>
      </c>
      <c r="W3618" s="3">
        <v>35</v>
      </c>
      <c r="X3618" s="3">
        <v>36</v>
      </c>
      <c r="Y3618" s="3">
        <v>36</v>
      </c>
      <c r="Z3618" s="3" t="s">
        <v>534</v>
      </c>
      <c r="AA3618" s="3">
        <v>1560</v>
      </c>
      <c r="AB3618" s="3">
        <v>770</v>
      </c>
      <c r="AC3618" s="3">
        <v>790</v>
      </c>
      <c r="AD3618" s="3" t="s">
        <v>540</v>
      </c>
      <c r="AE3618" s="3" t="s">
        <v>541</v>
      </c>
      <c r="AF3618" s="3" t="s">
        <v>523</v>
      </c>
      <c r="CF3618" s="3" t="s">
        <v>723</v>
      </c>
      <c r="DJ3618" s="3" t="s">
        <v>723</v>
      </c>
      <c r="DT3618" s="3" t="s">
        <v>723</v>
      </c>
      <c r="HB3618" s="3" t="s">
        <v>723</v>
      </c>
      <c r="IA3618" s="3" t="s">
        <v>723</v>
      </c>
      <c r="JD3618" s="3">
        <v>5</v>
      </c>
      <c r="JE3618" s="3">
        <v>1</v>
      </c>
      <c r="JF3618" s="3">
        <v>1</v>
      </c>
      <c r="JG3618" s="3">
        <v>3</v>
      </c>
      <c r="JH3618" s="3" t="s">
        <v>741</v>
      </c>
      <c r="LH3618" s="3" t="s">
        <v>725</v>
      </c>
      <c r="ML3618" s="3" t="s">
        <v>725</v>
      </c>
      <c r="MV3618" s="3" t="s">
        <v>727</v>
      </c>
      <c r="QD3618" s="3" t="s">
        <v>725</v>
      </c>
      <c r="RC3618" s="3" t="s">
        <v>726</v>
      </c>
      <c r="SF3618" s="3">
        <v>3</v>
      </c>
      <c r="SG3618" s="3">
        <v>1</v>
      </c>
      <c r="SH3618" s="3">
        <v>1</v>
      </c>
      <c r="SI3618" s="3">
        <v>0</v>
      </c>
      <c r="SJ3618" s="3" t="s">
        <v>523</v>
      </c>
      <c r="SK3618" s="3" t="s">
        <v>777</v>
      </c>
      <c r="SL3618" s="3" t="s">
        <v>524</v>
      </c>
      <c r="SM3618" s="3" t="s">
        <v>1253</v>
      </c>
      <c r="SN3618" s="3" t="s">
        <v>570</v>
      </c>
      <c r="SO3618" s="3" t="s">
        <v>554</v>
      </c>
      <c r="SP3618" s="3" t="s">
        <v>544</v>
      </c>
    </row>
    <row r="3619" spans="1:510" ht="12.75" x14ac:dyDescent="0.2">
      <c r="A3619" s="2">
        <v>43967.717571273148</v>
      </c>
      <c r="B3619" s="3" t="s">
        <v>507</v>
      </c>
      <c r="C3619" s="3" t="s">
        <v>508</v>
      </c>
      <c r="D3619" s="3" t="s">
        <v>509</v>
      </c>
      <c r="E3619" s="3" t="s">
        <v>1143</v>
      </c>
      <c r="F3619" s="3" t="s">
        <v>528</v>
      </c>
      <c r="G3619" s="3" t="s">
        <v>511</v>
      </c>
      <c r="H3619" s="3" t="s">
        <v>512</v>
      </c>
      <c r="I3619" s="3" t="s">
        <v>513</v>
      </c>
      <c r="J3619" s="3" t="s">
        <v>514</v>
      </c>
      <c r="K3619" s="3"/>
      <c r="M3619" s="3" t="s">
        <v>516</v>
      </c>
      <c r="N3619" s="3" t="s">
        <v>517</v>
      </c>
      <c r="O3619" s="3" t="s">
        <v>518</v>
      </c>
      <c r="P3619" s="3">
        <v>3</v>
      </c>
      <c r="Q3619" s="3" t="s">
        <v>733</v>
      </c>
      <c r="R3619" s="3" t="s">
        <v>1160</v>
      </c>
      <c r="S3619" s="3" t="s">
        <v>519</v>
      </c>
      <c r="T3619" s="3" t="s">
        <v>520</v>
      </c>
      <c r="U3619" s="3" t="s">
        <v>1125</v>
      </c>
      <c r="V3619" s="3" t="s">
        <v>1125</v>
      </c>
      <c r="W3619" s="3" t="s">
        <v>1125</v>
      </c>
      <c r="X3619" s="3" t="s">
        <v>1125</v>
      </c>
      <c r="Y3619" s="3" t="s">
        <v>1125</v>
      </c>
      <c r="AA3619" s="3">
        <v>1350</v>
      </c>
      <c r="AB3619" s="3">
        <v>610</v>
      </c>
      <c r="AC3619" s="3">
        <v>740</v>
      </c>
      <c r="AD3619" s="3" t="s">
        <v>560</v>
      </c>
      <c r="AE3619" s="3" t="s">
        <v>587</v>
      </c>
      <c r="AF3619" s="3" t="s">
        <v>523</v>
      </c>
      <c r="BD3619" s="3" t="s">
        <v>723</v>
      </c>
      <c r="BS3619" s="3" t="s">
        <v>723</v>
      </c>
      <c r="BT3619" s="3" t="s">
        <v>723</v>
      </c>
      <c r="CP3619" s="3" t="s">
        <v>723</v>
      </c>
      <c r="EV3619" s="3" t="s">
        <v>723</v>
      </c>
      <c r="FD3619" s="3" t="s">
        <v>723</v>
      </c>
      <c r="GA3619" s="3" t="s">
        <v>723</v>
      </c>
      <c r="GC3619" s="3" t="s">
        <v>723</v>
      </c>
      <c r="GD3619" s="3" t="s">
        <v>723</v>
      </c>
      <c r="GG3619" s="3" t="s">
        <v>723</v>
      </c>
      <c r="HY3619" s="3" t="s">
        <v>723</v>
      </c>
      <c r="IG3619" s="3" t="s">
        <v>723</v>
      </c>
      <c r="JC3619" s="3" t="s">
        <v>723</v>
      </c>
      <c r="JD3619" s="3">
        <v>14</v>
      </c>
      <c r="JE3619" s="3">
        <v>6</v>
      </c>
      <c r="JF3619" s="3">
        <v>2</v>
      </c>
      <c r="JG3619" s="3">
        <v>3</v>
      </c>
      <c r="JH3619" s="3" t="s">
        <v>746</v>
      </c>
      <c r="KF3619" s="3" t="s">
        <v>726</v>
      </c>
      <c r="LR3619" s="3" t="s">
        <v>727</v>
      </c>
      <c r="NX3619" s="3" t="s">
        <v>725</v>
      </c>
      <c r="OF3619" s="3" t="s">
        <v>726</v>
      </c>
      <c r="PC3619" s="3" t="s">
        <v>726</v>
      </c>
      <c r="PE3619" s="3" t="s">
        <v>725</v>
      </c>
      <c r="PF3619" s="3" t="s">
        <v>726</v>
      </c>
      <c r="PI3619" s="3" t="s">
        <v>725</v>
      </c>
      <c r="RA3619" s="3" t="s">
        <v>725</v>
      </c>
      <c r="RI3619" s="3" t="s">
        <v>725</v>
      </c>
      <c r="SE3619" s="3" t="s">
        <v>726</v>
      </c>
      <c r="SF3619" s="3">
        <v>6</v>
      </c>
      <c r="SG3619" s="3">
        <v>9</v>
      </c>
      <c r="SH3619" s="3">
        <v>1</v>
      </c>
      <c r="SI3619" s="3">
        <v>1</v>
      </c>
      <c r="SJ3619" s="3" t="s">
        <v>523</v>
      </c>
      <c r="SK3619" s="3" t="s">
        <v>763</v>
      </c>
      <c r="SL3619" s="3" t="s">
        <v>524</v>
      </c>
      <c r="SM3619" s="3" t="s">
        <v>1250</v>
      </c>
      <c r="SN3619" s="3" t="s">
        <v>525</v>
      </c>
      <c r="SO3619" s="3" t="s">
        <v>526</v>
      </c>
      <c r="SP3619" s="3" t="s">
        <v>549</v>
      </c>
    </row>
    <row r="3620" spans="1:510" ht="12.75" x14ac:dyDescent="0.2">
      <c r="A3620" s="2">
        <v>43967.71833743056</v>
      </c>
      <c r="B3620" s="3" t="s">
        <v>507</v>
      </c>
      <c r="C3620" s="3" t="s">
        <v>508</v>
      </c>
      <c r="D3620" s="3" t="s">
        <v>1130</v>
      </c>
      <c r="E3620" s="3" t="s">
        <v>1143</v>
      </c>
      <c r="F3620" s="3" t="s">
        <v>637</v>
      </c>
      <c r="G3620" s="3" t="s">
        <v>579</v>
      </c>
      <c r="H3620" s="3" t="s">
        <v>574</v>
      </c>
      <c r="I3620" s="3" t="s">
        <v>513</v>
      </c>
      <c r="J3620" s="3" t="s">
        <v>514</v>
      </c>
      <c r="K3620" s="3"/>
      <c r="M3620" s="3" t="s">
        <v>516</v>
      </c>
      <c r="N3620" s="3" t="s">
        <v>531</v>
      </c>
      <c r="O3620" s="3" t="s">
        <v>518</v>
      </c>
      <c r="P3620" s="3">
        <v>7</v>
      </c>
      <c r="Q3620" s="3" t="s">
        <v>733</v>
      </c>
      <c r="R3620" s="3" t="s">
        <v>745</v>
      </c>
      <c r="S3620" s="3" t="s">
        <v>546</v>
      </c>
      <c r="T3620" s="3" t="s">
        <v>520</v>
      </c>
      <c r="U3620" s="3" t="s">
        <v>1125</v>
      </c>
      <c r="V3620" s="3" t="s">
        <v>1125</v>
      </c>
      <c r="W3620" s="3" t="s">
        <v>1125</v>
      </c>
      <c r="X3620" s="3" t="s">
        <v>1125</v>
      </c>
      <c r="Y3620" s="3" t="s">
        <v>1125</v>
      </c>
      <c r="AA3620" s="3">
        <v>1530</v>
      </c>
      <c r="AB3620" s="3">
        <v>740</v>
      </c>
      <c r="AC3620" s="3">
        <v>790</v>
      </c>
      <c r="AD3620" s="3" t="s">
        <v>540</v>
      </c>
      <c r="AE3620" s="3" t="s">
        <v>541</v>
      </c>
      <c r="AF3620" s="3" t="s">
        <v>523</v>
      </c>
      <c r="AV3620" s="3" t="s">
        <v>723</v>
      </c>
      <c r="BP3620" s="3" t="s">
        <v>723</v>
      </c>
      <c r="BS3620" s="3" t="s">
        <v>723</v>
      </c>
      <c r="BW3620" s="3" t="s">
        <v>723</v>
      </c>
      <c r="CI3620" s="3" t="s">
        <v>723</v>
      </c>
      <c r="CP3620" s="3" t="s">
        <v>723</v>
      </c>
      <c r="CX3620" s="3" t="s">
        <v>723</v>
      </c>
      <c r="DG3620" s="3" t="s">
        <v>723</v>
      </c>
      <c r="DT3620" s="3" t="s">
        <v>723</v>
      </c>
      <c r="ED3620" s="3" t="s">
        <v>723</v>
      </c>
      <c r="FD3620" s="3" t="s">
        <v>723</v>
      </c>
      <c r="GA3620" s="3" t="s">
        <v>723</v>
      </c>
      <c r="GD3620" s="3" t="s">
        <v>723</v>
      </c>
      <c r="GG3620" s="3" t="s">
        <v>723</v>
      </c>
      <c r="GJ3620" s="3" t="s">
        <v>723</v>
      </c>
      <c r="GL3620" s="3" t="s">
        <v>723</v>
      </c>
      <c r="HO3620" s="3" t="s">
        <v>723</v>
      </c>
      <c r="HP3620" s="3" t="s">
        <v>723</v>
      </c>
      <c r="IR3620" s="3" t="s">
        <v>723</v>
      </c>
      <c r="IZ3620" s="3" t="s">
        <v>723</v>
      </c>
      <c r="JC3620" s="3" t="s">
        <v>723</v>
      </c>
      <c r="JD3620" s="3">
        <v>21</v>
      </c>
      <c r="JE3620" s="3">
        <v>17</v>
      </c>
      <c r="JF3620" s="3">
        <v>1</v>
      </c>
      <c r="JG3620" s="3">
        <v>3</v>
      </c>
      <c r="JH3620" s="3" t="s">
        <v>748</v>
      </c>
      <c r="JX3620" s="3" t="s">
        <v>727</v>
      </c>
      <c r="KR3620" s="3" t="s">
        <v>725</v>
      </c>
      <c r="KU3620" s="3" t="s">
        <v>727</v>
      </c>
      <c r="KY3620" s="3" t="s">
        <v>726</v>
      </c>
      <c r="LK3620" s="3" t="s">
        <v>725</v>
      </c>
      <c r="LR3620" s="3" t="s">
        <v>727</v>
      </c>
      <c r="LZ3620" s="3" t="s">
        <v>726</v>
      </c>
      <c r="MI3620" s="3" t="s">
        <v>726</v>
      </c>
      <c r="MV3620" s="3" t="s">
        <v>727</v>
      </c>
      <c r="NF3620" s="3" t="s">
        <v>727</v>
      </c>
      <c r="OF3620" s="3" t="s">
        <v>727</v>
      </c>
      <c r="PC3620" s="3" t="s">
        <v>727</v>
      </c>
      <c r="PF3620" s="3" t="s">
        <v>727</v>
      </c>
      <c r="PI3620" s="3" t="s">
        <v>725</v>
      </c>
      <c r="PL3620" s="3" t="s">
        <v>725</v>
      </c>
      <c r="PN3620" s="3" t="s">
        <v>725</v>
      </c>
      <c r="QQ3620" s="3" t="s">
        <v>726</v>
      </c>
      <c r="QR3620" s="3" t="s">
        <v>725</v>
      </c>
      <c r="RT3620" s="3" t="s">
        <v>726</v>
      </c>
      <c r="SB3620" s="3" t="s">
        <v>725</v>
      </c>
      <c r="SE3620" s="3" t="s">
        <v>726</v>
      </c>
      <c r="SF3620" s="3">
        <v>7</v>
      </c>
      <c r="SG3620" s="3">
        <v>6</v>
      </c>
      <c r="SH3620" s="3">
        <v>8</v>
      </c>
      <c r="SI3620" s="3">
        <v>3</v>
      </c>
      <c r="SJ3620" s="3" t="s">
        <v>524</v>
      </c>
      <c r="SK3620" s="3" t="s">
        <v>748</v>
      </c>
      <c r="SL3620" s="3" t="s">
        <v>524</v>
      </c>
      <c r="SM3620" s="3" t="s">
        <v>1249</v>
      </c>
      <c r="SN3620" s="3" t="s">
        <v>570</v>
      </c>
      <c r="SO3620" s="3" t="s">
        <v>543</v>
      </c>
      <c r="SP3620" s="3" t="s">
        <v>527</v>
      </c>
    </row>
    <row r="3621" spans="1:510" ht="12.75" x14ac:dyDescent="0.2">
      <c r="A3621" s="2">
        <v>43967.721340405093</v>
      </c>
      <c r="B3621" s="3" t="s">
        <v>507</v>
      </c>
      <c r="C3621" s="3" t="s">
        <v>508</v>
      </c>
      <c r="D3621" s="3" t="s">
        <v>562</v>
      </c>
      <c r="E3621" s="3" t="s">
        <v>1143</v>
      </c>
      <c r="F3621" s="3" t="s">
        <v>510</v>
      </c>
      <c r="G3621" s="3" t="s">
        <v>511</v>
      </c>
      <c r="H3621" s="3" t="s">
        <v>512</v>
      </c>
      <c r="I3621" s="3" t="s">
        <v>513</v>
      </c>
      <c r="J3621" s="3" t="s">
        <v>514</v>
      </c>
      <c r="K3621" s="3"/>
      <c r="M3621" s="3" t="s">
        <v>516</v>
      </c>
      <c r="N3621" s="3" t="s">
        <v>517</v>
      </c>
      <c r="O3621" s="3" t="s">
        <v>518</v>
      </c>
      <c r="P3621" s="3">
        <v>5</v>
      </c>
      <c r="Q3621" s="3" t="s">
        <v>1156</v>
      </c>
      <c r="R3621" s="3" t="s">
        <v>747</v>
      </c>
      <c r="S3621" s="3" t="s">
        <v>519</v>
      </c>
      <c r="T3621" s="3" t="s">
        <v>533</v>
      </c>
      <c r="U3621" s="3">
        <v>16</v>
      </c>
      <c r="V3621" s="3">
        <v>15</v>
      </c>
      <c r="W3621" s="3">
        <v>16</v>
      </c>
      <c r="X3621" s="3">
        <v>15</v>
      </c>
      <c r="Y3621" s="3">
        <v>17</v>
      </c>
      <c r="Z3621" s="3" t="s">
        <v>534</v>
      </c>
      <c r="AA3621" s="3">
        <v>1080</v>
      </c>
      <c r="AB3621" s="3">
        <v>540</v>
      </c>
      <c r="AC3621" s="3">
        <v>540</v>
      </c>
      <c r="AD3621" s="3" t="s">
        <v>593</v>
      </c>
      <c r="AE3621" s="3" t="s">
        <v>548</v>
      </c>
      <c r="AF3621" s="3" t="s">
        <v>523</v>
      </c>
      <c r="DR3621" s="3" t="s">
        <v>723</v>
      </c>
      <c r="JD3621" s="3">
        <v>4</v>
      </c>
      <c r="JE3621" s="3">
        <v>1</v>
      </c>
      <c r="JF3621" s="3">
        <v>3</v>
      </c>
      <c r="JG3621" s="3">
        <v>2</v>
      </c>
      <c r="JH3621" s="3" t="s">
        <v>794</v>
      </c>
      <c r="MT3621" s="3" t="s">
        <v>726</v>
      </c>
      <c r="SF3621" s="3">
        <v>3</v>
      </c>
      <c r="SG3621" s="3">
        <v>1</v>
      </c>
      <c r="SH3621" s="3">
        <v>0</v>
      </c>
      <c r="SI3621" s="3">
        <v>0</v>
      </c>
      <c r="SJ3621" s="3" t="s">
        <v>523</v>
      </c>
      <c r="SK3621" s="3" t="s">
        <v>749</v>
      </c>
      <c r="SL3621" s="3" t="s">
        <v>524</v>
      </c>
      <c r="SM3621" s="3" t="s">
        <v>1250</v>
      </c>
      <c r="SN3621" s="3" t="s">
        <v>525</v>
      </c>
      <c r="SO3621" s="3" t="s">
        <v>543</v>
      </c>
      <c r="SP3621" s="3" t="s">
        <v>561</v>
      </c>
    </row>
    <row r="3622" spans="1:510" ht="12.75" x14ac:dyDescent="0.2">
      <c r="A3622" s="2">
        <v>43967.725775104162</v>
      </c>
      <c r="B3622" s="3" t="s">
        <v>507</v>
      </c>
      <c r="C3622" s="3" t="s">
        <v>508</v>
      </c>
      <c r="D3622" s="3" t="s">
        <v>509</v>
      </c>
      <c r="E3622" s="3" t="s">
        <v>1143</v>
      </c>
      <c r="F3622" s="3" t="s">
        <v>528</v>
      </c>
      <c r="G3622" s="3" t="s">
        <v>511</v>
      </c>
      <c r="H3622" s="3" t="s">
        <v>563</v>
      </c>
      <c r="I3622" s="3" t="s">
        <v>556</v>
      </c>
      <c r="J3622" s="3" t="s">
        <v>514</v>
      </c>
      <c r="K3622" s="3"/>
      <c r="M3622" s="3" t="s">
        <v>572</v>
      </c>
      <c r="N3622" s="3" t="s">
        <v>539</v>
      </c>
      <c r="O3622" s="3" t="s">
        <v>1151</v>
      </c>
      <c r="P3622" s="3">
        <v>4</v>
      </c>
      <c r="Q3622" s="3">
        <v>4</v>
      </c>
      <c r="R3622" s="3" t="s">
        <v>1160</v>
      </c>
      <c r="S3622" s="3" t="s">
        <v>546</v>
      </c>
      <c r="T3622" s="3" t="s">
        <v>520</v>
      </c>
      <c r="U3622" s="3" t="s">
        <v>1125</v>
      </c>
      <c r="V3622" s="3" t="s">
        <v>1125</v>
      </c>
      <c r="W3622" s="3" t="s">
        <v>1125</v>
      </c>
      <c r="X3622" s="3" t="s">
        <v>1125</v>
      </c>
      <c r="Y3622" s="3" t="s">
        <v>1125</v>
      </c>
      <c r="AA3622" s="3">
        <v>1510</v>
      </c>
      <c r="AB3622" s="3">
        <v>740</v>
      </c>
      <c r="AC3622" s="3">
        <v>770</v>
      </c>
      <c r="AD3622" s="3" t="s">
        <v>521</v>
      </c>
      <c r="AE3622" s="3" t="s">
        <v>522</v>
      </c>
      <c r="AF3622" s="3" t="s">
        <v>523</v>
      </c>
      <c r="AV3622" s="3" t="s">
        <v>723</v>
      </c>
      <c r="BR3622" s="3" t="s">
        <v>723</v>
      </c>
      <c r="BS3622" s="3" t="s">
        <v>723</v>
      </c>
      <c r="CP3622" s="3" t="s">
        <v>723</v>
      </c>
      <c r="ED3622" s="3" t="s">
        <v>723</v>
      </c>
      <c r="FD3622" s="3" t="s">
        <v>723</v>
      </c>
      <c r="GA3622" s="3" t="s">
        <v>723</v>
      </c>
      <c r="GD3622" s="3" t="s">
        <v>723</v>
      </c>
      <c r="HO3622" s="3" t="s">
        <v>723</v>
      </c>
      <c r="JC3622" s="3" t="s">
        <v>723</v>
      </c>
      <c r="JD3622" s="3">
        <v>13</v>
      </c>
      <c r="JE3622" s="3">
        <v>10</v>
      </c>
      <c r="JF3622" s="3" t="s">
        <v>730</v>
      </c>
      <c r="JG3622" s="3">
        <v>3</v>
      </c>
      <c r="JH3622" s="3" t="s">
        <v>735</v>
      </c>
      <c r="JX3622" s="3" t="s">
        <v>726</v>
      </c>
      <c r="KT3622" s="3" t="s">
        <v>726</v>
      </c>
      <c r="KU3622" s="3" t="s">
        <v>727</v>
      </c>
      <c r="LR3622" s="3" t="s">
        <v>726</v>
      </c>
      <c r="NF3622" s="3" t="s">
        <v>726</v>
      </c>
      <c r="OF3622" s="3" t="s">
        <v>726</v>
      </c>
      <c r="PC3622" s="3" t="s">
        <v>726</v>
      </c>
      <c r="PF3622" s="3" t="s">
        <v>727</v>
      </c>
      <c r="QQ3622" s="3" t="s">
        <v>726</v>
      </c>
      <c r="SE3622" s="3" t="s">
        <v>726</v>
      </c>
      <c r="SF3622" s="3">
        <v>3</v>
      </c>
      <c r="SG3622" s="3">
        <v>8</v>
      </c>
      <c r="SH3622" s="3">
        <v>2</v>
      </c>
      <c r="SI3622" s="3">
        <v>0</v>
      </c>
      <c r="SJ3622" s="3" t="s">
        <v>523</v>
      </c>
      <c r="SK3622" s="3" t="s">
        <v>749</v>
      </c>
      <c r="SL3622" s="3" t="s">
        <v>524</v>
      </c>
      <c r="SM3622" s="3" t="s">
        <v>1254</v>
      </c>
      <c r="SO3622" s="3" t="s">
        <v>526</v>
      </c>
      <c r="SP3622" s="3" t="s">
        <v>544</v>
      </c>
    </row>
    <row r="3623" spans="1:510" ht="12.75" x14ac:dyDescent="0.2">
      <c r="A3623" s="2">
        <v>43967.72954148148</v>
      </c>
      <c r="B3623" s="3" t="s">
        <v>507</v>
      </c>
      <c r="C3623" s="3" t="s">
        <v>759</v>
      </c>
      <c r="D3623" s="3" t="s">
        <v>562</v>
      </c>
      <c r="E3623" s="3" t="s">
        <v>1143</v>
      </c>
      <c r="F3623" s="3" t="s">
        <v>528</v>
      </c>
      <c r="G3623" s="3" t="s">
        <v>579</v>
      </c>
      <c r="H3623" s="3" t="s">
        <v>512</v>
      </c>
      <c r="I3623" s="3" t="s">
        <v>513</v>
      </c>
      <c r="J3623" s="3" t="s">
        <v>514</v>
      </c>
      <c r="K3623" s="3"/>
      <c r="M3623" s="3" t="s">
        <v>516</v>
      </c>
      <c r="N3623" s="3" t="s">
        <v>539</v>
      </c>
      <c r="O3623" s="3" t="s">
        <v>1151</v>
      </c>
      <c r="P3623" s="3">
        <v>5</v>
      </c>
      <c r="Q3623" s="3" t="s">
        <v>747</v>
      </c>
      <c r="R3623" s="3" t="s">
        <v>1125</v>
      </c>
      <c r="S3623" s="3" t="s">
        <v>519</v>
      </c>
      <c r="T3623" s="3" t="s">
        <v>533</v>
      </c>
      <c r="U3623" s="3">
        <v>33</v>
      </c>
      <c r="V3623" s="3">
        <v>36</v>
      </c>
      <c r="W3623" s="3">
        <v>28</v>
      </c>
      <c r="X3623" s="3">
        <v>34</v>
      </c>
      <c r="Y3623" s="3">
        <v>33</v>
      </c>
      <c r="Z3623" s="3" t="s">
        <v>534</v>
      </c>
      <c r="AA3623" s="3">
        <v>1370</v>
      </c>
      <c r="AB3623" s="3">
        <v>650</v>
      </c>
      <c r="AC3623" s="3">
        <v>720</v>
      </c>
      <c r="AD3623" s="3" t="s">
        <v>586</v>
      </c>
      <c r="AE3623" s="3" t="s">
        <v>541</v>
      </c>
      <c r="AF3623" s="3" t="s">
        <v>523</v>
      </c>
      <c r="AR3623" s="3" t="s">
        <v>723</v>
      </c>
      <c r="AV3623" s="3" t="s">
        <v>723</v>
      </c>
      <c r="BD3623" s="3" t="s">
        <v>723</v>
      </c>
      <c r="BE3623" s="3" t="s">
        <v>723</v>
      </c>
      <c r="BR3623" s="3" t="s">
        <v>723</v>
      </c>
      <c r="BS3623" s="3" t="s">
        <v>723</v>
      </c>
      <c r="CA3623" s="3" t="s">
        <v>723</v>
      </c>
      <c r="CF3623" s="3" t="s">
        <v>723</v>
      </c>
      <c r="CJ3623" s="3" t="s">
        <v>723</v>
      </c>
      <c r="CX3623" s="3" t="s">
        <v>723</v>
      </c>
      <c r="DQ3623" s="3" t="s">
        <v>723</v>
      </c>
      <c r="DS3623" s="3" t="s">
        <v>723</v>
      </c>
      <c r="EL3623" s="3" t="s">
        <v>723</v>
      </c>
      <c r="FO3623" s="3" t="s">
        <v>723</v>
      </c>
      <c r="FR3623" s="3" t="s">
        <v>723</v>
      </c>
      <c r="FW3623" s="3" t="s">
        <v>723</v>
      </c>
      <c r="GQ3623" s="3" t="s">
        <v>723</v>
      </c>
      <c r="HO3623" s="3" t="s">
        <v>723</v>
      </c>
      <c r="HP3623" s="3" t="s">
        <v>723</v>
      </c>
      <c r="HY3623" s="3" t="s">
        <v>723</v>
      </c>
      <c r="IJ3623" s="3" t="s">
        <v>723</v>
      </c>
      <c r="IR3623" s="3" t="s">
        <v>723</v>
      </c>
      <c r="JD3623" s="3">
        <v>22</v>
      </c>
      <c r="JE3623" s="3">
        <v>14</v>
      </c>
      <c r="JF3623" s="3">
        <v>6</v>
      </c>
      <c r="JG3623" s="3">
        <v>2</v>
      </c>
      <c r="JH3623" s="3" t="s">
        <v>737</v>
      </c>
      <c r="JT3623" s="3" t="s">
        <v>725</v>
      </c>
      <c r="JX3623" s="3" t="s">
        <v>726</v>
      </c>
      <c r="KF3623" s="3" t="s">
        <v>726</v>
      </c>
      <c r="KG3623" s="3" t="s">
        <v>725</v>
      </c>
      <c r="KT3623" s="3" t="s">
        <v>726</v>
      </c>
      <c r="KU3623" s="3" t="s">
        <v>726</v>
      </c>
      <c r="LC3623" s="3" t="s">
        <v>726</v>
      </c>
      <c r="LH3623" s="3" t="s">
        <v>725</v>
      </c>
      <c r="LL3623" s="3" t="s">
        <v>727</v>
      </c>
      <c r="LZ3623" s="3" t="s">
        <v>726</v>
      </c>
      <c r="MS3623" s="3" t="s">
        <v>725</v>
      </c>
      <c r="MU3623" s="3" t="s">
        <v>725</v>
      </c>
      <c r="NN3623" s="3" t="s">
        <v>726</v>
      </c>
      <c r="OQ3623" s="3" t="s">
        <v>725</v>
      </c>
      <c r="OT3623" s="3" t="s">
        <v>725</v>
      </c>
      <c r="OY3623" s="3" t="s">
        <v>725</v>
      </c>
      <c r="PS3623" s="3" t="s">
        <v>725</v>
      </c>
      <c r="QQ3623" s="3" t="s">
        <v>726</v>
      </c>
      <c r="QR3623" s="3" t="s">
        <v>725</v>
      </c>
      <c r="RA3623" s="3" t="s">
        <v>725</v>
      </c>
      <c r="RL3623" s="3" t="s">
        <v>726</v>
      </c>
      <c r="RT3623" s="3" t="s">
        <v>727</v>
      </c>
      <c r="SF3623" s="3">
        <v>11</v>
      </c>
      <c r="SG3623" s="3">
        <v>11</v>
      </c>
      <c r="SH3623" s="3">
        <v>2</v>
      </c>
      <c r="SI3623" s="3">
        <v>3</v>
      </c>
      <c r="SJ3623" s="3" t="s">
        <v>524</v>
      </c>
      <c r="SK3623" s="3" t="s">
        <v>779</v>
      </c>
      <c r="SL3623" s="3" t="s">
        <v>524</v>
      </c>
      <c r="SM3623" s="3" t="s">
        <v>1251</v>
      </c>
      <c r="SO3623" s="3" t="s">
        <v>554</v>
      </c>
      <c r="SP3623" s="3" t="s">
        <v>561</v>
      </c>
    </row>
    <row r="3624" spans="1:510" ht="12.75" x14ac:dyDescent="0.2">
      <c r="A3624" s="2">
        <v>43967.730583715282</v>
      </c>
      <c r="B3624" s="3" t="s">
        <v>507</v>
      </c>
      <c r="C3624" s="3" t="s">
        <v>588</v>
      </c>
      <c r="D3624" s="3" t="s">
        <v>566</v>
      </c>
      <c r="E3624" s="3" t="s">
        <v>1143</v>
      </c>
      <c r="F3624" s="3" t="s">
        <v>528</v>
      </c>
      <c r="G3624" s="3" t="s">
        <v>579</v>
      </c>
      <c r="H3624" s="3" t="s">
        <v>512</v>
      </c>
      <c r="I3624" s="3" t="s">
        <v>529</v>
      </c>
      <c r="J3624" s="3" t="s">
        <v>514</v>
      </c>
      <c r="K3624" s="3"/>
      <c r="M3624" s="3" t="s">
        <v>572</v>
      </c>
      <c r="N3624" s="3" t="s">
        <v>531</v>
      </c>
      <c r="O3624" s="3" t="s">
        <v>580</v>
      </c>
      <c r="P3624" s="3">
        <v>9</v>
      </c>
      <c r="Q3624" s="3">
        <v>4</v>
      </c>
      <c r="R3624" s="3" t="s">
        <v>1125</v>
      </c>
      <c r="S3624" s="3" t="s">
        <v>569</v>
      </c>
      <c r="T3624" s="3" t="s">
        <v>520</v>
      </c>
      <c r="U3624" s="3" t="s">
        <v>1125</v>
      </c>
      <c r="V3624" s="3" t="s">
        <v>1125</v>
      </c>
      <c r="W3624" s="3" t="s">
        <v>1125</v>
      </c>
      <c r="X3624" s="3" t="s">
        <v>1125</v>
      </c>
      <c r="Y3624" s="3" t="s">
        <v>1125</v>
      </c>
      <c r="AA3624" s="3">
        <v>1590</v>
      </c>
      <c r="AB3624" s="3">
        <v>790</v>
      </c>
      <c r="AC3624" s="3">
        <v>800</v>
      </c>
      <c r="AD3624" s="3" t="s">
        <v>564</v>
      </c>
      <c r="AE3624" s="3" t="s">
        <v>541</v>
      </c>
      <c r="AF3624" s="3" t="s">
        <v>523</v>
      </c>
      <c r="AV3624" s="3" t="s">
        <v>723</v>
      </c>
      <c r="BR3624" s="3" t="s">
        <v>723</v>
      </c>
      <c r="BT3624" s="3" t="s">
        <v>729</v>
      </c>
      <c r="BW3624" s="3" t="s">
        <v>723</v>
      </c>
      <c r="CP3624" s="3" t="s">
        <v>723</v>
      </c>
      <c r="EE3624" s="3" t="s">
        <v>723</v>
      </c>
      <c r="FD3624" s="3" t="s">
        <v>723</v>
      </c>
      <c r="GJ3624" s="3" t="s">
        <v>723</v>
      </c>
      <c r="HO3624" s="3" t="s">
        <v>723</v>
      </c>
      <c r="IF3624" s="3" t="s">
        <v>723</v>
      </c>
      <c r="IJ3624" s="3" t="s">
        <v>723</v>
      </c>
      <c r="JC3624" s="3" t="s">
        <v>723</v>
      </c>
      <c r="JD3624" s="3">
        <v>12</v>
      </c>
      <c r="JE3624" s="3">
        <v>11</v>
      </c>
      <c r="JF3624" s="3">
        <v>1</v>
      </c>
      <c r="JG3624" s="3" t="s">
        <v>730</v>
      </c>
      <c r="JH3624" s="3" t="s">
        <v>778</v>
      </c>
      <c r="JX3624" s="3" t="s">
        <v>726</v>
      </c>
      <c r="KT3624" s="3" t="s">
        <v>727</v>
      </c>
      <c r="KV3624" s="3" t="s">
        <v>726</v>
      </c>
      <c r="KY3624" s="3" t="s">
        <v>726</v>
      </c>
      <c r="LR3624" s="3" t="s">
        <v>726</v>
      </c>
      <c r="NG3624" s="3" t="s">
        <v>726</v>
      </c>
      <c r="OF3624" s="3" t="s">
        <v>726</v>
      </c>
      <c r="PL3624" s="3" t="s">
        <v>726</v>
      </c>
      <c r="QQ3624" s="3" t="s">
        <v>725</v>
      </c>
      <c r="RH3624" s="3" t="s">
        <v>725</v>
      </c>
      <c r="RL3624" s="3" t="s">
        <v>725</v>
      </c>
      <c r="SE3624" s="3" t="s">
        <v>726</v>
      </c>
      <c r="SF3624" s="3">
        <v>3</v>
      </c>
      <c r="SG3624" s="3">
        <v>8</v>
      </c>
      <c r="SH3624" s="3">
        <v>2</v>
      </c>
      <c r="SI3624" s="3">
        <v>2</v>
      </c>
      <c r="SJ3624" s="3" t="s">
        <v>524</v>
      </c>
      <c r="SK3624" s="3" t="s">
        <v>778</v>
      </c>
      <c r="SL3624" s="3" t="s">
        <v>523</v>
      </c>
      <c r="SM3624" s="3" t="s">
        <v>1254</v>
      </c>
      <c r="SN3624" s="3" t="s">
        <v>542</v>
      </c>
      <c r="SO3624" s="3" t="s">
        <v>543</v>
      </c>
      <c r="SP3624" s="3" t="s">
        <v>544</v>
      </c>
    </row>
    <row r="3625" spans="1:510" ht="12.75" x14ac:dyDescent="0.2">
      <c r="A3625" s="2">
        <v>43967.732982303241</v>
      </c>
      <c r="B3625" s="3" t="s">
        <v>507</v>
      </c>
      <c r="C3625" s="3" t="s">
        <v>508</v>
      </c>
      <c r="D3625" s="3" t="s">
        <v>566</v>
      </c>
      <c r="E3625" s="3" t="s">
        <v>1143</v>
      </c>
      <c r="F3625" s="3" t="s">
        <v>510</v>
      </c>
      <c r="G3625" s="3" t="s">
        <v>511</v>
      </c>
      <c r="H3625" s="3" t="s">
        <v>555</v>
      </c>
      <c r="I3625" s="3" t="s">
        <v>513</v>
      </c>
      <c r="J3625" s="3" t="s">
        <v>514</v>
      </c>
      <c r="K3625" s="3"/>
      <c r="M3625" s="3" t="s">
        <v>572</v>
      </c>
      <c r="N3625" s="3" t="s">
        <v>578</v>
      </c>
      <c r="O3625" s="3" t="s">
        <v>518</v>
      </c>
      <c r="P3625" s="3">
        <v>6</v>
      </c>
      <c r="Q3625" s="3" t="s">
        <v>747</v>
      </c>
      <c r="R3625" s="3" t="s">
        <v>1160</v>
      </c>
      <c r="S3625" s="3" t="s">
        <v>519</v>
      </c>
      <c r="T3625" s="3" t="s">
        <v>533</v>
      </c>
      <c r="U3625" s="3">
        <v>30</v>
      </c>
      <c r="V3625" s="3">
        <v>30</v>
      </c>
      <c r="W3625" s="3">
        <v>29</v>
      </c>
      <c r="X3625" s="3">
        <v>33</v>
      </c>
      <c r="Y3625" s="3">
        <v>28</v>
      </c>
      <c r="Z3625" s="3" t="s">
        <v>534</v>
      </c>
      <c r="AA3625" s="3">
        <v>1300</v>
      </c>
      <c r="AB3625" s="3">
        <v>650</v>
      </c>
      <c r="AC3625" s="3">
        <v>650</v>
      </c>
      <c r="AD3625" s="3" t="s">
        <v>521</v>
      </c>
      <c r="AE3625" s="3" t="s">
        <v>548</v>
      </c>
      <c r="AF3625" s="3" t="s">
        <v>523</v>
      </c>
      <c r="BE3625" s="3" t="s">
        <v>723</v>
      </c>
      <c r="CB3625" s="3" t="s">
        <v>723</v>
      </c>
      <c r="DS3625" s="3" t="s">
        <v>723</v>
      </c>
      <c r="GY3625" s="3" t="s">
        <v>723</v>
      </c>
      <c r="HP3625" s="3" t="s">
        <v>723</v>
      </c>
      <c r="IE3625" s="3" t="s">
        <v>723</v>
      </c>
      <c r="IL3625" s="3" t="s">
        <v>723</v>
      </c>
      <c r="JD3625" s="3">
        <v>7</v>
      </c>
      <c r="JE3625" s="3">
        <v>3</v>
      </c>
      <c r="JF3625" s="3">
        <v>2</v>
      </c>
      <c r="JG3625" s="3">
        <v>2</v>
      </c>
      <c r="JH3625" s="3" t="s">
        <v>767</v>
      </c>
      <c r="KG3625" s="3" t="s">
        <v>725</v>
      </c>
      <c r="LD3625" s="3" t="s">
        <v>725</v>
      </c>
      <c r="MU3625" s="3" t="s">
        <v>793</v>
      </c>
      <c r="QA3625" s="3" t="s">
        <v>727</v>
      </c>
      <c r="QR3625" s="3" t="s">
        <v>725</v>
      </c>
      <c r="RG3625" s="3" t="s">
        <v>725</v>
      </c>
      <c r="RN3625" s="3" t="s">
        <v>793</v>
      </c>
      <c r="SF3625" s="3">
        <v>4</v>
      </c>
      <c r="SG3625" s="3">
        <v>1</v>
      </c>
      <c r="SH3625" s="3">
        <v>2</v>
      </c>
      <c r="SI3625" s="3">
        <v>1</v>
      </c>
      <c r="SJ3625" s="3" t="s">
        <v>524</v>
      </c>
      <c r="SK3625" s="3" t="s">
        <v>767</v>
      </c>
      <c r="SL3625" s="3" t="s">
        <v>524</v>
      </c>
      <c r="SM3625" s="3" t="s">
        <v>1249</v>
      </c>
      <c r="SN3625" s="3" t="s">
        <v>570</v>
      </c>
      <c r="SO3625" s="3" t="s">
        <v>554</v>
      </c>
      <c r="SP3625" s="3" t="s">
        <v>561</v>
      </c>
    </row>
    <row r="3626" spans="1:510" ht="12.75" x14ac:dyDescent="0.2">
      <c r="A3626" s="2">
        <v>43967.733678912038</v>
      </c>
      <c r="B3626" s="3" t="s">
        <v>507</v>
      </c>
      <c r="C3626" s="3" t="s">
        <v>753</v>
      </c>
      <c r="D3626" s="3" t="s">
        <v>509</v>
      </c>
      <c r="E3626" s="3" t="s">
        <v>1143</v>
      </c>
      <c r="F3626" s="3" t="s">
        <v>510</v>
      </c>
      <c r="G3626" s="3" t="s">
        <v>756</v>
      </c>
      <c r="H3626" s="3" t="s">
        <v>1125</v>
      </c>
      <c r="I3626" s="3" t="s">
        <v>1125</v>
      </c>
      <c r="J3626" s="3" t="s">
        <v>514</v>
      </c>
      <c r="K3626" s="3"/>
      <c r="M3626" s="3" t="s">
        <v>572</v>
      </c>
      <c r="N3626" s="3" t="s">
        <v>539</v>
      </c>
      <c r="O3626" s="3" t="s">
        <v>580</v>
      </c>
      <c r="P3626" s="3">
        <v>9</v>
      </c>
      <c r="Q3626" s="3">
        <v>4</v>
      </c>
      <c r="R3626" s="3" t="s">
        <v>1125</v>
      </c>
      <c r="S3626" s="3" t="s">
        <v>546</v>
      </c>
      <c r="T3626" s="3" t="s">
        <v>533</v>
      </c>
      <c r="U3626" s="3">
        <v>36</v>
      </c>
      <c r="V3626" s="3">
        <v>35</v>
      </c>
      <c r="W3626" s="3">
        <v>36</v>
      </c>
      <c r="X3626" s="3">
        <v>36</v>
      </c>
      <c r="Y3626" s="3">
        <v>36</v>
      </c>
      <c r="Z3626" s="3" t="s">
        <v>553</v>
      </c>
      <c r="AA3626" s="6" t="s">
        <v>1125</v>
      </c>
      <c r="AV3626" s="3" t="s">
        <v>839</v>
      </c>
      <c r="BH3626" s="3" t="s">
        <v>723</v>
      </c>
      <c r="BR3626" s="3" t="s">
        <v>723</v>
      </c>
      <c r="BS3626" s="3" t="s">
        <v>723</v>
      </c>
      <c r="BT3626" s="3" t="s">
        <v>723</v>
      </c>
      <c r="CP3626" s="3" t="s">
        <v>723</v>
      </c>
      <c r="DG3626" s="3" t="s">
        <v>723</v>
      </c>
      <c r="DT3626" s="3" t="s">
        <v>723</v>
      </c>
      <c r="ED3626" s="3" t="s">
        <v>723</v>
      </c>
      <c r="EE3626" s="3" t="s">
        <v>723</v>
      </c>
      <c r="FD3626" s="3" t="s">
        <v>729</v>
      </c>
      <c r="GA3626" s="3" t="s">
        <v>723</v>
      </c>
      <c r="GC3626" s="3" t="s">
        <v>723</v>
      </c>
      <c r="GD3626" s="3" t="s">
        <v>723</v>
      </c>
      <c r="GG3626" s="3" t="s">
        <v>723</v>
      </c>
      <c r="GJ3626" s="3" t="s">
        <v>723</v>
      </c>
      <c r="GS3626" s="3" t="s">
        <v>729</v>
      </c>
      <c r="HO3626" s="3" t="s">
        <v>723</v>
      </c>
      <c r="JC3626" s="3" t="s">
        <v>723</v>
      </c>
      <c r="JD3626" s="3">
        <v>17</v>
      </c>
      <c r="JE3626" s="3">
        <v>11</v>
      </c>
      <c r="JF3626" s="3">
        <v>4</v>
      </c>
      <c r="JG3626" s="3">
        <v>2</v>
      </c>
      <c r="JH3626" s="3" t="s">
        <v>735</v>
      </c>
      <c r="JX3626" s="3" t="s">
        <v>726</v>
      </c>
      <c r="KJ3626" s="3" t="s">
        <v>726</v>
      </c>
      <c r="KT3626" s="3" t="s">
        <v>727</v>
      </c>
      <c r="KU3626" s="3" t="s">
        <v>725</v>
      </c>
      <c r="KV3626" s="3" t="s">
        <v>727</v>
      </c>
      <c r="LR3626" s="3" t="s">
        <v>727</v>
      </c>
      <c r="MV3626" s="3" t="s">
        <v>725</v>
      </c>
      <c r="NF3626" s="3" t="s">
        <v>727</v>
      </c>
      <c r="NG3626" s="3" t="s">
        <v>726</v>
      </c>
      <c r="OF3626" s="3" t="s">
        <v>726</v>
      </c>
      <c r="PC3626" s="3" t="s">
        <v>725</v>
      </c>
      <c r="PE3626" s="3" t="s">
        <v>725</v>
      </c>
      <c r="PF3626" s="3" t="s">
        <v>725</v>
      </c>
      <c r="PI3626" s="3" t="s">
        <v>725</v>
      </c>
      <c r="PL3626" s="3" t="s">
        <v>727</v>
      </c>
      <c r="PU3626" s="3" t="s">
        <v>725</v>
      </c>
      <c r="SE3626" s="3" t="s">
        <v>726</v>
      </c>
      <c r="SF3626" s="3">
        <v>7</v>
      </c>
      <c r="SG3626" s="3">
        <v>5</v>
      </c>
      <c r="SH3626" s="3">
        <v>5</v>
      </c>
      <c r="SI3626" s="3">
        <v>4</v>
      </c>
      <c r="SJ3626" s="3" t="s">
        <v>523</v>
      </c>
      <c r="SK3626" s="3" t="s">
        <v>891</v>
      </c>
      <c r="SL3626" s="3" t="s">
        <v>523</v>
      </c>
      <c r="SM3626" s="3" t="s">
        <v>1251</v>
      </c>
      <c r="SN3626" s="3" t="s">
        <v>542</v>
      </c>
      <c r="SO3626" s="3" t="s">
        <v>543</v>
      </c>
      <c r="SP3626" s="3" t="s">
        <v>544</v>
      </c>
    </row>
    <row r="3627" spans="1:510" ht="12.75" x14ac:dyDescent="0.2">
      <c r="A3627" s="2">
        <v>43967.747131805554</v>
      </c>
      <c r="B3627" s="3" t="s">
        <v>507</v>
      </c>
      <c r="C3627" s="3" t="s">
        <v>508</v>
      </c>
      <c r="D3627" s="3" t="s">
        <v>566</v>
      </c>
      <c r="E3627" s="3" t="s">
        <v>1143</v>
      </c>
      <c r="F3627" s="3" t="s">
        <v>528</v>
      </c>
      <c r="G3627" s="3" t="s">
        <v>511</v>
      </c>
      <c r="H3627" s="3" t="s">
        <v>555</v>
      </c>
      <c r="I3627" s="3" t="s">
        <v>556</v>
      </c>
      <c r="J3627" s="3" t="s">
        <v>514</v>
      </c>
      <c r="K3627" s="3"/>
      <c r="M3627" s="3" t="s">
        <v>572</v>
      </c>
      <c r="N3627" s="3" t="s">
        <v>604</v>
      </c>
      <c r="O3627" s="3" t="s">
        <v>518</v>
      </c>
      <c r="P3627" s="3">
        <v>2</v>
      </c>
      <c r="Q3627" s="3" t="s">
        <v>733</v>
      </c>
      <c r="R3627" s="3" t="s">
        <v>1160</v>
      </c>
      <c r="S3627" s="3" t="s">
        <v>519</v>
      </c>
      <c r="T3627" s="3" t="s">
        <v>533</v>
      </c>
      <c r="U3627" s="3">
        <v>33</v>
      </c>
      <c r="V3627" s="3">
        <v>34</v>
      </c>
      <c r="W3627" s="3">
        <v>34</v>
      </c>
      <c r="X3627" s="3">
        <v>30</v>
      </c>
      <c r="Y3627" s="3">
        <v>35</v>
      </c>
      <c r="Z3627" s="3" t="s">
        <v>534</v>
      </c>
      <c r="AA3627" s="3">
        <v>1340</v>
      </c>
      <c r="AB3627" s="3">
        <v>640</v>
      </c>
      <c r="AC3627" s="3">
        <v>700</v>
      </c>
      <c r="AD3627" s="3" t="s">
        <v>1005</v>
      </c>
      <c r="AE3627" s="3" t="s">
        <v>548</v>
      </c>
      <c r="AF3627" s="3" t="s">
        <v>523</v>
      </c>
      <c r="BT3627" s="3" t="s">
        <v>723</v>
      </c>
      <c r="CF3627" s="3" t="s">
        <v>723</v>
      </c>
      <c r="CI3627" s="3" t="s">
        <v>723</v>
      </c>
      <c r="CZ3627" s="3" t="s">
        <v>723</v>
      </c>
      <c r="DI3627" s="3" t="s">
        <v>723</v>
      </c>
      <c r="EE3627" s="3" t="s">
        <v>723</v>
      </c>
      <c r="FS3627" s="3" t="s">
        <v>723</v>
      </c>
      <c r="HL3627" s="3" t="s">
        <v>723</v>
      </c>
      <c r="JB3627" s="3" t="s">
        <v>723</v>
      </c>
      <c r="JD3627" s="3">
        <v>10</v>
      </c>
      <c r="JE3627" s="3">
        <v>4</v>
      </c>
      <c r="JF3627" s="3">
        <v>2</v>
      </c>
      <c r="JG3627" s="3">
        <v>4</v>
      </c>
      <c r="JH3627" s="3" t="s">
        <v>847</v>
      </c>
      <c r="KV3627" s="3" t="s">
        <v>726</v>
      </c>
      <c r="LH3627" s="3" t="s">
        <v>725</v>
      </c>
      <c r="LK3627" s="3" t="s">
        <v>727</v>
      </c>
      <c r="MB3627" s="3" t="s">
        <v>725</v>
      </c>
      <c r="MK3627" s="3" t="s">
        <v>725</v>
      </c>
      <c r="NG3627" s="3" t="s">
        <v>727</v>
      </c>
      <c r="OU3627" s="3" t="s">
        <v>726</v>
      </c>
      <c r="QN3627" s="3" t="s">
        <v>837</v>
      </c>
      <c r="SD3627" s="3" t="s">
        <v>725</v>
      </c>
      <c r="SF3627" s="3">
        <v>7</v>
      </c>
      <c r="SG3627" s="3">
        <v>2</v>
      </c>
      <c r="SH3627" s="3">
        <v>3</v>
      </c>
      <c r="SI3627" s="3">
        <v>1</v>
      </c>
      <c r="SJ3627" s="3" t="s">
        <v>524</v>
      </c>
      <c r="SK3627" s="3" t="s">
        <v>847</v>
      </c>
      <c r="SL3627" s="3" t="s">
        <v>524</v>
      </c>
      <c r="SM3627" s="3" t="s">
        <v>1248</v>
      </c>
      <c r="SN3627" s="3" t="s">
        <v>570</v>
      </c>
      <c r="SO3627" s="3" t="s">
        <v>526</v>
      </c>
      <c r="SP3627" s="3" t="s">
        <v>561</v>
      </c>
    </row>
    <row r="3628" spans="1:510" ht="12.75" x14ac:dyDescent="0.2">
      <c r="A3628" s="2">
        <v>43967.751608946761</v>
      </c>
      <c r="B3628" s="3" t="s">
        <v>507</v>
      </c>
      <c r="C3628" s="3" t="s">
        <v>753</v>
      </c>
      <c r="D3628" s="3" t="s">
        <v>562</v>
      </c>
      <c r="E3628" s="3" t="s">
        <v>1143</v>
      </c>
      <c r="F3628" s="3" t="s">
        <v>528</v>
      </c>
      <c r="G3628" s="3" t="s">
        <v>573</v>
      </c>
      <c r="H3628" s="3" t="s">
        <v>512</v>
      </c>
      <c r="I3628" s="3" t="s">
        <v>513</v>
      </c>
      <c r="J3628" s="3" t="s">
        <v>514</v>
      </c>
      <c r="K3628" s="3"/>
      <c r="M3628" s="3" t="s">
        <v>572</v>
      </c>
      <c r="N3628" s="3" t="s">
        <v>578</v>
      </c>
      <c r="O3628" s="3" t="s">
        <v>518</v>
      </c>
      <c r="P3628" s="3">
        <v>5</v>
      </c>
      <c r="Q3628" s="3" t="s">
        <v>733</v>
      </c>
      <c r="R3628" s="3" t="s">
        <v>745</v>
      </c>
      <c r="S3628" s="3" t="s">
        <v>592</v>
      </c>
      <c r="T3628" s="3" t="s">
        <v>520</v>
      </c>
      <c r="U3628" s="3" t="s">
        <v>1125</v>
      </c>
      <c r="V3628" s="3" t="s">
        <v>1125</v>
      </c>
      <c r="W3628" s="3" t="s">
        <v>1125</v>
      </c>
      <c r="X3628" s="3" t="s">
        <v>1125</v>
      </c>
      <c r="Y3628" s="3" t="s">
        <v>1125</v>
      </c>
      <c r="AA3628" s="3">
        <v>1490</v>
      </c>
      <c r="AB3628" s="3">
        <v>780</v>
      </c>
      <c r="AC3628" s="3">
        <v>710</v>
      </c>
      <c r="AD3628" s="3" t="s">
        <v>599</v>
      </c>
      <c r="AE3628" s="3" t="s">
        <v>548</v>
      </c>
      <c r="AF3628" s="3" t="s">
        <v>523</v>
      </c>
      <c r="DQ3628" s="3" t="s">
        <v>729</v>
      </c>
      <c r="DR3628" s="3" t="s">
        <v>723</v>
      </c>
      <c r="ET3628" s="3" t="s">
        <v>723</v>
      </c>
      <c r="HJ3628" s="3" t="s">
        <v>723</v>
      </c>
      <c r="JD3628" s="3">
        <v>4</v>
      </c>
      <c r="JE3628" s="3">
        <v>1</v>
      </c>
      <c r="JF3628" s="3">
        <v>1</v>
      </c>
      <c r="JG3628" s="3">
        <v>2</v>
      </c>
      <c r="JH3628" s="3" t="s">
        <v>737</v>
      </c>
      <c r="MS3628" s="3" t="s">
        <v>725</v>
      </c>
      <c r="SF3628" s="3">
        <v>1</v>
      </c>
      <c r="SG3628" s="3">
        <v>0</v>
      </c>
      <c r="SH3628" s="3">
        <v>0</v>
      </c>
      <c r="SI3628" s="3">
        <v>1</v>
      </c>
      <c r="SJ3628" s="3" t="s">
        <v>524</v>
      </c>
      <c r="SK3628" s="3" t="s">
        <v>737</v>
      </c>
      <c r="SL3628" s="3" t="s">
        <v>524</v>
      </c>
      <c r="SM3628" s="3" t="s">
        <v>1253</v>
      </c>
      <c r="SN3628" s="3" t="s">
        <v>570</v>
      </c>
      <c r="SO3628" s="3" t="s">
        <v>543</v>
      </c>
      <c r="SP3628" s="3" t="s">
        <v>527</v>
      </c>
    </row>
    <row r="3629" spans="1:510" ht="12.75" x14ac:dyDescent="0.2">
      <c r="A3629" s="2">
        <v>43967.752447245366</v>
      </c>
      <c r="B3629" s="3" t="s">
        <v>507</v>
      </c>
      <c r="C3629" s="3" t="s">
        <v>508</v>
      </c>
      <c r="D3629" s="3" t="s">
        <v>562</v>
      </c>
      <c r="E3629" s="3" t="s">
        <v>1127</v>
      </c>
      <c r="F3629" s="3" t="s">
        <v>510</v>
      </c>
      <c r="G3629" s="3" t="s">
        <v>511</v>
      </c>
      <c r="H3629" s="3" t="s">
        <v>512</v>
      </c>
      <c r="I3629" s="3" t="s">
        <v>513</v>
      </c>
      <c r="J3629" s="3" t="s">
        <v>514</v>
      </c>
      <c r="K3629" s="3"/>
      <c r="M3629" s="3" t="s">
        <v>516</v>
      </c>
      <c r="N3629" s="3" t="s">
        <v>517</v>
      </c>
      <c r="O3629" s="3" t="s">
        <v>518</v>
      </c>
      <c r="P3629" s="3">
        <v>6</v>
      </c>
      <c r="Q3629" s="3" t="s">
        <v>747</v>
      </c>
      <c r="R3629" s="3" t="s">
        <v>1161</v>
      </c>
      <c r="S3629" s="3" t="s">
        <v>519</v>
      </c>
      <c r="T3629" s="3" t="s">
        <v>520</v>
      </c>
      <c r="U3629" s="3" t="s">
        <v>1125</v>
      </c>
      <c r="V3629" s="3" t="s">
        <v>1125</v>
      </c>
      <c r="W3629" s="3" t="s">
        <v>1125</v>
      </c>
      <c r="X3629" s="3" t="s">
        <v>1125</v>
      </c>
      <c r="Y3629" s="3" t="s">
        <v>1125</v>
      </c>
      <c r="AA3629" s="3">
        <v>1310</v>
      </c>
      <c r="AB3629" s="3">
        <v>670</v>
      </c>
      <c r="AC3629" s="3">
        <v>640</v>
      </c>
      <c r="AD3629" s="3" t="s">
        <v>521</v>
      </c>
      <c r="AE3629" s="3" t="s">
        <v>522</v>
      </c>
      <c r="AF3629" s="3" t="s">
        <v>523</v>
      </c>
      <c r="BV3629" s="3" t="s">
        <v>723</v>
      </c>
      <c r="CH3629" s="3" t="s">
        <v>723</v>
      </c>
      <c r="CS3629" s="3" t="s">
        <v>723</v>
      </c>
      <c r="FF3629" s="3" t="s">
        <v>723</v>
      </c>
      <c r="FH3629" s="3" t="s">
        <v>723</v>
      </c>
      <c r="FI3629" s="3" t="s">
        <v>723</v>
      </c>
      <c r="GM3629" s="3" t="s">
        <v>723</v>
      </c>
      <c r="JD3629" s="3">
        <v>23</v>
      </c>
      <c r="JE3629" s="3">
        <v>3</v>
      </c>
      <c r="JF3629" s="3">
        <v>15</v>
      </c>
      <c r="JG3629" s="3">
        <v>5</v>
      </c>
      <c r="JH3629" s="3" t="s">
        <v>574</v>
      </c>
      <c r="KX3629" s="3" t="s">
        <v>725</v>
      </c>
      <c r="LJ3629" s="3" t="s">
        <v>726</v>
      </c>
      <c r="LU3629" s="3" t="s">
        <v>725</v>
      </c>
      <c r="OH3629" s="3" t="s">
        <v>725</v>
      </c>
      <c r="OJ3629" s="3" t="s">
        <v>727</v>
      </c>
      <c r="OK3629" s="3" t="s">
        <v>725</v>
      </c>
      <c r="PO3629" s="3" t="s">
        <v>725</v>
      </c>
      <c r="SF3629" s="3">
        <v>22</v>
      </c>
      <c r="SG3629" s="3">
        <v>1</v>
      </c>
      <c r="SH3629" s="3">
        <v>2</v>
      </c>
      <c r="SI3629" s="3">
        <v>2</v>
      </c>
      <c r="SJ3629" s="3" t="s">
        <v>524</v>
      </c>
      <c r="SK3629" s="3" t="s">
        <v>749</v>
      </c>
      <c r="SL3629" s="3" t="s">
        <v>524</v>
      </c>
      <c r="SM3629" s="3" t="s">
        <v>1248</v>
      </c>
      <c r="SN3629" s="3" t="s">
        <v>594</v>
      </c>
      <c r="SO3629" s="3" t="s">
        <v>554</v>
      </c>
      <c r="SP3629" s="3" t="s">
        <v>544</v>
      </c>
    </row>
    <row r="3630" spans="1:510" ht="12.75" x14ac:dyDescent="0.2">
      <c r="A3630" s="2">
        <v>43967.752850428238</v>
      </c>
      <c r="B3630" s="3" t="s">
        <v>507</v>
      </c>
      <c r="C3630" s="3" t="s">
        <v>508</v>
      </c>
      <c r="D3630" s="3" t="s">
        <v>509</v>
      </c>
      <c r="E3630" s="3" t="s">
        <v>1143</v>
      </c>
      <c r="F3630" s="3" t="s">
        <v>528</v>
      </c>
      <c r="G3630" s="3" t="s">
        <v>511</v>
      </c>
      <c r="H3630" s="3" t="s">
        <v>512</v>
      </c>
      <c r="I3630" s="3" t="s">
        <v>537</v>
      </c>
      <c r="J3630" s="3" t="s">
        <v>514</v>
      </c>
      <c r="K3630" s="3"/>
      <c r="M3630" s="3" t="s">
        <v>516</v>
      </c>
      <c r="N3630" s="3" t="s">
        <v>517</v>
      </c>
      <c r="O3630" s="3" t="s">
        <v>518</v>
      </c>
      <c r="P3630" s="3">
        <v>9</v>
      </c>
      <c r="Q3630" s="3" t="s">
        <v>733</v>
      </c>
      <c r="R3630" s="3" t="s">
        <v>1159</v>
      </c>
      <c r="S3630" s="3" t="s">
        <v>569</v>
      </c>
      <c r="T3630" s="3" t="s">
        <v>533</v>
      </c>
      <c r="U3630" s="3">
        <v>36</v>
      </c>
      <c r="V3630" s="3">
        <v>36</v>
      </c>
      <c r="W3630" s="3">
        <v>36</v>
      </c>
      <c r="X3630" s="3">
        <v>36</v>
      </c>
      <c r="Y3630" s="3">
        <v>36</v>
      </c>
      <c r="Z3630" s="3" t="s">
        <v>534</v>
      </c>
      <c r="AA3630" s="3">
        <v>1570</v>
      </c>
      <c r="AB3630" s="3">
        <v>770</v>
      </c>
      <c r="AC3630" s="3">
        <v>800</v>
      </c>
      <c r="AD3630" s="3" t="s">
        <v>521</v>
      </c>
      <c r="AE3630" s="3" t="s">
        <v>522</v>
      </c>
      <c r="AF3630" s="3" t="s">
        <v>523</v>
      </c>
      <c r="EL3630" s="3" t="s">
        <v>729</v>
      </c>
      <c r="IA3630" s="3" t="s">
        <v>729</v>
      </c>
      <c r="JD3630" s="3">
        <v>2</v>
      </c>
      <c r="JE3630" s="3">
        <v>1</v>
      </c>
      <c r="JF3630" s="3" t="s">
        <v>730</v>
      </c>
      <c r="JG3630" s="3">
        <v>1</v>
      </c>
      <c r="JH3630" s="3" t="s">
        <v>825</v>
      </c>
      <c r="NN3630" s="3" t="s">
        <v>725</v>
      </c>
      <c r="RC3630" s="3" t="s">
        <v>725</v>
      </c>
      <c r="SF3630" s="3">
        <v>2</v>
      </c>
      <c r="SG3630" s="3">
        <v>0</v>
      </c>
      <c r="SH3630" s="3">
        <v>0</v>
      </c>
      <c r="SI3630" s="3">
        <v>1</v>
      </c>
      <c r="SJ3630" s="3" t="s">
        <v>524</v>
      </c>
      <c r="SK3630" s="3" t="s">
        <v>825</v>
      </c>
      <c r="SL3630" s="3" t="s">
        <v>524</v>
      </c>
      <c r="SM3630" s="3" t="s">
        <v>1251</v>
      </c>
      <c r="SN3630" s="3" t="s">
        <v>542</v>
      </c>
      <c r="SO3630" s="3" t="s">
        <v>543</v>
      </c>
      <c r="SP3630" s="3" t="s">
        <v>544</v>
      </c>
    </row>
    <row r="3631" spans="1:510" ht="12.75" x14ac:dyDescent="0.2">
      <c r="A3631" s="2">
        <v>43967.753162337962</v>
      </c>
      <c r="B3631" s="3" t="s">
        <v>507</v>
      </c>
      <c r="C3631" s="3" t="s">
        <v>508</v>
      </c>
      <c r="D3631" s="3" t="s">
        <v>509</v>
      </c>
      <c r="E3631" s="3" t="s">
        <v>1143</v>
      </c>
      <c r="F3631" s="3" t="s">
        <v>528</v>
      </c>
      <c r="G3631" s="3" t="s">
        <v>511</v>
      </c>
      <c r="H3631" s="3" t="s">
        <v>536</v>
      </c>
      <c r="I3631" s="3" t="s">
        <v>556</v>
      </c>
      <c r="J3631" s="3" t="s">
        <v>557</v>
      </c>
      <c r="K3631" s="3" t="s">
        <v>643</v>
      </c>
      <c r="L3631" s="3" t="s">
        <v>718</v>
      </c>
      <c r="M3631" s="3" t="s">
        <v>1125</v>
      </c>
      <c r="N3631" s="3" t="s">
        <v>517</v>
      </c>
      <c r="O3631" s="3" t="s">
        <v>1150</v>
      </c>
      <c r="P3631" s="3">
        <v>8</v>
      </c>
      <c r="Q3631" s="3" t="s">
        <v>1125</v>
      </c>
      <c r="R3631" s="3" t="s">
        <v>1125</v>
      </c>
      <c r="S3631" s="3" t="s">
        <v>591</v>
      </c>
      <c r="T3631" s="3" t="s">
        <v>520</v>
      </c>
      <c r="U3631" s="3" t="s">
        <v>1125</v>
      </c>
      <c r="V3631" s="3" t="s">
        <v>1125</v>
      </c>
      <c r="W3631" s="3" t="s">
        <v>1125</v>
      </c>
      <c r="X3631" s="3" t="s">
        <v>1125</v>
      </c>
      <c r="Y3631" s="3" t="s">
        <v>1125</v>
      </c>
      <c r="AA3631" s="3">
        <v>1460</v>
      </c>
      <c r="AB3631" s="3">
        <v>700</v>
      </c>
      <c r="AC3631" s="3">
        <v>760</v>
      </c>
      <c r="AD3631" s="3" t="s">
        <v>547</v>
      </c>
      <c r="AE3631" s="3" t="s">
        <v>548</v>
      </c>
      <c r="AF3631" s="3" t="s">
        <v>523</v>
      </c>
      <c r="AK3631" s="3" t="s">
        <v>723</v>
      </c>
      <c r="AO3631" s="3" t="s">
        <v>723</v>
      </c>
      <c r="AR3631" s="3" t="s">
        <v>723</v>
      </c>
      <c r="BD3631" s="3" t="s">
        <v>723</v>
      </c>
      <c r="CA3631" s="3" t="s">
        <v>723</v>
      </c>
      <c r="CF3631" s="3" t="s">
        <v>723</v>
      </c>
      <c r="CH3631" s="3" t="s">
        <v>723</v>
      </c>
      <c r="DQ3631" s="3" t="s">
        <v>729</v>
      </c>
      <c r="DU3631" s="3" t="s">
        <v>723</v>
      </c>
      <c r="GA3631" s="3" t="s">
        <v>723</v>
      </c>
      <c r="GD3631" s="3" t="s">
        <v>723</v>
      </c>
      <c r="GG3631" s="3" t="s">
        <v>723</v>
      </c>
      <c r="GS3631" s="3" t="s">
        <v>723</v>
      </c>
      <c r="HB3631" s="3" t="s">
        <v>723</v>
      </c>
      <c r="HL3631" s="3" t="s">
        <v>723</v>
      </c>
      <c r="HY3631" s="3" t="s">
        <v>723</v>
      </c>
      <c r="IA3631" s="3" t="s">
        <v>723</v>
      </c>
      <c r="IR3631" s="3" t="s">
        <v>723</v>
      </c>
      <c r="JD3631" s="3">
        <v>18</v>
      </c>
      <c r="JE3631" s="3">
        <v>9</v>
      </c>
      <c r="JF3631" s="3">
        <v>3</v>
      </c>
      <c r="JG3631" s="3">
        <v>6</v>
      </c>
      <c r="JH3631" s="3" t="s">
        <v>737</v>
      </c>
      <c r="JM3631" s="3" t="s">
        <v>727</v>
      </c>
      <c r="JQ3631" s="3" t="s">
        <v>725</v>
      </c>
      <c r="JT3631" s="3" t="s">
        <v>725</v>
      </c>
      <c r="KF3631" s="3" t="s">
        <v>726</v>
      </c>
      <c r="LC3631" s="3" t="s">
        <v>726</v>
      </c>
      <c r="LH3631" s="3" t="s">
        <v>725</v>
      </c>
      <c r="LJ3631" s="3" t="s">
        <v>725</v>
      </c>
      <c r="MS3631" s="3" t="s">
        <v>726</v>
      </c>
      <c r="MU3631" s="3" t="s">
        <v>725</v>
      </c>
      <c r="PC3631" s="3" t="s">
        <v>727</v>
      </c>
      <c r="PF3631" s="3" t="s">
        <v>726</v>
      </c>
      <c r="PI3631" s="3" t="s">
        <v>725</v>
      </c>
      <c r="PU3631" s="3" t="s">
        <v>725</v>
      </c>
      <c r="QD3631" s="3" t="s">
        <v>726</v>
      </c>
      <c r="QN3631" s="3" t="s">
        <v>801</v>
      </c>
      <c r="RA3631" s="3" t="s">
        <v>726</v>
      </c>
      <c r="RC3631" s="3" t="s">
        <v>727</v>
      </c>
      <c r="RH3631" s="3" t="s">
        <v>727</v>
      </c>
      <c r="RT3631" s="3" t="s">
        <v>726</v>
      </c>
      <c r="SF3631" s="3">
        <v>7</v>
      </c>
      <c r="SG3631" s="3">
        <v>6</v>
      </c>
      <c r="SH3631" s="3">
        <v>6</v>
      </c>
      <c r="SI3631" s="3">
        <v>1</v>
      </c>
      <c r="SJ3631" s="3" t="s">
        <v>523</v>
      </c>
      <c r="SK3631" s="3" t="s">
        <v>847</v>
      </c>
      <c r="SL3631" s="3" t="s">
        <v>523</v>
      </c>
      <c r="SM3631" s="3" t="s">
        <v>1249</v>
      </c>
      <c r="SN3631" s="3" t="s">
        <v>542</v>
      </c>
      <c r="SO3631" s="3" t="s">
        <v>543</v>
      </c>
      <c r="SP3631" s="3" t="s">
        <v>544</v>
      </c>
    </row>
    <row r="3632" spans="1:510" ht="12.75" x14ac:dyDescent="0.2">
      <c r="A3632" s="2">
        <v>43967.753788148148</v>
      </c>
      <c r="B3632" s="3" t="s">
        <v>507</v>
      </c>
      <c r="C3632" s="3" t="s">
        <v>508</v>
      </c>
      <c r="D3632" s="3" t="s">
        <v>566</v>
      </c>
      <c r="E3632" s="3" t="s">
        <v>1143</v>
      </c>
      <c r="F3632" s="3" t="s">
        <v>528</v>
      </c>
      <c r="G3632" s="3" t="s">
        <v>511</v>
      </c>
      <c r="H3632" s="3" t="s">
        <v>555</v>
      </c>
      <c r="I3632" s="3" t="s">
        <v>556</v>
      </c>
      <c r="J3632" s="3" t="s">
        <v>514</v>
      </c>
      <c r="K3632" s="3"/>
      <c r="M3632" s="3" t="s">
        <v>516</v>
      </c>
      <c r="N3632" s="3" t="s">
        <v>531</v>
      </c>
      <c r="O3632" s="3" t="s">
        <v>641</v>
      </c>
      <c r="P3632" s="3">
        <v>5</v>
      </c>
      <c r="Q3632" s="3" t="s">
        <v>733</v>
      </c>
      <c r="R3632" s="3" t="s">
        <v>1125</v>
      </c>
      <c r="S3632" s="3" t="s">
        <v>519</v>
      </c>
      <c r="T3632" s="3" t="s">
        <v>520</v>
      </c>
      <c r="U3632" s="3" t="s">
        <v>1125</v>
      </c>
      <c r="V3632" s="3" t="s">
        <v>1125</v>
      </c>
      <c r="W3632" s="3" t="s">
        <v>1125</v>
      </c>
      <c r="X3632" s="3" t="s">
        <v>1125</v>
      </c>
      <c r="Y3632" s="3" t="s">
        <v>1125</v>
      </c>
      <c r="AA3632" s="3">
        <v>1510</v>
      </c>
      <c r="AB3632" s="3">
        <v>730</v>
      </c>
      <c r="AC3632" s="3">
        <v>780</v>
      </c>
      <c r="AD3632" s="3" t="s">
        <v>560</v>
      </c>
      <c r="AE3632" s="3" t="s">
        <v>548</v>
      </c>
      <c r="AF3632" s="3" t="s">
        <v>523</v>
      </c>
      <c r="AR3632" s="3" t="s">
        <v>723</v>
      </c>
      <c r="AV3632" s="3" t="s">
        <v>723</v>
      </c>
      <c r="BD3632" s="3" t="s">
        <v>723</v>
      </c>
      <c r="BS3632" s="3" t="s">
        <v>723</v>
      </c>
      <c r="BT3632" s="3" t="s">
        <v>723</v>
      </c>
      <c r="BW3632" s="3" t="s">
        <v>723</v>
      </c>
      <c r="CA3632" s="3" t="s">
        <v>723</v>
      </c>
      <c r="CJ3632" s="3" t="s">
        <v>723</v>
      </c>
      <c r="CX3632" s="3" t="s">
        <v>729</v>
      </c>
      <c r="DG3632" s="3" t="s">
        <v>723</v>
      </c>
      <c r="DS3632" s="3" t="s">
        <v>723</v>
      </c>
      <c r="EG3632" s="3" t="s">
        <v>723</v>
      </c>
      <c r="EO3632" s="3" t="s">
        <v>723</v>
      </c>
      <c r="GJ3632" s="3" t="s">
        <v>723</v>
      </c>
      <c r="HB3632" s="3" t="s">
        <v>723</v>
      </c>
      <c r="HO3632" s="3" t="s">
        <v>723</v>
      </c>
      <c r="HT3632" s="3" t="s">
        <v>723</v>
      </c>
      <c r="HY3632" s="3" t="s">
        <v>723</v>
      </c>
      <c r="IF3632" s="3" t="s">
        <v>723</v>
      </c>
      <c r="IJ3632" s="3" t="s">
        <v>723</v>
      </c>
      <c r="IR3632" s="3" t="s">
        <v>723</v>
      </c>
      <c r="JD3632" s="3">
        <v>21</v>
      </c>
      <c r="JE3632" s="3">
        <v>17</v>
      </c>
      <c r="JF3632" s="3">
        <v>3</v>
      </c>
      <c r="JG3632" s="3">
        <v>1</v>
      </c>
      <c r="JH3632" s="3" t="s">
        <v>782</v>
      </c>
      <c r="JT3632" s="3" t="s">
        <v>725</v>
      </c>
      <c r="JX3632" s="3" t="s">
        <v>726</v>
      </c>
      <c r="KF3632" s="3" t="s">
        <v>727</v>
      </c>
      <c r="KU3632" s="3" t="s">
        <v>727</v>
      </c>
      <c r="KV3632" s="3" t="s">
        <v>726</v>
      </c>
      <c r="KY3632" s="3" t="s">
        <v>726</v>
      </c>
      <c r="LC3632" s="3" t="s">
        <v>727</v>
      </c>
      <c r="LL3632" s="3" t="s">
        <v>727</v>
      </c>
      <c r="LZ3632" s="3" t="s">
        <v>726</v>
      </c>
      <c r="MU3632" s="3" t="s">
        <v>727</v>
      </c>
      <c r="NI3632" s="3" t="s">
        <v>725</v>
      </c>
      <c r="NQ3632" s="3" t="s">
        <v>725</v>
      </c>
      <c r="PL3632" s="3" t="s">
        <v>726</v>
      </c>
      <c r="QQ3632" s="3" t="s">
        <v>726</v>
      </c>
      <c r="QV3632" s="3" t="s">
        <v>725</v>
      </c>
      <c r="RA3632" s="3" t="s">
        <v>726</v>
      </c>
      <c r="RH3632" s="3" t="s">
        <v>725</v>
      </c>
      <c r="RL3632" s="3" t="s">
        <v>727</v>
      </c>
      <c r="RT3632" s="3" t="s">
        <v>726</v>
      </c>
      <c r="SF3632" s="3">
        <v>6</v>
      </c>
      <c r="SG3632" s="3">
        <v>9</v>
      </c>
      <c r="SH3632" s="3">
        <v>7</v>
      </c>
      <c r="SI3632" s="3">
        <v>2</v>
      </c>
      <c r="SJ3632" s="3" t="s">
        <v>523</v>
      </c>
      <c r="SK3632" s="3" t="s">
        <v>777</v>
      </c>
      <c r="SL3632" s="3" t="s">
        <v>524</v>
      </c>
      <c r="SM3632" s="3" t="s">
        <v>1254</v>
      </c>
      <c r="SN3632" s="3" t="s">
        <v>542</v>
      </c>
      <c r="SO3632" s="3" t="s">
        <v>543</v>
      </c>
      <c r="SP3632" s="3" t="s">
        <v>544</v>
      </c>
    </row>
    <row r="3633" spans="1:510" ht="12.75" x14ac:dyDescent="0.2">
      <c r="A3633" s="2">
        <v>43967.755434456019</v>
      </c>
      <c r="B3633" s="3" t="s">
        <v>507</v>
      </c>
      <c r="C3633" s="3" t="s">
        <v>508</v>
      </c>
      <c r="D3633" s="3" t="s">
        <v>566</v>
      </c>
      <c r="E3633" s="3" t="s">
        <v>1127</v>
      </c>
      <c r="F3633" s="3" t="s">
        <v>528</v>
      </c>
      <c r="G3633" s="3" t="s">
        <v>579</v>
      </c>
      <c r="H3633" s="3" t="s">
        <v>512</v>
      </c>
      <c r="I3633" s="3" t="s">
        <v>513</v>
      </c>
      <c r="J3633" s="3" t="s">
        <v>514</v>
      </c>
      <c r="K3633" s="3"/>
      <c r="M3633" s="3" t="s">
        <v>616</v>
      </c>
      <c r="N3633" s="3" t="s">
        <v>531</v>
      </c>
      <c r="O3633" s="3" t="s">
        <v>518</v>
      </c>
      <c r="P3633" s="3">
        <v>7</v>
      </c>
      <c r="Q3633" s="3" t="s">
        <v>733</v>
      </c>
      <c r="R3633" s="3" t="s">
        <v>745</v>
      </c>
      <c r="S3633" s="3" t="s">
        <v>519</v>
      </c>
      <c r="T3633" s="3" t="s">
        <v>520</v>
      </c>
      <c r="U3633" s="3" t="s">
        <v>1125</v>
      </c>
      <c r="V3633" s="3" t="s">
        <v>1125</v>
      </c>
      <c r="W3633" s="3" t="s">
        <v>1125</v>
      </c>
      <c r="X3633" s="3" t="s">
        <v>1125</v>
      </c>
      <c r="Y3633" s="3" t="s">
        <v>1125</v>
      </c>
      <c r="AA3633" s="3">
        <v>1400</v>
      </c>
      <c r="AB3633" s="3">
        <v>670</v>
      </c>
      <c r="AC3633" s="3">
        <v>730</v>
      </c>
      <c r="AD3633" s="3" t="s">
        <v>560</v>
      </c>
      <c r="AE3633" s="3" t="s">
        <v>548</v>
      </c>
      <c r="AF3633" s="3" t="s">
        <v>523</v>
      </c>
      <c r="AY3633" s="3" t="s">
        <v>723</v>
      </c>
      <c r="BA3633" s="3" t="s">
        <v>723</v>
      </c>
      <c r="BB3633" s="3" t="s">
        <v>723</v>
      </c>
      <c r="GC3633" s="3" t="s">
        <v>723</v>
      </c>
      <c r="GD3633" s="3" t="s">
        <v>723</v>
      </c>
      <c r="GF3633" s="3" t="s">
        <v>723</v>
      </c>
      <c r="GH3633" s="3" t="s">
        <v>723</v>
      </c>
      <c r="JD3633" s="3">
        <v>8</v>
      </c>
      <c r="JE3633" s="3">
        <v>2</v>
      </c>
      <c r="JF3633" s="3">
        <v>5</v>
      </c>
      <c r="JG3633" s="3">
        <v>1</v>
      </c>
      <c r="JH3633" s="3" t="s">
        <v>878</v>
      </c>
      <c r="KA3633" s="3" t="s">
        <v>725</v>
      </c>
      <c r="KC3633" s="3" t="s">
        <v>726</v>
      </c>
      <c r="KD3633" s="3" t="s">
        <v>725</v>
      </c>
      <c r="PE3633" s="3" t="s">
        <v>725</v>
      </c>
      <c r="PF3633" s="3" t="s">
        <v>726</v>
      </c>
      <c r="PH3633" s="3" t="s">
        <v>725</v>
      </c>
      <c r="PJ3633" s="3" t="s">
        <v>725</v>
      </c>
      <c r="SF3633" s="3">
        <v>6</v>
      </c>
      <c r="SG3633" s="3">
        <v>2</v>
      </c>
      <c r="SH3633" s="3">
        <v>0</v>
      </c>
      <c r="SI3633" s="3">
        <v>0</v>
      </c>
      <c r="SJ3633" s="3" t="s">
        <v>524</v>
      </c>
      <c r="SK3633" s="3" t="s">
        <v>878</v>
      </c>
      <c r="SL3633" s="3" t="s">
        <v>524</v>
      </c>
      <c r="SM3633" s="3" t="s">
        <v>1250</v>
      </c>
      <c r="SN3633" s="4">
        <v>0</v>
      </c>
      <c r="SO3633" s="3" t="s">
        <v>526</v>
      </c>
      <c r="SP3633" s="3" t="s">
        <v>549</v>
      </c>
    </row>
    <row r="3634" spans="1:510" ht="12.75" x14ac:dyDescent="0.2">
      <c r="A3634" s="2">
        <v>43967.755932928238</v>
      </c>
      <c r="B3634" s="3" t="s">
        <v>507</v>
      </c>
      <c r="C3634" s="3" t="s">
        <v>508</v>
      </c>
      <c r="D3634" s="3" t="s">
        <v>562</v>
      </c>
      <c r="E3634" s="3" t="s">
        <v>1143</v>
      </c>
      <c r="F3634" s="3" t="s">
        <v>510</v>
      </c>
      <c r="G3634" s="3" t="s">
        <v>579</v>
      </c>
      <c r="H3634" s="3" t="s">
        <v>555</v>
      </c>
      <c r="I3634" s="3" t="s">
        <v>513</v>
      </c>
      <c r="J3634" s="3" t="s">
        <v>514</v>
      </c>
      <c r="K3634" s="3"/>
      <c r="M3634" s="3" t="s">
        <v>516</v>
      </c>
      <c r="N3634" s="3" t="s">
        <v>531</v>
      </c>
      <c r="O3634" s="3" t="s">
        <v>518</v>
      </c>
      <c r="P3634" s="3">
        <v>8</v>
      </c>
      <c r="Q3634" s="3" t="s">
        <v>1125</v>
      </c>
      <c r="R3634" s="3" t="s">
        <v>747</v>
      </c>
      <c r="S3634" s="3" t="s">
        <v>519</v>
      </c>
      <c r="T3634" s="3" t="s">
        <v>533</v>
      </c>
      <c r="U3634" s="3">
        <v>28</v>
      </c>
      <c r="V3634" s="3">
        <v>32</v>
      </c>
      <c r="W3634" s="3">
        <v>19</v>
      </c>
      <c r="X3634" s="3">
        <v>33</v>
      </c>
      <c r="Y3634" s="3">
        <v>26</v>
      </c>
      <c r="Z3634" s="3" t="s">
        <v>534</v>
      </c>
      <c r="AA3634" s="3">
        <v>1160</v>
      </c>
      <c r="AB3634" s="3">
        <v>620</v>
      </c>
      <c r="AC3634" s="3">
        <v>540</v>
      </c>
      <c r="AD3634" s="3" t="s">
        <v>599</v>
      </c>
      <c r="AE3634" s="3" t="s">
        <v>541</v>
      </c>
      <c r="AF3634" s="3" t="s">
        <v>523</v>
      </c>
      <c r="AL3634" s="3" t="s">
        <v>729</v>
      </c>
      <c r="AW3634" s="3" t="s">
        <v>723</v>
      </c>
      <c r="BR3634" s="3" t="s">
        <v>723</v>
      </c>
      <c r="BS3634" s="3" t="s">
        <v>723</v>
      </c>
      <c r="CF3634" s="3" t="s">
        <v>723</v>
      </c>
      <c r="CH3634" s="3" t="s">
        <v>723</v>
      </c>
      <c r="CX3634" s="3" t="s">
        <v>723</v>
      </c>
      <c r="DQ3634" s="3" t="s">
        <v>723</v>
      </c>
      <c r="EE3634" s="3" t="s">
        <v>723</v>
      </c>
      <c r="GJ3634" s="3" t="s">
        <v>723</v>
      </c>
      <c r="GX3634" s="3" t="s">
        <v>723</v>
      </c>
      <c r="HO3634" s="3" t="s">
        <v>723</v>
      </c>
      <c r="HS3634" s="3" t="s">
        <v>723</v>
      </c>
      <c r="IF3634" s="3" t="s">
        <v>723</v>
      </c>
      <c r="IM3634" s="3" t="s">
        <v>723</v>
      </c>
      <c r="IY3634" s="3" t="s">
        <v>723</v>
      </c>
      <c r="JD3634" s="3">
        <v>20</v>
      </c>
      <c r="JE3634" s="3">
        <v>11</v>
      </c>
      <c r="JF3634" s="3">
        <v>5</v>
      </c>
      <c r="JG3634" s="3">
        <v>4</v>
      </c>
      <c r="JH3634" s="3" t="s">
        <v>802</v>
      </c>
      <c r="JN3634" s="3" t="s">
        <v>726</v>
      </c>
      <c r="JY3634" s="3" t="s">
        <v>726</v>
      </c>
      <c r="KT3634" s="3" t="s">
        <v>726</v>
      </c>
      <c r="KU3634" s="3" t="s">
        <v>726</v>
      </c>
      <c r="LH3634" s="3" t="s">
        <v>727</v>
      </c>
      <c r="LJ3634" s="3" t="s">
        <v>726</v>
      </c>
      <c r="LZ3634" s="3" t="s">
        <v>726</v>
      </c>
      <c r="MS3634" s="3" t="s">
        <v>801</v>
      </c>
      <c r="NG3634" s="3" t="s">
        <v>726</v>
      </c>
      <c r="PL3634" s="3" t="s">
        <v>726</v>
      </c>
      <c r="PZ3634" s="3" t="s">
        <v>725</v>
      </c>
      <c r="QQ3634" s="3" t="s">
        <v>726</v>
      </c>
      <c r="QU3634" s="3" t="s">
        <v>726</v>
      </c>
      <c r="RH3634" s="3" t="s">
        <v>726</v>
      </c>
      <c r="RO3634" s="3" t="s">
        <v>725</v>
      </c>
      <c r="SA3634" s="3" t="s">
        <v>726</v>
      </c>
      <c r="SF3634" s="3">
        <v>5</v>
      </c>
      <c r="SG3634" s="3">
        <v>13</v>
      </c>
      <c r="SH3634" s="3">
        <v>2</v>
      </c>
      <c r="SI3634" s="3">
        <v>1</v>
      </c>
      <c r="SJ3634" s="3" t="s">
        <v>523</v>
      </c>
      <c r="SK3634" s="3" t="s">
        <v>749</v>
      </c>
      <c r="SL3634" s="3" t="s">
        <v>524</v>
      </c>
      <c r="SM3634" s="3" t="s">
        <v>1250</v>
      </c>
      <c r="SN3634" s="4">
        <v>0</v>
      </c>
      <c r="SO3634" s="3" t="s">
        <v>526</v>
      </c>
      <c r="SP3634" s="3" t="s">
        <v>549</v>
      </c>
    </row>
    <row r="3635" spans="1:510" ht="12.75" x14ac:dyDescent="0.2">
      <c r="A3635" s="2">
        <v>43967.756474085647</v>
      </c>
      <c r="B3635" s="3" t="s">
        <v>507</v>
      </c>
      <c r="C3635" s="3" t="s">
        <v>508</v>
      </c>
      <c r="D3635" s="3" t="s">
        <v>509</v>
      </c>
      <c r="E3635" s="3" t="s">
        <v>1143</v>
      </c>
      <c r="F3635" s="3" t="s">
        <v>510</v>
      </c>
      <c r="G3635" s="3" t="s">
        <v>579</v>
      </c>
      <c r="H3635" s="3" t="s">
        <v>512</v>
      </c>
      <c r="I3635" s="3" t="s">
        <v>556</v>
      </c>
      <c r="J3635" s="3" t="s">
        <v>617</v>
      </c>
      <c r="K3635" s="3" t="s">
        <v>1125</v>
      </c>
      <c r="M3635" s="3" t="s">
        <v>538</v>
      </c>
      <c r="N3635" s="3" t="s">
        <v>517</v>
      </c>
      <c r="O3635" s="3" t="s">
        <v>580</v>
      </c>
      <c r="P3635" s="3">
        <v>10</v>
      </c>
      <c r="Q3635" s="3" t="s">
        <v>747</v>
      </c>
      <c r="R3635" s="3" t="s">
        <v>1125</v>
      </c>
      <c r="S3635" s="3" t="s">
        <v>519</v>
      </c>
      <c r="T3635" s="3" t="s">
        <v>520</v>
      </c>
      <c r="U3635" s="3" t="s">
        <v>1125</v>
      </c>
      <c r="V3635" s="3" t="s">
        <v>1125</v>
      </c>
      <c r="W3635" s="3" t="s">
        <v>1125</v>
      </c>
      <c r="X3635" s="3" t="s">
        <v>1125</v>
      </c>
      <c r="Y3635" s="3" t="s">
        <v>1125</v>
      </c>
      <c r="AA3635" s="3">
        <v>1550</v>
      </c>
      <c r="AB3635" s="3">
        <v>760</v>
      </c>
      <c r="AC3635" s="3">
        <v>790</v>
      </c>
      <c r="AD3635" s="3" t="s">
        <v>593</v>
      </c>
      <c r="AE3635" s="3" t="s">
        <v>541</v>
      </c>
      <c r="AH3635" s="3" t="s">
        <v>723</v>
      </c>
      <c r="AV3635" s="3" t="s">
        <v>729</v>
      </c>
      <c r="BE3635" s="3" t="s">
        <v>723</v>
      </c>
      <c r="BR3635" s="3" t="s">
        <v>723</v>
      </c>
      <c r="BS3635" s="3" t="s">
        <v>723</v>
      </c>
      <c r="BT3635" s="3" t="s">
        <v>723</v>
      </c>
      <c r="BW3635" s="3" t="s">
        <v>723</v>
      </c>
      <c r="DT3635" s="3" t="s">
        <v>723</v>
      </c>
      <c r="EJ3635" s="3" t="s">
        <v>723</v>
      </c>
      <c r="HB3635" s="3" t="s">
        <v>723</v>
      </c>
      <c r="HO3635" s="3" t="s">
        <v>723</v>
      </c>
      <c r="IR3635" s="3" t="s">
        <v>723</v>
      </c>
      <c r="IS3635" s="3" t="s">
        <v>723</v>
      </c>
      <c r="IZ3635" s="3" t="s">
        <v>723</v>
      </c>
      <c r="JD3635" s="3">
        <v>13</v>
      </c>
      <c r="JE3635" s="3">
        <v>10</v>
      </c>
      <c r="JF3635" s="3">
        <v>3</v>
      </c>
      <c r="JG3635" s="3" t="s">
        <v>730</v>
      </c>
      <c r="JH3635" s="3" t="s">
        <v>760</v>
      </c>
      <c r="JJ3635" s="3" t="s">
        <v>726</v>
      </c>
      <c r="JX3635" s="3" t="s">
        <v>726</v>
      </c>
      <c r="KG3635" s="3" t="s">
        <v>725</v>
      </c>
      <c r="KT3635" s="3" t="s">
        <v>726</v>
      </c>
      <c r="KU3635" s="3" t="s">
        <v>726</v>
      </c>
      <c r="KV3635" s="3" t="s">
        <v>726</v>
      </c>
      <c r="KY3635" s="3" t="s">
        <v>726</v>
      </c>
      <c r="MV3635" s="3" t="s">
        <v>726</v>
      </c>
      <c r="NL3635" s="3" t="s">
        <v>725</v>
      </c>
      <c r="QD3635" s="3" t="s">
        <v>725</v>
      </c>
      <c r="RT3635" s="3" t="s">
        <v>725</v>
      </c>
      <c r="RU3635" s="3" t="s">
        <v>727</v>
      </c>
      <c r="SB3635" s="3" t="s">
        <v>725</v>
      </c>
      <c r="SF3635" s="3">
        <v>5</v>
      </c>
      <c r="SG3635" s="3">
        <v>8</v>
      </c>
      <c r="SH3635" s="3">
        <v>2</v>
      </c>
      <c r="SI3635" s="3">
        <v>3</v>
      </c>
      <c r="SJ3635" s="3" t="s">
        <v>523</v>
      </c>
      <c r="SK3635" s="3" t="s">
        <v>814</v>
      </c>
      <c r="SL3635" s="3" t="s">
        <v>523</v>
      </c>
      <c r="SM3635" s="6" t="s">
        <v>1125</v>
      </c>
      <c r="SO3635" s="3" t="s">
        <v>543</v>
      </c>
    </row>
    <row r="3636" spans="1:510" ht="12.75" x14ac:dyDescent="0.2">
      <c r="A3636" s="2">
        <v>43967.756701724538</v>
      </c>
      <c r="B3636" s="3" t="s">
        <v>507</v>
      </c>
      <c r="C3636" s="3" t="s">
        <v>508</v>
      </c>
      <c r="D3636" s="3" t="s">
        <v>566</v>
      </c>
      <c r="E3636" s="3" t="s">
        <v>1143</v>
      </c>
      <c r="F3636" s="3" t="s">
        <v>528</v>
      </c>
      <c r="G3636" s="3" t="s">
        <v>511</v>
      </c>
      <c r="H3636" s="3" t="s">
        <v>512</v>
      </c>
      <c r="I3636" s="3" t="s">
        <v>513</v>
      </c>
      <c r="J3636" s="3" t="s">
        <v>514</v>
      </c>
      <c r="K3636" s="3"/>
      <c r="M3636" s="3" t="s">
        <v>516</v>
      </c>
      <c r="N3636" s="3" t="s">
        <v>531</v>
      </c>
      <c r="O3636" s="3" t="s">
        <v>518</v>
      </c>
      <c r="P3636" s="3">
        <v>7</v>
      </c>
      <c r="Q3636" s="3" t="s">
        <v>733</v>
      </c>
      <c r="R3636" s="3" t="s">
        <v>745</v>
      </c>
      <c r="S3636" s="3" t="s">
        <v>519</v>
      </c>
      <c r="T3636" s="3" t="s">
        <v>520</v>
      </c>
      <c r="U3636" s="3" t="s">
        <v>1125</v>
      </c>
      <c r="V3636" s="3" t="s">
        <v>1125</v>
      </c>
      <c r="W3636" s="3" t="s">
        <v>1125</v>
      </c>
      <c r="X3636" s="3" t="s">
        <v>1125</v>
      </c>
      <c r="Y3636" s="3" t="s">
        <v>1125</v>
      </c>
      <c r="AA3636" s="3">
        <v>1480</v>
      </c>
      <c r="AB3636" s="3">
        <v>710</v>
      </c>
      <c r="AC3636" s="3">
        <v>770</v>
      </c>
      <c r="AD3636" s="3" t="s">
        <v>1005</v>
      </c>
      <c r="AE3636" s="3" t="s">
        <v>541</v>
      </c>
      <c r="AF3636" s="3" t="s">
        <v>523</v>
      </c>
      <c r="AQ3636" s="3" t="s">
        <v>723</v>
      </c>
      <c r="AR3636" s="3" t="s">
        <v>723</v>
      </c>
      <c r="BR3636" s="3" t="s">
        <v>723</v>
      </c>
      <c r="CF3636" s="3" t="s">
        <v>723</v>
      </c>
      <c r="CH3636" s="3" t="s">
        <v>723</v>
      </c>
      <c r="CI3636" s="3" t="s">
        <v>723</v>
      </c>
      <c r="DQ3636" s="3" t="s">
        <v>723</v>
      </c>
      <c r="DT3636" s="3" t="s">
        <v>723</v>
      </c>
      <c r="GJ3636" s="3" t="s">
        <v>723</v>
      </c>
      <c r="HB3636" s="3" t="s">
        <v>723</v>
      </c>
      <c r="HO3636" s="3" t="s">
        <v>729</v>
      </c>
      <c r="IJ3636" s="3" t="s">
        <v>723</v>
      </c>
      <c r="IR3636" s="3" t="s">
        <v>723</v>
      </c>
      <c r="JD3636" s="3">
        <v>13</v>
      </c>
      <c r="JE3636" s="3">
        <v>7</v>
      </c>
      <c r="JF3636" s="3">
        <v>4</v>
      </c>
      <c r="JG3636" s="3">
        <v>2</v>
      </c>
      <c r="JH3636" s="3" t="s">
        <v>778</v>
      </c>
      <c r="JS3636" s="3" t="s">
        <v>725</v>
      </c>
      <c r="JT3636" s="3" t="s">
        <v>727</v>
      </c>
      <c r="KT3636" s="3" t="s">
        <v>726</v>
      </c>
      <c r="LH3636" s="3" t="s">
        <v>725</v>
      </c>
      <c r="LJ3636" s="3" t="s">
        <v>725</v>
      </c>
      <c r="LK3636" s="3" t="s">
        <v>726</v>
      </c>
      <c r="MS3636" s="3" t="s">
        <v>727</v>
      </c>
      <c r="MV3636" s="3" t="s">
        <v>726</v>
      </c>
      <c r="PL3636" s="3" t="s">
        <v>726</v>
      </c>
      <c r="QD3636" s="3" t="s">
        <v>725</v>
      </c>
      <c r="QQ3636" s="3" t="s">
        <v>726</v>
      </c>
      <c r="RL3636" s="3" t="s">
        <v>726</v>
      </c>
      <c r="RT3636" s="3" t="s">
        <v>726</v>
      </c>
      <c r="SF3636" s="3">
        <v>4</v>
      </c>
      <c r="SG3636" s="3">
        <v>9</v>
      </c>
      <c r="SH3636" s="3">
        <v>2</v>
      </c>
      <c r="SI3636" s="3">
        <v>0</v>
      </c>
      <c r="SJ3636" s="3" t="s">
        <v>523</v>
      </c>
      <c r="SK3636" s="3" t="s">
        <v>862</v>
      </c>
      <c r="SL3636" s="3" t="s">
        <v>524</v>
      </c>
      <c r="SM3636" s="3" t="s">
        <v>1253</v>
      </c>
      <c r="SN3636" s="3" t="s">
        <v>594</v>
      </c>
      <c r="SO3636" s="3" t="s">
        <v>554</v>
      </c>
      <c r="SP3636" s="3" t="s">
        <v>582</v>
      </c>
    </row>
    <row r="3637" spans="1:510" ht="12.75" x14ac:dyDescent="0.2">
      <c r="A3637" s="2">
        <v>43967.757801979169</v>
      </c>
      <c r="B3637" s="3" t="s">
        <v>507</v>
      </c>
      <c r="C3637" s="3" t="s">
        <v>508</v>
      </c>
      <c r="D3637" s="3" t="s">
        <v>509</v>
      </c>
      <c r="E3637" s="3" t="s">
        <v>1143</v>
      </c>
      <c r="F3637" s="3" t="s">
        <v>528</v>
      </c>
      <c r="G3637" s="3" t="s">
        <v>511</v>
      </c>
      <c r="H3637" s="3" t="s">
        <v>512</v>
      </c>
      <c r="I3637" s="3" t="s">
        <v>556</v>
      </c>
      <c r="J3637" s="3" t="s">
        <v>514</v>
      </c>
      <c r="K3637" s="3"/>
      <c r="M3637" s="3" t="s">
        <v>516</v>
      </c>
      <c r="N3637" s="3" t="s">
        <v>517</v>
      </c>
      <c r="O3637" s="3" t="s">
        <v>580</v>
      </c>
      <c r="P3637" s="3">
        <v>10</v>
      </c>
      <c r="Q3637" s="3" t="s">
        <v>1125</v>
      </c>
      <c r="R3637" s="3" t="s">
        <v>1125</v>
      </c>
      <c r="S3637" s="3" t="s">
        <v>546</v>
      </c>
      <c r="T3637" s="3" t="s">
        <v>533</v>
      </c>
      <c r="U3637" s="3">
        <v>31</v>
      </c>
      <c r="V3637" s="3">
        <v>31</v>
      </c>
      <c r="W3637" s="3">
        <v>34</v>
      </c>
      <c r="X3637" s="3">
        <v>28</v>
      </c>
      <c r="Y3637" s="3">
        <v>31</v>
      </c>
      <c r="Z3637" s="3" t="s">
        <v>534</v>
      </c>
      <c r="AA3637" s="3">
        <v>1570</v>
      </c>
      <c r="AB3637" s="3">
        <v>780</v>
      </c>
      <c r="AC3637" s="3">
        <v>790</v>
      </c>
      <c r="AD3637" s="3" t="s">
        <v>564</v>
      </c>
      <c r="AE3637" s="3" t="s">
        <v>541</v>
      </c>
      <c r="AF3637" s="3" t="s">
        <v>523</v>
      </c>
      <c r="AZ3637" s="3" t="s">
        <v>723</v>
      </c>
      <c r="BD3637" s="3" t="s">
        <v>723</v>
      </c>
      <c r="BS3637" s="3" t="s">
        <v>723</v>
      </c>
      <c r="CP3637" s="3" t="s">
        <v>723</v>
      </c>
      <c r="CQ3637" s="3" t="s">
        <v>723</v>
      </c>
      <c r="DG3637" s="3" t="s">
        <v>723</v>
      </c>
      <c r="EL3637" s="3" t="s">
        <v>723</v>
      </c>
      <c r="FD3637" s="3" t="s">
        <v>723</v>
      </c>
      <c r="FE3637" s="3" t="s">
        <v>723</v>
      </c>
      <c r="GA3637" s="3" t="s">
        <v>723</v>
      </c>
      <c r="GB3637" s="3" t="s">
        <v>723</v>
      </c>
      <c r="GC3637" s="3" t="s">
        <v>723</v>
      </c>
      <c r="GD3637" s="3" t="s">
        <v>723</v>
      </c>
      <c r="GG3637" s="3" t="s">
        <v>723</v>
      </c>
      <c r="GH3637" s="3" t="s">
        <v>723</v>
      </c>
      <c r="GI3637" s="3" t="s">
        <v>723</v>
      </c>
      <c r="HO3637" s="3" t="s">
        <v>723</v>
      </c>
      <c r="IA3637" s="3" t="s">
        <v>723</v>
      </c>
      <c r="IB3637" s="3" t="s">
        <v>723</v>
      </c>
      <c r="JC3637" s="3" t="s">
        <v>723</v>
      </c>
      <c r="JD3637" s="3">
        <v>20</v>
      </c>
      <c r="JE3637" s="3">
        <v>13</v>
      </c>
      <c r="JF3637" s="3">
        <v>3</v>
      </c>
      <c r="JG3637" s="3">
        <v>4</v>
      </c>
      <c r="JH3637" s="3" t="s">
        <v>750</v>
      </c>
      <c r="KB3637" s="3" t="s">
        <v>726</v>
      </c>
      <c r="KF3637" s="3" t="s">
        <v>727</v>
      </c>
      <c r="KU3637" s="3" t="s">
        <v>727</v>
      </c>
      <c r="LR3637" s="3" t="s">
        <v>726</v>
      </c>
      <c r="LS3637" s="3" t="s">
        <v>727</v>
      </c>
      <c r="MI3637" s="3" t="s">
        <v>726</v>
      </c>
      <c r="NG3637" s="3" t="s">
        <v>726</v>
      </c>
      <c r="NN3637" s="3" t="s">
        <v>725</v>
      </c>
      <c r="OF3637" s="3" t="s">
        <v>726</v>
      </c>
      <c r="OG3637" s="3" t="s">
        <v>725</v>
      </c>
      <c r="PC3637" s="3" t="s">
        <v>727</v>
      </c>
      <c r="PD3637" s="3" t="s">
        <v>725</v>
      </c>
      <c r="PE3637" s="3" t="s">
        <v>725</v>
      </c>
      <c r="PF3637" s="3" t="s">
        <v>725</v>
      </c>
      <c r="PI3637" s="3" t="s">
        <v>725</v>
      </c>
      <c r="PJ3637" s="3" t="s">
        <v>725</v>
      </c>
      <c r="PK3637" s="3" t="s">
        <v>725</v>
      </c>
      <c r="RC3637" s="3" t="s">
        <v>725</v>
      </c>
      <c r="RD3637" s="3" t="s">
        <v>725</v>
      </c>
      <c r="SE3637" s="3" t="s">
        <v>726</v>
      </c>
      <c r="SF3637" s="3">
        <v>9</v>
      </c>
      <c r="SG3637" s="3">
        <v>11</v>
      </c>
      <c r="SH3637" s="3">
        <v>4</v>
      </c>
      <c r="SI3637" s="3">
        <v>2</v>
      </c>
      <c r="SJ3637" s="3" t="s">
        <v>523</v>
      </c>
      <c r="SK3637" s="3" t="s">
        <v>825</v>
      </c>
      <c r="SL3637" s="3" t="s">
        <v>524</v>
      </c>
      <c r="SM3637" s="3" t="s">
        <v>1254</v>
      </c>
      <c r="SN3637" s="3" t="s">
        <v>542</v>
      </c>
      <c r="SO3637" s="3" t="s">
        <v>554</v>
      </c>
      <c r="SP3637" s="3" t="s">
        <v>544</v>
      </c>
    </row>
    <row r="3638" spans="1:510" ht="12.75" x14ac:dyDescent="0.2">
      <c r="A3638" s="2">
        <v>43967.767299178246</v>
      </c>
      <c r="B3638" s="3" t="s">
        <v>507</v>
      </c>
      <c r="C3638" s="3" t="s">
        <v>508</v>
      </c>
      <c r="D3638" s="3" t="s">
        <v>566</v>
      </c>
      <c r="E3638" s="3" t="s">
        <v>1143</v>
      </c>
      <c r="F3638" s="3" t="s">
        <v>528</v>
      </c>
      <c r="G3638" s="3" t="s">
        <v>573</v>
      </c>
      <c r="H3638" s="3" t="s">
        <v>512</v>
      </c>
      <c r="I3638" s="3" t="s">
        <v>529</v>
      </c>
      <c r="J3638" s="3" t="s">
        <v>514</v>
      </c>
      <c r="K3638" s="3"/>
      <c r="M3638" s="3" t="s">
        <v>516</v>
      </c>
      <c r="N3638" s="3" t="s">
        <v>531</v>
      </c>
      <c r="O3638" s="3" t="s">
        <v>518</v>
      </c>
      <c r="P3638" s="3">
        <v>8</v>
      </c>
      <c r="Q3638" s="3" t="s">
        <v>733</v>
      </c>
      <c r="R3638" s="3" t="s">
        <v>734</v>
      </c>
      <c r="S3638" s="3" t="s">
        <v>519</v>
      </c>
      <c r="T3638" s="3" t="s">
        <v>520</v>
      </c>
      <c r="U3638" s="3" t="s">
        <v>1125</v>
      </c>
      <c r="V3638" s="3" t="s">
        <v>1125</v>
      </c>
      <c r="W3638" s="3" t="s">
        <v>1125</v>
      </c>
      <c r="X3638" s="3" t="s">
        <v>1125</v>
      </c>
      <c r="Y3638" s="3" t="s">
        <v>1125</v>
      </c>
      <c r="AA3638" s="3">
        <v>1530</v>
      </c>
      <c r="AB3638" s="3">
        <v>760</v>
      </c>
      <c r="AC3638" s="3">
        <v>770</v>
      </c>
      <c r="AD3638" s="3" t="s">
        <v>614</v>
      </c>
      <c r="AE3638" s="3" t="s">
        <v>587</v>
      </c>
      <c r="AF3638" s="3" t="s">
        <v>523</v>
      </c>
      <c r="AS3638" s="3" t="s">
        <v>723</v>
      </c>
      <c r="BD3638" s="3" t="s">
        <v>723</v>
      </c>
      <c r="BH3638" s="3" t="s">
        <v>723</v>
      </c>
      <c r="BL3638" s="3" t="s">
        <v>723</v>
      </c>
      <c r="BR3638" s="3" t="s">
        <v>723</v>
      </c>
      <c r="BS3638" s="3" t="s">
        <v>723</v>
      </c>
      <c r="CI3638" s="3" t="s">
        <v>723</v>
      </c>
      <c r="CO3638" s="3" t="s">
        <v>723</v>
      </c>
      <c r="CX3638" s="3" t="s">
        <v>723</v>
      </c>
      <c r="DB3638" s="3" t="s">
        <v>723</v>
      </c>
      <c r="DT3638" s="3" t="s">
        <v>723</v>
      </c>
      <c r="EL3638" s="3" t="s">
        <v>723</v>
      </c>
      <c r="FR3638" s="3" t="s">
        <v>723</v>
      </c>
      <c r="GA3638" s="3" t="s">
        <v>723</v>
      </c>
      <c r="GD3638" s="3" t="s">
        <v>723</v>
      </c>
      <c r="GG3638" s="3" t="s">
        <v>723</v>
      </c>
      <c r="GH3638" s="3" t="s">
        <v>723</v>
      </c>
      <c r="GY3638" s="3" t="s">
        <v>723</v>
      </c>
      <c r="HB3638" s="3" t="s">
        <v>723</v>
      </c>
      <c r="HO3638" s="3" t="s">
        <v>723</v>
      </c>
      <c r="HS3638" s="3" t="s">
        <v>723</v>
      </c>
      <c r="HY3638" s="3" t="s">
        <v>723</v>
      </c>
      <c r="IK3638" s="3" t="s">
        <v>723</v>
      </c>
      <c r="IT3638" s="3" t="s">
        <v>723</v>
      </c>
      <c r="JC3638" s="3" t="s">
        <v>729</v>
      </c>
      <c r="JD3638" s="3" t="s">
        <v>762</v>
      </c>
      <c r="JE3638" s="3">
        <v>24</v>
      </c>
      <c r="JF3638" s="3" t="s">
        <v>730</v>
      </c>
      <c r="JG3638" s="3">
        <v>1</v>
      </c>
      <c r="JH3638" s="3" t="s">
        <v>765</v>
      </c>
      <c r="JU3638" s="3" t="s">
        <v>727</v>
      </c>
      <c r="KF3638" s="3" t="s">
        <v>727</v>
      </c>
      <c r="KJ3638" s="3" t="s">
        <v>726</v>
      </c>
      <c r="KN3638" s="3" t="s">
        <v>727</v>
      </c>
      <c r="KT3638" s="3" t="s">
        <v>726</v>
      </c>
      <c r="KU3638" s="3" t="s">
        <v>727</v>
      </c>
      <c r="LK3638" s="3" t="s">
        <v>726</v>
      </c>
      <c r="LQ3638" s="3" t="s">
        <v>725</v>
      </c>
      <c r="LZ3638" s="3" t="s">
        <v>726</v>
      </c>
      <c r="MD3638" s="3" t="s">
        <v>725</v>
      </c>
      <c r="MV3638" s="3" t="s">
        <v>726</v>
      </c>
      <c r="NN3638" s="3" t="s">
        <v>727</v>
      </c>
      <c r="OT3638" s="3" t="s">
        <v>725</v>
      </c>
      <c r="PC3638" s="3" t="s">
        <v>726</v>
      </c>
      <c r="PF3638" s="3" t="s">
        <v>725</v>
      </c>
      <c r="PI3638" s="3" t="s">
        <v>725</v>
      </c>
      <c r="PJ3638" s="3" t="s">
        <v>725</v>
      </c>
      <c r="QA3638" s="3" t="s">
        <v>725</v>
      </c>
      <c r="QD3638" s="3" t="s">
        <v>727</v>
      </c>
      <c r="QQ3638" s="3" t="s">
        <v>727</v>
      </c>
      <c r="RA3638" s="3" t="s">
        <v>726</v>
      </c>
      <c r="RM3638" s="3" t="s">
        <v>725</v>
      </c>
      <c r="RV3638" s="3" t="s">
        <v>727</v>
      </c>
      <c r="SE3638" s="3" t="s">
        <v>726</v>
      </c>
      <c r="SF3638" s="3">
        <v>8</v>
      </c>
      <c r="SG3638" s="3">
        <v>8</v>
      </c>
      <c r="SH3638" s="3">
        <v>9</v>
      </c>
      <c r="SI3638" s="3">
        <v>7</v>
      </c>
      <c r="SJ3638" s="3" t="s">
        <v>523</v>
      </c>
      <c r="SK3638" s="3" t="s">
        <v>774</v>
      </c>
      <c r="SL3638" s="3" t="s">
        <v>524</v>
      </c>
      <c r="SM3638" s="3" t="s">
        <v>1254</v>
      </c>
      <c r="SN3638" s="3" t="s">
        <v>542</v>
      </c>
      <c r="SO3638" s="3" t="s">
        <v>526</v>
      </c>
      <c r="SP3638" s="3" t="s">
        <v>544</v>
      </c>
    </row>
    <row r="3639" spans="1:510" ht="12.75" x14ac:dyDescent="0.2">
      <c r="A3639" s="2">
        <v>43967.767333645832</v>
      </c>
      <c r="B3639" s="3" t="s">
        <v>507</v>
      </c>
      <c r="C3639" s="3" t="s">
        <v>508</v>
      </c>
      <c r="D3639" s="3" t="s">
        <v>566</v>
      </c>
      <c r="E3639" s="3" t="s">
        <v>1143</v>
      </c>
      <c r="F3639" s="3" t="s">
        <v>528</v>
      </c>
      <c r="G3639" s="3" t="s">
        <v>573</v>
      </c>
      <c r="H3639" s="3" t="s">
        <v>512</v>
      </c>
      <c r="I3639" s="3" t="s">
        <v>529</v>
      </c>
      <c r="J3639" s="3" t="s">
        <v>514</v>
      </c>
      <c r="K3639" s="3"/>
      <c r="M3639" s="3" t="s">
        <v>516</v>
      </c>
      <c r="N3639" s="3" t="s">
        <v>531</v>
      </c>
      <c r="O3639" s="3" t="s">
        <v>518</v>
      </c>
      <c r="P3639" s="3">
        <v>8</v>
      </c>
      <c r="Q3639" s="3" t="s">
        <v>733</v>
      </c>
      <c r="R3639" s="3" t="s">
        <v>734</v>
      </c>
      <c r="S3639" s="3" t="s">
        <v>519</v>
      </c>
      <c r="T3639" s="3" t="s">
        <v>520</v>
      </c>
      <c r="U3639" s="3" t="s">
        <v>1125</v>
      </c>
      <c r="V3639" s="3" t="s">
        <v>1125</v>
      </c>
      <c r="W3639" s="3" t="s">
        <v>1125</v>
      </c>
      <c r="X3639" s="3" t="s">
        <v>1125</v>
      </c>
      <c r="Y3639" s="3" t="s">
        <v>1125</v>
      </c>
      <c r="AA3639" s="3">
        <v>1530</v>
      </c>
      <c r="AB3639" s="3">
        <v>760</v>
      </c>
      <c r="AC3639" s="3">
        <v>770</v>
      </c>
      <c r="AD3639" s="3" t="s">
        <v>614</v>
      </c>
      <c r="AE3639" s="3" t="s">
        <v>587</v>
      </c>
      <c r="AF3639" s="3" t="s">
        <v>523</v>
      </c>
      <c r="AS3639" s="3" t="s">
        <v>723</v>
      </c>
      <c r="BD3639" s="3" t="s">
        <v>723</v>
      </c>
      <c r="BH3639" s="3" t="s">
        <v>723</v>
      </c>
      <c r="BL3639" s="3" t="s">
        <v>723</v>
      </c>
      <c r="BR3639" s="3" t="s">
        <v>723</v>
      </c>
      <c r="BS3639" s="3" t="s">
        <v>723</v>
      </c>
      <c r="CI3639" s="3" t="s">
        <v>723</v>
      </c>
      <c r="CO3639" s="3" t="s">
        <v>723</v>
      </c>
      <c r="CX3639" s="3" t="s">
        <v>723</v>
      </c>
      <c r="DB3639" s="3" t="s">
        <v>723</v>
      </c>
      <c r="DT3639" s="3" t="s">
        <v>723</v>
      </c>
      <c r="EL3639" s="3" t="s">
        <v>723</v>
      </c>
      <c r="FR3639" s="3" t="s">
        <v>723</v>
      </c>
      <c r="GA3639" s="3" t="s">
        <v>723</v>
      </c>
      <c r="GD3639" s="3" t="s">
        <v>723</v>
      </c>
      <c r="GG3639" s="3" t="s">
        <v>723</v>
      </c>
      <c r="GH3639" s="3" t="s">
        <v>723</v>
      </c>
      <c r="GY3639" s="3" t="s">
        <v>723</v>
      </c>
      <c r="HB3639" s="3" t="s">
        <v>723</v>
      </c>
      <c r="HO3639" s="3" t="s">
        <v>723</v>
      </c>
      <c r="HS3639" s="3" t="s">
        <v>723</v>
      </c>
      <c r="HY3639" s="3" t="s">
        <v>723</v>
      </c>
      <c r="IK3639" s="3" t="s">
        <v>723</v>
      </c>
      <c r="IT3639" s="3" t="s">
        <v>723</v>
      </c>
      <c r="JC3639" s="3" t="s">
        <v>729</v>
      </c>
      <c r="JD3639" s="3" t="s">
        <v>762</v>
      </c>
      <c r="JE3639" s="3">
        <v>24</v>
      </c>
      <c r="JF3639" s="3" t="s">
        <v>730</v>
      </c>
      <c r="JG3639" s="3">
        <v>1</v>
      </c>
      <c r="JH3639" s="3" t="s">
        <v>765</v>
      </c>
      <c r="JU3639" s="3" t="s">
        <v>727</v>
      </c>
      <c r="KF3639" s="3" t="s">
        <v>727</v>
      </c>
      <c r="KJ3639" s="3" t="s">
        <v>726</v>
      </c>
      <c r="KN3639" s="3" t="s">
        <v>727</v>
      </c>
      <c r="KT3639" s="3" t="s">
        <v>726</v>
      </c>
      <c r="KU3639" s="3" t="s">
        <v>727</v>
      </c>
      <c r="LK3639" s="3" t="s">
        <v>726</v>
      </c>
      <c r="LQ3639" s="3" t="s">
        <v>725</v>
      </c>
      <c r="LZ3639" s="3" t="s">
        <v>726</v>
      </c>
      <c r="MD3639" s="3" t="s">
        <v>725</v>
      </c>
      <c r="MV3639" s="3" t="s">
        <v>726</v>
      </c>
      <c r="NN3639" s="3" t="s">
        <v>727</v>
      </c>
      <c r="OT3639" s="3" t="s">
        <v>725</v>
      </c>
      <c r="PC3639" s="3" t="s">
        <v>726</v>
      </c>
      <c r="PF3639" s="3" t="s">
        <v>725</v>
      </c>
      <c r="PI3639" s="3" t="s">
        <v>725</v>
      </c>
      <c r="PJ3639" s="3" t="s">
        <v>725</v>
      </c>
      <c r="QA3639" s="3" t="s">
        <v>725</v>
      </c>
      <c r="QD3639" s="3" t="s">
        <v>727</v>
      </c>
      <c r="QQ3639" s="3" t="s">
        <v>727</v>
      </c>
      <c r="RA3639" s="3" t="s">
        <v>726</v>
      </c>
      <c r="RM3639" s="3" t="s">
        <v>725</v>
      </c>
      <c r="RV3639" s="3" t="s">
        <v>727</v>
      </c>
      <c r="SE3639" s="3" t="s">
        <v>726</v>
      </c>
      <c r="SF3639" s="3">
        <v>8</v>
      </c>
      <c r="SG3639" s="3">
        <v>8</v>
      </c>
      <c r="SH3639" s="3">
        <v>9</v>
      </c>
      <c r="SI3639" s="3">
        <v>7</v>
      </c>
      <c r="SJ3639" s="3" t="s">
        <v>523</v>
      </c>
      <c r="SK3639" s="3" t="s">
        <v>774</v>
      </c>
      <c r="SL3639" s="3" t="s">
        <v>524</v>
      </c>
      <c r="SM3639" s="3" t="s">
        <v>1254</v>
      </c>
      <c r="SN3639" s="3" t="s">
        <v>542</v>
      </c>
      <c r="SO3639" s="3" t="s">
        <v>526</v>
      </c>
      <c r="SP3639" s="3" t="s">
        <v>544</v>
      </c>
    </row>
    <row r="3640" spans="1:510" ht="12.75" x14ac:dyDescent="0.2">
      <c r="A3640" s="2">
        <v>43967.767718136573</v>
      </c>
      <c r="B3640" s="3" t="s">
        <v>507</v>
      </c>
      <c r="C3640" s="3" t="s">
        <v>508</v>
      </c>
      <c r="D3640" s="3" t="s">
        <v>509</v>
      </c>
      <c r="E3640" s="3" t="s">
        <v>1143</v>
      </c>
      <c r="F3640" s="3" t="s">
        <v>510</v>
      </c>
      <c r="G3640" s="3" t="s">
        <v>579</v>
      </c>
      <c r="H3640" s="3" t="s">
        <v>512</v>
      </c>
      <c r="I3640" s="3" t="s">
        <v>513</v>
      </c>
      <c r="J3640" s="3" t="s">
        <v>514</v>
      </c>
      <c r="K3640" s="3"/>
      <c r="M3640" s="3" t="s">
        <v>516</v>
      </c>
      <c r="N3640" s="3" t="s">
        <v>531</v>
      </c>
      <c r="O3640" s="3" t="s">
        <v>518</v>
      </c>
      <c r="P3640" s="3">
        <v>8</v>
      </c>
      <c r="Q3640" s="3" t="s">
        <v>733</v>
      </c>
      <c r="R3640" s="3" t="s">
        <v>1125</v>
      </c>
      <c r="S3640" s="3" t="s">
        <v>519</v>
      </c>
      <c r="T3640" s="3" t="s">
        <v>533</v>
      </c>
      <c r="U3640" s="3">
        <v>35</v>
      </c>
      <c r="V3640" s="3">
        <v>36</v>
      </c>
      <c r="W3640" s="3">
        <v>33</v>
      </c>
      <c r="X3640" s="3">
        <v>35</v>
      </c>
      <c r="Y3640" s="3">
        <v>34</v>
      </c>
      <c r="Z3640" s="3" t="s">
        <v>534</v>
      </c>
      <c r="AA3640" s="3">
        <v>1560</v>
      </c>
      <c r="AB3640" s="3">
        <v>790</v>
      </c>
      <c r="AC3640" s="3">
        <v>770</v>
      </c>
      <c r="AD3640" s="3" t="s">
        <v>1005</v>
      </c>
      <c r="AE3640" s="3" t="s">
        <v>548</v>
      </c>
      <c r="AF3640" s="3" t="s">
        <v>523</v>
      </c>
      <c r="BD3640" s="3" t="s">
        <v>723</v>
      </c>
      <c r="CA3640" s="3" t="s">
        <v>723</v>
      </c>
      <c r="CI3640" s="3" t="s">
        <v>723</v>
      </c>
      <c r="DH3640" s="3" t="s">
        <v>723</v>
      </c>
      <c r="DT3640" s="3" t="s">
        <v>723</v>
      </c>
      <c r="FR3640" s="3" t="s">
        <v>723</v>
      </c>
      <c r="GA3640" s="3" t="s">
        <v>723</v>
      </c>
      <c r="GD3640" s="3" t="s">
        <v>723</v>
      </c>
      <c r="GG3640" s="3" t="s">
        <v>723</v>
      </c>
      <c r="GY3640" s="3" t="s">
        <v>723</v>
      </c>
      <c r="HB3640" s="3" t="s">
        <v>723</v>
      </c>
      <c r="HT3640" s="3" t="s">
        <v>723</v>
      </c>
      <c r="IF3640" s="3" t="s">
        <v>723</v>
      </c>
      <c r="IJ3640" s="3" t="s">
        <v>723</v>
      </c>
      <c r="IR3640" s="3" t="s">
        <v>729</v>
      </c>
      <c r="IT3640" s="3" t="s">
        <v>723</v>
      </c>
      <c r="IY3640" s="3" t="s">
        <v>723</v>
      </c>
      <c r="JD3640" s="3">
        <v>18</v>
      </c>
      <c r="JE3640" s="3">
        <v>14</v>
      </c>
      <c r="JF3640" s="3">
        <v>3</v>
      </c>
      <c r="JG3640" s="3">
        <v>1</v>
      </c>
      <c r="JH3640" s="3" t="s">
        <v>757</v>
      </c>
      <c r="KF3640" s="3" t="s">
        <v>725</v>
      </c>
      <c r="LC3640" s="3" t="s">
        <v>727</v>
      </c>
      <c r="LK3640" s="3" t="s">
        <v>726</v>
      </c>
      <c r="MJ3640" s="3" t="s">
        <v>725</v>
      </c>
      <c r="MV3640" s="3" t="s">
        <v>726</v>
      </c>
      <c r="OT3640" s="3" t="s">
        <v>726</v>
      </c>
      <c r="PC3640" s="3" t="s">
        <v>727</v>
      </c>
      <c r="PF3640" s="3" t="s">
        <v>727</v>
      </c>
      <c r="PI3640" s="3" t="s">
        <v>725</v>
      </c>
      <c r="QA3640" s="3" t="s">
        <v>725</v>
      </c>
      <c r="QD3640" s="3" t="s">
        <v>725</v>
      </c>
      <c r="QV3640" s="3" t="s">
        <v>725</v>
      </c>
      <c r="RH3640" s="3" t="s">
        <v>726</v>
      </c>
      <c r="RL3640" s="3" t="s">
        <v>726</v>
      </c>
      <c r="RT3640" s="3" t="s">
        <v>725</v>
      </c>
      <c r="RV3640" s="3" t="s">
        <v>727</v>
      </c>
      <c r="SA3640" s="3" t="s">
        <v>727</v>
      </c>
      <c r="SF3640" s="3">
        <v>8</v>
      </c>
      <c r="SG3640" s="3">
        <v>6</v>
      </c>
      <c r="SH3640" s="3">
        <v>4</v>
      </c>
      <c r="SI3640" s="3">
        <v>4</v>
      </c>
      <c r="SJ3640" s="3" t="s">
        <v>523</v>
      </c>
      <c r="SK3640" s="3" t="s">
        <v>736</v>
      </c>
      <c r="SL3640" s="3" t="s">
        <v>523</v>
      </c>
      <c r="SM3640" s="3" t="s">
        <v>1254</v>
      </c>
      <c r="SN3640" s="3" t="s">
        <v>542</v>
      </c>
      <c r="SO3640" s="3" t="s">
        <v>554</v>
      </c>
      <c r="SP3640" s="3" t="s">
        <v>544</v>
      </c>
    </row>
    <row r="3641" spans="1:510" ht="12.75" x14ac:dyDescent="0.2">
      <c r="A3641" s="2">
        <v>43967.76858019676</v>
      </c>
      <c r="B3641" s="3" t="s">
        <v>507</v>
      </c>
      <c r="C3641" s="3" t="s">
        <v>508</v>
      </c>
      <c r="D3641" s="3" t="s">
        <v>509</v>
      </c>
      <c r="E3641" s="3" t="s">
        <v>1143</v>
      </c>
      <c r="F3641" s="3" t="s">
        <v>510</v>
      </c>
      <c r="G3641" s="3" t="s">
        <v>579</v>
      </c>
      <c r="H3641" s="3" t="s">
        <v>512</v>
      </c>
      <c r="I3641" s="3" t="s">
        <v>529</v>
      </c>
      <c r="J3641" s="3" t="s">
        <v>514</v>
      </c>
      <c r="K3641" s="3"/>
      <c r="M3641" s="3" t="s">
        <v>516</v>
      </c>
      <c r="N3641" s="3" t="s">
        <v>578</v>
      </c>
      <c r="O3641" s="3" t="s">
        <v>518</v>
      </c>
      <c r="P3641" s="3">
        <v>8</v>
      </c>
      <c r="Q3641" s="3">
        <v>4</v>
      </c>
      <c r="R3641" s="3" t="s">
        <v>745</v>
      </c>
      <c r="S3641" s="3" t="s">
        <v>546</v>
      </c>
      <c r="T3641" s="3" t="s">
        <v>533</v>
      </c>
      <c r="U3641" s="3">
        <v>36</v>
      </c>
      <c r="V3641" s="3">
        <v>36</v>
      </c>
      <c r="W3641" s="3">
        <v>36</v>
      </c>
      <c r="X3641" s="3">
        <v>35</v>
      </c>
      <c r="Y3641" s="3">
        <v>35</v>
      </c>
      <c r="Z3641" s="3" t="s">
        <v>534</v>
      </c>
      <c r="AA3641" s="3">
        <v>1560</v>
      </c>
      <c r="AB3641" s="3">
        <v>780</v>
      </c>
      <c r="AC3641" s="3">
        <v>780</v>
      </c>
      <c r="AD3641" s="3" t="s">
        <v>521</v>
      </c>
      <c r="AE3641" s="3" t="s">
        <v>541</v>
      </c>
      <c r="AF3641" s="3" t="s">
        <v>523</v>
      </c>
      <c r="AQ3641" s="3" t="s">
        <v>723</v>
      </c>
      <c r="AV3641" s="3" t="s">
        <v>723</v>
      </c>
      <c r="BD3641" s="3" t="s">
        <v>723</v>
      </c>
      <c r="BS3641" s="3" t="s">
        <v>723</v>
      </c>
      <c r="BW3641" s="3" t="s">
        <v>729</v>
      </c>
      <c r="CA3641" s="3" t="s">
        <v>723</v>
      </c>
      <c r="CX3641" s="3" t="s">
        <v>723</v>
      </c>
      <c r="DS3641" s="3" t="s">
        <v>723</v>
      </c>
      <c r="EE3641" s="3" t="s">
        <v>723</v>
      </c>
      <c r="EL3641" s="3" t="s">
        <v>723</v>
      </c>
      <c r="FD3641" s="3" t="s">
        <v>723</v>
      </c>
      <c r="GA3641" s="3" t="s">
        <v>723</v>
      </c>
      <c r="GC3641" s="3" t="s">
        <v>723</v>
      </c>
      <c r="GD3641" s="3" t="s">
        <v>723</v>
      </c>
      <c r="GH3641" s="3" t="s">
        <v>723</v>
      </c>
      <c r="GS3641" s="3" t="s">
        <v>723</v>
      </c>
      <c r="HB3641" s="3" t="s">
        <v>723</v>
      </c>
      <c r="HJ3641" s="3" t="s">
        <v>723</v>
      </c>
      <c r="HO3641" s="3" t="s">
        <v>723</v>
      </c>
      <c r="HZ3641" s="3" t="s">
        <v>723</v>
      </c>
      <c r="IA3641" s="3" t="s">
        <v>723</v>
      </c>
      <c r="IJ3641" s="3" t="s">
        <v>723</v>
      </c>
      <c r="IR3641" s="3" t="s">
        <v>723</v>
      </c>
      <c r="IY3641" s="3" t="s">
        <v>723</v>
      </c>
      <c r="JD3641" s="3">
        <v>24</v>
      </c>
      <c r="JE3641" s="3">
        <v>17</v>
      </c>
      <c r="JF3641" s="3">
        <v>5</v>
      </c>
      <c r="JG3641" s="3">
        <v>2</v>
      </c>
      <c r="JH3641" s="3" t="s">
        <v>780</v>
      </c>
      <c r="JS3641" s="3" t="s">
        <v>725</v>
      </c>
      <c r="JX3641" s="3" t="s">
        <v>727</v>
      </c>
      <c r="KF3641" s="3" t="s">
        <v>725</v>
      </c>
      <c r="KU3641" s="3" t="s">
        <v>727</v>
      </c>
      <c r="KY3641" s="3" t="s">
        <v>726</v>
      </c>
      <c r="LC3641" s="3" t="s">
        <v>725</v>
      </c>
      <c r="LZ3641" s="3" t="s">
        <v>725</v>
      </c>
      <c r="MU3641" s="3" t="s">
        <v>725</v>
      </c>
      <c r="NG3641" s="3" t="s">
        <v>726</v>
      </c>
      <c r="NN3641" s="3" t="s">
        <v>725</v>
      </c>
      <c r="OF3641" s="3" t="s">
        <v>725</v>
      </c>
      <c r="PC3641" s="3" t="s">
        <v>725</v>
      </c>
      <c r="PE3641" s="3" t="s">
        <v>725</v>
      </c>
      <c r="PF3641" s="3" t="s">
        <v>725</v>
      </c>
      <c r="PJ3641" s="3" t="s">
        <v>725</v>
      </c>
      <c r="PU3641" s="3" t="s">
        <v>725</v>
      </c>
      <c r="QD3641" s="3" t="s">
        <v>725</v>
      </c>
      <c r="QL3641" s="3" t="s">
        <v>725</v>
      </c>
      <c r="QQ3641" s="3" t="s">
        <v>726</v>
      </c>
      <c r="RB3641" s="3" t="s">
        <v>725</v>
      </c>
      <c r="RC3641" s="3" t="s">
        <v>725</v>
      </c>
      <c r="RL3641" s="3" t="s">
        <v>727</v>
      </c>
      <c r="RT3641" s="3" t="s">
        <v>725</v>
      </c>
      <c r="SA3641" s="3" t="s">
        <v>725</v>
      </c>
      <c r="SF3641" s="3">
        <v>17</v>
      </c>
      <c r="SG3641" s="3">
        <v>4</v>
      </c>
      <c r="SH3641" s="3">
        <v>3</v>
      </c>
      <c r="SI3641" s="3">
        <v>11</v>
      </c>
      <c r="SJ3641" s="3" t="s">
        <v>523</v>
      </c>
      <c r="SK3641" s="3" t="s">
        <v>735</v>
      </c>
      <c r="SL3641" s="3" t="s">
        <v>524</v>
      </c>
      <c r="SM3641" s="6" t="s">
        <v>1125</v>
      </c>
      <c r="SO3641" s="3" t="s">
        <v>526</v>
      </c>
      <c r="SP3641" s="3" t="s">
        <v>544</v>
      </c>
    </row>
    <row r="3642" spans="1:510" ht="12.75" x14ac:dyDescent="0.2">
      <c r="A3642" s="2">
        <v>43967.76984552083</v>
      </c>
      <c r="B3642" s="3" t="s">
        <v>507</v>
      </c>
      <c r="C3642" s="3" t="s">
        <v>508</v>
      </c>
      <c r="D3642" s="3" t="s">
        <v>566</v>
      </c>
      <c r="E3642" s="3" t="s">
        <v>1127</v>
      </c>
      <c r="F3642" s="3" t="s">
        <v>528</v>
      </c>
      <c r="G3642" s="3" t="s">
        <v>511</v>
      </c>
      <c r="H3642" s="3" t="s">
        <v>555</v>
      </c>
      <c r="I3642" s="3" t="s">
        <v>585</v>
      </c>
      <c r="J3642" s="3" t="s">
        <v>514</v>
      </c>
      <c r="K3642" s="3"/>
      <c r="M3642" s="3" t="s">
        <v>552</v>
      </c>
      <c r="N3642" s="3" t="s">
        <v>539</v>
      </c>
      <c r="O3642" s="3" t="s">
        <v>518</v>
      </c>
      <c r="P3642" s="3">
        <v>7</v>
      </c>
      <c r="Q3642" s="3" t="s">
        <v>1156</v>
      </c>
      <c r="R3642" s="3" t="s">
        <v>747</v>
      </c>
      <c r="S3642" s="3" t="s">
        <v>519</v>
      </c>
      <c r="T3642" s="3" t="s">
        <v>520</v>
      </c>
      <c r="U3642" s="3" t="s">
        <v>1125</v>
      </c>
      <c r="V3642" s="3" t="s">
        <v>1125</v>
      </c>
      <c r="W3642" s="3" t="s">
        <v>1125</v>
      </c>
      <c r="X3642" s="3" t="s">
        <v>1125</v>
      </c>
      <c r="Y3642" s="3" t="s">
        <v>1125</v>
      </c>
      <c r="AA3642" s="3">
        <v>1270</v>
      </c>
      <c r="AB3642" s="3">
        <v>600</v>
      </c>
      <c r="AC3642" s="3">
        <v>670</v>
      </c>
      <c r="AD3642" s="3" t="s">
        <v>540</v>
      </c>
      <c r="AE3642" s="3" t="s">
        <v>541</v>
      </c>
      <c r="AF3642" s="3" t="s">
        <v>523</v>
      </c>
      <c r="BS3642" s="3" t="s">
        <v>723</v>
      </c>
      <c r="BV3642" s="3" t="s">
        <v>723</v>
      </c>
      <c r="EI3642" s="3" t="s">
        <v>723</v>
      </c>
      <c r="FF3642" s="3" t="s">
        <v>723</v>
      </c>
      <c r="FV3642" s="3" t="s">
        <v>723</v>
      </c>
      <c r="HA3642" s="3" t="s">
        <v>723</v>
      </c>
      <c r="JD3642" s="3">
        <v>7</v>
      </c>
      <c r="JE3642" s="3">
        <v>2</v>
      </c>
      <c r="JF3642" s="3">
        <v>4</v>
      </c>
      <c r="JG3642" s="3">
        <v>1</v>
      </c>
      <c r="JH3642" s="3" t="s">
        <v>981</v>
      </c>
      <c r="KU3642" s="3" t="s">
        <v>726</v>
      </c>
      <c r="KX3642" s="3" t="s">
        <v>725</v>
      </c>
      <c r="NK3642" s="3" t="s">
        <v>725</v>
      </c>
      <c r="OH3642" s="3" t="s">
        <v>725</v>
      </c>
      <c r="OX3642" s="3" t="s">
        <v>725</v>
      </c>
      <c r="SF3642" s="3">
        <v>5</v>
      </c>
      <c r="SG3642" s="3">
        <v>2</v>
      </c>
      <c r="SH3642" s="3">
        <v>1</v>
      </c>
      <c r="SI3642" s="3">
        <v>1</v>
      </c>
      <c r="SJ3642" s="3" t="s">
        <v>524</v>
      </c>
      <c r="SK3642" s="3" t="s">
        <v>981</v>
      </c>
      <c r="SL3642" s="3" t="s">
        <v>524</v>
      </c>
      <c r="SM3642" s="3" t="s">
        <v>1251</v>
      </c>
      <c r="SN3642" s="3" t="s">
        <v>525</v>
      </c>
      <c r="SO3642" s="3" t="s">
        <v>543</v>
      </c>
      <c r="SP3642" s="3" t="s">
        <v>544</v>
      </c>
    </row>
    <row r="3643" spans="1:510" ht="12.75" x14ac:dyDescent="0.2">
      <c r="A3643" s="2">
        <v>43967.770351377316</v>
      </c>
      <c r="B3643" s="3" t="s">
        <v>507</v>
      </c>
      <c r="C3643" s="3" t="s">
        <v>508</v>
      </c>
      <c r="D3643" s="3" t="s">
        <v>509</v>
      </c>
      <c r="E3643" s="3" t="s">
        <v>1143</v>
      </c>
      <c r="F3643" s="3" t="s">
        <v>528</v>
      </c>
      <c r="G3643" s="3" t="s">
        <v>511</v>
      </c>
      <c r="H3643" s="3" t="s">
        <v>512</v>
      </c>
      <c r="I3643" s="3" t="s">
        <v>537</v>
      </c>
      <c r="J3643" s="3" t="s">
        <v>514</v>
      </c>
      <c r="K3643" s="3"/>
      <c r="M3643" s="3" t="s">
        <v>516</v>
      </c>
      <c r="N3643" s="3" t="s">
        <v>539</v>
      </c>
      <c r="O3643" s="3" t="s">
        <v>532</v>
      </c>
      <c r="P3643" s="3">
        <v>10</v>
      </c>
      <c r="Q3643" s="3">
        <v>4</v>
      </c>
      <c r="R3643" s="3" t="s">
        <v>1125</v>
      </c>
      <c r="S3643" s="3" t="s">
        <v>569</v>
      </c>
      <c r="T3643" s="3" t="s">
        <v>533</v>
      </c>
      <c r="U3643" s="3">
        <v>36</v>
      </c>
      <c r="V3643" s="3">
        <v>35</v>
      </c>
      <c r="W3643" s="3">
        <v>36</v>
      </c>
      <c r="X3643" s="3">
        <v>35</v>
      </c>
      <c r="Y3643" s="3">
        <v>36</v>
      </c>
      <c r="Z3643" s="3" t="s">
        <v>534</v>
      </c>
      <c r="AA3643" s="3">
        <v>1570</v>
      </c>
      <c r="AB3643" s="3">
        <v>780</v>
      </c>
      <c r="AC3643" s="3">
        <v>790</v>
      </c>
      <c r="AD3643" s="3" t="s">
        <v>547</v>
      </c>
      <c r="AE3643" s="3" t="s">
        <v>548</v>
      </c>
      <c r="AF3643" s="3" t="s">
        <v>523</v>
      </c>
      <c r="BD3643" s="3" t="s">
        <v>723</v>
      </c>
      <c r="BK3643" s="3" t="s">
        <v>723</v>
      </c>
      <c r="BR3643" s="3" t="s">
        <v>723</v>
      </c>
      <c r="BS3643" s="3" t="s">
        <v>723</v>
      </c>
      <c r="BT3643" s="3" t="s">
        <v>723</v>
      </c>
      <c r="BW3643" s="3" t="s">
        <v>723</v>
      </c>
      <c r="CP3643" s="3" t="s">
        <v>729</v>
      </c>
      <c r="DG3643" s="3" t="s">
        <v>723</v>
      </c>
      <c r="DQ3643" s="3" t="s">
        <v>723</v>
      </c>
      <c r="GJ3643" s="3" t="s">
        <v>723</v>
      </c>
      <c r="HJ3643" s="3" t="s">
        <v>723</v>
      </c>
      <c r="HO3643" s="3" t="s">
        <v>723</v>
      </c>
      <c r="IF3643" s="3" t="s">
        <v>723</v>
      </c>
      <c r="IY3643" s="3" t="s">
        <v>723</v>
      </c>
      <c r="JC3643" s="3" t="s">
        <v>723</v>
      </c>
      <c r="JD3643" s="3">
        <v>15</v>
      </c>
      <c r="JE3643" s="3">
        <v>9</v>
      </c>
      <c r="JF3643" s="3">
        <v>3</v>
      </c>
      <c r="JG3643" s="3">
        <v>3</v>
      </c>
      <c r="JH3643" s="3" t="s">
        <v>746</v>
      </c>
      <c r="KF3643" s="3" t="s">
        <v>727</v>
      </c>
      <c r="KM3643" s="3" t="s">
        <v>727</v>
      </c>
      <c r="KT3643" s="3" t="s">
        <v>726</v>
      </c>
      <c r="KU3643" s="3" t="s">
        <v>725</v>
      </c>
      <c r="KV3643" s="3" t="s">
        <v>726</v>
      </c>
      <c r="KY3643" s="3" t="s">
        <v>727</v>
      </c>
      <c r="LR3643" s="3" t="s">
        <v>726</v>
      </c>
      <c r="MI3643" s="3" t="s">
        <v>726</v>
      </c>
      <c r="MS3643" s="3" t="s">
        <v>725</v>
      </c>
      <c r="PL3643" s="3" t="s">
        <v>727</v>
      </c>
      <c r="QL3643" s="3" t="s">
        <v>725</v>
      </c>
      <c r="QQ3643" s="3" t="s">
        <v>726</v>
      </c>
      <c r="RH3643" s="3" t="s">
        <v>725</v>
      </c>
      <c r="SA3643" s="3" t="s">
        <v>725</v>
      </c>
      <c r="SE3643" s="3" t="s">
        <v>726</v>
      </c>
      <c r="SF3643" s="3">
        <v>5</v>
      </c>
      <c r="SG3643" s="3">
        <v>6</v>
      </c>
      <c r="SH3643" s="3">
        <v>4</v>
      </c>
      <c r="SI3643" s="3">
        <v>1</v>
      </c>
      <c r="SJ3643" s="3" t="s">
        <v>523</v>
      </c>
      <c r="SK3643" s="3" t="s">
        <v>782</v>
      </c>
      <c r="SL3643" s="3" t="s">
        <v>524</v>
      </c>
      <c r="SM3643" s="3" t="s">
        <v>1248</v>
      </c>
      <c r="SN3643" s="3" t="s">
        <v>594</v>
      </c>
      <c r="SO3643" s="3" t="s">
        <v>526</v>
      </c>
      <c r="SP3643" s="3" t="s">
        <v>544</v>
      </c>
    </row>
    <row r="3644" spans="1:510" ht="12.75" x14ac:dyDescent="0.2">
      <c r="A3644" s="2">
        <v>43967.771167534724</v>
      </c>
      <c r="B3644" s="3" t="s">
        <v>507</v>
      </c>
      <c r="C3644" s="3" t="s">
        <v>508</v>
      </c>
      <c r="D3644" s="3" t="s">
        <v>509</v>
      </c>
      <c r="E3644" s="3" t="s">
        <v>1143</v>
      </c>
      <c r="F3644" s="3" t="s">
        <v>510</v>
      </c>
      <c r="G3644" s="3" t="s">
        <v>579</v>
      </c>
      <c r="H3644" s="3" t="s">
        <v>512</v>
      </c>
      <c r="I3644" s="3" t="s">
        <v>513</v>
      </c>
      <c r="J3644" s="3" t="s">
        <v>514</v>
      </c>
      <c r="K3644" s="3"/>
      <c r="M3644" s="3" t="s">
        <v>516</v>
      </c>
      <c r="N3644" s="3" t="s">
        <v>539</v>
      </c>
      <c r="O3644" s="3" t="s">
        <v>518</v>
      </c>
      <c r="P3644" s="3">
        <v>9</v>
      </c>
      <c r="Q3644" s="3" t="s">
        <v>733</v>
      </c>
      <c r="R3644" s="3" t="s">
        <v>734</v>
      </c>
      <c r="S3644" s="3" t="s">
        <v>519</v>
      </c>
      <c r="T3644" s="3" t="s">
        <v>520</v>
      </c>
      <c r="U3644" s="3" t="s">
        <v>1125</v>
      </c>
      <c r="V3644" s="3" t="s">
        <v>1125</v>
      </c>
      <c r="W3644" s="3" t="s">
        <v>1125</v>
      </c>
      <c r="X3644" s="3" t="s">
        <v>1125</v>
      </c>
      <c r="Y3644" s="3" t="s">
        <v>1125</v>
      </c>
      <c r="AA3644" s="3" t="s">
        <v>1190</v>
      </c>
      <c r="AB3644" s="3" t="s">
        <v>1206</v>
      </c>
      <c r="AC3644" s="3" t="s">
        <v>1210</v>
      </c>
      <c r="AD3644" s="3" t="s">
        <v>576</v>
      </c>
      <c r="AE3644" s="3" t="s">
        <v>587</v>
      </c>
      <c r="AF3644" s="3" t="s">
        <v>523</v>
      </c>
      <c r="AR3644" s="3" t="s">
        <v>729</v>
      </c>
      <c r="BB3644" s="3" t="s">
        <v>729</v>
      </c>
      <c r="CH3644" s="3" t="s">
        <v>729</v>
      </c>
      <c r="EQ3644" s="3" t="s">
        <v>729</v>
      </c>
      <c r="GA3644" s="3" t="s">
        <v>729</v>
      </c>
      <c r="GB3644" s="3" t="s">
        <v>729</v>
      </c>
      <c r="GC3644" s="3" t="s">
        <v>729</v>
      </c>
      <c r="GD3644" s="3" t="s">
        <v>729</v>
      </c>
      <c r="GF3644" s="3" t="s">
        <v>729</v>
      </c>
      <c r="GG3644" s="3" t="s">
        <v>729</v>
      </c>
      <c r="GH3644" s="3" t="s">
        <v>729</v>
      </c>
      <c r="GI3644" s="3" t="s">
        <v>729</v>
      </c>
      <c r="HP3644" s="3" t="s">
        <v>729</v>
      </c>
      <c r="HV3644" s="3" t="s">
        <v>729</v>
      </c>
      <c r="JD3644" s="3">
        <v>20</v>
      </c>
      <c r="JE3644" s="3">
        <v>8</v>
      </c>
      <c r="JF3644" s="3">
        <v>5</v>
      </c>
      <c r="JG3644" s="3">
        <v>7</v>
      </c>
      <c r="JH3644" s="3" t="s">
        <v>736</v>
      </c>
      <c r="SF3644" s="3">
        <v>16</v>
      </c>
      <c r="SG3644" s="3">
        <v>2</v>
      </c>
      <c r="SH3644" s="3">
        <v>7</v>
      </c>
      <c r="SI3644" s="3">
        <v>4</v>
      </c>
      <c r="SJ3644" s="3" t="s">
        <v>524</v>
      </c>
      <c r="SK3644" s="3" t="s">
        <v>736</v>
      </c>
      <c r="SL3644" s="3" t="s">
        <v>524</v>
      </c>
      <c r="SM3644" s="3" t="s">
        <v>1251</v>
      </c>
      <c r="SN3644" s="3" t="s">
        <v>542</v>
      </c>
      <c r="SO3644" s="3" t="s">
        <v>526</v>
      </c>
      <c r="SP3644" s="3" t="s">
        <v>544</v>
      </c>
    </row>
    <row r="3645" spans="1:510" ht="12.75" x14ac:dyDescent="0.2">
      <c r="A3645" s="2">
        <v>43967.773388761576</v>
      </c>
      <c r="B3645" s="3" t="s">
        <v>507</v>
      </c>
      <c r="C3645" s="3" t="s">
        <v>508</v>
      </c>
      <c r="D3645" s="3" t="s">
        <v>566</v>
      </c>
      <c r="E3645" s="3" t="s">
        <v>1143</v>
      </c>
      <c r="F3645" s="3" t="s">
        <v>528</v>
      </c>
      <c r="G3645" s="3" t="s">
        <v>511</v>
      </c>
      <c r="H3645" s="3" t="s">
        <v>1125</v>
      </c>
      <c r="I3645" s="3" t="s">
        <v>556</v>
      </c>
      <c r="J3645" s="3" t="s">
        <v>514</v>
      </c>
      <c r="K3645" s="3"/>
      <c r="M3645" s="3" t="s">
        <v>572</v>
      </c>
      <c r="N3645" s="3" t="s">
        <v>531</v>
      </c>
      <c r="O3645" s="3" t="s">
        <v>518</v>
      </c>
      <c r="P3645" s="3">
        <v>7</v>
      </c>
      <c r="Q3645" s="3" t="s">
        <v>1156</v>
      </c>
      <c r="R3645" s="3" t="s">
        <v>1161</v>
      </c>
      <c r="S3645" s="3" t="s">
        <v>519</v>
      </c>
      <c r="T3645" s="3" t="s">
        <v>533</v>
      </c>
      <c r="U3645" s="3">
        <v>23</v>
      </c>
      <c r="V3645" s="3">
        <v>24</v>
      </c>
      <c r="W3645" s="3">
        <v>21</v>
      </c>
      <c r="X3645" s="3">
        <v>24</v>
      </c>
      <c r="Y3645" s="3">
        <v>23</v>
      </c>
      <c r="Z3645" s="3" t="s">
        <v>534</v>
      </c>
      <c r="AA3645" s="3">
        <v>1150</v>
      </c>
      <c r="AB3645" s="3">
        <v>650</v>
      </c>
      <c r="AC3645" s="3">
        <v>500</v>
      </c>
      <c r="AD3645" s="3" t="s">
        <v>593</v>
      </c>
      <c r="AE3645" s="3" t="s">
        <v>548</v>
      </c>
      <c r="AF3645" s="3" t="s">
        <v>523</v>
      </c>
      <c r="AI3645" s="3" t="s">
        <v>729</v>
      </c>
      <c r="EA3645" s="3" t="s">
        <v>729</v>
      </c>
      <c r="FY3645" s="3" t="s">
        <v>729</v>
      </c>
      <c r="JD3645" s="3">
        <v>3</v>
      </c>
      <c r="JE3645" s="3" t="s">
        <v>730</v>
      </c>
      <c r="JF3645" s="3">
        <v>3</v>
      </c>
      <c r="JG3645" s="3">
        <v>2</v>
      </c>
      <c r="JH3645" s="3" t="s">
        <v>738</v>
      </c>
      <c r="JK3645" s="3" t="s">
        <v>725</v>
      </c>
      <c r="NC3645" s="3" t="s">
        <v>725</v>
      </c>
      <c r="PA3645" s="3" t="s">
        <v>725</v>
      </c>
      <c r="SF3645" s="3">
        <v>3</v>
      </c>
      <c r="SG3645" s="3">
        <v>0</v>
      </c>
      <c r="SH3645" s="3">
        <v>0</v>
      </c>
      <c r="SI3645" s="3">
        <v>0</v>
      </c>
      <c r="SJ3645" s="3" t="s">
        <v>524</v>
      </c>
      <c r="SK3645" s="3" t="s">
        <v>738</v>
      </c>
      <c r="SL3645" s="3" t="s">
        <v>523</v>
      </c>
      <c r="SM3645" s="3" t="s">
        <v>1254</v>
      </c>
      <c r="SN3645" s="4">
        <v>0</v>
      </c>
      <c r="SO3645" s="3" t="s">
        <v>543</v>
      </c>
      <c r="SP3645" s="3" t="s">
        <v>561</v>
      </c>
    </row>
    <row r="3646" spans="1:510" ht="12.75" x14ac:dyDescent="0.2">
      <c r="A3646" s="2">
        <v>43967.777043425929</v>
      </c>
      <c r="B3646" s="3" t="s">
        <v>507</v>
      </c>
      <c r="C3646" s="3" t="s">
        <v>508</v>
      </c>
      <c r="D3646" s="3" t="s">
        <v>566</v>
      </c>
      <c r="E3646" s="3" t="s">
        <v>1143</v>
      </c>
      <c r="F3646" s="3" t="s">
        <v>528</v>
      </c>
      <c r="G3646" s="3" t="s">
        <v>511</v>
      </c>
      <c r="H3646" s="3" t="s">
        <v>555</v>
      </c>
      <c r="I3646" s="3" t="s">
        <v>529</v>
      </c>
      <c r="J3646" s="3" t="s">
        <v>514</v>
      </c>
      <c r="K3646" s="3"/>
      <c r="M3646" s="3" t="s">
        <v>572</v>
      </c>
      <c r="N3646" s="3" t="s">
        <v>539</v>
      </c>
      <c r="O3646" s="3" t="s">
        <v>518</v>
      </c>
      <c r="P3646" s="3">
        <v>3</v>
      </c>
      <c r="Q3646" s="3" t="s">
        <v>733</v>
      </c>
      <c r="R3646" s="3" t="s">
        <v>745</v>
      </c>
      <c r="S3646" s="3" t="s">
        <v>519</v>
      </c>
      <c r="T3646" s="3" t="s">
        <v>533</v>
      </c>
      <c r="U3646" s="3">
        <v>27</v>
      </c>
      <c r="V3646" s="3">
        <v>24</v>
      </c>
      <c r="W3646" s="3">
        <v>28</v>
      </c>
      <c r="X3646" s="3">
        <v>26</v>
      </c>
      <c r="Y3646" s="3">
        <v>29</v>
      </c>
      <c r="Z3646" s="3" t="s">
        <v>553</v>
      </c>
      <c r="AA3646" s="6" t="s">
        <v>1125</v>
      </c>
      <c r="HC3646" s="3" t="s">
        <v>729</v>
      </c>
      <c r="IH3646" s="3" t="s">
        <v>729</v>
      </c>
      <c r="JD3646" s="3">
        <v>5</v>
      </c>
      <c r="JE3646" s="3" t="s">
        <v>730</v>
      </c>
      <c r="JF3646" s="3">
        <v>5</v>
      </c>
      <c r="JG3646" s="3">
        <v>3</v>
      </c>
      <c r="JH3646" s="3" t="s">
        <v>805</v>
      </c>
      <c r="QE3646" s="3" t="s">
        <v>725</v>
      </c>
      <c r="RJ3646" s="3" t="s">
        <v>725</v>
      </c>
      <c r="SF3646" s="3">
        <v>5</v>
      </c>
      <c r="SG3646" s="3">
        <v>0</v>
      </c>
      <c r="SH3646" s="3">
        <v>0</v>
      </c>
      <c r="SI3646" s="3">
        <v>0</v>
      </c>
      <c r="SJ3646" s="3" t="s">
        <v>524</v>
      </c>
      <c r="SK3646" s="3" t="s">
        <v>805</v>
      </c>
      <c r="SL3646" s="3" t="s">
        <v>524</v>
      </c>
      <c r="SM3646" s="3" t="s">
        <v>1248</v>
      </c>
      <c r="SN3646" s="3" t="s">
        <v>570</v>
      </c>
      <c r="SO3646" s="3" t="s">
        <v>543</v>
      </c>
      <c r="SP3646" s="3" t="s">
        <v>544</v>
      </c>
    </row>
    <row r="3647" spans="1:510" ht="12.75" x14ac:dyDescent="0.2">
      <c r="A3647" s="2">
        <v>43967.779969085648</v>
      </c>
      <c r="B3647" s="3" t="s">
        <v>507</v>
      </c>
      <c r="C3647" s="3" t="s">
        <v>508</v>
      </c>
      <c r="D3647" s="3" t="s">
        <v>509</v>
      </c>
      <c r="E3647" s="3" t="s">
        <v>1143</v>
      </c>
      <c r="F3647" s="3" t="s">
        <v>528</v>
      </c>
      <c r="G3647" s="3" t="s">
        <v>511</v>
      </c>
      <c r="H3647" s="3" t="s">
        <v>555</v>
      </c>
      <c r="I3647" s="3" t="s">
        <v>556</v>
      </c>
      <c r="J3647" s="3" t="s">
        <v>514</v>
      </c>
      <c r="K3647" s="3"/>
      <c r="M3647" s="3" t="s">
        <v>516</v>
      </c>
      <c r="N3647" s="3" t="s">
        <v>578</v>
      </c>
      <c r="O3647" s="3" t="s">
        <v>1150</v>
      </c>
      <c r="P3647" s="3">
        <v>5</v>
      </c>
      <c r="Q3647" s="3">
        <v>4</v>
      </c>
      <c r="R3647" s="3" t="s">
        <v>1125</v>
      </c>
      <c r="S3647" s="3" t="s">
        <v>519</v>
      </c>
      <c r="T3647" s="3" t="s">
        <v>520</v>
      </c>
      <c r="U3647" s="3" t="s">
        <v>1125</v>
      </c>
      <c r="V3647" s="3" t="s">
        <v>1125</v>
      </c>
      <c r="W3647" s="3" t="s">
        <v>1125</v>
      </c>
      <c r="X3647" s="3" t="s">
        <v>1125</v>
      </c>
      <c r="Y3647" s="3" t="s">
        <v>1125</v>
      </c>
      <c r="AA3647" s="3">
        <v>1540</v>
      </c>
      <c r="AB3647" s="3">
        <v>740</v>
      </c>
      <c r="AC3647" s="3">
        <v>800</v>
      </c>
      <c r="AD3647" s="3" t="s">
        <v>560</v>
      </c>
      <c r="AE3647" s="3" t="s">
        <v>548</v>
      </c>
      <c r="AF3647" s="3" t="s">
        <v>523</v>
      </c>
      <c r="AR3647" s="3" t="s">
        <v>723</v>
      </c>
      <c r="AV3647" s="3" t="s">
        <v>729</v>
      </c>
      <c r="BS3647" s="3" t="s">
        <v>723</v>
      </c>
      <c r="BW3647" s="3" t="s">
        <v>723</v>
      </c>
      <c r="CA3647" s="3" t="s">
        <v>723</v>
      </c>
      <c r="CI3647" s="3" t="s">
        <v>723</v>
      </c>
      <c r="CX3647" s="3" t="s">
        <v>723</v>
      </c>
      <c r="DQ3647" s="3" t="s">
        <v>723</v>
      </c>
      <c r="DS3647" s="3" t="s">
        <v>723</v>
      </c>
      <c r="DT3647" s="3" t="s">
        <v>723</v>
      </c>
      <c r="EO3647" s="3" t="s">
        <v>723</v>
      </c>
      <c r="GA3647" s="3" t="s">
        <v>723</v>
      </c>
      <c r="GD3647" s="3" t="s">
        <v>723</v>
      </c>
      <c r="GG3647" s="3" t="s">
        <v>723</v>
      </c>
      <c r="HB3647" s="3" t="s">
        <v>723</v>
      </c>
      <c r="HO3647" s="3" t="s">
        <v>723</v>
      </c>
      <c r="HY3647" s="3" t="s">
        <v>723</v>
      </c>
      <c r="IR3647" s="3" t="s">
        <v>723</v>
      </c>
      <c r="JD3647" s="3">
        <v>18</v>
      </c>
      <c r="JE3647" s="3">
        <v>8</v>
      </c>
      <c r="JF3647" s="3">
        <v>9</v>
      </c>
      <c r="JG3647" s="3">
        <v>1</v>
      </c>
      <c r="JH3647" s="3" t="s">
        <v>760</v>
      </c>
      <c r="JS3647" s="3" t="s">
        <v>725</v>
      </c>
      <c r="JX3647" s="3" t="s">
        <v>726</v>
      </c>
      <c r="KU3647" s="3" t="s">
        <v>726</v>
      </c>
      <c r="KY3647" s="3" t="s">
        <v>726</v>
      </c>
      <c r="LC3647" s="3" t="s">
        <v>726</v>
      </c>
      <c r="LK3647" s="3" t="s">
        <v>725</v>
      </c>
      <c r="LZ3647" s="3" t="s">
        <v>727</v>
      </c>
      <c r="MS3647" s="3" t="s">
        <v>727</v>
      </c>
      <c r="MU3647" s="3" t="s">
        <v>725</v>
      </c>
      <c r="MV3647" s="3" t="s">
        <v>727</v>
      </c>
      <c r="NQ3647" s="3" t="s">
        <v>725</v>
      </c>
      <c r="PC3647" s="3" t="s">
        <v>725</v>
      </c>
      <c r="PF3647" s="3" t="s">
        <v>727</v>
      </c>
      <c r="PI3647" s="3" t="s">
        <v>725</v>
      </c>
      <c r="QD3647" s="3" t="s">
        <v>727</v>
      </c>
      <c r="QQ3647" s="3" t="s">
        <v>726</v>
      </c>
      <c r="RA3647" s="3" t="s">
        <v>726</v>
      </c>
      <c r="RT3647" s="3" t="s">
        <v>727</v>
      </c>
      <c r="SF3647" s="3">
        <v>6</v>
      </c>
      <c r="SG3647" s="3">
        <v>6</v>
      </c>
      <c r="SH3647" s="3">
        <v>6</v>
      </c>
      <c r="SI3647" s="3">
        <v>1</v>
      </c>
      <c r="SJ3647" s="3" t="s">
        <v>523</v>
      </c>
      <c r="SK3647" s="3" t="s">
        <v>736</v>
      </c>
      <c r="SL3647" s="3" t="s">
        <v>523</v>
      </c>
      <c r="SM3647" s="3" t="s">
        <v>1254</v>
      </c>
      <c r="SO3647" s="3" t="s">
        <v>543</v>
      </c>
      <c r="SP3647" s="3" t="s">
        <v>544</v>
      </c>
    </row>
    <row r="3648" spans="1:510" ht="12.75" x14ac:dyDescent="0.2">
      <c r="A3648" s="2">
        <v>43967.780920185185</v>
      </c>
      <c r="B3648" s="3" t="s">
        <v>507</v>
      </c>
      <c r="C3648" s="3" t="s">
        <v>508</v>
      </c>
      <c r="D3648" s="3" t="s">
        <v>509</v>
      </c>
      <c r="E3648" s="3" t="s">
        <v>1143</v>
      </c>
      <c r="F3648" s="3" t="s">
        <v>528</v>
      </c>
      <c r="G3648" s="3" t="s">
        <v>511</v>
      </c>
      <c r="H3648" s="3" t="s">
        <v>1125</v>
      </c>
      <c r="I3648" s="3" t="s">
        <v>513</v>
      </c>
      <c r="J3648" s="3" t="s">
        <v>514</v>
      </c>
      <c r="K3648" s="3"/>
      <c r="M3648" s="3" t="s">
        <v>516</v>
      </c>
      <c r="N3648" s="3" t="s">
        <v>517</v>
      </c>
      <c r="O3648" s="3" t="s">
        <v>532</v>
      </c>
      <c r="P3648" s="3">
        <v>10</v>
      </c>
      <c r="Q3648" s="3" t="s">
        <v>733</v>
      </c>
      <c r="R3648" s="3" t="s">
        <v>1125</v>
      </c>
      <c r="S3648" s="3" t="s">
        <v>519</v>
      </c>
      <c r="T3648" s="3" t="s">
        <v>533</v>
      </c>
      <c r="U3648" s="3">
        <v>33</v>
      </c>
      <c r="V3648" s="3">
        <v>31</v>
      </c>
      <c r="W3648" s="3">
        <v>35</v>
      </c>
      <c r="X3648" s="3">
        <v>35</v>
      </c>
      <c r="Y3648" s="3">
        <v>32</v>
      </c>
      <c r="Z3648" s="3" t="s">
        <v>534</v>
      </c>
      <c r="AA3648" s="3">
        <v>1520</v>
      </c>
      <c r="AB3648" s="3">
        <v>740</v>
      </c>
      <c r="AC3648" s="3">
        <v>780</v>
      </c>
      <c r="AD3648" s="3" t="s">
        <v>521</v>
      </c>
      <c r="AE3648" s="3" t="s">
        <v>522</v>
      </c>
      <c r="AF3648" s="3" t="s">
        <v>523</v>
      </c>
      <c r="AR3648" s="3" t="s">
        <v>723</v>
      </c>
      <c r="AV3648" s="3" t="s">
        <v>729</v>
      </c>
      <c r="BE3648" s="3" t="s">
        <v>723</v>
      </c>
      <c r="BR3648" s="3" t="s">
        <v>723</v>
      </c>
      <c r="BT3648" s="3" t="s">
        <v>723</v>
      </c>
      <c r="BV3648" s="3" t="s">
        <v>723</v>
      </c>
      <c r="BW3648" s="3" t="s">
        <v>723</v>
      </c>
      <c r="CH3648" s="3" t="s">
        <v>723</v>
      </c>
      <c r="EA3648" s="3" t="s">
        <v>723</v>
      </c>
      <c r="FF3648" s="3" t="s">
        <v>723</v>
      </c>
      <c r="HJ3648" s="3" t="s">
        <v>723</v>
      </c>
      <c r="HO3648" s="3" t="s">
        <v>723</v>
      </c>
      <c r="IM3648" s="3" t="s">
        <v>723</v>
      </c>
      <c r="JD3648" s="3">
        <v>23</v>
      </c>
      <c r="JE3648" s="3">
        <v>22</v>
      </c>
      <c r="JF3648" s="3" t="s">
        <v>730</v>
      </c>
      <c r="JG3648" s="3">
        <v>1</v>
      </c>
      <c r="JH3648" s="3" t="s">
        <v>760</v>
      </c>
      <c r="JX3648" s="3" t="s">
        <v>726</v>
      </c>
      <c r="KT3648" s="3" t="s">
        <v>726</v>
      </c>
      <c r="KV3648" s="3" t="s">
        <v>726</v>
      </c>
      <c r="KX3648" s="3" t="s">
        <v>725</v>
      </c>
      <c r="KY3648" s="3" t="s">
        <v>726</v>
      </c>
      <c r="LJ3648" s="3" t="s">
        <v>727</v>
      </c>
      <c r="NC3648" s="3" t="s">
        <v>725</v>
      </c>
      <c r="OH3648" s="3" t="s">
        <v>725</v>
      </c>
      <c r="OP3648" s="3" t="s">
        <v>725</v>
      </c>
      <c r="QL3648" s="3" t="s">
        <v>725</v>
      </c>
      <c r="QQ3648" s="3" t="s">
        <v>725</v>
      </c>
      <c r="SF3648" s="3">
        <v>6</v>
      </c>
      <c r="SG3648" s="3">
        <v>17</v>
      </c>
      <c r="SH3648" s="3">
        <v>1</v>
      </c>
      <c r="SI3648" s="3">
        <v>5</v>
      </c>
      <c r="SJ3648" s="3" t="s">
        <v>523</v>
      </c>
      <c r="SK3648" s="3" t="s">
        <v>749</v>
      </c>
      <c r="SL3648" s="3" t="s">
        <v>523</v>
      </c>
      <c r="SM3648" s="3" t="s">
        <v>1254</v>
      </c>
      <c r="SN3648" s="4">
        <v>0</v>
      </c>
      <c r="SO3648" s="3" t="s">
        <v>554</v>
      </c>
      <c r="SP3648" s="3" t="s">
        <v>561</v>
      </c>
    </row>
    <row r="3649" spans="1:510" ht="12.75" x14ac:dyDescent="0.2">
      <c r="A3649" s="2">
        <v>43967.786569768519</v>
      </c>
      <c r="B3649" s="3" t="s">
        <v>507</v>
      </c>
      <c r="C3649" s="3" t="s">
        <v>508</v>
      </c>
      <c r="D3649" s="3" t="s">
        <v>562</v>
      </c>
      <c r="E3649" s="3" t="s">
        <v>1143</v>
      </c>
      <c r="F3649" s="3" t="s">
        <v>528</v>
      </c>
      <c r="G3649" s="3" t="s">
        <v>511</v>
      </c>
      <c r="H3649" s="3" t="s">
        <v>1125</v>
      </c>
      <c r="I3649" s="3" t="s">
        <v>513</v>
      </c>
      <c r="J3649" s="3" t="s">
        <v>514</v>
      </c>
      <c r="K3649" s="3"/>
      <c r="M3649" s="3" t="s">
        <v>516</v>
      </c>
      <c r="N3649" s="3" t="s">
        <v>517</v>
      </c>
      <c r="O3649" s="3" t="s">
        <v>518</v>
      </c>
      <c r="P3649" s="3">
        <v>5</v>
      </c>
      <c r="Q3649" s="3" t="s">
        <v>733</v>
      </c>
      <c r="R3649" s="3" t="s">
        <v>734</v>
      </c>
      <c r="S3649" s="3" t="s">
        <v>519</v>
      </c>
      <c r="T3649" s="3" t="s">
        <v>520</v>
      </c>
      <c r="U3649" s="3" t="s">
        <v>1125</v>
      </c>
      <c r="V3649" s="3" t="s">
        <v>1125</v>
      </c>
      <c r="W3649" s="3" t="s">
        <v>1125</v>
      </c>
      <c r="X3649" s="3" t="s">
        <v>1125</v>
      </c>
      <c r="Y3649" s="3" t="s">
        <v>1125</v>
      </c>
      <c r="AA3649" s="3">
        <v>1370</v>
      </c>
      <c r="AB3649" s="3">
        <v>650</v>
      </c>
      <c r="AC3649" s="3">
        <v>720</v>
      </c>
      <c r="AD3649" s="3" t="s">
        <v>521</v>
      </c>
      <c r="AE3649" s="3" t="s">
        <v>522</v>
      </c>
      <c r="AF3649" s="3" t="s">
        <v>523</v>
      </c>
      <c r="AH3649" s="3" t="s">
        <v>723</v>
      </c>
      <c r="AV3649" s="3" t="s">
        <v>723</v>
      </c>
      <c r="BR3649" s="3" t="s">
        <v>723</v>
      </c>
      <c r="BS3649" s="3" t="s">
        <v>723</v>
      </c>
      <c r="BW3649" s="3" t="s">
        <v>723</v>
      </c>
      <c r="CA3649" s="3" t="s">
        <v>723</v>
      </c>
      <c r="CH3649" s="3" t="s">
        <v>723</v>
      </c>
      <c r="CX3649" s="3" t="s">
        <v>723</v>
      </c>
      <c r="DW3649" s="3" t="s">
        <v>723</v>
      </c>
      <c r="ED3649" s="3" t="s">
        <v>723</v>
      </c>
      <c r="GA3649" s="3" t="s">
        <v>723</v>
      </c>
      <c r="GD3649" s="3" t="s">
        <v>723</v>
      </c>
      <c r="GG3649" s="3" t="s">
        <v>723</v>
      </c>
      <c r="GH3649" s="3" t="s">
        <v>723</v>
      </c>
      <c r="HY3649" s="3" t="s">
        <v>723</v>
      </c>
      <c r="IF3649" s="3" t="s">
        <v>723</v>
      </c>
      <c r="IN3649" s="3" t="s">
        <v>723</v>
      </c>
      <c r="IY3649" s="3" t="s">
        <v>723</v>
      </c>
      <c r="IZ3649" s="3" t="s">
        <v>723</v>
      </c>
      <c r="JD3649" s="3">
        <v>20</v>
      </c>
      <c r="JE3649" s="3">
        <v>15</v>
      </c>
      <c r="JF3649" s="3">
        <v>2</v>
      </c>
      <c r="JG3649" s="3">
        <v>3</v>
      </c>
      <c r="JH3649" s="3" t="s">
        <v>779</v>
      </c>
      <c r="JJ3649" s="3" t="s">
        <v>725</v>
      </c>
      <c r="JX3649" s="3" t="s">
        <v>725</v>
      </c>
      <c r="KT3649" s="3" t="s">
        <v>727</v>
      </c>
      <c r="KU3649" s="3" t="s">
        <v>726</v>
      </c>
      <c r="KY3649" s="3" t="s">
        <v>727</v>
      </c>
      <c r="LC3649" s="3" t="s">
        <v>725</v>
      </c>
      <c r="LJ3649" s="3" t="s">
        <v>725</v>
      </c>
      <c r="LZ3649" s="3" t="s">
        <v>725</v>
      </c>
      <c r="MG3649" s="3" t="s">
        <v>725</v>
      </c>
      <c r="MY3649" s="3" t="s">
        <v>725</v>
      </c>
      <c r="NF3649" s="3" t="s">
        <v>725</v>
      </c>
      <c r="PC3649" s="3" t="s">
        <v>726</v>
      </c>
      <c r="PF3649" s="3" t="s">
        <v>726</v>
      </c>
      <c r="PI3649" s="3" t="s">
        <v>725</v>
      </c>
      <c r="PJ3649" s="3" t="s">
        <v>725</v>
      </c>
      <c r="QY3649" s="3" t="s">
        <v>725</v>
      </c>
      <c r="RH3649" s="3" t="s">
        <v>725</v>
      </c>
      <c r="RP3649" s="3" t="s">
        <v>725</v>
      </c>
      <c r="SA3649" s="3" t="s">
        <v>725</v>
      </c>
      <c r="SF3649" s="3">
        <v>15</v>
      </c>
      <c r="SG3649" s="3">
        <v>3</v>
      </c>
      <c r="SH3649" s="3">
        <v>2</v>
      </c>
      <c r="SI3649" s="3">
        <v>12</v>
      </c>
      <c r="SJ3649" s="3" t="s">
        <v>524</v>
      </c>
      <c r="SK3649" s="3" t="s">
        <v>760</v>
      </c>
      <c r="SL3649" s="3" t="s">
        <v>524</v>
      </c>
      <c r="SM3649" s="3" t="s">
        <v>1253</v>
      </c>
      <c r="SN3649" s="3" t="s">
        <v>535</v>
      </c>
      <c r="SO3649" s="3" t="s">
        <v>554</v>
      </c>
      <c r="SP3649" s="3" t="s">
        <v>582</v>
      </c>
    </row>
    <row r="3650" spans="1:510" ht="12.75" x14ac:dyDescent="0.2">
      <c r="A3650" s="2">
        <v>43967.79594408565</v>
      </c>
      <c r="B3650" s="3" t="s">
        <v>507</v>
      </c>
      <c r="C3650" s="3" t="s">
        <v>508</v>
      </c>
      <c r="D3650" s="3" t="s">
        <v>566</v>
      </c>
      <c r="E3650" s="3" t="s">
        <v>1143</v>
      </c>
      <c r="F3650" s="3" t="s">
        <v>528</v>
      </c>
      <c r="G3650" s="3" t="s">
        <v>511</v>
      </c>
      <c r="H3650" s="3" t="s">
        <v>555</v>
      </c>
      <c r="I3650" s="3" t="s">
        <v>585</v>
      </c>
      <c r="J3650" s="3" t="s">
        <v>514</v>
      </c>
      <c r="K3650" s="3"/>
      <c r="M3650" s="3" t="s">
        <v>516</v>
      </c>
      <c r="N3650" s="3" t="s">
        <v>531</v>
      </c>
      <c r="O3650" s="3" t="s">
        <v>518</v>
      </c>
      <c r="P3650" s="3">
        <v>7</v>
      </c>
      <c r="Q3650" s="3" t="s">
        <v>733</v>
      </c>
      <c r="R3650" s="3" t="s">
        <v>734</v>
      </c>
      <c r="S3650" s="3" t="s">
        <v>519</v>
      </c>
      <c r="T3650" s="3" t="s">
        <v>520</v>
      </c>
      <c r="U3650" s="3" t="s">
        <v>1125</v>
      </c>
      <c r="V3650" s="3" t="s">
        <v>1125</v>
      </c>
      <c r="W3650" s="3" t="s">
        <v>1125</v>
      </c>
      <c r="X3650" s="3" t="s">
        <v>1125</v>
      </c>
      <c r="Y3650" s="3" t="s">
        <v>1125</v>
      </c>
      <c r="AA3650" s="3">
        <v>1600</v>
      </c>
      <c r="AB3650" s="3">
        <v>800</v>
      </c>
      <c r="AC3650" s="3">
        <v>800</v>
      </c>
      <c r="AD3650" s="3" t="s">
        <v>614</v>
      </c>
      <c r="AE3650" s="3" t="s">
        <v>587</v>
      </c>
      <c r="AF3650" s="3" t="s">
        <v>523</v>
      </c>
      <c r="AV3650" s="3" t="s">
        <v>839</v>
      </c>
      <c r="BR3650" s="3" t="s">
        <v>839</v>
      </c>
      <c r="BS3650" s="3" t="s">
        <v>839</v>
      </c>
      <c r="CA3650" s="3" t="s">
        <v>839</v>
      </c>
      <c r="CF3650" s="3" t="s">
        <v>839</v>
      </c>
      <c r="CI3650" s="3" t="s">
        <v>839</v>
      </c>
      <c r="DG3650" s="3" t="s">
        <v>839</v>
      </c>
      <c r="EE3650" s="3" t="s">
        <v>839</v>
      </c>
      <c r="GA3650" s="3" t="s">
        <v>839</v>
      </c>
      <c r="GQ3650" s="3" t="s">
        <v>839</v>
      </c>
      <c r="IJ3650" s="3" t="s">
        <v>839</v>
      </c>
      <c r="JC3650" s="3" t="s">
        <v>839</v>
      </c>
      <c r="JD3650" s="3">
        <v>20</v>
      </c>
      <c r="JE3650" s="3">
        <v>10</v>
      </c>
      <c r="JF3650" s="3">
        <v>4</v>
      </c>
      <c r="JG3650" s="3">
        <v>3</v>
      </c>
      <c r="JH3650" s="3" t="s">
        <v>757</v>
      </c>
      <c r="JI3650" s="3" t="s">
        <v>726</v>
      </c>
      <c r="JJ3650" s="3" t="s">
        <v>726</v>
      </c>
      <c r="JK3650" s="3" t="s">
        <v>726</v>
      </c>
      <c r="JL3650" s="3" t="s">
        <v>726</v>
      </c>
      <c r="JM3650" s="3" t="s">
        <v>726</v>
      </c>
      <c r="JN3650" s="3" t="s">
        <v>726</v>
      </c>
      <c r="JO3650" s="3" t="s">
        <v>726</v>
      </c>
      <c r="JP3650" s="3" t="s">
        <v>726</v>
      </c>
      <c r="JQ3650" s="3" t="s">
        <v>726</v>
      </c>
      <c r="JR3650" s="3" t="s">
        <v>726</v>
      </c>
      <c r="JS3650" s="3" t="s">
        <v>726</v>
      </c>
      <c r="JT3650" s="3" t="s">
        <v>726</v>
      </c>
      <c r="JU3650" s="3" t="s">
        <v>726</v>
      </c>
      <c r="JV3650" s="3" t="s">
        <v>726</v>
      </c>
      <c r="JW3650" s="3" t="s">
        <v>726</v>
      </c>
      <c r="JX3650" s="3" t="s">
        <v>726</v>
      </c>
      <c r="JY3650" s="3" t="s">
        <v>726</v>
      </c>
      <c r="JZ3650" s="3" t="s">
        <v>726</v>
      </c>
      <c r="KA3650" s="3" t="s">
        <v>726</v>
      </c>
      <c r="KB3650" s="3" t="s">
        <v>726</v>
      </c>
      <c r="KC3650" s="3" t="s">
        <v>726</v>
      </c>
      <c r="KD3650" s="3" t="s">
        <v>726</v>
      </c>
      <c r="KE3650" s="3" t="s">
        <v>726</v>
      </c>
      <c r="KF3650" s="3" t="s">
        <v>726</v>
      </c>
      <c r="KG3650" s="3" t="s">
        <v>726</v>
      </c>
      <c r="KH3650" s="3" t="s">
        <v>726</v>
      </c>
      <c r="KI3650" s="3" t="s">
        <v>726</v>
      </c>
      <c r="KJ3650" s="3" t="s">
        <v>726</v>
      </c>
      <c r="KK3650" s="3" t="s">
        <v>726</v>
      </c>
      <c r="KL3650" s="3" t="s">
        <v>726</v>
      </c>
      <c r="KM3650" s="3" t="s">
        <v>726</v>
      </c>
      <c r="KN3650" s="3" t="s">
        <v>726</v>
      </c>
      <c r="KO3650" s="3" t="s">
        <v>726</v>
      </c>
      <c r="KP3650" s="3" t="s">
        <v>726</v>
      </c>
      <c r="KQ3650" s="3" t="s">
        <v>726</v>
      </c>
      <c r="KR3650" s="3" t="s">
        <v>726</v>
      </c>
      <c r="KS3650" s="3" t="s">
        <v>726</v>
      </c>
      <c r="KT3650" s="3" t="s">
        <v>726</v>
      </c>
      <c r="KU3650" s="3" t="s">
        <v>726</v>
      </c>
      <c r="KV3650" s="3" t="s">
        <v>726</v>
      </c>
      <c r="KW3650" s="3" t="s">
        <v>726</v>
      </c>
      <c r="KX3650" s="3" t="s">
        <v>726</v>
      </c>
      <c r="KY3650" s="3" t="s">
        <v>726</v>
      </c>
      <c r="KZ3650" s="3" t="s">
        <v>726</v>
      </c>
      <c r="LA3650" s="3" t="s">
        <v>726</v>
      </c>
      <c r="LB3650" s="3" t="s">
        <v>726</v>
      </c>
      <c r="LC3650" s="3" t="s">
        <v>726</v>
      </c>
      <c r="LD3650" s="3" t="s">
        <v>726</v>
      </c>
      <c r="LE3650" s="3" t="s">
        <v>726</v>
      </c>
      <c r="LF3650" s="3" t="s">
        <v>726</v>
      </c>
      <c r="LG3650" s="3" t="s">
        <v>726</v>
      </c>
      <c r="LH3650" s="3" t="s">
        <v>726</v>
      </c>
      <c r="LI3650" s="3" t="s">
        <v>726</v>
      </c>
      <c r="LJ3650" s="3" t="s">
        <v>726</v>
      </c>
      <c r="LK3650" s="3" t="s">
        <v>726</v>
      </c>
      <c r="LL3650" s="3" t="s">
        <v>726</v>
      </c>
      <c r="LM3650" s="3" t="s">
        <v>726</v>
      </c>
      <c r="LN3650" s="3" t="s">
        <v>726</v>
      </c>
      <c r="LO3650" s="3" t="s">
        <v>726</v>
      </c>
      <c r="LP3650" s="3" t="s">
        <v>726</v>
      </c>
      <c r="LQ3650" s="3" t="s">
        <v>726</v>
      </c>
      <c r="LR3650" s="3" t="s">
        <v>726</v>
      </c>
      <c r="LS3650" s="3" t="s">
        <v>726</v>
      </c>
      <c r="LT3650" s="3" t="s">
        <v>726</v>
      </c>
      <c r="LU3650" s="3" t="s">
        <v>726</v>
      </c>
      <c r="LV3650" s="3" t="s">
        <v>726</v>
      </c>
      <c r="LW3650" s="3" t="s">
        <v>726</v>
      </c>
      <c r="LX3650" s="3" t="s">
        <v>726</v>
      </c>
      <c r="LY3650" s="3" t="s">
        <v>726</v>
      </c>
      <c r="LZ3650" s="3" t="s">
        <v>726</v>
      </c>
      <c r="MA3650" s="3" t="s">
        <v>726</v>
      </c>
      <c r="MB3650" s="3" t="s">
        <v>726</v>
      </c>
      <c r="MC3650" s="3" t="s">
        <v>726</v>
      </c>
      <c r="MD3650" s="3" t="s">
        <v>726</v>
      </c>
      <c r="ME3650" s="3" t="s">
        <v>726</v>
      </c>
      <c r="MF3650" s="3" t="s">
        <v>726</v>
      </c>
      <c r="MG3650" s="3" t="s">
        <v>726</v>
      </c>
      <c r="MH3650" s="3" t="s">
        <v>726</v>
      </c>
      <c r="MI3650" s="3" t="s">
        <v>726</v>
      </c>
      <c r="MJ3650" s="3" t="s">
        <v>726</v>
      </c>
      <c r="MK3650" s="3" t="s">
        <v>726</v>
      </c>
      <c r="ML3650" s="3" t="s">
        <v>726</v>
      </c>
      <c r="MM3650" s="3" t="s">
        <v>726</v>
      </c>
      <c r="MN3650" s="3" t="s">
        <v>726</v>
      </c>
      <c r="MO3650" s="3" t="s">
        <v>726</v>
      </c>
      <c r="MP3650" s="3" t="s">
        <v>726</v>
      </c>
      <c r="MQ3650" s="3" t="s">
        <v>726</v>
      </c>
      <c r="MR3650" s="3" t="s">
        <v>726</v>
      </c>
      <c r="MS3650" s="3" t="s">
        <v>726</v>
      </c>
      <c r="MT3650" s="3" t="s">
        <v>726</v>
      </c>
      <c r="MU3650" s="3" t="s">
        <v>726</v>
      </c>
      <c r="MV3650" s="3" t="s">
        <v>726</v>
      </c>
      <c r="MW3650" s="3" t="s">
        <v>726</v>
      </c>
      <c r="MX3650" s="3" t="s">
        <v>726</v>
      </c>
      <c r="MY3650" s="3" t="s">
        <v>726</v>
      </c>
      <c r="MZ3650" s="3" t="s">
        <v>726</v>
      </c>
      <c r="NA3650" s="3" t="s">
        <v>726</v>
      </c>
      <c r="NB3650" s="3" t="s">
        <v>726</v>
      </c>
      <c r="NC3650" s="3" t="s">
        <v>726</v>
      </c>
      <c r="ND3650" s="3" t="s">
        <v>726</v>
      </c>
      <c r="NE3650" s="3" t="s">
        <v>726</v>
      </c>
      <c r="NF3650" s="3" t="s">
        <v>726</v>
      </c>
      <c r="NG3650" s="3" t="s">
        <v>726</v>
      </c>
      <c r="NH3650" s="3" t="s">
        <v>726</v>
      </c>
      <c r="NI3650" s="3" t="s">
        <v>726</v>
      </c>
      <c r="NJ3650" s="3" t="s">
        <v>726</v>
      </c>
      <c r="NK3650" s="3" t="s">
        <v>726</v>
      </c>
      <c r="NL3650" s="3" t="s">
        <v>726</v>
      </c>
      <c r="NM3650" s="3" t="s">
        <v>726</v>
      </c>
      <c r="NN3650" s="3" t="s">
        <v>726</v>
      </c>
      <c r="NO3650" s="3" t="s">
        <v>726</v>
      </c>
      <c r="NP3650" s="3" t="s">
        <v>726</v>
      </c>
      <c r="NQ3650" s="3" t="s">
        <v>726</v>
      </c>
      <c r="NR3650" s="3" t="s">
        <v>726</v>
      </c>
      <c r="NS3650" s="3" t="s">
        <v>726</v>
      </c>
      <c r="NT3650" s="3" t="s">
        <v>726</v>
      </c>
      <c r="NU3650" s="3" t="s">
        <v>726</v>
      </c>
      <c r="NV3650" s="3" t="s">
        <v>726</v>
      </c>
      <c r="NW3650" s="3" t="s">
        <v>726</v>
      </c>
      <c r="NX3650" s="3" t="s">
        <v>726</v>
      </c>
      <c r="NY3650" s="3" t="s">
        <v>726</v>
      </c>
      <c r="NZ3650" s="3" t="s">
        <v>726</v>
      </c>
      <c r="OA3650" s="3" t="s">
        <v>726</v>
      </c>
      <c r="OB3650" s="3" t="s">
        <v>726</v>
      </c>
      <c r="OC3650" s="3" t="s">
        <v>726</v>
      </c>
      <c r="OD3650" s="3" t="s">
        <v>726</v>
      </c>
      <c r="OE3650" s="3" t="s">
        <v>726</v>
      </c>
      <c r="OF3650" s="3" t="s">
        <v>726</v>
      </c>
      <c r="OG3650" s="3" t="s">
        <v>726</v>
      </c>
      <c r="OH3650" s="3" t="s">
        <v>726</v>
      </c>
      <c r="OI3650" s="3" t="s">
        <v>726</v>
      </c>
      <c r="OJ3650" s="3" t="s">
        <v>726</v>
      </c>
      <c r="OK3650" s="3" t="s">
        <v>726</v>
      </c>
      <c r="OL3650" s="3" t="s">
        <v>726</v>
      </c>
      <c r="OM3650" s="3" t="s">
        <v>726</v>
      </c>
      <c r="ON3650" s="3" t="s">
        <v>726</v>
      </c>
      <c r="OO3650" s="3" t="s">
        <v>726</v>
      </c>
      <c r="OP3650" s="3" t="s">
        <v>726</v>
      </c>
      <c r="OQ3650" s="3" t="s">
        <v>726</v>
      </c>
      <c r="OR3650" s="3" t="s">
        <v>726</v>
      </c>
      <c r="OS3650" s="3" t="s">
        <v>726</v>
      </c>
      <c r="OT3650" s="3" t="s">
        <v>726</v>
      </c>
      <c r="OU3650" s="3" t="s">
        <v>726</v>
      </c>
      <c r="OV3650" s="3" t="s">
        <v>726</v>
      </c>
      <c r="OW3650" s="3" t="s">
        <v>726</v>
      </c>
      <c r="OX3650" s="3" t="s">
        <v>726</v>
      </c>
      <c r="OY3650" s="3" t="s">
        <v>726</v>
      </c>
      <c r="OZ3650" s="3" t="s">
        <v>726</v>
      </c>
      <c r="PA3650" s="3" t="s">
        <v>726</v>
      </c>
      <c r="PB3650" s="3" t="s">
        <v>726</v>
      </c>
      <c r="PC3650" s="3" t="s">
        <v>726</v>
      </c>
      <c r="PD3650" s="3" t="s">
        <v>726</v>
      </c>
      <c r="PE3650" s="3" t="s">
        <v>726</v>
      </c>
      <c r="PF3650" s="3" t="s">
        <v>726</v>
      </c>
      <c r="PG3650" s="3" t="s">
        <v>726</v>
      </c>
      <c r="PH3650" s="3" t="s">
        <v>726</v>
      </c>
      <c r="PI3650" s="3" t="s">
        <v>726</v>
      </c>
      <c r="PJ3650" s="3" t="s">
        <v>726</v>
      </c>
      <c r="PK3650" s="3" t="s">
        <v>726</v>
      </c>
      <c r="PL3650" s="3" t="s">
        <v>726</v>
      </c>
      <c r="PM3650" s="3" t="s">
        <v>726</v>
      </c>
      <c r="PN3650" s="3" t="s">
        <v>726</v>
      </c>
      <c r="PO3650" s="3" t="s">
        <v>726</v>
      </c>
      <c r="PP3650" s="3" t="s">
        <v>726</v>
      </c>
      <c r="PQ3650" s="3" t="s">
        <v>726</v>
      </c>
      <c r="PR3650" s="3" t="s">
        <v>726</v>
      </c>
      <c r="PS3650" s="3" t="s">
        <v>726</v>
      </c>
      <c r="PT3650" s="3" t="s">
        <v>726</v>
      </c>
      <c r="PU3650" s="3" t="s">
        <v>726</v>
      </c>
      <c r="PV3650" s="3" t="s">
        <v>726</v>
      </c>
      <c r="PW3650" s="3" t="s">
        <v>726</v>
      </c>
      <c r="PX3650" s="3" t="s">
        <v>726</v>
      </c>
      <c r="PY3650" s="3" t="s">
        <v>726</v>
      </c>
      <c r="PZ3650" s="3" t="s">
        <v>726</v>
      </c>
      <c r="QA3650" s="3" t="s">
        <v>726</v>
      </c>
      <c r="QB3650" s="3" t="s">
        <v>726</v>
      </c>
      <c r="QC3650" s="3" t="s">
        <v>726</v>
      </c>
      <c r="QD3650" s="3" t="s">
        <v>726</v>
      </c>
      <c r="QE3650" s="3" t="s">
        <v>726</v>
      </c>
      <c r="QF3650" s="3" t="s">
        <v>726</v>
      </c>
      <c r="QG3650" s="3" t="s">
        <v>726</v>
      </c>
      <c r="QH3650" s="3" t="s">
        <v>726</v>
      </c>
      <c r="QI3650" s="3" t="s">
        <v>726</v>
      </c>
      <c r="QJ3650" s="3" t="s">
        <v>726</v>
      </c>
      <c r="QK3650" s="3" t="s">
        <v>726</v>
      </c>
      <c r="QL3650" s="3" t="s">
        <v>726</v>
      </c>
      <c r="QM3650" s="3" t="s">
        <v>726</v>
      </c>
      <c r="QN3650" s="3" t="s">
        <v>726</v>
      </c>
      <c r="QO3650" s="3" t="s">
        <v>726</v>
      </c>
      <c r="QP3650" s="3" t="s">
        <v>726</v>
      </c>
      <c r="QQ3650" s="3" t="s">
        <v>726</v>
      </c>
      <c r="QR3650" s="3" t="s">
        <v>726</v>
      </c>
      <c r="QS3650" s="3" t="s">
        <v>726</v>
      </c>
      <c r="QT3650" s="3" t="s">
        <v>726</v>
      </c>
      <c r="QU3650" s="3" t="s">
        <v>726</v>
      </c>
      <c r="QV3650" s="3" t="s">
        <v>726</v>
      </c>
      <c r="QW3650" s="3" t="s">
        <v>726</v>
      </c>
      <c r="QX3650" s="3" t="s">
        <v>726</v>
      </c>
      <c r="QY3650" s="3" t="s">
        <v>726</v>
      </c>
      <c r="QZ3650" s="3" t="s">
        <v>726</v>
      </c>
      <c r="RA3650" s="3" t="s">
        <v>726</v>
      </c>
      <c r="RB3650" s="3" t="s">
        <v>726</v>
      </c>
      <c r="RC3650" s="3" t="s">
        <v>726</v>
      </c>
      <c r="RD3650" s="3" t="s">
        <v>726</v>
      </c>
      <c r="RE3650" s="3" t="s">
        <v>726</v>
      </c>
      <c r="RF3650" s="3" t="s">
        <v>726</v>
      </c>
      <c r="RG3650" s="3" t="s">
        <v>726</v>
      </c>
      <c r="RH3650" s="3" t="s">
        <v>726</v>
      </c>
      <c r="RI3650" s="3" t="s">
        <v>726</v>
      </c>
      <c r="RJ3650" s="3" t="s">
        <v>726</v>
      </c>
      <c r="RK3650" s="3" t="s">
        <v>726</v>
      </c>
      <c r="RL3650" s="3" t="s">
        <v>726</v>
      </c>
      <c r="RM3650" s="3" t="s">
        <v>726</v>
      </c>
      <c r="RN3650" s="3" t="s">
        <v>726</v>
      </c>
      <c r="RO3650" s="3" t="s">
        <v>726</v>
      </c>
      <c r="RP3650" s="3" t="s">
        <v>726</v>
      </c>
      <c r="RQ3650" s="3" t="s">
        <v>726</v>
      </c>
      <c r="RR3650" s="3" t="s">
        <v>726</v>
      </c>
      <c r="RS3650" s="3" t="s">
        <v>726</v>
      </c>
      <c r="RT3650" s="3" t="s">
        <v>726</v>
      </c>
      <c r="RU3650" s="3" t="s">
        <v>726</v>
      </c>
      <c r="RV3650" s="3" t="s">
        <v>726</v>
      </c>
      <c r="RW3650" s="3" t="s">
        <v>726</v>
      </c>
      <c r="RX3650" s="3" t="s">
        <v>726</v>
      </c>
      <c r="RY3650" s="3" t="s">
        <v>726</v>
      </c>
      <c r="RZ3650" s="3" t="s">
        <v>726</v>
      </c>
      <c r="SA3650" s="3" t="s">
        <v>726</v>
      </c>
      <c r="SB3650" s="3" t="s">
        <v>726</v>
      </c>
      <c r="SC3650" s="3" t="s">
        <v>726</v>
      </c>
      <c r="SD3650" s="3" t="s">
        <v>726</v>
      </c>
      <c r="SE3650" s="3" t="s">
        <v>726</v>
      </c>
      <c r="SF3650" s="3">
        <v>0</v>
      </c>
      <c r="SG3650" s="3">
        <v>10</v>
      </c>
      <c r="SH3650" s="3">
        <v>0</v>
      </c>
      <c r="SI3650" s="3">
        <v>0</v>
      </c>
      <c r="SJ3650" s="3" t="s">
        <v>523</v>
      </c>
      <c r="SK3650" s="3" t="s">
        <v>757</v>
      </c>
      <c r="SL3650" s="3" t="s">
        <v>524</v>
      </c>
      <c r="SM3650" s="3" t="s">
        <v>1248</v>
      </c>
      <c r="SN3650" s="3" t="s">
        <v>535</v>
      </c>
      <c r="SO3650" s="3" t="s">
        <v>526</v>
      </c>
      <c r="SP3650" s="3" t="s">
        <v>582</v>
      </c>
    </row>
    <row r="3651" spans="1:510" ht="12.75" x14ac:dyDescent="0.2">
      <c r="A3651" s="2">
        <v>43967.79658790509</v>
      </c>
      <c r="B3651" s="3" t="s">
        <v>507</v>
      </c>
      <c r="C3651" s="3" t="s">
        <v>508</v>
      </c>
      <c r="D3651" s="3" t="s">
        <v>562</v>
      </c>
      <c r="E3651" s="3" t="s">
        <v>1143</v>
      </c>
      <c r="F3651" s="3" t="s">
        <v>510</v>
      </c>
      <c r="G3651" s="3" t="s">
        <v>511</v>
      </c>
      <c r="H3651" s="3" t="s">
        <v>574</v>
      </c>
      <c r="I3651" s="3" t="s">
        <v>513</v>
      </c>
      <c r="J3651" s="3" t="s">
        <v>514</v>
      </c>
      <c r="K3651" s="3"/>
      <c r="M3651" s="3" t="s">
        <v>516</v>
      </c>
      <c r="N3651" s="3" t="s">
        <v>578</v>
      </c>
      <c r="O3651" s="3" t="s">
        <v>518</v>
      </c>
      <c r="P3651" s="3">
        <v>4</v>
      </c>
      <c r="Q3651" s="3" t="s">
        <v>733</v>
      </c>
      <c r="R3651" s="3" t="s">
        <v>1160</v>
      </c>
      <c r="S3651" s="3" t="s">
        <v>519</v>
      </c>
      <c r="T3651" s="3" t="s">
        <v>533</v>
      </c>
      <c r="U3651" s="3">
        <v>29</v>
      </c>
      <c r="V3651" s="3">
        <v>35</v>
      </c>
      <c r="W3651" s="3">
        <v>24</v>
      </c>
      <c r="X3651" s="3">
        <v>35</v>
      </c>
      <c r="Y3651" s="3">
        <v>25</v>
      </c>
      <c r="Z3651" s="3" t="s">
        <v>553</v>
      </c>
      <c r="AA3651" s="6" t="s">
        <v>1125</v>
      </c>
      <c r="CS3651" s="3" t="s">
        <v>723</v>
      </c>
      <c r="DQ3651" s="3" t="s">
        <v>723</v>
      </c>
      <c r="FO3651" s="3" t="s">
        <v>723</v>
      </c>
      <c r="GP3651" s="3" t="s">
        <v>723</v>
      </c>
      <c r="GQ3651" s="3" t="s">
        <v>723</v>
      </c>
      <c r="GZ3651" s="3" t="s">
        <v>723</v>
      </c>
      <c r="HY3651" s="3" t="s">
        <v>723</v>
      </c>
      <c r="JD3651" s="3">
        <v>8</v>
      </c>
      <c r="JE3651" s="3">
        <v>3</v>
      </c>
      <c r="JF3651" s="3">
        <v>2</v>
      </c>
      <c r="JG3651" s="3">
        <v>3</v>
      </c>
      <c r="JH3651" s="3" t="s">
        <v>779</v>
      </c>
      <c r="LU3651" s="3" t="s">
        <v>725</v>
      </c>
      <c r="MS3651" s="3" t="s">
        <v>725</v>
      </c>
      <c r="OQ3651" s="3" t="s">
        <v>725</v>
      </c>
      <c r="PR3651" s="3" t="s">
        <v>725</v>
      </c>
      <c r="PS3651" s="3" t="s">
        <v>726</v>
      </c>
      <c r="QB3651" s="3" t="s">
        <v>725</v>
      </c>
      <c r="RA3651" s="3" t="s">
        <v>726</v>
      </c>
      <c r="SF3651" s="3">
        <v>6</v>
      </c>
      <c r="SG3651" s="3">
        <v>2</v>
      </c>
      <c r="SH3651" s="3">
        <v>0</v>
      </c>
      <c r="SI3651" s="3">
        <v>2</v>
      </c>
      <c r="SJ3651" s="3" t="s">
        <v>523</v>
      </c>
      <c r="SK3651" s="3" t="s">
        <v>737</v>
      </c>
      <c r="SL3651" s="3" t="s">
        <v>524</v>
      </c>
      <c r="SM3651" s="3" t="s">
        <v>1252</v>
      </c>
      <c r="SN3651" s="3" t="s">
        <v>525</v>
      </c>
      <c r="SO3651" s="3" t="s">
        <v>526</v>
      </c>
      <c r="SP3651" s="3" t="s">
        <v>527</v>
      </c>
    </row>
    <row r="3652" spans="1:510" ht="12.75" x14ac:dyDescent="0.2">
      <c r="A3652" s="2">
        <v>43967.807767152779</v>
      </c>
      <c r="B3652" s="3" t="s">
        <v>507</v>
      </c>
      <c r="C3652" s="3" t="s">
        <v>508</v>
      </c>
      <c r="D3652" s="3" t="s">
        <v>509</v>
      </c>
      <c r="E3652" s="3" t="s">
        <v>1143</v>
      </c>
      <c r="F3652" s="3" t="s">
        <v>510</v>
      </c>
      <c r="G3652" s="3" t="s">
        <v>579</v>
      </c>
      <c r="H3652" s="3" t="s">
        <v>512</v>
      </c>
      <c r="I3652" s="3" t="s">
        <v>513</v>
      </c>
      <c r="J3652" s="3" t="s">
        <v>514</v>
      </c>
      <c r="K3652" s="3"/>
      <c r="M3652" s="3" t="s">
        <v>516</v>
      </c>
      <c r="N3652" s="3" t="s">
        <v>531</v>
      </c>
      <c r="O3652" s="3" t="s">
        <v>518</v>
      </c>
      <c r="P3652" s="3">
        <v>6</v>
      </c>
      <c r="Q3652" s="3">
        <v>4</v>
      </c>
      <c r="R3652" s="3" t="s">
        <v>1125</v>
      </c>
      <c r="S3652" s="3" t="s">
        <v>519</v>
      </c>
      <c r="T3652" s="3" t="s">
        <v>533</v>
      </c>
      <c r="U3652" s="3">
        <v>35</v>
      </c>
      <c r="V3652" s="3">
        <v>36</v>
      </c>
      <c r="W3652" s="3">
        <v>34</v>
      </c>
      <c r="X3652" s="3">
        <v>35</v>
      </c>
      <c r="Y3652" s="3">
        <v>35</v>
      </c>
      <c r="Z3652" s="3" t="s">
        <v>553</v>
      </c>
      <c r="AA3652" s="6" t="s">
        <v>1125</v>
      </c>
      <c r="AH3652" s="3" t="s">
        <v>723</v>
      </c>
      <c r="AR3652" s="3" t="s">
        <v>723</v>
      </c>
      <c r="AS3652" s="3" t="s">
        <v>723</v>
      </c>
      <c r="AV3652" s="3" t="s">
        <v>723</v>
      </c>
      <c r="BE3652" s="3" t="s">
        <v>723</v>
      </c>
      <c r="CP3652" s="3" t="s">
        <v>723</v>
      </c>
      <c r="DS3652" s="3" t="s">
        <v>723</v>
      </c>
      <c r="EL3652" s="3" t="s">
        <v>723</v>
      </c>
      <c r="FG3652" s="3" t="s">
        <v>723</v>
      </c>
      <c r="GP3652" s="3" t="s">
        <v>723</v>
      </c>
      <c r="HO3652" s="3" t="s">
        <v>723</v>
      </c>
      <c r="JC3652" s="3" t="s">
        <v>729</v>
      </c>
      <c r="JD3652" s="3">
        <v>15</v>
      </c>
      <c r="JE3652" s="3">
        <v>8</v>
      </c>
      <c r="JF3652" s="3">
        <v>5</v>
      </c>
      <c r="JG3652" s="3">
        <v>2</v>
      </c>
      <c r="JH3652" s="3" t="s">
        <v>760</v>
      </c>
      <c r="JJ3652" s="3" t="s">
        <v>725</v>
      </c>
      <c r="JT3652" s="3" t="s">
        <v>725</v>
      </c>
      <c r="JU3652" s="3" t="s">
        <v>725</v>
      </c>
      <c r="JX3652" s="3" t="s">
        <v>726</v>
      </c>
      <c r="KG3652" s="3" t="s">
        <v>725</v>
      </c>
      <c r="LR3652" s="3" t="s">
        <v>727</v>
      </c>
      <c r="MU3652" s="3" t="s">
        <v>727</v>
      </c>
      <c r="NN3652" s="3" t="s">
        <v>727</v>
      </c>
      <c r="OI3652" s="3" t="s">
        <v>725</v>
      </c>
      <c r="PR3652" s="3" t="s">
        <v>725</v>
      </c>
      <c r="QQ3652" s="3" t="s">
        <v>727</v>
      </c>
      <c r="SE3652" s="3" t="s">
        <v>726</v>
      </c>
      <c r="SF3652" s="3">
        <v>9</v>
      </c>
      <c r="SG3652" s="3">
        <v>2</v>
      </c>
      <c r="SH3652" s="3">
        <v>4</v>
      </c>
      <c r="SI3652" s="3">
        <v>3</v>
      </c>
      <c r="SJ3652" s="3" t="s">
        <v>523</v>
      </c>
      <c r="SK3652" s="3" t="s">
        <v>766</v>
      </c>
      <c r="SL3652" s="3" t="s">
        <v>524</v>
      </c>
      <c r="SM3652" s="3" t="s">
        <v>1250</v>
      </c>
      <c r="SN3652" s="3" t="s">
        <v>525</v>
      </c>
      <c r="SO3652" s="3" t="s">
        <v>543</v>
      </c>
      <c r="SP3652" s="3" t="s">
        <v>527</v>
      </c>
    </row>
    <row r="3653" spans="1:510" ht="12.75" x14ac:dyDescent="0.2">
      <c r="A3653" s="2">
        <v>43967.814475983796</v>
      </c>
      <c r="B3653" s="3" t="s">
        <v>507</v>
      </c>
      <c r="C3653" s="3" t="s">
        <v>508</v>
      </c>
      <c r="D3653" s="3" t="s">
        <v>509</v>
      </c>
      <c r="E3653" s="3" t="s">
        <v>1143</v>
      </c>
      <c r="F3653" s="3" t="s">
        <v>510</v>
      </c>
      <c r="G3653" s="3" t="s">
        <v>511</v>
      </c>
      <c r="H3653" s="3" t="s">
        <v>1125</v>
      </c>
      <c r="I3653" s="3" t="s">
        <v>513</v>
      </c>
      <c r="J3653" s="3" t="s">
        <v>617</v>
      </c>
      <c r="K3653" s="3" t="s">
        <v>1125</v>
      </c>
      <c r="M3653" s="3" t="s">
        <v>538</v>
      </c>
      <c r="N3653" s="3" t="s">
        <v>531</v>
      </c>
      <c r="O3653" s="3" t="s">
        <v>518</v>
      </c>
      <c r="P3653" s="3">
        <v>6</v>
      </c>
      <c r="Q3653" s="3" t="s">
        <v>733</v>
      </c>
      <c r="R3653" s="3" t="s">
        <v>1125</v>
      </c>
      <c r="S3653" s="3" t="s">
        <v>519</v>
      </c>
      <c r="T3653" s="3" t="s">
        <v>533</v>
      </c>
      <c r="U3653" s="3">
        <v>33</v>
      </c>
      <c r="V3653" s="3">
        <v>35</v>
      </c>
      <c r="W3653" s="3">
        <v>30</v>
      </c>
      <c r="X3653" s="3">
        <v>34</v>
      </c>
      <c r="Y3653" s="3">
        <v>33</v>
      </c>
      <c r="Z3653" s="3" t="s">
        <v>534</v>
      </c>
      <c r="AA3653" s="3">
        <v>1440</v>
      </c>
      <c r="AB3653" s="3">
        <v>740</v>
      </c>
      <c r="AC3653" s="3">
        <v>700</v>
      </c>
      <c r="AD3653" s="3" t="s">
        <v>547</v>
      </c>
      <c r="AE3653" s="3" t="s">
        <v>548</v>
      </c>
      <c r="AF3653" s="3" t="s">
        <v>523</v>
      </c>
      <c r="AR3653" s="3" t="s">
        <v>723</v>
      </c>
      <c r="AV3653" s="3" t="s">
        <v>723</v>
      </c>
      <c r="BR3653" s="3" t="s">
        <v>723</v>
      </c>
      <c r="BS3653" s="3" t="s">
        <v>723</v>
      </c>
      <c r="CA3653" s="3" t="s">
        <v>723</v>
      </c>
      <c r="CP3653" s="3" t="s">
        <v>729</v>
      </c>
      <c r="DS3653" s="3" t="s">
        <v>723</v>
      </c>
      <c r="EM3653" s="3" t="s">
        <v>723</v>
      </c>
      <c r="GJ3653" s="3" t="s">
        <v>723</v>
      </c>
      <c r="HB3653" s="3" t="s">
        <v>723</v>
      </c>
      <c r="HO3653" s="3" t="s">
        <v>723</v>
      </c>
      <c r="HT3653" s="3" t="s">
        <v>723</v>
      </c>
      <c r="JC3653" s="3" t="s">
        <v>723</v>
      </c>
      <c r="JD3653" s="3">
        <v>21</v>
      </c>
      <c r="JE3653" s="3">
        <v>9</v>
      </c>
      <c r="JF3653" s="3">
        <v>4</v>
      </c>
      <c r="JG3653" s="3">
        <v>8</v>
      </c>
      <c r="JH3653" s="3" t="s">
        <v>778</v>
      </c>
      <c r="JT3653" s="3" t="s">
        <v>727</v>
      </c>
      <c r="JX3653" s="3" t="s">
        <v>726</v>
      </c>
      <c r="KT3653" s="3" t="s">
        <v>726</v>
      </c>
      <c r="KU3653" s="3" t="s">
        <v>725</v>
      </c>
      <c r="LC3653" s="3" t="s">
        <v>726</v>
      </c>
      <c r="LR3653" s="3" t="s">
        <v>793</v>
      </c>
      <c r="MS3653" s="3" t="s">
        <v>727</v>
      </c>
      <c r="MU3653" s="3" t="s">
        <v>801</v>
      </c>
      <c r="NO3653" s="3" t="s">
        <v>725</v>
      </c>
      <c r="PL3653" s="3" t="s">
        <v>727</v>
      </c>
      <c r="QD3653" s="3" t="s">
        <v>727</v>
      </c>
      <c r="QQ3653" s="3" t="s">
        <v>727</v>
      </c>
      <c r="QV3653" s="3" t="s">
        <v>725</v>
      </c>
      <c r="SE3653" s="3" t="s">
        <v>726</v>
      </c>
      <c r="SF3653" s="3">
        <v>11</v>
      </c>
      <c r="SG3653" s="3">
        <v>0</v>
      </c>
      <c r="SH3653" s="3">
        <v>6</v>
      </c>
      <c r="SI3653" s="3">
        <v>2</v>
      </c>
      <c r="SJ3653" s="3" t="s">
        <v>523</v>
      </c>
      <c r="SK3653" s="3" t="s">
        <v>782</v>
      </c>
      <c r="SL3653" s="3" t="s">
        <v>524</v>
      </c>
      <c r="SM3653" s="3" t="s">
        <v>1248</v>
      </c>
      <c r="SN3653" s="3" t="s">
        <v>594</v>
      </c>
      <c r="SO3653" s="3" t="s">
        <v>526</v>
      </c>
      <c r="SP3653" s="3" t="s">
        <v>561</v>
      </c>
    </row>
    <row r="3654" spans="1:510" ht="12.75" x14ac:dyDescent="0.2">
      <c r="A3654" s="2">
        <v>43967.815028506942</v>
      </c>
      <c r="B3654" s="3" t="s">
        <v>507</v>
      </c>
      <c r="C3654" s="3" t="s">
        <v>508</v>
      </c>
      <c r="D3654" s="3" t="s">
        <v>509</v>
      </c>
      <c r="E3654" s="3" t="s">
        <v>1143</v>
      </c>
      <c r="F3654" s="3" t="s">
        <v>510</v>
      </c>
      <c r="G3654" s="3" t="s">
        <v>511</v>
      </c>
      <c r="H3654" s="3" t="s">
        <v>624</v>
      </c>
      <c r="I3654" s="3" t="s">
        <v>556</v>
      </c>
      <c r="J3654" s="3" t="s">
        <v>617</v>
      </c>
      <c r="K3654" s="3" t="s">
        <v>1125</v>
      </c>
      <c r="M3654" s="3" t="s">
        <v>538</v>
      </c>
      <c r="N3654" s="3" t="s">
        <v>517</v>
      </c>
      <c r="O3654" s="3" t="s">
        <v>518</v>
      </c>
      <c r="P3654" s="3">
        <v>6</v>
      </c>
      <c r="Q3654" s="3" t="s">
        <v>733</v>
      </c>
      <c r="R3654" s="3" t="s">
        <v>1125</v>
      </c>
      <c r="S3654" s="3" t="s">
        <v>519</v>
      </c>
      <c r="T3654" s="3" t="s">
        <v>520</v>
      </c>
      <c r="U3654" s="3" t="s">
        <v>1125</v>
      </c>
      <c r="V3654" s="3" t="s">
        <v>1125</v>
      </c>
      <c r="W3654" s="3" t="s">
        <v>1125</v>
      </c>
      <c r="X3654" s="3" t="s">
        <v>1125</v>
      </c>
      <c r="Y3654" s="3" t="s">
        <v>1125</v>
      </c>
      <c r="AA3654" s="3">
        <v>1270</v>
      </c>
      <c r="AB3654" s="3">
        <v>560</v>
      </c>
      <c r="AC3654" s="3">
        <v>710</v>
      </c>
      <c r="AD3654" s="3" t="s">
        <v>521</v>
      </c>
      <c r="AE3654" s="3" t="s">
        <v>522</v>
      </c>
      <c r="AF3654" s="3" t="s">
        <v>523</v>
      </c>
      <c r="EO3654" s="3" t="s">
        <v>723</v>
      </c>
      <c r="JD3654" s="3">
        <v>3</v>
      </c>
      <c r="JE3654" s="3">
        <v>1</v>
      </c>
      <c r="JF3654" s="3">
        <v>1</v>
      </c>
      <c r="JG3654" s="3">
        <v>1</v>
      </c>
      <c r="JH3654" s="3" t="s">
        <v>776</v>
      </c>
      <c r="NQ3654" s="3" t="s">
        <v>725</v>
      </c>
      <c r="SF3654" s="3">
        <v>2</v>
      </c>
      <c r="SG3654" s="3">
        <v>1</v>
      </c>
      <c r="SH3654" s="3">
        <v>0</v>
      </c>
      <c r="SI3654" s="3">
        <v>0</v>
      </c>
      <c r="SJ3654" s="3" t="s">
        <v>524</v>
      </c>
      <c r="SK3654" s="3" t="s">
        <v>776</v>
      </c>
      <c r="SL3654" s="3" t="s">
        <v>524</v>
      </c>
      <c r="SM3654" s="3" t="s">
        <v>1253</v>
      </c>
      <c r="SN3654" s="4">
        <v>0</v>
      </c>
      <c r="SO3654" s="3" t="s">
        <v>554</v>
      </c>
      <c r="SP3654" s="3" t="s">
        <v>544</v>
      </c>
    </row>
    <row r="3655" spans="1:510" ht="12.75" x14ac:dyDescent="0.2">
      <c r="A3655" s="2">
        <v>43967.81968487268</v>
      </c>
      <c r="B3655" s="3" t="s">
        <v>507</v>
      </c>
      <c r="C3655" s="3" t="s">
        <v>508</v>
      </c>
      <c r="D3655" s="3" t="s">
        <v>509</v>
      </c>
      <c r="E3655" s="3" t="s">
        <v>1143</v>
      </c>
      <c r="F3655" s="3" t="s">
        <v>528</v>
      </c>
      <c r="G3655" s="3" t="s">
        <v>511</v>
      </c>
      <c r="H3655" s="3" t="s">
        <v>512</v>
      </c>
      <c r="I3655" s="3" t="s">
        <v>529</v>
      </c>
      <c r="J3655" s="3" t="s">
        <v>514</v>
      </c>
      <c r="K3655" s="3"/>
      <c r="M3655" s="3" t="s">
        <v>516</v>
      </c>
      <c r="N3655" s="3" t="s">
        <v>539</v>
      </c>
      <c r="O3655" s="3" t="s">
        <v>518</v>
      </c>
      <c r="P3655" s="3">
        <v>10</v>
      </c>
      <c r="Q3655" s="3" t="s">
        <v>733</v>
      </c>
      <c r="R3655" s="3" t="s">
        <v>1160</v>
      </c>
      <c r="S3655" s="3" t="s">
        <v>569</v>
      </c>
      <c r="T3655" s="3" t="s">
        <v>520</v>
      </c>
      <c r="U3655" s="3" t="s">
        <v>1125</v>
      </c>
      <c r="V3655" s="3" t="s">
        <v>1125</v>
      </c>
      <c r="W3655" s="3" t="s">
        <v>1125</v>
      </c>
      <c r="X3655" s="3" t="s">
        <v>1125</v>
      </c>
      <c r="Y3655" s="3" t="s">
        <v>1125</v>
      </c>
      <c r="AA3655" s="3">
        <v>1550</v>
      </c>
      <c r="AB3655" s="3">
        <v>750</v>
      </c>
      <c r="AC3655" s="3">
        <v>800</v>
      </c>
      <c r="AD3655" s="3" t="s">
        <v>560</v>
      </c>
      <c r="AE3655" s="3" t="s">
        <v>548</v>
      </c>
      <c r="AF3655" s="3" t="s">
        <v>523</v>
      </c>
      <c r="AY3655" s="3" t="s">
        <v>723</v>
      </c>
      <c r="BA3655" s="3" t="s">
        <v>723</v>
      </c>
      <c r="BD3655" s="3" t="s">
        <v>723</v>
      </c>
      <c r="CJ3655" s="3" t="s">
        <v>723</v>
      </c>
      <c r="DQ3655" s="3" t="s">
        <v>723</v>
      </c>
      <c r="EG3655" s="3" t="s">
        <v>723</v>
      </c>
      <c r="GA3655" s="3" t="s">
        <v>723</v>
      </c>
      <c r="GB3655" s="3" t="s">
        <v>723</v>
      </c>
      <c r="GC3655" s="3" t="s">
        <v>723</v>
      </c>
      <c r="GD3655" s="3" t="s">
        <v>723</v>
      </c>
      <c r="GF3655" s="3" t="s">
        <v>723</v>
      </c>
      <c r="GG3655" s="3" t="s">
        <v>723</v>
      </c>
      <c r="GH3655" s="3" t="s">
        <v>723</v>
      </c>
      <c r="GS3655" s="3" t="s">
        <v>723</v>
      </c>
      <c r="GY3655" s="3" t="s">
        <v>723</v>
      </c>
      <c r="HB3655" s="3" t="s">
        <v>839</v>
      </c>
      <c r="HY3655" s="3" t="s">
        <v>839</v>
      </c>
      <c r="JD3655" s="3">
        <v>17</v>
      </c>
      <c r="JE3655" s="3">
        <v>7</v>
      </c>
      <c r="JF3655" s="3">
        <v>7</v>
      </c>
      <c r="JG3655" s="3">
        <v>3</v>
      </c>
      <c r="JH3655" s="3" t="s">
        <v>751</v>
      </c>
      <c r="KA3655" s="3" t="s">
        <v>725</v>
      </c>
      <c r="KC3655" s="3" t="s">
        <v>725</v>
      </c>
      <c r="KF3655" s="3" t="s">
        <v>726</v>
      </c>
      <c r="LL3655" s="3" t="s">
        <v>726</v>
      </c>
      <c r="MS3655" s="3" t="s">
        <v>725</v>
      </c>
      <c r="NI3655" s="3" t="s">
        <v>725</v>
      </c>
      <c r="PC3655" s="3" t="s">
        <v>726</v>
      </c>
      <c r="PD3655" s="3" t="s">
        <v>727</v>
      </c>
      <c r="PE3655" s="3" t="s">
        <v>727</v>
      </c>
      <c r="PF3655" s="3" t="s">
        <v>726</v>
      </c>
      <c r="PH3655" s="3" t="s">
        <v>725</v>
      </c>
      <c r="PI3655" s="3" t="s">
        <v>727</v>
      </c>
      <c r="PJ3655" s="3" t="s">
        <v>726</v>
      </c>
      <c r="PU3655" s="3" t="s">
        <v>726</v>
      </c>
      <c r="QA3655" s="3" t="s">
        <v>725</v>
      </c>
      <c r="QD3655" s="3" t="s">
        <v>727</v>
      </c>
      <c r="RA3655" s="3" t="s">
        <v>726</v>
      </c>
      <c r="SF3655" s="3">
        <v>6</v>
      </c>
      <c r="SG3655" s="3">
        <v>7</v>
      </c>
      <c r="SH3655" s="3">
        <v>4</v>
      </c>
      <c r="SI3655" s="3">
        <v>0</v>
      </c>
      <c r="SJ3655" s="3" t="s">
        <v>523</v>
      </c>
      <c r="SK3655" s="3" t="s">
        <v>744</v>
      </c>
      <c r="SL3655" s="3" t="s">
        <v>523</v>
      </c>
      <c r="SM3655" s="3" t="s">
        <v>1254</v>
      </c>
      <c r="SN3655" s="4">
        <v>0</v>
      </c>
      <c r="SO3655" s="3" t="s">
        <v>554</v>
      </c>
      <c r="SP3655" s="3" t="s">
        <v>561</v>
      </c>
    </row>
    <row r="3656" spans="1:510" ht="12.75" x14ac:dyDescent="0.2">
      <c r="A3656" s="2">
        <v>43967.829242152773</v>
      </c>
      <c r="B3656" s="3" t="s">
        <v>507</v>
      </c>
      <c r="C3656" s="3" t="s">
        <v>508</v>
      </c>
      <c r="D3656" s="3" t="s">
        <v>1131</v>
      </c>
      <c r="E3656" s="3" t="s">
        <v>1143</v>
      </c>
      <c r="F3656" s="3" t="s">
        <v>510</v>
      </c>
      <c r="G3656" s="3" t="s">
        <v>756</v>
      </c>
      <c r="H3656" s="3" t="s">
        <v>567</v>
      </c>
      <c r="I3656" s="3" t="s">
        <v>556</v>
      </c>
      <c r="J3656" s="3" t="s">
        <v>514</v>
      </c>
      <c r="K3656" s="3"/>
      <c r="M3656" s="3" t="s">
        <v>516</v>
      </c>
      <c r="N3656" s="3" t="s">
        <v>517</v>
      </c>
      <c r="O3656" s="3" t="s">
        <v>518</v>
      </c>
      <c r="P3656" s="3">
        <v>3</v>
      </c>
      <c r="Q3656" s="3" t="s">
        <v>747</v>
      </c>
      <c r="R3656" s="3" t="s">
        <v>734</v>
      </c>
      <c r="S3656" s="3" t="s">
        <v>519</v>
      </c>
      <c r="T3656" s="3" t="s">
        <v>533</v>
      </c>
      <c r="U3656" s="3">
        <v>34</v>
      </c>
      <c r="V3656" s="3">
        <v>36</v>
      </c>
      <c r="W3656" s="3">
        <v>29</v>
      </c>
      <c r="X3656" s="3">
        <v>36</v>
      </c>
      <c r="Y3656" s="3">
        <v>35</v>
      </c>
      <c r="Z3656" s="3" t="s">
        <v>553</v>
      </c>
      <c r="AA3656" s="6" t="s">
        <v>1125</v>
      </c>
      <c r="AV3656" s="3" t="s">
        <v>729</v>
      </c>
      <c r="BD3656" s="3" t="s">
        <v>729</v>
      </c>
      <c r="CA3656" s="3" t="s">
        <v>729</v>
      </c>
      <c r="CH3656" s="3" t="s">
        <v>729</v>
      </c>
      <c r="DQ3656" s="3" t="s">
        <v>729</v>
      </c>
      <c r="DS3656" s="3" t="s">
        <v>729</v>
      </c>
      <c r="EJ3656" s="3" t="s">
        <v>729</v>
      </c>
      <c r="EM3656" s="3" t="s">
        <v>729</v>
      </c>
      <c r="FH3656" s="3" t="s">
        <v>729</v>
      </c>
      <c r="HZ3656" s="3" t="s">
        <v>729</v>
      </c>
      <c r="IJ3656" s="3" t="s">
        <v>729</v>
      </c>
      <c r="JD3656" s="3">
        <v>11</v>
      </c>
      <c r="JE3656" s="3">
        <v>6</v>
      </c>
      <c r="JF3656" s="3">
        <v>3</v>
      </c>
      <c r="JG3656" s="3">
        <v>2</v>
      </c>
      <c r="JH3656" s="3" t="s">
        <v>760</v>
      </c>
      <c r="JX3656" s="3" t="s">
        <v>726</v>
      </c>
      <c r="KF3656" s="3" t="s">
        <v>726</v>
      </c>
      <c r="LC3656" s="3" t="s">
        <v>725</v>
      </c>
      <c r="LJ3656" s="3" t="s">
        <v>727</v>
      </c>
      <c r="MS3656" s="3" t="s">
        <v>727</v>
      </c>
      <c r="MU3656" s="3" t="s">
        <v>725</v>
      </c>
      <c r="NL3656" s="3" t="s">
        <v>725</v>
      </c>
      <c r="NO3656" s="3" t="s">
        <v>725</v>
      </c>
      <c r="OJ3656" s="3" t="s">
        <v>725</v>
      </c>
      <c r="RB3656" s="3" t="s">
        <v>725</v>
      </c>
      <c r="RL3656" s="3" t="s">
        <v>726</v>
      </c>
      <c r="SF3656" s="3">
        <v>6</v>
      </c>
      <c r="SG3656" s="3">
        <v>3</v>
      </c>
      <c r="SH3656" s="3">
        <v>2</v>
      </c>
      <c r="SI3656" s="3">
        <v>2</v>
      </c>
      <c r="SJ3656" s="3" t="s">
        <v>523</v>
      </c>
      <c r="SK3656" s="3" t="s">
        <v>792</v>
      </c>
      <c r="SL3656" s="3" t="s">
        <v>524</v>
      </c>
      <c r="SM3656" s="3" t="s">
        <v>1252</v>
      </c>
      <c r="SN3656" s="3" t="s">
        <v>535</v>
      </c>
      <c r="SO3656" s="3" t="s">
        <v>554</v>
      </c>
      <c r="SP3656" s="3" t="s">
        <v>549</v>
      </c>
    </row>
    <row r="3657" spans="1:510" ht="12.75" x14ac:dyDescent="0.2">
      <c r="A3657" s="2">
        <v>43967.833037025463</v>
      </c>
      <c r="B3657" s="3" t="s">
        <v>507</v>
      </c>
      <c r="C3657" s="3" t="s">
        <v>508</v>
      </c>
      <c r="D3657" s="3" t="s">
        <v>566</v>
      </c>
      <c r="E3657" s="3" t="s">
        <v>1143</v>
      </c>
      <c r="F3657" s="3" t="s">
        <v>528</v>
      </c>
      <c r="G3657" s="3" t="s">
        <v>511</v>
      </c>
      <c r="H3657" s="3" t="s">
        <v>563</v>
      </c>
      <c r="I3657" s="3" t="s">
        <v>513</v>
      </c>
      <c r="J3657" s="3" t="s">
        <v>514</v>
      </c>
      <c r="K3657" s="3"/>
      <c r="M3657" s="3" t="s">
        <v>572</v>
      </c>
      <c r="N3657" s="3" t="s">
        <v>531</v>
      </c>
      <c r="O3657" s="3" t="s">
        <v>518</v>
      </c>
      <c r="P3657" s="3">
        <v>6</v>
      </c>
      <c r="Q3657" s="3" t="s">
        <v>733</v>
      </c>
      <c r="R3657" s="3" t="s">
        <v>745</v>
      </c>
      <c r="S3657" s="3" t="s">
        <v>519</v>
      </c>
      <c r="T3657" s="3" t="s">
        <v>520</v>
      </c>
      <c r="U3657" s="3" t="s">
        <v>1125</v>
      </c>
      <c r="V3657" s="3" t="s">
        <v>1125</v>
      </c>
      <c r="W3657" s="3" t="s">
        <v>1125</v>
      </c>
      <c r="X3657" s="3" t="s">
        <v>1125</v>
      </c>
      <c r="Y3657" s="3" t="s">
        <v>1125</v>
      </c>
      <c r="AA3657" s="3">
        <v>1430</v>
      </c>
      <c r="AB3657" s="3">
        <v>690</v>
      </c>
      <c r="AC3657" s="3">
        <v>740</v>
      </c>
      <c r="AD3657" s="3" t="s">
        <v>564</v>
      </c>
      <c r="AE3657" s="3" t="s">
        <v>541</v>
      </c>
      <c r="AF3657" s="3" t="s">
        <v>523</v>
      </c>
      <c r="BD3657" s="3" t="s">
        <v>723</v>
      </c>
      <c r="BR3657" s="3" t="s">
        <v>723</v>
      </c>
      <c r="BS3657" s="3" t="s">
        <v>723</v>
      </c>
      <c r="CR3657" s="3" t="s">
        <v>723</v>
      </c>
      <c r="CX3657" s="3" t="s">
        <v>723</v>
      </c>
      <c r="FG3657" s="3" t="s">
        <v>723</v>
      </c>
      <c r="GX3657" s="3" t="s">
        <v>729</v>
      </c>
      <c r="JC3657" s="3" t="s">
        <v>723</v>
      </c>
      <c r="JD3657" s="3">
        <v>11</v>
      </c>
      <c r="JE3657" s="3">
        <v>7</v>
      </c>
      <c r="JF3657" s="3">
        <v>4</v>
      </c>
      <c r="JG3657" s="3" t="s">
        <v>730</v>
      </c>
      <c r="JH3657" s="3" t="s">
        <v>739</v>
      </c>
      <c r="KF3657" s="3" t="s">
        <v>726</v>
      </c>
      <c r="KT3657" s="3" t="s">
        <v>726</v>
      </c>
      <c r="KU3657" s="3" t="s">
        <v>726</v>
      </c>
      <c r="LT3657" s="3" t="s">
        <v>727</v>
      </c>
      <c r="LZ3657" s="3" t="s">
        <v>726</v>
      </c>
      <c r="OI3657" s="3" t="s">
        <v>726</v>
      </c>
      <c r="PZ3657" s="3" t="s">
        <v>725</v>
      </c>
      <c r="SE3657" s="3" t="s">
        <v>726</v>
      </c>
      <c r="SF3657" s="3">
        <v>4</v>
      </c>
      <c r="SG3657" s="3">
        <v>6</v>
      </c>
      <c r="SH3657" s="3">
        <v>1</v>
      </c>
      <c r="SI3657" s="3">
        <v>0</v>
      </c>
      <c r="SJ3657" s="3" t="s">
        <v>523</v>
      </c>
      <c r="SK3657" s="3" t="s">
        <v>749</v>
      </c>
      <c r="SL3657" s="3" t="s">
        <v>524</v>
      </c>
      <c r="SM3657" s="3" t="s">
        <v>1249</v>
      </c>
      <c r="SN3657" s="3" t="s">
        <v>542</v>
      </c>
      <c r="SO3657" s="3" t="s">
        <v>554</v>
      </c>
      <c r="SP3657" s="3" t="s">
        <v>561</v>
      </c>
    </row>
    <row r="3658" spans="1:510" ht="12.75" x14ac:dyDescent="0.2">
      <c r="A3658" s="2">
        <v>43967.837963935184</v>
      </c>
      <c r="B3658" s="3" t="s">
        <v>507</v>
      </c>
      <c r="C3658" s="3" t="s">
        <v>508</v>
      </c>
      <c r="D3658" s="3" t="s">
        <v>509</v>
      </c>
      <c r="E3658" s="3" t="s">
        <v>1143</v>
      </c>
      <c r="F3658" s="3" t="s">
        <v>510</v>
      </c>
      <c r="G3658" s="3" t="s">
        <v>511</v>
      </c>
      <c r="H3658" s="3" t="s">
        <v>1125</v>
      </c>
      <c r="I3658" s="3" t="s">
        <v>556</v>
      </c>
      <c r="J3658" s="3" t="s">
        <v>514</v>
      </c>
      <c r="K3658" s="3"/>
      <c r="M3658" s="3" t="s">
        <v>516</v>
      </c>
      <c r="N3658" s="3" t="s">
        <v>539</v>
      </c>
      <c r="O3658" s="3" t="s">
        <v>518</v>
      </c>
      <c r="P3658" s="3">
        <v>6</v>
      </c>
      <c r="Q3658" s="3" t="s">
        <v>1156</v>
      </c>
      <c r="R3658" s="3" t="s">
        <v>1125</v>
      </c>
      <c r="S3658" s="3" t="s">
        <v>519</v>
      </c>
      <c r="T3658" s="3" t="s">
        <v>533</v>
      </c>
      <c r="U3658" s="3">
        <v>25</v>
      </c>
      <c r="V3658" s="3">
        <v>26</v>
      </c>
      <c r="W3658" s="3">
        <v>25</v>
      </c>
      <c r="X3658" s="3">
        <v>27</v>
      </c>
      <c r="Y3658" s="3">
        <v>21</v>
      </c>
      <c r="Z3658" s="3" t="s">
        <v>534</v>
      </c>
      <c r="AA3658" s="3">
        <v>1370</v>
      </c>
      <c r="AB3658" s="3">
        <v>670</v>
      </c>
      <c r="AC3658" s="3">
        <v>700</v>
      </c>
      <c r="AD3658" s="3" t="s">
        <v>547</v>
      </c>
      <c r="AE3658" s="3" t="s">
        <v>541</v>
      </c>
      <c r="AF3658" s="3" t="s">
        <v>523</v>
      </c>
      <c r="AV3658" s="3" t="s">
        <v>723</v>
      </c>
      <c r="AW3658" s="3" t="s">
        <v>723</v>
      </c>
      <c r="BE3658" s="3" t="s">
        <v>723</v>
      </c>
      <c r="BS3658" s="3" t="s">
        <v>723</v>
      </c>
      <c r="CA3658" s="3" t="s">
        <v>723</v>
      </c>
      <c r="DN3658" s="3" t="s">
        <v>723</v>
      </c>
      <c r="DS3658" s="3" t="s">
        <v>723</v>
      </c>
      <c r="EY3658" s="3" t="s">
        <v>723</v>
      </c>
      <c r="FN3658" s="3" t="s">
        <v>723</v>
      </c>
      <c r="FS3658" s="3" t="s">
        <v>723</v>
      </c>
      <c r="GS3658" s="3" t="s">
        <v>723</v>
      </c>
      <c r="GX3658" s="3" t="s">
        <v>723</v>
      </c>
      <c r="HC3658" s="3" t="s">
        <v>723</v>
      </c>
      <c r="IA3658" s="3" t="s">
        <v>723</v>
      </c>
      <c r="IH3658" s="3" t="s">
        <v>723</v>
      </c>
      <c r="IK3658" s="3" t="s">
        <v>723</v>
      </c>
      <c r="IS3658" s="3" t="s">
        <v>723</v>
      </c>
      <c r="JD3658" s="3">
        <v>20</v>
      </c>
      <c r="JE3658" s="3">
        <v>12</v>
      </c>
      <c r="JF3658" s="3">
        <v>5</v>
      </c>
      <c r="JG3658" s="3">
        <v>3</v>
      </c>
      <c r="JH3658" s="3" t="s">
        <v>842</v>
      </c>
      <c r="JX3658" s="3" t="s">
        <v>726</v>
      </c>
      <c r="JY3658" s="3" t="s">
        <v>727</v>
      </c>
      <c r="KG3658" s="3" t="s">
        <v>727</v>
      </c>
      <c r="KU3658" s="3" t="s">
        <v>726</v>
      </c>
      <c r="LC3658" s="3" t="s">
        <v>726</v>
      </c>
      <c r="MP3658" s="3" t="s">
        <v>725</v>
      </c>
      <c r="MU3658" s="3" t="s">
        <v>726</v>
      </c>
      <c r="OA3658" s="3" t="s">
        <v>727</v>
      </c>
      <c r="OP3658" s="3" t="s">
        <v>725</v>
      </c>
      <c r="OU3658" s="3" t="s">
        <v>726</v>
      </c>
      <c r="PU3658" s="3" t="s">
        <v>725</v>
      </c>
      <c r="PZ3658" s="3" t="s">
        <v>725</v>
      </c>
      <c r="QE3658" s="3" t="s">
        <v>727</v>
      </c>
      <c r="RC3658" s="3" t="s">
        <v>726</v>
      </c>
      <c r="RJ3658" s="3" t="s">
        <v>801</v>
      </c>
      <c r="RM3658" s="3" t="s">
        <v>726</v>
      </c>
      <c r="RU3658" s="3" t="s">
        <v>726</v>
      </c>
      <c r="SF3658" s="3">
        <v>8</v>
      </c>
      <c r="SG3658" s="3">
        <v>8</v>
      </c>
      <c r="SH3658" s="3">
        <v>5</v>
      </c>
      <c r="SI3658" s="3">
        <v>1</v>
      </c>
      <c r="SJ3658" s="3" t="s">
        <v>523</v>
      </c>
      <c r="SK3658" s="3" t="s">
        <v>805</v>
      </c>
      <c r="SL3658" s="3" t="s">
        <v>524</v>
      </c>
      <c r="SM3658" s="3" t="s">
        <v>1249</v>
      </c>
      <c r="SN3658" s="3" t="s">
        <v>594</v>
      </c>
      <c r="SO3658" s="3" t="s">
        <v>526</v>
      </c>
      <c r="SP3658" s="3" t="s">
        <v>549</v>
      </c>
    </row>
    <row r="3659" spans="1:510" ht="12.75" x14ac:dyDescent="0.2">
      <c r="A3659" s="2">
        <v>43967.839533159728</v>
      </c>
      <c r="B3659" s="3" t="s">
        <v>507</v>
      </c>
      <c r="C3659" s="3" t="s">
        <v>508</v>
      </c>
      <c r="D3659" s="3" t="s">
        <v>509</v>
      </c>
      <c r="E3659" s="3" t="s">
        <v>1143</v>
      </c>
      <c r="F3659" s="3" t="s">
        <v>528</v>
      </c>
      <c r="G3659" s="3" t="s">
        <v>511</v>
      </c>
      <c r="H3659" s="3" t="s">
        <v>536</v>
      </c>
      <c r="I3659" s="3" t="s">
        <v>529</v>
      </c>
      <c r="J3659" s="3" t="s">
        <v>514</v>
      </c>
      <c r="K3659" s="3"/>
      <c r="M3659" s="3" t="s">
        <v>516</v>
      </c>
      <c r="N3659" s="3" t="s">
        <v>539</v>
      </c>
      <c r="O3659" s="3" t="s">
        <v>518</v>
      </c>
      <c r="P3659" s="3">
        <v>9</v>
      </c>
      <c r="Q3659" s="3" t="s">
        <v>1156</v>
      </c>
      <c r="R3659" s="3" t="s">
        <v>747</v>
      </c>
      <c r="S3659" s="3" t="s">
        <v>519</v>
      </c>
      <c r="T3659" s="3" t="s">
        <v>533</v>
      </c>
      <c r="U3659" s="3">
        <v>34</v>
      </c>
      <c r="V3659" s="3">
        <v>33</v>
      </c>
      <c r="W3659" s="3">
        <v>34</v>
      </c>
      <c r="X3659" s="3">
        <v>34</v>
      </c>
      <c r="Y3659" s="3">
        <v>36</v>
      </c>
      <c r="Z3659" s="3" t="s">
        <v>553</v>
      </c>
      <c r="AA3659" s="6" t="s">
        <v>1125</v>
      </c>
      <c r="AI3659" s="3" t="s">
        <v>723</v>
      </c>
      <c r="AV3659" s="3" t="s">
        <v>723</v>
      </c>
      <c r="AY3659" s="3" t="s">
        <v>723</v>
      </c>
      <c r="BA3659" s="3" t="s">
        <v>723</v>
      </c>
      <c r="BD3659" s="3" t="s">
        <v>723</v>
      </c>
      <c r="BE3659" s="3" t="s">
        <v>723</v>
      </c>
      <c r="CJ3659" s="3" t="s">
        <v>723</v>
      </c>
      <c r="CV3659" s="3" t="s">
        <v>723</v>
      </c>
      <c r="CX3659" s="3" t="s">
        <v>723</v>
      </c>
      <c r="DQ3659" s="3" t="s">
        <v>723</v>
      </c>
      <c r="DR3659" s="3" t="s">
        <v>723</v>
      </c>
      <c r="DT3659" s="3" t="s">
        <v>723</v>
      </c>
      <c r="EA3659" s="3" t="s">
        <v>723</v>
      </c>
      <c r="EG3659" s="3" t="s">
        <v>723</v>
      </c>
      <c r="EL3659" s="3" t="s">
        <v>723</v>
      </c>
      <c r="EO3659" s="3" t="s">
        <v>723</v>
      </c>
      <c r="EQ3659" s="3" t="s">
        <v>723</v>
      </c>
      <c r="ER3659" s="3" t="s">
        <v>723</v>
      </c>
      <c r="FJ3659" s="3" t="s">
        <v>723</v>
      </c>
      <c r="FN3659" s="3" t="s">
        <v>723</v>
      </c>
      <c r="GA3659" s="3" t="s">
        <v>723</v>
      </c>
      <c r="GB3659" s="3" t="s">
        <v>723</v>
      </c>
      <c r="GC3659" s="3" t="s">
        <v>723</v>
      </c>
      <c r="GD3659" s="3" t="s">
        <v>723</v>
      </c>
      <c r="GE3659" s="3" t="s">
        <v>723</v>
      </c>
      <c r="GF3659" s="3" t="s">
        <v>723</v>
      </c>
      <c r="GG3659" s="3" t="s">
        <v>723</v>
      </c>
      <c r="GH3659" s="3" t="s">
        <v>723</v>
      </c>
      <c r="GI3659" s="3" t="s">
        <v>723</v>
      </c>
      <c r="GL3659" s="3" t="s">
        <v>723</v>
      </c>
      <c r="GS3659" s="3" t="s">
        <v>723</v>
      </c>
      <c r="HB3659" s="3" t="s">
        <v>723</v>
      </c>
      <c r="HC3659" s="3" t="s">
        <v>723</v>
      </c>
      <c r="HP3659" s="3" t="s">
        <v>723</v>
      </c>
      <c r="IA3659" s="3" t="s">
        <v>723</v>
      </c>
      <c r="IN3659" s="3" t="s">
        <v>723</v>
      </c>
      <c r="JD3659" s="3" t="s">
        <v>762</v>
      </c>
      <c r="JE3659" s="3">
        <v>20</v>
      </c>
      <c r="JF3659" s="3" t="s">
        <v>730</v>
      </c>
      <c r="JG3659" s="3">
        <v>5</v>
      </c>
      <c r="JH3659" s="3" t="s">
        <v>807</v>
      </c>
      <c r="JK3659" s="3" t="s">
        <v>725</v>
      </c>
      <c r="JX3659" s="3" t="s">
        <v>726</v>
      </c>
      <c r="KA3659" s="3" t="s">
        <v>725</v>
      </c>
      <c r="KC3659" s="3" t="s">
        <v>726</v>
      </c>
      <c r="KF3659" s="3" t="s">
        <v>726</v>
      </c>
      <c r="KG3659" s="3" t="s">
        <v>727</v>
      </c>
      <c r="LX3659" s="3" t="s">
        <v>725</v>
      </c>
      <c r="LZ3659" s="3" t="s">
        <v>726</v>
      </c>
      <c r="MS3659" s="3" t="s">
        <v>727</v>
      </c>
      <c r="MT3659" s="3" t="s">
        <v>726</v>
      </c>
      <c r="MV3659" s="3" t="s">
        <v>726</v>
      </c>
      <c r="NC3659" s="3" t="s">
        <v>725</v>
      </c>
      <c r="NI3659" s="3" t="s">
        <v>725</v>
      </c>
      <c r="NN3659" s="3" t="s">
        <v>726</v>
      </c>
      <c r="NQ3659" s="3" t="s">
        <v>725</v>
      </c>
      <c r="NS3659" s="3" t="s">
        <v>726</v>
      </c>
      <c r="NT3659" s="3" t="s">
        <v>725</v>
      </c>
      <c r="OL3659" s="3" t="s">
        <v>726</v>
      </c>
      <c r="PC3659" s="3" t="s">
        <v>726</v>
      </c>
      <c r="PD3659" s="3" t="s">
        <v>726</v>
      </c>
      <c r="PE3659" s="3" t="s">
        <v>727</v>
      </c>
      <c r="PF3659" s="3" t="s">
        <v>726</v>
      </c>
      <c r="PG3659" s="3" t="s">
        <v>725</v>
      </c>
      <c r="PH3659" s="3" t="s">
        <v>725</v>
      </c>
      <c r="PI3659" s="3" t="s">
        <v>727</v>
      </c>
      <c r="PJ3659" s="3" t="s">
        <v>726</v>
      </c>
      <c r="PK3659" s="3" t="s">
        <v>725</v>
      </c>
      <c r="PN3659" s="3" t="s">
        <v>725</v>
      </c>
      <c r="PU3659" s="3" t="s">
        <v>726</v>
      </c>
      <c r="QD3659" s="3" t="s">
        <v>726</v>
      </c>
      <c r="QE3659" s="3" t="s">
        <v>725</v>
      </c>
      <c r="QR3659" s="3" t="s">
        <v>725</v>
      </c>
      <c r="RC3659" s="3" t="s">
        <v>726</v>
      </c>
      <c r="RP3659" s="3" t="s">
        <v>725</v>
      </c>
      <c r="SF3659" s="3">
        <v>14</v>
      </c>
      <c r="SG3659" s="3">
        <v>17</v>
      </c>
      <c r="SH3659" s="3">
        <v>5</v>
      </c>
      <c r="SI3659" s="3">
        <v>10</v>
      </c>
      <c r="SJ3659" s="3" t="s">
        <v>523</v>
      </c>
      <c r="SK3659" s="3" t="s">
        <v>744</v>
      </c>
      <c r="SL3659" s="3" t="s">
        <v>524</v>
      </c>
      <c r="SM3659" s="3" t="s">
        <v>1254</v>
      </c>
      <c r="SN3659" s="3" t="s">
        <v>542</v>
      </c>
      <c r="SO3659" s="3" t="s">
        <v>554</v>
      </c>
      <c r="SP3659" s="3" t="s">
        <v>544</v>
      </c>
    </row>
    <row r="3660" spans="1:510" ht="12.75" x14ac:dyDescent="0.2">
      <c r="A3660" s="2">
        <v>43967.846220115738</v>
      </c>
      <c r="B3660" s="3" t="s">
        <v>507</v>
      </c>
      <c r="C3660" s="3" t="s">
        <v>759</v>
      </c>
      <c r="D3660" s="3" t="s">
        <v>566</v>
      </c>
      <c r="E3660" s="3" t="s">
        <v>1143</v>
      </c>
      <c r="F3660" s="3" t="s">
        <v>510</v>
      </c>
      <c r="G3660" s="3" t="s">
        <v>579</v>
      </c>
      <c r="H3660" s="3" t="s">
        <v>555</v>
      </c>
      <c r="I3660" s="3" t="s">
        <v>513</v>
      </c>
      <c r="J3660" s="3" t="s">
        <v>514</v>
      </c>
      <c r="K3660" s="3"/>
      <c r="M3660" s="3" t="s">
        <v>572</v>
      </c>
      <c r="N3660" s="3" t="s">
        <v>531</v>
      </c>
      <c r="O3660" s="3" t="s">
        <v>518</v>
      </c>
      <c r="P3660" s="3">
        <v>6</v>
      </c>
      <c r="Q3660" s="3" t="s">
        <v>733</v>
      </c>
      <c r="R3660" s="3" t="s">
        <v>1159</v>
      </c>
      <c r="S3660" s="3" t="s">
        <v>519</v>
      </c>
      <c r="T3660" s="3" t="s">
        <v>533</v>
      </c>
      <c r="U3660" s="3">
        <v>29</v>
      </c>
      <c r="V3660" s="3">
        <v>34</v>
      </c>
      <c r="W3660" s="3">
        <v>27</v>
      </c>
      <c r="X3660" s="3">
        <v>32</v>
      </c>
      <c r="Y3660" s="3">
        <v>25</v>
      </c>
      <c r="Z3660" s="3" t="s">
        <v>534</v>
      </c>
      <c r="AA3660" s="3">
        <v>1380</v>
      </c>
      <c r="AB3660" s="3">
        <v>690</v>
      </c>
      <c r="AC3660" s="3">
        <v>690</v>
      </c>
      <c r="AD3660" s="3" t="s">
        <v>564</v>
      </c>
      <c r="AE3660" s="3" t="s">
        <v>541</v>
      </c>
      <c r="AF3660" s="3" t="s">
        <v>523</v>
      </c>
      <c r="BR3660" s="3" t="s">
        <v>729</v>
      </c>
      <c r="BV3660" s="3" t="s">
        <v>729</v>
      </c>
      <c r="CP3660" s="3" t="s">
        <v>729</v>
      </c>
      <c r="CR3660" s="3" t="s">
        <v>729</v>
      </c>
      <c r="DQ3660" s="3" t="s">
        <v>729</v>
      </c>
      <c r="DS3660" s="3" t="s">
        <v>729</v>
      </c>
      <c r="DV3660" s="3" t="s">
        <v>729</v>
      </c>
      <c r="EE3660" s="3" t="s">
        <v>723</v>
      </c>
      <c r="EO3660" s="3" t="s">
        <v>723</v>
      </c>
      <c r="FE3660" s="3" t="s">
        <v>729</v>
      </c>
      <c r="FG3660" s="3" t="s">
        <v>723</v>
      </c>
      <c r="HO3660" s="3" t="s">
        <v>729</v>
      </c>
      <c r="IK3660" s="3" t="s">
        <v>729</v>
      </c>
      <c r="IT3660" s="3" t="s">
        <v>729</v>
      </c>
      <c r="JC3660" s="3" t="s">
        <v>729</v>
      </c>
      <c r="JD3660" s="3">
        <v>18</v>
      </c>
      <c r="JE3660" s="3">
        <v>13</v>
      </c>
      <c r="JF3660" s="3">
        <v>2</v>
      </c>
      <c r="JG3660" s="3">
        <v>3</v>
      </c>
      <c r="JH3660" s="3" t="s">
        <v>766</v>
      </c>
      <c r="KT3660" s="3" t="s">
        <v>726</v>
      </c>
      <c r="KX3660" s="3" t="s">
        <v>725</v>
      </c>
      <c r="LR3660" s="3" t="s">
        <v>726</v>
      </c>
      <c r="LT3660" s="3" t="s">
        <v>726</v>
      </c>
      <c r="MS3660" s="3" t="s">
        <v>801</v>
      </c>
      <c r="MU3660" s="3" t="s">
        <v>801</v>
      </c>
      <c r="MX3660" s="3" t="s">
        <v>727</v>
      </c>
      <c r="NG3660" s="3" t="s">
        <v>726</v>
      </c>
      <c r="NQ3660" s="3" t="s">
        <v>725</v>
      </c>
      <c r="OG3660" s="3" t="s">
        <v>725</v>
      </c>
      <c r="OI3660" s="3" t="s">
        <v>726</v>
      </c>
      <c r="RM3660" s="3" t="s">
        <v>726</v>
      </c>
      <c r="RV3660" s="3" t="s">
        <v>726</v>
      </c>
      <c r="SE3660" s="3" t="s">
        <v>726</v>
      </c>
      <c r="SF3660" s="3">
        <v>7</v>
      </c>
      <c r="SG3660" s="3">
        <v>9</v>
      </c>
      <c r="SH3660" s="3">
        <v>3</v>
      </c>
      <c r="SI3660" s="3">
        <v>2</v>
      </c>
      <c r="SJ3660" s="3" t="s">
        <v>523</v>
      </c>
      <c r="SK3660" s="3" t="s">
        <v>776</v>
      </c>
      <c r="SL3660" s="3" t="s">
        <v>524</v>
      </c>
      <c r="SM3660" s="3" t="s">
        <v>1252</v>
      </c>
      <c r="SN3660" s="3" t="s">
        <v>594</v>
      </c>
      <c r="SO3660" s="3" t="s">
        <v>554</v>
      </c>
      <c r="SP3660" s="3" t="s">
        <v>549</v>
      </c>
    </row>
    <row r="3661" spans="1:510" ht="12.75" x14ac:dyDescent="0.2">
      <c r="A3661" s="2">
        <v>43967.848827118054</v>
      </c>
      <c r="B3661" s="3" t="s">
        <v>507</v>
      </c>
      <c r="C3661" s="3" t="s">
        <v>508</v>
      </c>
      <c r="D3661" s="3" t="s">
        <v>509</v>
      </c>
      <c r="E3661" s="3" t="s">
        <v>1143</v>
      </c>
      <c r="F3661" s="3" t="s">
        <v>510</v>
      </c>
      <c r="G3661" s="3" t="s">
        <v>511</v>
      </c>
      <c r="H3661" s="3" t="s">
        <v>512</v>
      </c>
      <c r="I3661" s="3" t="s">
        <v>529</v>
      </c>
      <c r="J3661" s="3" t="s">
        <v>514</v>
      </c>
      <c r="K3661" s="3"/>
      <c r="M3661" s="3" t="s">
        <v>516</v>
      </c>
      <c r="N3661" s="3" t="s">
        <v>539</v>
      </c>
      <c r="O3661" s="3" t="s">
        <v>518</v>
      </c>
      <c r="P3661" s="3">
        <v>8</v>
      </c>
      <c r="Q3661" s="3" t="s">
        <v>733</v>
      </c>
      <c r="R3661" s="3" t="s">
        <v>1125</v>
      </c>
      <c r="S3661" s="3" t="s">
        <v>519</v>
      </c>
      <c r="T3661" s="3" t="s">
        <v>533</v>
      </c>
      <c r="U3661" s="3">
        <v>31</v>
      </c>
      <c r="V3661" s="3">
        <v>35</v>
      </c>
      <c r="W3661" s="3">
        <v>28</v>
      </c>
      <c r="X3661" s="3">
        <v>33</v>
      </c>
      <c r="Y3661" s="3">
        <v>27</v>
      </c>
      <c r="Z3661" s="3" t="s">
        <v>534</v>
      </c>
      <c r="AA3661" s="3">
        <v>1450</v>
      </c>
      <c r="AB3661" s="3">
        <v>730</v>
      </c>
      <c r="AC3661" s="3">
        <v>720</v>
      </c>
      <c r="AD3661" s="3" t="s">
        <v>521</v>
      </c>
      <c r="AE3661" s="3" t="s">
        <v>522</v>
      </c>
      <c r="AF3661" s="3" t="s">
        <v>523</v>
      </c>
      <c r="BW3661" s="3" t="s">
        <v>729</v>
      </c>
      <c r="JD3661" s="3">
        <v>1</v>
      </c>
      <c r="JE3661" s="3">
        <v>1</v>
      </c>
      <c r="JF3661" s="3" t="s">
        <v>730</v>
      </c>
      <c r="JG3661" s="3" t="s">
        <v>730</v>
      </c>
      <c r="JH3661" s="3" t="s">
        <v>780</v>
      </c>
      <c r="KY3661" s="3" t="s">
        <v>725</v>
      </c>
      <c r="SF3661" s="3">
        <v>1</v>
      </c>
      <c r="SG3661" s="3">
        <v>0</v>
      </c>
      <c r="SH3661" s="3">
        <v>0</v>
      </c>
      <c r="SI3661" s="3">
        <v>1</v>
      </c>
      <c r="SJ3661" s="3" t="s">
        <v>524</v>
      </c>
      <c r="SK3661" s="3" t="s">
        <v>780</v>
      </c>
      <c r="SL3661" s="3" t="s">
        <v>524</v>
      </c>
      <c r="SM3661" s="3" t="s">
        <v>1252</v>
      </c>
      <c r="SN3661" s="3" t="s">
        <v>525</v>
      </c>
      <c r="SO3661" s="3" t="s">
        <v>554</v>
      </c>
      <c r="SP3661" s="3" t="s">
        <v>527</v>
      </c>
    </row>
    <row r="3662" spans="1:510" ht="12.75" x14ac:dyDescent="0.2">
      <c r="A3662" s="2">
        <v>43967.849487997686</v>
      </c>
      <c r="B3662" s="3" t="s">
        <v>507</v>
      </c>
      <c r="C3662" s="3" t="s">
        <v>508</v>
      </c>
      <c r="D3662" s="3" t="s">
        <v>566</v>
      </c>
      <c r="E3662" s="3" t="s">
        <v>1143</v>
      </c>
      <c r="F3662" s="3" t="s">
        <v>528</v>
      </c>
      <c r="G3662" s="3" t="s">
        <v>511</v>
      </c>
      <c r="H3662" s="3" t="s">
        <v>512</v>
      </c>
      <c r="I3662" s="3" t="s">
        <v>513</v>
      </c>
      <c r="J3662" s="3" t="s">
        <v>617</v>
      </c>
      <c r="K3662" s="3" t="s">
        <v>1125</v>
      </c>
      <c r="M3662" s="3" t="s">
        <v>538</v>
      </c>
      <c r="N3662" s="3" t="s">
        <v>539</v>
      </c>
      <c r="O3662" s="3" t="s">
        <v>597</v>
      </c>
      <c r="P3662" s="3">
        <v>8</v>
      </c>
      <c r="Q3662" s="3" t="s">
        <v>733</v>
      </c>
      <c r="R3662" s="3" t="s">
        <v>734</v>
      </c>
      <c r="S3662" s="3" t="s">
        <v>519</v>
      </c>
      <c r="T3662" s="3" t="s">
        <v>520</v>
      </c>
      <c r="U3662" s="3" t="s">
        <v>1125</v>
      </c>
      <c r="V3662" s="3" t="s">
        <v>1125</v>
      </c>
      <c r="W3662" s="3" t="s">
        <v>1125</v>
      </c>
      <c r="X3662" s="3" t="s">
        <v>1125</v>
      </c>
      <c r="Y3662" s="3" t="s">
        <v>1125</v>
      </c>
      <c r="AA3662" s="3">
        <v>1540</v>
      </c>
      <c r="AB3662" s="3">
        <v>770</v>
      </c>
      <c r="AC3662" s="3">
        <v>770</v>
      </c>
      <c r="AD3662" s="3" t="s">
        <v>564</v>
      </c>
      <c r="AE3662" s="3" t="s">
        <v>541</v>
      </c>
      <c r="AF3662" s="3" t="s">
        <v>523</v>
      </c>
      <c r="BS3662" s="3" t="s">
        <v>723</v>
      </c>
      <c r="CX3662" s="3" t="s">
        <v>723</v>
      </c>
      <c r="DS3662" s="3" t="s">
        <v>723</v>
      </c>
      <c r="DW3662" s="3" t="s">
        <v>723</v>
      </c>
      <c r="ED3662" s="3" t="s">
        <v>723</v>
      </c>
      <c r="GA3662" s="3" t="s">
        <v>723</v>
      </c>
      <c r="GB3662" s="3" t="s">
        <v>723</v>
      </c>
      <c r="GC3662" s="3" t="s">
        <v>723</v>
      </c>
      <c r="GD3662" s="3" t="s">
        <v>723</v>
      </c>
      <c r="GG3662" s="3" t="s">
        <v>723</v>
      </c>
      <c r="GH3662" s="3" t="s">
        <v>723</v>
      </c>
      <c r="GI3662" s="3" t="s">
        <v>723</v>
      </c>
      <c r="HN3662" s="3" t="s">
        <v>723</v>
      </c>
      <c r="IG3662" s="3" t="s">
        <v>723</v>
      </c>
      <c r="JD3662" s="3">
        <v>14</v>
      </c>
      <c r="JE3662" s="3">
        <v>9</v>
      </c>
      <c r="JF3662" s="3">
        <v>4</v>
      </c>
      <c r="JG3662" s="3">
        <v>1</v>
      </c>
      <c r="JH3662" s="3" t="s">
        <v>736</v>
      </c>
      <c r="KU3662" s="3" t="s">
        <v>726</v>
      </c>
      <c r="LZ3662" s="3" t="s">
        <v>727</v>
      </c>
      <c r="MU3662" s="3" t="s">
        <v>725</v>
      </c>
      <c r="MY3662" s="3" t="s">
        <v>725</v>
      </c>
      <c r="NF3662" s="3" t="s">
        <v>726</v>
      </c>
      <c r="PC3662" s="3" t="s">
        <v>726</v>
      </c>
      <c r="PD3662" s="3" t="s">
        <v>725</v>
      </c>
      <c r="PE3662" s="3" t="s">
        <v>725</v>
      </c>
      <c r="PF3662" s="3" t="s">
        <v>725</v>
      </c>
      <c r="PI3662" s="3" t="s">
        <v>725</v>
      </c>
      <c r="PJ3662" s="3" t="s">
        <v>725</v>
      </c>
      <c r="PK3662" s="3" t="s">
        <v>725</v>
      </c>
      <c r="QP3662" s="3" t="s">
        <v>725</v>
      </c>
      <c r="RI3662" s="3" t="s">
        <v>725</v>
      </c>
      <c r="SF3662" s="3">
        <v>10</v>
      </c>
      <c r="SG3662" s="3">
        <v>3</v>
      </c>
      <c r="SH3662" s="3">
        <v>1</v>
      </c>
      <c r="SI3662" s="3">
        <v>6</v>
      </c>
      <c r="SJ3662" s="3" t="s">
        <v>523</v>
      </c>
      <c r="SK3662" s="3" t="s">
        <v>752</v>
      </c>
      <c r="SL3662" s="3" t="s">
        <v>523</v>
      </c>
      <c r="SM3662" s="3" t="s">
        <v>1248</v>
      </c>
      <c r="SN3662" s="3" t="s">
        <v>542</v>
      </c>
      <c r="SO3662" s="3" t="s">
        <v>543</v>
      </c>
      <c r="SP3662" s="3" t="s">
        <v>544</v>
      </c>
    </row>
    <row r="3663" spans="1:510" ht="12.75" x14ac:dyDescent="0.2">
      <c r="A3663" s="2">
        <v>43967.857192974538</v>
      </c>
      <c r="B3663" s="3" t="s">
        <v>507</v>
      </c>
      <c r="C3663" s="3" t="s">
        <v>508</v>
      </c>
      <c r="D3663" s="3" t="s">
        <v>509</v>
      </c>
      <c r="E3663" s="3" t="s">
        <v>1143</v>
      </c>
      <c r="F3663" s="3" t="s">
        <v>528</v>
      </c>
      <c r="G3663" s="3" t="s">
        <v>511</v>
      </c>
      <c r="H3663" s="3" t="s">
        <v>512</v>
      </c>
      <c r="I3663" s="3" t="s">
        <v>513</v>
      </c>
      <c r="J3663" s="3" t="s">
        <v>514</v>
      </c>
      <c r="K3663" s="3"/>
      <c r="M3663" s="3" t="s">
        <v>516</v>
      </c>
      <c r="N3663" s="3" t="s">
        <v>517</v>
      </c>
      <c r="O3663" s="3" t="s">
        <v>580</v>
      </c>
      <c r="P3663" s="3">
        <v>9</v>
      </c>
      <c r="Q3663" s="3" t="s">
        <v>733</v>
      </c>
      <c r="R3663" s="3" t="s">
        <v>1160</v>
      </c>
      <c r="S3663" s="3" t="s">
        <v>519</v>
      </c>
      <c r="T3663" s="3" t="s">
        <v>520</v>
      </c>
      <c r="U3663" s="3" t="s">
        <v>1125</v>
      </c>
      <c r="V3663" s="3" t="s">
        <v>1125</v>
      </c>
      <c r="W3663" s="3" t="s">
        <v>1125</v>
      </c>
      <c r="X3663" s="3" t="s">
        <v>1125</v>
      </c>
      <c r="Y3663" s="3" t="s">
        <v>1125</v>
      </c>
      <c r="AA3663" s="3">
        <v>1560</v>
      </c>
      <c r="AB3663" s="3">
        <v>770</v>
      </c>
      <c r="AC3663" s="3">
        <v>790</v>
      </c>
      <c r="AD3663" s="3" t="s">
        <v>560</v>
      </c>
      <c r="AE3663" s="3" t="s">
        <v>548</v>
      </c>
      <c r="AF3663" s="3" t="s">
        <v>523</v>
      </c>
      <c r="BD3663" s="3" t="s">
        <v>723</v>
      </c>
      <c r="BR3663" s="3" t="s">
        <v>723</v>
      </c>
      <c r="BS3663" s="3" t="s">
        <v>723</v>
      </c>
      <c r="DG3663" s="3" t="s">
        <v>723</v>
      </c>
      <c r="DT3663" s="3" t="s">
        <v>723</v>
      </c>
      <c r="EE3663" s="3" t="s">
        <v>729</v>
      </c>
      <c r="FD3663" s="3" t="s">
        <v>723</v>
      </c>
      <c r="GA3663" s="3" t="s">
        <v>723</v>
      </c>
      <c r="GB3663" s="3" t="s">
        <v>723</v>
      </c>
      <c r="GC3663" s="3" t="s">
        <v>723</v>
      </c>
      <c r="GD3663" s="3" t="s">
        <v>723</v>
      </c>
      <c r="GG3663" s="3" t="s">
        <v>723</v>
      </c>
      <c r="GH3663" s="3" t="s">
        <v>723</v>
      </c>
      <c r="GI3663" s="3" t="s">
        <v>723</v>
      </c>
      <c r="GS3663" s="3" t="s">
        <v>723</v>
      </c>
      <c r="HB3663" s="3" t="s">
        <v>723</v>
      </c>
      <c r="HY3663" s="3" t="s">
        <v>723</v>
      </c>
      <c r="IG3663" s="3" t="s">
        <v>723</v>
      </c>
      <c r="JD3663" s="3">
        <v>19</v>
      </c>
      <c r="JE3663" s="3">
        <v>15</v>
      </c>
      <c r="JF3663" s="3">
        <v>2</v>
      </c>
      <c r="JG3663" s="3">
        <v>1</v>
      </c>
      <c r="JH3663" s="3" t="s">
        <v>750</v>
      </c>
      <c r="KF3663" s="3" t="s">
        <v>726</v>
      </c>
      <c r="KT3663" s="3" t="s">
        <v>726</v>
      </c>
      <c r="KU3663" s="3" t="s">
        <v>726</v>
      </c>
      <c r="MI3663" s="3" t="s">
        <v>726</v>
      </c>
      <c r="MV3663" s="3" t="s">
        <v>727</v>
      </c>
      <c r="NG3663" s="3" t="s">
        <v>726</v>
      </c>
      <c r="OF3663" s="3" t="s">
        <v>726</v>
      </c>
      <c r="PC3663" s="3" t="s">
        <v>726</v>
      </c>
      <c r="PD3663" s="3" t="s">
        <v>727</v>
      </c>
      <c r="PE3663" s="3" t="s">
        <v>725</v>
      </c>
      <c r="PF3663" s="3" t="s">
        <v>727</v>
      </c>
      <c r="PI3663" s="3" t="s">
        <v>725</v>
      </c>
      <c r="PJ3663" s="3" t="s">
        <v>725</v>
      </c>
      <c r="PK3663" s="3" t="s">
        <v>725</v>
      </c>
      <c r="PU3663" s="3" t="s">
        <v>725</v>
      </c>
      <c r="QD3663" s="3" t="s">
        <v>727</v>
      </c>
      <c r="RA3663" s="3" t="s">
        <v>726</v>
      </c>
      <c r="RI3663" s="3" t="s">
        <v>725</v>
      </c>
      <c r="SF3663" s="3">
        <v>7</v>
      </c>
      <c r="SG3663" s="3">
        <v>8</v>
      </c>
      <c r="SH3663" s="3">
        <v>4</v>
      </c>
      <c r="SI3663" s="3">
        <v>5</v>
      </c>
      <c r="SJ3663" s="3" t="s">
        <v>523</v>
      </c>
      <c r="SK3663" s="3" t="s">
        <v>797</v>
      </c>
      <c r="SL3663" s="3" t="s">
        <v>523</v>
      </c>
      <c r="SM3663" s="3" t="s">
        <v>1254</v>
      </c>
      <c r="SO3663" s="3" t="s">
        <v>543</v>
      </c>
      <c r="SP3663" s="3" t="s">
        <v>544</v>
      </c>
    </row>
    <row r="3664" spans="1:510" ht="12.75" x14ac:dyDescent="0.2">
      <c r="A3664" s="2">
        <v>43967.863029837958</v>
      </c>
      <c r="B3664" s="3" t="s">
        <v>507</v>
      </c>
      <c r="C3664" s="3" t="s">
        <v>508</v>
      </c>
      <c r="D3664" s="3" t="s">
        <v>566</v>
      </c>
      <c r="E3664" s="3" t="s">
        <v>1143</v>
      </c>
      <c r="F3664" s="3" t="s">
        <v>510</v>
      </c>
      <c r="G3664" s="3" t="s">
        <v>511</v>
      </c>
      <c r="H3664" s="3" t="s">
        <v>512</v>
      </c>
      <c r="I3664" s="3" t="s">
        <v>529</v>
      </c>
      <c r="J3664" s="3" t="s">
        <v>514</v>
      </c>
      <c r="K3664" s="3"/>
      <c r="M3664" s="3" t="s">
        <v>516</v>
      </c>
      <c r="N3664" s="3" t="s">
        <v>517</v>
      </c>
      <c r="O3664" s="3" t="s">
        <v>518</v>
      </c>
      <c r="P3664" s="3">
        <v>10</v>
      </c>
      <c r="Q3664" s="3" t="s">
        <v>733</v>
      </c>
      <c r="R3664" s="3" t="s">
        <v>734</v>
      </c>
      <c r="S3664" s="3" t="s">
        <v>519</v>
      </c>
      <c r="T3664" s="3" t="s">
        <v>520</v>
      </c>
      <c r="U3664" s="3" t="s">
        <v>1125</v>
      </c>
      <c r="V3664" s="3" t="s">
        <v>1125</v>
      </c>
      <c r="W3664" s="3" t="s">
        <v>1125</v>
      </c>
      <c r="X3664" s="3" t="s">
        <v>1125</v>
      </c>
      <c r="Y3664" s="3" t="s">
        <v>1125</v>
      </c>
      <c r="AA3664" s="3">
        <v>1460</v>
      </c>
      <c r="AB3664" s="3">
        <v>740</v>
      </c>
      <c r="AC3664" s="3">
        <v>720</v>
      </c>
      <c r="AD3664" s="3" t="s">
        <v>521</v>
      </c>
      <c r="AE3664" s="3" t="s">
        <v>522</v>
      </c>
      <c r="AF3664" s="3" t="s">
        <v>523</v>
      </c>
      <c r="AR3664" s="3" t="s">
        <v>723</v>
      </c>
      <c r="BA3664" s="3" t="s">
        <v>723</v>
      </c>
      <c r="BB3664" s="3" t="s">
        <v>723</v>
      </c>
      <c r="ED3664" s="3" t="s">
        <v>723</v>
      </c>
      <c r="EQ3664" s="3" t="s">
        <v>723</v>
      </c>
      <c r="GA3664" s="3" t="s">
        <v>723</v>
      </c>
      <c r="GB3664" s="3" t="s">
        <v>723</v>
      </c>
      <c r="GD3664" s="3" t="s">
        <v>723</v>
      </c>
      <c r="GG3664" s="3" t="s">
        <v>723</v>
      </c>
      <c r="GH3664" s="3" t="s">
        <v>723</v>
      </c>
      <c r="IG3664" s="3" t="s">
        <v>723</v>
      </c>
      <c r="JD3664" s="3">
        <v>13</v>
      </c>
      <c r="JE3664" s="3">
        <v>6</v>
      </c>
      <c r="JF3664" s="3">
        <v>3</v>
      </c>
      <c r="JG3664" s="3">
        <v>4</v>
      </c>
      <c r="JH3664" s="3" t="s">
        <v>773</v>
      </c>
      <c r="JT3664" s="3" t="s">
        <v>727</v>
      </c>
      <c r="KC3664" s="3" t="s">
        <v>727</v>
      </c>
      <c r="KD3664" s="3" t="s">
        <v>725</v>
      </c>
      <c r="NF3664" s="3" t="s">
        <v>726</v>
      </c>
      <c r="NS3664" s="3" t="s">
        <v>725</v>
      </c>
      <c r="OF3664" s="3" t="s">
        <v>726</v>
      </c>
      <c r="PC3664" s="3" t="s">
        <v>726</v>
      </c>
      <c r="PD3664" s="3" t="s">
        <v>727</v>
      </c>
      <c r="PF3664" s="3" t="s">
        <v>726</v>
      </c>
      <c r="PI3664" s="3" t="s">
        <v>725</v>
      </c>
      <c r="PJ3664" s="3" t="s">
        <v>725</v>
      </c>
      <c r="RI3664" s="3" t="s">
        <v>725</v>
      </c>
      <c r="SF3664" s="3">
        <v>6</v>
      </c>
      <c r="SG3664" s="3">
        <v>7</v>
      </c>
      <c r="SH3664" s="3">
        <v>4</v>
      </c>
      <c r="SI3664" s="3">
        <v>3</v>
      </c>
      <c r="SJ3664" s="3" t="s">
        <v>523</v>
      </c>
      <c r="SK3664" s="3" t="s">
        <v>771</v>
      </c>
      <c r="SL3664" s="3" t="s">
        <v>524</v>
      </c>
      <c r="SM3664" s="3" t="s">
        <v>1254</v>
      </c>
      <c r="SN3664" s="3" t="s">
        <v>542</v>
      </c>
      <c r="SO3664" s="3" t="s">
        <v>543</v>
      </c>
      <c r="SP3664" s="3" t="s">
        <v>561</v>
      </c>
    </row>
    <row r="3665" spans="1:510" ht="12.75" x14ac:dyDescent="0.2">
      <c r="A3665" s="2">
        <v>43967.863386851852</v>
      </c>
      <c r="B3665" s="3" t="s">
        <v>507</v>
      </c>
      <c r="C3665" s="3" t="s">
        <v>508</v>
      </c>
      <c r="D3665" s="3" t="s">
        <v>509</v>
      </c>
      <c r="E3665" s="3" t="s">
        <v>1143</v>
      </c>
      <c r="F3665" s="3" t="s">
        <v>528</v>
      </c>
      <c r="G3665" s="3" t="s">
        <v>511</v>
      </c>
      <c r="H3665" s="3" t="s">
        <v>512</v>
      </c>
      <c r="I3665" s="3" t="s">
        <v>556</v>
      </c>
      <c r="J3665" s="3" t="s">
        <v>514</v>
      </c>
      <c r="K3665" s="3"/>
      <c r="M3665" s="3" t="s">
        <v>516</v>
      </c>
      <c r="N3665" s="3" t="s">
        <v>578</v>
      </c>
      <c r="O3665" s="3" t="s">
        <v>518</v>
      </c>
      <c r="P3665" s="3">
        <v>10</v>
      </c>
      <c r="Q3665" s="3" t="s">
        <v>747</v>
      </c>
      <c r="R3665" s="3" t="s">
        <v>747</v>
      </c>
      <c r="S3665" s="3" t="s">
        <v>519</v>
      </c>
      <c r="T3665" s="3" t="s">
        <v>533</v>
      </c>
      <c r="U3665" s="3">
        <v>33</v>
      </c>
      <c r="V3665" s="3">
        <v>32</v>
      </c>
      <c r="W3665" s="3">
        <v>33</v>
      </c>
      <c r="X3665" s="3">
        <v>33</v>
      </c>
      <c r="Y3665" s="3">
        <v>33</v>
      </c>
      <c r="Z3665" s="3" t="s">
        <v>553</v>
      </c>
      <c r="AA3665" s="6" t="s">
        <v>1125</v>
      </c>
      <c r="AY3665" s="3" t="s">
        <v>723</v>
      </c>
      <c r="BA3665" s="3" t="s">
        <v>723</v>
      </c>
      <c r="ER3665" s="3" t="s">
        <v>723</v>
      </c>
      <c r="GA3665" s="3" t="s">
        <v>723</v>
      </c>
      <c r="GB3665" s="3" t="s">
        <v>723</v>
      </c>
      <c r="GC3665" s="3" t="s">
        <v>723</v>
      </c>
      <c r="GD3665" s="3" t="s">
        <v>723</v>
      </c>
      <c r="GE3665" s="3" t="s">
        <v>723</v>
      </c>
      <c r="GG3665" s="3" t="s">
        <v>723</v>
      </c>
      <c r="JD3665" s="3">
        <v>11</v>
      </c>
      <c r="JE3665" s="3">
        <v>6</v>
      </c>
      <c r="JF3665" s="3">
        <v>2</v>
      </c>
      <c r="JG3665" s="3">
        <v>3</v>
      </c>
      <c r="JH3665" s="3" t="s">
        <v>748</v>
      </c>
      <c r="KA3665" s="3" t="s">
        <v>725</v>
      </c>
      <c r="KC3665" s="3" t="s">
        <v>726</v>
      </c>
      <c r="NT3665" s="3" t="s">
        <v>725</v>
      </c>
      <c r="PC3665" s="3" t="s">
        <v>726</v>
      </c>
      <c r="PD3665" s="3" t="s">
        <v>726</v>
      </c>
      <c r="PE3665" s="3" t="s">
        <v>726</v>
      </c>
      <c r="PF3665" s="3" t="s">
        <v>726</v>
      </c>
      <c r="PG3665" s="3" t="s">
        <v>725</v>
      </c>
      <c r="PI3665" s="3" t="s">
        <v>726</v>
      </c>
      <c r="SF3665" s="3">
        <v>6</v>
      </c>
      <c r="SG3665" s="3">
        <v>5</v>
      </c>
      <c r="SH3665" s="3">
        <v>0</v>
      </c>
      <c r="SI3665" s="3">
        <v>0</v>
      </c>
      <c r="SJ3665" s="3" t="s">
        <v>523</v>
      </c>
      <c r="SK3665" s="3" t="s">
        <v>878</v>
      </c>
      <c r="SL3665" s="3" t="s">
        <v>524</v>
      </c>
      <c r="SM3665" s="3" t="s">
        <v>1249</v>
      </c>
      <c r="SN3665" s="3" t="s">
        <v>594</v>
      </c>
      <c r="SO3665" s="3" t="s">
        <v>554</v>
      </c>
      <c r="SP3665" s="3" t="s">
        <v>561</v>
      </c>
    </row>
    <row r="3666" spans="1:510" ht="12.75" x14ac:dyDescent="0.2">
      <c r="A3666" s="2">
        <v>43967.865090624997</v>
      </c>
      <c r="B3666" s="3" t="s">
        <v>507</v>
      </c>
      <c r="C3666" s="3" t="s">
        <v>508</v>
      </c>
      <c r="D3666" s="3" t="s">
        <v>509</v>
      </c>
      <c r="E3666" s="3" t="s">
        <v>1143</v>
      </c>
      <c r="F3666" s="3" t="s">
        <v>528</v>
      </c>
      <c r="G3666" s="3" t="s">
        <v>573</v>
      </c>
      <c r="H3666" s="3" t="s">
        <v>959</v>
      </c>
      <c r="I3666" s="3" t="s">
        <v>529</v>
      </c>
      <c r="J3666" s="3" t="s">
        <v>514</v>
      </c>
      <c r="K3666" s="3"/>
      <c r="M3666" s="3" t="s">
        <v>516</v>
      </c>
      <c r="N3666" s="3" t="s">
        <v>578</v>
      </c>
      <c r="O3666" s="3" t="s">
        <v>518</v>
      </c>
      <c r="P3666" s="3">
        <v>7</v>
      </c>
      <c r="Q3666" s="3">
        <v>4</v>
      </c>
      <c r="R3666" s="3" t="s">
        <v>1159</v>
      </c>
      <c r="S3666" s="3" t="s">
        <v>519</v>
      </c>
      <c r="T3666" s="3" t="s">
        <v>520</v>
      </c>
      <c r="U3666" s="3" t="s">
        <v>1125</v>
      </c>
      <c r="V3666" s="3" t="s">
        <v>1125</v>
      </c>
      <c r="W3666" s="3" t="s">
        <v>1125</v>
      </c>
      <c r="X3666" s="3" t="s">
        <v>1125</v>
      </c>
      <c r="Y3666" s="3" t="s">
        <v>1125</v>
      </c>
      <c r="AA3666" s="3">
        <v>1600</v>
      </c>
      <c r="AB3666" s="3">
        <v>800</v>
      </c>
      <c r="AC3666" s="3">
        <v>800</v>
      </c>
      <c r="AD3666" s="3" t="s">
        <v>521</v>
      </c>
      <c r="AE3666" s="3" t="s">
        <v>522</v>
      </c>
      <c r="AF3666" s="3" t="s">
        <v>523</v>
      </c>
      <c r="AQ3666" s="3" t="s">
        <v>723</v>
      </c>
      <c r="AR3666" s="3" t="s">
        <v>723</v>
      </c>
      <c r="AS3666" s="3" t="s">
        <v>723</v>
      </c>
      <c r="AT3666" s="3" t="s">
        <v>723</v>
      </c>
      <c r="AV3666" s="3" t="s">
        <v>723</v>
      </c>
      <c r="BK3666" s="3" t="s">
        <v>723</v>
      </c>
      <c r="BL3666" s="3" t="s">
        <v>723</v>
      </c>
      <c r="BR3666" s="3" t="s">
        <v>723</v>
      </c>
      <c r="CG3666" s="3" t="s">
        <v>723</v>
      </c>
      <c r="CP3666" s="3" t="s">
        <v>729</v>
      </c>
      <c r="DS3666" s="3" t="s">
        <v>723</v>
      </c>
      <c r="EE3666" s="3" t="s">
        <v>723</v>
      </c>
      <c r="FG3666" s="3" t="s">
        <v>723</v>
      </c>
      <c r="FR3666" s="3" t="s">
        <v>723</v>
      </c>
      <c r="GY3666" s="3" t="s">
        <v>723</v>
      </c>
      <c r="IZ3666" s="3" t="s">
        <v>723</v>
      </c>
      <c r="JC3666" s="3" t="s">
        <v>723</v>
      </c>
      <c r="JD3666" s="3">
        <v>20</v>
      </c>
      <c r="JE3666" s="3">
        <v>11</v>
      </c>
      <c r="JF3666" s="3">
        <v>5</v>
      </c>
      <c r="JG3666" s="3">
        <v>4</v>
      </c>
      <c r="JH3666" s="3" t="s">
        <v>746</v>
      </c>
      <c r="JS3666" s="3" t="s">
        <v>725</v>
      </c>
      <c r="JT3666" s="3" t="s">
        <v>725</v>
      </c>
      <c r="JU3666" s="3" t="s">
        <v>725</v>
      </c>
      <c r="JV3666" s="3" t="s">
        <v>725</v>
      </c>
      <c r="JX3666" s="3" t="s">
        <v>725</v>
      </c>
      <c r="KM3666" s="3" t="s">
        <v>725</v>
      </c>
      <c r="KN3666" s="3" t="s">
        <v>726</v>
      </c>
      <c r="KT3666" s="3" t="s">
        <v>725</v>
      </c>
      <c r="LI3666" s="3" t="s">
        <v>726</v>
      </c>
      <c r="LR3666" s="3" t="s">
        <v>725</v>
      </c>
      <c r="MU3666" s="3" t="s">
        <v>725</v>
      </c>
      <c r="NG3666" s="3" t="s">
        <v>725</v>
      </c>
      <c r="OI3666" s="3" t="s">
        <v>726</v>
      </c>
      <c r="OT3666" s="3" t="s">
        <v>725</v>
      </c>
      <c r="QA3666" s="3" t="s">
        <v>725</v>
      </c>
      <c r="SB3666" s="3" t="s">
        <v>725</v>
      </c>
      <c r="SE3666" s="3" t="s">
        <v>725</v>
      </c>
      <c r="SF3666" s="3">
        <v>18</v>
      </c>
      <c r="SG3666" s="3">
        <v>2</v>
      </c>
      <c r="SH3666" s="3">
        <v>0</v>
      </c>
      <c r="SI3666" s="3">
        <v>10</v>
      </c>
      <c r="SJ3666" s="3" t="s">
        <v>524</v>
      </c>
      <c r="SK3666" s="3" t="s">
        <v>746</v>
      </c>
      <c r="SL3666" s="3" t="s">
        <v>524</v>
      </c>
      <c r="SM3666" s="3" t="s">
        <v>1250</v>
      </c>
      <c r="SN3666" s="4">
        <v>0</v>
      </c>
      <c r="SO3666" s="3" t="s">
        <v>554</v>
      </c>
      <c r="SP3666" s="3" t="s">
        <v>527</v>
      </c>
    </row>
    <row r="3667" spans="1:510" ht="12.75" x14ac:dyDescent="0.2">
      <c r="A3667" s="2">
        <v>43967.866935046295</v>
      </c>
      <c r="B3667" s="3" t="s">
        <v>507</v>
      </c>
      <c r="C3667" s="3" t="s">
        <v>508</v>
      </c>
      <c r="D3667" s="3" t="s">
        <v>509</v>
      </c>
      <c r="E3667" s="3" t="s">
        <v>1143</v>
      </c>
      <c r="F3667" s="3" t="s">
        <v>510</v>
      </c>
      <c r="G3667" s="3" t="s">
        <v>1125</v>
      </c>
      <c r="H3667" s="3" t="s">
        <v>574</v>
      </c>
      <c r="I3667" s="3" t="s">
        <v>556</v>
      </c>
      <c r="J3667" s="3" t="s">
        <v>514</v>
      </c>
      <c r="K3667" s="3"/>
      <c r="M3667" s="3" t="s">
        <v>516</v>
      </c>
      <c r="N3667" s="3" t="s">
        <v>517</v>
      </c>
      <c r="O3667" s="3" t="s">
        <v>518</v>
      </c>
      <c r="P3667" s="3">
        <v>4</v>
      </c>
      <c r="Q3667" s="3" t="s">
        <v>733</v>
      </c>
      <c r="R3667" s="3" t="s">
        <v>745</v>
      </c>
      <c r="S3667" s="3" t="s">
        <v>519</v>
      </c>
      <c r="T3667" s="3" t="s">
        <v>520</v>
      </c>
      <c r="U3667" s="3" t="s">
        <v>1125</v>
      </c>
      <c r="V3667" s="3" t="s">
        <v>1125</v>
      </c>
      <c r="W3667" s="3" t="s">
        <v>1125</v>
      </c>
      <c r="X3667" s="3" t="s">
        <v>1125</v>
      </c>
      <c r="Y3667" s="3" t="s">
        <v>1125</v>
      </c>
      <c r="AA3667" s="3">
        <v>1320</v>
      </c>
      <c r="AB3667" s="3">
        <v>610</v>
      </c>
      <c r="AC3667" s="3">
        <v>710</v>
      </c>
      <c r="AD3667" s="3" t="s">
        <v>521</v>
      </c>
      <c r="AE3667" s="3" t="s">
        <v>522</v>
      </c>
      <c r="AF3667" s="3" t="s">
        <v>523</v>
      </c>
      <c r="BB3667" s="3" t="s">
        <v>723</v>
      </c>
      <c r="BS3667" s="3" t="s">
        <v>723</v>
      </c>
      <c r="EQ3667" s="3" t="s">
        <v>723</v>
      </c>
      <c r="ER3667" s="3" t="s">
        <v>723</v>
      </c>
      <c r="FS3667" s="3" t="s">
        <v>723</v>
      </c>
      <c r="GA3667" s="3" t="s">
        <v>723</v>
      </c>
      <c r="GB3667" s="3" t="s">
        <v>723</v>
      </c>
      <c r="GC3667" s="3" t="s">
        <v>723</v>
      </c>
      <c r="GD3667" s="3" t="s">
        <v>723</v>
      </c>
      <c r="GF3667" s="3" t="s">
        <v>723</v>
      </c>
      <c r="GG3667" s="3" t="s">
        <v>723</v>
      </c>
      <c r="GJ3667" s="3" t="s">
        <v>723</v>
      </c>
      <c r="HO3667" s="3" t="s">
        <v>723</v>
      </c>
      <c r="HY3667" s="3" t="s">
        <v>723</v>
      </c>
      <c r="JB3667" s="3" t="s">
        <v>723</v>
      </c>
      <c r="JD3667" s="3">
        <v>16</v>
      </c>
      <c r="JE3667" s="3">
        <v>5</v>
      </c>
      <c r="JF3667" s="3">
        <v>5</v>
      </c>
      <c r="JG3667" s="3">
        <v>6</v>
      </c>
      <c r="JH3667" s="3" t="s">
        <v>752</v>
      </c>
      <c r="KD3667" s="3" t="s">
        <v>725</v>
      </c>
      <c r="KU3667" s="3" t="s">
        <v>727</v>
      </c>
      <c r="NS3667" s="3" t="s">
        <v>725</v>
      </c>
      <c r="NT3667" s="3" t="s">
        <v>725</v>
      </c>
      <c r="OU3667" s="3" t="s">
        <v>726</v>
      </c>
      <c r="PC3667" s="3" t="s">
        <v>725</v>
      </c>
      <c r="PD3667" s="3" t="s">
        <v>725</v>
      </c>
      <c r="PE3667" s="3" t="s">
        <v>725</v>
      </c>
      <c r="PF3667" s="3" t="s">
        <v>725</v>
      </c>
      <c r="PH3667" s="3" t="s">
        <v>725</v>
      </c>
      <c r="PI3667" s="3" t="s">
        <v>725</v>
      </c>
      <c r="PL3667" s="3" t="s">
        <v>727</v>
      </c>
      <c r="QQ3667" s="3" t="s">
        <v>726</v>
      </c>
      <c r="RA3667" s="3" t="s">
        <v>726</v>
      </c>
      <c r="SF3667" s="3">
        <v>13</v>
      </c>
      <c r="SG3667" s="3">
        <v>3</v>
      </c>
      <c r="SH3667" s="3">
        <v>2</v>
      </c>
      <c r="SI3667" s="3">
        <v>3</v>
      </c>
      <c r="SJ3667" s="3" t="s">
        <v>524</v>
      </c>
      <c r="SK3667" s="3" t="s">
        <v>752</v>
      </c>
      <c r="SL3667" s="3" t="s">
        <v>524</v>
      </c>
      <c r="SM3667" s="3" t="s">
        <v>1248</v>
      </c>
      <c r="SN3667" s="3" t="s">
        <v>594</v>
      </c>
      <c r="SO3667" s="3" t="s">
        <v>526</v>
      </c>
      <c r="SP3667" s="3" t="s">
        <v>561</v>
      </c>
    </row>
    <row r="3668" spans="1:510" ht="12.75" x14ac:dyDescent="0.2">
      <c r="A3668" s="2">
        <v>43967.867090543979</v>
      </c>
      <c r="B3668" s="3" t="s">
        <v>507</v>
      </c>
      <c r="C3668" s="3" t="s">
        <v>508</v>
      </c>
      <c r="D3668" s="3" t="s">
        <v>509</v>
      </c>
      <c r="E3668" s="3" t="s">
        <v>1143</v>
      </c>
      <c r="F3668" s="3" t="s">
        <v>528</v>
      </c>
      <c r="G3668" s="3" t="s">
        <v>511</v>
      </c>
      <c r="H3668" s="3" t="s">
        <v>512</v>
      </c>
      <c r="I3668" s="3" t="s">
        <v>529</v>
      </c>
      <c r="J3668" s="3" t="s">
        <v>514</v>
      </c>
      <c r="K3668" s="3"/>
      <c r="M3668" s="3" t="s">
        <v>516</v>
      </c>
      <c r="N3668" s="3" t="s">
        <v>517</v>
      </c>
      <c r="O3668" s="3" t="s">
        <v>580</v>
      </c>
      <c r="P3668" s="3">
        <v>7</v>
      </c>
      <c r="Q3668" s="3">
        <v>4</v>
      </c>
      <c r="R3668" s="3" t="s">
        <v>1125</v>
      </c>
      <c r="S3668" s="3" t="s">
        <v>546</v>
      </c>
      <c r="T3668" s="3" t="s">
        <v>533</v>
      </c>
      <c r="U3668" s="3">
        <v>36</v>
      </c>
      <c r="V3668" s="3">
        <v>36</v>
      </c>
      <c r="W3668" s="3">
        <v>36</v>
      </c>
      <c r="X3668" s="3">
        <v>36</v>
      </c>
      <c r="Y3668" s="3">
        <v>36</v>
      </c>
      <c r="Z3668" s="3" t="s">
        <v>534</v>
      </c>
      <c r="AA3668" s="3">
        <v>1600</v>
      </c>
      <c r="AB3668" s="3">
        <v>800</v>
      </c>
      <c r="AC3668" s="3">
        <v>800</v>
      </c>
      <c r="AD3668" s="3" t="s">
        <v>1005</v>
      </c>
      <c r="AE3668" s="3" t="s">
        <v>548</v>
      </c>
      <c r="AF3668" s="3" t="s">
        <v>523</v>
      </c>
      <c r="CP3668" s="3" t="s">
        <v>729</v>
      </c>
      <c r="JD3668" s="3">
        <v>1</v>
      </c>
      <c r="JE3668" s="3">
        <v>1</v>
      </c>
      <c r="JF3668" s="3" t="s">
        <v>730</v>
      </c>
      <c r="JG3668" s="3" t="s">
        <v>730</v>
      </c>
      <c r="JH3668" s="3" t="s">
        <v>746</v>
      </c>
      <c r="LR3668" s="3" t="s">
        <v>725</v>
      </c>
      <c r="SF3668" s="3">
        <v>1</v>
      </c>
      <c r="SG3668" s="3">
        <v>0</v>
      </c>
      <c r="SH3668" s="3">
        <v>0</v>
      </c>
      <c r="SI3668" s="3">
        <v>1</v>
      </c>
      <c r="SJ3668" s="3" t="s">
        <v>524</v>
      </c>
      <c r="SK3668" s="3" t="s">
        <v>746</v>
      </c>
      <c r="SL3668" s="3" t="s">
        <v>524</v>
      </c>
      <c r="SM3668" s="3" t="s">
        <v>1254</v>
      </c>
      <c r="SN3668" s="3" t="s">
        <v>542</v>
      </c>
      <c r="SO3668" s="3" t="s">
        <v>543</v>
      </c>
      <c r="SP3668" s="3" t="s">
        <v>544</v>
      </c>
    </row>
    <row r="3669" spans="1:510" ht="12.75" x14ac:dyDescent="0.2">
      <c r="A3669" s="2">
        <v>43967.871177349538</v>
      </c>
      <c r="B3669" s="3" t="s">
        <v>507</v>
      </c>
      <c r="C3669" s="3" t="s">
        <v>508</v>
      </c>
      <c r="D3669" s="3" t="s">
        <v>509</v>
      </c>
      <c r="E3669" s="3" t="s">
        <v>1143</v>
      </c>
      <c r="F3669" s="3" t="s">
        <v>510</v>
      </c>
      <c r="G3669" s="3" t="s">
        <v>511</v>
      </c>
      <c r="H3669" s="3" t="s">
        <v>536</v>
      </c>
      <c r="I3669" s="3" t="s">
        <v>556</v>
      </c>
      <c r="J3669" s="3" t="s">
        <v>514</v>
      </c>
      <c r="K3669" s="3"/>
      <c r="M3669" s="3" t="s">
        <v>516</v>
      </c>
      <c r="N3669" s="3" t="s">
        <v>531</v>
      </c>
      <c r="O3669" s="3" t="s">
        <v>532</v>
      </c>
      <c r="P3669" s="3">
        <v>10</v>
      </c>
      <c r="Q3669" s="3">
        <v>4</v>
      </c>
      <c r="R3669" s="3" t="s">
        <v>1159</v>
      </c>
      <c r="S3669" s="3" t="s">
        <v>519</v>
      </c>
      <c r="T3669" s="3" t="s">
        <v>520</v>
      </c>
      <c r="U3669" s="3" t="s">
        <v>1125</v>
      </c>
      <c r="V3669" s="3" t="s">
        <v>1125</v>
      </c>
      <c r="W3669" s="3" t="s">
        <v>1125</v>
      </c>
      <c r="X3669" s="3" t="s">
        <v>1125</v>
      </c>
      <c r="Y3669" s="3" t="s">
        <v>1125</v>
      </c>
      <c r="AA3669" s="3">
        <v>1570</v>
      </c>
      <c r="AB3669" s="3">
        <v>770</v>
      </c>
      <c r="AC3669" s="3">
        <v>800</v>
      </c>
      <c r="AD3669" s="3" t="s">
        <v>540</v>
      </c>
      <c r="AE3669" s="3" t="s">
        <v>541</v>
      </c>
      <c r="AF3669" s="3" t="s">
        <v>523</v>
      </c>
      <c r="AX3669" s="3" t="s">
        <v>723</v>
      </c>
      <c r="BD3669" s="3" t="s">
        <v>723</v>
      </c>
      <c r="BE3669" s="3" t="s">
        <v>723</v>
      </c>
      <c r="BR3669" s="3" t="s">
        <v>723</v>
      </c>
      <c r="BS3669" s="3" t="s">
        <v>723</v>
      </c>
      <c r="BT3669" s="3" t="s">
        <v>723</v>
      </c>
      <c r="BW3669" s="3" t="s">
        <v>723</v>
      </c>
      <c r="CJ3669" s="3" t="s">
        <v>729</v>
      </c>
      <c r="CP3669" s="3" t="s">
        <v>723</v>
      </c>
      <c r="CX3669" s="3" t="s">
        <v>723</v>
      </c>
      <c r="DG3669" s="3" t="s">
        <v>723</v>
      </c>
      <c r="DT3669" s="3" t="s">
        <v>723</v>
      </c>
      <c r="EA3669" s="3" t="s">
        <v>729</v>
      </c>
      <c r="EE3669" s="3" t="s">
        <v>723</v>
      </c>
      <c r="EG3669" s="3" t="s">
        <v>729</v>
      </c>
      <c r="FD3669" s="3" t="s">
        <v>729</v>
      </c>
      <c r="GS3669" s="3" t="s">
        <v>729</v>
      </c>
      <c r="HB3669" s="3" t="s">
        <v>723</v>
      </c>
      <c r="HO3669" s="3" t="s">
        <v>723</v>
      </c>
      <c r="HY3669" s="3" t="s">
        <v>723</v>
      </c>
      <c r="JD3669" s="3">
        <v>20</v>
      </c>
      <c r="JE3669" s="3">
        <v>11</v>
      </c>
      <c r="JF3669" s="3">
        <v>4</v>
      </c>
      <c r="JG3669" s="3">
        <v>4</v>
      </c>
      <c r="JH3669" s="3" t="s">
        <v>735</v>
      </c>
      <c r="JZ3669" s="3" t="s">
        <v>725</v>
      </c>
      <c r="KF3669" s="3" t="s">
        <v>725</v>
      </c>
      <c r="KG3669" s="3" t="s">
        <v>726</v>
      </c>
      <c r="KT3669" s="3" t="s">
        <v>726</v>
      </c>
      <c r="KU3669" s="3" t="s">
        <v>726</v>
      </c>
      <c r="KV3669" s="3" t="s">
        <v>727</v>
      </c>
      <c r="KY3669" s="3" t="s">
        <v>727</v>
      </c>
      <c r="LL3669" s="3" t="s">
        <v>725</v>
      </c>
      <c r="LR3669" s="3" t="s">
        <v>727</v>
      </c>
      <c r="LZ3669" s="3" t="s">
        <v>727</v>
      </c>
      <c r="MI3669" s="3" t="s">
        <v>727</v>
      </c>
      <c r="MV3669" s="3" t="s">
        <v>727</v>
      </c>
      <c r="NC3669" s="3" t="s">
        <v>725</v>
      </c>
      <c r="NG3669" s="3" t="s">
        <v>727</v>
      </c>
      <c r="NI3669" s="3" t="s">
        <v>725</v>
      </c>
      <c r="OF3669" s="3" t="s">
        <v>727</v>
      </c>
      <c r="PU3669" s="3" t="s">
        <v>725</v>
      </c>
      <c r="QD3669" s="3" t="s">
        <v>725</v>
      </c>
      <c r="QQ3669" s="3" t="s">
        <v>727</v>
      </c>
      <c r="RA3669" s="3" t="s">
        <v>725</v>
      </c>
      <c r="SF3669" s="3">
        <v>8</v>
      </c>
      <c r="SG3669" s="3">
        <v>9</v>
      </c>
      <c r="SH3669" s="3">
        <v>3</v>
      </c>
      <c r="SI3669" s="3">
        <v>2</v>
      </c>
      <c r="SJ3669" s="3" t="s">
        <v>523</v>
      </c>
      <c r="SK3669" s="3" t="s">
        <v>751</v>
      </c>
      <c r="SL3669" s="3" t="s">
        <v>524</v>
      </c>
      <c r="SM3669" s="3" t="s">
        <v>1248</v>
      </c>
      <c r="SN3669" s="3" t="s">
        <v>594</v>
      </c>
      <c r="SO3669" s="3" t="s">
        <v>543</v>
      </c>
      <c r="SP3669" s="3" t="s">
        <v>544</v>
      </c>
    </row>
    <row r="3670" spans="1:510" ht="12.75" x14ac:dyDescent="0.2">
      <c r="A3670" s="2">
        <v>43967.871759745365</v>
      </c>
      <c r="B3670" s="3" t="s">
        <v>507</v>
      </c>
      <c r="C3670" s="3" t="s">
        <v>508</v>
      </c>
      <c r="D3670" s="3" t="s">
        <v>566</v>
      </c>
      <c r="E3670" s="3" t="s">
        <v>1127</v>
      </c>
      <c r="F3670" s="3" t="s">
        <v>528</v>
      </c>
      <c r="G3670" s="3" t="s">
        <v>511</v>
      </c>
      <c r="H3670" s="3" t="s">
        <v>555</v>
      </c>
      <c r="I3670" s="3" t="s">
        <v>556</v>
      </c>
      <c r="J3670" s="3" t="s">
        <v>514</v>
      </c>
      <c r="K3670" s="3"/>
      <c r="M3670" s="3" t="s">
        <v>516</v>
      </c>
      <c r="N3670" s="3" t="s">
        <v>539</v>
      </c>
      <c r="O3670" s="3" t="s">
        <v>518</v>
      </c>
      <c r="P3670" s="3">
        <v>5</v>
      </c>
      <c r="Q3670" s="3" t="s">
        <v>733</v>
      </c>
      <c r="R3670" s="3" t="s">
        <v>1161</v>
      </c>
      <c r="S3670" s="3" t="s">
        <v>519</v>
      </c>
      <c r="T3670" s="3" t="s">
        <v>520</v>
      </c>
      <c r="U3670" s="3" t="s">
        <v>1125</v>
      </c>
      <c r="V3670" s="3" t="s">
        <v>1125</v>
      </c>
      <c r="W3670" s="3" t="s">
        <v>1125</v>
      </c>
      <c r="X3670" s="3" t="s">
        <v>1125</v>
      </c>
      <c r="Y3670" s="3" t="s">
        <v>1125</v>
      </c>
      <c r="AA3670" s="3">
        <v>1310</v>
      </c>
      <c r="AB3670" s="3">
        <v>590</v>
      </c>
      <c r="AC3670" s="3">
        <v>720</v>
      </c>
      <c r="AD3670" s="3" t="s">
        <v>560</v>
      </c>
      <c r="AE3670" s="3" t="s">
        <v>548</v>
      </c>
      <c r="AF3670" s="3" t="s">
        <v>523</v>
      </c>
      <c r="BR3670" s="3" t="s">
        <v>723</v>
      </c>
      <c r="BS3670" s="3" t="s">
        <v>723</v>
      </c>
      <c r="CB3670" s="3" t="s">
        <v>729</v>
      </c>
      <c r="CP3670" s="3" t="s">
        <v>723</v>
      </c>
      <c r="DS3670" s="3" t="s">
        <v>723</v>
      </c>
      <c r="FR3670" s="3" t="s">
        <v>723</v>
      </c>
      <c r="GM3670" s="3" t="s">
        <v>729</v>
      </c>
      <c r="JC3670" s="3" t="s">
        <v>723</v>
      </c>
      <c r="JD3670" s="3">
        <v>8</v>
      </c>
      <c r="JE3670" s="3">
        <v>6</v>
      </c>
      <c r="JF3670" s="3">
        <v>2</v>
      </c>
      <c r="JG3670" s="3" t="s">
        <v>730</v>
      </c>
      <c r="JH3670" s="3" t="s">
        <v>765</v>
      </c>
      <c r="KT3670" s="3" t="s">
        <v>726</v>
      </c>
      <c r="KU3670" s="3" t="s">
        <v>726</v>
      </c>
      <c r="LD3670" s="3" t="s">
        <v>725</v>
      </c>
      <c r="LR3670" s="3" t="s">
        <v>726</v>
      </c>
      <c r="MU3670" s="3" t="s">
        <v>726</v>
      </c>
      <c r="OT3670" s="3" t="s">
        <v>726</v>
      </c>
      <c r="PO3670" s="3" t="s">
        <v>725</v>
      </c>
      <c r="SE3670" s="3" t="s">
        <v>726</v>
      </c>
      <c r="SF3670" s="3">
        <v>2</v>
      </c>
      <c r="SG3670" s="3">
        <v>6</v>
      </c>
      <c r="SH3670" s="3">
        <v>0</v>
      </c>
      <c r="SI3670" s="3">
        <v>0</v>
      </c>
      <c r="SJ3670" s="3" t="s">
        <v>523</v>
      </c>
      <c r="SK3670" s="3" t="s">
        <v>1105</v>
      </c>
      <c r="SL3670" s="3" t="s">
        <v>524</v>
      </c>
      <c r="SM3670" s="3" t="s">
        <v>1250</v>
      </c>
      <c r="SN3670" s="3" t="s">
        <v>525</v>
      </c>
      <c r="SO3670" s="3" t="s">
        <v>526</v>
      </c>
      <c r="SP3670" s="3" t="s">
        <v>527</v>
      </c>
    </row>
    <row r="3671" spans="1:510" ht="12.75" x14ac:dyDescent="0.2">
      <c r="A3671" s="2">
        <v>43967.881241655094</v>
      </c>
      <c r="B3671" s="3" t="s">
        <v>507</v>
      </c>
      <c r="C3671" s="3" t="s">
        <v>508</v>
      </c>
      <c r="D3671" s="3" t="s">
        <v>509</v>
      </c>
      <c r="E3671" s="3" t="s">
        <v>1143</v>
      </c>
      <c r="F3671" s="3" t="s">
        <v>510</v>
      </c>
      <c r="G3671" s="3" t="s">
        <v>756</v>
      </c>
      <c r="H3671" s="3" t="s">
        <v>512</v>
      </c>
      <c r="I3671" s="3" t="s">
        <v>513</v>
      </c>
      <c r="J3671" s="3" t="s">
        <v>514</v>
      </c>
      <c r="K3671" s="3"/>
      <c r="M3671" s="3" t="s">
        <v>516</v>
      </c>
      <c r="N3671" s="3" t="s">
        <v>578</v>
      </c>
      <c r="O3671" s="3" t="s">
        <v>518</v>
      </c>
      <c r="P3671" s="3">
        <v>8</v>
      </c>
      <c r="Q3671" s="3" t="s">
        <v>747</v>
      </c>
      <c r="R3671" s="3" t="s">
        <v>747</v>
      </c>
      <c r="S3671" s="3" t="s">
        <v>519</v>
      </c>
      <c r="T3671" s="3" t="s">
        <v>533</v>
      </c>
      <c r="U3671" s="3">
        <v>30</v>
      </c>
      <c r="V3671" s="3">
        <v>35</v>
      </c>
      <c r="W3671" s="3">
        <v>27</v>
      </c>
      <c r="X3671" s="3">
        <v>32</v>
      </c>
      <c r="Y3671" s="3">
        <v>32</v>
      </c>
      <c r="Z3671" s="3" t="s">
        <v>553</v>
      </c>
      <c r="AA3671" s="6" t="s">
        <v>1125</v>
      </c>
      <c r="CF3671" s="3" t="s">
        <v>723</v>
      </c>
      <c r="DE3671" s="3" t="s">
        <v>723</v>
      </c>
      <c r="EB3671" s="3" t="s">
        <v>723</v>
      </c>
      <c r="FY3671" s="3" t="s">
        <v>723</v>
      </c>
      <c r="GB3671" s="3" t="s">
        <v>723</v>
      </c>
      <c r="GC3671" s="3" t="s">
        <v>723</v>
      </c>
      <c r="GD3671" s="3" t="s">
        <v>723</v>
      </c>
      <c r="GG3671" s="3" t="s">
        <v>723</v>
      </c>
      <c r="GH3671" s="3" t="s">
        <v>723</v>
      </c>
      <c r="GI3671" s="3" t="s">
        <v>723</v>
      </c>
      <c r="HV3671" s="3" t="s">
        <v>723</v>
      </c>
      <c r="JD3671" s="3">
        <v>11</v>
      </c>
      <c r="JE3671" s="3">
        <v>3</v>
      </c>
      <c r="JF3671" s="3">
        <v>5</v>
      </c>
      <c r="JG3671" s="3">
        <v>3</v>
      </c>
      <c r="JH3671" s="3" t="s">
        <v>807</v>
      </c>
      <c r="MG3671" s="3" t="s">
        <v>725</v>
      </c>
      <c r="ND3671" s="3" t="s">
        <v>726</v>
      </c>
      <c r="PA3671" s="3" t="s">
        <v>725</v>
      </c>
      <c r="PD3671" s="3" t="s">
        <v>726</v>
      </c>
      <c r="PE3671" s="3" t="s">
        <v>727</v>
      </c>
      <c r="PG3671" s="3" t="s">
        <v>725</v>
      </c>
      <c r="PI3671" s="3" t="s">
        <v>726</v>
      </c>
      <c r="PJ3671" s="3" t="s">
        <v>726</v>
      </c>
      <c r="PK3671" s="3" t="s">
        <v>801</v>
      </c>
      <c r="QX3671" s="3" t="s">
        <v>725</v>
      </c>
      <c r="SF3671" s="3">
        <v>6</v>
      </c>
      <c r="SG3671" s="3">
        <v>5</v>
      </c>
      <c r="SH3671" s="3">
        <v>2</v>
      </c>
      <c r="SI3671" s="3">
        <v>0</v>
      </c>
      <c r="SJ3671" s="3" t="s">
        <v>523</v>
      </c>
      <c r="SK3671" s="3" t="s">
        <v>999</v>
      </c>
      <c r="SL3671" s="3" t="s">
        <v>524</v>
      </c>
      <c r="SM3671" s="3" t="s">
        <v>1254</v>
      </c>
      <c r="SN3671" s="4">
        <v>0</v>
      </c>
      <c r="SO3671" s="3" t="s">
        <v>543</v>
      </c>
      <c r="SP3671" s="3" t="s">
        <v>544</v>
      </c>
    </row>
    <row r="3672" spans="1:510" ht="12.75" x14ac:dyDescent="0.2">
      <c r="A3672" s="2">
        <v>43967.884415219909</v>
      </c>
      <c r="B3672" s="3" t="s">
        <v>507</v>
      </c>
      <c r="C3672" s="3" t="s">
        <v>508</v>
      </c>
      <c r="D3672" s="3" t="s">
        <v>566</v>
      </c>
      <c r="E3672" s="3" t="s">
        <v>1127</v>
      </c>
      <c r="F3672" s="3" t="s">
        <v>510</v>
      </c>
      <c r="G3672" s="3" t="s">
        <v>573</v>
      </c>
      <c r="H3672" s="3" t="s">
        <v>555</v>
      </c>
      <c r="I3672" s="3" t="s">
        <v>513</v>
      </c>
      <c r="J3672" s="3" t="s">
        <v>514</v>
      </c>
      <c r="K3672" s="3"/>
      <c r="M3672" s="3" t="s">
        <v>516</v>
      </c>
      <c r="N3672" s="3" t="s">
        <v>517</v>
      </c>
      <c r="O3672" s="3" t="s">
        <v>518</v>
      </c>
      <c r="P3672" s="3">
        <v>5</v>
      </c>
      <c r="Q3672" s="3" t="s">
        <v>733</v>
      </c>
      <c r="R3672" s="3" t="s">
        <v>734</v>
      </c>
      <c r="S3672" s="3" t="s">
        <v>519</v>
      </c>
      <c r="T3672" s="3" t="s">
        <v>520</v>
      </c>
      <c r="U3672" s="3" t="s">
        <v>1125</v>
      </c>
      <c r="V3672" s="3" t="s">
        <v>1125</v>
      </c>
      <c r="W3672" s="3" t="s">
        <v>1125</v>
      </c>
      <c r="X3672" s="3" t="s">
        <v>1125</v>
      </c>
      <c r="Y3672" s="3" t="s">
        <v>1125</v>
      </c>
      <c r="AA3672" s="3">
        <v>1280</v>
      </c>
      <c r="AB3672" s="3">
        <v>710</v>
      </c>
      <c r="AC3672" s="3">
        <v>570</v>
      </c>
      <c r="AD3672" s="3" t="s">
        <v>667</v>
      </c>
      <c r="AE3672" s="3" t="s">
        <v>548</v>
      </c>
      <c r="AF3672" s="3" t="s">
        <v>523</v>
      </c>
      <c r="BA3672" s="3" t="s">
        <v>723</v>
      </c>
      <c r="CL3672" s="3" t="s">
        <v>723</v>
      </c>
      <c r="EQ3672" s="3" t="s">
        <v>723</v>
      </c>
      <c r="EU3672" s="3" t="s">
        <v>723</v>
      </c>
      <c r="GB3672" s="3" t="s">
        <v>723</v>
      </c>
      <c r="GG3672" s="3" t="s">
        <v>723</v>
      </c>
      <c r="GH3672" s="3" t="s">
        <v>723</v>
      </c>
      <c r="GI3672" s="3" t="s">
        <v>723</v>
      </c>
      <c r="HQ3672" s="3" t="s">
        <v>723</v>
      </c>
      <c r="JD3672" s="3">
        <v>13</v>
      </c>
      <c r="JE3672" s="3">
        <v>1</v>
      </c>
      <c r="JF3672" s="3">
        <v>9</v>
      </c>
      <c r="JG3672" s="3">
        <v>3</v>
      </c>
      <c r="JH3672" s="3" t="s">
        <v>999</v>
      </c>
      <c r="KC3672" s="3" t="s">
        <v>725</v>
      </c>
      <c r="LN3672" s="3" t="s">
        <v>725</v>
      </c>
      <c r="NS3672" s="3" t="s">
        <v>725</v>
      </c>
      <c r="NW3672" s="3" t="s">
        <v>726</v>
      </c>
      <c r="PD3672" s="3" t="s">
        <v>725</v>
      </c>
      <c r="PI3672" s="3" t="s">
        <v>725</v>
      </c>
      <c r="PJ3672" s="3" t="s">
        <v>725</v>
      </c>
      <c r="PK3672" s="3" t="s">
        <v>725</v>
      </c>
      <c r="QS3672" s="3" t="s">
        <v>725</v>
      </c>
      <c r="SF3672" s="3">
        <v>12</v>
      </c>
      <c r="SG3672" s="3">
        <v>1</v>
      </c>
      <c r="SH3672" s="3">
        <v>0</v>
      </c>
      <c r="SI3672" s="3">
        <v>0</v>
      </c>
      <c r="SJ3672" s="3" t="s">
        <v>524</v>
      </c>
      <c r="SK3672" s="3" t="s">
        <v>783</v>
      </c>
      <c r="SL3672" s="3" t="s">
        <v>524</v>
      </c>
      <c r="SM3672" s="3" t="s">
        <v>1250</v>
      </c>
      <c r="SN3672" s="4">
        <v>0</v>
      </c>
      <c r="SO3672" s="3" t="s">
        <v>554</v>
      </c>
      <c r="SP3672" s="3" t="s">
        <v>561</v>
      </c>
    </row>
    <row r="3673" spans="1:510" ht="12.75" x14ac:dyDescent="0.2">
      <c r="A3673" s="2">
        <v>43967.885578344911</v>
      </c>
      <c r="B3673" s="3" t="s">
        <v>507</v>
      </c>
      <c r="C3673" s="3" t="s">
        <v>508</v>
      </c>
      <c r="D3673" s="3" t="s">
        <v>566</v>
      </c>
      <c r="E3673" s="3" t="s">
        <v>1127</v>
      </c>
      <c r="F3673" s="3" t="s">
        <v>510</v>
      </c>
      <c r="G3673" s="3" t="s">
        <v>579</v>
      </c>
      <c r="H3673" s="3" t="s">
        <v>555</v>
      </c>
      <c r="I3673" s="3" t="s">
        <v>529</v>
      </c>
      <c r="J3673" s="3" t="s">
        <v>514</v>
      </c>
      <c r="K3673" s="3"/>
      <c r="M3673" s="3" t="s">
        <v>616</v>
      </c>
      <c r="N3673" s="3" t="s">
        <v>517</v>
      </c>
      <c r="O3673" s="3" t="s">
        <v>518</v>
      </c>
      <c r="P3673" s="3">
        <v>3</v>
      </c>
      <c r="Q3673" s="3" t="s">
        <v>733</v>
      </c>
      <c r="R3673" s="3" t="s">
        <v>1160</v>
      </c>
      <c r="S3673" s="3" t="s">
        <v>519</v>
      </c>
      <c r="T3673" s="3" t="s">
        <v>533</v>
      </c>
      <c r="U3673" s="3">
        <v>32</v>
      </c>
      <c r="V3673" s="3">
        <v>32</v>
      </c>
      <c r="W3673" s="3">
        <v>28</v>
      </c>
      <c r="X3673" s="3">
        <v>34</v>
      </c>
      <c r="Y3673" s="3">
        <v>34</v>
      </c>
      <c r="Z3673" s="3" t="s">
        <v>553</v>
      </c>
      <c r="AA3673" s="6" t="s">
        <v>1125</v>
      </c>
      <c r="BA3673" s="3" t="s">
        <v>723</v>
      </c>
      <c r="BB3673" s="3" t="s">
        <v>723</v>
      </c>
      <c r="GA3673" s="3" t="s">
        <v>723</v>
      </c>
      <c r="GC3673" s="3" t="s">
        <v>723</v>
      </c>
      <c r="GD3673" s="3" t="s">
        <v>723</v>
      </c>
      <c r="GG3673" s="3" t="s">
        <v>723</v>
      </c>
      <c r="JD3673" s="3">
        <v>6</v>
      </c>
      <c r="JE3673" s="3">
        <v>3</v>
      </c>
      <c r="JF3673" s="3">
        <v>2</v>
      </c>
      <c r="JG3673" s="3">
        <v>1</v>
      </c>
      <c r="JH3673" s="3" t="s">
        <v>797</v>
      </c>
      <c r="KC3673" s="3" t="s">
        <v>725</v>
      </c>
      <c r="KD3673" s="3" t="s">
        <v>725</v>
      </c>
      <c r="PC3673" s="3" t="s">
        <v>725</v>
      </c>
      <c r="PE3673" s="3" t="s">
        <v>726</v>
      </c>
      <c r="PF3673" s="3" t="s">
        <v>727</v>
      </c>
      <c r="PI3673" s="3" t="s">
        <v>725</v>
      </c>
      <c r="SF3673" s="3">
        <v>4</v>
      </c>
      <c r="SG3673" s="3">
        <v>1</v>
      </c>
      <c r="SH3673" s="3">
        <v>1</v>
      </c>
      <c r="SI3673" s="3">
        <v>2</v>
      </c>
      <c r="SJ3673" s="3" t="s">
        <v>524</v>
      </c>
      <c r="SK3673" s="3" t="s">
        <v>858</v>
      </c>
      <c r="SL3673" s="3" t="s">
        <v>524</v>
      </c>
      <c r="SM3673" s="3" t="s">
        <v>1253</v>
      </c>
      <c r="SN3673" s="3" t="s">
        <v>570</v>
      </c>
      <c r="SO3673" s="3" t="s">
        <v>543</v>
      </c>
      <c r="SP3673" s="3" t="s">
        <v>549</v>
      </c>
    </row>
    <row r="3674" spans="1:510" ht="12.75" x14ac:dyDescent="0.2">
      <c r="A3674" s="2">
        <v>43967.887529085652</v>
      </c>
      <c r="B3674" s="3" t="s">
        <v>507</v>
      </c>
      <c r="C3674" s="3" t="s">
        <v>508</v>
      </c>
      <c r="D3674" s="3" t="s">
        <v>509</v>
      </c>
      <c r="E3674" s="3" t="s">
        <v>1143</v>
      </c>
      <c r="F3674" s="3" t="s">
        <v>510</v>
      </c>
      <c r="G3674" s="3" t="s">
        <v>511</v>
      </c>
      <c r="H3674" s="3" t="s">
        <v>624</v>
      </c>
      <c r="I3674" s="3" t="s">
        <v>529</v>
      </c>
      <c r="J3674" s="3" t="s">
        <v>514</v>
      </c>
      <c r="K3674" s="3"/>
      <c r="M3674" s="3" t="s">
        <v>552</v>
      </c>
      <c r="N3674" s="3" t="s">
        <v>539</v>
      </c>
      <c r="O3674" s="3" t="s">
        <v>518</v>
      </c>
      <c r="P3674" s="3">
        <v>8</v>
      </c>
      <c r="Q3674" s="3" t="s">
        <v>733</v>
      </c>
      <c r="R3674" s="3" t="s">
        <v>734</v>
      </c>
      <c r="S3674" s="3" t="s">
        <v>519</v>
      </c>
      <c r="T3674" s="3" t="s">
        <v>520</v>
      </c>
      <c r="U3674" s="3" t="s">
        <v>1125</v>
      </c>
      <c r="V3674" s="3" t="s">
        <v>1125</v>
      </c>
      <c r="W3674" s="3" t="s">
        <v>1125</v>
      </c>
      <c r="X3674" s="3" t="s">
        <v>1125</v>
      </c>
      <c r="Y3674" s="3" t="s">
        <v>1125</v>
      </c>
      <c r="AA3674" s="3">
        <v>1490</v>
      </c>
      <c r="AB3674" s="3">
        <v>700</v>
      </c>
      <c r="AC3674" s="3">
        <v>790</v>
      </c>
      <c r="AD3674" s="3" t="s">
        <v>521</v>
      </c>
      <c r="AE3674" s="3" t="s">
        <v>522</v>
      </c>
      <c r="AF3674" s="3" t="s">
        <v>523</v>
      </c>
      <c r="BB3674" s="3" t="s">
        <v>723</v>
      </c>
      <c r="EC3674" s="3" t="s">
        <v>723</v>
      </c>
      <c r="ED3674" s="3" t="s">
        <v>723</v>
      </c>
      <c r="FD3674" s="3" t="s">
        <v>723</v>
      </c>
      <c r="GC3674" s="3" t="s">
        <v>723</v>
      </c>
      <c r="GD3674" s="3" t="s">
        <v>723</v>
      </c>
      <c r="GF3674" s="3" t="s">
        <v>723</v>
      </c>
      <c r="GG3674" s="3" t="s">
        <v>723</v>
      </c>
      <c r="IC3674" s="3" t="s">
        <v>723</v>
      </c>
      <c r="JD3674" s="3">
        <v>10</v>
      </c>
      <c r="JE3674" s="3">
        <v>4</v>
      </c>
      <c r="JF3674" s="3">
        <v>2</v>
      </c>
      <c r="JG3674" s="3">
        <v>4</v>
      </c>
      <c r="JH3674" s="3" t="s">
        <v>773</v>
      </c>
      <c r="KD3674" s="3" t="s">
        <v>725</v>
      </c>
      <c r="NE3674" s="3" t="s">
        <v>726</v>
      </c>
      <c r="NF3674" s="3" t="s">
        <v>726</v>
      </c>
      <c r="OF3674" s="3" t="s">
        <v>726</v>
      </c>
      <c r="PE3674" s="3" t="s">
        <v>725</v>
      </c>
      <c r="PF3674" s="3" t="s">
        <v>727</v>
      </c>
      <c r="PH3674" s="3" t="s">
        <v>725</v>
      </c>
      <c r="PI3674" s="3" t="s">
        <v>725</v>
      </c>
      <c r="RE3674" s="3" t="s">
        <v>725</v>
      </c>
      <c r="SF3674" s="3">
        <v>6</v>
      </c>
      <c r="SG3674" s="3">
        <v>3</v>
      </c>
      <c r="SH3674" s="3">
        <v>1</v>
      </c>
      <c r="SI3674" s="3">
        <v>1</v>
      </c>
      <c r="SJ3674" s="3" t="s">
        <v>523</v>
      </c>
      <c r="SK3674" s="3" t="s">
        <v>797</v>
      </c>
      <c r="SL3674" s="3" t="s">
        <v>524</v>
      </c>
      <c r="SM3674" s="3" t="s">
        <v>1253</v>
      </c>
      <c r="SN3674" s="3" t="s">
        <v>594</v>
      </c>
      <c r="SO3674" s="3" t="s">
        <v>526</v>
      </c>
      <c r="SP3674" s="3" t="s">
        <v>549</v>
      </c>
    </row>
    <row r="3675" spans="1:510" ht="12.75" x14ac:dyDescent="0.2">
      <c r="A3675" s="2">
        <v>43967.9018478125</v>
      </c>
      <c r="B3675" s="3" t="s">
        <v>507</v>
      </c>
      <c r="C3675" s="3" t="s">
        <v>508</v>
      </c>
      <c r="D3675" s="3" t="s">
        <v>562</v>
      </c>
      <c r="E3675" s="3" t="s">
        <v>1143</v>
      </c>
      <c r="F3675" s="3" t="s">
        <v>510</v>
      </c>
      <c r="G3675" s="3" t="s">
        <v>756</v>
      </c>
      <c r="H3675" s="3" t="s">
        <v>555</v>
      </c>
      <c r="I3675" s="3" t="s">
        <v>529</v>
      </c>
      <c r="J3675" s="3" t="s">
        <v>514</v>
      </c>
      <c r="K3675" s="3"/>
      <c r="M3675" s="3" t="s">
        <v>516</v>
      </c>
      <c r="N3675" s="3" t="s">
        <v>531</v>
      </c>
      <c r="O3675" s="3" t="s">
        <v>518</v>
      </c>
      <c r="P3675" s="3">
        <v>8</v>
      </c>
      <c r="Q3675" s="3" t="s">
        <v>733</v>
      </c>
      <c r="R3675" s="3" t="s">
        <v>1160</v>
      </c>
      <c r="S3675" s="3" t="s">
        <v>519</v>
      </c>
      <c r="T3675" s="3" t="s">
        <v>520</v>
      </c>
      <c r="U3675" s="3" t="s">
        <v>1125</v>
      </c>
      <c r="V3675" s="3" t="s">
        <v>1125</v>
      </c>
      <c r="W3675" s="3" t="s">
        <v>1125</v>
      </c>
      <c r="X3675" s="3" t="s">
        <v>1125</v>
      </c>
      <c r="Y3675" s="3" t="s">
        <v>1125</v>
      </c>
      <c r="AA3675" s="3">
        <v>1420</v>
      </c>
      <c r="AB3675" s="3">
        <v>680</v>
      </c>
      <c r="AC3675" s="3">
        <v>740</v>
      </c>
      <c r="AD3675" s="3" t="s">
        <v>547</v>
      </c>
      <c r="AE3675" s="3" t="s">
        <v>541</v>
      </c>
      <c r="AF3675" s="3" t="s">
        <v>523</v>
      </c>
      <c r="DJ3675" s="3" t="s">
        <v>723</v>
      </c>
      <c r="HB3675" s="3" t="s">
        <v>723</v>
      </c>
      <c r="JD3675" s="3">
        <v>3</v>
      </c>
      <c r="JE3675" s="3">
        <v>1</v>
      </c>
      <c r="JF3675" s="3" t="s">
        <v>730</v>
      </c>
      <c r="JG3675" s="3">
        <v>2</v>
      </c>
      <c r="JH3675" s="3" t="s">
        <v>777</v>
      </c>
      <c r="ML3675" s="3" t="s">
        <v>725</v>
      </c>
      <c r="QD3675" s="3" t="s">
        <v>725</v>
      </c>
      <c r="SF3675" s="3">
        <v>3</v>
      </c>
      <c r="SG3675" s="3">
        <v>0</v>
      </c>
      <c r="SH3675" s="3">
        <v>0</v>
      </c>
      <c r="SI3675" s="3">
        <v>1</v>
      </c>
      <c r="SJ3675" s="3" t="s">
        <v>524</v>
      </c>
      <c r="SK3675" s="3" t="s">
        <v>777</v>
      </c>
      <c r="SL3675" s="3" t="s">
        <v>524</v>
      </c>
      <c r="SM3675" s="3" t="s">
        <v>1248</v>
      </c>
      <c r="SN3675" s="3" t="s">
        <v>594</v>
      </c>
      <c r="SO3675" s="3" t="s">
        <v>526</v>
      </c>
      <c r="SP3675" s="3" t="s">
        <v>544</v>
      </c>
    </row>
    <row r="3676" spans="1:510" ht="12.75" x14ac:dyDescent="0.2">
      <c r="A3676" s="2">
        <v>43967.908615752312</v>
      </c>
      <c r="B3676" s="3" t="s">
        <v>507</v>
      </c>
      <c r="C3676" s="3" t="s">
        <v>508</v>
      </c>
      <c r="D3676" s="3" t="s">
        <v>566</v>
      </c>
      <c r="E3676" s="3" t="s">
        <v>1127</v>
      </c>
      <c r="F3676" s="3" t="s">
        <v>528</v>
      </c>
      <c r="G3676" s="3" t="s">
        <v>756</v>
      </c>
      <c r="H3676" s="3" t="s">
        <v>512</v>
      </c>
      <c r="I3676" s="3" t="s">
        <v>556</v>
      </c>
      <c r="J3676" s="3" t="s">
        <v>514</v>
      </c>
      <c r="K3676" s="3"/>
      <c r="M3676" s="3" t="s">
        <v>516</v>
      </c>
      <c r="N3676" s="3" t="s">
        <v>531</v>
      </c>
      <c r="O3676" s="3" t="s">
        <v>743</v>
      </c>
      <c r="P3676" s="3">
        <v>6</v>
      </c>
      <c r="Q3676" s="3" t="s">
        <v>747</v>
      </c>
      <c r="R3676" s="3" t="s">
        <v>1160</v>
      </c>
      <c r="S3676" s="3" t="s">
        <v>519</v>
      </c>
      <c r="T3676" s="3" t="s">
        <v>533</v>
      </c>
      <c r="U3676" s="3">
        <v>33</v>
      </c>
      <c r="V3676" s="3">
        <v>33</v>
      </c>
      <c r="W3676" s="3">
        <v>31</v>
      </c>
      <c r="X3676" s="3">
        <v>35</v>
      </c>
      <c r="Y3676" s="3">
        <v>32</v>
      </c>
      <c r="Z3676" s="3" t="s">
        <v>534</v>
      </c>
      <c r="AA3676" s="3">
        <v>1430</v>
      </c>
      <c r="AB3676" s="3">
        <v>730</v>
      </c>
      <c r="AC3676" s="3">
        <v>700</v>
      </c>
      <c r="AD3676" s="3" t="s">
        <v>547</v>
      </c>
      <c r="AE3676" s="3" t="s">
        <v>548</v>
      </c>
      <c r="AF3676" s="3" t="s">
        <v>523</v>
      </c>
      <c r="AK3676" s="3" t="s">
        <v>723</v>
      </c>
      <c r="AQ3676" s="3" t="s">
        <v>723</v>
      </c>
      <c r="AR3676" s="3" t="s">
        <v>723</v>
      </c>
      <c r="AV3676" s="3" t="s">
        <v>723</v>
      </c>
      <c r="BD3676" s="3" t="s">
        <v>723</v>
      </c>
      <c r="BT3676" s="3" t="s">
        <v>723</v>
      </c>
      <c r="CF3676" s="3" t="s">
        <v>723</v>
      </c>
      <c r="CH3676" s="3" t="s">
        <v>723</v>
      </c>
      <c r="CI3676" s="3" t="s">
        <v>723</v>
      </c>
      <c r="CP3676" s="3" t="s">
        <v>723</v>
      </c>
      <c r="DS3676" s="3" t="s">
        <v>723</v>
      </c>
      <c r="ED3676" s="3" t="s">
        <v>723</v>
      </c>
      <c r="FR3676" s="3" t="s">
        <v>723</v>
      </c>
      <c r="GA3676" s="3" t="s">
        <v>723</v>
      </c>
      <c r="GD3676" s="3" t="s">
        <v>723</v>
      </c>
      <c r="GH3676" s="3" t="s">
        <v>723</v>
      </c>
      <c r="GZ3676" s="3" t="s">
        <v>723</v>
      </c>
      <c r="HO3676" s="3" t="s">
        <v>729</v>
      </c>
      <c r="JD3676" s="3">
        <v>18</v>
      </c>
      <c r="JE3676" s="3">
        <v>8</v>
      </c>
      <c r="JF3676" s="3">
        <v>5</v>
      </c>
      <c r="JG3676" s="3">
        <v>5</v>
      </c>
      <c r="JH3676" s="3" t="s">
        <v>757</v>
      </c>
      <c r="JM3676" s="3" t="s">
        <v>725</v>
      </c>
      <c r="JS3676" s="3" t="s">
        <v>727</v>
      </c>
      <c r="JT3676" s="3" t="s">
        <v>726</v>
      </c>
      <c r="JX3676" s="3" t="s">
        <v>726</v>
      </c>
      <c r="KF3676" s="3" t="s">
        <v>725</v>
      </c>
      <c r="KV3676" s="3" t="s">
        <v>726</v>
      </c>
      <c r="LH3676" s="3" t="s">
        <v>725</v>
      </c>
      <c r="LJ3676" s="3" t="s">
        <v>801</v>
      </c>
      <c r="LK3676" s="3" t="s">
        <v>726</v>
      </c>
      <c r="LR3676" s="3" t="s">
        <v>726</v>
      </c>
      <c r="MU3676" s="3" t="s">
        <v>727</v>
      </c>
      <c r="OT3676" s="3" t="s">
        <v>727</v>
      </c>
      <c r="PC3676" s="3" t="s">
        <v>726</v>
      </c>
      <c r="PF3676" s="3" t="s">
        <v>727</v>
      </c>
      <c r="PJ3676" s="3" t="s">
        <v>725</v>
      </c>
      <c r="QB3676" s="3" t="s">
        <v>725</v>
      </c>
      <c r="QQ3676" s="3" t="s">
        <v>726</v>
      </c>
      <c r="SF3676" s="3">
        <v>8</v>
      </c>
      <c r="SG3676" s="3">
        <v>8</v>
      </c>
      <c r="SH3676" s="3">
        <v>2</v>
      </c>
      <c r="SI3676" s="3">
        <v>1</v>
      </c>
      <c r="SJ3676" s="3" t="s">
        <v>524</v>
      </c>
      <c r="SK3676" s="3" t="s">
        <v>751</v>
      </c>
      <c r="SL3676" s="3" t="s">
        <v>524</v>
      </c>
      <c r="SM3676" s="3" t="s">
        <v>1251</v>
      </c>
      <c r="SN3676" s="4">
        <v>0</v>
      </c>
      <c r="SO3676" s="3" t="s">
        <v>554</v>
      </c>
      <c r="SP3676" s="3" t="s">
        <v>544</v>
      </c>
    </row>
    <row r="3677" spans="1:510" ht="12.75" x14ac:dyDescent="0.2">
      <c r="A3677" s="2">
        <v>43967.91009179398</v>
      </c>
      <c r="B3677" s="3" t="s">
        <v>507</v>
      </c>
      <c r="C3677" s="3" t="s">
        <v>508</v>
      </c>
      <c r="D3677" s="3" t="s">
        <v>566</v>
      </c>
      <c r="E3677" s="3" t="s">
        <v>1127</v>
      </c>
      <c r="F3677" s="3" t="s">
        <v>510</v>
      </c>
      <c r="G3677" s="3" t="s">
        <v>511</v>
      </c>
      <c r="H3677" s="3" t="s">
        <v>555</v>
      </c>
      <c r="I3677" s="3" t="s">
        <v>513</v>
      </c>
      <c r="J3677" s="3" t="s">
        <v>514</v>
      </c>
      <c r="K3677" s="3"/>
      <c r="M3677" s="3" t="s">
        <v>516</v>
      </c>
      <c r="N3677" s="3" t="s">
        <v>578</v>
      </c>
      <c r="O3677" s="3" t="s">
        <v>518</v>
      </c>
      <c r="P3677" s="3">
        <v>5</v>
      </c>
      <c r="Q3677" s="3">
        <v>4</v>
      </c>
      <c r="R3677" s="3" t="s">
        <v>745</v>
      </c>
      <c r="S3677" s="3" t="s">
        <v>519</v>
      </c>
      <c r="T3677" s="3" t="s">
        <v>533</v>
      </c>
      <c r="U3677" s="3">
        <v>33</v>
      </c>
      <c r="V3677" s="3">
        <v>36</v>
      </c>
      <c r="W3677" s="3">
        <v>29</v>
      </c>
      <c r="X3677" s="3">
        <v>35</v>
      </c>
      <c r="Y3677" s="3">
        <v>32</v>
      </c>
      <c r="Z3677" s="3" t="s">
        <v>534</v>
      </c>
      <c r="AA3677" s="3">
        <v>1470</v>
      </c>
      <c r="AB3677" s="3">
        <v>760</v>
      </c>
      <c r="AC3677" s="3">
        <v>710</v>
      </c>
      <c r="AD3677" s="3" t="s">
        <v>521</v>
      </c>
      <c r="AE3677" s="3" t="s">
        <v>522</v>
      </c>
      <c r="AF3677" s="3" t="s">
        <v>523</v>
      </c>
      <c r="CA3677" s="3" t="s">
        <v>723</v>
      </c>
      <c r="CF3677" s="3" t="s">
        <v>723</v>
      </c>
      <c r="CJ3677" s="3" t="s">
        <v>723</v>
      </c>
      <c r="DT3677" s="3" t="s">
        <v>723</v>
      </c>
      <c r="EL3677" s="3" t="s">
        <v>723</v>
      </c>
      <c r="GJ3677" s="3" t="s">
        <v>723</v>
      </c>
      <c r="HL3677" s="3" t="s">
        <v>723</v>
      </c>
      <c r="JD3677" s="3">
        <v>9</v>
      </c>
      <c r="JE3677" s="3">
        <v>6</v>
      </c>
      <c r="JF3677" s="3">
        <v>1</v>
      </c>
      <c r="JG3677" s="3">
        <v>2</v>
      </c>
      <c r="LC3677" s="3" t="s">
        <v>725</v>
      </c>
      <c r="LH3677" s="3" t="s">
        <v>725</v>
      </c>
      <c r="LL3677" s="3" t="s">
        <v>725</v>
      </c>
      <c r="MV3677" s="3" t="s">
        <v>725</v>
      </c>
      <c r="NN3677" s="3" t="s">
        <v>725</v>
      </c>
      <c r="PL3677" s="3" t="s">
        <v>725</v>
      </c>
      <c r="QN3677" s="3" t="s">
        <v>725</v>
      </c>
      <c r="SF3677" s="3">
        <v>9</v>
      </c>
      <c r="SG3677" s="3">
        <v>0</v>
      </c>
      <c r="SH3677" s="3">
        <v>0</v>
      </c>
      <c r="SI3677" s="3">
        <v>6</v>
      </c>
      <c r="SJ3677" s="3" t="s">
        <v>524</v>
      </c>
      <c r="SK3677" s="3" t="s">
        <v>811</v>
      </c>
      <c r="SL3677" s="3" t="s">
        <v>524</v>
      </c>
      <c r="SM3677" s="3" t="s">
        <v>1248</v>
      </c>
      <c r="SN3677" s="3" t="s">
        <v>570</v>
      </c>
      <c r="SO3677" s="3" t="s">
        <v>543</v>
      </c>
      <c r="SP3677" s="3" t="s">
        <v>549</v>
      </c>
    </row>
    <row r="3678" spans="1:510" ht="12.75" x14ac:dyDescent="0.2">
      <c r="A3678" s="2">
        <v>43967.910384699077</v>
      </c>
      <c r="B3678" s="3" t="s">
        <v>507</v>
      </c>
      <c r="C3678" s="3" t="s">
        <v>508</v>
      </c>
      <c r="D3678" s="3" t="s">
        <v>566</v>
      </c>
      <c r="E3678" s="3" t="s">
        <v>1143</v>
      </c>
      <c r="F3678" s="3" t="s">
        <v>528</v>
      </c>
      <c r="G3678" s="3" t="s">
        <v>511</v>
      </c>
      <c r="H3678" s="3" t="s">
        <v>563</v>
      </c>
      <c r="I3678" s="3" t="s">
        <v>645</v>
      </c>
      <c r="J3678" s="3" t="s">
        <v>514</v>
      </c>
      <c r="K3678" s="3"/>
      <c r="M3678" s="3" t="s">
        <v>572</v>
      </c>
      <c r="N3678" s="3" t="s">
        <v>578</v>
      </c>
      <c r="O3678" s="3" t="s">
        <v>518</v>
      </c>
      <c r="P3678" s="3">
        <v>8</v>
      </c>
      <c r="Q3678" s="3" t="s">
        <v>733</v>
      </c>
      <c r="R3678" s="3" t="s">
        <v>745</v>
      </c>
      <c r="S3678" s="3" t="s">
        <v>519</v>
      </c>
      <c r="T3678" s="3" t="s">
        <v>533</v>
      </c>
      <c r="U3678" s="3">
        <v>35</v>
      </c>
      <c r="V3678" s="3">
        <v>35</v>
      </c>
      <c r="W3678" s="3">
        <v>34</v>
      </c>
      <c r="X3678" s="3">
        <v>36</v>
      </c>
      <c r="Y3678" s="3">
        <v>35</v>
      </c>
      <c r="Z3678" s="3" t="s">
        <v>534</v>
      </c>
      <c r="AA3678" s="3">
        <v>1530</v>
      </c>
      <c r="AB3678" s="3">
        <v>740</v>
      </c>
      <c r="AC3678" s="3">
        <v>790</v>
      </c>
      <c r="AD3678" s="3" t="s">
        <v>540</v>
      </c>
      <c r="AE3678" s="3" t="s">
        <v>548</v>
      </c>
      <c r="AF3678" s="3" t="s">
        <v>523</v>
      </c>
      <c r="BD3678" s="3" t="s">
        <v>723</v>
      </c>
      <c r="CJ3678" s="3" t="s">
        <v>723</v>
      </c>
      <c r="DS3678" s="3" t="s">
        <v>723</v>
      </c>
      <c r="EI3678" s="3" t="s">
        <v>723</v>
      </c>
      <c r="EL3678" s="3" t="s">
        <v>723</v>
      </c>
      <c r="EM3678" s="3" t="s">
        <v>723</v>
      </c>
      <c r="HB3678" s="3" t="s">
        <v>723</v>
      </c>
      <c r="HP3678" s="3" t="s">
        <v>723</v>
      </c>
      <c r="HT3678" s="3" t="s">
        <v>723</v>
      </c>
      <c r="IJ3678" s="3" t="s">
        <v>723</v>
      </c>
      <c r="IR3678" s="3" t="s">
        <v>723</v>
      </c>
      <c r="JD3678" s="3">
        <v>11</v>
      </c>
      <c r="JE3678" s="3">
        <v>5</v>
      </c>
      <c r="JF3678" s="3">
        <v>3</v>
      </c>
      <c r="JG3678" s="3">
        <v>3</v>
      </c>
      <c r="JH3678" s="3" t="s">
        <v>777</v>
      </c>
      <c r="KF3678" s="3" t="s">
        <v>727</v>
      </c>
      <c r="LL3678" s="3" t="s">
        <v>726</v>
      </c>
      <c r="MU3678" s="3" t="s">
        <v>725</v>
      </c>
      <c r="NK3678" s="3" t="s">
        <v>725</v>
      </c>
      <c r="NN3678" s="3" t="s">
        <v>727</v>
      </c>
      <c r="NO3678" s="3" t="s">
        <v>725</v>
      </c>
      <c r="QD3678" s="3" t="s">
        <v>727</v>
      </c>
      <c r="QR3678" s="3" t="s">
        <v>725</v>
      </c>
      <c r="QV3678" s="3" t="s">
        <v>725</v>
      </c>
      <c r="RL3678" s="3" t="s">
        <v>726</v>
      </c>
      <c r="RT3678" s="3" t="s">
        <v>726</v>
      </c>
      <c r="SF3678" s="3">
        <v>5</v>
      </c>
      <c r="SG3678" s="3">
        <v>6</v>
      </c>
      <c r="SH3678" s="3">
        <v>3</v>
      </c>
      <c r="SI3678" s="3">
        <v>0</v>
      </c>
      <c r="SJ3678" s="3" t="s">
        <v>523</v>
      </c>
      <c r="SK3678" s="3" t="s">
        <v>813</v>
      </c>
      <c r="SL3678" s="3" t="s">
        <v>523</v>
      </c>
      <c r="SM3678" s="3" t="s">
        <v>1251</v>
      </c>
      <c r="SN3678" s="4">
        <v>0</v>
      </c>
      <c r="SO3678" s="3" t="s">
        <v>543</v>
      </c>
      <c r="SP3678" s="3" t="s">
        <v>544</v>
      </c>
    </row>
    <row r="3679" spans="1:510" ht="12.75" x14ac:dyDescent="0.2">
      <c r="A3679" s="2">
        <v>43967.912199965278</v>
      </c>
      <c r="B3679" s="3" t="s">
        <v>507</v>
      </c>
      <c r="C3679" s="3" t="s">
        <v>753</v>
      </c>
      <c r="D3679" s="3" t="s">
        <v>509</v>
      </c>
      <c r="E3679" s="3" t="s">
        <v>1143</v>
      </c>
      <c r="F3679" s="3" t="s">
        <v>510</v>
      </c>
      <c r="G3679" s="3" t="s">
        <v>511</v>
      </c>
      <c r="H3679" s="3" t="s">
        <v>512</v>
      </c>
      <c r="I3679" s="3" t="s">
        <v>556</v>
      </c>
      <c r="J3679" s="3" t="s">
        <v>514</v>
      </c>
      <c r="K3679" s="3"/>
      <c r="M3679" s="3" t="s">
        <v>516</v>
      </c>
      <c r="N3679" s="3" t="s">
        <v>531</v>
      </c>
      <c r="O3679" s="3" t="s">
        <v>518</v>
      </c>
      <c r="P3679" s="3">
        <v>8</v>
      </c>
      <c r="Q3679" s="3">
        <v>4</v>
      </c>
      <c r="R3679" s="3" t="s">
        <v>745</v>
      </c>
      <c r="S3679" s="3" t="s">
        <v>519</v>
      </c>
      <c r="T3679" s="3" t="s">
        <v>533</v>
      </c>
      <c r="U3679" s="3">
        <v>34</v>
      </c>
      <c r="V3679" s="3">
        <v>36</v>
      </c>
      <c r="W3679" s="3">
        <v>31</v>
      </c>
      <c r="X3679" s="3">
        <v>35</v>
      </c>
      <c r="Y3679" s="3">
        <v>34</v>
      </c>
      <c r="Z3679" s="3" t="s">
        <v>553</v>
      </c>
      <c r="AA3679" s="6" t="s">
        <v>1125</v>
      </c>
      <c r="AV3679" s="3" t="s">
        <v>729</v>
      </c>
      <c r="BA3679" s="3" t="s">
        <v>723</v>
      </c>
      <c r="BB3679" s="3" t="s">
        <v>723</v>
      </c>
      <c r="BE3679" s="3" t="s">
        <v>723</v>
      </c>
      <c r="BS3679" s="3" t="s">
        <v>723</v>
      </c>
      <c r="DI3679" s="3" t="s">
        <v>723</v>
      </c>
      <c r="DS3679" s="3" t="s">
        <v>723</v>
      </c>
      <c r="FY3679" s="3" t="s">
        <v>723</v>
      </c>
      <c r="GA3679" s="3" t="s">
        <v>723</v>
      </c>
      <c r="GB3679" s="3" t="s">
        <v>723</v>
      </c>
      <c r="GC3679" s="3" t="s">
        <v>723</v>
      </c>
      <c r="GD3679" s="3" t="s">
        <v>723</v>
      </c>
      <c r="GF3679" s="3" t="s">
        <v>723</v>
      </c>
      <c r="GG3679" s="3" t="s">
        <v>723</v>
      </c>
      <c r="GH3679" s="3" t="s">
        <v>723</v>
      </c>
      <c r="GI3679" s="3" t="s">
        <v>723</v>
      </c>
      <c r="HP3679" s="3" t="s">
        <v>723</v>
      </c>
      <c r="HY3679" s="3" t="s">
        <v>723</v>
      </c>
      <c r="IG3679" s="3" t="s">
        <v>723</v>
      </c>
      <c r="IJ3679" s="3" t="s">
        <v>723</v>
      </c>
      <c r="IR3679" s="3" t="s">
        <v>723</v>
      </c>
      <c r="JD3679" s="3">
        <v>21</v>
      </c>
      <c r="JE3679" s="3">
        <v>11</v>
      </c>
      <c r="JF3679" s="3">
        <v>7</v>
      </c>
      <c r="JG3679" s="3">
        <v>4</v>
      </c>
      <c r="JH3679" s="3" t="s">
        <v>760</v>
      </c>
      <c r="JX3679" s="3" t="s">
        <v>726</v>
      </c>
      <c r="KC3679" s="3" t="s">
        <v>725</v>
      </c>
      <c r="KD3679" s="3" t="s">
        <v>725</v>
      </c>
      <c r="KG3679" s="3" t="s">
        <v>725</v>
      </c>
      <c r="KU3679" s="3" t="s">
        <v>725</v>
      </c>
      <c r="MK3679" s="3" t="s">
        <v>725</v>
      </c>
      <c r="MU3679" s="3" t="s">
        <v>725</v>
      </c>
      <c r="NS3679" s="3" t="s">
        <v>725</v>
      </c>
      <c r="PA3679" s="3" t="s">
        <v>725</v>
      </c>
      <c r="PC3679" s="3" t="s">
        <v>727</v>
      </c>
      <c r="PD3679" s="3" t="s">
        <v>725</v>
      </c>
      <c r="PE3679" s="3" t="s">
        <v>725</v>
      </c>
      <c r="PF3679" s="3" t="s">
        <v>725</v>
      </c>
      <c r="PH3679" s="3" t="s">
        <v>725</v>
      </c>
      <c r="PI3679" s="3" t="s">
        <v>725</v>
      </c>
      <c r="PJ3679" s="3" t="s">
        <v>725</v>
      </c>
      <c r="PK3679" s="3" t="s">
        <v>725</v>
      </c>
      <c r="QR3679" s="3" t="s">
        <v>725</v>
      </c>
      <c r="RA3679" s="3" t="s">
        <v>725</v>
      </c>
      <c r="RI3679" s="3" t="s">
        <v>725</v>
      </c>
      <c r="RL3679" s="3" t="s">
        <v>725</v>
      </c>
      <c r="RT3679" s="3" t="s">
        <v>725</v>
      </c>
      <c r="SF3679" s="3">
        <v>19</v>
      </c>
      <c r="SG3679" s="3">
        <v>1</v>
      </c>
      <c r="SH3679" s="3">
        <v>1</v>
      </c>
      <c r="SI3679" s="3">
        <v>9</v>
      </c>
      <c r="SJ3679" s="3" t="s">
        <v>523</v>
      </c>
      <c r="SK3679" s="3" t="s">
        <v>758</v>
      </c>
      <c r="SL3679" s="3" t="s">
        <v>524</v>
      </c>
      <c r="SM3679" s="3" t="s">
        <v>1249</v>
      </c>
      <c r="SN3679" s="3" t="s">
        <v>570</v>
      </c>
      <c r="SO3679" s="3" t="s">
        <v>526</v>
      </c>
      <c r="SP3679" s="3" t="s">
        <v>561</v>
      </c>
    </row>
    <row r="3680" spans="1:510" ht="12.75" x14ac:dyDescent="0.2">
      <c r="A3680" s="2">
        <v>43967.915697581018</v>
      </c>
      <c r="B3680" s="3" t="s">
        <v>507</v>
      </c>
      <c r="C3680" s="3" t="s">
        <v>508</v>
      </c>
      <c r="D3680" s="3" t="s">
        <v>509</v>
      </c>
      <c r="E3680" s="3" t="s">
        <v>1143</v>
      </c>
      <c r="F3680" s="3" t="s">
        <v>528</v>
      </c>
      <c r="G3680" s="3" t="s">
        <v>579</v>
      </c>
      <c r="H3680" s="3" t="s">
        <v>512</v>
      </c>
      <c r="I3680" s="3" t="s">
        <v>556</v>
      </c>
      <c r="J3680" s="3" t="s">
        <v>514</v>
      </c>
      <c r="K3680" s="3"/>
      <c r="M3680" s="3" t="s">
        <v>552</v>
      </c>
      <c r="N3680" s="3" t="s">
        <v>539</v>
      </c>
      <c r="O3680" s="3" t="s">
        <v>518</v>
      </c>
      <c r="P3680" s="3">
        <v>8</v>
      </c>
      <c r="Q3680" s="3" t="s">
        <v>733</v>
      </c>
      <c r="R3680" s="3" t="s">
        <v>734</v>
      </c>
      <c r="S3680" s="3" t="s">
        <v>519</v>
      </c>
      <c r="T3680" s="3" t="s">
        <v>533</v>
      </c>
      <c r="U3680" s="3">
        <v>34</v>
      </c>
      <c r="V3680" s="3">
        <v>33</v>
      </c>
      <c r="W3680" s="3">
        <v>34</v>
      </c>
      <c r="X3680" s="3">
        <v>34</v>
      </c>
      <c r="Y3680" s="3">
        <v>35</v>
      </c>
      <c r="Z3680" s="3" t="s">
        <v>534</v>
      </c>
      <c r="AA3680" s="3">
        <v>1530</v>
      </c>
      <c r="AB3680" s="3">
        <v>740</v>
      </c>
      <c r="AC3680" s="3">
        <v>790</v>
      </c>
      <c r="AD3680" s="3" t="s">
        <v>1067</v>
      </c>
      <c r="AE3680" s="3" t="s">
        <v>541</v>
      </c>
      <c r="AF3680" s="3" t="s">
        <v>524</v>
      </c>
      <c r="AR3680" s="3" t="s">
        <v>723</v>
      </c>
      <c r="BA3680" s="3" t="s">
        <v>723</v>
      </c>
      <c r="BW3680" s="3" t="s">
        <v>723</v>
      </c>
      <c r="DG3680" s="3" t="s">
        <v>723</v>
      </c>
      <c r="DQ3680" s="3" t="s">
        <v>723</v>
      </c>
      <c r="EE3680" s="3" t="s">
        <v>723</v>
      </c>
      <c r="EL3680" s="3" t="s">
        <v>723</v>
      </c>
      <c r="ER3680" s="3" t="s">
        <v>723</v>
      </c>
      <c r="GA3680" s="3" t="s">
        <v>723</v>
      </c>
      <c r="GB3680" s="3" t="s">
        <v>723</v>
      </c>
      <c r="GC3680" s="3" t="s">
        <v>723</v>
      </c>
      <c r="GD3680" s="3" t="s">
        <v>723</v>
      </c>
      <c r="GG3680" s="3" t="s">
        <v>723</v>
      </c>
      <c r="GI3680" s="3" t="s">
        <v>723</v>
      </c>
      <c r="GS3680" s="3" t="s">
        <v>723</v>
      </c>
      <c r="HB3680" s="3" t="s">
        <v>723</v>
      </c>
      <c r="HO3680" s="3" t="s">
        <v>723</v>
      </c>
      <c r="JC3680" s="3" t="s">
        <v>723</v>
      </c>
      <c r="JD3680" s="3">
        <v>19</v>
      </c>
      <c r="JE3680" s="3">
        <v>9</v>
      </c>
      <c r="JF3680" s="3">
        <v>6</v>
      </c>
      <c r="JG3680" s="3">
        <v>4</v>
      </c>
      <c r="JH3680" s="3" t="s">
        <v>750</v>
      </c>
      <c r="JT3680" s="3" t="s">
        <v>725</v>
      </c>
      <c r="KC3680" s="3" t="s">
        <v>725</v>
      </c>
      <c r="KY3680" s="3" t="s">
        <v>726</v>
      </c>
      <c r="MI3680" s="3" t="s">
        <v>726</v>
      </c>
      <c r="MS3680" s="3" t="s">
        <v>725</v>
      </c>
      <c r="NG3680" s="3" t="s">
        <v>726</v>
      </c>
      <c r="NN3680" s="3" t="s">
        <v>726</v>
      </c>
      <c r="NT3680" s="3" t="s">
        <v>725</v>
      </c>
      <c r="PC3680" s="3" t="s">
        <v>726</v>
      </c>
      <c r="PD3680" s="3" t="s">
        <v>727</v>
      </c>
      <c r="PE3680" s="3" t="s">
        <v>727</v>
      </c>
      <c r="PF3680" s="3" t="s">
        <v>727</v>
      </c>
      <c r="PI3680" s="3" t="s">
        <v>727</v>
      </c>
      <c r="PK3680" s="3" t="s">
        <v>725</v>
      </c>
      <c r="PU3680" s="3" t="s">
        <v>726</v>
      </c>
      <c r="QD3680" s="3" t="s">
        <v>727</v>
      </c>
      <c r="QQ3680" s="3" t="s">
        <v>726</v>
      </c>
      <c r="SE3680" s="3" t="s">
        <v>726</v>
      </c>
      <c r="SF3680" s="3">
        <v>7</v>
      </c>
      <c r="SG3680" s="3">
        <v>8</v>
      </c>
      <c r="SH3680" s="3">
        <v>5</v>
      </c>
      <c r="SI3680" s="3">
        <v>1</v>
      </c>
      <c r="SJ3680" s="3" t="s">
        <v>523</v>
      </c>
      <c r="SK3680" s="3" t="s">
        <v>797</v>
      </c>
      <c r="SL3680" s="3" t="s">
        <v>524</v>
      </c>
      <c r="SM3680" s="3" t="s">
        <v>1251</v>
      </c>
      <c r="SN3680" s="3" t="s">
        <v>542</v>
      </c>
      <c r="SO3680" s="3" t="s">
        <v>543</v>
      </c>
      <c r="SP3680" s="3" t="s">
        <v>549</v>
      </c>
    </row>
    <row r="3681" spans="1:510" ht="12.75" x14ac:dyDescent="0.2">
      <c r="A3681" s="2">
        <v>43967.917510567131</v>
      </c>
      <c r="B3681" s="3" t="s">
        <v>507</v>
      </c>
      <c r="C3681" s="3" t="s">
        <v>508</v>
      </c>
      <c r="D3681" s="3" t="s">
        <v>566</v>
      </c>
      <c r="E3681" s="3" t="s">
        <v>1143</v>
      </c>
      <c r="F3681" s="3" t="s">
        <v>528</v>
      </c>
      <c r="G3681" s="3" t="s">
        <v>511</v>
      </c>
      <c r="H3681" s="3" t="s">
        <v>563</v>
      </c>
      <c r="I3681" s="3" t="s">
        <v>529</v>
      </c>
      <c r="J3681" s="3" t="s">
        <v>514</v>
      </c>
      <c r="K3681" s="3"/>
      <c r="M3681" s="3" t="s">
        <v>572</v>
      </c>
      <c r="N3681" s="3" t="s">
        <v>578</v>
      </c>
      <c r="O3681" s="3" t="s">
        <v>518</v>
      </c>
      <c r="P3681" s="3">
        <v>5</v>
      </c>
      <c r="Q3681" s="3" t="s">
        <v>747</v>
      </c>
      <c r="R3681" s="3" t="s">
        <v>1160</v>
      </c>
      <c r="S3681" s="3" t="s">
        <v>519</v>
      </c>
      <c r="T3681" s="3" t="s">
        <v>533</v>
      </c>
      <c r="U3681" s="3">
        <v>32</v>
      </c>
      <c r="V3681" s="3">
        <v>34</v>
      </c>
      <c r="W3681" s="3">
        <v>30</v>
      </c>
      <c r="X3681" s="3">
        <v>33</v>
      </c>
      <c r="Y3681" s="3">
        <v>31</v>
      </c>
      <c r="Z3681" s="3" t="s">
        <v>534</v>
      </c>
      <c r="AA3681" s="3">
        <v>1450</v>
      </c>
      <c r="AB3681" s="3">
        <v>760</v>
      </c>
      <c r="AC3681" s="3">
        <v>690</v>
      </c>
      <c r="AD3681" s="3" t="s">
        <v>576</v>
      </c>
      <c r="AE3681" s="3" t="s">
        <v>587</v>
      </c>
      <c r="AF3681" s="3" t="s">
        <v>523</v>
      </c>
      <c r="AG3681" s="3" t="s">
        <v>723</v>
      </c>
      <c r="AI3681" s="3" t="s">
        <v>723</v>
      </c>
      <c r="AQ3681" s="3" t="s">
        <v>723</v>
      </c>
      <c r="CA3681" s="3" t="s">
        <v>723</v>
      </c>
      <c r="CH3681" s="3" t="s">
        <v>723</v>
      </c>
      <c r="CI3681" s="3" t="s">
        <v>723</v>
      </c>
      <c r="DQ3681" s="3" t="s">
        <v>723</v>
      </c>
      <c r="FY3681" s="3" t="s">
        <v>723</v>
      </c>
      <c r="HP3681" s="3" t="s">
        <v>723</v>
      </c>
      <c r="JD3681" s="3">
        <v>9</v>
      </c>
      <c r="JE3681" s="3">
        <v>4</v>
      </c>
      <c r="JF3681" s="3">
        <v>3</v>
      </c>
      <c r="JG3681" s="3">
        <v>2</v>
      </c>
      <c r="JH3681" s="3" t="s">
        <v>792</v>
      </c>
      <c r="JI3681" s="3" t="s">
        <v>725</v>
      </c>
      <c r="JK3681" s="3" t="s">
        <v>725</v>
      </c>
      <c r="JS3681" s="3" t="s">
        <v>801</v>
      </c>
      <c r="LC3681" s="3" t="s">
        <v>726</v>
      </c>
      <c r="LJ3681" s="3" t="s">
        <v>725</v>
      </c>
      <c r="LK3681" s="3" t="s">
        <v>726</v>
      </c>
      <c r="MS3681" s="3" t="s">
        <v>726</v>
      </c>
      <c r="PA3681" s="3" t="s">
        <v>725</v>
      </c>
      <c r="QR3681" s="3" t="s">
        <v>725</v>
      </c>
      <c r="SF3681" s="3">
        <v>6</v>
      </c>
      <c r="SG3681" s="3">
        <v>3</v>
      </c>
      <c r="SH3681" s="3">
        <v>1</v>
      </c>
      <c r="SI3681" s="3">
        <v>1</v>
      </c>
      <c r="SJ3681" s="3" t="s">
        <v>523</v>
      </c>
      <c r="SK3681" s="3" t="s">
        <v>856</v>
      </c>
      <c r="SL3681" s="3" t="s">
        <v>524</v>
      </c>
      <c r="SM3681" s="3" t="s">
        <v>1253</v>
      </c>
      <c r="SN3681" s="3" t="s">
        <v>570</v>
      </c>
      <c r="SO3681" s="3" t="s">
        <v>543</v>
      </c>
      <c r="SP3681" s="3" t="s">
        <v>549</v>
      </c>
    </row>
    <row r="3682" spans="1:510" ht="12.75" x14ac:dyDescent="0.2">
      <c r="A3682" s="2">
        <v>43967.923846967591</v>
      </c>
      <c r="B3682" s="3" t="s">
        <v>507</v>
      </c>
      <c r="C3682" s="3" t="s">
        <v>508</v>
      </c>
      <c r="D3682" s="3" t="s">
        <v>509</v>
      </c>
      <c r="E3682" s="3" t="s">
        <v>1143</v>
      </c>
      <c r="F3682" s="3" t="s">
        <v>510</v>
      </c>
      <c r="G3682" s="3" t="s">
        <v>511</v>
      </c>
      <c r="H3682" s="3" t="s">
        <v>512</v>
      </c>
      <c r="I3682" s="3" t="s">
        <v>529</v>
      </c>
      <c r="J3682" s="3" t="s">
        <v>514</v>
      </c>
      <c r="K3682" s="3"/>
      <c r="M3682" s="3" t="s">
        <v>516</v>
      </c>
      <c r="N3682" s="3" t="s">
        <v>539</v>
      </c>
      <c r="O3682" s="3" t="s">
        <v>518</v>
      </c>
      <c r="P3682" s="3">
        <v>6</v>
      </c>
      <c r="Q3682" s="3" t="s">
        <v>733</v>
      </c>
      <c r="R3682" s="3" t="s">
        <v>745</v>
      </c>
      <c r="S3682" s="3" t="s">
        <v>569</v>
      </c>
      <c r="T3682" s="3" t="s">
        <v>533</v>
      </c>
      <c r="U3682" s="3">
        <v>35</v>
      </c>
      <c r="V3682" s="3">
        <v>36</v>
      </c>
      <c r="W3682" s="3">
        <v>34</v>
      </c>
      <c r="X3682" s="3">
        <v>36</v>
      </c>
      <c r="Y3682" s="3">
        <v>34</v>
      </c>
      <c r="Z3682" s="3" t="s">
        <v>534</v>
      </c>
      <c r="AA3682" s="3">
        <v>1520</v>
      </c>
      <c r="AB3682" s="3">
        <v>790</v>
      </c>
      <c r="AC3682" s="3">
        <v>730</v>
      </c>
      <c r="AD3682" s="3" t="s">
        <v>576</v>
      </c>
      <c r="AE3682" s="3" t="s">
        <v>587</v>
      </c>
      <c r="AF3682" s="3" t="s">
        <v>523</v>
      </c>
      <c r="CF3682" s="3" t="s">
        <v>723</v>
      </c>
      <c r="DQ3682" s="3" t="s">
        <v>723</v>
      </c>
      <c r="DS3682" s="3" t="s">
        <v>723</v>
      </c>
      <c r="FS3682" s="3" t="s">
        <v>723</v>
      </c>
      <c r="GA3682" s="3" t="s">
        <v>723</v>
      </c>
      <c r="GD3682" s="3" t="s">
        <v>723</v>
      </c>
      <c r="GH3682" s="3" t="s">
        <v>723</v>
      </c>
      <c r="GJ3682" s="3" t="s">
        <v>723</v>
      </c>
      <c r="GR3682" s="3" t="s">
        <v>723</v>
      </c>
      <c r="HY3682" s="3" t="s">
        <v>723</v>
      </c>
      <c r="JD3682" s="3">
        <v>10</v>
      </c>
      <c r="JE3682" s="3">
        <v>5</v>
      </c>
      <c r="JF3682" s="3">
        <v>4</v>
      </c>
      <c r="JG3682" s="3">
        <v>1</v>
      </c>
      <c r="JH3682" s="3" t="s">
        <v>748</v>
      </c>
      <c r="LH3682" s="3" t="s">
        <v>725</v>
      </c>
      <c r="MS3682" s="3" t="s">
        <v>725</v>
      </c>
      <c r="MU3682" s="3" t="s">
        <v>725</v>
      </c>
      <c r="OU3682" s="3" t="s">
        <v>725</v>
      </c>
      <c r="PC3682" s="3" t="s">
        <v>725</v>
      </c>
      <c r="PF3682" s="3" t="s">
        <v>725</v>
      </c>
      <c r="PJ3682" s="3" t="s">
        <v>725</v>
      </c>
      <c r="PL3682" s="3" t="s">
        <v>726</v>
      </c>
      <c r="PT3682" s="3" t="s">
        <v>725</v>
      </c>
      <c r="RA3682" s="3" t="s">
        <v>725</v>
      </c>
      <c r="SF3682" s="3">
        <v>9</v>
      </c>
      <c r="SG3682" s="3">
        <v>1</v>
      </c>
      <c r="SH3682" s="3">
        <v>0</v>
      </c>
      <c r="SI3682" s="3">
        <v>4</v>
      </c>
      <c r="SJ3682" s="3" t="s">
        <v>523</v>
      </c>
      <c r="SK3682" s="3" t="s">
        <v>737</v>
      </c>
      <c r="SL3682" s="3" t="s">
        <v>524</v>
      </c>
      <c r="SM3682" s="3" t="s">
        <v>1248</v>
      </c>
      <c r="SN3682" s="3" t="s">
        <v>542</v>
      </c>
      <c r="SO3682" s="3" t="s">
        <v>554</v>
      </c>
      <c r="SP3682" s="3" t="s">
        <v>544</v>
      </c>
    </row>
    <row r="3683" spans="1:510" ht="12.75" x14ac:dyDescent="0.2">
      <c r="A3683" s="2">
        <v>43967.924220891204</v>
      </c>
      <c r="B3683" s="3" t="s">
        <v>507</v>
      </c>
      <c r="C3683" s="3" t="s">
        <v>508</v>
      </c>
      <c r="D3683" s="3" t="s">
        <v>509</v>
      </c>
      <c r="E3683" s="3" t="s">
        <v>1143</v>
      </c>
      <c r="F3683" s="3" t="s">
        <v>528</v>
      </c>
      <c r="G3683" s="3" t="s">
        <v>511</v>
      </c>
      <c r="H3683" s="3" t="s">
        <v>563</v>
      </c>
      <c r="I3683" s="3" t="s">
        <v>556</v>
      </c>
      <c r="J3683" s="3" t="s">
        <v>514</v>
      </c>
      <c r="K3683" s="3"/>
      <c r="M3683" s="3" t="s">
        <v>516</v>
      </c>
      <c r="N3683" s="3" t="s">
        <v>517</v>
      </c>
      <c r="O3683" s="3" t="s">
        <v>532</v>
      </c>
      <c r="P3683" s="3">
        <v>10</v>
      </c>
      <c r="Q3683" s="3">
        <v>4</v>
      </c>
      <c r="R3683" s="3" t="s">
        <v>1159</v>
      </c>
      <c r="S3683" s="3" t="s">
        <v>519</v>
      </c>
      <c r="T3683" s="3" t="s">
        <v>520</v>
      </c>
      <c r="U3683" s="3" t="s">
        <v>1125</v>
      </c>
      <c r="V3683" s="3" t="s">
        <v>1125</v>
      </c>
      <c r="W3683" s="3" t="s">
        <v>1125</v>
      </c>
      <c r="X3683" s="3" t="s">
        <v>1125</v>
      </c>
      <c r="Y3683" s="3" t="s">
        <v>1125</v>
      </c>
      <c r="AA3683" s="3">
        <v>1520</v>
      </c>
      <c r="AB3683" s="3">
        <v>720</v>
      </c>
      <c r="AC3683" s="3">
        <v>800</v>
      </c>
      <c r="AD3683" s="3" t="s">
        <v>540</v>
      </c>
      <c r="AE3683" s="3" t="s">
        <v>541</v>
      </c>
      <c r="AF3683" s="3" t="s">
        <v>523</v>
      </c>
      <c r="AR3683" s="3" t="s">
        <v>723</v>
      </c>
      <c r="BD3683" s="3" t="s">
        <v>723</v>
      </c>
      <c r="BS3683" s="3" t="s">
        <v>723</v>
      </c>
      <c r="CX3683" s="3" t="s">
        <v>723</v>
      </c>
      <c r="DQ3683" s="3" t="s">
        <v>723</v>
      </c>
      <c r="DS3683" s="3" t="s">
        <v>723</v>
      </c>
      <c r="EE3683" s="3" t="s">
        <v>723</v>
      </c>
      <c r="EL3683" s="3" t="s">
        <v>723</v>
      </c>
      <c r="FF3683" s="3" t="s">
        <v>723</v>
      </c>
      <c r="IK3683" s="3" t="s">
        <v>723</v>
      </c>
      <c r="IR3683" s="3" t="s">
        <v>723</v>
      </c>
      <c r="JD3683" s="3">
        <v>18</v>
      </c>
      <c r="JE3683" s="3">
        <v>8</v>
      </c>
      <c r="JF3683" s="3">
        <v>3</v>
      </c>
      <c r="JG3683" s="3">
        <v>7</v>
      </c>
      <c r="JT3683" s="3" t="s">
        <v>725</v>
      </c>
      <c r="KF3683" s="3" t="s">
        <v>727</v>
      </c>
      <c r="KU3683" s="3" t="s">
        <v>725</v>
      </c>
      <c r="LZ3683" s="3" t="s">
        <v>726</v>
      </c>
      <c r="MS3683" s="3" t="s">
        <v>727</v>
      </c>
      <c r="MU3683" s="3" t="s">
        <v>725</v>
      </c>
      <c r="NG3683" s="3" t="s">
        <v>726</v>
      </c>
      <c r="NN3683" s="3" t="s">
        <v>726</v>
      </c>
      <c r="OH3683" s="3" t="s">
        <v>725</v>
      </c>
      <c r="RM3683" s="3" t="s">
        <v>725</v>
      </c>
      <c r="RT3683" s="3" t="s">
        <v>801</v>
      </c>
      <c r="SF3683" s="3">
        <v>14</v>
      </c>
      <c r="SG3683" s="3">
        <v>3</v>
      </c>
      <c r="SH3683" s="3">
        <v>3</v>
      </c>
      <c r="SI3683" s="3">
        <v>3</v>
      </c>
      <c r="SJ3683" s="3" t="s">
        <v>524</v>
      </c>
      <c r="SK3683" s="3" t="s">
        <v>782</v>
      </c>
      <c r="SL3683" s="3" t="s">
        <v>524</v>
      </c>
      <c r="SM3683" s="6" t="s">
        <v>1125</v>
      </c>
      <c r="SO3683" s="3" t="s">
        <v>526</v>
      </c>
    </row>
    <row r="3684" spans="1:510" ht="12.75" x14ac:dyDescent="0.2">
      <c r="A3684" s="2">
        <v>43967.925428148148</v>
      </c>
      <c r="B3684" s="3" t="s">
        <v>507</v>
      </c>
      <c r="C3684" s="3" t="s">
        <v>508</v>
      </c>
      <c r="D3684" s="3" t="s">
        <v>509</v>
      </c>
      <c r="E3684" s="3" t="s">
        <v>1143</v>
      </c>
      <c r="F3684" s="3" t="s">
        <v>528</v>
      </c>
      <c r="G3684" s="3" t="s">
        <v>756</v>
      </c>
      <c r="H3684" s="3" t="s">
        <v>512</v>
      </c>
      <c r="I3684" s="3" t="s">
        <v>529</v>
      </c>
      <c r="J3684" s="3" t="s">
        <v>514</v>
      </c>
      <c r="K3684" s="3"/>
      <c r="M3684" s="3" t="s">
        <v>572</v>
      </c>
      <c r="N3684" s="3" t="s">
        <v>539</v>
      </c>
      <c r="O3684" s="3" t="s">
        <v>518</v>
      </c>
      <c r="P3684" s="3">
        <v>10</v>
      </c>
      <c r="Q3684" s="3" t="s">
        <v>733</v>
      </c>
      <c r="R3684" s="3" t="s">
        <v>745</v>
      </c>
      <c r="S3684" s="3" t="s">
        <v>519</v>
      </c>
      <c r="T3684" s="3" t="s">
        <v>520</v>
      </c>
      <c r="U3684" s="3" t="s">
        <v>1125</v>
      </c>
      <c r="V3684" s="3" t="s">
        <v>1125</v>
      </c>
      <c r="W3684" s="3" t="s">
        <v>1125</v>
      </c>
      <c r="X3684" s="3" t="s">
        <v>1125</v>
      </c>
      <c r="Y3684" s="3" t="s">
        <v>1125</v>
      </c>
      <c r="AA3684" s="3">
        <v>1560</v>
      </c>
      <c r="AB3684" s="3">
        <v>760</v>
      </c>
      <c r="AC3684" s="3">
        <v>800</v>
      </c>
      <c r="AD3684" s="3" t="s">
        <v>593</v>
      </c>
      <c r="AE3684" s="3" t="s">
        <v>541</v>
      </c>
      <c r="AF3684" s="3" t="s">
        <v>523</v>
      </c>
      <c r="AV3684" s="3" t="s">
        <v>723</v>
      </c>
      <c r="BD3684" s="3" t="s">
        <v>723</v>
      </c>
      <c r="BE3684" s="3" t="s">
        <v>729</v>
      </c>
      <c r="BR3684" s="3" t="s">
        <v>723</v>
      </c>
      <c r="CP3684" s="3" t="s">
        <v>723</v>
      </c>
      <c r="DG3684" s="3" t="s">
        <v>723</v>
      </c>
      <c r="DW3684" s="3" t="s">
        <v>723</v>
      </c>
      <c r="ED3684" s="3" t="s">
        <v>723</v>
      </c>
      <c r="EE3684" s="3" t="s">
        <v>723</v>
      </c>
      <c r="EL3684" s="3" t="s">
        <v>723</v>
      </c>
      <c r="FD3684" s="3" t="s">
        <v>729</v>
      </c>
      <c r="FG3684" s="3" t="s">
        <v>723</v>
      </c>
      <c r="FR3684" s="3" t="s">
        <v>723</v>
      </c>
      <c r="GA3684" s="3" t="s">
        <v>723</v>
      </c>
      <c r="GD3684" s="3" t="s">
        <v>723</v>
      </c>
      <c r="GG3684" s="3" t="s">
        <v>723</v>
      </c>
      <c r="HO3684" s="3" t="s">
        <v>723</v>
      </c>
      <c r="IK3684" s="3" t="s">
        <v>723</v>
      </c>
      <c r="JC3684" s="3" t="s">
        <v>723</v>
      </c>
      <c r="JD3684" s="3">
        <v>21</v>
      </c>
      <c r="JE3684" s="3">
        <v>19</v>
      </c>
      <c r="JF3684" s="3">
        <v>2</v>
      </c>
      <c r="JG3684" s="3" t="s">
        <v>730</v>
      </c>
      <c r="JH3684" s="3" t="s">
        <v>735</v>
      </c>
      <c r="JX3684" s="3" t="s">
        <v>726</v>
      </c>
      <c r="KF3684" s="3" t="s">
        <v>725</v>
      </c>
      <c r="KG3684" s="3" t="s">
        <v>727</v>
      </c>
      <c r="KT3684" s="3" t="s">
        <v>726</v>
      </c>
      <c r="LR3684" s="3" t="s">
        <v>726</v>
      </c>
      <c r="MI3684" s="3" t="s">
        <v>726</v>
      </c>
      <c r="MY3684" s="3" t="s">
        <v>725</v>
      </c>
      <c r="NF3684" s="3" t="s">
        <v>727</v>
      </c>
      <c r="NG3684" s="3" t="s">
        <v>726</v>
      </c>
      <c r="NN3684" s="3" t="s">
        <v>725</v>
      </c>
      <c r="OF3684" s="3" t="s">
        <v>727</v>
      </c>
      <c r="OI3684" s="3" t="s">
        <v>727</v>
      </c>
      <c r="OT3684" s="3" t="s">
        <v>725</v>
      </c>
      <c r="PC3684" s="3" t="s">
        <v>725</v>
      </c>
      <c r="PF3684" s="3" t="s">
        <v>725</v>
      </c>
      <c r="PI3684" s="3" t="s">
        <v>725</v>
      </c>
      <c r="QQ3684" s="3" t="s">
        <v>726</v>
      </c>
      <c r="RM3684" s="3" t="s">
        <v>725</v>
      </c>
      <c r="SE3684" s="3" t="s">
        <v>726</v>
      </c>
      <c r="SF3684" s="3">
        <v>8</v>
      </c>
      <c r="SG3684" s="3">
        <v>9</v>
      </c>
      <c r="SH3684" s="3">
        <v>5</v>
      </c>
      <c r="SI3684" s="3">
        <v>8</v>
      </c>
      <c r="SJ3684" s="3" t="s">
        <v>523</v>
      </c>
      <c r="SK3684" s="3" t="s">
        <v>825</v>
      </c>
      <c r="SL3684" s="3" t="s">
        <v>523</v>
      </c>
      <c r="SM3684" s="3" t="s">
        <v>1254</v>
      </c>
      <c r="SN3684" s="4">
        <v>0</v>
      </c>
      <c r="SO3684" s="3" t="s">
        <v>554</v>
      </c>
      <c r="SP3684" s="3" t="s">
        <v>544</v>
      </c>
    </row>
    <row r="3685" spans="1:510" ht="12.75" x14ac:dyDescent="0.2">
      <c r="A3685" s="2">
        <v>43967.927780682869</v>
      </c>
      <c r="B3685" s="3" t="s">
        <v>507</v>
      </c>
      <c r="C3685" s="3" t="s">
        <v>550</v>
      </c>
      <c r="D3685" s="3" t="s">
        <v>566</v>
      </c>
      <c r="E3685" s="3" t="s">
        <v>1143</v>
      </c>
      <c r="F3685" s="3" t="s">
        <v>528</v>
      </c>
      <c r="G3685" s="3" t="s">
        <v>511</v>
      </c>
      <c r="H3685" s="3" t="s">
        <v>583</v>
      </c>
      <c r="I3685" s="3" t="s">
        <v>529</v>
      </c>
      <c r="J3685" s="3" t="s">
        <v>514</v>
      </c>
      <c r="K3685" s="3"/>
      <c r="M3685" s="3" t="s">
        <v>516</v>
      </c>
      <c r="N3685" s="3" t="s">
        <v>539</v>
      </c>
      <c r="O3685" s="3" t="s">
        <v>532</v>
      </c>
      <c r="P3685" s="3">
        <v>10</v>
      </c>
      <c r="Q3685" s="3">
        <v>4</v>
      </c>
      <c r="R3685" s="3" t="s">
        <v>1159</v>
      </c>
      <c r="S3685" s="3" t="s">
        <v>546</v>
      </c>
      <c r="T3685" s="3" t="s">
        <v>520</v>
      </c>
      <c r="U3685" s="3" t="s">
        <v>1125</v>
      </c>
      <c r="V3685" s="3" t="s">
        <v>1125</v>
      </c>
      <c r="W3685" s="3" t="s">
        <v>1125</v>
      </c>
      <c r="X3685" s="3" t="s">
        <v>1125</v>
      </c>
      <c r="Y3685" s="3" t="s">
        <v>1125</v>
      </c>
      <c r="AA3685" s="3">
        <v>1580</v>
      </c>
      <c r="AB3685" s="3">
        <v>780</v>
      </c>
      <c r="AC3685" s="3">
        <v>800</v>
      </c>
      <c r="AD3685" s="3" t="s">
        <v>560</v>
      </c>
      <c r="AE3685" s="3" t="s">
        <v>548</v>
      </c>
      <c r="AF3685" s="3" t="s">
        <v>523</v>
      </c>
      <c r="BR3685" s="3" t="s">
        <v>723</v>
      </c>
      <c r="DG3685" s="3" t="s">
        <v>723</v>
      </c>
      <c r="FD3685" s="3" t="s">
        <v>723</v>
      </c>
      <c r="HO3685" s="3" t="s">
        <v>723</v>
      </c>
      <c r="JC3685" s="3" t="s">
        <v>723</v>
      </c>
      <c r="JD3685" s="3">
        <v>5</v>
      </c>
      <c r="JE3685" s="3">
        <v>5</v>
      </c>
      <c r="JF3685" s="3" t="s">
        <v>730</v>
      </c>
      <c r="JG3685" s="3" t="s">
        <v>730</v>
      </c>
      <c r="JH3685" s="3" t="s">
        <v>735</v>
      </c>
      <c r="KT3685" s="3" t="s">
        <v>725</v>
      </c>
      <c r="MI3685" s="3" t="s">
        <v>726</v>
      </c>
      <c r="OF3685" s="3" t="s">
        <v>725</v>
      </c>
      <c r="QQ3685" s="3" t="s">
        <v>726</v>
      </c>
      <c r="SE3685" s="3" t="s">
        <v>726</v>
      </c>
      <c r="SF3685" s="3">
        <v>2</v>
      </c>
      <c r="SG3685" s="3">
        <v>3</v>
      </c>
      <c r="SH3685" s="3">
        <v>0</v>
      </c>
      <c r="SI3685" s="3">
        <v>2</v>
      </c>
      <c r="SJ3685" s="3" t="s">
        <v>524</v>
      </c>
      <c r="SK3685" s="3" t="s">
        <v>735</v>
      </c>
      <c r="SL3685" s="3" t="s">
        <v>523</v>
      </c>
      <c r="SM3685" s="3" t="s">
        <v>1254</v>
      </c>
      <c r="SN3685" s="3" t="s">
        <v>542</v>
      </c>
      <c r="SO3685" s="3" t="s">
        <v>554</v>
      </c>
      <c r="SP3685" s="3" t="s">
        <v>561</v>
      </c>
    </row>
    <row r="3686" spans="1:510" ht="12.75" x14ac:dyDescent="0.2">
      <c r="A3686" s="2">
        <v>43967.928290439813</v>
      </c>
      <c r="B3686" s="3" t="s">
        <v>507</v>
      </c>
      <c r="C3686" s="3" t="s">
        <v>550</v>
      </c>
      <c r="D3686" s="3" t="s">
        <v>566</v>
      </c>
      <c r="E3686" s="3" t="s">
        <v>1143</v>
      </c>
      <c r="F3686" s="3" t="s">
        <v>528</v>
      </c>
      <c r="G3686" s="3" t="s">
        <v>511</v>
      </c>
      <c r="H3686" s="3" t="s">
        <v>583</v>
      </c>
      <c r="I3686" s="3" t="s">
        <v>529</v>
      </c>
      <c r="J3686" s="3" t="s">
        <v>514</v>
      </c>
      <c r="K3686" s="3"/>
      <c r="M3686" s="3" t="s">
        <v>516</v>
      </c>
      <c r="N3686" s="3" t="s">
        <v>539</v>
      </c>
      <c r="O3686" s="3" t="s">
        <v>532</v>
      </c>
      <c r="P3686" s="3">
        <v>10</v>
      </c>
      <c r="Q3686" s="3">
        <v>4</v>
      </c>
      <c r="R3686" s="3" t="s">
        <v>1159</v>
      </c>
      <c r="S3686" s="3" t="s">
        <v>546</v>
      </c>
      <c r="T3686" s="3" t="s">
        <v>520</v>
      </c>
      <c r="U3686" s="3" t="s">
        <v>1125</v>
      </c>
      <c r="V3686" s="3" t="s">
        <v>1125</v>
      </c>
      <c r="W3686" s="3" t="s">
        <v>1125</v>
      </c>
      <c r="X3686" s="3" t="s">
        <v>1125</v>
      </c>
      <c r="Y3686" s="3" t="s">
        <v>1125</v>
      </c>
      <c r="AA3686" s="3">
        <v>1580</v>
      </c>
      <c r="AB3686" s="3">
        <v>780</v>
      </c>
      <c r="AC3686" s="3">
        <v>800</v>
      </c>
      <c r="AD3686" s="3" t="s">
        <v>560</v>
      </c>
      <c r="AE3686" s="3" t="s">
        <v>548</v>
      </c>
      <c r="AF3686" s="3" t="s">
        <v>523</v>
      </c>
      <c r="BR3686" s="3" t="s">
        <v>723</v>
      </c>
      <c r="DG3686" s="3" t="s">
        <v>723</v>
      </c>
      <c r="FD3686" s="3" t="s">
        <v>723</v>
      </c>
      <c r="HO3686" s="3" t="s">
        <v>723</v>
      </c>
      <c r="JC3686" s="3" t="s">
        <v>723</v>
      </c>
      <c r="JD3686" s="3">
        <v>5</v>
      </c>
      <c r="JE3686" s="3">
        <v>5</v>
      </c>
      <c r="JF3686" s="3" t="s">
        <v>730</v>
      </c>
      <c r="JG3686" s="3" t="s">
        <v>730</v>
      </c>
      <c r="JH3686" s="3" t="s">
        <v>735</v>
      </c>
      <c r="KT3686" s="3" t="s">
        <v>725</v>
      </c>
      <c r="MI3686" s="3" t="s">
        <v>726</v>
      </c>
      <c r="OF3686" s="3" t="s">
        <v>725</v>
      </c>
      <c r="QQ3686" s="3" t="s">
        <v>726</v>
      </c>
      <c r="SE3686" s="3" t="s">
        <v>726</v>
      </c>
      <c r="SF3686" s="3">
        <v>2</v>
      </c>
      <c r="SG3686" s="3">
        <v>3</v>
      </c>
      <c r="SH3686" s="3">
        <v>0</v>
      </c>
      <c r="SI3686" s="3">
        <v>2</v>
      </c>
      <c r="SJ3686" s="3" t="s">
        <v>524</v>
      </c>
      <c r="SK3686" s="3" t="s">
        <v>735</v>
      </c>
      <c r="SL3686" s="3" t="s">
        <v>523</v>
      </c>
      <c r="SM3686" s="3" t="s">
        <v>1254</v>
      </c>
      <c r="SN3686" s="3" t="s">
        <v>542</v>
      </c>
      <c r="SO3686" s="3" t="s">
        <v>554</v>
      </c>
      <c r="SP3686" s="3" t="s">
        <v>561</v>
      </c>
    </row>
    <row r="3687" spans="1:510" ht="12.75" x14ac:dyDescent="0.2">
      <c r="A3687" s="2">
        <v>43967.929454282406</v>
      </c>
      <c r="B3687" s="3" t="s">
        <v>507</v>
      </c>
      <c r="C3687" s="3" t="s">
        <v>508</v>
      </c>
      <c r="D3687" s="3" t="s">
        <v>509</v>
      </c>
      <c r="E3687" s="3" t="s">
        <v>1143</v>
      </c>
      <c r="F3687" s="3" t="s">
        <v>528</v>
      </c>
      <c r="G3687" s="3" t="s">
        <v>511</v>
      </c>
      <c r="H3687" s="3" t="s">
        <v>624</v>
      </c>
      <c r="I3687" s="3" t="s">
        <v>513</v>
      </c>
      <c r="J3687" s="3" t="s">
        <v>514</v>
      </c>
      <c r="K3687" s="3"/>
      <c r="M3687" s="3" t="s">
        <v>552</v>
      </c>
      <c r="N3687" s="3" t="s">
        <v>531</v>
      </c>
      <c r="O3687" s="3" t="s">
        <v>518</v>
      </c>
      <c r="P3687" s="3">
        <v>7</v>
      </c>
      <c r="Q3687" s="3" t="s">
        <v>733</v>
      </c>
      <c r="R3687" s="3" t="s">
        <v>1159</v>
      </c>
      <c r="S3687" s="3" t="s">
        <v>519</v>
      </c>
      <c r="T3687" s="3" t="s">
        <v>520</v>
      </c>
      <c r="U3687" s="3" t="s">
        <v>1125</v>
      </c>
      <c r="V3687" s="3" t="s">
        <v>1125</v>
      </c>
      <c r="W3687" s="3" t="s">
        <v>1125</v>
      </c>
      <c r="X3687" s="3" t="s">
        <v>1125</v>
      </c>
      <c r="Y3687" s="3" t="s">
        <v>1125</v>
      </c>
      <c r="AA3687" s="3">
        <v>1480</v>
      </c>
      <c r="AB3687" s="3">
        <v>710</v>
      </c>
      <c r="AC3687" s="3">
        <v>770</v>
      </c>
      <c r="AD3687" s="3" t="s">
        <v>560</v>
      </c>
      <c r="AE3687" s="3" t="s">
        <v>548</v>
      </c>
      <c r="AF3687" s="3" t="s">
        <v>523</v>
      </c>
      <c r="BR3687" s="3" t="s">
        <v>723</v>
      </c>
      <c r="BS3687" s="3" t="s">
        <v>723</v>
      </c>
      <c r="CH3687" s="3" t="s">
        <v>723</v>
      </c>
      <c r="CP3687" s="3" t="s">
        <v>723</v>
      </c>
      <c r="CQ3687" s="3" t="s">
        <v>723</v>
      </c>
      <c r="CX3687" s="3" t="s">
        <v>723</v>
      </c>
      <c r="DG3687" s="3" t="s">
        <v>723</v>
      </c>
      <c r="EE3687" s="3" t="s">
        <v>723</v>
      </c>
      <c r="FD3687" s="3" t="s">
        <v>723</v>
      </c>
      <c r="GJ3687" s="3" t="s">
        <v>729</v>
      </c>
      <c r="HO3687" s="3" t="s">
        <v>729</v>
      </c>
      <c r="HY3687" s="3" t="s">
        <v>723</v>
      </c>
      <c r="IF3687" s="3" t="s">
        <v>723</v>
      </c>
      <c r="IM3687" s="3" t="s">
        <v>723</v>
      </c>
      <c r="IN3687" s="3" t="s">
        <v>723</v>
      </c>
      <c r="JC3687" s="3" t="s">
        <v>723</v>
      </c>
      <c r="JD3687" s="3">
        <v>16</v>
      </c>
      <c r="JE3687" s="3">
        <v>13</v>
      </c>
      <c r="JF3687" s="3">
        <v>2</v>
      </c>
      <c r="JG3687" s="3">
        <v>1</v>
      </c>
      <c r="JH3687" s="3" t="s">
        <v>750</v>
      </c>
      <c r="KT3687" s="3" t="s">
        <v>726</v>
      </c>
      <c r="KU3687" s="3" t="s">
        <v>727</v>
      </c>
      <c r="LJ3687" s="3" t="s">
        <v>725</v>
      </c>
      <c r="LR3687" s="3" t="s">
        <v>726</v>
      </c>
      <c r="LS3687" s="3" t="s">
        <v>726</v>
      </c>
      <c r="LZ3687" s="3" t="s">
        <v>726</v>
      </c>
      <c r="MI3687" s="3" t="s">
        <v>726</v>
      </c>
      <c r="NG3687" s="3" t="s">
        <v>726</v>
      </c>
      <c r="OF3687" s="3" t="s">
        <v>727</v>
      </c>
      <c r="PL3687" s="3" t="s">
        <v>726</v>
      </c>
      <c r="QQ3687" s="3" t="s">
        <v>726</v>
      </c>
      <c r="RA3687" s="3" t="s">
        <v>726</v>
      </c>
      <c r="RH3687" s="3" t="s">
        <v>725</v>
      </c>
      <c r="RO3687" s="3" t="s">
        <v>725</v>
      </c>
      <c r="RP3687" s="3" t="s">
        <v>725</v>
      </c>
      <c r="SE3687" s="3" t="s">
        <v>726</v>
      </c>
      <c r="SF3687" s="3">
        <v>4</v>
      </c>
      <c r="SG3687" s="3">
        <v>10</v>
      </c>
      <c r="SH3687" s="3">
        <v>2</v>
      </c>
      <c r="SI3687" s="3">
        <v>1</v>
      </c>
      <c r="SJ3687" s="3" t="s">
        <v>523</v>
      </c>
      <c r="SK3687" s="3" t="s">
        <v>790</v>
      </c>
      <c r="SL3687" s="3" t="s">
        <v>524</v>
      </c>
      <c r="SM3687" s="3" t="s">
        <v>1247</v>
      </c>
      <c r="SN3687" s="4">
        <v>0</v>
      </c>
      <c r="SO3687" s="3" t="s">
        <v>554</v>
      </c>
      <c r="SP3687" s="3" t="s">
        <v>527</v>
      </c>
    </row>
    <row r="3688" spans="1:510" ht="12.75" x14ac:dyDescent="0.2">
      <c r="A3688" s="2">
        <v>43967.930514444444</v>
      </c>
      <c r="B3688" s="3" t="s">
        <v>507</v>
      </c>
      <c r="C3688" s="3" t="s">
        <v>508</v>
      </c>
      <c r="D3688" s="3" t="s">
        <v>566</v>
      </c>
      <c r="E3688" s="3" t="s">
        <v>1143</v>
      </c>
      <c r="F3688" s="3" t="s">
        <v>528</v>
      </c>
      <c r="G3688" s="3" t="s">
        <v>511</v>
      </c>
      <c r="H3688" s="3" t="s">
        <v>555</v>
      </c>
      <c r="I3688" s="3" t="s">
        <v>537</v>
      </c>
      <c r="J3688" s="3" t="s">
        <v>514</v>
      </c>
      <c r="K3688" s="3"/>
      <c r="M3688" s="3" t="s">
        <v>572</v>
      </c>
      <c r="N3688" s="3" t="s">
        <v>531</v>
      </c>
      <c r="O3688" s="3" t="s">
        <v>1150</v>
      </c>
      <c r="P3688" s="3">
        <v>9</v>
      </c>
      <c r="Q3688" s="3" t="s">
        <v>747</v>
      </c>
      <c r="R3688" s="3" t="s">
        <v>1160</v>
      </c>
      <c r="S3688" s="3" t="s">
        <v>519</v>
      </c>
      <c r="T3688" s="3" t="s">
        <v>520</v>
      </c>
      <c r="U3688" s="3" t="s">
        <v>1125</v>
      </c>
      <c r="V3688" s="3" t="s">
        <v>1125</v>
      </c>
      <c r="W3688" s="3" t="s">
        <v>1125</v>
      </c>
      <c r="X3688" s="3" t="s">
        <v>1125</v>
      </c>
      <c r="Y3688" s="3" t="s">
        <v>1125</v>
      </c>
      <c r="AA3688" s="3">
        <v>1380</v>
      </c>
      <c r="AB3688" s="3">
        <v>680</v>
      </c>
      <c r="AC3688" s="3">
        <v>700</v>
      </c>
      <c r="AD3688" s="3" t="s">
        <v>1005</v>
      </c>
      <c r="AE3688" s="3" t="s">
        <v>587</v>
      </c>
      <c r="AF3688" s="3" t="s">
        <v>523</v>
      </c>
      <c r="AQ3688" s="3" t="s">
        <v>723</v>
      </c>
      <c r="BR3688" s="3" t="s">
        <v>723</v>
      </c>
      <c r="BS3688" s="3" t="s">
        <v>723</v>
      </c>
      <c r="BW3688" s="3" t="s">
        <v>723</v>
      </c>
      <c r="CH3688" s="3" t="s">
        <v>723</v>
      </c>
      <c r="CI3688" s="3" t="s">
        <v>723</v>
      </c>
      <c r="CP3688" s="3" t="s">
        <v>723</v>
      </c>
      <c r="DT3688" s="3" t="s">
        <v>723</v>
      </c>
      <c r="EE3688" s="3" t="s">
        <v>723</v>
      </c>
      <c r="GJ3688" s="3" t="s">
        <v>723</v>
      </c>
      <c r="HO3688" s="3" t="s">
        <v>723</v>
      </c>
      <c r="HY3688" s="3" t="s">
        <v>723</v>
      </c>
      <c r="IR3688" s="3" t="s">
        <v>723</v>
      </c>
      <c r="JC3688" s="3" t="s">
        <v>729</v>
      </c>
      <c r="JD3688" s="3">
        <v>15</v>
      </c>
      <c r="JE3688" s="3">
        <v>9</v>
      </c>
      <c r="JF3688" s="3">
        <v>4</v>
      </c>
      <c r="JG3688" s="3">
        <v>2</v>
      </c>
      <c r="JH3688" s="3" t="s">
        <v>765</v>
      </c>
      <c r="JS3688" s="3" t="s">
        <v>726</v>
      </c>
      <c r="KT3688" s="3" t="s">
        <v>726</v>
      </c>
      <c r="KU3688" s="3" t="s">
        <v>726</v>
      </c>
      <c r="KY3688" s="3" t="s">
        <v>726</v>
      </c>
      <c r="LJ3688" s="3" t="s">
        <v>725</v>
      </c>
      <c r="LK3688" s="3" t="s">
        <v>725</v>
      </c>
      <c r="LR3688" s="3" t="s">
        <v>726</v>
      </c>
      <c r="MV3688" s="3" t="s">
        <v>726</v>
      </c>
      <c r="NG3688" s="3" t="s">
        <v>726</v>
      </c>
      <c r="PL3688" s="3" t="s">
        <v>726</v>
      </c>
      <c r="QQ3688" s="3" t="s">
        <v>726</v>
      </c>
      <c r="RA3688" s="3" t="s">
        <v>726</v>
      </c>
      <c r="RT3688" s="3" t="s">
        <v>726</v>
      </c>
      <c r="SE3688" s="3" t="s">
        <v>726</v>
      </c>
      <c r="SF3688" s="3">
        <v>3</v>
      </c>
      <c r="SG3688" s="3">
        <v>12</v>
      </c>
      <c r="SH3688" s="3">
        <v>0</v>
      </c>
      <c r="SI3688" s="3">
        <v>0</v>
      </c>
      <c r="SJ3688" s="3" t="s">
        <v>523</v>
      </c>
      <c r="SK3688" s="3" t="s">
        <v>757</v>
      </c>
      <c r="SL3688" s="3" t="s">
        <v>523</v>
      </c>
      <c r="SM3688" s="3" t="s">
        <v>1254</v>
      </c>
      <c r="SO3688" s="3" t="s">
        <v>554</v>
      </c>
      <c r="SP3688" s="3" t="s">
        <v>544</v>
      </c>
    </row>
    <row r="3689" spans="1:510" ht="12.75" x14ac:dyDescent="0.2">
      <c r="A3689" s="2">
        <v>43967.930785138888</v>
      </c>
      <c r="B3689" s="3" t="s">
        <v>507</v>
      </c>
      <c r="C3689" s="3" t="s">
        <v>588</v>
      </c>
      <c r="D3689" s="3" t="s">
        <v>509</v>
      </c>
      <c r="E3689" s="3" t="s">
        <v>1143</v>
      </c>
      <c r="F3689" s="3" t="s">
        <v>510</v>
      </c>
      <c r="G3689" s="3" t="s">
        <v>579</v>
      </c>
      <c r="H3689" s="3" t="s">
        <v>512</v>
      </c>
      <c r="I3689" s="3" t="s">
        <v>513</v>
      </c>
      <c r="J3689" s="3" t="s">
        <v>557</v>
      </c>
      <c r="K3689" s="3" t="s">
        <v>602</v>
      </c>
      <c r="L3689" s="3" t="s">
        <v>718</v>
      </c>
      <c r="M3689" s="3" t="s">
        <v>1125</v>
      </c>
      <c r="N3689" s="3" t="s">
        <v>517</v>
      </c>
      <c r="O3689" s="3" t="s">
        <v>518</v>
      </c>
      <c r="P3689" s="3">
        <v>10</v>
      </c>
      <c r="Q3689" s="3">
        <v>4</v>
      </c>
      <c r="R3689" s="3" t="s">
        <v>1125</v>
      </c>
      <c r="S3689" s="3" t="s">
        <v>591</v>
      </c>
      <c r="T3689" s="3" t="s">
        <v>520</v>
      </c>
      <c r="U3689" s="3" t="s">
        <v>1125</v>
      </c>
      <c r="V3689" s="3" t="s">
        <v>1125</v>
      </c>
      <c r="W3689" s="3" t="s">
        <v>1125</v>
      </c>
      <c r="X3689" s="3" t="s">
        <v>1125</v>
      </c>
      <c r="Y3689" s="3" t="s">
        <v>1125</v>
      </c>
      <c r="AA3689" s="3">
        <v>1540</v>
      </c>
      <c r="AB3689" s="3">
        <v>740</v>
      </c>
      <c r="AC3689" s="3">
        <v>800</v>
      </c>
      <c r="AD3689" s="3" t="s">
        <v>1005</v>
      </c>
      <c r="AE3689" s="3" t="s">
        <v>574</v>
      </c>
      <c r="AF3689" s="3" t="s">
        <v>523</v>
      </c>
      <c r="AH3689" s="3" t="s">
        <v>723</v>
      </c>
      <c r="AR3689" s="3" t="s">
        <v>723</v>
      </c>
      <c r="BR3689" s="3" t="s">
        <v>723</v>
      </c>
      <c r="BS3689" s="3" t="s">
        <v>723</v>
      </c>
      <c r="BT3689" s="3" t="s">
        <v>723</v>
      </c>
      <c r="CP3689" s="3" t="s">
        <v>723</v>
      </c>
      <c r="DH3689" s="3" t="s">
        <v>723</v>
      </c>
      <c r="DQ3689" s="3" t="s">
        <v>723</v>
      </c>
      <c r="EE3689" s="3" t="s">
        <v>723</v>
      </c>
      <c r="FD3689" s="3" t="s">
        <v>729</v>
      </c>
      <c r="FG3689" s="3" t="s">
        <v>723</v>
      </c>
      <c r="FW3689" s="3" t="s">
        <v>723</v>
      </c>
      <c r="GJ3689" s="3" t="s">
        <v>729</v>
      </c>
      <c r="HB3689" s="3" t="s">
        <v>723</v>
      </c>
      <c r="HO3689" s="3" t="s">
        <v>723</v>
      </c>
      <c r="IZ3689" s="3" t="s">
        <v>723</v>
      </c>
      <c r="JC3689" s="3" t="s">
        <v>723</v>
      </c>
      <c r="JD3689" s="3">
        <v>17</v>
      </c>
      <c r="JE3689" s="3">
        <v>15</v>
      </c>
      <c r="JF3689" s="3">
        <v>1</v>
      </c>
      <c r="JG3689" s="3">
        <v>1</v>
      </c>
      <c r="JH3689" s="3" t="s">
        <v>735</v>
      </c>
      <c r="JJ3689" s="3" t="s">
        <v>726</v>
      </c>
      <c r="JT3689" s="3" t="s">
        <v>725</v>
      </c>
      <c r="KT3689" s="3" t="s">
        <v>726</v>
      </c>
      <c r="KU3689" s="3" t="s">
        <v>726</v>
      </c>
      <c r="KV3689" s="3" t="s">
        <v>727</v>
      </c>
      <c r="LR3689" s="3" t="s">
        <v>726</v>
      </c>
      <c r="MJ3689" s="3" t="s">
        <v>725</v>
      </c>
      <c r="MS3689" s="3" t="s">
        <v>727</v>
      </c>
      <c r="NG3689" s="3" t="s">
        <v>726</v>
      </c>
      <c r="OF3689" s="3" t="s">
        <v>726</v>
      </c>
      <c r="OI3689" s="3" t="s">
        <v>726</v>
      </c>
      <c r="OY3689" s="3" t="s">
        <v>725</v>
      </c>
      <c r="PL3689" s="3" t="s">
        <v>726</v>
      </c>
      <c r="QD3689" s="3" t="s">
        <v>725</v>
      </c>
      <c r="QQ3689" s="3" t="s">
        <v>726</v>
      </c>
      <c r="SB3689" s="3" t="s">
        <v>726</v>
      </c>
      <c r="SE3689" s="3" t="s">
        <v>726</v>
      </c>
      <c r="SF3689" s="3">
        <v>4</v>
      </c>
      <c r="SG3689" s="3">
        <v>11</v>
      </c>
      <c r="SH3689" s="3">
        <v>2</v>
      </c>
      <c r="SI3689" s="3">
        <v>2</v>
      </c>
      <c r="SJ3689" s="3" t="s">
        <v>523</v>
      </c>
      <c r="SK3689" s="3" t="s">
        <v>949</v>
      </c>
      <c r="SL3689" s="3" t="s">
        <v>524</v>
      </c>
      <c r="SM3689" s="3" t="s">
        <v>1248</v>
      </c>
      <c r="SN3689" s="3" t="s">
        <v>594</v>
      </c>
      <c r="SO3689" s="3" t="s">
        <v>554</v>
      </c>
      <c r="SP3689" s="3" t="s">
        <v>549</v>
      </c>
    </row>
    <row r="3690" spans="1:510" ht="12.75" x14ac:dyDescent="0.2">
      <c r="A3690" s="2">
        <v>43967.934015787032</v>
      </c>
      <c r="B3690" s="3" t="s">
        <v>507</v>
      </c>
      <c r="C3690" s="3" t="s">
        <v>508</v>
      </c>
      <c r="D3690" s="3" t="s">
        <v>566</v>
      </c>
      <c r="E3690" s="3" t="s">
        <v>1127</v>
      </c>
      <c r="F3690" s="3" t="s">
        <v>510</v>
      </c>
      <c r="G3690" s="3" t="s">
        <v>579</v>
      </c>
      <c r="H3690" s="3" t="s">
        <v>555</v>
      </c>
      <c r="I3690" s="3" t="s">
        <v>529</v>
      </c>
      <c r="J3690" s="3" t="s">
        <v>514</v>
      </c>
      <c r="K3690" s="3"/>
      <c r="M3690" s="3" t="s">
        <v>516</v>
      </c>
      <c r="N3690" s="3" t="s">
        <v>517</v>
      </c>
      <c r="O3690" s="3" t="s">
        <v>532</v>
      </c>
      <c r="P3690" s="3">
        <v>10</v>
      </c>
      <c r="Q3690" s="3" t="s">
        <v>747</v>
      </c>
      <c r="R3690" s="3" t="s">
        <v>1125</v>
      </c>
      <c r="S3690" s="3" t="s">
        <v>519</v>
      </c>
      <c r="T3690" s="3" t="s">
        <v>533</v>
      </c>
      <c r="U3690" s="3">
        <v>35</v>
      </c>
      <c r="V3690" s="3">
        <v>35</v>
      </c>
      <c r="W3690" s="3">
        <v>34</v>
      </c>
      <c r="X3690" s="3">
        <v>36</v>
      </c>
      <c r="Y3690" s="3">
        <v>36</v>
      </c>
      <c r="Z3690" s="3" t="s">
        <v>534</v>
      </c>
      <c r="AA3690" s="3">
        <v>1500</v>
      </c>
      <c r="AB3690" s="3">
        <v>740</v>
      </c>
      <c r="AC3690" s="3">
        <v>760</v>
      </c>
      <c r="AD3690" s="3" t="s">
        <v>521</v>
      </c>
      <c r="AE3690" s="3" t="s">
        <v>522</v>
      </c>
      <c r="AF3690" s="3" t="s">
        <v>523</v>
      </c>
      <c r="AV3690" s="3" t="s">
        <v>723</v>
      </c>
      <c r="BE3690" s="3" t="s">
        <v>723</v>
      </c>
      <c r="BS3690" s="3" t="s">
        <v>723</v>
      </c>
      <c r="CA3690" s="3" t="s">
        <v>723</v>
      </c>
      <c r="CM3690" s="3" t="s">
        <v>723</v>
      </c>
      <c r="CP3690" s="3" t="s">
        <v>723</v>
      </c>
      <c r="CX3690" s="3" t="s">
        <v>723</v>
      </c>
      <c r="DS3690" s="3" t="s">
        <v>723</v>
      </c>
      <c r="DT3690" s="3" t="s">
        <v>723</v>
      </c>
      <c r="ED3690" s="3" t="s">
        <v>723</v>
      </c>
      <c r="EE3690" s="3" t="s">
        <v>729</v>
      </c>
      <c r="FD3690" s="3" t="s">
        <v>723</v>
      </c>
      <c r="FF3690" s="3" t="s">
        <v>729</v>
      </c>
      <c r="GJ3690" s="3" t="s">
        <v>723</v>
      </c>
      <c r="HB3690" s="3" t="s">
        <v>729</v>
      </c>
      <c r="HY3690" s="3" t="s">
        <v>723</v>
      </c>
      <c r="IJ3690" s="3" t="s">
        <v>723</v>
      </c>
      <c r="IR3690" s="3" t="s">
        <v>723</v>
      </c>
      <c r="IZ3690" s="3" t="s">
        <v>723</v>
      </c>
      <c r="JC3690" s="3" t="s">
        <v>723</v>
      </c>
      <c r="JD3690" s="3">
        <v>20</v>
      </c>
      <c r="JE3690" s="3">
        <v>13</v>
      </c>
      <c r="JF3690" s="3">
        <v>6</v>
      </c>
      <c r="JG3690" s="3">
        <v>1</v>
      </c>
      <c r="JH3690" s="3" t="s">
        <v>746</v>
      </c>
      <c r="JX3690" s="3" t="s">
        <v>726</v>
      </c>
      <c r="KG3690" s="3" t="s">
        <v>725</v>
      </c>
      <c r="KU3690" s="3" t="s">
        <v>726</v>
      </c>
      <c r="LC3690" s="3" t="s">
        <v>725</v>
      </c>
      <c r="LO3690" s="3" t="s">
        <v>727</v>
      </c>
      <c r="LR3690" s="3" t="s">
        <v>726</v>
      </c>
      <c r="LZ3690" s="3" t="s">
        <v>726</v>
      </c>
      <c r="MU3690" s="3" t="s">
        <v>727</v>
      </c>
      <c r="MV3690" s="3" t="s">
        <v>801</v>
      </c>
      <c r="NF3690" s="3" t="s">
        <v>726</v>
      </c>
      <c r="NG3690" s="3" t="s">
        <v>726</v>
      </c>
      <c r="OF3690" s="3" t="s">
        <v>726</v>
      </c>
      <c r="OH3690" s="3" t="s">
        <v>725</v>
      </c>
      <c r="PL3690" s="3" t="s">
        <v>726</v>
      </c>
      <c r="QD3690" s="3" t="s">
        <v>727</v>
      </c>
      <c r="RA3690" s="3" t="s">
        <v>725</v>
      </c>
      <c r="RL3690" s="3" t="s">
        <v>726</v>
      </c>
      <c r="RT3690" s="3" t="s">
        <v>725</v>
      </c>
      <c r="SB3690" s="3" t="s">
        <v>726</v>
      </c>
      <c r="SE3690" s="3" t="s">
        <v>726</v>
      </c>
      <c r="SF3690" s="3">
        <v>6</v>
      </c>
      <c r="SG3690" s="3">
        <v>14</v>
      </c>
      <c r="SH3690" s="3">
        <v>4</v>
      </c>
      <c r="SI3690" s="3">
        <v>2</v>
      </c>
      <c r="SJ3690" s="3" t="s">
        <v>523</v>
      </c>
      <c r="SK3690" s="3" t="s">
        <v>742</v>
      </c>
      <c r="SL3690" s="3" t="s">
        <v>524</v>
      </c>
      <c r="SM3690" s="3" t="s">
        <v>1252</v>
      </c>
      <c r="SN3690" s="3" t="s">
        <v>535</v>
      </c>
      <c r="SO3690" s="3" t="s">
        <v>554</v>
      </c>
      <c r="SP3690" s="3" t="s">
        <v>544</v>
      </c>
    </row>
    <row r="3691" spans="1:510" ht="12.75" x14ac:dyDescent="0.2">
      <c r="A3691" s="2">
        <v>43967.93438146991</v>
      </c>
      <c r="B3691" s="3" t="s">
        <v>507</v>
      </c>
      <c r="C3691" s="3" t="s">
        <v>508</v>
      </c>
      <c r="D3691" s="3" t="s">
        <v>566</v>
      </c>
      <c r="E3691" s="3" t="s">
        <v>1143</v>
      </c>
      <c r="F3691" s="3" t="s">
        <v>528</v>
      </c>
      <c r="G3691" s="3" t="s">
        <v>511</v>
      </c>
      <c r="H3691" s="3" t="s">
        <v>555</v>
      </c>
      <c r="I3691" s="3" t="s">
        <v>529</v>
      </c>
      <c r="J3691" s="3" t="s">
        <v>514</v>
      </c>
      <c r="K3691" s="3"/>
      <c r="M3691" s="3" t="s">
        <v>572</v>
      </c>
      <c r="N3691" s="3" t="s">
        <v>578</v>
      </c>
      <c r="O3691" s="3" t="s">
        <v>1150</v>
      </c>
      <c r="P3691" s="3">
        <v>7</v>
      </c>
      <c r="Q3691" s="3" t="s">
        <v>733</v>
      </c>
      <c r="R3691" s="3" t="s">
        <v>734</v>
      </c>
      <c r="S3691" s="3" t="s">
        <v>592</v>
      </c>
      <c r="T3691" s="3" t="s">
        <v>520</v>
      </c>
      <c r="U3691" s="3" t="s">
        <v>1125</v>
      </c>
      <c r="V3691" s="3" t="s">
        <v>1125</v>
      </c>
      <c r="W3691" s="3" t="s">
        <v>1125</v>
      </c>
      <c r="X3691" s="3" t="s">
        <v>1125</v>
      </c>
      <c r="Y3691" s="3" t="s">
        <v>1125</v>
      </c>
      <c r="AA3691" s="3">
        <v>1510</v>
      </c>
      <c r="AB3691" s="3">
        <v>760</v>
      </c>
      <c r="AC3691" s="3">
        <v>750</v>
      </c>
      <c r="AD3691" s="3" t="s">
        <v>576</v>
      </c>
      <c r="AE3691" s="3" t="s">
        <v>541</v>
      </c>
      <c r="AF3691" s="3" t="s">
        <v>523</v>
      </c>
      <c r="AQ3691" s="3" t="s">
        <v>723</v>
      </c>
      <c r="BR3691" s="3" t="s">
        <v>723</v>
      </c>
      <c r="BS3691" s="3" t="s">
        <v>723</v>
      </c>
      <c r="CI3691" s="3" t="s">
        <v>723</v>
      </c>
      <c r="FF3691" s="3" t="s">
        <v>723</v>
      </c>
      <c r="HL3691" s="3" t="s">
        <v>723</v>
      </c>
      <c r="IL3691" s="3" t="s">
        <v>723</v>
      </c>
      <c r="JD3691" s="3">
        <v>7</v>
      </c>
      <c r="JE3691" s="3">
        <v>4</v>
      </c>
      <c r="JF3691" s="3">
        <v>2</v>
      </c>
      <c r="JG3691" s="3">
        <v>1</v>
      </c>
      <c r="JH3691" s="3" t="s">
        <v>847</v>
      </c>
      <c r="JS3691" s="3" t="s">
        <v>725</v>
      </c>
      <c r="KT3691" s="3" t="s">
        <v>725</v>
      </c>
      <c r="KU3691" s="3" t="s">
        <v>725</v>
      </c>
      <c r="LK3691" s="3" t="s">
        <v>725</v>
      </c>
      <c r="OH3691" s="3" t="s">
        <v>725</v>
      </c>
      <c r="QN3691" s="3" t="s">
        <v>725</v>
      </c>
      <c r="RN3691" s="3" t="s">
        <v>725</v>
      </c>
      <c r="SF3691" s="3">
        <v>7</v>
      </c>
      <c r="SG3691" s="3">
        <v>0</v>
      </c>
      <c r="SH3691" s="3">
        <v>0</v>
      </c>
      <c r="SI3691" s="3">
        <v>4</v>
      </c>
      <c r="SJ3691" s="3" t="s">
        <v>524</v>
      </c>
      <c r="SK3691" s="3" t="s">
        <v>847</v>
      </c>
      <c r="SL3691" s="3" t="s">
        <v>523</v>
      </c>
      <c r="SM3691" s="3" t="s">
        <v>1249</v>
      </c>
      <c r="SO3691" s="3" t="s">
        <v>554</v>
      </c>
      <c r="SP3691" s="3" t="s">
        <v>544</v>
      </c>
    </row>
    <row r="3692" spans="1:510" ht="12.75" x14ac:dyDescent="0.2">
      <c r="A3692" s="2">
        <v>43967.942341215283</v>
      </c>
      <c r="B3692" s="3" t="s">
        <v>507</v>
      </c>
      <c r="C3692" s="3" t="s">
        <v>508</v>
      </c>
      <c r="D3692" s="3" t="s">
        <v>509</v>
      </c>
      <c r="E3692" s="3" t="s">
        <v>1143</v>
      </c>
      <c r="F3692" s="3" t="s">
        <v>528</v>
      </c>
      <c r="G3692" s="3" t="s">
        <v>511</v>
      </c>
      <c r="H3692" s="3" t="s">
        <v>555</v>
      </c>
      <c r="I3692" s="3" t="s">
        <v>529</v>
      </c>
      <c r="J3692" s="3" t="s">
        <v>514</v>
      </c>
      <c r="K3692" s="3"/>
      <c r="M3692" s="3" t="s">
        <v>516</v>
      </c>
      <c r="N3692" s="3" t="s">
        <v>531</v>
      </c>
      <c r="O3692" s="3" t="s">
        <v>518</v>
      </c>
      <c r="P3692" s="3">
        <v>7</v>
      </c>
      <c r="Q3692" s="3" t="s">
        <v>733</v>
      </c>
      <c r="R3692" s="3" t="s">
        <v>734</v>
      </c>
      <c r="S3692" s="3" t="s">
        <v>592</v>
      </c>
      <c r="T3692" s="3" t="s">
        <v>520</v>
      </c>
      <c r="U3692" s="3" t="s">
        <v>1125</v>
      </c>
      <c r="V3692" s="3" t="s">
        <v>1125</v>
      </c>
      <c r="W3692" s="3" t="s">
        <v>1125</v>
      </c>
      <c r="X3692" s="3" t="s">
        <v>1125</v>
      </c>
      <c r="Y3692" s="3" t="s">
        <v>1125</v>
      </c>
      <c r="AA3692" s="3">
        <v>1540</v>
      </c>
      <c r="AB3692" s="3">
        <v>740</v>
      </c>
      <c r="AC3692" s="3">
        <v>800</v>
      </c>
      <c r="AD3692" s="3" t="s">
        <v>560</v>
      </c>
      <c r="AE3692" s="3" t="s">
        <v>548</v>
      </c>
      <c r="AF3692" s="3" t="s">
        <v>523</v>
      </c>
      <c r="GA3692" s="3" t="s">
        <v>723</v>
      </c>
      <c r="GB3692" s="3" t="s">
        <v>723</v>
      </c>
      <c r="GC3692" s="3" t="s">
        <v>723</v>
      </c>
      <c r="GD3692" s="3" t="s">
        <v>723</v>
      </c>
      <c r="GF3692" s="3" t="s">
        <v>723</v>
      </c>
      <c r="GG3692" s="3" t="s">
        <v>723</v>
      </c>
      <c r="GH3692" s="3" t="s">
        <v>723</v>
      </c>
      <c r="JD3692" s="3">
        <v>7</v>
      </c>
      <c r="JE3692" s="3">
        <v>2</v>
      </c>
      <c r="JF3692" s="3">
        <v>4</v>
      </c>
      <c r="JG3692" s="3">
        <v>1</v>
      </c>
      <c r="JH3692" s="3" t="s">
        <v>752</v>
      </c>
      <c r="PC3692" s="3" t="s">
        <v>726</v>
      </c>
      <c r="PD3692" s="3" t="s">
        <v>725</v>
      </c>
      <c r="PE3692" s="3" t="s">
        <v>725</v>
      </c>
      <c r="PF3692" s="3" t="s">
        <v>726</v>
      </c>
      <c r="PH3692" s="3" t="s">
        <v>725</v>
      </c>
      <c r="PI3692" s="3" t="s">
        <v>725</v>
      </c>
      <c r="PJ3692" s="3" t="s">
        <v>725</v>
      </c>
      <c r="SF3692" s="3">
        <v>5</v>
      </c>
      <c r="SG3692" s="3">
        <v>2</v>
      </c>
      <c r="SH3692" s="3">
        <v>0</v>
      </c>
      <c r="SI3692" s="3">
        <v>0</v>
      </c>
      <c r="SJ3692" s="3" t="s">
        <v>523</v>
      </c>
      <c r="SK3692" s="3" t="s">
        <v>797</v>
      </c>
      <c r="SL3692" s="3" t="s">
        <v>524</v>
      </c>
      <c r="SM3692" s="6" t="s">
        <v>1125</v>
      </c>
      <c r="SO3692" s="3" t="s">
        <v>543</v>
      </c>
      <c r="SP3692" s="3" t="s">
        <v>544</v>
      </c>
    </row>
    <row r="3693" spans="1:510" ht="12.75" x14ac:dyDescent="0.2">
      <c r="A3693" s="2">
        <v>43967.944608749996</v>
      </c>
      <c r="B3693" s="3" t="s">
        <v>507</v>
      </c>
      <c r="C3693" s="3" t="s">
        <v>508</v>
      </c>
      <c r="D3693" s="3" t="s">
        <v>509</v>
      </c>
      <c r="E3693" s="3" t="s">
        <v>1143</v>
      </c>
      <c r="F3693" s="3" t="s">
        <v>528</v>
      </c>
      <c r="G3693" s="3" t="s">
        <v>511</v>
      </c>
      <c r="H3693" s="3" t="s">
        <v>512</v>
      </c>
      <c r="I3693" s="3" t="s">
        <v>585</v>
      </c>
      <c r="J3693" s="3" t="s">
        <v>514</v>
      </c>
      <c r="K3693" s="3"/>
      <c r="M3693" s="3" t="s">
        <v>516</v>
      </c>
      <c r="N3693" s="3" t="s">
        <v>531</v>
      </c>
      <c r="O3693" s="3" t="s">
        <v>518</v>
      </c>
      <c r="P3693" s="3">
        <v>9</v>
      </c>
      <c r="Q3693" s="3" t="s">
        <v>733</v>
      </c>
      <c r="R3693" s="3" t="s">
        <v>1160</v>
      </c>
      <c r="S3693" s="3" t="s">
        <v>519</v>
      </c>
      <c r="T3693" s="3" t="s">
        <v>520</v>
      </c>
      <c r="U3693" s="3" t="s">
        <v>1125</v>
      </c>
      <c r="V3693" s="3" t="s">
        <v>1125</v>
      </c>
      <c r="W3693" s="3" t="s">
        <v>1125</v>
      </c>
      <c r="X3693" s="3" t="s">
        <v>1125</v>
      </c>
      <c r="Y3693" s="3" t="s">
        <v>1125</v>
      </c>
      <c r="AA3693" s="3">
        <v>1520</v>
      </c>
      <c r="AB3693" s="3">
        <v>720</v>
      </c>
      <c r="AC3693" s="3">
        <v>800</v>
      </c>
      <c r="AD3693" s="3" t="s">
        <v>540</v>
      </c>
      <c r="AE3693" s="3" t="s">
        <v>541</v>
      </c>
      <c r="AF3693" s="3" t="s">
        <v>523</v>
      </c>
      <c r="AY3693" s="3" t="s">
        <v>723</v>
      </c>
      <c r="BA3693" s="3" t="s">
        <v>723</v>
      </c>
      <c r="BS3693" s="3" t="s">
        <v>729</v>
      </c>
      <c r="GB3693" s="3" t="s">
        <v>723</v>
      </c>
      <c r="GC3693" s="3" t="s">
        <v>723</v>
      </c>
      <c r="GD3693" s="3" t="s">
        <v>723</v>
      </c>
      <c r="GG3693" s="3" t="s">
        <v>723</v>
      </c>
      <c r="GH3693" s="3" t="s">
        <v>723</v>
      </c>
      <c r="GJ3693" s="3" t="s">
        <v>723</v>
      </c>
      <c r="GS3693" s="3" t="s">
        <v>723</v>
      </c>
      <c r="JD3693" s="3">
        <v>22</v>
      </c>
      <c r="JE3693" s="3">
        <v>10</v>
      </c>
      <c r="JF3693" s="3">
        <v>4</v>
      </c>
      <c r="JG3693" s="3">
        <v>8</v>
      </c>
      <c r="JH3693" s="3" t="s">
        <v>736</v>
      </c>
      <c r="SF3693" s="3">
        <v>10</v>
      </c>
      <c r="SG3693" s="3">
        <v>10</v>
      </c>
      <c r="SH3693" s="3">
        <v>6</v>
      </c>
      <c r="SI3693" s="3">
        <v>1</v>
      </c>
      <c r="SJ3693" s="3" t="s">
        <v>523</v>
      </c>
      <c r="SK3693" s="3" t="s">
        <v>782</v>
      </c>
      <c r="SL3693" s="3" t="s">
        <v>524</v>
      </c>
      <c r="SM3693" s="3" t="s">
        <v>1253</v>
      </c>
      <c r="SN3693" s="3" t="s">
        <v>594</v>
      </c>
      <c r="SO3693" s="3" t="s">
        <v>526</v>
      </c>
      <c r="SP3693" s="3" t="s">
        <v>527</v>
      </c>
    </row>
    <row r="3694" spans="1:510" ht="12.75" x14ac:dyDescent="0.2">
      <c r="A3694" s="2">
        <v>43967.948597094903</v>
      </c>
      <c r="B3694" s="3" t="s">
        <v>507</v>
      </c>
      <c r="C3694" s="3" t="s">
        <v>508</v>
      </c>
      <c r="D3694" s="3" t="s">
        <v>509</v>
      </c>
      <c r="E3694" s="3" t="s">
        <v>1143</v>
      </c>
      <c r="F3694" s="3" t="s">
        <v>528</v>
      </c>
      <c r="G3694" s="3" t="s">
        <v>756</v>
      </c>
      <c r="H3694" s="3" t="s">
        <v>624</v>
      </c>
      <c r="I3694" s="3" t="s">
        <v>513</v>
      </c>
      <c r="J3694" s="3" t="s">
        <v>514</v>
      </c>
      <c r="K3694" s="3"/>
      <c r="M3694" s="3" t="s">
        <v>516</v>
      </c>
      <c r="N3694" s="3" t="s">
        <v>517</v>
      </c>
      <c r="O3694" s="3" t="s">
        <v>518</v>
      </c>
      <c r="P3694" s="3">
        <v>9</v>
      </c>
      <c r="Q3694" s="3" t="s">
        <v>733</v>
      </c>
      <c r="R3694" s="3" t="s">
        <v>1125</v>
      </c>
      <c r="S3694" s="3" t="s">
        <v>519</v>
      </c>
      <c r="T3694" s="3" t="s">
        <v>533</v>
      </c>
      <c r="U3694" s="3">
        <v>31</v>
      </c>
      <c r="V3694" s="3">
        <v>33</v>
      </c>
      <c r="W3694" s="3">
        <v>32</v>
      </c>
      <c r="X3694" s="3">
        <v>29</v>
      </c>
      <c r="Y3694" s="3">
        <v>31</v>
      </c>
      <c r="Z3694" s="3" t="s">
        <v>534</v>
      </c>
      <c r="AA3694" s="3">
        <v>1450</v>
      </c>
      <c r="AB3694" s="3">
        <v>730</v>
      </c>
      <c r="AC3694" s="3">
        <v>720</v>
      </c>
      <c r="AD3694" s="3" t="s">
        <v>599</v>
      </c>
      <c r="AE3694" s="3" t="s">
        <v>548</v>
      </c>
      <c r="AF3694" s="3" t="s">
        <v>523</v>
      </c>
      <c r="AH3694" s="3" t="s">
        <v>723</v>
      </c>
      <c r="AV3694" s="3" t="s">
        <v>723</v>
      </c>
      <c r="BR3694" s="3" t="s">
        <v>723</v>
      </c>
      <c r="BW3694" s="3" t="s">
        <v>723</v>
      </c>
      <c r="DK3694" s="3" t="s">
        <v>723</v>
      </c>
      <c r="DS3694" s="3" t="s">
        <v>723</v>
      </c>
      <c r="DT3694" s="3" t="s">
        <v>723</v>
      </c>
      <c r="EE3694" s="3" t="s">
        <v>723</v>
      </c>
      <c r="FG3694" s="3" t="s">
        <v>723</v>
      </c>
      <c r="IZ3694" s="3" t="s">
        <v>723</v>
      </c>
      <c r="JC3694" s="3" t="s">
        <v>723</v>
      </c>
      <c r="JD3694" s="3">
        <v>23</v>
      </c>
      <c r="JE3694" s="3">
        <v>9</v>
      </c>
      <c r="JF3694" s="3">
        <v>10</v>
      </c>
      <c r="JG3694" s="3">
        <v>4</v>
      </c>
      <c r="JH3694" s="3" t="s">
        <v>814</v>
      </c>
      <c r="JJ3694" s="3" t="s">
        <v>727</v>
      </c>
      <c r="JX3694" s="3" t="s">
        <v>726</v>
      </c>
      <c r="KT3694" s="3" t="s">
        <v>726</v>
      </c>
      <c r="KY3694" s="3" t="s">
        <v>726</v>
      </c>
      <c r="MM3694" s="3" t="s">
        <v>727</v>
      </c>
      <c r="MU3694" s="3" t="s">
        <v>726</v>
      </c>
      <c r="MV3694" s="3" t="s">
        <v>726</v>
      </c>
      <c r="OI3694" s="3" t="s">
        <v>725</v>
      </c>
      <c r="RV3694" s="3" t="s">
        <v>727</v>
      </c>
      <c r="SB3694" s="3" t="s">
        <v>725</v>
      </c>
      <c r="SE3694" s="3" t="s">
        <v>726</v>
      </c>
      <c r="SF3694" s="3">
        <v>11</v>
      </c>
      <c r="SG3694" s="3">
        <v>12</v>
      </c>
      <c r="SH3694" s="3">
        <v>3</v>
      </c>
      <c r="SI3694" s="3">
        <v>2</v>
      </c>
      <c r="SJ3694" s="3" t="s">
        <v>524</v>
      </c>
      <c r="SK3694" s="3" t="s">
        <v>814</v>
      </c>
      <c r="SL3694" s="3" t="s">
        <v>524</v>
      </c>
      <c r="SM3694" s="3" t="s">
        <v>1250</v>
      </c>
      <c r="SN3694" s="4">
        <v>0</v>
      </c>
      <c r="SO3694" s="3" t="s">
        <v>543</v>
      </c>
      <c r="SP3694" s="3" t="s">
        <v>527</v>
      </c>
    </row>
    <row r="3695" spans="1:510" ht="12.75" x14ac:dyDescent="0.2">
      <c r="A3695" s="2">
        <v>43967.952512673612</v>
      </c>
      <c r="B3695" s="3" t="s">
        <v>507</v>
      </c>
      <c r="C3695" s="3" t="s">
        <v>508</v>
      </c>
      <c r="D3695" s="3" t="s">
        <v>566</v>
      </c>
      <c r="E3695" s="3" t="s">
        <v>1143</v>
      </c>
      <c r="F3695" s="3" t="s">
        <v>528</v>
      </c>
      <c r="G3695" s="3" t="s">
        <v>511</v>
      </c>
      <c r="H3695" s="3" t="s">
        <v>512</v>
      </c>
      <c r="I3695" s="3" t="s">
        <v>513</v>
      </c>
      <c r="J3695" s="3" t="s">
        <v>514</v>
      </c>
      <c r="K3695" s="3"/>
      <c r="M3695" s="3" t="s">
        <v>572</v>
      </c>
      <c r="N3695" s="3" t="s">
        <v>531</v>
      </c>
      <c r="O3695" s="3" t="s">
        <v>518</v>
      </c>
      <c r="P3695" s="3">
        <v>7</v>
      </c>
      <c r="Q3695" s="3" t="s">
        <v>733</v>
      </c>
      <c r="R3695" s="3" t="s">
        <v>734</v>
      </c>
      <c r="S3695" s="3" t="s">
        <v>519</v>
      </c>
      <c r="T3695" s="3" t="s">
        <v>533</v>
      </c>
      <c r="U3695" s="3">
        <v>35</v>
      </c>
      <c r="V3695" s="3">
        <v>36</v>
      </c>
      <c r="W3695" s="3">
        <v>36</v>
      </c>
      <c r="X3695" s="3">
        <v>35</v>
      </c>
      <c r="Y3695" s="3">
        <v>34</v>
      </c>
      <c r="Z3695" s="3" t="s">
        <v>553</v>
      </c>
      <c r="AA3695" s="6" t="s">
        <v>1125</v>
      </c>
      <c r="AR3695" s="3" t="s">
        <v>723</v>
      </c>
      <c r="BE3695" s="3" t="s">
        <v>723</v>
      </c>
      <c r="CJ3695" s="3" t="s">
        <v>723</v>
      </c>
      <c r="DG3695" s="3" t="s">
        <v>723</v>
      </c>
      <c r="DS3695" s="3" t="s">
        <v>723</v>
      </c>
      <c r="EL3695" s="3" t="s">
        <v>723</v>
      </c>
      <c r="FN3695" s="3" t="s">
        <v>723</v>
      </c>
      <c r="HJ3695" s="3" t="s">
        <v>723</v>
      </c>
      <c r="IR3695" s="3" t="s">
        <v>723</v>
      </c>
      <c r="JD3695" s="3">
        <v>13</v>
      </c>
      <c r="JE3695" s="3">
        <v>6</v>
      </c>
      <c r="JF3695" s="3">
        <v>4</v>
      </c>
      <c r="JG3695" s="3">
        <v>3</v>
      </c>
      <c r="JH3695" s="3" t="s">
        <v>750</v>
      </c>
      <c r="JT3695" s="3" t="s">
        <v>725</v>
      </c>
      <c r="KG3695" s="3" t="s">
        <v>727</v>
      </c>
      <c r="LL3695" s="3" t="s">
        <v>725</v>
      </c>
      <c r="MI3695" s="3" t="s">
        <v>726</v>
      </c>
      <c r="MU3695" s="3" t="s">
        <v>725</v>
      </c>
      <c r="NB3695" s="3" t="s">
        <v>725</v>
      </c>
      <c r="SF3695" s="3">
        <v>7</v>
      </c>
      <c r="SG3695" s="3">
        <v>6</v>
      </c>
      <c r="SH3695" s="3">
        <v>1</v>
      </c>
      <c r="SI3695" s="3">
        <v>2</v>
      </c>
      <c r="SJ3695" s="3" t="s">
        <v>523</v>
      </c>
      <c r="SK3695" s="3" t="s">
        <v>811</v>
      </c>
      <c r="SL3695" s="3" t="s">
        <v>524</v>
      </c>
      <c r="SM3695" s="3" t="s">
        <v>1253</v>
      </c>
      <c r="SN3695" s="3" t="s">
        <v>594</v>
      </c>
      <c r="SO3695" s="3" t="s">
        <v>526</v>
      </c>
      <c r="SP3695" s="3" t="s">
        <v>544</v>
      </c>
    </row>
    <row r="3696" spans="1:510" ht="12.75" x14ac:dyDescent="0.2">
      <c r="A3696" s="2">
        <v>43967.952798750004</v>
      </c>
      <c r="B3696" s="3" t="s">
        <v>507</v>
      </c>
      <c r="C3696" s="3" t="s">
        <v>508</v>
      </c>
      <c r="D3696" s="3" t="s">
        <v>509</v>
      </c>
      <c r="E3696" s="3" t="s">
        <v>1143</v>
      </c>
      <c r="F3696" s="3" t="s">
        <v>528</v>
      </c>
      <c r="G3696" s="3" t="s">
        <v>511</v>
      </c>
      <c r="H3696" s="3" t="s">
        <v>512</v>
      </c>
      <c r="I3696" s="3" t="s">
        <v>529</v>
      </c>
      <c r="J3696" s="3" t="s">
        <v>514</v>
      </c>
      <c r="K3696" s="3"/>
      <c r="M3696" s="3" t="s">
        <v>516</v>
      </c>
      <c r="N3696" s="3" t="s">
        <v>578</v>
      </c>
      <c r="O3696" s="3" t="s">
        <v>518</v>
      </c>
      <c r="P3696" s="3">
        <v>5</v>
      </c>
      <c r="Q3696" s="3" t="s">
        <v>733</v>
      </c>
      <c r="R3696" s="3" t="s">
        <v>745</v>
      </c>
      <c r="S3696" s="3" t="s">
        <v>569</v>
      </c>
      <c r="T3696" s="3" t="s">
        <v>520</v>
      </c>
      <c r="U3696" s="3" t="s">
        <v>1125</v>
      </c>
      <c r="V3696" s="3" t="s">
        <v>1125</v>
      </c>
      <c r="W3696" s="3" t="s">
        <v>1125</v>
      </c>
      <c r="X3696" s="3" t="s">
        <v>1125</v>
      </c>
      <c r="Y3696" s="3" t="s">
        <v>1125</v>
      </c>
      <c r="AA3696" s="3">
        <v>1600</v>
      </c>
      <c r="AB3696" s="3">
        <v>800</v>
      </c>
      <c r="AC3696" s="3">
        <v>800</v>
      </c>
      <c r="AD3696" s="3" t="s">
        <v>521</v>
      </c>
      <c r="AE3696" s="3" t="s">
        <v>522</v>
      </c>
      <c r="AF3696" s="3" t="s">
        <v>523</v>
      </c>
      <c r="BS3696" s="3" t="s">
        <v>723</v>
      </c>
      <c r="CA3696" s="3" t="s">
        <v>723</v>
      </c>
      <c r="CE3696" s="3" t="s">
        <v>723</v>
      </c>
      <c r="CX3696" s="3" t="s">
        <v>723</v>
      </c>
      <c r="DQ3696" s="3" t="s">
        <v>723</v>
      </c>
      <c r="DT3696" s="3" t="s">
        <v>723</v>
      </c>
      <c r="GA3696" s="3" t="s">
        <v>723</v>
      </c>
      <c r="GD3696" s="3" t="s">
        <v>723</v>
      </c>
      <c r="GH3696" s="3" t="s">
        <v>723</v>
      </c>
      <c r="GP3696" s="3" t="s">
        <v>723</v>
      </c>
      <c r="GZ3696" s="3" t="s">
        <v>723</v>
      </c>
      <c r="JD3696" s="3">
        <v>11</v>
      </c>
      <c r="JE3696" s="3">
        <v>7</v>
      </c>
      <c r="JF3696" s="3">
        <v>1</v>
      </c>
      <c r="JG3696" s="3">
        <v>3</v>
      </c>
      <c r="JH3696" s="3" t="s">
        <v>742</v>
      </c>
      <c r="KU3696" s="3" t="s">
        <v>726</v>
      </c>
      <c r="LC3696" s="3" t="s">
        <v>725</v>
      </c>
      <c r="LG3696" s="3" t="s">
        <v>725</v>
      </c>
      <c r="LZ3696" s="3" t="s">
        <v>725</v>
      </c>
      <c r="MS3696" s="3" t="s">
        <v>725</v>
      </c>
      <c r="MV3696" s="3" t="s">
        <v>726</v>
      </c>
      <c r="PC3696" s="3" t="s">
        <v>725</v>
      </c>
      <c r="PF3696" s="3" t="s">
        <v>727</v>
      </c>
      <c r="PJ3696" s="3" t="s">
        <v>725</v>
      </c>
      <c r="PR3696" s="3" t="s">
        <v>725</v>
      </c>
      <c r="QB3696" s="3" t="s">
        <v>725</v>
      </c>
      <c r="SF3696" s="3">
        <v>8</v>
      </c>
      <c r="SG3696" s="3">
        <v>2</v>
      </c>
      <c r="SH3696" s="3">
        <v>1</v>
      </c>
      <c r="SI3696" s="3">
        <v>4</v>
      </c>
      <c r="SJ3696" s="3" t="s">
        <v>523</v>
      </c>
      <c r="SK3696" s="3" t="s">
        <v>737</v>
      </c>
      <c r="SL3696" s="3" t="s">
        <v>523</v>
      </c>
      <c r="SM3696" s="3" t="s">
        <v>1249</v>
      </c>
      <c r="SN3696" s="3" t="s">
        <v>542</v>
      </c>
      <c r="SO3696" s="3" t="s">
        <v>554</v>
      </c>
      <c r="SP3696" s="3" t="s">
        <v>544</v>
      </c>
    </row>
    <row r="3697" spans="1:510" ht="12.75" x14ac:dyDescent="0.2">
      <c r="A3697" s="2">
        <v>43967.954957650465</v>
      </c>
      <c r="B3697" s="3" t="s">
        <v>507</v>
      </c>
      <c r="C3697" s="3" t="s">
        <v>508</v>
      </c>
      <c r="D3697" s="3" t="s">
        <v>509</v>
      </c>
      <c r="E3697" s="3" t="s">
        <v>1143</v>
      </c>
      <c r="F3697" s="3" t="s">
        <v>528</v>
      </c>
      <c r="G3697" s="3" t="s">
        <v>511</v>
      </c>
      <c r="H3697" s="3" t="s">
        <v>512</v>
      </c>
      <c r="I3697" s="3" t="s">
        <v>529</v>
      </c>
      <c r="J3697" s="3" t="s">
        <v>514</v>
      </c>
      <c r="K3697" s="3"/>
      <c r="M3697" s="3" t="s">
        <v>516</v>
      </c>
      <c r="N3697" s="3" t="s">
        <v>531</v>
      </c>
      <c r="O3697" s="3" t="s">
        <v>518</v>
      </c>
      <c r="P3697" s="3">
        <v>7</v>
      </c>
      <c r="Q3697" s="3" t="s">
        <v>733</v>
      </c>
      <c r="R3697" s="3" t="s">
        <v>734</v>
      </c>
      <c r="S3697" s="3" t="s">
        <v>519</v>
      </c>
      <c r="T3697" s="3" t="s">
        <v>533</v>
      </c>
      <c r="U3697" s="3">
        <v>35</v>
      </c>
      <c r="V3697" s="3">
        <v>34</v>
      </c>
      <c r="W3697" s="3">
        <v>36</v>
      </c>
      <c r="X3697" s="3">
        <v>35</v>
      </c>
      <c r="Y3697" s="3">
        <v>35</v>
      </c>
      <c r="Z3697" s="3" t="s">
        <v>534</v>
      </c>
      <c r="AA3697" s="3">
        <v>1480</v>
      </c>
      <c r="AB3697" s="3">
        <v>680</v>
      </c>
      <c r="AC3697" s="3">
        <v>800</v>
      </c>
      <c r="AD3697" s="3" t="s">
        <v>1032</v>
      </c>
      <c r="AE3697" s="3" t="s">
        <v>541</v>
      </c>
      <c r="AF3697" s="3" t="s">
        <v>523</v>
      </c>
      <c r="BD3697" s="3" t="s">
        <v>723</v>
      </c>
      <c r="BE3697" s="3" t="s">
        <v>723</v>
      </c>
      <c r="BR3697" s="3" t="s">
        <v>723</v>
      </c>
      <c r="BS3697" s="3" t="s">
        <v>729</v>
      </c>
      <c r="BT3697" s="3" t="s">
        <v>723</v>
      </c>
      <c r="BW3697" s="3" t="s">
        <v>723</v>
      </c>
      <c r="CJ3697" s="3" t="s">
        <v>723</v>
      </c>
      <c r="CX3697" s="3" t="s">
        <v>723</v>
      </c>
      <c r="DQ3697" s="3" t="s">
        <v>723</v>
      </c>
      <c r="DT3697" s="3" t="s">
        <v>723</v>
      </c>
      <c r="FF3697" s="3" t="s">
        <v>723</v>
      </c>
      <c r="FV3697" s="3" t="s">
        <v>723</v>
      </c>
      <c r="GJ3697" s="3" t="s">
        <v>723</v>
      </c>
      <c r="HB3697" s="3" t="s">
        <v>723</v>
      </c>
      <c r="HJ3697" s="3" t="s">
        <v>723</v>
      </c>
      <c r="HO3697" s="3" t="s">
        <v>723</v>
      </c>
      <c r="HT3697" s="3" t="s">
        <v>723</v>
      </c>
      <c r="IF3697" s="3" t="s">
        <v>723</v>
      </c>
      <c r="IR3697" s="3" t="s">
        <v>723</v>
      </c>
      <c r="JC3697" s="3" t="s">
        <v>723</v>
      </c>
      <c r="JD3697" s="3">
        <v>20</v>
      </c>
      <c r="JE3697" s="3">
        <v>18</v>
      </c>
      <c r="JF3697" s="3" t="s">
        <v>730</v>
      </c>
      <c r="JG3697" s="3">
        <v>2</v>
      </c>
      <c r="JH3697" s="3" t="s">
        <v>765</v>
      </c>
      <c r="KF3697" s="3" t="s">
        <v>801</v>
      </c>
      <c r="KG3697" s="3" t="s">
        <v>725</v>
      </c>
      <c r="KT3697" s="3" t="s">
        <v>726</v>
      </c>
      <c r="KU3697" s="3" t="s">
        <v>801</v>
      </c>
      <c r="KV3697" s="3" t="s">
        <v>726</v>
      </c>
      <c r="KY3697" s="3" t="s">
        <v>726</v>
      </c>
      <c r="LL3697" s="3" t="s">
        <v>725</v>
      </c>
      <c r="LZ3697" s="3" t="s">
        <v>793</v>
      </c>
      <c r="MS3697" s="3" t="s">
        <v>725</v>
      </c>
      <c r="MV3697" s="3" t="s">
        <v>726</v>
      </c>
      <c r="OH3697" s="3" t="s">
        <v>725</v>
      </c>
      <c r="OX3697" s="3" t="s">
        <v>725</v>
      </c>
      <c r="PL3697" s="3" t="s">
        <v>726</v>
      </c>
      <c r="QD3697" s="3" t="s">
        <v>793</v>
      </c>
      <c r="QL3697" s="3" t="s">
        <v>793</v>
      </c>
      <c r="QQ3697" s="3" t="s">
        <v>726</v>
      </c>
      <c r="QV3697" s="3" t="s">
        <v>793</v>
      </c>
      <c r="RH3697" s="3" t="s">
        <v>727</v>
      </c>
      <c r="RT3697" s="3" t="s">
        <v>726</v>
      </c>
      <c r="SE3697" s="3" t="s">
        <v>726</v>
      </c>
      <c r="SF3697" s="3">
        <v>7</v>
      </c>
      <c r="SG3697" s="3">
        <v>13</v>
      </c>
      <c r="SH3697" s="3">
        <v>6</v>
      </c>
      <c r="SI3697" s="3">
        <v>5</v>
      </c>
      <c r="SJ3697" s="3" t="s">
        <v>523</v>
      </c>
      <c r="SK3697" s="3" t="s">
        <v>811</v>
      </c>
      <c r="SL3697" s="3" t="s">
        <v>524</v>
      </c>
      <c r="SM3697" s="3" t="s">
        <v>1251</v>
      </c>
      <c r="SN3697" s="3" t="s">
        <v>542</v>
      </c>
      <c r="SO3697" s="3" t="s">
        <v>543</v>
      </c>
      <c r="SP3697" s="3" t="s">
        <v>544</v>
      </c>
    </row>
    <row r="3698" spans="1:510" ht="12.75" x14ac:dyDescent="0.2">
      <c r="A3698" s="2">
        <v>43967.95798875</v>
      </c>
      <c r="B3698" s="3" t="s">
        <v>507</v>
      </c>
      <c r="C3698" s="3" t="s">
        <v>508</v>
      </c>
      <c r="D3698" s="3" t="s">
        <v>566</v>
      </c>
      <c r="E3698" s="3" t="s">
        <v>1143</v>
      </c>
      <c r="F3698" s="3" t="s">
        <v>510</v>
      </c>
      <c r="G3698" s="3" t="s">
        <v>579</v>
      </c>
      <c r="H3698" s="3" t="s">
        <v>512</v>
      </c>
      <c r="I3698" s="3" t="s">
        <v>529</v>
      </c>
      <c r="J3698" s="3" t="s">
        <v>514</v>
      </c>
      <c r="K3698" s="3"/>
      <c r="M3698" s="3" t="s">
        <v>572</v>
      </c>
      <c r="N3698" s="3" t="s">
        <v>531</v>
      </c>
      <c r="O3698" s="3" t="s">
        <v>532</v>
      </c>
      <c r="P3698" s="3">
        <v>5</v>
      </c>
      <c r="Q3698" s="3" t="s">
        <v>747</v>
      </c>
      <c r="R3698" s="3" t="s">
        <v>1160</v>
      </c>
      <c r="S3698" s="3" t="s">
        <v>519</v>
      </c>
      <c r="T3698" s="3" t="s">
        <v>520</v>
      </c>
      <c r="U3698" s="3" t="s">
        <v>1125</v>
      </c>
      <c r="V3698" s="3" t="s">
        <v>1125</v>
      </c>
      <c r="W3698" s="3" t="s">
        <v>1125</v>
      </c>
      <c r="X3698" s="3" t="s">
        <v>1125</v>
      </c>
      <c r="Y3698" s="3" t="s">
        <v>1125</v>
      </c>
      <c r="AA3698" s="3">
        <v>1430</v>
      </c>
      <c r="AB3698" s="3">
        <v>720</v>
      </c>
      <c r="AC3698" s="3">
        <v>710</v>
      </c>
      <c r="AD3698" s="3" t="s">
        <v>576</v>
      </c>
      <c r="AE3698" s="3" t="s">
        <v>548</v>
      </c>
      <c r="AF3698" s="3" t="s">
        <v>523</v>
      </c>
      <c r="AR3698" s="3" t="s">
        <v>723</v>
      </c>
      <c r="DQ3698" s="3" t="s">
        <v>723</v>
      </c>
      <c r="DS3698" s="3" t="s">
        <v>723</v>
      </c>
      <c r="FI3698" s="3" t="s">
        <v>723</v>
      </c>
      <c r="GZ3698" s="3" t="s">
        <v>723</v>
      </c>
      <c r="HZ3698" s="3" t="s">
        <v>723</v>
      </c>
      <c r="JD3698" s="3">
        <v>8</v>
      </c>
      <c r="JE3698" s="3">
        <v>3</v>
      </c>
      <c r="JF3698" s="3">
        <v>2</v>
      </c>
      <c r="JG3698" s="3">
        <v>3</v>
      </c>
      <c r="JH3698" s="3" t="s">
        <v>737</v>
      </c>
      <c r="JT3698" s="3" t="s">
        <v>801</v>
      </c>
      <c r="MS3698" s="3" t="s">
        <v>726</v>
      </c>
      <c r="MU3698" s="3" t="s">
        <v>726</v>
      </c>
      <c r="OK3698" s="3" t="s">
        <v>725</v>
      </c>
      <c r="QB3698" s="3" t="s">
        <v>725</v>
      </c>
      <c r="RB3698" s="3" t="s">
        <v>725</v>
      </c>
      <c r="SF3698" s="3">
        <v>6</v>
      </c>
      <c r="SG3698" s="3">
        <v>2</v>
      </c>
      <c r="SH3698" s="3">
        <v>1</v>
      </c>
      <c r="SI3698" s="3">
        <v>1</v>
      </c>
      <c r="SJ3698" s="3" t="s">
        <v>523</v>
      </c>
      <c r="SK3698" s="3" t="s">
        <v>724</v>
      </c>
      <c r="SL3698" s="3" t="s">
        <v>524</v>
      </c>
      <c r="SM3698" s="3" t="s">
        <v>1248</v>
      </c>
      <c r="SN3698" s="3" t="s">
        <v>542</v>
      </c>
      <c r="SO3698" s="3" t="s">
        <v>554</v>
      </c>
      <c r="SP3698" s="3" t="s">
        <v>544</v>
      </c>
    </row>
    <row r="3699" spans="1:510" ht="12.75" x14ac:dyDescent="0.2">
      <c r="A3699" s="2">
        <v>43967.960734930559</v>
      </c>
      <c r="B3699" s="3" t="s">
        <v>507</v>
      </c>
      <c r="C3699" s="3" t="s">
        <v>508</v>
      </c>
      <c r="D3699" s="3" t="s">
        <v>509</v>
      </c>
      <c r="E3699" s="3" t="s">
        <v>1143</v>
      </c>
      <c r="F3699" s="3" t="s">
        <v>510</v>
      </c>
      <c r="G3699" s="3" t="s">
        <v>511</v>
      </c>
      <c r="H3699" s="3" t="s">
        <v>512</v>
      </c>
      <c r="I3699" s="3" t="s">
        <v>513</v>
      </c>
      <c r="J3699" s="3" t="s">
        <v>514</v>
      </c>
      <c r="K3699" s="3"/>
      <c r="M3699" s="3" t="s">
        <v>516</v>
      </c>
      <c r="N3699" s="3" t="s">
        <v>531</v>
      </c>
      <c r="O3699" s="3" t="s">
        <v>518</v>
      </c>
      <c r="P3699" s="3">
        <v>10</v>
      </c>
      <c r="Q3699" s="3" t="s">
        <v>747</v>
      </c>
      <c r="R3699" s="3" t="s">
        <v>1160</v>
      </c>
      <c r="S3699" s="3" t="s">
        <v>519</v>
      </c>
      <c r="T3699" s="3" t="s">
        <v>520</v>
      </c>
      <c r="U3699" s="3" t="s">
        <v>1125</v>
      </c>
      <c r="V3699" s="3" t="s">
        <v>1125</v>
      </c>
      <c r="W3699" s="3" t="s">
        <v>1125</v>
      </c>
      <c r="X3699" s="3" t="s">
        <v>1125</v>
      </c>
      <c r="Y3699" s="3" t="s">
        <v>1125</v>
      </c>
      <c r="AA3699" s="3">
        <v>1430</v>
      </c>
      <c r="AB3699" s="3">
        <v>710</v>
      </c>
      <c r="AC3699" s="3">
        <v>720</v>
      </c>
      <c r="AD3699" s="3" t="s">
        <v>613</v>
      </c>
      <c r="AE3699" s="3" t="s">
        <v>548</v>
      </c>
      <c r="AF3699" s="3" t="s">
        <v>523</v>
      </c>
      <c r="BD3699" s="3" t="s">
        <v>723</v>
      </c>
      <c r="CH3699" s="3" t="s">
        <v>723</v>
      </c>
      <c r="CW3699" s="3" t="s">
        <v>723</v>
      </c>
      <c r="HP3699" s="3" t="s">
        <v>723</v>
      </c>
      <c r="HS3699" s="3" t="s">
        <v>723</v>
      </c>
      <c r="IM3699" s="3" t="s">
        <v>723</v>
      </c>
      <c r="IN3699" s="3" t="s">
        <v>723</v>
      </c>
      <c r="JD3699" s="3">
        <v>7</v>
      </c>
      <c r="JE3699" s="3">
        <v>2</v>
      </c>
      <c r="JF3699" s="3">
        <v>2</v>
      </c>
      <c r="JG3699" s="3">
        <v>3</v>
      </c>
      <c r="JH3699" s="3" t="s">
        <v>822</v>
      </c>
      <c r="KF3699" s="3" t="s">
        <v>726</v>
      </c>
      <c r="LJ3699" s="3" t="s">
        <v>725</v>
      </c>
      <c r="LY3699" s="3" t="s">
        <v>725</v>
      </c>
      <c r="QR3699" s="3" t="s">
        <v>725</v>
      </c>
      <c r="QU3699" s="3" t="s">
        <v>727</v>
      </c>
      <c r="RO3699" s="3" t="s">
        <v>725</v>
      </c>
      <c r="RP3699" s="3" t="s">
        <v>725</v>
      </c>
      <c r="SF3699" s="3">
        <v>6</v>
      </c>
      <c r="SG3699" s="3">
        <v>1</v>
      </c>
      <c r="SH3699" s="3">
        <v>1</v>
      </c>
      <c r="SI3699" s="3">
        <v>1</v>
      </c>
      <c r="SJ3699" s="3" t="s">
        <v>524</v>
      </c>
      <c r="SK3699" s="3" t="s">
        <v>855</v>
      </c>
      <c r="SL3699" s="3" t="s">
        <v>524</v>
      </c>
      <c r="SM3699" s="3" t="s">
        <v>1248</v>
      </c>
      <c r="SN3699" s="3" t="s">
        <v>594</v>
      </c>
      <c r="SO3699" s="3" t="s">
        <v>526</v>
      </c>
      <c r="SP3699" s="3" t="s">
        <v>549</v>
      </c>
    </row>
    <row r="3700" spans="1:510" ht="12.75" x14ac:dyDescent="0.2">
      <c r="A3700" s="2">
        <v>43967.96282184028</v>
      </c>
      <c r="B3700" s="3" t="s">
        <v>507</v>
      </c>
      <c r="C3700" s="3" t="s">
        <v>508</v>
      </c>
      <c r="D3700" s="3" t="s">
        <v>509</v>
      </c>
      <c r="E3700" s="3" t="s">
        <v>1143</v>
      </c>
      <c r="F3700" s="3" t="s">
        <v>528</v>
      </c>
      <c r="G3700" s="3" t="s">
        <v>511</v>
      </c>
      <c r="H3700" s="3" t="s">
        <v>555</v>
      </c>
      <c r="I3700" s="3" t="s">
        <v>529</v>
      </c>
      <c r="J3700" s="3" t="s">
        <v>514</v>
      </c>
      <c r="K3700" s="3"/>
      <c r="M3700" s="3" t="s">
        <v>552</v>
      </c>
      <c r="N3700" s="3" t="s">
        <v>517</v>
      </c>
      <c r="O3700" s="3" t="s">
        <v>518</v>
      </c>
      <c r="P3700" s="3">
        <v>8</v>
      </c>
      <c r="Q3700" s="3" t="s">
        <v>733</v>
      </c>
      <c r="R3700" s="3" t="s">
        <v>745</v>
      </c>
      <c r="S3700" s="3" t="s">
        <v>519</v>
      </c>
      <c r="T3700" s="3" t="s">
        <v>533</v>
      </c>
      <c r="U3700" s="3">
        <v>36</v>
      </c>
      <c r="V3700" s="3">
        <v>36</v>
      </c>
      <c r="W3700" s="3">
        <v>35</v>
      </c>
      <c r="X3700" s="3">
        <v>35</v>
      </c>
      <c r="Y3700" s="3">
        <v>36</v>
      </c>
      <c r="Z3700" s="3" t="s">
        <v>534</v>
      </c>
      <c r="AA3700" s="3">
        <v>1530</v>
      </c>
      <c r="AB3700" s="3">
        <v>740</v>
      </c>
      <c r="AC3700" s="3">
        <v>790</v>
      </c>
      <c r="AD3700" s="3" t="s">
        <v>521</v>
      </c>
      <c r="AE3700" s="3" t="s">
        <v>522</v>
      </c>
      <c r="AF3700" s="3" t="s">
        <v>523</v>
      </c>
      <c r="AR3700" s="3" t="s">
        <v>723</v>
      </c>
      <c r="AV3700" s="3" t="s">
        <v>723</v>
      </c>
      <c r="BR3700" s="3" t="s">
        <v>723</v>
      </c>
      <c r="BS3700" s="3" t="s">
        <v>723</v>
      </c>
      <c r="BV3700" s="3" t="s">
        <v>723</v>
      </c>
      <c r="BW3700" s="3" t="s">
        <v>723</v>
      </c>
      <c r="CP3700" s="3" t="s">
        <v>723</v>
      </c>
      <c r="DS3700" s="3" t="s">
        <v>723</v>
      </c>
      <c r="EA3700" s="3" t="s">
        <v>723</v>
      </c>
      <c r="EI3700" s="3" t="s">
        <v>723</v>
      </c>
      <c r="FF3700" s="3" t="s">
        <v>723</v>
      </c>
      <c r="HT3700" s="3" t="s">
        <v>723</v>
      </c>
      <c r="JD3700" s="3">
        <v>19</v>
      </c>
      <c r="JE3700" s="3">
        <v>13</v>
      </c>
      <c r="JF3700" s="3" t="s">
        <v>730</v>
      </c>
      <c r="JG3700" s="3">
        <v>6</v>
      </c>
      <c r="JH3700" s="3" t="s">
        <v>760</v>
      </c>
      <c r="JT3700" s="3" t="s">
        <v>726</v>
      </c>
      <c r="JX3700" s="3" t="s">
        <v>726</v>
      </c>
      <c r="KU3700" s="3" t="s">
        <v>727</v>
      </c>
      <c r="KX3700" s="3" t="s">
        <v>725</v>
      </c>
      <c r="KY3700" s="3" t="s">
        <v>726</v>
      </c>
      <c r="LR3700" s="3" t="s">
        <v>726</v>
      </c>
      <c r="MU3700" s="3" t="s">
        <v>725</v>
      </c>
      <c r="NC3700" s="3" t="s">
        <v>725</v>
      </c>
      <c r="NK3700" s="3" t="s">
        <v>725</v>
      </c>
      <c r="OH3700" s="3" t="s">
        <v>725</v>
      </c>
      <c r="QV3700" s="3" t="s">
        <v>725</v>
      </c>
      <c r="SF3700" s="3">
        <v>9</v>
      </c>
      <c r="SG3700" s="3">
        <v>10</v>
      </c>
      <c r="SH3700" s="3">
        <v>2</v>
      </c>
      <c r="SI3700" s="3">
        <v>0</v>
      </c>
      <c r="SJ3700" s="3" t="s">
        <v>523</v>
      </c>
      <c r="SK3700" s="3" t="s">
        <v>749</v>
      </c>
      <c r="SL3700" s="3" t="s">
        <v>524</v>
      </c>
      <c r="SM3700" s="3" t="s">
        <v>1249</v>
      </c>
      <c r="SN3700" s="3" t="s">
        <v>570</v>
      </c>
      <c r="SO3700" s="3" t="s">
        <v>543</v>
      </c>
      <c r="SP3700" s="3" t="s">
        <v>549</v>
      </c>
    </row>
    <row r="3701" spans="1:510" ht="12.75" x14ac:dyDescent="0.2">
      <c r="A3701" s="2">
        <v>43967.966268773147</v>
      </c>
      <c r="B3701" s="3" t="s">
        <v>507</v>
      </c>
      <c r="C3701" s="3" t="s">
        <v>508</v>
      </c>
      <c r="D3701" s="3" t="s">
        <v>509</v>
      </c>
      <c r="E3701" s="3" t="s">
        <v>1143</v>
      </c>
      <c r="F3701" s="3" t="s">
        <v>510</v>
      </c>
      <c r="G3701" s="3" t="s">
        <v>573</v>
      </c>
      <c r="H3701" s="3" t="s">
        <v>512</v>
      </c>
      <c r="I3701" s="3" t="s">
        <v>513</v>
      </c>
      <c r="J3701" s="3" t="s">
        <v>514</v>
      </c>
      <c r="K3701" s="3"/>
      <c r="M3701" s="3" t="s">
        <v>516</v>
      </c>
      <c r="N3701" s="3" t="s">
        <v>578</v>
      </c>
      <c r="O3701" s="3" t="s">
        <v>518</v>
      </c>
      <c r="P3701" s="3">
        <v>9</v>
      </c>
      <c r="Q3701" s="3" t="s">
        <v>733</v>
      </c>
      <c r="R3701" s="3" t="s">
        <v>745</v>
      </c>
      <c r="S3701" s="3" t="s">
        <v>591</v>
      </c>
      <c r="T3701" s="3" t="s">
        <v>520</v>
      </c>
      <c r="U3701" s="3" t="s">
        <v>1125</v>
      </c>
      <c r="V3701" s="3" t="s">
        <v>1125</v>
      </c>
      <c r="W3701" s="3" t="s">
        <v>1125</v>
      </c>
      <c r="X3701" s="3" t="s">
        <v>1125</v>
      </c>
      <c r="Y3701" s="3" t="s">
        <v>1125</v>
      </c>
      <c r="AA3701" s="3">
        <v>1550</v>
      </c>
      <c r="AB3701" s="3">
        <v>790</v>
      </c>
      <c r="AC3701" s="3">
        <v>760</v>
      </c>
      <c r="AD3701" s="3" t="s">
        <v>547</v>
      </c>
      <c r="AE3701" s="3" t="s">
        <v>548</v>
      </c>
      <c r="AF3701" s="3" t="s">
        <v>523</v>
      </c>
      <c r="GA3701" s="3" t="s">
        <v>723</v>
      </c>
      <c r="GB3701" s="3" t="s">
        <v>723</v>
      </c>
      <c r="GC3701" s="3" t="s">
        <v>723</v>
      </c>
      <c r="GD3701" s="3" t="s">
        <v>723</v>
      </c>
      <c r="GF3701" s="3" t="s">
        <v>723</v>
      </c>
      <c r="GG3701" s="3" t="s">
        <v>723</v>
      </c>
      <c r="GH3701" s="3" t="s">
        <v>723</v>
      </c>
      <c r="JD3701" s="3">
        <v>7</v>
      </c>
      <c r="JE3701" s="3">
        <v>2</v>
      </c>
      <c r="JF3701" s="3">
        <v>3</v>
      </c>
      <c r="JG3701" s="3">
        <v>2</v>
      </c>
      <c r="JH3701" s="3" t="s">
        <v>807</v>
      </c>
      <c r="PC3701" s="3" t="s">
        <v>726</v>
      </c>
      <c r="PD3701" s="3" t="s">
        <v>725</v>
      </c>
      <c r="PE3701" s="3" t="s">
        <v>725</v>
      </c>
      <c r="PF3701" s="3" t="s">
        <v>727</v>
      </c>
      <c r="PH3701" s="3" t="s">
        <v>725</v>
      </c>
      <c r="PI3701" s="3" t="s">
        <v>725</v>
      </c>
      <c r="PJ3701" s="3" t="s">
        <v>725</v>
      </c>
      <c r="SF3701" s="3">
        <v>5</v>
      </c>
      <c r="SG3701" s="3">
        <v>1</v>
      </c>
      <c r="SH3701" s="3">
        <v>1</v>
      </c>
      <c r="SI3701" s="3">
        <v>3</v>
      </c>
      <c r="SJ3701" s="3" t="s">
        <v>524</v>
      </c>
      <c r="SK3701" s="3" t="s">
        <v>807</v>
      </c>
      <c r="SL3701" s="3" t="s">
        <v>524</v>
      </c>
      <c r="SM3701" s="3" t="s">
        <v>1253</v>
      </c>
      <c r="SN3701" s="3" t="s">
        <v>594</v>
      </c>
      <c r="SO3701" s="3" t="s">
        <v>554</v>
      </c>
      <c r="SP3701" s="3" t="s">
        <v>527</v>
      </c>
    </row>
    <row r="3702" spans="1:510" ht="12.75" x14ac:dyDescent="0.2">
      <c r="A3702" s="2">
        <v>43967.967841550926</v>
      </c>
      <c r="B3702" s="3" t="s">
        <v>507</v>
      </c>
      <c r="C3702" s="3" t="s">
        <v>508</v>
      </c>
      <c r="D3702" s="3" t="s">
        <v>509</v>
      </c>
      <c r="E3702" s="3" t="s">
        <v>1143</v>
      </c>
      <c r="F3702" s="3" t="s">
        <v>510</v>
      </c>
      <c r="G3702" s="3" t="s">
        <v>511</v>
      </c>
      <c r="H3702" s="3" t="s">
        <v>536</v>
      </c>
      <c r="I3702" s="3" t="s">
        <v>513</v>
      </c>
      <c r="J3702" s="3" t="s">
        <v>514</v>
      </c>
      <c r="K3702" s="3"/>
      <c r="M3702" s="3" t="s">
        <v>516</v>
      </c>
      <c r="N3702" s="3" t="s">
        <v>531</v>
      </c>
      <c r="O3702" s="3" t="s">
        <v>518</v>
      </c>
      <c r="P3702" s="3">
        <v>8</v>
      </c>
      <c r="Q3702" s="3" t="s">
        <v>733</v>
      </c>
      <c r="R3702" s="3" t="s">
        <v>734</v>
      </c>
      <c r="S3702" s="3" t="s">
        <v>546</v>
      </c>
      <c r="T3702" s="3" t="s">
        <v>533</v>
      </c>
      <c r="U3702" s="3">
        <v>35</v>
      </c>
      <c r="V3702" s="3">
        <v>35</v>
      </c>
      <c r="W3702" s="3">
        <v>34</v>
      </c>
      <c r="X3702" s="3">
        <v>36</v>
      </c>
      <c r="Y3702" s="3">
        <v>36</v>
      </c>
      <c r="Z3702" s="3" t="s">
        <v>534</v>
      </c>
      <c r="AA3702" s="3">
        <v>1520</v>
      </c>
      <c r="AB3702" s="3">
        <v>720</v>
      </c>
      <c r="AC3702" s="3">
        <v>800</v>
      </c>
      <c r="AD3702" s="3" t="s">
        <v>560</v>
      </c>
      <c r="AE3702" s="3" t="s">
        <v>541</v>
      </c>
      <c r="AF3702" s="3" t="s">
        <v>523</v>
      </c>
      <c r="AI3702" s="3" t="s">
        <v>723</v>
      </c>
      <c r="BA3702" s="3" t="s">
        <v>723</v>
      </c>
      <c r="BD3702" s="3" t="s">
        <v>723</v>
      </c>
      <c r="BR3702" s="3" t="s">
        <v>723</v>
      </c>
      <c r="BS3702" s="3" t="s">
        <v>723</v>
      </c>
      <c r="BW3702" s="3" t="s">
        <v>723</v>
      </c>
      <c r="CA3702" s="3" t="s">
        <v>723</v>
      </c>
      <c r="CP3702" s="3" t="s">
        <v>723</v>
      </c>
      <c r="DQ3702" s="3" t="s">
        <v>723</v>
      </c>
      <c r="DS3702" s="3" t="s">
        <v>723</v>
      </c>
      <c r="DZ3702" s="3" t="s">
        <v>723</v>
      </c>
      <c r="EE3702" s="3" t="s">
        <v>723</v>
      </c>
      <c r="EG3702" s="3" t="s">
        <v>723</v>
      </c>
      <c r="EL3702" s="3" t="s">
        <v>723</v>
      </c>
      <c r="FD3702" s="3" t="s">
        <v>729</v>
      </c>
      <c r="FQ3702" s="3" t="s">
        <v>723</v>
      </c>
      <c r="FY3702" s="3" t="s">
        <v>729</v>
      </c>
      <c r="GA3702" s="3" t="s">
        <v>723</v>
      </c>
      <c r="GC3702" s="3" t="s">
        <v>723</v>
      </c>
      <c r="GD3702" s="3" t="s">
        <v>723</v>
      </c>
      <c r="GG3702" s="3" t="s">
        <v>723</v>
      </c>
      <c r="HB3702" s="3" t="s">
        <v>723</v>
      </c>
      <c r="HN3702" s="3" t="s">
        <v>723</v>
      </c>
      <c r="HO3702" s="3" t="s">
        <v>723</v>
      </c>
      <c r="HQ3702" s="3" t="s">
        <v>723</v>
      </c>
      <c r="HS3702" s="3" t="s">
        <v>723</v>
      </c>
      <c r="HY3702" s="3" t="s">
        <v>723</v>
      </c>
      <c r="IA3702" s="3" t="s">
        <v>723</v>
      </c>
      <c r="IB3702" s="3" t="s">
        <v>723</v>
      </c>
      <c r="IG3702" s="3" t="s">
        <v>723</v>
      </c>
      <c r="IP3702" s="3" t="s">
        <v>723</v>
      </c>
      <c r="IR3702" s="3" t="s">
        <v>723</v>
      </c>
      <c r="IY3702" s="3" t="s">
        <v>723</v>
      </c>
      <c r="JC3702" s="3" t="s">
        <v>723</v>
      </c>
      <c r="JD3702" s="3" t="s">
        <v>762</v>
      </c>
      <c r="JE3702" s="3">
        <v>12</v>
      </c>
      <c r="JF3702" s="3">
        <v>8</v>
      </c>
      <c r="JG3702" s="3">
        <v>9</v>
      </c>
      <c r="JH3702" s="3" t="s">
        <v>735</v>
      </c>
      <c r="JK3702" s="3" t="s">
        <v>725</v>
      </c>
      <c r="KC3702" s="3" t="s">
        <v>725</v>
      </c>
      <c r="KF3702" s="3" t="s">
        <v>725</v>
      </c>
      <c r="KT3702" s="3" t="s">
        <v>726</v>
      </c>
      <c r="KU3702" s="3" t="s">
        <v>726</v>
      </c>
      <c r="KY3702" s="3" t="s">
        <v>727</v>
      </c>
      <c r="LC3702" s="3" t="s">
        <v>725</v>
      </c>
      <c r="LR3702" s="3" t="s">
        <v>726</v>
      </c>
      <c r="LZ3702" s="3" t="s">
        <v>726</v>
      </c>
      <c r="MS3702" s="3" t="s">
        <v>727</v>
      </c>
      <c r="MU3702" s="3" t="s">
        <v>725</v>
      </c>
      <c r="NB3702" s="3" t="s">
        <v>725</v>
      </c>
      <c r="NG3702" s="3" t="s">
        <v>726</v>
      </c>
      <c r="NI3702" s="3" t="s">
        <v>725</v>
      </c>
      <c r="NK3702" s="3" t="s">
        <v>725</v>
      </c>
      <c r="NN3702" s="3" t="s">
        <v>727</v>
      </c>
      <c r="OF3702" s="3" t="s">
        <v>726</v>
      </c>
      <c r="OS3702" s="3" t="s">
        <v>725</v>
      </c>
      <c r="PC3702" s="3" t="s">
        <v>727</v>
      </c>
      <c r="PE3702" s="3" t="s">
        <v>725</v>
      </c>
      <c r="PF3702" s="3" t="s">
        <v>725</v>
      </c>
      <c r="PI3702" s="3" t="s">
        <v>725</v>
      </c>
      <c r="QD3702" s="3" t="s">
        <v>727</v>
      </c>
      <c r="QP3702" s="3" t="s">
        <v>725</v>
      </c>
      <c r="QQ3702" s="3" t="s">
        <v>726</v>
      </c>
      <c r="QS3702" s="3" t="s">
        <v>725</v>
      </c>
      <c r="QU3702" s="3" t="s">
        <v>725</v>
      </c>
      <c r="RA3702" s="3" t="s">
        <v>726</v>
      </c>
      <c r="RC3702" s="3" t="s">
        <v>726</v>
      </c>
      <c r="RD3702" s="3" t="s">
        <v>725</v>
      </c>
      <c r="RI3702" s="3" t="s">
        <v>725</v>
      </c>
      <c r="RR3702" s="3" t="s">
        <v>725</v>
      </c>
      <c r="RT3702" s="3" t="s">
        <v>727</v>
      </c>
      <c r="SA3702" s="3" t="s">
        <v>727</v>
      </c>
      <c r="SE3702" s="3" t="s">
        <v>726</v>
      </c>
      <c r="SF3702" s="3">
        <v>20</v>
      </c>
      <c r="SG3702" s="3">
        <v>10</v>
      </c>
      <c r="SH3702" s="3">
        <v>8</v>
      </c>
      <c r="SI3702" s="3">
        <v>5</v>
      </c>
      <c r="SJ3702" s="3" t="s">
        <v>523</v>
      </c>
      <c r="SK3702" s="3" t="s">
        <v>752</v>
      </c>
      <c r="SL3702" s="3" t="s">
        <v>524</v>
      </c>
      <c r="SM3702" s="3" t="s">
        <v>1254</v>
      </c>
      <c r="SN3702" s="3" t="s">
        <v>542</v>
      </c>
      <c r="SO3702" s="3" t="s">
        <v>543</v>
      </c>
      <c r="SP3702" s="3" t="s">
        <v>544</v>
      </c>
    </row>
    <row r="3703" spans="1:510" ht="12.75" x14ac:dyDescent="0.2">
      <c r="A3703" s="2">
        <v>43967.970730486108</v>
      </c>
      <c r="B3703" s="3" t="s">
        <v>507</v>
      </c>
      <c r="C3703" s="3" t="s">
        <v>508</v>
      </c>
      <c r="D3703" s="3" t="s">
        <v>509</v>
      </c>
      <c r="E3703" s="3" t="s">
        <v>1143</v>
      </c>
      <c r="F3703" s="3" t="s">
        <v>528</v>
      </c>
      <c r="G3703" s="3" t="s">
        <v>511</v>
      </c>
      <c r="H3703" s="3" t="s">
        <v>536</v>
      </c>
      <c r="I3703" s="3" t="s">
        <v>556</v>
      </c>
      <c r="J3703" s="3" t="s">
        <v>514</v>
      </c>
      <c r="K3703" s="3"/>
      <c r="M3703" s="3" t="s">
        <v>516</v>
      </c>
      <c r="N3703" s="3" t="s">
        <v>539</v>
      </c>
      <c r="O3703" s="3" t="s">
        <v>518</v>
      </c>
      <c r="P3703" s="3">
        <v>10</v>
      </c>
      <c r="Q3703" s="3" t="s">
        <v>747</v>
      </c>
      <c r="R3703" s="3" t="s">
        <v>1161</v>
      </c>
      <c r="S3703" s="3" t="s">
        <v>519</v>
      </c>
      <c r="T3703" s="3" t="s">
        <v>520</v>
      </c>
      <c r="U3703" s="3" t="s">
        <v>1125</v>
      </c>
      <c r="V3703" s="3" t="s">
        <v>1125</v>
      </c>
      <c r="W3703" s="3" t="s">
        <v>1125</v>
      </c>
      <c r="X3703" s="3" t="s">
        <v>1125</v>
      </c>
      <c r="Y3703" s="3" t="s">
        <v>1125</v>
      </c>
      <c r="AA3703" s="3">
        <v>1490</v>
      </c>
      <c r="AB3703" s="3">
        <v>720</v>
      </c>
      <c r="AC3703" s="3">
        <v>770</v>
      </c>
      <c r="AD3703" s="3" t="s">
        <v>540</v>
      </c>
      <c r="AE3703" s="3" t="s">
        <v>541</v>
      </c>
      <c r="AF3703" s="3" t="s">
        <v>523</v>
      </c>
      <c r="AY3703" s="3" t="s">
        <v>723</v>
      </c>
      <c r="BA3703" s="3" t="s">
        <v>723</v>
      </c>
      <c r="EG3703" s="3" t="s">
        <v>723</v>
      </c>
      <c r="EM3703" s="3" t="s">
        <v>723</v>
      </c>
      <c r="EN3703" s="3" t="s">
        <v>723</v>
      </c>
      <c r="ER3703" s="3" t="s">
        <v>723</v>
      </c>
      <c r="ES3703" s="3" t="s">
        <v>723</v>
      </c>
      <c r="GA3703" s="3" t="s">
        <v>723</v>
      </c>
      <c r="GB3703" s="3" t="s">
        <v>723</v>
      </c>
      <c r="GC3703" s="3" t="s">
        <v>723</v>
      </c>
      <c r="GD3703" s="3" t="s">
        <v>723</v>
      </c>
      <c r="GF3703" s="3" t="s">
        <v>723</v>
      </c>
      <c r="GG3703" s="3" t="s">
        <v>723</v>
      </c>
      <c r="GH3703" s="3" t="s">
        <v>723</v>
      </c>
      <c r="GI3703" s="3" t="s">
        <v>723</v>
      </c>
      <c r="GS3703" s="3" t="s">
        <v>723</v>
      </c>
      <c r="GY3703" s="3" t="s">
        <v>723</v>
      </c>
      <c r="IG3703" s="3" t="s">
        <v>723</v>
      </c>
      <c r="JD3703" s="3">
        <v>17</v>
      </c>
      <c r="JE3703" s="3">
        <v>6</v>
      </c>
      <c r="JF3703" s="3">
        <v>8</v>
      </c>
      <c r="JG3703" s="3">
        <v>3</v>
      </c>
      <c r="JH3703" s="3" t="s">
        <v>752</v>
      </c>
      <c r="SF3703" s="3">
        <v>8</v>
      </c>
      <c r="SG3703" s="3">
        <v>0</v>
      </c>
      <c r="SH3703" s="3">
        <v>4</v>
      </c>
      <c r="SI3703" s="3">
        <v>0</v>
      </c>
      <c r="SJ3703" s="3" t="s">
        <v>523</v>
      </c>
      <c r="SK3703" s="3" t="s">
        <v>771</v>
      </c>
      <c r="SL3703" s="3" t="s">
        <v>524</v>
      </c>
      <c r="SM3703" s="3" t="s">
        <v>1251</v>
      </c>
      <c r="SN3703" s="3" t="s">
        <v>570</v>
      </c>
      <c r="SO3703" s="3" t="s">
        <v>554</v>
      </c>
      <c r="SP3703" s="3" t="s">
        <v>544</v>
      </c>
    </row>
    <row r="3704" spans="1:510" ht="12.75" x14ac:dyDescent="0.2">
      <c r="A3704" s="2">
        <v>43967.970978599536</v>
      </c>
      <c r="B3704" s="3" t="s">
        <v>507</v>
      </c>
      <c r="C3704" s="3" t="s">
        <v>508</v>
      </c>
      <c r="D3704" s="3" t="s">
        <v>509</v>
      </c>
      <c r="E3704" s="3" t="s">
        <v>1143</v>
      </c>
      <c r="F3704" s="3" t="s">
        <v>510</v>
      </c>
      <c r="G3704" s="3" t="s">
        <v>579</v>
      </c>
      <c r="H3704" s="3" t="s">
        <v>536</v>
      </c>
      <c r="I3704" s="3" t="s">
        <v>513</v>
      </c>
      <c r="J3704" s="3" t="s">
        <v>514</v>
      </c>
      <c r="K3704" s="3"/>
      <c r="M3704" s="3" t="s">
        <v>516</v>
      </c>
      <c r="N3704" s="3" t="s">
        <v>539</v>
      </c>
      <c r="O3704" s="3" t="s">
        <v>518</v>
      </c>
      <c r="P3704" s="3">
        <v>7</v>
      </c>
      <c r="Q3704" s="3">
        <v>4</v>
      </c>
      <c r="R3704" s="3" t="s">
        <v>1125</v>
      </c>
      <c r="S3704" s="3" t="s">
        <v>569</v>
      </c>
      <c r="T3704" s="3" t="s">
        <v>520</v>
      </c>
      <c r="U3704" s="3" t="s">
        <v>1125</v>
      </c>
      <c r="V3704" s="3" t="s">
        <v>1125</v>
      </c>
      <c r="W3704" s="3" t="s">
        <v>1125</v>
      </c>
      <c r="X3704" s="3" t="s">
        <v>1125</v>
      </c>
      <c r="Y3704" s="3" t="s">
        <v>1125</v>
      </c>
      <c r="AA3704" s="3">
        <v>1560</v>
      </c>
      <c r="AB3704" s="3">
        <v>790</v>
      </c>
      <c r="AC3704" s="3">
        <v>770</v>
      </c>
      <c r="AD3704" s="3" t="s">
        <v>521</v>
      </c>
      <c r="AE3704" s="3" t="s">
        <v>522</v>
      </c>
      <c r="AF3704" s="3" t="s">
        <v>523</v>
      </c>
      <c r="AV3704" s="3" t="s">
        <v>729</v>
      </c>
      <c r="BD3704" s="3" t="s">
        <v>723</v>
      </c>
      <c r="BR3704" s="3" t="s">
        <v>723</v>
      </c>
      <c r="BS3704" s="3" t="s">
        <v>723</v>
      </c>
      <c r="CI3704" s="3" t="s">
        <v>723</v>
      </c>
      <c r="CP3704" s="3" t="s">
        <v>723</v>
      </c>
      <c r="CX3704" s="3" t="s">
        <v>723</v>
      </c>
      <c r="DT3704" s="3" t="s">
        <v>723</v>
      </c>
      <c r="EE3704" s="3" t="s">
        <v>723</v>
      </c>
      <c r="GJ3704" s="3" t="s">
        <v>723</v>
      </c>
      <c r="HB3704" s="3" t="s">
        <v>723</v>
      </c>
      <c r="HO3704" s="3" t="s">
        <v>723</v>
      </c>
      <c r="HT3704" s="3" t="s">
        <v>723</v>
      </c>
      <c r="IF3704" s="3" t="s">
        <v>723</v>
      </c>
      <c r="IL3704" s="3" t="s">
        <v>723</v>
      </c>
      <c r="JC3704" s="3" t="s">
        <v>723</v>
      </c>
      <c r="JD3704" s="3">
        <v>18</v>
      </c>
      <c r="JE3704" s="3">
        <v>10</v>
      </c>
      <c r="JF3704" s="3">
        <v>6</v>
      </c>
      <c r="JG3704" s="3">
        <v>2</v>
      </c>
      <c r="JH3704" s="3" t="s">
        <v>760</v>
      </c>
      <c r="JX3704" s="3" t="s">
        <v>726</v>
      </c>
      <c r="KF3704" s="3" t="s">
        <v>725</v>
      </c>
      <c r="KT3704" s="3" t="s">
        <v>727</v>
      </c>
      <c r="KU3704" s="3" t="s">
        <v>726</v>
      </c>
      <c r="LK3704" s="3" t="s">
        <v>725</v>
      </c>
      <c r="LR3704" s="3" t="s">
        <v>726</v>
      </c>
      <c r="LZ3704" s="3" t="s">
        <v>726</v>
      </c>
      <c r="MV3704" s="3" t="s">
        <v>727</v>
      </c>
      <c r="NG3704" s="3" t="s">
        <v>726</v>
      </c>
      <c r="PL3704" s="3" t="s">
        <v>727</v>
      </c>
      <c r="QD3704" s="3" t="s">
        <v>725</v>
      </c>
      <c r="QQ3704" s="3" t="s">
        <v>726</v>
      </c>
      <c r="QV3704" s="3" t="s">
        <v>725</v>
      </c>
      <c r="RH3704" s="3" t="s">
        <v>725</v>
      </c>
      <c r="RN3704" s="3" t="s">
        <v>725</v>
      </c>
      <c r="SE3704" s="3" t="s">
        <v>726</v>
      </c>
      <c r="SF3704" s="3">
        <v>8</v>
      </c>
      <c r="SG3704" s="3">
        <v>7</v>
      </c>
      <c r="SH3704" s="3">
        <v>3</v>
      </c>
      <c r="SI3704" s="3">
        <v>0</v>
      </c>
      <c r="SJ3704" s="3" t="s">
        <v>523</v>
      </c>
      <c r="SK3704" s="3" t="s">
        <v>757</v>
      </c>
      <c r="SL3704" s="3" t="s">
        <v>524</v>
      </c>
      <c r="SM3704" s="3" t="s">
        <v>1248</v>
      </c>
      <c r="SN3704" s="3" t="s">
        <v>594</v>
      </c>
      <c r="SO3704" s="3" t="s">
        <v>526</v>
      </c>
      <c r="SP3704" s="3" t="s">
        <v>544</v>
      </c>
    </row>
    <row r="3705" spans="1:510" ht="12.75" x14ac:dyDescent="0.2">
      <c r="A3705" s="2">
        <v>43967.973962141201</v>
      </c>
      <c r="B3705" s="3" t="s">
        <v>507</v>
      </c>
      <c r="C3705" s="3" t="s">
        <v>508</v>
      </c>
      <c r="D3705" s="3" t="s">
        <v>566</v>
      </c>
      <c r="E3705" s="3" t="s">
        <v>1143</v>
      </c>
      <c r="F3705" s="3" t="s">
        <v>510</v>
      </c>
      <c r="G3705" s="3" t="s">
        <v>511</v>
      </c>
      <c r="H3705" s="3" t="s">
        <v>563</v>
      </c>
      <c r="I3705" s="3" t="s">
        <v>529</v>
      </c>
      <c r="J3705" s="3" t="s">
        <v>514</v>
      </c>
      <c r="K3705" s="3"/>
      <c r="M3705" s="3" t="s">
        <v>572</v>
      </c>
      <c r="N3705" s="3" t="s">
        <v>517</v>
      </c>
      <c r="O3705" s="3" t="s">
        <v>1151</v>
      </c>
      <c r="P3705" s="3">
        <v>10</v>
      </c>
      <c r="Q3705" s="3" t="s">
        <v>733</v>
      </c>
      <c r="R3705" s="3" t="s">
        <v>1125</v>
      </c>
      <c r="S3705" s="3" t="s">
        <v>546</v>
      </c>
      <c r="T3705" s="3" t="s">
        <v>533</v>
      </c>
      <c r="U3705" s="3">
        <v>36</v>
      </c>
      <c r="V3705" s="3">
        <v>36</v>
      </c>
      <c r="W3705" s="3">
        <v>35</v>
      </c>
      <c r="X3705" s="3">
        <v>36</v>
      </c>
      <c r="Y3705" s="3">
        <v>36</v>
      </c>
      <c r="Z3705" s="3" t="s">
        <v>534</v>
      </c>
      <c r="AA3705" s="3">
        <v>1560</v>
      </c>
      <c r="AB3705" s="3">
        <v>770</v>
      </c>
      <c r="AC3705" s="3">
        <v>790</v>
      </c>
      <c r="AD3705" s="3" t="s">
        <v>547</v>
      </c>
      <c r="AE3705" s="3" t="s">
        <v>548</v>
      </c>
      <c r="AF3705" s="3" t="s">
        <v>523</v>
      </c>
      <c r="FR3705" s="3" t="s">
        <v>729</v>
      </c>
      <c r="JD3705" s="3">
        <v>1</v>
      </c>
      <c r="JE3705" s="3">
        <v>1</v>
      </c>
      <c r="JF3705" s="3" t="s">
        <v>730</v>
      </c>
      <c r="JG3705" s="3" t="s">
        <v>730</v>
      </c>
      <c r="JH3705" s="3" t="s">
        <v>774</v>
      </c>
      <c r="OT3705" s="3" t="s">
        <v>725</v>
      </c>
      <c r="SF3705" s="3">
        <v>1</v>
      </c>
      <c r="SG3705" s="3">
        <v>0</v>
      </c>
      <c r="SH3705" s="3">
        <v>0</v>
      </c>
      <c r="SI3705" s="3">
        <v>1</v>
      </c>
      <c r="SJ3705" s="3" t="s">
        <v>524</v>
      </c>
      <c r="SK3705" s="3" t="s">
        <v>774</v>
      </c>
      <c r="SL3705" s="3" t="s">
        <v>523</v>
      </c>
      <c r="SM3705" s="3" t="s">
        <v>1254</v>
      </c>
      <c r="SN3705" s="4">
        <v>0</v>
      </c>
      <c r="SO3705" s="3" t="s">
        <v>554</v>
      </c>
      <c r="SP3705" s="3" t="s">
        <v>544</v>
      </c>
    </row>
    <row r="3706" spans="1:510" ht="12.75" x14ac:dyDescent="0.2">
      <c r="A3706" s="2">
        <v>43967.975305219908</v>
      </c>
      <c r="B3706" s="3" t="s">
        <v>507</v>
      </c>
      <c r="C3706" s="3" t="s">
        <v>508</v>
      </c>
      <c r="D3706" s="3" t="s">
        <v>509</v>
      </c>
      <c r="E3706" s="3" t="s">
        <v>1143</v>
      </c>
      <c r="F3706" s="3" t="s">
        <v>510</v>
      </c>
      <c r="G3706" s="3" t="s">
        <v>579</v>
      </c>
      <c r="H3706" s="3" t="s">
        <v>555</v>
      </c>
      <c r="I3706" s="3" t="s">
        <v>513</v>
      </c>
      <c r="J3706" s="3" t="s">
        <v>514</v>
      </c>
      <c r="K3706" s="3"/>
      <c r="M3706" s="3" t="s">
        <v>516</v>
      </c>
      <c r="N3706" s="3" t="s">
        <v>531</v>
      </c>
      <c r="O3706" s="3" t="s">
        <v>1150</v>
      </c>
      <c r="P3706" s="3">
        <v>8</v>
      </c>
      <c r="Q3706" s="3" t="s">
        <v>747</v>
      </c>
      <c r="R3706" s="3" t="s">
        <v>1161</v>
      </c>
      <c r="S3706" s="3" t="s">
        <v>519</v>
      </c>
      <c r="T3706" s="3" t="s">
        <v>533</v>
      </c>
      <c r="U3706" s="3">
        <v>31</v>
      </c>
      <c r="V3706" s="3">
        <v>35</v>
      </c>
      <c r="W3706" s="3">
        <v>31</v>
      </c>
      <c r="X3706" s="3">
        <v>29</v>
      </c>
      <c r="Y3706" s="3">
        <v>30</v>
      </c>
      <c r="Z3706" s="3" t="s">
        <v>553</v>
      </c>
      <c r="AA3706" s="6" t="s">
        <v>1125</v>
      </c>
      <c r="AR3706" s="3" t="s">
        <v>723</v>
      </c>
      <c r="CA3706" s="3" t="s">
        <v>729</v>
      </c>
      <c r="CF3706" s="3" t="s">
        <v>723</v>
      </c>
      <c r="CH3706" s="3" t="s">
        <v>723</v>
      </c>
      <c r="DE3706" s="3" t="s">
        <v>723</v>
      </c>
      <c r="DQ3706" s="3" t="s">
        <v>723</v>
      </c>
      <c r="DS3706" s="3" t="s">
        <v>723</v>
      </c>
      <c r="DW3706" s="3" t="s">
        <v>723</v>
      </c>
      <c r="EF3706" s="3" t="s">
        <v>723</v>
      </c>
      <c r="EO3706" s="3" t="s">
        <v>723</v>
      </c>
      <c r="FS3706" s="3" t="s">
        <v>723</v>
      </c>
      <c r="HB3706" s="3" t="s">
        <v>723</v>
      </c>
      <c r="HC3706" s="3" t="s">
        <v>723</v>
      </c>
      <c r="HJ3706" s="3" t="s">
        <v>723</v>
      </c>
      <c r="HT3706" s="3" t="s">
        <v>723</v>
      </c>
      <c r="HY3706" s="3" t="s">
        <v>723</v>
      </c>
      <c r="IF3706" s="3" t="s">
        <v>723</v>
      </c>
      <c r="IL3706" s="3" t="s">
        <v>723</v>
      </c>
      <c r="JD3706" s="3">
        <v>21</v>
      </c>
      <c r="JE3706" s="3">
        <v>9</v>
      </c>
      <c r="JF3706" s="3">
        <v>6</v>
      </c>
      <c r="JG3706" s="3">
        <v>6</v>
      </c>
      <c r="JH3706" s="3" t="s">
        <v>810</v>
      </c>
      <c r="JT3706" s="3" t="s">
        <v>725</v>
      </c>
      <c r="LC3706" s="3" t="s">
        <v>726</v>
      </c>
      <c r="LH3706" s="3" t="s">
        <v>725</v>
      </c>
      <c r="LJ3706" s="3" t="s">
        <v>726</v>
      </c>
      <c r="MG3706" s="3" t="s">
        <v>725</v>
      </c>
      <c r="MS3706" s="3" t="s">
        <v>726</v>
      </c>
      <c r="MU3706" s="3" t="s">
        <v>726</v>
      </c>
      <c r="MY3706" s="3" t="s">
        <v>725</v>
      </c>
      <c r="NH3706" s="3" t="s">
        <v>725</v>
      </c>
      <c r="NQ3706" s="3" t="s">
        <v>725</v>
      </c>
      <c r="OU3706" s="3" t="s">
        <v>727</v>
      </c>
      <c r="QD3706" s="3" t="s">
        <v>726</v>
      </c>
      <c r="QE3706" s="3" t="s">
        <v>725</v>
      </c>
      <c r="QL3706" s="3" t="s">
        <v>726</v>
      </c>
      <c r="QV3706" s="3" t="s">
        <v>726</v>
      </c>
      <c r="RA3706" s="3" t="s">
        <v>726</v>
      </c>
      <c r="RH3706" s="3" t="s">
        <v>726</v>
      </c>
      <c r="RN3706" s="3" t="s">
        <v>726</v>
      </c>
      <c r="SF3706" s="3">
        <v>9</v>
      </c>
      <c r="SG3706" s="3">
        <v>10</v>
      </c>
      <c r="SH3706" s="3">
        <v>3</v>
      </c>
      <c r="SI3706" s="3">
        <v>0</v>
      </c>
      <c r="SJ3706" s="3" t="s">
        <v>524</v>
      </c>
      <c r="SK3706" s="3" t="s">
        <v>861</v>
      </c>
      <c r="SL3706" s="3" t="s">
        <v>524</v>
      </c>
      <c r="SM3706" s="3" t="s">
        <v>1248</v>
      </c>
      <c r="SN3706" s="3" t="s">
        <v>594</v>
      </c>
      <c r="SO3706" s="3" t="s">
        <v>554</v>
      </c>
      <c r="SP3706" s="3" t="s">
        <v>549</v>
      </c>
    </row>
    <row r="3707" spans="1:510" ht="12.75" x14ac:dyDescent="0.2">
      <c r="A3707" s="2">
        <v>43967.981375555551</v>
      </c>
      <c r="B3707" s="3" t="s">
        <v>507</v>
      </c>
      <c r="C3707" s="3" t="s">
        <v>508</v>
      </c>
      <c r="D3707" s="3" t="s">
        <v>566</v>
      </c>
      <c r="E3707" s="3" t="s">
        <v>1143</v>
      </c>
      <c r="F3707" s="3" t="s">
        <v>528</v>
      </c>
      <c r="G3707" s="3" t="s">
        <v>511</v>
      </c>
      <c r="H3707" s="3" t="s">
        <v>512</v>
      </c>
      <c r="I3707" s="3" t="s">
        <v>585</v>
      </c>
      <c r="J3707" s="3" t="s">
        <v>617</v>
      </c>
      <c r="K3707" s="3" t="s">
        <v>1125</v>
      </c>
      <c r="M3707" s="3" t="s">
        <v>538</v>
      </c>
      <c r="N3707" s="3" t="s">
        <v>539</v>
      </c>
      <c r="O3707" s="3" t="s">
        <v>743</v>
      </c>
      <c r="P3707" s="3">
        <v>8</v>
      </c>
      <c r="Q3707" s="3" t="s">
        <v>733</v>
      </c>
      <c r="R3707" s="3" t="s">
        <v>1160</v>
      </c>
      <c r="S3707" s="3" t="s">
        <v>519</v>
      </c>
      <c r="T3707" s="3" t="s">
        <v>520</v>
      </c>
      <c r="U3707" s="3" t="s">
        <v>1125</v>
      </c>
      <c r="V3707" s="3" t="s">
        <v>1125</v>
      </c>
      <c r="W3707" s="3" t="s">
        <v>1125</v>
      </c>
      <c r="X3707" s="3" t="s">
        <v>1125</v>
      </c>
      <c r="Y3707" s="3" t="s">
        <v>1125</v>
      </c>
      <c r="AA3707" s="3">
        <v>1530</v>
      </c>
      <c r="AB3707" s="3">
        <v>740</v>
      </c>
      <c r="AC3707" s="3">
        <v>790</v>
      </c>
      <c r="AD3707" s="3" t="s">
        <v>547</v>
      </c>
      <c r="AE3707" s="3" t="s">
        <v>548</v>
      </c>
      <c r="AF3707" s="3" t="s">
        <v>523</v>
      </c>
      <c r="AK3707" s="3" t="s">
        <v>723</v>
      </c>
      <c r="AR3707" s="3" t="s">
        <v>723</v>
      </c>
      <c r="CA3707" s="3" t="s">
        <v>723</v>
      </c>
      <c r="CE3707" s="3" t="s">
        <v>723</v>
      </c>
      <c r="CF3707" s="3" t="s">
        <v>723</v>
      </c>
      <c r="DH3707" s="3" t="s">
        <v>723</v>
      </c>
      <c r="DS3707" s="3" t="s">
        <v>723</v>
      </c>
      <c r="GP3707" s="3" t="s">
        <v>723</v>
      </c>
      <c r="GQ3707" s="3" t="s">
        <v>723</v>
      </c>
      <c r="HJ3707" s="3" t="s">
        <v>723</v>
      </c>
      <c r="HO3707" s="3" t="s">
        <v>723</v>
      </c>
      <c r="HY3707" s="3" t="s">
        <v>723</v>
      </c>
      <c r="IH3707" s="3" t="s">
        <v>723</v>
      </c>
      <c r="JD3707" s="3">
        <v>14</v>
      </c>
      <c r="JE3707" s="3">
        <v>5</v>
      </c>
      <c r="JF3707" s="3">
        <v>4</v>
      </c>
      <c r="JG3707" s="3">
        <v>5</v>
      </c>
      <c r="JH3707" s="3" t="s">
        <v>778</v>
      </c>
      <c r="JM3707" s="3" t="s">
        <v>727</v>
      </c>
      <c r="JT3707" s="3" t="s">
        <v>725</v>
      </c>
      <c r="LC3707" s="3" t="s">
        <v>725</v>
      </c>
      <c r="LG3707" s="3" t="s">
        <v>725</v>
      </c>
      <c r="LH3707" s="3" t="s">
        <v>725</v>
      </c>
      <c r="MJ3707" s="3" t="s">
        <v>725</v>
      </c>
      <c r="MU3707" s="3" t="s">
        <v>727</v>
      </c>
      <c r="PR3707" s="3" t="s">
        <v>725</v>
      </c>
      <c r="PS3707" s="3" t="s">
        <v>725</v>
      </c>
      <c r="QL3707" s="3" t="s">
        <v>727</v>
      </c>
      <c r="QQ3707" s="3" t="s">
        <v>726</v>
      </c>
      <c r="RA3707" s="3" t="s">
        <v>725</v>
      </c>
      <c r="RJ3707" s="3" t="s">
        <v>725</v>
      </c>
      <c r="SF3707" s="3">
        <v>10</v>
      </c>
      <c r="SG3707" s="3">
        <v>1</v>
      </c>
      <c r="SH3707" s="3">
        <v>3</v>
      </c>
      <c r="SI3707" s="3">
        <v>4</v>
      </c>
      <c r="SJ3707" s="3" t="s">
        <v>523</v>
      </c>
      <c r="SK3707" s="3" t="s">
        <v>724</v>
      </c>
      <c r="SL3707" s="3" t="s">
        <v>524</v>
      </c>
      <c r="SM3707" s="3" t="s">
        <v>1252</v>
      </c>
      <c r="SN3707" s="3" t="s">
        <v>594</v>
      </c>
      <c r="SO3707" s="3" t="s">
        <v>554</v>
      </c>
      <c r="SP3707" s="3" t="s">
        <v>549</v>
      </c>
    </row>
    <row r="3708" spans="1:510" ht="12.75" x14ac:dyDescent="0.2">
      <c r="A3708" s="2">
        <v>43967.986034548609</v>
      </c>
      <c r="B3708" s="3" t="s">
        <v>507</v>
      </c>
      <c r="C3708" s="3" t="s">
        <v>508</v>
      </c>
      <c r="D3708" s="3" t="s">
        <v>509</v>
      </c>
      <c r="E3708" s="3" t="s">
        <v>1143</v>
      </c>
      <c r="F3708" s="3" t="s">
        <v>528</v>
      </c>
      <c r="G3708" s="3" t="s">
        <v>511</v>
      </c>
      <c r="H3708" s="3" t="s">
        <v>512</v>
      </c>
      <c r="I3708" s="3" t="s">
        <v>529</v>
      </c>
      <c r="J3708" s="3" t="s">
        <v>557</v>
      </c>
      <c r="K3708" s="3" t="s">
        <v>628</v>
      </c>
      <c r="L3708" s="3" t="s">
        <v>677</v>
      </c>
      <c r="M3708" s="3" t="s">
        <v>1125</v>
      </c>
      <c r="N3708" s="3" t="s">
        <v>517</v>
      </c>
      <c r="O3708" s="3" t="s">
        <v>518</v>
      </c>
      <c r="P3708" s="3">
        <v>7</v>
      </c>
      <c r="Q3708" s="3" t="s">
        <v>1125</v>
      </c>
      <c r="R3708" s="3" t="s">
        <v>1125</v>
      </c>
      <c r="S3708" s="3" t="s">
        <v>591</v>
      </c>
      <c r="T3708" s="3" t="s">
        <v>520</v>
      </c>
      <c r="U3708" s="3" t="s">
        <v>1125</v>
      </c>
      <c r="V3708" s="3" t="s">
        <v>1125</v>
      </c>
      <c r="W3708" s="3" t="s">
        <v>1125</v>
      </c>
      <c r="X3708" s="3" t="s">
        <v>1125</v>
      </c>
      <c r="Y3708" s="3" t="s">
        <v>1125</v>
      </c>
      <c r="AA3708" s="3">
        <v>1560</v>
      </c>
      <c r="AB3708" s="3">
        <v>760</v>
      </c>
      <c r="AC3708" s="3">
        <v>800</v>
      </c>
      <c r="AD3708" s="3" t="s">
        <v>1005</v>
      </c>
      <c r="AE3708" s="3" t="s">
        <v>541</v>
      </c>
      <c r="AF3708" s="3" t="s">
        <v>523</v>
      </c>
      <c r="AH3708" s="3" t="s">
        <v>723</v>
      </c>
      <c r="AV3708" s="3" t="s">
        <v>723</v>
      </c>
      <c r="BH3708" s="3" t="s">
        <v>723</v>
      </c>
      <c r="BR3708" s="3" t="s">
        <v>723</v>
      </c>
      <c r="BT3708" s="3" t="s">
        <v>723</v>
      </c>
      <c r="BW3708" s="3" t="s">
        <v>723</v>
      </c>
      <c r="DQ3708" s="3" t="s">
        <v>723</v>
      </c>
      <c r="DT3708" s="3" t="s">
        <v>723</v>
      </c>
      <c r="EE3708" s="3" t="s">
        <v>723</v>
      </c>
      <c r="FD3708" s="3" t="s">
        <v>723</v>
      </c>
      <c r="GA3708" s="3" t="s">
        <v>723</v>
      </c>
      <c r="GD3708" s="3" t="s">
        <v>723</v>
      </c>
      <c r="GJ3708" s="3" t="s">
        <v>729</v>
      </c>
      <c r="HO3708" s="3" t="s">
        <v>729</v>
      </c>
      <c r="JC3708" s="3" t="s">
        <v>723</v>
      </c>
      <c r="JD3708" s="3">
        <v>15</v>
      </c>
      <c r="JE3708" s="3">
        <v>15</v>
      </c>
      <c r="JF3708" s="3" t="s">
        <v>730</v>
      </c>
      <c r="JG3708" s="3" t="s">
        <v>730</v>
      </c>
      <c r="JH3708" s="3" t="s">
        <v>748</v>
      </c>
      <c r="JJ3708" s="3" t="s">
        <v>726</v>
      </c>
      <c r="JX3708" s="3" t="s">
        <v>726</v>
      </c>
      <c r="KJ3708" s="3" t="s">
        <v>725</v>
      </c>
      <c r="KT3708" s="3" t="s">
        <v>726</v>
      </c>
      <c r="KV3708" s="3" t="s">
        <v>726</v>
      </c>
      <c r="KY3708" s="3" t="s">
        <v>727</v>
      </c>
      <c r="MS3708" s="3" t="s">
        <v>725</v>
      </c>
      <c r="MV3708" s="3" t="s">
        <v>726</v>
      </c>
      <c r="NG3708" s="3" t="s">
        <v>726</v>
      </c>
      <c r="OF3708" s="3" t="s">
        <v>726</v>
      </c>
      <c r="PC3708" s="3" t="s">
        <v>725</v>
      </c>
      <c r="PF3708" s="3" t="s">
        <v>727</v>
      </c>
      <c r="PL3708" s="3" t="s">
        <v>726</v>
      </c>
      <c r="QQ3708" s="3" t="s">
        <v>726</v>
      </c>
      <c r="SE3708" s="3" t="s">
        <v>726</v>
      </c>
      <c r="SF3708" s="3">
        <v>3</v>
      </c>
      <c r="SG3708" s="3">
        <v>12</v>
      </c>
      <c r="SH3708" s="3">
        <v>2</v>
      </c>
      <c r="SI3708" s="3">
        <v>3</v>
      </c>
      <c r="SJ3708" s="3" t="s">
        <v>523</v>
      </c>
      <c r="SK3708" s="3" t="s">
        <v>736</v>
      </c>
      <c r="SL3708" s="3" t="s">
        <v>523</v>
      </c>
      <c r="SM3708" s="3" t="s">
        <v>1254</v>
      </c>
      <c r="SN3708" s="4">
        <v>0</v>
      </c>
      <c r="SO3708" s="3" t="s">
        <v>526</v>
      </c>
      <c r="SP3708" s="3" t="s">
        <v>544</v>
      </c>
    </row>
    <row r="3709" spans="1:510" ht="12.75" x14ac:dyDescent="0.2">
      <c r="A3709" s="2">
        <v>43967.989702928244</v>
      </c>
      <c r="B3709" s="3" t="s">
        <v>507</v>
      </c>
      <c r="C3709" s="3" t="s">
        <v>508</v>
      </c>
      <c r="D3709" s="3" t="s">
        <v>566</v>
      </c>
      <c r="E3709" s="3" t="s">
        <v>1143</v>
      </c>
      <c r="F3709" s="3" t="s">
        <v>528</v>
      </c>
      <c r="G3709" s="3" t="s">
        <v>511</v>
      </c>
      <c r="H3709" s="3" t="s">
        <v>512</v>
      </c>
      <c r="I3709" s="3" t="s">
        <v>513</v>
      </c>
      <c r="J3709" s="3" t="s">
        <v>514</v>
      </c>
      <c r="K3709" s="3"/>
      <c r="M3709" s="3" t="s">
        <v>572</v>
      </c>
      <c r="N3709" s="3" t="s">
        <v>578</v>
      </c>
      <c r="O3709" s="3" t="s">
        <v>597</v>
      </c>
      <c r="P3709" s="3">
        <v>7</v>
      </c>
      <c r="Q3709" s="3">
        <v>4</v>
      </c>
      <c r="R3709" s="3" t="s">
        <v>745</v>
      </c>
      <c r="S3709" s="3" t="s">
        <v>519</v>
      </c>
      <c r="T3709" s="3" t="s">
        <v>520</v>
      </c>
      <c r="U3709" s="3" t="s">
        <v>1125</v>
      </c>
      <c r="V3709" s="3" t="s">
        <v>1125</v>
      </c>
      <c r="W3709" s="3" t="s">
        <v>1125</v>
      </c>
      <c r="X3709" s="3" t="s">
        <v>1125</v>
      </c>
      <c r="Y3709" s="3" t="s">
        <v>1125</v>
      </c>
      <c r="AA3709" s="3">
        <v>1580</v>
      </c>
      <c r="AB3709" s="3">
        <v>780</v>
      </c>
      <c r="AC3709" s="3">
        <v>800</v>
      </c>
      <c r="AD3709" s="3" t="s">
        <v>560</v>
      </c>
      <c r="AE3709" s="3" t="s">
        <v>548</v>
      </c>
      <c r="AF3709" s="3" t="s">
        <v>523</v>
      </c>
      <c r="AR3709" s="3" t="s">
        <v>723</v>
      </c>
      <c r="BD3709" s="3" t="s">
        <v>723</v>
      </c>
      <c r="BR3709" s="3" t="s">
        <v>729</v>
      </c>
      <c r="BS3709" s="3" t="s">
        <v>723</v>
      </c>
      <c r="CH3709" s="3" t="s">
        <v>723</v>
      </c>
      <c r="CJ3709" s="3" t="s">
        <v>729</v>
      </c>
      <c r="DG3709" s="3" t="s">
        <v>729</v>
      </c>
      <c r="DQ3709" s="3" t="s">
        <v>723</v>
      </c>
      <c r="DS3709" s="3" t="s">
        <v>729</v>
      </c>
      <c r="FF3709" s="3" t="s">
        <v>729</v>
      </c>
      <c r="GA3709" s="3" t="s">
        <v>723</v>
      </c>
      <c r="GG3709" s="3" t="s">
        <v>723</v>
      </c>
      <c r="GY3709" s="3" t="s">
        <v>729</v>
      </c>
      <c r="HY3709" s="3" t="s">
        <v>723</v>
      </c>
      <c r="JD3709" s="3">
        <v>14</v>
      </c>
      <c r="JE3709" s="3">
        <v>11</v>
      </c>
      <c r="JF3709" s="3">
        <v>3</v>
      </c>
      <c r="JG3709" s="3" t="s">
        <v>730</v>
      </c>
      <c r="JH3709" s="3" t="s">
        <v>750</v>
      </c>
      <c r="JT3709" s="3" t="s">
        <v>725</v>
      </c>
      <c r="KF3709" s="3" t="s">
        <v>727</v>
      </c>
      <c r="KT3709" s="3" t="s">
        <v>726</v>
      </c>
      <c r="KU3709" s="3" t="s">
        <v>727</v>
      </c>
      <c r="LJ3709" s="3" t="s">
        <v>725</v>
      </c>
      <c r="LL3709" s="3" t="s">
        <v>727</v>
      </c>
      <c r="MI3709" s="3" t="s">
        <v>726</v>
      </c>
      <c r="MS3709" s="3" t="s">
        <v>725</v>
      </c>
      <c r="MU3709" s="3" t="s">
        <v>725</v>
      </c>
      <c r="OH3709" s="3" t="s">
        <v>725</v>
      </c>
      <c r="PC3709" s="3" t="s">
        <v>727</v>
      </c>
      <c r="PI3709" s="3" t="s">
        <v>725</v>
      </c>
      <c r="QA3709" s="3" t="s">
        <v>725</v>
      </c>
      <c r="RA3709" s="3" t="s">
        <v>726</v>
      </c>
      <c r="SF3709" s="3">
        <v>7</v>
      </c>
      <c r="SG3709" s="3">
        <v>3</v>
      </c>
      <c r="SH3709" s="3">
        <v>4</v>
      </c>
      <c r="SI3709" s="3">
        <v>3</v>
      </c>
      <c r="SJ3709" s="3" t="s">
        <v>523</v>
      </c>
      <c r="SK3709" s="3" t="s">
        <v>813</v>
      </c>
      <c r="SL3709" s="3" t="s">
        <v>524</v>
      </c>
      <c r="SM3709" s="3" t="s">
        <v>1251</v>
      </c>
      <c r="SN3709" s="3" t="s">
        <v>542</v>
      </c>
      <c r="SO3709" s="3" t="s">
        <v>543</v>
      </c>
      <c r="SP3709" s="3" t="s">
        <v>544</v>
      </c>
    </row>
    <row r="3710" spans="1:510" ht="12.75" x14ac:dyDescent="0.2">
      <c r="A3710" s="2">
        <v>43967.990028541666</v>
      </c>
      <c r="B3710" s="3" t="s">
        <v>507</v>
      </c>
      <c r="C3710" s="3" t="s">
        <v>508</v>
      </c>
      <c r="D3710" s="3" t="s">
        <v>509</v>
      </c>
      <c r="E3710" s="3" t="s">
        <v>1143</v>
      </c>
      <c r="F3710" s="3" t="s">
        <v>510</v>
      </c>
      <c r="G3710" s="3" t="s">
        <v>511</v>
      </c>
      <c r="H3710" s="3" t="s">
        <v>567</v>
      </c>
      <c r="I3710" s="3" t="s">
        <v>513</v>
      </c>
      <c r="J3710" s="3" t="s">
        <v>617</v>
      </c>
      <c r="K3710" s="3" t="s">
        <v>1125</v>
      </c>
      <c r="M3710" s="3" t="s">
        <v>538</v>
      </c>
      <c r="N3710" s="3" t="s">
        <v>517</v>
      </c>
      <c r="O3710" s="3" t="s">
        <v>518</v>
      </c>
      <c r="P3710" s="3">
        <v>4</v>
      </c>
      <c r="Q3710" s="3">
        <v>4</v>
      </c>
      <c r="R3710" s="3" t="s">
        <v>1125</v>
      </c>
      <c r="S3710" s="3" t="s">
        <v>519</v>
      </c>
      <c r="T3710" s="3" t="s">
        <v>520</v>
      </c>
      <c r="U3710" s="3" t="s">
        <v>1125</v>
      </c>
      <c r="V3710" s="3" t="s">
        <v>1125</v>
      </c>
      <c r="W3710" s="3" t="s">
        <v>1125</v>
      </c>
      <c r="X3710" s="3" t="s">
        <v>1125</v>
      </c>
      <c r="Y3710" s="3" t="s">
        <v>1125</v>
      </c>
      <c r="AA3710" s="3">
        <v>1390</v>
      </c>
      <c r="AB3710" s="3">
        <v>620</v>
      </c>
      <c r="AC3710" s="3">
        <v>770</v>
      </c>
      <c r="AD3710" s="3" t="s">
        <v>564</v>
      </c>
      <c r="AE3710" s="3" t="s">
        <v>548</v>
      </c>
      <c r="AF3710" s="3" t="s">
        <v>523</v>
      </c>
      <c r="AL3710" s="3" t="s">
        <v>723</v>
      </c>
      <c r="AM3710" s="3" t="s">
        <v>723</v>
      </c>
      <c r="BR3710" s="3" t="s">
        <v>723</v>
      </c>
      <c r="BS3710" s="3" t="s">
        <v>723</v>
      </c>
      <c r="CF3710" s="3" t="s">
        <v>723</v>
      </c>
      <c r="CP3710" s="3" t="s">
        <v>723</v>
      </c>
      <c r="DQ3710" s="3" t="s">
        <v>723</v>
      </c>
      <c r="DS3710" s="3" t="s">
        <v>723</v>
      </c>
      <c r="EE3710" s="3" t="s">
        <v>723</v>
      </c>
      <c r="FB3710" s="3" t="s">
        <v>723</v>
      </c>
      <c r="FF3710" s="3" t="s">
        <v>723</v>
      </c>
      <c r="JD3710" s="3">
        <v>22</v>
      </c>
      <c r="JE3710" s="3">
        <v>8</v>
      </c>
      <c r="JF3710" s="3">
        <v>4</v>
      </c>
      <c r="JG3710" s="3">
        <v>10</v>
      </c>
      <c r="JH3710" s="3" t="s">
        <v>739</v>
      </c>
      <c r="JN3710" s="3" t="s">
        <v>725</v>
      </c>
      <c r="JO3710" s="3" t="s">
        <v>727</v>
      </c>
      <c r="KT3710" s="3" t="s">
        <v>725</v>
      </c>
      <c r="KU3710" s="3" t="s">
        <v>725</v>
      </c>
      <c r="LH3710" s="3" t="s">
        <v>725</v>
      </c>
      <c r="LR3710" s="3" t="s">
        <v>726</v>
      </c>
      <c r="MS3710" s="3" t="s">
        <v>726</v>
      </c>
      <c r="MU3710" s="3" t="s">
        <v>726</v>
      </c>
      <c r="NG3710" s="3" t="s">
        <v>726</v>
      </c>
      <c r="OD3710" s="3" t="s">
        <v>725</v>
      </c>
      <c r="OH3710" s="3" t="s">
        <v>725</v>
      </c>
      <c r="OX3710" s="3" t="s">
        <v>725</v>
      </c>
      <c r="SF3710" s="3">
        <v>17</v>
      </c>
      <c r="SG3710" s="3">
        <v>4</v>
      </c>
      <c r="SH3710" s="3">
        <v>1</v>
      </c>
      <c r="SI3710" s="3">
        <v>3</v>
      </c>
      <c r="SJ3710" s="3" t="s">
        <v>524</v>
      </c>
      <c r="SK3710" s="3" t="s">
        <v>802</v>
      </c>
      <c r="SL3710" s="3" t="s">
        <v>524</v>
      </c>
      <c r="SM3710" s="3" t="s">
        <v>1250</v>
      </c>
      <c r="SN3710" s="4">
        <v>0</v>
      </c>
      <c r="SO3710" s="3" t="s">
        <v>554</v>
      </c>
      <c r="SP3710" s="3" t="s">
        <v>527</v>
      </c>
    </row>
    <row r="3711" spans="1:510" ht="12.75" x14ac:dyDescent="0.2">
      <c r="A3711" s="2">
        <v>43967.991328749995</v>
      </c>
      <c r="B3711" s="3" t="s">
        <v>507</v>
      </c>
      <c r="C3711" s="3" t="s">
        <v>508</v>
      </c>
      <c r="D3711" s="3" t="s">
        <v>566</v>
      </c>
      <c r="E3711" s="3" t="s">
        <v>1143</v>
      </c>
      <c r="F3711" s="3" t="s">
        <v>528</v>
      </c>
      <c r="G3711" s="3" t="s">
        <v>511</v>
      </c>
      <c r="H3711" s="3" t="s">
        <v>555</v>
      </c>
      <c r="I3711" s="3" t="s">
        <v>585</v>
      </c>
      <c r="J3711" s="3" t="s">
        <v>514</v>
      </c>
      <c r="K3711" s="3"/>
      <c r="M3711" s="3" t="s">
        <v>616</v>
      </c>
      <c r="N3711" s="3" t="s">
        <v>578</v>
      </c>
      <c r="O3711" s="3" t="s">
        <v>518</v>
      </c>
      <c r="P3711" s="3">
        <v>10</v>
      </c>
      <c r="Q3711" s="3">
        <v>4</v>
      </c>
      <c r="R3711" s="3" t="s">
        <v>734</v>
      </c>
      <c r="S3711" s="3" t="s">
        <v>519</v>
      </c>
      <c r="T3711" s="3" t="s">
        <v>533</v>
      </c>
      <c r="U3711" s="3">
        <v>34</v>
      </c>
      <c r="V3711" s="3">
        <v>36</v>
      </c>
      <c r="W3711" s="3">
        <v>36</v>
      </c>
      <c r="X3711" s="3">
        <v>32</v>
      </c>
      <c r="Y3711" s="3">
        <v>33</v>
      </c>
      <c r="Z3711" s="3" t="s">
        <v>534</v>
      </c>
      <c r="AA3711" s="3">
        <v>1480</v>
      </c>
      <c r="AB3711" s="3">
        <v>700</v>
      </c>
      <c r="AC3711" s="3">
        <v>780</v>
      </c>
      <c r="AD3711" s="3" t="s">
        <v>560</v>
      </c>
      <c r="AE3711" s="3" t="s">
        <v>548</v>
      </c>
      <c r="AF3711" s="3" t="s">
        <v>523</v>
      </c>
      <c r="BD3711" s="3" t="s">
        <v>723</v>
      </c>
      <c r="BS3711" s="3" t="s">
        <v>723</v>
      </c>
      <c r="BT3711" s="3" t="s">
        <v>723</v>
      </c>
      <c r="BW3711" s="3" t="s">
        <v>723</v>
      </c>
      <c r="CJ3711" s="3" t="s">
        <v>723</v>
      </c>
      <c r="CP3711" s="3" t="s">
        <v>723</v>
      </c>
      <c r="CX3711" s="3" t="s">
        <v>723</v>
      </c>
      <c r="DG3711" s="3" t="s">
        <v>723</v>
      </c>
      <c r="EE3711" s="3" t="s">
        <v>723</v>
      </c>
      <c r="EL3711" s="3" t="s">
        <v>723</v>
      </c>
      <c r="FD3711" s="3" t="s">
        <v>723</v>
      </c>
      <c r="FR3711" s="3" t="s">
        <v>723</v>
      </c>
      <c r="GJ3711" s="3" t="s">
        <v>723</v>
      </c>
      <c r="GM3711" s="3" t="s">
        <v>723</v>
      </c>
      <c r="HB3711" s="3" t="s">
        <v>723</v>
      </c>
      <c r="HO3711" s="3" t="s">
        <v>723</v>
      </c>
      <c r="IF3711" s="3" t="s">
        <v>723</v>
      </c>
      <c r="IJ3711" s="3" t="s">
        <v>723</v>
      </c>
      <c r="IR3711" s="3" t="s">
        <v>723</v>
      </c>
      <c r="JC3711" s="3" t="s">
        <v>723</v>
      </c>
      <c r="JD3711" s="3">
        <v>21</v>
      </c>
      <c r="JE3711" s="3">
        <v>20</v>
      </c>
      <c r="JF3711" s="3" t="s">
        <v>730</v>
      </c>
      <c r="JG3711" s="3">
        <v>1</v>
      </c>
      <c r="JH3711" s="3" t="s">
        <v>782</v>
      </c>
      <c r="KF3711" s="3" t="s">
        <v>727</v>
      </c>
      <c r="KU3711" s="3" t="s">
        <v>725</v>
      </c>
      <c r="KV3711" s="3" t="s">
        <v>726</v>
      </c>
      <c r="KY3711" s="3" t="s">
        <v>726</v>
      </c>
      <c r="LL3711" s="3" t="s">
        <v>727</v>
      </c>
      <c r="LR3711" s="3" t="s">
        <v>727</v>
      </c>
      <c r="LZ3711" s="3" t="s">
        <v>726</v>
      </c>
      <c r="MI3711" s="3" t="s">
        <v>726</v>
      </c>
      <c r="NG3711" s="3" t="s">
        <v>726</v>
      </c>
      <c r="NN3711" s="3" t="s">
        <v>727</v>
      </c>
      <c r="OF3711" s="3" t="s">
        <v>726</v>
      </c>
      <c r="OT3711" s="3" t="s">
        <v>727</v>
      </c>
      <c r="PL3711" s="3" t="s">
        <v>727</v>
      </c>
      <c r="PO3711" s="3" t="s">
        <v>725</v>
      </c>
      <c r="PU3711" s="3" t="s">
        <v>725</v>
      </c>
      <c r="QD3711" s="3" t="s">
        <v>725</v>
      </c>
      <c r="QQ3711" s="3" t="s">
        <v>726</v>
      </c>
      <c r="RH3711" s="3" t="s">
        <v>725</v>
      </c>
      <c r="RL3711" s="3" t="s">
        <v>727</v>
      </c>
      <c r="RT3711" s="3" t="s">
        <v>726</v>
      </c>
      <c r="SE3711" s="3" t="s">
        <v>726</v>
      </c>
      <c r="SF3711" s="3">
        <v>5</v>
      </c>
      <c r="SG3711" s="3">
        <v>9</v>
      </c>
      <c r="SH3711" s="3">
        <v>7</v>
      </c>
      <c r="SI3711" s="3">
        <v>4</v>
      </c>
      <c r="SJ3711" s="3" t="s">
        <v>524</v>
      </c>
      <c r="SK3711" s="3" t="s">
        <v>782</v>
      </c>
      <c r="SL3711" s="3" t="s">
        <v>524</v>
      </c>
      <c r="SM3711" s="3" t="s">
        <v>1251</v>
      </c>
      <c r="SN3711" s="3" t="s">
        <v>525</v>
      </c>
      <c r="SO3711" s="3" t="s">
        <v>543</v>
      </c>
      <c r="SP3711" s="3" t="s">
        <v>527</v>
      </c>
    </row>
    <row r="3712" spans="1:510" ht="12.75" x14ac:dyDescent="0.2">
      <c r="A3712" s="2">
        <v>43967.991564351847</v>
      </c>
      <c r="B3712" s="3" t="s">
        <v>507</v>
      </c>
      <c r="C3712" s="3" t="s">
        <v>508</v>
      </c>
      <c r="D3712" s="3" t="s">
        <v>566</v>
      </c>
      <c r="E3712" s="3" t="s">
        <v>1143</v>
      </c>
      <c r="F3712" s="3" t="s">
        <v>528</v>
      </c>
      <c r="G3712" s="3" t="s">
        <v>511</v>
      </c>
      <c r="H3712" s="3" t="s">
        <v>555</v>
      </c>
      <c r="I3712" s="3" t="s">
        <v>513</v>
      </c>
      <c r="J3712" s="3" t="s">
        <v>514</v>
      </c>
      <c r="K3712" s="3"/>
      <c r="M3712" s="3" t="s">
        <v>572</v>
      </c>
      <c r="N3712" s="3" t="s">
        <v>539</v>
      </c>
      <c r="O3712" s="3" t="s">
        <v>518</v>
      </c>
      <c r="P3712" s="3">
        <v>8</v>
      </c>
      <c r="Q3712" s="3" t="s">
        <v>733</v>
      </c>
      <c r="R3712" s="3" t="s">
        <v>1160</v>
      </c>
      <c r="S3712" s="3" t="s">
        <v>519</v>
      </c>
      <c r="T3712" s="3" t="s">
        <v>520</v>
      </c>
      <c r="U3712" s="3" t="s">
        <v>1125</v>
      </c>
      <c r="V3712" s="3" t="s">
        <v>1125</v>
      </c>
      <c r="W3712" s="3" t="s">
        <v>1125</v>
      </c>
      <c r="X3712" s="3" t="s">
        <v>1125</v>
      </c>
      <c r="Y3712" s="3" t="s">
        <v>1125</v>
      </c>
      <c r="AA3712" s="3">
        <v>1500</v>
      </c>
      <c r="AB3712" s="3">
        <v>720</v>
      </c>
      <c r="AC3712" s="3">
        <v>780</v>
      </c>
      <c r="AD3712" s="3" t="s">
        <v>521</v>
      </c>
      <c r="AE3712" s="3" t="s">
        <v>541</v>
      </c>
      <c r="AF3712" s="3" t="s">
        <v>523</v>
      </c>
      <c r="AS3712" s="3" t="s">
        <v>723</v>
      </c>
      <c r="BK3712" s="3" t="s">
        <v>723</v>
      </c>
      <c r="BL3712" s="3" t="s">
        <v>723</v>
      </c>
      <c r="BS3712" s="3" t="s">
        <v>723</v>
      </c>
      <c r="FF3712" s="3" t="s">
        <v>723</v>
      </c>
      <c r="FH3712" s="3" t="s">
        <v>723</v>
      </c>
      <c r="FS3712" s="3" t="s">
        <v>723</v>
      </c>
      <c r="GJ3712" s="3" t="s">
        <v>723</v>
      </c>
      <c r="HL3712" s="3" t="s">
        <v>729</v>
      </c>
      <c r="HO3712" s="3" t="s">
        <v>723</v>
      </c>
      <c r="IJ3712" s="3" t="s">
        <v>723</v>
      </c>
      <c r="IK3712" s="3" t="s">
        <v>723</v>
      </c>
      <c r="JD3712" s="3">
        <v>18</v>
      </c>
      <c r="JE3712" s="3">
        <v>7</v>
      </c>
      <c r="JF3712" s="3">
        <v>4</v>
      </c>
      <c r="JG3712" s="3">
        <v>7</v>
      </c>
      <c r="JH3712" s="3" t="s">
        <v>778</v>
      </c>
      <c r="JU3712" s="3" t="s">
        <v>727</v>
      </c>
      <c r="KM3712" s="3" t="s">
        <v>725</v>
      </c>
      <c r="KN3712" s="3" t="s">
        <v>727</v>
      </c>
      <c r="KU3712" s="3" t="s">
        <v>725</v>
      </c>
      <c r="LH3712" s="3" t="s">
        <v>725</v>
      </c>
      <c r="OH3712" s="3" t="s">
        <v>725</v>
      </c>
      <c r="OJ3712" s="3" t="s">
        <v>725</v>
      </c>
      <c r="OU3712" s="3" t="s">
        <v>727</v>
      </c>
      <c r="PL3712" s="3" t="s">
        <v>726</v>
      </c>
      <c r="QQ3712" s="3" t="s">
        <v>726</v>
      </c>
      <c r="RL3712" s="3" t="s">
        <v>726</v>
      </c>
      <c r="RM3712" s="3" t="s">
        <v>725</v>
      </c>
      <c r="SF3712" s="3">
        <v>10</v>
      </c>
      <c r="SG3712" s="3">
        <v>5</v>
      </c>
      <c r="SH3712" s="3">
        <v>3</v>
      </c>
      <c r="SI3712" s="3">
        <v>3</v>
      </c>
      <c r="SJ3712" s="3" t="s">
        <v>523</v>
      </c>
      <c r="SK3712" s="3" t="s">
        <v>947</v>
      </c>
      <c r="SL3712" s="3" t="s">
        <v>524</v>
      </c>
      <c r="SM3712" s="3" t="s">
        <v>1253</v>
      </c>
      <c r="SN3712" s="3" t="s">
        <v>594</v>
      </c>
      <c r="SO3712" s="3" t="s">
        <v>543</v>
      </c>
      <c r="SP3712" s="3" t="s">
        <v>549</v>
      </c>
    </row>
    <row r="3713" spans="1:510" ht="12.75" x14ac:dyDescent="0.2">
      <c r="A3713" s="2">
        <v>43968.001495925928</v>
      </c>
      <c r="B3713" s="3" t="s">
        <v>507</v>
      </c>
      <c r="C3713" s="3" t="s">
        <v>508</v>
      </c>
      <c r="D3713" s="3" t="s">
        <v>509</v>
      </c>
      <c r="E3713" s="3" t="s">
        <v>1143</v>
      </c>
      <c r="F3713" s="3" t="s">
        <v>510</v>
      </c>
      <c r="G3713" s="3" t="s">
        <v>511</v>
      </c>
      <c r="H3713" s="3" t="s">
        <v>536</v>
      </c>
      <c r="I3713" s="3" t="s">
        <v>585</v>
      </c>
      <c r="J3713" s="3" t="s">
        <v>617</v>
      </c>
      <c r="K3713" s="3" t="s">
        <v>1125</v>
      </c>
      <c r="M3713" s="3" t="s">
        <v>538</v>
      </c>
      <c r="N3713" s="3" t="s">
        <v>531</v>
      </c>
      <c r="O3713" s="3" t="s">
        <v>518</v>
      </c>
      <c r="P3713" s="3">
        <v>9</v>
      </c>
      <c r="Q3713" s="3" t="s">
        <v>747</v>
      </c>
      <c r="R3713" s="3" t="s">
        <v>1125</v>
      </c>
      <c r="S3713" s="3" t="s">
        <v>519</v>
      </c>
      <c r="T3713" s="3" t="s">
        <v>533</v>
      </c>
      <c r="U3713" s="3">
        <v>32</v>
      </c>
      <c r="V3713" s="3">
        <v>33</v>
      </c>
      <c r="W3713" s="3">
        <v>34</v>
      </c>
      <c r="X3713" s="3">
        <v>29</v>
      </c>
      <c r="Y3713" s="3">
        <v>30</v>
      </c>
      <c r="Z3713" s="3" t="s">
        <v>553</v>
      </c>
      <c r="AA3713" s="6" t="s">
        <v>1125</v>
      </c>
      <c r="BE3713" s="3" t="s">
        <v>723</v>
      </c>
      <c r="EG3713" s="3" t="s">
        <v>723</v>
      </c>
      <c r="GS3713" s="3" t="s">
        <v>723</v>
      </c>
      <c r="IH3713" s="3" t="s">
        <v>723</v>
      </c>
      <c r="JD3713" s="3">
        <v>9</v>
      </c>
      <c r="JE3713" s="3">
        <v>2</v>
      </c>
      <c r="JF3713" s="3">
        <v>4</v>
      </c>
      <c r="JG3713" s="3">
        <v>3</v>
      </c>
      <c r="SF3713" s="3">
        <v>9</v>
      </c>
      <c r="SG3713" s="3">
        <v>0</v>
      </c>
      <c r="SH3713" s="3">
        <v>0</v>
      </c>
      <c r="SI3713" s="3">
        <v>2</v>
      </c>
      <c r="SJ3713" s="3" t="s">
        <v>524</v>
      </c>
      <c r="SK3713" s="3" t="s">
        <v>891</v>
      </c>
      <c r="SL3713" s="3" t="s">
        <v>524</v>
      </c>
      <c r="SM3713" s="6" t="s">
        <v>1125</v>
      </c>
      <c r="SO3713" s="3" t="s">
        <v>543</v>
      </c>
      <c r="SP3713" s="3" t="s">
        <v>544</v>
      </c>
    </row>
    <row r="3714" spans="1:510" ht="12.75" x14ac:dyDescent="0.2">
      <c r="A3714" s="2">
        <v>43968.00909521991</v>
      </c>
      <c r="B3714" s="3" t="s">
        <v>507</v>
      </c>
      <c r="C3714" s="3" t="s">
        <v>508</v>
      </c>
      <c r="D3714" s="3" t="s">
        <v>566</v>
      </c>
      <c r="E3714" s="3" t="s">
        <v>1143</v>
      </c>
      <c r="F3714" s="3" t="s">
        <v>528</v>
      </c>
      <c r="G3714" s="3" t="s">
        <v>579</v>
      </c>
      <c r="H3714" s="3" t="s">
        <v>512</v>
      </c>
      <c r="I3714" s="3" t="s">
        <v>513</v>
      </c>
      <c r="J3714" s="3" t="s">
        <v>514</v>
      </c>
      <c r="K3714" s="3"/>
      <c r="M3714" s="3" t="s">
        <v>572</v>
      </c>
      <c r="N3714" s="3" t="s">
        <v>539</v>
      </c>
      <c r="O3714" s="3" t="s">
        <v>532</v>
      </c>
      <c r="P3714" s="3">
        <v>9</v>
      </c>
      <c r="Q3714" s="3" t="s">
        <v>733</v>
      </c>
      <c r="R3714" s="3" t="s">
        <v>745</v>
      </c>
      <c r="S3714" s="3" t="s">
        <v>519</v>
      </c>
      <c r="T3714" s="3" t="s">
        <v>533</v>
      </c>
      <c r="U3714" s="3">
        <v>35</v>
      </c>
      <c r="V3714" s="3">
        <v>36</v>
      </c>
      <c r="W3714" s="3">
        <v>34</v>
      </c>
      <c r="X3714" s="3">
        <v>36</v>
      </c>
      <c r="Y3714" s="3">
        <v>35</v>
      </c>
      <c r="Z3714" s="3" t="s">
        <v>553</v>
      </c>
      <c r="AA3714" s="6" t="s">
        <v>1125</v>
      </c>
      <c r="BW3714" s="3" t="s">
        <v>723</v>
      </c>
      <c r="CJ3714" s="3" t="s">
        <v>723</v>
      </c>
      <c r="DG3714" s="3" t="s">
        <v>723</v>
      </c>
      <c r="DR3714" s="3" t="s">
        <v>723</v>
      </c>
      <c r="EO3714" s="3" t="s">
        <v>723</v>
      </c>
      <c r="GA3714" s="3" t="s">
        <v>723</v>
      </c>
      <c r="GD3714" s="3" t="s">
        <v>723</v>
      </c>
      <c r="GS3714" s="3" t="s">
        <v>723</v>
      </c>
      <c r="GX3714" s="3" t="s">
        <v>723</v>
      </c>
      <c r="HJ3714" s="3" t="s">
        <v>723</v>
      </c>
      <c r="IA3714" s="3" t="s">
        <v>723</v>
      </c>
      <c r="JD3714" s="3">
        <v>12</v>
      </c>
      <c r="JE3714" s="3">
        <v>8</v>
      </c>
      <c r="JF3714" s="3">
        <v>3</v>
      </c>
      <c r="JG3714" s="3">
        <v>1</v>
      </c>
      <c r="JH3714" s="3" t="s">
        <v>750</v>
      </c>
      <c r="KY3714" s="3" t="s">
        <v>726</v>
      </c>
      <c r="LL3714" s="3" t="s">
        <v>726</v>
      </c>
      <c r="MI3714" s="3" t="s">
        <v>726</v>
      </c>
      <c r="MT3714" s="3" t="s">
        <v>725</v>
      </c>
      <c r="NQ3714" s="3" t="s">
        <v>725</v>
      </c>
      <c r="PC3714" s="3" t="s">
        <v>726</v>
      </c>
      <c r="PF3714" s="3" t="s">
        <v>727</v>
      </c>
      <c r="PU3714" s="3" t="s">
        <v>725</v>
      </c>
      <c r="PZ3714" s="3" t="s">
        <v>725</v>
      </c>
      <c r="QL3714" s="3" t="s">
        <v>725</v>
      </c>
      <c r="RC3714" s="3" t="s">
        <v>725</v>
      </c>
      <c r="SF3714" s="3">
        <v>7</v>
      </c>
      <c r="SG3714" s="3">
        <v>4</v>
      </c>
      <c r="SH3714" s="3">
        <v>1</v>
      </c>
      <c r="SI3714" s="3">
        <v>3</v>
      </c>
      <c r="SJ3714" s="3" t="s">
        <v>523</v>
      </c>
      <c r="SK3714" s="3" t="s">
        <v>791</v>
      </c>
      <c r="SL3714" s="3" t="s">
        <v>524</v>
      </c>
      <c r="SM3714" s="3" t="s">
        <v>1254</v>
      </c>
      <c r="SN3714" s="3" t="s">
        <v>542</v>
      </c>
      <c r="SO3714" s="3" t="s">
        <v>543</v>
      </c>
      <c r="SP3714" s="3" t="s">
        <v>544</v>
      </c>
    </row>
    <row r="3715" spans="1:510" ht="12.75" x14ac:dyDescent="0.2">
      <c r="A3715" s="2">
        <v>43968.010712789357</v>
      </c>
      <c r="B3715" s="3" t="s">
        <v>507</v>
      </c>
      <c r="C3715" s="3" t="s">
        <v>508</v>
      </c>
      <c r="D3715" s="3" t="s">
        <v>509</v>
      </c>
      <c r="E3715" s="3" t="s">
        <v>1143</v>
      </c>
      <c r="F3715" s="3" t="s">
        <v>528</v>
      </c>
      <c r="G3715" s="3" t="s">
        <v>511</v>
      </c>
      <c r="H3715" s="3" t="s">
        <v>512</v>
      </c>
      <c r="I3715" s="3" t="s">
        <v>556</v>
      </c>
      <c r="J3715" s="3" t="s">
        <v>514</v>
      </c>
      <c r="K3715" s="3"/>
      <c r="M3715" s="3" t="s">
        <v>516</v>
      </c>
      <c r="N3715" s="3" t="s">
        <v>531</v>
      </c>
      <c r="O3715" s="3" t="s">
        <v>518</v>
      </c>
      <c r="P3715" s="3">
        <v>8</v>
      </c>
      <c r="Q3715" s="3" t="s">
        <v>733</v>
      </c>
      <c r="R3715" s="3" t="s">
        <v>1125</v>
      </c>
      <c r="S3715" s="3" t="s">
        <v>519</v>
      </c>
      <c r="T3715" s="3" t="s">
        <v>520</v>
      </c>
      <c r="U3715" s="3" t="s">
        <v>1125</v>
      </c>
      <c r="V3715" s="3" t="s">
        <v>1125</v>
      </c>
      <c r="W3715" s="3" t="s">
        <v>1125</v>
      </c>
      <c r="X3715" s="3" t="s">
        <v>1125</v>
      </c>
      <c r="Y3715" s="3" t="s">
        <v>1125</v>
      </c>
      <c r="AA3715" s="3">
        <v>1410</v>
      </c>
      <c r="AB3715" s="3">
        <v>660</v>
      </c>
      <c r="AC3715" s="3">
        <v>750</v>
      </c>
      <c r="AD3715" s="3" t="s">
        <v>1005</v>
      </c>
      <c r="AE3715" s="3" t="s">
        <v>548</v>
      </c>
      <c r="AF3715" s="3" t="s">
        <v>523</v>
      </c>
      <c r="AY3715" s="3" t="s">
        <v>723</v>
      </c>
      <c r="BA3715" s="3" t="s">
        <v>723</v>
      </c>
      <c r="GA3715" s="3" t="s">
        <v>723</v>
      </c>
      <c r="GB3715" s="3" t="s">
        <v>723</v>
      </c>
      <c r="GC3715" s="3" t="s">
        <v>723</v>
      </c>
      <c r="GD3715" s="3" t="s">
        <v>723</v>
      </c>
      <c r="GG3715" s="3" t="s">
        <v>723</v>
      </c>
      <c r="GH3715" s="3" t="s">
        <v>723</v>
      </c>
      <c r="JD3715" s="3">
        <v>10</v>
      </c>
      <c r="JE3715" s="3">
        <v>2</v>
      </c>
      <c r="JF3715" s="3">
        <v>3</v>
      </c>
      <c r="JG3715" s="3">
        <v>5</v>
      </c>
      <c r="JH3715" s="3" t="s">
        <v>752</v>
      </c>
      <c r="KA3715" s="3" t="s">
        <v>725</v>
      </c>
      <c r="KC3715" s="3" t="s">
        <v>725</v>
      </c>
      <c r="PC3715" s="3" t="s">
        <v>726</v>
      </c>
      <c r="PD3715" s="3" t="s">
        <v>727</v>
      </c>
      <c r="PE3715" s="3" t="s">
        <v>725</v>
      </c>
      <c r="PF3715" s="3" t="s">
        <v>726</v>
      </c>
      <c r="PI3715" s="3" t="s">
        <v>725</v>
      </c>
      <c r="PJ3715" s="3" t="s">
        <v>725</v>
      </c>
      <c r="SF3715" s="3">
        <v>7</v>
      </c>
      <c r="SG3715" s="3">
        <v>2</v>
      </c>
      <c r="SH3715" s="3">
        <v>1</v>
      </c>
      <c r="SI3715" s="3">
        <v>0</v>
      </c>
      <c r="SJ3715" s="3" t="s">
        <v>523</v>
      </c>
      <c r="SK3715" s="3" t="s">
        <v>797</v>
      </c>
      <c r="SL3715" s="3" t="s">
        <v>524</v>
      </c>
      <c r="SM3715" s="3" t="s">
        <v>1250</v>
      </c>
      <c r="SN3715" s="3" t="s">
        <v>594</v>
      </c>
      <c r="SO3715" s="3" t="s">
        <v>554</v>
      </c>
      <c r="SP3715" s="3" t="s">
        <v>527</v>
      </c>
    </row>
    <row r="3716" spans="1:510" ht="12.75" x14ac:dyDescent="0.2">
      <c r="A3716" s="2">
        <v>43968.01354453704</v>
      </c>
      <c r="B3716" s="3" t="s">
        <v>507</v>
      </c>
      <c r="C3716" s="3" t="s">
        <v>508</v>
      </c>
      <c r="D3716" s="3" t="s">
        <v>509</v>
      </c>
      <c r="E3716" s="3" t="s">
        <v>1143</v>
      </c>
      <c r="F3716" s="3" t="s">
        <v>528</v>
      </c>
      <c r="G3716" s="3" t="s">
        <v>511</v>
      </c>
      <c r="H3716" s="3" t="s">
        <v>536</v>
      </c>
      <c r="I3716" s="3" t="s">
        <v>529</v>
      </c>
      <c r="J3716" s="3" t="s">
        <v>557</v>
      </c>
      <c r="K3716" s="3" t="s">
        <v>643</v>
      </c>
      <c r="L3716" s="3" t="s">
        <v>687</v>
      </c>
      <c r="M3716" s="3" t="s">
        <v>1125</v>
      </c>
      <c r="N3716" s="3" t="s">
        <v>517</v>
      </c>
      <c r="O3716" s="3" t="s">
        <v>580</v>
      </c>
      <c r="P3716" s="3">
        <v>10</v>
      </c>
      <c r="Q3716" s="3" t="s">
        <v>747</v>
      </c>
      <c r="R3716" s="3" t="s">
        <v>734</v>
      </c>
      <c r="S3716" s="3" t="s">
        <v>519</v>
      </c>
      <c r="T3716" s="3" t="s">
        <v>533</v>
      </c>
      <c r="U3716" s="3">
        <v>36</v>
      </c>
      <c r="V3716" s="3">
        <v>36</v>
      </c>
      <c r="W3716" s="3">
        <v>36</v>
      </c>
      <c r="X3716" s="3">
        <v>34</v>
      </c>
      <c r="Y3716" s="3">
        <v>36</v>
      </c>
      <c r="Z3716" s="3" t="s">
        <v>553</v>
      </c>
      <c r="AA3716" s="6" t="s">
        <v>1125</v>
      </c>
      <c r="AZ3716" s="3" t="s">
        <v>723</v>
      </c>
      <c r="BD3716" s="3" t="s">
        <v>723</v>
      </c>
      <c r="BH3716" s="3" t="s">
        <v>723</v>
      </c>
      <c r="BR3716" s="3" t="s">
        <v>723</v>
      </c>
      <c r="BS3716" s="3" t="s">
        <v>723</v>
      </c>
      <c r="BW3716" s="3" t="s">
        <v>723</v>
      </c>
      <c r="CP3716" s="3" t="s">
        <v>723</v>
      </c>
      <c r="DQ3716" s="3" t="s">
        <v>723</v>
      </c>
      <c r="DT3716" s="3" t="s">
        <v>723</v>
      </c>
      <c r="EE3716" s="3" t="s">
        <v>723</v>
      </c>
      <c r="FD3716" s="3" t="s">
        <v>729</v>
      </c>
      <c r="GA3716" s="3" t="s">
        <v>723</v>
      </c>
      <c r="GD3716" s="3" t="s">
        <v>723</v>
      </c>
      <c r="GJ3716" s="3" t="s">
        <v>729</v>
      </c>
      <c r="HB3716" s="3" t="s">
        <v>729</v>
      </c>
      <c r="HO3716" s="3" t="s">
        <v>723</v>
      </c>
      <c r="IJ3716" s="3" t="s">
        <v>723</v>
      </c>
      <c r="JC3716" s="3" t="s">
        <v>723</v>
      </c>
      <c r="JD3716" s="3">
        <v>18</v>
      </c>
      <c r="JE3716" s="3">
        <v>16</v>
      </c>
      <c r="JF3716" s="3">
        <v>2</v>
      </c>
      <c r="JG3716" s="3" t="s">
        <v>730</v>
      </c>
      <c r="JH3716" s="3" t="s">
        <v>735</v>
      </c>
      <c r="KB3716" s="3" t="s">
        <v>725</v>
      </c>
      <c r="KF3716" s="3" t="s">
        <v>725</v>
      </c>
      <c r="KJ3716" s="3" t="s">
        <v>725</v>
      </c>
      <c r="KT3716" s="3" t="s">
        <v>726</v>
      </c>
      <c r="KU3716" s="3" t="s">
        <v>726</v>
      </c>
      <c r="KY3716" s="3" t="s">
        <v>725</v>
      </c>
      <c r="LR3716" s="3" t="s">
        <v>726</v>
      </c>
      <c r="MS3716" s="3" t="s">
        <v>725</v>
      </c>
      <c r="MV3716" s="3" t="s">
        <v>726</v>
      </c>
      <c r="NG3716" s="3" t="s">
        <v>726</v>
      </c>
      <c r="OF3716" s="3" t="s">
        <v>726</v>
      </c>
      <c r="PC3716" s="3" t="s">
        <v>727</v>
      </c>
      <c r="PF3716" s="3" t="s">
        <v>725</v>
      </c>
      <c r="PL3716" s="3" t="s">
        <v>726</v>
      </c>
      <c r="QD3716" s="3" t="s">
        <v>725</v>
      </c>
      <c r="QQ3716" s="3" t="s">
        <v>727</v>
      </c>
      <c r="RL3716" s="3" t="s">
        <v>727</v>
      </c>
      <c r="SE3716" s="3" t="s">
        <v>726</v>
      </c>
      <c r="SF3716" s="3">
        <v>7</v>
      </c>
      <c r="SG3716" s="3">
        <v>11</v>
      </c>
      <c r="SH3716" s="3">
        <v>3</v>
      </c>
      <c r="SI3716" s="3">
        <v>6</v>
      </c>
      <c r="SJ3716" s="3" t="s">
        <v>523</v>
      </c>
      <c r="SK3716" s="3" t="s">
        <v>755</v>
      </c>
      <c r="SL3716" s="3" t="s">
        <v>523</v>
      </c>
      <c r="SM3716" s="3" t="s">
        <v>1248</v>
      </c>
      <c r="SN3716" s="4">
        <v>0</v>
      </c>
      <c r="SO3716" s="3" t="s">
        <v>526</v>
      </c>
      <c r="SP3716" s="3" t="s">
        <v>544</v>
      </c>
    </row>
    <row r="3717" spans="1:510" ht="12.75" x14ac:dyDescent="0.2">
      <c r="A3717" s="2">
        <v>43968.015719027782</v>
      </c>
      <c r="B3717" s="3" t="s">
        <v>507</v>
      </c>
      <c r="C3717" s="3" t="s">
        <v>508</v>
      </c>
      <c r="D3717" s="3" t="s">
        <v>509</v>
      </c>
      <c r="E3717" s="3" t="s">
        <v>1143</v>
      </c>
      <c r="F3717" s="3" t="s">
        <v>510</v>
      </c>
      <c r="G3717" s="3" t="s">
        <v>511</v>
      </c>
      <c r="H3717" s="3" t="s">
        <v>512</v>
      </c>
      <c r="I3717" s="3" t="s">
        <v>529</v>
      </c>
      <c r="J3717" s="3" t="s">
        <v>514</v>
      </c>
      <c r="K3717" s="3"/>
      <c r="M3717" s="3" t="s">
        <v>516</v>
      </c>
      <c r="N3717" s="3" t="s">
        <v>539</v>
      </c>
      <c r="O3717" s="3" t="s">
        <v>518</v>
      </c>
      <c r="P3717" s="3">
        <v>6</v>
      </c>
      <c r="Q3717" s="3" t="s">
        <v>733</v>
      </c>
      <c r="R3717" s="3" t="s">
        <v>734</v>
      </c>
      <c r="S3717" s="3" t="s">
        <v>519</v>
      </c>
      <c r="T3717" s="3" t="s">
        <v>520</v>
      </c>
      <c r="U3717" s="3" t="s">
        <v>1125</v>
      </c>
      <c r="V3717" s="3" t="s">
        <v>1125</v>
      </c>
      <c r="W3717" s="3" t="s">
        <v>1125</v>
      </c>
      <c r="X3717" s="3" t="s">
        <v>1125</v>
      </c>
      <c r="Y3717" s="3" t="s">
        <v>1125</v>
      </c>
      <c r="AA3717" s="3">
        <v>1510</v>
      </c>
      <c r="AB3717" s="3">
        <v>720</v>
      </c>
      <c r="AC3717" s="3">
        <v>790</v>
      </c>
      <c r="AD3717" s="3" t="s">
        <v>564</v>
      </c>
      <c r="AE3717" s="3" t="s">
        <v>548</v>
      </c>
      <c r="AF3717" s="3" t="s">
        <v>523</v>
      </c>
      <c r="BA3717" s="3" t="s">
        <v>723</v>
      </c>
      <c r="BS3717" s="3" t="s">
        <v>723</v>
      </c>
      <c r="DT3717" s="3" t="s">
        <v>723</v>
      </c>
      <c r="EQ3717" s="3" t="s">
        <v>723</v>
      </c>
      <c r="ES3717" s="3" t="s">
        <v>723</v>
      </c>
      <c r="GA3717" s="3" t="s">
        <v>723</v>
      </c>
      <c r="GB3717" s="3" t="s">
        <v>723</v>
      </c>
      <c r="GC3717" s="3" t="s">
        <v>723</v>
      </c>
      <c r="GD3717" s="3" t="s">
        <v>723</v>
      </c>
      <c r="GG3717" s="3" t="s">
        <v>723</v>
      </c>
      <c r="GH3717" s="3" t="s">
        <v>723</v>
      </c>
      <c r="HB3717" s="3" t="s">
        <v>723</v>
      </c>
      <c r="HO3717" s="3" t="s">
        <v>723</v>
      </c>
      <c r="HY3717" s="3" t="s">
        <v>723</v>
      </c>
      <c r="JD3717" s="3">
        <v>14</v>
      </c>
      <c r="JE3717" s="3">
        <v>5</v>
      </c>
      <c r="JF3717" s="3">
        <v>5</v>
      </c>
      <c r="JG3717" s="3">
        <v>4</v>
      </c>
      <c r="JH3717" s="3" t="s">
        <v>752</v>
      </c>
      <c r="KC3717" s="3" t="s">
        <v>726</v>
      </c>
      <c r="KU3717" s="3" t="s">
        <v>726</v>
      </c>
      <c r="NU3717" s="3" t="s">
        <v>725</v>
      </c>
      <c r="PC3717" s="3" t="s">
        <v>726</v>
      </c>
      <c r="PD3717" s="3" t="s">
        <v>727</v>
      </c>
      <c r="PE3717" s="3" t="s">
        <v>726</v>
      </c>
      <c r="PF3717" s="3" t="s">
        <v>727</v>
      </c>
      <c r="PI3717" s="3" t="s">
        <v>727</v>
      </c>
      <c r="PJ3717" s="3" t="s">
        <v>727</v>
      </c>
      <c r="QD3717" s="3" t="s">
        <v>725</v>
      </c>
      <c r="QQ3717" s="3" t="s">
        <v>726</v>
      </c>
      <c r="RA3717" s="3" t="s">
        <v>726</v>
      </c>
      <c r="SF3717" s="3">
        <v>5</v>
      </c>
      <c r="SG3717" s="3">
        <v>7</v>
      </c>
      <c r="SH3717" s="3">
        <v>4</v>
      </c>
      <c r="SI3717" s="3">
        <v>2</v>
      </c>
      <c r="SJ3717" s="3" t="s">
        <v>524</v>
      </c>
      <c r="SK3717" s="3" t="s">
        <v>752</v>
      </c>
      <c r="SL3717" s="3" t="s">
        <v>524</v>
      </c>
      <c r="SM3717" s="3" t="s">
        <v>1251</v>
      </c>
      <c r="SN3717" s="3" t="s">
        <v>542</v>
      </c>
      <c r="SO3717" s="3" t="s">
        <v>543</v>
      </c>
      <c r="SP3717" s="3" t="s">
        <v>544</v>
      </c>
    </row>
    <row r="3718" spans="1:510" ht="12.75" x14ac:dyDescent="0.2">
      <c r="A3718" s="2">
        <v>43968.017528171295</v>
      </c>
      <c r="B3718" s="3" t="s">
        <v>507</v>
      </c>
      <c r="C3718" s="3" t="s">
        <v>508</v>
      </c>
      <c r="D3718" s="3" t="s">
        <v>566</v>
      </c>
      <c r="E3718" s="3" t="s">
        <v>1127</v>
      </c>
      <c r="F3718" s="3" t="s">
        <v>528</v>
      </c>
      <c r="G3718" s="3" t="s">
        <v>573</v>
      </c>
      <c r="H3718" s="3" t="s">
        <v>512</v>
      </c>
      <c r="I3718" s="3" t="s">
        <v>513</v>
      </c>
      <c r="J3718" s="3" t="s">
        <v>514</v>
      </c>
      <c r="K3718" s="3"/>
      <c r="M3718" s="3" t="s">
        <v>516</v>
      </c>
      <c r="N3718" s="3" t="s">
        <v>517</v>
      </c>
      <c r="O3718" s="3" t="s">
        <v>518</v>
      </c>
      <c r="P3718" s="3">
        <v>4</v>
      </c>
      <c r="Q3718" s="3" t="s">
        <v>1156</v>
      </c>
      <c r="R3718" s="3" t="s">
        <v>747</v>
      </c>
      <c r="S3718" s="3" t="s">
        <v>519</v>
      </c>
      <c r="T3718" s="3" t="s">
        <v>520</v>
      </c>
      <c r="U3718" s="3" t="s">
        <v>1125</v>
      </c>
      <c r="V3718" s="3" t="s">
        <v>1125</v>
      </c>
      <c r="W3718" s="3" t="s">
        <v>1125</v>
      </c>
      <c r="X3718" s="3" t="s">
        <v>1125</v>
      </c>
      <c r="Y3718" s="3" t="s">
        <v>1125</v>
      </c>
      <c r="AA3718" s="3">
        <v>1190</v>
      </c>
      <c r="AB3718" s="3">
        <v>590</v>
      </c>
      <c r="AC3718" s="3">
        <v>600</v>
      </c>
      <c r="AD3718" s="3" t="s">
        <v>540</v>
      </c>
      <c r="AE3718" s="3" t="s">
        <v>548</v>
      </c>
      <c r="AF3718" s="3" t="s">
        <v>523</v>
      </c>
      <c r="GE3718" s="3" t="s">
        <v>723</v>
      </c>
      <c r="GF3718" s="3" t="s">
        <v>723</v>
      </c>
      <c r="GI3718" s="3" t="s">
        <v>723</v>
      </c>
      <c r="JD3718" s="3">
        <v>6</v>
      </c>
      <c r="JE3718" s="3">
        <v>2</v>
      </c>
      <c r="JF3718" s="3">
        <v>1</v>
      </c>
      <c r="JG3718" s="3">
        <v>3</v>
      </c>
      <c r="JH3718" s="3" t="s">
        <v>999</v>
      </c>
      <c r="KD3718" s="3" t="s">
        <v>725</v>
      </c>
      <c r="PG3718" s="3" t="s">
        <v>725</v>
      </c>
      <c r="PH3718" s="3" t="s">
        <v>725</v>
      </c>
      <c r="PK3718" s="3" t="s">
        <v>725</v>
      </c>
      <c r="SF3718" s="3">
        <v>6</v>
      </c>
      <c r="SG3718" s="3">
        <v>0</v>
      </c>
      <c r="SH3718" s="3">
        <v>0</v>
      </c>
      <c r="SI3718" s="3">
        <v>2</v>
      </c>
      <c r="SJ3718" s="3" t="s">
        <v>524</v>
      </c>
      <c r="SK3718" s="3" t="s">
        <v>999</v>
      </c>
      <c r="SL3718" s="3" t="s">
        <v>524</v>
      </c>
      <c r="SM3718" s="3" t="s">
        <v>1253</v>
      </c>
      <c r="SN3718" s="3" t="s">
        <v>535</v>
      </c>
      <c r="SO3718" s="3" t="s">
        <v>526</v>
      </c>
      <c r="SP3718" s="3" t="s">
        <v>527</v>
      </c>
    </row>
    <row r="3719" spans="1:510" ht="12.75" x14ac:dyDescent="0.2">
      <c r="A3719" s="2">
        <v>43968.018611134263</v>
      </c>
      <c r="B3719" s="3" t="s">
        <v>507</v>
      </c>
      <c r="C3719" s="3" t="s">
        <v>508</v>
      </c>
      <c r="D3719" s="3" t="s">
        <v>509</v>
      </c>
      <c r="E3719" s="3" t="s">
        <v>1143</v>
      </c>
      <c r="F3719" s="3" t="s">
        <v>528</v>
      </c>
      <c r="G3719" s="3" t="s">
        <v>511</v>
      </c>
      <c r="H3719" s="3" t="s">
        <v>512</v>
      </c>
      <c r="I3719" s="3" t="s">
        <v>529</v>
      </c>
      <c r="J3719" s="3" t="s">
        <v>514</v>
      </c>
      <c r="K3719" s="3"/>
      <c r="M3719" s="3" t="s">
        <v>552</v>
      </c>
      <c r="N3719" s="3" t="s">
        <v>578</v>
      </c>
      <c r="O3719" s="3" t="s">
        <v>597</v>
      </c>
      <c r="P3719" s="3">
        <v>7</v>
      </c>
      <c r="Q3719" s="3" t="s">
        <v>733</v>
      </c>
      <c r="R3719" s="3" t="s">
        <v>1160</v>
      </c>
      <c r="S3719" s="3" t="s">
        <v>519</v>
      </c>
      <c r="T3719" s="3" t="s">
        <v>520</v>
      </c>
      <c r="U3719" s="3" t="s">
        <v>1125</v>
      </c>
      <c r="V3719" s="3" t="s">
        <v>1125</v>
      </c>
      <c r="W3719" s="3" t="s">
        <v>1125</v>
      </c>
      <c r="X3719" s="3" t="s">
        <v>1125</v>
      </c>
      <c r="Y3719" s="3" t="s">
        <v>1125</v>
      </c>
      <c r="AA3719" s="3">
        <v>1510</v>
      </c>
      <c r="AB3719" s="3">
        <v>740</v>
      </c>
      <c r="AC3719" s="3">
        <v>770</v>
      </c>
      <c r="AD3719" s="3" t="s">
        <v>547</v>
      </c>
      <c r="AE3719" s="3" t="s">
        <v>548</v>
      </c>
      <c r="AF3719" s="3" t="s">
        <v>523</v>
      </c>
      <c r="AR3719" s="3" t="s">
        <v>723</v>
      </c>
      <c r="BW3719" s="3" t="s">
        <v>723</v>
      </c>
      <c r="BX3719" s="3" t="s">
        <v>723</v>
      </c>
      <c r="CA3719" s="3" t="s">
        <v>723</v>
      </c>
      <c r="CP3719" s="3" t="s">
        <v>723</v>
      </c>
      <c r="DQ3719" s="3" t="s">
        <v>723</v>
      </c>
      <c r="DS3719" s="3" t="s">
        <v>723</v>
      </c>
      <c r="EB3719" s="3" t="s">
        <v>723</v>
      </c>
      <c r="ED3719" s="3" t="s">
        <v>723</v>
      </c>
      <c r="EE3719" s="3" t="s">
        <v>723</v>
      </c>
      <c r="FD3719" s="3" t="s">
        <v>729</v>
      </c>
      <c r="GA3719" s="3" t="s">
        <v>723</v>
      </c>
      <c r="GC3719" s="3" t="s">
        <v>723</v>
      </c>
      <c r="GD3719" s="3" t="s">
        <v>723</v>
      </c>
      <c r="GG3719" s="3" t="s">
        <v>723</v>
      </c>
      <c r="GY3719" s="3" t="s">
        <v>723</v>
      </c>
      <c r="HB3719" s="3" t="s">
        <v>723</v>
      </c>
      <c r="HJ3719" s="3" t="s">
        <v>723</v>
      </c>
      <c r="HO3719" s="3" t="s">
        <v>723</v>
      </c>
      <c r="HY3719" s="3" t="s">
        <v>723</v>
      </c>
      <c r="JD3719" s="3">
        <v>20</v>
      </c>
      <c r="JE3719" s="3">
        <v>7</v>
      </c>
      <c r="JF3719" s="3">
        <v>9</v>
      </c>
      <c r="JG3719" s="3">
        <v>4</v>
      </c>
      <c r="JH3719" s="3" t="s">
        <v>778</v>
      </c>
      <c r="JT3719" s="3" t="s">
        <v>725</v>
      </c>
      <c r="KY3719" s="3" t="s">
        <v>726</v>
      </c>
      <c r="KZ3719" s="3" t="s">
        <v>725</v>
      </c>
      <c r="LC3719" s="3" t="s">
        <v>725</v>
      </c>
      <c r="LR3719" s="3" t="s">
        <v>727</v>
      </c>
      <c r="MS3719" s="3" t="s">
        <v>727</v>
      </c>
      <c r="MU3719" s="3" t="s">
        <v>725</v>
      </c>
      <c r="ND3719" s="3" t="s">
        <v>725</v>
      </c>
      <c r="NF3719" s="3" t="s">
        <v>726</v>
      </c>
      <c r="NG3719" s="3" t="s">
        <v>726</v>
      </c>
      <c r="OF3719" s="3" t="s">
        <v>726</v>
      </c>
      <c r="PC3719" s="3" t="s">
        <v>726</v>
      </c>
      <c r="PE3719" s="3" t="s">
        <v>725</v>
      </c>
      <c r="PF3719" s="3" t="s">
        <v>727</v>
      </c>
      <c r="PI3719" s="3" t="s">
        <v>725</v>
      </c>
      <c r="QA3719" s="3" t="s">
        <v>725</v>
      </c>
      <c r="QD3719" s="3" t="s">
        <v>727</v>
      </c>
      <c r="QL3719" s="3" t="s">
        <v>725</v>
      </c>
      <c r="QQ3719" s="3" t="s">
        <v>725</v>
      </c>
      <c r="RA3719" s="3" t="s">
        <v>725</v>
      </c>
      <c r="SF3719" s="3">
        <v>11</v>
      </c>
      <c r="SG3719" s="3">
        <v>5</v>
      </c>
      <c r="SH3719" s="3">
        <v>4</v>
      </c>
      <c r="SI3719" s="3">
        <v>1</v>
      </c>
      <c r="SJ3719" s="3" t="s">
        <v>524</v>
      </c>
      <c r="SK3719" s="3" t="s">
        <v>778</v>
      </c>
      <c r="SL3719" s="3" t="s">
        <v>524</v>
      </c>
      <c r="SM3719" s="3" t="s">
        <v>1252</v>
      </c>
      <c r="SN3719" s="3" t="s">
        <v>594</v>
      </c>
      <c r="SO3719" s="3" t="s">
        <v>526</v>
      </c>
      <c r="SP3719" s="3" t="s">
        <v>544</v>
      </c>
    </row>
    <row r="3720" spans="1:510" ht="12.75" x14ac:dyDescent="0.2">
      <c r="A3720" s="2">
        <v>43968.037835949071</v>
      </c>
      <c r="B3720" s="3" t="s">
        <v>507</v>
      </c>
      <c r="C3720" s="3" t="s">
        <v>508</v>
      </c>
      <c r="D3720" s="3" t="s">
        <v>1128</v>
      </c>
      <c r="E3720" s="3" t="s">
        <v>1127</v>
      </c>
      <c r="F3720" s="3" t="s">
        <v>510</v>
      </c>
      <c r="G3720" s="3" t="s">
        <v>511</v>
      </c>
      <c r="H3720" s="3" t="s">
        <v>512</v>
      </c>
      <c r="I3720" s="3" t="s">
        <v>513</v>
      </c>
      <c r="J3720" s="3" t="s">
        <v>514</v>
      </c>
      <c r="K3720" s="3"/>
      <c r="M3720" s="3" t="s">
        <v>516</v>
      </c>
      <c r="N3720" s="3" t="s">
        <v>539</v>
      </c>
      <c r="O3720" s="3" t="s">
        <v>518</v>
      </c>
      <c r="P3720" s="3">
        <v>8</v>
      </c>
      <c r="Q3720" s="3">
        <v>4</v>
      </c>
      <c r="R3720" s="3" t="s">
        <v>1159</v>
      </c>
      <c r="S3720" s="3" t="s">
        <v>569</v>
      </c>
      <c r="T3720" s="3" t="s">
        <v>533</v>
      </c>
      <c r="U3720" s="3">
        <v>35</v>
      </c>
      <c r="V3720" s="3">
        <v>36</v>
      </c>
      <c r="W3720" s="3">
        <v>35</v>
      </c>
      <c r="X3720" s="3">
        <v>36</v>
      </c>
      <c r="Y3720" s="3">
        <v>33</v>
      </c>
      <c r="Z3720" s="3" t="s">
        <v>553</v>
      </c>
      <c r="AA3720" s="6" t="s">
        <v>1125</v>
      </c>
      <c r="AV3720" s="3" t="s">
        <v>723</v>
      </c>
      <c r="BR3720" s="3" t="s">
        <v>723</v>
      </c>
      <c r="CA3720" s="3" t="s">
        <v>723</v>
      </c>
      <c r="CJ3720" s="3" t="s">
        <v>723</v>
      </c>
      <c r="EL3720" s="3" t="s">
        <v>723</v>
      </c>
      <c r="EU3720" s="3" t="s">
        <v>723</v>
      </c>
      <c r="FD3720" s="3" t="s">
        <v>723</v>
      </c>
      <c r="GA3720" s="3" t="s">
        <v>723</v>
      </c>
      <c r="GD3720" s="3" t="s">
        <v>723</v>
      </c>
      <c r="GQ3720" s="3" t="s">
        <v>723</v>
      </c>
      <c r="HV3720" s="3" t="s">
        <v>723</v>
      </c>
      <c r="HY3720" s="3" t="s">
        <v>723</v>
      </c>
      <c r="IJ3720" s="3" t="s">
        <v>723</v>
      </c>
      <c r="JC3720" s="3" t="s">
        <v>723</v>
      </c>
      <c r="JD3720" s="3">
        <v>13</v>
      </c>
      <c r="JE3720" s="3">
        <v>11</v>
      </c>
      <c r="JF3720" s="3">
        <v>2</v>
      </c>
      <c r="JG3720" s="3">
        <v>2</v>
      </c>
      <c r="JH3720" s="3" t="s">
        <v>825</v>
      </c>
      <c r="JX3720" s="3" t="s">
        <v>727</v>
      </c>
      <c r="KT3720" s="3" t="s">
        <v>727</v>
      </c>
      <c r="LC3720" s="3" t="s">
        <v>725</v>
      </c>
      <c r="LL3720" s="3" t="s">
        <v>725</v>
      </c>
      <c r="NW3720" s="3" t="s">
        <v>725</v>
      </c>
      <c r="OF3720" s="3" t="s">
        <v>726</v>
      </c>
      <c r="PC3720" s="3" t="s">
        <v>725</v>
      </c>
      <c r="PF3720" s="3" t="s">
        <v>725</v>
      </c>
      <c r="PS3720" s="3" t="s">
        <v>725</v>
      </c>
      <c r="QX3720" s="3" t="s">
        <v>725</v>
      </c>
      <c r="RA3720" s="3" t="s">
        <v>726</v>
      </c>
      <c r="RL3720" s="3" t="s">
        <v>725</v>
      </c>
      <c r="SE3720" s="3" t="s">
        <v>726</v>
      </c>
      <c r="SF3720" s="3">
        <v>9</v>
      </c>
      <c r="SG3720" s="3">
        <v>3</v>
      </c>
      <c r="SH3720" s="3">
        <v>2</v>
      </c>
      <c r="SI3720" s="3">
        <v>9</v>
      </c>
      <c r="SJ3720" s="3" t="s">
        <v>524</v>
      </c>
      <c r="SK3720" s="3" t="s">
        <v>825</v>
      </c>
      <c r="SL3720" s="3" t="s">
        <v>523</v>
      </c>
      <c r="SM3720" s="3" t="s">
        <v>1254</v>
      </c>
      <c r="SN3720" s="3" t="s">
        <v>542</v>
      </c>
      <c r="SO3720" s="3" t="s">
        <v>554</v>
      </c>
      <c r="SP3720" s="3" t="s">
        <v>549</v>
      </c>
    </row>
    <row r="3721" spans="1:510" ht="12.75" x14ac:dyDescent="0.2">
      <c r="A3721" s="2">
        <v>43968.038217083333</v>
      </c>
      <c r="B3721" s="3" t="s">
        <v>507</v>
      </c>
      <c r="C3721" s="3" t="s">
        <v>508</v>
      </c>
      <c r="D3721" s="3" t="s">
        <v>566</v>
      </c>
      <c r="E3721" s="3" t="s">
        <v>1127</v>
      </c>
      <c r="F3721" s="3" t="s">
        <v>528</v>
      </c>
      <c r="G3721" s="3" t="s">
        <v>573</v>
      </c>
      <c r="H3721" s="3" t="s">
        <v>512</v>
      </c>
      <c r="I3721" s="3" t="s">
        <v>513</v>
      </c>
      <c r="J3721" s="3" t="s">
        <v>514</v>
      </c>
      <c r="K3721" s="3"/>
      <c r="M3721" s="3" t="s">
        <v>516</v>
      </c>
      <c r="N3721" s="3" t="s">
        <v>517</v>
      </c>
      <c r="O3721" s="3" t="s">
        <v>518</v>
      </c>
      <c r="P3721" s="3">
        <v>4</v>
      </c>
      <c r="Q3721" s="3" t="s">
        <v>1156</v>
      </c>
      <c r="R3721" s="3" t="s">
        <v>747</v>
      </c>
      <c r="S3721" s="3" t="s">
        <v>519</v>
      </c>
      <c r="T3721" s="3" t="s">
        <v>520</v>
      </c>
      <c r="U3721" s="3" t="s">
        <v>1125</v>
      </c>
      <c r="V3721" s="3" t="s">
        <v>1125</v>
      </c>
      <c r="W3721" s="3" t="s">
        <v>1125</v>
      </c>
      <c r="X3721" s="3" t="s">
        <v>1125</v>
      </c>
      <c r="Y3721" s="3" t="s">
        <v>1125</v>
      </c>
      <c r="AA3721" s="3">
        <v>1190</v>
      </c>
      <c r="AB3721" s="3">
        <v>590</v>
      </c>
      <c r="AC3721" s="3">
        <v>600</v>
      </c>
      <c r="AD3721" s="3" t="s">
        <v>540</v>
      </c>
      <c r="AE3721" s="3" t="s">
        <v>548</v>
      </c>
      <c r="AF3721" s="3" t="s">
        <v>523</v>
      </c>
      <c r="GE3721" s="3" t="s">
        <v>723</v>
      </c>
      <c r="GF3721" s="3" t="s">
        <v>723</v>
      </c>
      <c r="GI3721" s="3" t="s">
        <v>723</v>
      </c>
      <c r="JD3721" s="3">
        <v>6</v>
      </c>
      <c r="JE3721" s="3">
        <v>2</v>
      </c>
      <c r="JF3721" s="3">
        <v>1</v>
      </c>
      <c r="JG3721" s="3">
        <v>3</v>
      </c>
      <c r="JH3721" s="3" t="s">
        <v>999</v>
      </c>
      <c r="KD3721" s="3" t="s">
        <v>725</v>
      </c>
      <c r="PG3721" s="3" t="s">
        <v>725</v>
      </c>
      <c r="PH3721" s="3" t="s">
        <v>725</v>
      </c>
      <c r="PK3721" s="3" t="s">
        <v>725</v>
      </c>
      <c r="SF3721" s="3">
        <v>6</v>
      </c>
      <c r="SG3721" s="3">
        <v>0</v>
      </c>
      <c r="SH3721" s="3">
        <v>0</v>
      </c>
      <c r="SI3721" s="3">
        <v>2</v>
      </c>
      <c r="SJ3721" s="3" t="s">
        <v>524</v>
      </c>
      <c r="SK3721" s="3" t="s">
        <v>999</v>
      </c>
      <c r="SL3721" s="3" t="s">
        <v>524</v>
      </c>
      <c r="SM3721" s="3" t="s">
        <v>1253</v>
      </c>
      <c r="SN3721" s="3" t="s">
        <v>535</v>
      </c>
      <c r="SO3721" s="3" t="s">
        <v>526</v>
      </c>
      <c r="SP3721" s="3" t="s">
        <v>527</v>
      </c>
    </row>
    <row r="3722" spans="1:510" ht="12.75" x14ac:dyDescent="0.2">
      <c r="A3722" s="2">
        <v>43968.043754016202</v>
      </c>
      <c r="B3722" s="3" t="s">
        <v>507</v>
      </c>
      <c r="C3722" s="3" t="s">
        <v>508</v>
      </c>
      <c r="D3722" s="3" t="s">
        <v>509</v>
      </c>
      <c r="E3722" s="3" t="s">
        <v>1143</v>
      </c>
      <c r="F3722" s="3" t="s">
        <v>528</v>
      </c>
      <c r="G3722" s="3" t="s">
        <v>511</v>
      </c>
      <c r="H3722" s="3" t="s">
        <v>512</v>
      </c>
      <c r="I3722" s="3" t="s">
        <v>529</v>
      </c>
      <c r="J3722" s="3" t="s">
        <v>514</v>
      </c>
      <c r="K3722" s="3"/>
      <c r="M3722" s="3" t="s">
        <v>572</v>
      </c>
      <c r="N3722" s="3" t="s">
        <v>539</v>
      </c>
      <c r="O3722" s="3" t="s">
        <v>1150</v>
      </c>
      <c r="P3722" s="3">
        <v>9</v>
      </c>
      <c r="Q3722" s="3" t="s">
        <v>733</v>
      </c>
      <c r="R3722" s="3" t="s">
        <v>734</v>
      </c>
      <c r="S3722" s="3" t="s">
        <v>569</v>
      </c>
      <c r="T3722" s="3" t="s">
        <v>520</v>
      </c>
      <c r="U3722" s="3" t="s">
        <v>1125</v>
      </c>
      <c r="V3722" s="3" t="s">
        <v>1125</v>
      </c>
      <c r="W3722" s="3" t="s">
        <v>1125</v>
      </c>
      <c r="X3722" s="3" t="s">
        <v>1125</v>
      </c>
      <c r="Y3722" s="3" t="s">
        <v>1125</v>
      </c>
      <c r="AA3722" s="3">
        <v>1510</v>
      </c>
      <c r="AB3722" s="3">
        <v>720</v>
      </c>
      <c r="AC3722" s="3">
        <v>790</v>
      </c>
      <c r="AD3722" s="3" t="s">
        <v>560</v>
      </c>
      <c r="AE3722" s="3" t="s">
        <v>548</v>
      </c>
      <c r="AF3722" s="3" t="s">
        <v>523</v>
      </c>
      <c r="AR3722" s="3" t="s">
        <v>723</v>
      </c>
      <c r="DQ3722" s="3" t="s">
        <v>723</v>
      </c>
      <c r="DS3722" s="3" t="s">
        <v>723</v>
      </c>
      <c r="DT3722" s="3" t="s">
        <v>729</v>
      </c>
      <c r="EG3722" s="3" t="s">
        <v>723</v>
      </c>
      <c r="FR3722" s="3" t="s">
        <v>723</v>
      </c>
      <c r="GA3722" s="3" t="s">
        <v>723</v>
      </c>
      <c r="GB3722" s="3" t="s">
        <v>723</v>
      </c>
      <c r="GC3722" s="3" t="s">
        <v>723</v>
      </c>
      <c r="GD3722" s="3" t="s">
        <v>723</v>
      </c>
      <c r="GG3722" s="3" t="s">
        <v>723</v>
      </c>
      <c r="GH3722" s="3" t="s">
        <v>723</v>
      </c>
      <c r="GI3722" s="3" t="s">
        <v>723</v>
      </c>
      <c r="HB3722" s="3" t="s">
        <v>723</v>
      </c>
      <c r="HP3722" s="3" t="s">
        <v>723</v>
      </c>
      <c r="HY3722" s="3" t="s">
        <v>723</v>
      </c>
      <c r="IR3722" s="3" t="s">
        <v>723</v>
      </c>
      <c r="JD3722" s="3">
        <v>17</v>
      </c>
      <c r="JE3722" s="3">
        <v>6</v>
      </c>
      <c r="JF3722" s="3">
        <v>7</v>
      </c>
      <c r="JG3722" s="3">
        <v>4</v>
      </c>
      <c r="JH3722" s="3" t="s">
        <v>742</v>
      </c>
      <c r="JT3722" s="3" t="s">
        <v>725</v>
      </c>
      <c r="MS3722" s="3" t="s">
        <v>727</v>
      </c>
      <c r="MU3722" s="3" t="s">
        <v>725</v>
      </c>
      <c r="MV3722" s="3" t="s">
        <v>726</v>
      </c>
      <c r="NI3722" s="3" t="s">
        <v>725</v>
      </c>
      <c r="OT3722" s="3" t="s">
        <v>725</v>
      </c>
      <c r="PC3722" s="3" t="s">
        <v>727</v>
      </c>
      <c r="PD3722" s="3" t="s">
        <v>725</v>
      </c>
      <c r="PE3722" s="3" t="s">
        <v>725</v>
      </c>
      <c r="PF3722" s="3" t="s">
        <v>727</v>
      </c>
      <c r="PI3722" s="3" t="s">
        <v>725</v>
      </c>
      <c r="PJ3722" s="3" t="s">
        <v>725</v>
      </c>
      <c r="PK3722" s="3" t="s">
        <v>725</v>
      </c>
      <c r="QR3722" s="3" t="s">
        <v>725</v>
      </c>
      <c r="RA3722" s="3" t="s">
        <v>725</v>
      </c>
      <c r="RT3722" s="3" t="s">
        <v>726</v>
      </c>
      <c r="SF3722" s="3">
        <v>11</v>
      </c>
      <c r="SG3722" s="3">
        <v>2</v>
      </c>
      <c r="SH3722" s="3">
        <v>4</v>
      </c>
      <c r="SI3722" s="3">
        <v>2</v>
      </c>
      <c r="SJ3722" s="3" t="s">
        <v>523</v>
      </c>
      <c r="SK3722" s="3" t="s">
        <v>779</v>
      </c>
      <c r="SL3722" s="3" t="s">
        <v>524</v>
      </c>
      <c r="SM3722" s="3" t="s">
        <v>1254</v>
      </c>
      <c r="SN3722" s="3" t="s">
        <v>542</v>
      </c>
      <c r="SO3722" s="3" t="s">
        <v>543</v>
      </c>
      <c r="SP3722" s="3" t="s">
        <v>544</v>
      </c>
    </row>
    <row r="3723" spans="1:510" ht="12.75" x14ac:dyDescent="0.2">
      <c r="A3723" s="2">
        <v>43968.044467546293</v>
      </c>
      <c r="B3723" s="3" t="s">
        <v>507</v>
      </c>
      <c r="C3723" s="3" t="s">
        <v>508</v>
      </c>
      <c r="D3723" s="3" t="s">
        <v>566</v>
      </c>
      <c r="E3723" s="3" t="s">
        <v>1143</v>
      </c>
      <c r="F3723" s="3" t="s">
        <v>528</v>
      </c>
      <c r="G3723" s="3" t="s">
        <v>573</v>
      </c>
      <c r="H3723" s="3" t="s">
        <v>563</v>
      </c>
      <c r="I3723" s="3" t="s">
        <v>513</v>
      </c>
      <c r="J3723" s="3" t="s">
        <v>514</v>
      </c>
      <c r="K3723" s="3"/>
      <c r="M3723" s="3" t="s">
        <v>572</v>
      </c>
      <c r="N3723" s="3" t="s">
        <v>531</v>
      </c>
      <c r="O3723" s="3" t="s">
        <v>580</v>
      </c>
      <c r="P3723" s="3">
        <v>8</v>
      </c>
      <c r="Q3723" s="3" t="s">
        <v>733</v>
      </c>
      <c r="R3723" s="3" t="s">
        <v>734</v>
      </c>
      <c r="S3723" s="3" t="s">
        <v>519</v>
      </c>
      <c r="T3723" s="3" t="s">
        <v>520</v>
      </c>
      <c r="U3723" s="3" t="s">
        <v>1125</v>
      </c>
      <c r="V3723" s="3" t="s">
        <v>1125</v>
      </c>
      <c r="W3723" s="3" t="s">
        <v>1125</v>
      </c>
      <c r="X3723" s="3" t="s">
        <v>1125</v>
      </c>
      <c r="Y3723" s="3" t="s">
        <v>1125</v>
      </c>
      <c r="AA3723" s="3">
        <v>1460</v>
      </c>
      <c r="AB3723" s="3">
        <v>720</v>
      </c>
      <c r="AC3723" s="3">
        <v>740</v>
      </c>
      <c r="AD3723" s="3" t="s">
        <v>576</v>
      </c>
      <c r="AE3723" s="3" t="s">
        <v>587</v>
      </c>
      <c r="AF3723" s="3" t="s">
        <v>523</v>
      </c>
      <c r="CA3723" s="3" t="s">
        <v>723</v>
      </c>
      <c r="DQ3723" s="3" t="s">
        <v>723</v>
      </c>
      <c r="GQ3723" s="3" t="s">
        <v>723</v>
      </c>
      <c r="HB3723" s="3" t="s">
        <v>723</v>
      </c>
      <c r="HJ3723" s="3" t="s">
        <v>723</v>
      </c>
      <c r="IJ3723" s="3" t="s">
        <v>729</v>
      </c>
      <c r="IY3723" s="3" t="s">
        <v>723</v>
      </c>
      <c r="JD3723" s="3">
        <v>9</v>
      </c>
      <c r="JE3723" s="3">
        <v>5</v>
      </c>
      <c r="JF3723" s="3">
        <v>2</v>
      </c>
      <c r="JG3723" s="3">
        <v>2</v>
      </c>
      <c r="JH3723" s="3" t="s">
        <v>795</v>
      </c>
      <c r="LC3723" s="3" t="s">
        <v>725</v>
      </c>
      <c r="MS3723" s="3" t="s">
        <v>725</v>
      </c>
      <c r="PS3723" s="3" t="s">
        <v>725</v>
      </c>
      <c r="QD3723" s="3" t="s">
        <v>837</v>
      </c>
      <c r="QL3723" s="3" t="s">
        <v>725</v>
      </c>
      <c r="RL3723" s="3" t="s">
        <v>726</v>
      </c>
      <c r="SA3723" s="3" t="s">
        <v>725</v>
      </c>
      <c r="SF3723" s="3">
        <v>7</v>
      </c>
      <c r="SG3723" s="3">
        <v>2</v>
      </c>
      <c r="SH3723" s="3">
        <v>1</v>
      </c>
      <c r="SI3723" s="3">
        <v>3</v>
      </c>
      <c r="SJ3723" s="3" t="s">
        <v>523</v>
      </c>
      <c r="SK3723" s="3" t="s">
        <v>791</v>
      </c>
      <c r="SL3723" s="3" t="s">
        <v>523</v>
      </c>
      <c r="SM3723" s="3" t="s">
        <v>1251</v>
      </c>
      <c r="SO3723" s="3" t="s">
        <v>554</v>
      </c>
      <c r="SP3723" s="3" t="s">
        <v>544</v>
      </c>
    </row>
    <row r="3724" spans="1:510" ht="12.75" x14ac:dyDescent="0.2">
      <c r="A3724" s="2">
        <v>43968.04457179398</v>
      </c>
      <c r="B3724" s="3" t="s">
        <v>507</v>
      </c>
      <c r="C3724" s="3" t="s">
        <v>508</v>
      </c>
      <c r="D3724" s="3" t="s">
        <v>566</v>
      </c>
      <c r="E3724" s="3" t="s">
        <v>1143</v>
      </c>
      <c r="F3724" s="3" t="s">
        <v>510</v>
      </c>
      <c r="G3724" s="3" t="s">
        <v>511</v>
      </c>
      <c r="H3724" s="3" t="s">
        <v>555</v>
      </c>
      <c r="I3724" s="3" t="s">
        <v>513</v>
      </c>
      <c r="J3724" s="3" t="s">
        <v>514</v>
      </c>
      <c r="K3724" s="3"/>
      <c r="M3724" s="3" t="s">
        <v>572</v>
      </c>
      <c r="N3724" s="3" t="s">
        <v>517</v>
      </c>
      <c r="O3724" s="3" t="s">
        <v>518</v>
      </c>
      <c r="P3724" s="3">
        <v>10</v>
      </c>
      <c r="Q3724" s="3" t="s">
        <v>747</v>
      </c>
      <c r="R3724" s="3" t="s">
        <v>1160</v>
      </c>
      <c r="S3724" s="3" t="s">
        <v>519</v>
      </c>
      <c r="T3724" s="3" t="s">
        <v>533</v>
      </c>
      <c r="U3724" s="3">
        <v>32</v>
      </c>
      <c r="V3724" s="3">
        <v>35</v>
      </c>
      <c r="W3724" s="3">
        <v>30</v>
      </c>
      <c r="X3724" s="3">
        <v>33</v>
      </c>
      <c r="Y3724" s="3">
        <v>30</v>
      </c>
      <c r="Z3724" s="3" t="s">
        <v>553</v>
      </c>
      <c r="AA3724" s="6" t="s">
        <v>1125</v>
      </c>
      <c r="AQ3724" s="3" t="s">
        <v>723</v>
      </c>
      <c r="BA3724" s="3" t="s">
        <v>723</v>
      </c>
      <c r="BF3724" s="3" t="s">
        <v>723</v>
      </c>
      <c r="DK3724" s="3" t="s">
        <v>723</v>
      </c>
      <c r="DS3724" s="3" t="s">
        <v>723</v>
      </c>
      <c r="EQ3724" s="3" t="s">
        <v>723</v>
      </c>
      <c r="FR3724" s="3" t="s">
        <v>723</v>
      </c>
      <c r="GA3724" s="3" t="s">
        <v>723</v>
      </c>
      <c r="GC3724" s="3" t="s">
        <v>723</v>
      </c>
      <c r="GD3724" s="3" t="s">
        <v>723</v>
      </c>
      <c r="GH3724" s="3" t="s">
        <v>723</v>
      </c>
      <c r="GI3724" s="3" t="s">
        <v>723</v>
      </c>
      <c r="GJ3724" s="3" t="s">
        <v>729</v>
      </c>
      <c r="JD3724" s="3">
        <v>13</v>
      </c>
      <c r="JE3724" s="3">
        <v>5</v>
      </c>
      <c r="JF3724" s="3">
        <v>5</v>
      </c>
      <c r="JG3724" s="3">
        <v>3</v>
      </c>
      <c r="JH3724" s="3" t="s">
        <v>752</v>
      </c>
      <c r="JS3724" s="3" t="s">
        <v>727</v>
      </c>
      <c r="KC3724" s="3" t="s">
        <v>727</v>
      </c>
      <c r="KH3724" s="3" t="s">
        <v>725</v>
      </c>
      <c r="MM3724" s="3" t="s">
        <v>726</v>
      </c>
      <c r="MU3724" s="3" t="s">
        <v>726</v>
      </c>
      <c r="NS3724" s="3" t="s">
        <v>725</v>
      </c>
      <c r="OT3724" s="3" t="s">
        <v>726</v>
      </c>
      <c r="PC3724" s="3" t="s">
        <v>726</v>
      </c>
      <c r="PE3724" s="3" t="s">
        <v>725</v>
      </c>
      <c r="PF3724" s="3" t="s">
        <v>726</v>
      </c>
      <c r="PJ3724" s="3" t="s">
        <v>726</v>
      </c>
      <c r="PK3724" s="3" t="s">
        <v>801</v>
      </c>
      <c r="PL3724" s="3" t="s">
        <v>726</v>
      </c>
      <c r="SF3724" s="3">
        <v>4</v>
      </c>
      <c r="SG3724" s="3">
        <v>7</v>
      </c>
      <c r="SH3724" s="3">
        <v>3</v>
      </c>
      <c r="SI3724" s="3">
        <v>0</v>
      </c>
      <c r="SJ3724" s="3" t="s">
        <v>523</v>
      </c>
      <c r="SK3724" s="3" t="s">
        <v>807</v>
      </c>
      <c r="SL3724" s="3" t="s">
        <v>524</v>
      </c>
      <c r="SM3724" s="3" t="s">
        <v>1249</v>
      </c>
      <c r="SN3724" s="3" t="s">
        <v>594</v>
      </c>
      <c r="SO3724" s="3" t="s">
        <v>526</v>
      </c>
      <c r="SP3724" s="3" t="s">
        <v>527</v>
      </c>
    </row>
    <row r="3725" spans="1:510" ht="12.75" x14ac:dyDescent="0.2">
      <c r="A3725" s="2">
        <v>43968.046744537038</v>
      </c>
      <c r="B3725" s="3" t="s">
        <v>507</v>
      </c>
      <c r="C3725" s="3" t="s">
        <v>508</v>
      </c>
      <c r="D3725" s="3" t="s">
        <v>509</v>
      </c>
      <c r="E3725" s="3" t="s">
        <v>1143</v>
      </c>
      <c r="F3725" s="3" t="s">
        <v>528</v>
      </c>
      <c r="G3725" s="3" t="s">
        <v>511</v>
      </c>
      <c r="H3725" s="3" t="s">
        <v>512</v>
      </c>
      <c r="I3725" s="3" t="s">
        <v>556</v>
      </c>
      <c r="J3725" s="3" t="s">
        <v>514</v>
      </c>
      <c r="K3725" s="3"/>
      <c r="M3725" s="3" t="s">
        <v>516</v>
      </c>
      <c r="N3725" s="3" t="s">
        <v>539</v>
      </c>
      <c r="O3725" s="3" t="s">
        <v>518</v>
      </c>
      <c r="P3725" s="3">
        <v>10</v>
      </c>
      <c r="Q3725" s="3" t="s">
        <v>733</v>
      </c>
      <c r="R3725" s="3" t="s">
        <v>745</v>
      </c>
      <c r="S3725" s="3" t="s">
        <v>519</v>
      </c>
      <c r="T3725" s="3" t="s">
        <v>533</v>
      </c>
      <c r="U3725" s="3">
        <v>35</v>
      </c>
      <c r="V3725" s="3">
        <v>36</v>
      </c>
      <c r="W3725" s="3">
        <v>35</v>
      </c>
      <c r="X3725" s="3">
        <v>36</v>
      </c>
      <c r="Y3725" s="3">
        <v>33</v>
      </c>
      <c r="Z3725" s="3" t="s">
        <v>534</v>
      </c>
      <c r="AA3725" s="3">
        <v>1560</v>
      </c>
      <c r="AB3725" s="3">
        <v>760</v>
      </c>
      <c r="AC3725" s="3">
        <v>800</v>
      </c>
      <c r="AD3725" s="3" t="s">
        <v>547</v>
      </c>
      <c r="AE3725" s="3" t="s">
        <v>548</v>
      </c>
      <c r="AF3725" s="3" t="s">
        <v>523</v>
      </c>
      <c r="BA3725" s="3" t="s">
        <v>723</v>
      </c>
      <c r="BS3725" s="3" t="s">
        <v>729</v>
      </c>
      <c r="DG3725" s="3" t="s">
        <v>723</v>
      </c>
      <c r="GA3725" s="3" t="s">
        <v>723</v>
      </c>
      <c r="GB3725" s="3" t="s">
        <v>723</v>
      </c>
      <c r="GC3725" s="3" t="s">
        <v>723</v>
      </c>
      <c r="GD3725" s="3" t="s">
        <v>723</v>
      </c>
      <c r="GF3725" s="3" t="s">
        <v>723</v>
      </c>
      <c r="GG3725" s="3" t="s">
        <v>723</v>
      </c>
      <c r="GH3725" s="3" t="s">
        <v>723</v>
      </c>
      <c r="GI3725" s="3" t="s">
        <v>723</v>
      </c>
      <c r="HO3725" s="3" t="s">
        <v>723</v>
      </c>
      <c r="HY3725" s="3" t="s">
        <v>723</v>
      </c>
      <c r="JD3725" s="3">
        <v>11</v>
      </c>
      <c r="JE3725" s="3">
        <v>3</v>
      </c>
      <c r="JF3725" s="3">
        <v>4</v>
      </c>
      <c r="JG3725" s="3">
        <v>4</v>
      </c>
      <c r="JH3725" s="3" t="s">
        <v>750</v>
      </c>
      <c r="KC3725" s="3" t="s">
        <v>725</v>
      </c>
      <c r="KU3725" s="3" t="s">
        <v>726</v>
      </c>
      <c r="MI3725" s="3" t="s">
        <v>726</v>
      </c>
      <c r="PC3725" s="3" t="s">
        <v>727</v>
      </c>
      <c r="PD3725" s="3" t="s">
        <v>725</v>
      </c>
      <c r="PE3725" s="3" t="s">
        <v>725</v>
      </c>
      <c r="PF3725" s="3" t="s">
        <v>725</v>
      </c>
      <c r="PG3725" s="3" t="s">
        <v>725</v>
      </c>
      <c r="PH3725" s="3" t="s">
        <v>725</v>
      </c>
      <c r="PI3725" s="3" t="s">
        <v>725</v>
      </c>
      <c r="PJ3725" s="3" t="s">
        <v>725</v>
      </c>
      <c r="PK3725" s="3" t="s">
        <v>725</v>
      </c>
      <c r="QQ3725" s="3" t="s">
        <v>726</v>
      </c>
      <c r="RA3725" s="3" t="s">
        <v>725</v>
      </c>
      <c r="SF3725" s="3">
        <v>7</v>
      </c>
      <c r="SG3725" s="3">
        <v>3</v>
      </c>
      <c r="SH3725" s="3">
        <v>1</v>
      </c>
      <c r="SI3725" s="3">
        <v>4</v>
      </c>
      <c r="SJ3725" s="3" t="s">
        <v>524</v>
      </c>
      <c r="SK3725" s="3" t="s">
        <v>752</v>
      </c>
      <c r="SL3725" s="3" t="s">
        <v>523</v>
      </c>
      <c r="SM3725" s="3" t="s">
        <v>1251</v>
      </c>
      <c r="SN3725" s="3" t="s">
        <v>542</v>
      </c>
      <c r="SO3725" s="3" t="s">
        <v>543</v>
      </c>
      <c r="SP3725" s="3" t="s">
        <v>544</v>
      </c>
    </row>
    <row r="3726" spans="1:510" ht="12.75" x14ac:dyDescent="0.2">
      <c r="A3726" s="2">
        <v>43968.048961678243</v>
      </c>
      <c r="B3726" s="3" t="s">
        <v>507</v>
      </c>
      <c r="C3726" s="3" t="s">
        <v>588</v>
      </c>
      <c r="D3726" s="3" t="s">
        <v>509</v>
      </c>
      <c r="E3726" s="3" t="s">
        <v>1143</v>
      </c>
      <c r="F3726" s="3" t="s">
        <v>528</v>
      </c>
      <c r="G3726" s="3" t="s">
        <v>573</v>
      </c>
      <c r="H3726" s="3" t="s">
        <v>555</v>
      </c>
      <c r="I3726" s="3" t="s">
        <v>556</v>
      </c>
      <c r="J3726" s="3" t="s">
        <v>514</v>
      </c>
      <c r="K3726" s="3"/>
      <c r="M3726" s="3" t="s">
        <v>516</v>
      </c>
      <c r="N3726" s="3" t="s">
        <v>539</v>
      </c>
      <c r="O3726" s="3" t="s">
        <v>518</v>
      </c>
      <c r="P3726" s="3">
        <v>7</v>
      </c>
      <c r="Q3726" s="3">
        <v>4</v>
      </c>
      <c r="R3726" s="3" t="s">
        <v>734</v>
      </c>
      <c r="S3726" s="3" t="s">
        <v>519</v>
      </c>
      <c r="T3726" s="3" t="s">
        <v>520</v>
      </c>
      <c r="U3726" s="3" t="s">
        <v>1125</v>
      </c>
      <c r="V3726" s="3" t="s">
        <v>1125</v>
      </c>
      <c r="W3726" s="3" t="s">
        <v>1125</v>
      </c>
      <c r="X3726" s="3" t="s">
        <v>1125</v>
      </c>
      <c r="Y3726" s="3" t="s">
        <v>1125</v>
      </c>
      <c r="AA3726" s="3">
        <v>1540</v>
      </c>
      <c r="AB3726" s="3">
        <v>740</v>
      </c>
      <c r="AC3726" s="3">
        <v>800</v>
      </c>
      <c r="AD3726" s="3" t="s">
        <v>576</v>
      </c>
      <c r="AE3726" s="3" t="s">
        <v>522</v>
      </c>
      <c r="AF3726" s="3" t="s">
        <v>523</v>
      </c>
      <c r="AN3726" s="3" t="s">
        <v>723</v>
      </c>
      <c r="AV3726" s="3" t="s">
        <v>723</v>
      </c>
      <c r="BK3726" s="3" t="s">
        <v>723</v>
      </c>
      <c r="BL3726" s="3" t="s">
        <v>723</v>
      </c>
      <c r="BT3726" s="3" t="s">
        <v>723</v>
      </c>
      <c r="CM3726" s="3" t="s">
        <v>723</v>
      </c>
      <c r="CP3726" s="3" t="s">
        <v>723</v>
      </c>
      <c r="CZ3726" s="3" t="s">
        <v>723</v>
      </c>
      <c r="EE3726" s="3" t="s">
        <v>723</v>
      </c>
      <c r="FD3726" s="3" t="s">
        <v>723</v>
      </c>
      <c r="FS3726" s="3" t="s">
        <v>723</v>
      </c>
      <c r="HN3726" s="3" t="s">
        <v>723</v>
      </c>
      <c r="IJ3726" s="3" t="s">
        <v>723</v>
      </c>
      <c r="JC3726" s="3" t="s">
        <v>723</v>
      </c>
      <c r="JD3726" s="3">
        <v>13</v>
      </c>
      <c r="JE3726" s="3">
        <v>7</v>
      </c>
      <c r="JF3726" s="3">
        <v>5</v>
      </c>
      <c r="JG3726" s="3">
        <v>1</v>
      </c>
      <c r="JH3726" s="3" t="s">
        <v>746</v>
      </c>
      <c r="JP3726" s="3" t="s">
        <v>725</v>
      </c>
      <c r="JX3726" s="3" t="s">
        <v>726</v>
      </c>
      <c r="KM3726" s="3" t="s">
        <v>727</v>
      </c>
      <c r="KN3726" s="3" t="s">
        <v>725</v>
      </c>
      <c r="KV3726" s="3" t="s">
        <v>726</v>
      </c>
      <c r="LO3726" s="3" t="s">
        <v>725</v>
      </c>
      <c r="LR3726" s="3" t="s">
        <v>726</v>
      </c>
      <c r="MB3726" s="3" t="s">
        <v>725</v>
      </c>
      <c r="OF3726" s="3" t="s">
        <v>726</v>
      </c>
      <c r="OU3726" s="3" t="s">
        <v>727</v>
      </c>
      <c r="QP3726" s="3" t="s">
        <v>725</v>
      </c>
      <c r="RL3726" s="3" t="s">
        <v>727</v>
      </c>
      <c r="SE3726" s="3" t="s">
        <v>726</v>
      </c>
      <c r="SF3726" s="3">
        <v>5</v>
      </c>
      <c r="SG3726" s="3">
        <v>8</v>
      </c>
      <c r="SH3726" s="3">
        <v>2</v>
      </c>
      <c r="SI3726" s="3">
        <v>0</v>
      </c>
      <c r="SJ3726" s="3" t="s">
        <v>523</v>
      </c>
      <c r="SK3726" s="3" t="s">
        <v>1046</v>
      </c>
      <c r="SL3726" s="3" t="s">
        <v>524</v>
      </c>
      <c r="SM3726" s="3" t="s">
        <v>1249</v>
      </c>
      <c r="SN3726" s="3" t="s">
        <v>594</v>
      </c>
      <c r="SO3726" s="3" t="s">
        <v>526</v>
      </c>
      <c r="SP3726" s="3" t="s">
        <v>549</v>
      </c>
    </row>
    <row r="3727" spans="1:510" ht="12.75" x14ac:dyDescent="0.2">
      <c r="A3727" s="2">
        <v>43968.055394687501</v>
      </c>
      <c r="B3727" s="3" t="s">
        <v>507</v>
      </c>
      <c r="C3727" s="3" t="s">
        <v>508</v>
      </c>
      <c r="D3727" s="3" t="s">
        <v>566</v>
      </c>
      <c r="E3727" s="3" t="s">
        <v>1143</v>
      </c>
      <c r="F3727" s="3" t="s">
        <v>510</v>
      </c>
      <c r="G3727" s="3" t="s">
        <v>756</v>
      </c>
      <c r="H3727" s="3" t="s">
        <v>563</v>
      </c>
      <c r="I3727" s="3" t="s">
        <v>529</v>
      </c>
      <c r="J3727" s="3" t="s">
        <v>514</v>
      </c>
      <c r="K3727" s="3"/>
      <c r="M3727" s="3" t="s">
        <v>572</v>
      </c>
      <c r="N3727" s="3" t="s">
        <v>531</v>
      </c>
      <c r="O3727" s="3" t="s">
        <v>518</v>
      </c>
      <c r="P3727" s="3">
        <v>5</v>
      </c>
      <c r="Q3727" s="3" t="s">
        <v>747</v>
      </c>
      <c r="R3727" s="3" t="s">
        <v>1160</v>
      </c>
      <c r="S3727" s="3" t="s">
        <v>519</v>
      </c>
      <c r="T3727" s="3" t="s">
        <v>520</v>
      </c>
      <c r="U3727" s="3" t="s">
        <v>1125</v>
      </c>
      <c r="V3727" s="3" t="s">
        <v>1125</v>
      </c>
      <c r="W3727" s="3" t="s">
        <v>1125</v>
      </c>
      <c r="X3727" s="3" t="s">
        <v>1125</v>
      </c>
      <c r="Y3727" s="3" t="s">
        <v>1125</v>
      </c>
      <c r="AA3727" s="3">
        <v>1540</v>
      </c>
      <c r="AB3727" s="3">
        <v>790</v>
      </c>
      <c r="AC3727" s="3">
        <v>750</v>
      </c>
      <c r="AD3727" s="3" t="s">
        <v>599</v>
      </c>
      <c r="AE3727" s="3" t="s">
        <v>548</v>
      </c>
      <c r="AF3727" s="3" t="s">
        <v>523</v>
      </c>
      <c r="AL3727" s="3" t="s">
        <v>723</v>
      </c>
      <c r="AW3727" s="3" t="s">
        <v>723</v>
      </c>
      <c r="BC3727" s="3" t="s">
        <v>723</v>
      </c>
      <c r="BR3727" s="3" t="s">
        <v>723</v>
      </c>
      <c r="DF3727" s="3" t="s">
        <v>723</v>
      </c>
      <c r="DN3727" s="3" t="s">
        <v>723</v>
      </c>
      <c r="DQ3727" s="3" t="s">
        <v>723</v>
      </c>
      <c r="EY3727" s="3" t="s">
        <v>723</v>
      </c>
      <c r="HC3727" s="3" t="s">
        <v>723</v>
      </c>
      <c r="IS3727" s="3" t="s">
        <v>723</v>
      </c>
      <c r="JD3727" s="3">
        <v>13</v>
      </c>
      <c r="JE3727" s="3">
        <v>8</v>
      </c>
      <c r="JF3727" s="3">
        <v>2</v>
      </c>
      <c r="JG3727" s="3">
        <v>3</v>
      </c>
      <c r="JN3727" s="3" t="s">
        <v>725</v>
      </c>
      <c r="JY3727" s="3" t="s">
        <v>725</v>
      </c>
      <c r="KE3727" s="3" t="s">
        <v>726</v>
      </c>
      <c r="KT3727" s="3" t="s">
        <v>726</v>
      </c>
      <c r="MH3727" s="3" t="s">
        <v>725</v>
      </c>
      <c r="MP3727" s="3" t="s">
        <v>726</v>
      </c>
      <c r="MS3727" s="3" t="s">
        <v>726</v>
      </c>
      <c r="OA3727" s="3" t="s">
        <v>726</v>
      </c>
      <c r="QE3727" s="3" t="s">
        <v>725</v>
      </c>
      <c r="RU3727" s="3" t="s">
        <v>726</v>
      </c>
      <c r="SF3727" s="3">
        <v>7</v>
      </c>
      <c r="SG3727" s="3">
        <v>6</v>
      </c>
      <c r="SH3727" s="3">
        <v>0</v>
      </c>
      <c r="SI3727" s="3">
        <v>3</v>
      </c>
      <c r="SJ3727" s="3" t="s">
        <v>524</v>
      </c>
      <c r="SK3727" s="3" t="s">
        <v>798</v>
      </c>
      <c r="SL3727" s="3" t="s">
        <v>524</v>
      </c>
      <c r="SM3727" s="3" t="s">
        <v>1248</v>
      </c>
      <c r="SN3727" s="3" t="s">
        <v>542</v>
      </c>
      <c r="SO3727" s="3" t="s">
        <v>554</v>
      </c>
      <c r="SP3727" s="3" t="s">
        <v>544</v>
      </c>
    </row>
    <row r="3728" spans="1:510" ht="12.75" x14ac:dyDescent="0.2">
      <c r="A3728" s="2">
        <v>43968.057430810186</v>
      </c>
      <c r="B3728" s="3" t="s">
        <v>507</v>
      </c>
      <c r="C3728" s="3" t="s">
        <v>508</v>
      </c>
      <c r="D3728" s="3" t="s">
        <v>509</v>
      </c>
      <c r="E3728" s="3" t="s">
        <v>1143</v>
      </c>
      <c r="F3728" s="3" t="s">
        <v>510</v>
      </c>
      <c r="G3728" s="3" t="s">
        <v>511</v>
      </c>
      <c r="H3728" s="3" t="s">
        <v>555</v>
      </c>
      <c r="I3728" s="3" t="s">
        <v>513</v>
      </c>
      <c r="J3728" s="3" t="s">
        <v>514</v>
      </c>
      <c r="K3728" s="3"/>
      <c r="M3728" s="3" t="s">
        <v>516</v>
      </c>
      <c r="N3728" s="3" t="s">
        <v>517</v>
      </c>
      <c r="O3728" s="3" t="s">
        <v>518</v>
      </c>
      <c r="P3728" s="3">
        <v>4</v>
      </c>
      <c r="Q3728" s="3" t="s">
        <v>733</v>
      </c>
      <c r="R3728" s="3" t="s">
        <v>1160</v>
      </c>
      <c r="S3728" s="3" t="s">
        <v>519</v>
      </c>
      <c r="T3728" s="3" t="s">
        <v>520</v>
      </c>
      <c r="U3728" s="3" t="s">
        <v>1125</v>
      </c>
      <c r="V3728" s="3" t="s">
        <v>1125</v>
      </c>
      <c r="W3728" s="3" t="s">
        <v>1125</v>
      </c>
      <c r="X3728" s="3" t="s">
        <v>1125</v>
      </c>
      <c r="Y3728" s="3" t="s">
        <v>1125</v>
      </c>
      <c r="AA3728" s="3">
        <v>1310</v>
      </c>
      <c r="AB3728" s="3">
        <v>670</v>
      </c>
      <c r="AC3728" s="3">
        <v>640</v>
      </c>
      <c r="AD3728" s="3" t="s">
        <v>574</v>
      </c>
      <c r="AE3728" s="3" t="s">
        <v>574</v>
      </c>
      <c r="AF3728" s="3" t="s">
        <v>523</v>
      </c>
      <c r="AG3728" s="3" t="s">
        <v>723</v>
      </c>
      <c r="BB3728" s="3" t="s">
        <v>723</v>
      </c>
      <c r="BD3728" s="3" t="s">
        <v>723</v>
      </c>
      <c r="BV3728" s="3" t="s">
        <v>723</v>
      </c>
      <c r="CH3728" s="3" t="s">
        <v>723</v>
      </c>
      <c r="DQ3728" s="3" t="s">
        <v>723</v>
      </c>
      <c r="FI3728" s="3" t="s">
        <v>723</v>
      </c>
      <c r="HO3728" s="3" t="s">
        <v>729</v>
      </c>
      <c r="HP3728" s="3" t="s">
        <v>723</v>
      </c>
      <c r="JD3728" s="3">
        <v>15</v>
      </c>
      <c r="JE3728" s="3">
        <v>4</v>
      </c>
      <c r="JF3728" s="3">
        <v>5</v>
      </c>
      <c r="JG3728" s="3">
        <v>6</v>
      </c>
      <c r="JH3728" s="3" t="s">
        <v>778</v>
      </c>
      <c r="JI3728" s="3" t="s">
        <v>727</v>
      </c>
      <c r="KD3728" s="3" t="s">
        <v>725</v>
      </c>
      <c r="KF3728" s="3" t="s">
        <v>726</v>
      </c>
      <c r="KX3728" s="3" t="s">
        <v>725</v>
      </c>
      <c r="LJ3728" s="3" t="s">
        <v>727</v>
      </c>
      <c r="MS3728" s="3" t="s">
        <v>726</v>
      </c>
      <c r="OK3728" s="3" t="s">
        <v>725</v>
      </c>
      <c r="QQ3728" s="3" t="s">
        <v>726</v>
      </c>
      <c r="QR3728" s="3" t="s">
        <v>837</v>
      </c>
      <c r="SF3728" s="3">
        <v>10</v>
      </c>
      <c r="SG3728" s="3">
        <v>3</v>
      </c>
      <c r="SH3728" s="3">
        <v>2</v>
      </c>
      <c r="SI3728" s="3">
        <v>0</v>
      </c>
      <c r="SJ3728" s="3" t="s">
        <v>523</v>
      </c>
      <c r="SK3728" s="3" t="s">
        <v>917</v>
      </c>
      <c r="SL3728" s="3" t="s">
        <v>524</v>
      </c>
      <c r="SM3728" s="3" t="s">
        <v>1250</v>
      </c>
      <c r="SN3728" s="3" t="s">
        <v>525</v>
      </c>
      <c r="SO3728" s="3" t="s">
        <v>554</v>
      </c>
      <c r="SP3728" s="3" t="s">
        <v>549</v>
      </c>
    </row>
    <row r="3729" spans="1:510" ht="12.75" x14ac:dyDescent="0.2">
      <c r="A3729" s="2">
        <v>43968.061679293984</v>
      </c>
      <c r="B3729" s="3" t="s">
        <v>507</v>
      </c>
      <c r="C3729" s="3" t="s">
        <v>508</v>
      </c>
      <c r="D3729" s="3" t="s">
        <v>566</v>
      </c>
      <c r="E3729" s="3" t="s">
        <v>1127</v>
      </c>
      <c r="F3729" s="3" t="s">
        <v>528</v>
      </c>
      <c r="G3729" s="3" t="s">
        <v>511</v>
      </c>
      <c r="H3729" s="3" t="s">
        <v>574</v>
      </c>
      <c r="I3729" s="3" t="s">
        <v>556</v>
      </c>
      <c r="J3729" s="3" t="s">
        <v>514</v>
      </c>
      <c r="K3729" s="3"/>
      <c r="M3729" s="3" t="s">
        <v>516</v>
      </c>
      <c r="N3729" s="3" t="s">
        <v>539</v>
      </c>
      <c r="O3729" s="3" t="s">
        <v>518</v>
      </c>
      <c r="P3729" s="3">
        <v>5</v>
      </c>
      <c r="Q3729" s="3" t="s">
        <v>1156</v>
      </c>
      <c r="R3729" s="3" t="s">
        <v>1161</v>
      </c>
      <c r="S3729" s="3" t="s">
        <v>519</v>
      </c>
      <c r="T3729" s="3" t="s">
        <v>533</v>
      </c>
      <c r="U3729" s="3">
        <v>26</v>
      </c>
      <c r="V3729" s="3">
        <v>28</v>
      </c>
      <c r="W3729" s="3">
        <v>26</v>
      </c>
      <c r="X3729" s="3">
        <v>31</v>
      </c>
      <c r="Y3729" s="3">
        <v>25</v>
      </c>
      <c r="Z3729" s="3" t="s">
        <v>534</v>
      </c>
      <c r="AA3729" s="3">
        <v>1300</v>
      </c>
      <c r="AB3729" s="3">
        <v>660</v>
      </c>
      <c r="AC3729" s="3">
        <v>640</v>
      </c>
      <c r="AD3729" s="3" t="s">
        <v>576</v>
      </c>
      <c r="AE3729" s="3" t="s">
        <v>541</v>
      </c>
      <c r="AF3729" s="3" t="s">
        <v>523</v>
      </c>
      <c r="BB3729" s="3" t="s">
        <v>723</v>
      </c>
      <c r="GC3729" s="3" t="s">
        <v>723</v>
      </c>
      <c r="GD3729" s="3" t="s">
        <v>723</v>
      </c>
      <c r="GE3729" s="3" t="s">
        <v>723</v>
      </c>
      <c r="GG3729" s="3" t="s">
        <v>723</v>
      </c>
      <c r="GH3729" s="3" t="s">
        <v>723</v>
      </c>
      <c r="JD3729" s="3">
        <v>9</v>
      </c>
      <c r="JE3729" s="3">
        <v>3</v>
      </c>
      <c r="JF3729" s="3">
        <v>2</v>
      </c>
      <c r="JG3729" s="3">
        <v>4</v>
      </c>
      <c r="JH3729" s="3" t="s">
        <v>752</v>
      </c>
      <c r="KD3729" s="3" t="s">
        <v>725</v>
      </c>
      <c r="PE3729" s="3" t="s">
        <v>726</v>
      </c>
      <c r="PF3729" s="3" t="s">
        <v>726</v>
      </c>
      <c r="PG3729" s="3" t="s">
        <v>725</v>
      </c>
      <c r="PI3729" s="3" t="s">
        <v>726</v>
      </c>
      <c r="PJ3729" s="3" t="s">
        <v>726</v>
      </c>
      <c r="SF3729" s="3">
        <v>4</v>
      </c>
      <c r="SG3729" s="3">
        <v>5</v>
      </c>
      <c r="SH3729" s="3">
        <v>1</v>
      </c>
      <c r="SI3729" s="3">
        <v>0</v>
      </c>
      <c r="SJ3729" s="3" t="s">
        <v>523</v>
      </c>
      <c r="SK3729" s="3" t="s">
        <v>817</v>
      </c>
      <c r="SL3729" s="3" t="s">
        <v>524</v>
      </c>
      <c r="SM3729" s="3" t="s">
        <v>1247</v>
      </c>
      <c r="SN3729" s="4">
        <v>0</v>
      </c>
      <c r="SO3729" s="3" t="s">
        <v>526</v>
      </c>
      <c r="SP3729" s="3" t="s">
        <v>527</v>
      </c>
    </row>
    <row r="3730" spans="1:510" ht="12.75" x14ac:dyDescent="0.2">
      <c r="A3730" s="2">
        <v>43968.066338738427</v>
      </c>
      <c r="B3730" s="3" t="s">
        <v>507</v>
      </c>
      <c r="C3730" s="3" t="s">
        <v>508</v>
      </c>
      <c r="D3730" s="3" t="s">
        <v>509</v>
      </c>
      <c r="E3730" s="3" t="s">
        <v>1143</v>
      </c>
      <c r="F3730" s="3" t="s">
        <v>510</v>
      </c>
      <c r="G3730" s="3" t="s">
        <v>636</v>
      </c>
      <c r="H3730" s="3" t="s">
        <v>512</v>
      </c>
      <c r="I3730" s="3" t="s">
        <v>585</v>
      </c>
      <c r="J3730" s="3" t="s">
        <v>514</v>
      </c>
      <c r="K3730" s="3"/>
      <c r="M3730" s="3" t="s">
        <v>516</v>
      </c>
      <c r="N3730" s="3" t="s">
        <v>539</v>
      </c>
      <c r="O3730" s="3" t="s">
        <v>518</v>
      </c>
      <c r="P3730" s="3">
        <v>10</v>
      </c>
      <c r="Q3730" s="3" t="s">
        <v>733</v>
      </c>
      <c r="R3730" s="3" t="s">
        <v>1160</v>
      </c>
      <c r="S3730" s="3" t="s">
        <v>519</v>
      </c>
      <c r="T3730" s="3" t="s">
        <v>533</v>
      </c>
      <c r="U3730" s="3">
        <v>36</v>
      </c>
      <c r="V3730" s="3">
        <v>36</v>
      </c>
      <c r="W3730" s="3">
        <v>35</v>
      </c>
      <c r="X3730" s="3">
        <v>36</v>
      </c>
      <c r="Y3730" s="3">
        <v>35</v>
      </c>
      <c r="Z3730" s="3" t="s">
        <v>553</v>
      </c>
      <c r="AA3730" s="6" t="s">
        <v>1125</v>
      </c>
      <c r="AR3730" s="3" t="s">
        <v>723</v>
      </c>
      <c r="BD3730" s="3" t="s">
        <v>723</v>
      </c>
      <c r="BV3730" s="3" t="s">
        <v>723</v>
      </c>
      <c r="DG3730" s="3" t="s">
        <v>723</v>
      </c>
      <c r="EL3730" s="3" t="s">
        <v>723</v>
      </c>
      <c r="FF3730" s="3" t="s">
        <v>723</v>
      </c>
      <c r="FR3730" s="3" t="s">
        <v>723</v>
      </c>
      <c r="GJ3730" s="3" t="s">
        <v>729</v>
      </c>
      <c r="IR3730" s="3" t="s">
        <v>723</v>
      </c>
      <c r="JD3730" s="3">
        <v>11</v>
      </c>
      <c r="JE3730" s="3">
        <v>9</v>
      </c>
      <c r="JF3730" s="3" t="s">
        <v>730</v>
      </c>
      <c r="JG3730" s="3">
        <v>2</v>
      </c>
      <c r="JH3730" s="3" t="s">
        <v>748</v>
      </c>
      <c r="JT3730" s="3" t="s">
        <v>725</v>
      </c>
      <c r="KF3730" s="3" t="s">
        <v>726</v>
      </c>
      <c r="KX3730" s="3" t="s">
        <v>725</v>
      </c>
      <c r="LZ3730" s="3" t="s">
        <v>726</v>
      </c>
      <c r="MI3730" s="3" t="s">
        <v>726</v>
      </c>
      <c r="OH3730" s="3" t="s">
        <v>725</v>
      </c>
      <c r="PL3730" s="3" t="s">
        <v>726</v>
      </c>
      <c r="RT3730" s="3" t="s">
        <v>726</v>
      </c>
      <c r="SF3730" s="3">
        <v>3</v>
      </c>
      <c r="SG3730" s="3">
        <v>9</v>
      </c>
      <c r="SH3730" s="3">
        <v>1</v>
      </c>
      <c r="SI3730" s="3">
        <v>1</v>
      </c>
      <c r="SJ3730" s="3" t="s">
        <v>523</v>
      </c>
      <c r="SK3730" s="3" t="s">
        <v>724</v>
      </c>
      <c r="SL3730" s="3" t="s">
        <v>524</v>
      </c>
      <c r="SM3730" s="3" t="s">
        <v>1254</v>
      </c>
      <c r="SN3730" s="3" t="s">
        <v>535</v>
      </c>
      <c r="SO3730" s="3" t="s">
        <v>554</v>
      </c>
      <c r="SP3730" s="3" t="s">
        <v>527</v>
      </c>
    </row>
    <row r="3731" spans="1:510" ht="12.75" x14ac:dyDescent="0.2">
      <c r="A3731" s="2">
        <v>43968.067151145835</v>
      </c>
      <c r="B3731" s="3" t="s">
        <v>507</v>
      </c>
      <c r="C3731" s="3" t="s">
        <v>508</v>
      </c>
      <c r="D3731" s="3" t="s">
        <v>509</v>
      </c>
      <c r="E3731" s="3" t="s">
        <v>1143</v>
      </c>
      <c r="F3731" s="3" t="s">
        <v>510</v>
      </c>
      <c r="G3731" s="3" t="s">
        <v>511</v>
      </c>
      <c r="H3731" s="3" t="s">
        <v>512</v>
      </c>
      <c r="I3731" s="3" t="s">
        <v>513</v>
      </c>
      <c r="J3731" s="3" t="s">
        <v>514</v>
      </c>
      <c r="K3731" s="3"/>
      <c r="M3731" s="3" t="s">
        <v>516</v>
      </c>
      <c r="N3731" s="3" t="s">
        <v>517</v>
      </c>
      <c r="O3731" s="3" t="s">
        <v>518</v>
      </c>
      <c r="P3731" s="3">
        <v>7</v>
      </c>
      <c r="Q3731" s="3" t="s">
        <v>733</v>
      </c>
      <c r="R3731" s="3" t="s">
        <v>1125</v>
      </c>
      <c r="S3731" s="3" t="s">
        <v>569</v>
      </c>
      <c r="T3731" s="3" t="s">
        <v>533</v>
      </c>
      <c r="U3731" s="3">
        <v>36</v>
      </c>
      <c r="V3731" s="3">
        <v>36</v>
      </c>
      <c r="W3731" s="3">
        <v>36</v>
      </c>
      <c r="X3731" s="3">
        <v>36</v>
      </c>
      <c r="Y3731" s="3">
        <v>36</v>
      </c>
      <c r="Z3731" s="3" t="s">
        <v>553</v>
      </c>
      <c r="AA3731" s="6" t="s">
        <v>1125</v>
      </c>
      <c r="AH3731" s="3" t="s">
        <v>723</v>
      </c>
      <c r="AQ3731" s="3" t="s">
        <v>723</v>
      </c>
      <c r="AV3731" s="3" t="s">
        <v>723</v>
      </c>
      <c r="AZ3731" s="3" t="s">
        <v>723</v>
      </c>
      <c r="BR3731" s="3" t="s">
        <v>723</v>
      </c>
      <c r="BS3731" s="3" t="s">
        <v>723</v>
      </c>
      <c r="BT3731" s="3" t="s">
        <v>723</v>
      </c>
      <c r="BW3731" s="3" t="s">
        <v>723</v>
      </c>
      <c r="CP3731" s="3" t="s">
        <v>723</v>
      </c>
      <c r="DG3731" s="3" t="s">
        <v>723</v>
      </c>
      <c r="DT3731" s="3" t="s">
        <v>723</v>
      </c>
      <c r="EE3731" s="3" t="s">
        <v>723</v>
      </c>
      <c r="EL3731" s="3" t="s">
        <v>723</v>
      </c>
      <c r="FD3731" s="3" t="s">
        <v>723</v>
      </c>
      <c r="FR3731" s="3" t="s">
        <v>723</v>
      </c>
      <c r="HO3731" s="3" t="s">
        <v>723</v>
      </c>
      <c r="HY3731" s="3" t="s">
        <v>723</v>
      </c>
      <c r="IG3731" s="3" t="s">
        <v>723</v>
      </c>
      <c r="IJ3731" s="3" t="s">
        <v>723</v>
      </c>
      <c r="IZ3731" s="3" t="s">
        <v>723</v>
      </c>
      <c r="JC3731" s="3" t="s">
        <v>723</v>
      </c>
      <c r="JD3731" s="3">
        <v>20</v>
      </c>
      <c r="JE3731" s="3">
        <v>16</v>
      </c>
      <c r="JF3731" s="3">
        <v>3</v>
      </c>
      <c r="JG3731" s="3">
        <v>1</v>
      </c>
      <c r="JH3731" s="3" t="s">
        <v>746</v>
      </c>
      <c r="JJ3731" s="3" t="s">
        <v>725</v>
      </c>
      <c r="JS3731" s="3" t="s">
        <v>725</v>
      </c>
      <c r="JX3731" s="3" t="s">
        <v>726</v>
      </c>
      <c r="KB3731" s="3" t="s">
        <v>727</v>
      </c>
      <c r="KT3731" s="3" t="s">
        <v>726</v>
      </c>
      <c r="KU3731" s="3" t="s">
        <v>725</v>
      </c>
      <c r="KV3731" s="3" t="s">
        <v>725</v>
      </c>
      <c r="KY3731" s="3" t="s">
        <v>727</v>
      </c>
      <c r="LR3731" s="3" t="s">
        <v>727</v>
      </c>
      <c r="MI3731" s="3" t="s">
        <v>727</v>
      </c>
      <c r="MV3731" s="3" t="s">
        <v>726</v>
      </c>
      <c r="NG3731" s="3" t="s">
        <v>726</v>
      </c>
      <c r="NN3731" s="3" t="s">
        <v>725</v>
      </c>
      <c r="OF3731" s="3" t="s">
        <v>725</v>
      </c>
      <c r="OT3731" s="3" t="s">
        <v>726</v>
      </c>
      <c r="QQ3731" s="3" t="s">
        <v>726</v>
      </c>
      <c r="RA3731" s="3" t="s">
        <v>725</v>
      </c>
      <c r="RI3731" s="3" t="s">
        <v>725</v>
      </c>
      <c r="RL3731" s="3" t="s">
        <v>726</v>
      </c>
      <c r="SB3731" s="3" t="s">
        <v>726</v>
      </c>
      <c r="SE3731" s="3" t="s">
        <v>727</v>
      </c>
      <c r="SF3731" s="3">
        <v>7</v>
      </c>
      <c r="SG3731" s="3">
        <v>7</v>
      </c>
      <c r="SH3731" s="3">
        <v>7</v>
      </c>
      <c r="SI3731" s="3">
        <v>4</v>
      </c>
      <c r="SJ3731" s="3" t="s">
        <v>523</v>
      </c>
      <c r="SK3731" s="3" t="s">
        <v>735</v>
      </c>
      <c r="SL3731" s="3" t="s">
        <v>523</v>
      </c>
      <c r="SM3731" s="3" t="s">
        <v>1254</v>
      </c>
      <c r="SN3731" s="4">
        <v>0</v>
      </c>
      <c r="SO3731" s="3" t="s">
        <v>554</v>
      </c>
      <c r="SP3731" s="3" t="s">
        <v>544</v>
      </c>
    </row>
    <row r="3732" spans="1:510" ht="12.75" x14ac:dyDescent="0.2">
      <c r="A3732" s="2">
        <v>43968.067981145832</v>
      </c>
      <c r="B3732" s="3" t="s">
        <v>507</v>
      </c>
      <c r="C3732" s="3" t="s">
        <v>508</v>
      </c>
      <c r="D3732" s="3" t="s">
        <v>562</v>
      </c>
      <c r="E3732" s="3" t="s">
        <v>1143</v>
      </c>
      <c r="F3732" s="3" t="s">
        <v>528</v>
      </c>
      <c r="G3732" s="3" t="s">
        <v>579</v>
      </c>
      <c r="H3732" s="3" t="s">
        <v>512</v>
      </c>
      <c r="I3732" s="3" t="s">
        <v>513</v>
      </c>
      <c r="J3732" s="3" t="s">
        <v>514</v>
      </c>
      <c r="K3732" s="3"/>
      <c r="M3732" s="3" t="s">
        <v>552</v>
      </c>
      <c r="N3732" s="3" t="s">
        <v>578</v>
      </c>
      <c r="O3732" s="3" t="s">
        <v>518</v>
      </c>
      <c r="P3732" s="3">
        <v>9</v>
      </c>
      <c r="Q3732" s="3" t="s">
        <v>1125</v>
      </c>
      <c r="R3732" s="3" t="s">
        <v>1158</v>
      </c>
      <c r="S3732" s="3" t="s">
        <v>519</v>
      </c>
      <c r="T3732" s="3" t="s">
        <v>520</v>
      </c>
      <c r="U3732" s="3" t="s">
        <v>1125</v>
      </c>
      <c r="V3732" s="3" t="s">
        <v>1125</v>
      </c>
      <c r="W3732" s="3" t="s">
        <v>1125</v>
      </c>
      <c r="X3732" s="3" t="s">
        <v>1125</v>
      </c>
      <c r="Y3732" s="3" t="s">
        <v>1125</v>
      </c>
      <c r="AA3732" s="3" t="s">
        <v>1172</v>
      </c>
      <c r="AB3732" s="3" t="s">
        <v>1208</v>
      </c>
      <c r="AC3732" s="3" t="s">
        <v>1228</v>
      </c>
      <c r="AD3732" s="3" t="s">
        <v>560</v>
      </c>
      <c r="AE3732" s="3" t="s">
        <v>548</v>
      </c>
      <c r="AF3732" s="3" t="s">
        <v>523</v>
      </c>
      <c r="AG3732" s="3" t="s">
        <v>723</v>
      </c>
      <c r="AR3732" s="3" t="s">
        <v>723</v>
      </c>
      <c r="CF3732" s="3" t="s">
        <v>723</v>
      </c>
      <c r="CS3732" s="3" t="s">
        <v>723</v>
      </c>
      <c r="DM3732" s="3" t="s">
        <v>723</v>
      </c>
      <c r="GY3732" s="3" t="s">
        <v>723</v>
      </c>
      <c r="JD3732" s="3">
        <v>8</v>
      </c>
      <c r="JE3732" s="3">
        <v>4</v>
      </c>
      <c r="JF3732" s="3">
        <v>3</v>
      </c>
      <c r="JG3732" s="3">
        <v>1</v>
      </c>
      <c r="JH3732" s="3" t="s">
        <v>724</v>
      </c>
      <c r="JI3732" s="3" t="s">
        <v>726</v>
      </c>
      <c r="JT3732" s="3" t="s">
        <v>726</v>
      </c>
      <c r="KX3732" s="3" t="s">
        <v>726</v>
      </c>
      <c r="LH3732" s="3" t="s">
        <v>727</v>
      </c>
      <c r="LU3732" s="3" t="s">
        <v>726</v>
      </c>
      <c r="MO3732" s="3" t="s">
        <v>725</v>
      </c>
      <c r="QA3732" s="3" t="s">
        <v>726</v>
      </c>
      <c r="SF3732" s="3">
        <v>3</v>
      </c>
      <c r="SG3732" s="3">
        <v>4</v>
      </c>
      <c r="SH3732" s="3">
        <v>1</v>
      </c>
      <c r="SI3732" s="3">
        <v>0</v>
      </c>
      <c r="SJ3732" s="3" t="s">
        <v>523</v>
      </c>
      <c r="SK3732" s="3" t="s">
        <v>749</v>
      </c>
      <c r="SL3732" s="3" t="s">
        <v>524</v>
      </c>
      <c r="SM3732" s="3" t="s">
        <v>1253</v>
      </c>
      <c r="SN3732" s="3" t="s">
        <v>525</v>
      </c>
      <c r="SO3732" s="3" t="s">
        <v>526</v>
      </c>
      <c r="SP3732" s="3" t="s">
        <v>549</v>
      </c>
    </row>
    <row r="3733" spans="1:510" ht="12.75" x14ac:dyDescent="0.2">
      <c r="A3733" s="2">
        <v>43968.071186828704</v>
      </c>
      <c r="B3733" s="3" t="s">
        <v>507</v>
      </c>
      <c r="C3733" s="3" t="s">
        <v>508</v>
      </c>
      <c r="D3733" s="3" t="s">
        <v>509</v>
      </c>
      <c r="E3733" s="3" t="s">
        <v>1143</v>
      </c>
      <c r="F3733" s="3" t="s">
        <v>510</v>
      </c>
      <c r="G3733" s="3" t="s">
        <v>636</v>
      </c>
      <c r="H3733" s="3" t="s">
        <v>512</v>
      </c>
      <c r="I3733" s="3" t="s">
        <v>513</v>
      </c>
      <c r="J3733" s="3" t="s">
        <v>514</v>
      </c>
      <c r="K3733" s="3"/>
      <c r="M3733" s="3" t="s">
        <v>516</v>
      </c>
      <c r="N3733" s="3" t="s">
        <v>578</v>
      </c>
      <c r="O3733" s="3" t="s">
        <v>518</v>
      </c>
      <c r="P3733" s="3">
        <v>7</v>
      </c>
      <c r="Q3733" s="3" t="s">
        <v>1125</v>
      </c>
      <c r="R3733" s="3" t="s">
        <v>1125</v>
      </c>
      <c r="S3733" s="3" t="s">
        <v>546</v>
      </c>
      <c r="T3733" s="3" t="s">
        <v>520</v>
      </c>
      <c r="U3733" s="3" t="s">
        <v>1125</v>
      </c>
      <c r="V3733" s="3" t="s">
        <v>1125</v>
      </c>
      <c r="W3733" s="3" t="s">
        <v>1125</v>
      </c>
      <c r="X3733" s="3" t="s">
        <v>1125</v>
      </c>
      <c r="Y3733" s="3" t="s">
        <v>1125</v>
      </c>
      <c r="AA3733" s="3">
        <v>1600</v>
      </c>
      <c r="AB3733" s="3">
        <v>800</v>
      </c>
      <c r="AC3733" s="3">
        <v>800</v>
      </c>
      <c r="AD3733" s="3" t="s">
        <v>560</v>
      </c>
      <c r="AE3733" s="3" t="s">
        <v>541</v>
      </c>
      <c r="AF3733" s="3" t="s">
        <v>523</v>
      </c>
      <c r="CP3733" s="3" t="s">
        <v>723</v>
      </c>
      <c r="DG3733" s="3" t="s">
        <v>723</v>
      </c>
      <c r="EE3733" s="3" t="s">
        <v>723</v>
      </c>
      <c r="EI3733" s="3" t="s">
        <v>723</v>
      </c>
      <c r="FD3733" s="3" t="s">
        <v>723</v>
      </c>
      <c r="GA3733" s="3" t="s">
        <v>723</v>
      </c>
      <c r="GD3733" s="3" t="s">
        <v>723</v>
      </c>
      <c r="JC3733" s="3" t="s">
        <v>723</v>
      </c>
      <c r="JD3733" s="3">
        <v>8</v>
      </c>
      <c r="JE3733" s="3">
        <v>7</v>
      </c>
      <c r="JF3733" s="3">
        <v>1</v>
      </c>
      <c r="JG3733" s="3" t="s">
        <v>730</v>
      </c>
      <c r="JH3733" s="3" t="s">
        <v>735</v>
      </c>
      <c r="LR3733" s="3" t="s">
        <v>725</v>
      </c>
      <c r="MI3733" s="3" t="s">
        <v>725</v>
      </c>
      <c r="NG3733" s="3" t="s">
        <v>725</v>
      </c>
      <c r="NK3733" s="3" t="s">
        <v>725</v>
      </c>
      <c r="OF3733" s="3" t="s">
        <v>725</v>
      </c>
      <c r="PC3733" s="3" t="s">
        <v>726</v>
      </c>
      <c r="PF3733" s="3" t="s">
        <v>725</v>
      </c>
      <c r="SE3733" s="3" t="s">
        <v>725</v>
      </c>
      <c r="SF3733" s="3">
        <v>7</v>
      </c>
      <c r="SG3733" s="3">
        <v>1</v>
      </c>
      <c r="SH3733" s="3">
        <v>0</v>
      </c>
      <c r="SI3733" s="3">
        <v>6</v>
      </c>
      <c r="SJ3733" s="3" t="s">
        <v>524</v>
      </c>
      <c r="SK3733" s="3" t="s">
        <v>735</v>
      </c>
      <c r="SL3733" s="3" t="s">
        <v>524</v>
      </c>
      <c r="SM3733" s="3" t="s">
        <v>1250</v>
      </c>
      <c r="SN3733" s="4">
        <v>0</v>
      </c>
      <c r="SO3733" s="3" t="s">
        <v>554</v>
      </c>
      <c r="SP3733" s="3" t="s">
        <v>527</v>
      </c>
    </row>
    <row r="3734" spans="1:510" ht="12.75" x14ac:dyDescent="0.2">
      <c r="A3734" s="2">
        <v>43968.072354039352</v>
      </c>
      <c r="B3734" s="3" t="s">
        <v>507</v>
      </c>
      <c r="C3734" s="3" t="s">
        <v>508</v>
      </c>
      <c r="D3734" s="3" t="s">
        <v>566</v>
      </c>
      <c r="E3734" s="3" t="s">
        <v>1143</v>
      </c>
      <c r="F3734" s="3" t="s">
        <v>528</v>
      </c>
      <c r="G3734" s="3" t="s">
        <v>511</v>
      </c>
      <c r="H3734" s="3" t="s">
        <v>512</v>
      </c>
      <c r="I3734" s="3" t="s">
        <v>513</v>
      </c>
      <c r="J3734" s="3" t="s">
        <v>514</v>
      </c>
      <c r="K3734" s="3"/>
      <c r="M3734" s="3" t="s">
        <v>572</v>
      </c>
      <c r="N3734" s="3" t="s">
        <v>517</v>
      </c>
      <c r="O3734" s="3" t="s">
        <v>518</v>
      </c>
      <c r="P3734" s="3">
        <v>4</v>
      </c>
      <c r="Q3734" s="3" t="s">
        <v>733</v>
      </c>
      <c r="R3734" s="3" t="s">
        <v>734</v>
      </c>
      <c r="S3734" s="3" t="s">
        <v>519</v>
      </c>
      <c r="T3734" s="3" t="s">
        <v>533</v>
      </c>
      <c r="U3734" s="3">
        <v>36</v>
      </c>
      <c r="V3734" s="3">
        <v>33</v>
      </c>
      <c r="W3734" s="3">
        <v>28</v>
      </c>
      <c r="X3734" s="3">
        <v>34</v>
      </c>
      <c r="Y3734" s="3">
        <v>26</v>
      </c>
      <c r="Z3734" s="3" t="s">
        <v>534</v>
      </c>
      <c r="AA3734" s="3">
        <v>1430</v>
      </c>
      <c r="AB3734" s="3">
        <v>730</v>
      </c>
      <c r="AC3734" s="3">
        <v>700</v>
      </c>
      <c r="AD3734" s="3" t="s">
        <v>540</v>
      </c>
      <c r="AE3734" s="3" t="s">
        <v>548</v>
      </c>
      <c r="AF3734" s="3" t="s">
        <v>523</v>
      </c>
      <c r="DL3734" s="3" t="s">
        <v>723</v>
      </c>
      <c r="DR3734" s="3" t="s">
        <v>723</v>
      </c>
      <c r="FO3734" s="3" t="s">
        <v>723</v>
      </c>
      <c r="HW3734" s="3" t="s">
        <v>723</v>
      </c>
      <c r="IN3734" s="3" t="s">
        <v>723</v>
      </c>
      <c r="JD3734" s="3">
        <v>6</v>
      </c>
      <c r="JE3734" s="3" t="s">
        <v>730</v>
      </c>
      <c r="JF3734" s="3">
        <v>2</v>
      </c>
      <c r="JG3734" s="3">
        <v>4</v>
      </c>
      <c r="JH3734" s="3" t="s">
        <v>794</v>
      </c>
      <c r="MN3734" s="3" t="s">
        <v>725</v>
      </c>
      <c r="MT3734" s="3" t="s">
        <v>725</v>
      </c>
      <c r="OQ3734" s="3" t="s">
        <v>725</v>
      </c>
      <c r="QY3734" s="3" t="s">
        <v>725</v>
      </c>
      <c r="RP3734" s="3" t="s">
        <v>725</v>
      </c>
      <c r="SF3734" s="3">
        <v>6</v>
      </c>
      <c r="SG3734" s="3">
        <v>0</v>
      </c>
      <c r="SH3734" s="3">
        <v>0</v>
      </c>
      <c r="SI3734" s="3">
        <v>0</v>
      </c>
      <c r="SJ3734" s="3" t="s">
        <v>524</v>
      </c>
      <c r="SK3734" s="3" t="s">
        <v>794</v>
      </c>
      <c r="SL3734" s="3" t="s">
        <v>524</v>
      </c>
      <c r="SM3734" s="3" t="s">
        <v>1249</v>
      </c>
      <c r="SN3734" s="3" t="s">
        <v>594</v>
      </c>
      <c r="SO3734" s="3" t="s">
        <v>554</v>
      </c>
      <c r="SP3734" s="3" t="s">
        <v>544</v>
      </c>
    </row>
    <row r="3735" spans="1:510" ht="12.75" x14ac:dyDescent="0.2">
      <c r="A3735" s="2">
        <v>43968.073800833328</v>
      </c>
      <c r="B3735" s="3" t="s">
        <v>507</v>
      </c>
      <c r="C3735" s="3" t="s">
        <v>508</v>
      </c>
      <c r="D3735" s="3" t="s">
        <v>509</v>
      </c>
      <c r="E3735" s="3" t="s">
        <v>1143</v>
      </c>
      <c r="F3735" s="3" t="s">
        <v>528</v>
      </c>
      <c r="G3735" s="3" t="s">
        <v>511</v>
      </c>
      <c r="H3735" s="3" t="s">
        <v>563</v>
      </c>
      <c r="I3735" s="3" t="s">
        <v>513</v>
      </c>
      <c r="J3735" s="3" t="s">
        <v>514</v>
      </c>
      <c r="K3735" s="3"/>
      <c r="M3735" s="3" t="s">
        <v>516</v>
      </c>
      <c r="N3735" s="3" t="s">
        <v>531</v>
      </c>
      <c r="O3735" s="3" t="s">
        <v>518</v>
      </c>
      <c r="P3735" s="3">
        <v>7</v>
      </c>
      <c r="Q3735" s="3" t="s">
        <v>733</v>
      </c>
      <c r="R3735" s="3" t="s">
        <v>745</v>
      </c>
      <c r="S3735" s="3" t="s">
        <v>569</v>
      </c>
      <c r="T3735" s="3" t="s">
        <v>533</v>
      </c>
      <c r="U3735" s="3">
        <v>36</v>
      </c>
      <c r="V3735" s="3">
        <v>36</v>
      </c>
      <c r="W3735" s="3">
        <v>35</v>
      </c>
      <c r="X3735" s="3">
        <v>35</v>
      </c>
      <c r="Y3735" s="3">
        <v>36</v>
      </c>
      <c r="Z3735" s="3" t="s">
        <v>534</v>
      </c>
      <c r="AA3735" s="3">
        <v>1500</v>
      </c>
      <c r="AB3735" s="3">
        <v>730</v>
      </c>
      <c r="AC3735" s="3">
        <v>770</v>
      </c>
      <c r="AD3735" s="3" t="s">
        <v>540</v>
      </c>
      <c r="AE3735" s="3" t="s">
        <v>548</v>
      </c>
      <c r="AF3735" s="3" t="s">
        <v>523</v>
      </c>
      <c r="AI3735" s="3" t="s">
        <v>723</v>
      </c>
      <c r="BD3735" s="3" t="s">
        <v>723</v>
      </c>
      <c r="BW3735" s="3" t="s">
        <v>723</v>
      </c>
      <c r="CP3735" s="3" t="s">
        <v>723</v>
      </c>
      <c r="CQ3735" s="3" t="s">
        <v>723</v>
      </c>
      <c r="CX3735" s="3" t="s">
        <v>723</v>
      </c>
      <c r="DT3735" s="3" t="s">
        <v>723</v>
      </c>
      <c r="EL3735" s="3" t="s">
        <v>723</v>
      </c>
      <c r="FD3735" s="3" t="s">
        <v>729</v>
      </c>
      <c r="HY3735" s="3" t="s">
        <v>723</v>
      </c>
      <c r="IJ3735" s="3" t="s">
        <v>723</v>
      </c>
      <c r="IR3735" s="3" t="s">
        <v>723</v>
      </c>
      <c r="JD3735" s="3">
        <v>11</v>
      </c>
      <c r="JE3735" s="3">
        <v>10</v>
      </c>
      <c r="JF3735" s="3" t="s">
        <v>730</v>
      </c>
      <c r="JG3735" s="3">
        <v>1</v>
      </c>
      <c r="JH3735" s="3" t="s">
        <v>735</v>
      </c>
      <c r="JK3735" s="3" t="s">
        <v>725</v>
      </c>
      <c r="KF3735" s="3" t="s">
        <v>727</v>
      </c>
      <c r="KY3735" s="3" t="s">
        <v>726</v>
      </c>
      <c r="LR3735" s="3" t="s">
        <v>726</v>
      </c>
      <c r="LZ3735" s="3" t="s">
        <v>726</v>
      </c>
      <c r="MV3735" s="3" t="s">
        <v>726</v>
      </c>
      <c r="NN3735" s="3" t="s">
        <v>726</v>
      </c>
      <c r="OF3735" s="3" t="s">
        <v>726</v>
      </c>
      <c r="RA3735" s="3" t="s">
        <v>725</v>
      </c>
      <c r="RL3735" s="3" t="s">
        <v>727</v>
      </c>
      <c r="RT3735" s="3" t="s">
        <v>726</v>
      </c>
      <c r="SF3735" s="3">
        <v>2</v>
      </c>
      <c r="SG3735" s="3">
        <v>7</v>
      </c>
      <c r="SH3735" s="3">
        <v>2</v>
      </c>
      <c r="SI3735" s="3">
        <v>1</v>
      </c>
      <c r="SJ3735" s="3" t="s">
        <v>523</v>
      </c>
      <c r="SK3735" s="3" t="s">
        <v>779</v>
      </c>
      <c r="SL3735" s="3" t="s">
        <v>523</v>
      </c>
      <c r="SM3735" s="3" t="s">
        <v>1254</v>
      </c>
      <c r="SN3735" s="3" t="s">
        <v>542</v>
      </c>
      <c r="SO3735" s="3" t="s">
        <v>543</v>
      </c>
      <c r="SP3735" s="3" t="s">
        <v>544</v>
      </c>
    </row>
    <row r="3736" spans="1:510" ht="12.75" x14ac:dyDescent="0.2">
      <c r="A3736" s="2">
        <v>43968.075742754634</v>
      </c>
      <c r="B3736" s="3" t="s">
        <v>507</v>
      </c>
      <c r="C3736" s="3" t="s">
        <v>508</v>
      </c>
      <c r="D3736" s="3" t="s">
        <v>509</v>
      </c>
      <c r="E3736" s="3" t="s">
        <v>1143</v>
      </c>
      <c r="F3736" s="3" t="s">
        <v>510</v>
      </c>
      <c r="G3736" s="3" t="s">
        <v>511</v>
      </c>
      <c r="H3736" s="3" t="s">
        <v>555</v>
      </c>
      <c r="I3736" s="3" t="s">
        <v>556</v>
      </c>
      <c r="J3736" s="3" t="s">
        <v>514</v>
      </c>
      <c r="K3736" s="3"/>
      <c r="M3736" s="3" t="s">
        <v>516</v>
      </c>
      <c r="N3736" s="3" t="s">
        <v>539</v>
      </c>
      <c r="O3736" s="3" t="s">
        <v>518</v>
      </c>
      <c r="P3736" s="3">
        <v>9</v>
      </c>
      <c r="Q3736" s="3" t="s">
        <v>733</v>
      </c>
      <c r="R3736" s="3" t="s">
        <v>1125</v>
      </c>
      <c r="S3736" s="3" t="s">
        <v>569</v>
      </c>
      <c r="T3736" s="3" t="s">
        <v>520</v>
      </c>
      <c r="U3736" s="3" t="s">
        <v>1125</v>
      </c>
      <c r="V3736" s="3" t="s">
        <v>1125</v>
      </c>
      <c r="W3736" s="3" t="s">
        <v>1125</v>
      </c>
      <c r="X3736" s="3" t="s">
        <v>1125</v>
      </c>
      <c r="Y3736" s="3" t="s">
        <v>1125</v>
      </c>
      <c r="AA3736" s="3">
        <v>1560</v>
      </c>
      <c r="AB3736" s="3">
        <v>770</v>
      </c>
      <c r="AC3736" s="3">
        <v>790</v>
      </c>
      <c r="AD3736" s="3" t="s">
        <v>540</v>
      </c>
      <c r="AE3736" s="3" t="s">
        <v>548</v>
      </c>
      <c r="AF3736" s="3" t="s">
        <v>523</v>
      </c>
      <c r="AV3736" s="3" t="s">
        <v>723</v>
      </c>
      <c r="BD3736" s="3" t="s">
        <v>723</v>
      </c>
      <c r="BR3736" s="3" t="s">
        <v>723</v>
      </c>
      <c r="BS3736" s="3" t="s">
        <v>723</v>
      </c>
      <c r="CQ3736" s="3" t="s">
        <v>723</v>
      </c>
      <c r="DG3736" s="3" t="s">
        <v>723</v>
      </c>
      <c r="DT3736" s="3" t="s">
        <v>723</v>
      </c>
      <c r="FD3736" s="3" t="s">
        <v>729</v>
      </c>
      <c r="FF3736" s="3" t="s">
        <v>839</v>
      </c>
      <c r="GA3736" s="3" t="s">
        <v>723</v>
      </c>
      <c r="GJ3736" s="3" t="s">
        <v>723</v>
      </c>
      <c r="HB3736" s="3" t="s">
        <v>723</v>
      </c>
      <c r="HO3736" s="3" t="s">
        <v>723</v>
      </c>
      <c r="JC3736" s="3" t="s">
        <v>723</v>
      </c>
      <c r="JD3736" s="3">
        <v>13</v>
      </c>
      <c r="JE3736" s="3">
        <v>10</v>
      </c>
      <c r="JF3736" s="3">
        <v>1</v>
      </c>
      <c r="JG3736" s="3">
        <v>2</v>
      </c>
      <c r="JH3736" s="3" t="s">
        <v>735</v>
      </c>
      <c r="JX3736" s="3" t="s">
        <v>726</v>
      </c>
      <c r="KF3736" s="3" t="s">
        <v>725</v>
      </c>
      <c r="KT3736" s="3" t="s">
        <v>726</v>
      </c>
      <c r="KU3736" s="3" t="s">
        <v>726</v>
      </c>
      <c r="LS3736" s="3" t="s">
        <v>726</v>
      </c>
      <c r="MI3736" s="3" t="s">
        <v>726</v>
      </c>
      <c r="MV3736" s="3" t="s">
        <v>726</v>
      </c>
      <c r="OF3736" s="3" t="s">
        <v>726</v>
      </c>
      <c r="OH3736" s="3" t="s">
        <v>725</v>
      </c>
      <c r="PC3736" s="3" t="s">
        <v>725</v>
      </c>
      <c r="PL3736" s="3" t="s">
        <v>727</v>
      </c>
      <c r="QD3736" s="3" t="s">
        <v>727</v>
      </c>
      <c r="QQ3736" s="3" t="s">
        <v>726</v>
      </c>
      <c r="SE3736" s="3" t="s">
        <v>726</v>
      </c>
      <c r="SF3736" s="3">
        <v>4</v>
      </c>
      <c r="SG3736" s="3">
        <v>9</v>
      </c>
      <c r="SH3736" s="3">
        <v>4</v>
      </c>
      <c r="SI3736" s="3">
        <v>1</v>
      </c>
      <c r="SJ3736" s="3" t="s">
        <v>523</v>
      </c>
      <c r="SK3736" s="3" t="s">
        <v>736</v>
      </c>
      <c r="SL3736" s="3" t="s">
        <v>524</v>
      </c>
      <c r="SM3736" s="3" t="s">
        <v>1254</v>
      </c>
      <c r="SN3736" s="3" t="s">
        <v>542</v>
      </c>
      <c r="SO3736" s="3" t="s">
        <v>526</v>
      </c>
      <c r="SP3736" s="3" t="s">
        <v>544</v>
      </c>
    </row>
    <row r="3737" spans="1:510" ht="12.75" x14ac:dyDescent="0.2">
      <c r="A3737" s="2">
        <v>43968.077158067128</v>
      </c>
      <c r="B3737" s="3" t="s">
        <v>507</v>
      </c>
      <c r="C3737" s="3" t="s">
        <v>508</v>
      </c>
      <c r="D3737" s="3" t="s">
        <v>509</v>
      </c>
      <c r="E3737" s="3" t="s">
        <v>1143</v>
      </c>
      <c r="F3737" s="3" t="s">
        <v>510</v>
      </c>
      <c r="G3737" s="3" t="s">
        <v>511</v>
      </c>
      <c r="H3737" s="3" t="s">
        <v>512</v>
      </c>
      <c r="I3737" s="3" t="s">
        <v>585</v>
      </c>
      <c r="J3737" s="3" t="s">
        <v>514</v>
      </c>
      <c r="K3737" s="3"/>
      <c r="M3737" s="3" t="s">
        <v>516</v>
      </c>
      <c r="N3737" s="3" t="s">
        <v>578</v>
      </c>
      <c r="O3737" s="3" t="s">
        <v>518</v>
      </c>
      <c r="P3737" s="3">
        <v>8</v>
      </c>
      <c r="Q3737" s="3">
        <v>4</v>
      </c>
      <c r="R3737" s="3" t="s">
        <v>1159</v>
      </c>
      <c r="S3737" s="3" t="s">
        <v>569</v>
      </c>
      <c r="T3737" s="3" t="s">
        <v>533</v>
      </c>
      <c r="U3737" s="3">
        <v>36</v>
      </c>
      <c r="V3737" s="3">
        <v>36</v>
      </c>
      <c r="W3737" s="3">
        <v>35</v>
      </c>
      <c r="X3737" s="3">
        <v>36</v>
      </c>
      <c r="Y3737" s="3">
        <v>36</v>
      </c>
      <c r="Z3737" s="3" t="s">
        <v>534</v>
      </c>
      <c r="AA3737" s="3">
        <v>1590</v>
      </c>
      <c r="AB3737" s="3">
        <v>800</v>
      </c>
      <c r="AC3737" s="3">
        <v>790</v>
      </c>
      <c r="AD3737" s="3" t="s">
        <v>547</v>
      </c>
      <c r="AE3737" s="3" t="s">
        <v>548</v>
      </c>
      <c r="AF3737" s="3" t="s">
        <v>523</v>
      </c>
      <c r="BE3737" s="3" t="s">
        <v>723</v>
      </c>
      <c r="DS3737" s="3" t="s">
        <v>723</v>
      </c>
      <c r="GS3737" s="3" t="s">
        <v>723</v>
      </c>
      <c r="HJ3737" s="3" t="s">
        <v>723</v>
      </c>
      <c r="HO3737" s="3" t="s">
        <v>729</v>
      </c>
      <c r="HY3737" s="3" t="s">
        <v>723</v>
      </c>
      <c r="IJ3737" s="3" t="s">
        <v>723</v>
      </c>
      <c r="JD3737" s="3">
        <v>7</v>
      </c>
      <c r="JE3737" s="3">
        <v>1</v>
      </c>
      <c r="JF3737" s="3">
        <v>4</v>
      </c>
      <c r="JG3737" s="3">
        <v>2</v>
      </c>
      <c r="JH3737" s="3" t="s">
        <v>778</v>
      </c>
      <c r="KG3737" s="3" t="s">
        <v>725</v>
      </c>
      <c r="PU3737" s="3" t="s">
        <v>725</v>
      </c>
      <c r="QQ3737" s="3" t="s">
        <v>725</v>
      </c>
      <c r="SF3737" s="3">
        <v>3</v>
      </c>
      <c r="SG3737" s="3">
        <v>0</v>
      </c>
      <c r="SH3737" s="3">
        <v>0</v>
      </c>
      <c r="SI3737" s="3">
        <v>1</v>
      </c>
      <c r="SJ3737" s="3" t="s">
        <v>524</v>
      </c>
      <c r="SK3737" s="3" t="s">
        <v>778</v>
      </c>
      <c r="SL3737" s="3" t="s">
        <v>523</v>
      </c>
      <c r="SM3737" s="3" t="s">
        <v>1254</v>
      </c>
      <c r="SN3737" s="3" t="s">
        <v>542</v>
      </c>
      <c r="SO3737" s="3" t="s">
        <v>554</v>
      </c>
      <c r="SP3737" s="3" t="s">
        <v>544</v>
      </c>
    </row>
    <row r="3738" spans="1:510" ht="12.75" x14ac:dyDescent="0.2">
      <c r="A3738" s="2">
        <v>43968.077615879629</v>
      </c>
      <c r="B3738" s="3" t="s">
        <v>507</v>
      </c>
      <c r="C3738" s="3" t="s">
        <v>508</v>
      </c>
      <c r="D3738" s="3" t="s">
        <v>509</v>
      </c>
      <c r="E3738" s="3" t="s">
        <v>1143</v>
      </c>
      <c r="F3738" s="3" t="s">
        <v>510</v>
      </c>
      <c r="G3738" s="3" t="s">
        <v>511</v>
      </c>
      <c r="H3738" s="3" t="s">
        <v>512</v>
      </c>
      <c r="I3738" s="3" t="s">
        <v>529</v>
      </c>
      <c r="J3738" s="3" t="s">
        <v>514</v>
      </c>
      <c r="K3738" s="3"/>
      <c r="M3738" s="3" t="s">
        <v>516</v>
      </c>
      <c r="N3738" s="3" t="s">
        <v>539</v>
      </c>
      <c r="O3738" s="3" t="s">
        <v>518</v>
      </c>
      <c r="P3738" s="3">
        <v>8</v>
      </c>
      <c r="Q3738" s="3" t="s">
        <v>733</v>
      </c>
      <c r="R3738" s="3" t="s">
        <v>734</v>
      </c>
      <c r="S3738" s="3" t="s">
        <v>569</v>
      </c>
      <c r="T3738" s="3" t="s">
        <v>520</v>
      </c>
      <c r="U3738" s="3" t="s">
        <v>1125</v>
      </c>
      <c r="V3738" s="3" t="s">
        <v>1125</v>
      </c>
      <c r="W3738" s="3" t="s">
        <v>1125</v>
      </c>
      <c r="X3738" s="3" t="s">
        <v>1125</v>
      </c>
      <c r="Y3738" s="3" t="s">
        <v>1125</v>
      </c>
      <c r="AA3738" s="3">
        <v>1510</v>
      </c>
      <c r="AB3738" s="3">
        <v>720</v>
      </c>
      <c r="AC3738" s="3">
        <v>790</v>
      </c>
      <c r="AD3738" s="3" t="s">
        <v>521</v>
      </c>
      <c r="AE3738" s="3" t="s">
        <v>548</v>
      </c>
      <c r="AF3738" s="3" t="s">
        <v>523</v>
      </c>
      <c r="AV3738" s="3" t="s">
        <v>723</v>
      </c>
      <c r="BW3738" s="3" t="s">
        <v>723</v>
      </c>
      <c r="CP3738" s="3" t="s">
        <v>723</v>
      </c>
      <c r="CX3738" s="3" t="s">
        <v>723</v>
      </c>
      <c r="DQ3738" s="3" t="s">
        <v>723</v>
      </c>
      <c r="DT3738" s="3" t="s">
        <v>723</v>
      </c>
      <c r="EE3738" s="3" t="s">
        <v>723</v>
      </c>
      <c r="FD3738" s="3" t="s">
        <v>723</v>
      </c>
      <c r="GA3738" s="3" t="s">
        <v>723</v>
      </c>
      <c r="GB3738" s="3" t="s">
        <v>723</v>
      </c>
      <c r="GC3738" s="3" t="s">
        <v>723</v>
      </c>
      <c r="GD3738" s="3" t="s">
        <v>723</v>
      </c>
      <c r="GG3738" s="3" t="s">
        <v>723</v>
      </c>
      <c r="GH3738" s="3" t="s">
        <v>723</v>
      </c>
      <c r="GI3738" s="3" t="s">
        <v>723</v>
      </c>
      <c r="HJ3738" s="3" t="s">
        <v>723</v>
      </c>
      <c r="HO3738" s="3" t="s">
        <v>723</v>
      </c>
      <c r="IF3738" s="3" t="s">
        <v>723</v>
      </c>
      <c r="IJ3738" s="3" t="s">
        <v>723</v>
      </c>
      <c r="IR3738" s="3" t="s">
        <v>723</v>
      </c>
      <c r="JC3738" s="3" t="s">
        <v>729</v>
      </c>
      <c r="JD3738" s="3">
        <v>14</v>
      </c>
      <c r="JE3738" s="3">
        <v>7</v>
      </c>
      <c r="JF3738" s="3">
        <v>5</v>
      </c>
      <c r="JG3738" s="3">
        <v>2</v>
      </c>
      <c r="JH3738" s="3" t="s">
        <v>735</v>
      </c>
      <c r="JX3738" s="3" t="s">
        <v>726</v>
      </c>
      <c r="KY3738" s="3" t="s">
        <v>727</v>
      </c>
      <c r="LR3738" s="3" t="s">
        <v>725</v>
      </c>
      <c r="LZ3738" s="3" t="s">
        <v>726</v>
      </c>
      <c r="MS3738" s="3" t="s">
        <v>727</v>
      </c>
      <c r="MV3738" s="3" t="s">
        <v>727</v>
      </c>
      <c r="NG3738" s="3" t="s">
        <v>726</v>
      </c>
      <c r="OF3738" s="3" t="s">
        <v>726</v>
      </c>
      <c r="PC3738" s="3" t="s">
        <v>725</v>
      </c>
      <c r="PD3738" s="3" t="s">
        <v>725</v>
      </c>
      <c r="PE3738" s="3" t="s">
        <v>725</v>
      </c>
      <c r="PF3738" s="3" t="s">
        <v>725</v>
      </c>
      <c r="PI3738" s="3" t="s">
        <v>725</v>
      </c>
      <c r="PJ3738" s="3" t="s">
        <v>725</v>
      </c>
      <c r="PK3738" s="3" t="s">
        <v>725</v>
      </c>
      <c r="QL3738" s="3" t="s">
        <v>725</v>
      </c>
      <c r="QQ3738" s="3" t="s">
        <v>727</v>
      </c>
      <c r="RH3738" s="3" t="s">
        <v>725</v>
      </c>
      <c r="RL3738" s="3" t="s">
        <v>727</v>
      </c>
      <c r="RT3738" s="3" t="s">
        <v>726</v>
      </c>
      <c r="SF3738" s="3">
        <v>10</v>
      </c>
      <c r="SG3738" s="3">
        <v>6</v>
      </c>
      <c r="SH3738" s="3">
        <v>6</v>
      </c>
      <c r="SI3738" s="3">
        <v>5</v>
      </c>
      <c r="SJ3738" s="3" t="s">
        <v>524</v>
      </c>
      <c r="SK3738" s="3" t="s">
        <v>746</v>
      </c>
      <c r="SL3738" s="3" t="s">
        <v>523</v>
      </c>
      <c r="SM3738" s="3" t="s">
        <v>1249</v>
      </c>
      <c r="SO3738" s="3" t="s">
        <v>554</v>
      </c>
      <c r="SP3738" s="3" t="s">
        <v>544</v>
      </c>
    </row>
    <row r="3739" spans="1:510" ht="12.75" x14ac:dyDescent="0.2">
      <c r="A3739" s="2">
        <v>43968.079954513887</v>
      </c>
      <c r="B3739" s="3" t="s">
        <v>507</v>
      </c>
      <c r="C3739" s="3" t="s">
        <v>508</v>
      </c>
      <c r="D3739" s="3" t="s">
        <v>509</v>
      </c>
      <c r="E3739" s="3" t="s">
        <v>1143</v>
      </c>
      <c r="F3739" s="3" t="s">
        <v>528</v>
      </c>
      <c r="G3739" s="3" t="s">
        <v>511</v>
      </c>
      <c r="H3739" s="3" t="s">
        <v>512</v>
      </c>
      <c r="I3739" s="3" t="s">
        <v>556</v>
      </c>
      <c r="J3739" s="3" t="s">
        <v>514</v>
      </c>
      <c r="K3739" s="3"/>
      <c r="M3739" s="3" t="s">
        <v>516</v>
      </c>
      <c r="N3739" s="3" t="s">
        <v>539</v>
      </c>
      <c r="O3739" s="3" t="s">
        <v>518</v>
      </c>
      <c r="P3739" s="3">
        <v>10</v>
      </c>
      <c r="Q3739" s="3" t="s">
        <v>733</v>
      </c>
      <c r="R3739" s="3" t="s">
        <v>1159</v>
      </c>
      <c r="S3739" s="3" t="s">
        <v>519</v>
      </c>
      <c r="T3739" s="3" t="s">
        <v>533</v>
      </c>
      <c r="U3739" s="3">
        <v>34</v>
      </c>
      <c r="V3739" s="3">
        <v>35</v>
      </c>
      <c r="W3739" s="3">
        <v>36</v>
      </c>
      <c r="X3739" s="3">
        <v>31</v>
      </c>
      <c r="Y3739" s="3">
        <v>33</v>
      </c>
      <c r="Z3739" s="3" t="s">
        <v>553</v>
      </c>
      <c r="AA3739" s="6" t="s">
        <v>1125</v>
      </c>
      <c r="BR3739" s="3" t="s">
        <v>729</v>
      </c>
      <c r="BS3739" s="3" t="s">
        <v>729</v>
      </c>
      <c r="CJ3739" s="3" t="s">
        <v>729</v>
      </c>
      <c r="DG3739" s="3" t="s">
        <v>729</v>
      </c>
      <c r="DT3739" s="3" t="s">
        <v>729</v>
      </c>
      <c r="GA3739" s="3" t="s">
        <v>729</v>
      </c>
      <c r="GD3739" s="3" t="s">
        <v>729</v>
      </c>
      <c r="GX3739" s="3" t="s">
        <v>729</v>
      </c>
      <c r="HB3739" s="3" t="s">
        <v>729</v>
      </c>
      <c r="IN3739" s="3" t="s">
        <v>729</v>
      </c>
      <c r="JD3739" s="3">
        <v>10</v>
      </c>
      <c r="JE3739" s="3">
        <v>8</v>
      </c>
      <c r="JF3739" s="3" t="s">
        <v>730</v>
      </c>
      <c r="JG3739" s="3">
        <v>2</v>
      </c>
      <c r="JH3739" s="3" t="s">
        <v>750</v>
      </c>
      <c r="KT3739" s="3" t="s">
        <v>726</v>
      </c>
      <c r="KU3739" s="3" t="s">
        <v>727</v>
      </c>
      <c r="LL3739" s="3" t="s">
        <v>725</v>
      </c>
      <c r="MI3739" s="3" t="s">
        <v>726</v>
      </c>
      <c r="MV3739" s="3" t="s">
        <v>726</v>
      </c>
      <c r="PC3739" s="3" t="s">
        <v>727</v>
      </c>
      <c r="PF3739" s="3" t="s">
        <v>727</v>
      </c>
      <c r="PZ3739" s="3" t="s">
        <v>725</v>
      </c>
      <c r="QD3739" s="3" t="s">
        <v>801</v>
      </c>
      <c r="SF3739" s="3">
        <v>4</v>
      </c>
      <c r="SG3739" s="3">
        <v>3</v>
      </c>
      <c r="SH3739" s="3">
        <v>3</v>
      </c>
      <c r="SI3739" s="3">
        <v>2</v>
      </c>
      <c r="SJ3739" s="3" t="s">
        <v>523</v>
      </c>
      <c r="SK3739" s="3" t="s">
        <v>811</v>
      </c>
      <c r="SL3739" s="3" t="s">
        <v>524</v>
      </c>
      <c r="SM3739" s="3" t="s">
        <v>1249</v>
      </c>
      <c r="SN3739" s="3" t="s">
        <v>542</v>
      </c>
      <c r="SO3739" s="3" t="s">
        <v>554</v>
      </c>
      <c r="SP3739" s="3" t="s">
        <v>544</v>
      </c>
    </row>
    <row r="3740" spans="1:510" ht="12.75" x14ac:dyDescent="0.2">
      <c r="A3740" s="2">
        <v>43968.082763043982</v>
      </c>
      <c r="B3740" s="3" t="s">
        <v>507</v>
      </c>
      <c r="C3740" s="3" t="s">
        <v>508</v>
      </c>
      <c r="D3740" s="3" t="s">
        <v>566</v>
      </c>
      <c r="E3740" s="3" t="s">
        <v>1143</v>
      </c>
      <c r="F3740" s="3" t="s">
        <v>528</v>
      </c>
      <c r="G3740" s="3" t="s">
        <v>511</v>
      </c>
      <c r="H3740" s="3" t="s">
        <v>512</v>
      </c>
      <c r="I3740" s="3" t="s">
        <v>585</v>
      </c>
      <c r="J3740" s="3" t="s">
        <v>514</v>
      </c>
      <c r="K3740" s="3"/>
      <c r="M3740" s="3" t="s">
        <v>572</v>
      </c>
      <c r="N3740" s="3" t="s">
        <v>539</v>
      </c>
      <c r="O3740" s="3" t="s">
        <v>518</v>
      </c>
      <c r="P3740" s="3">
        <v>6</v>
      </c>
      <c r="Q3740" s="3" t="s">
        <v>733</v>
      </c>
      <c r="R3740" s="3" t="s">
        <v>1160</v>
      </c>
      <c r="S3740" s="3" t="s">
        <v>591</v>
      </c>
      <c r="T3740" s="3" t="s">
        <v>533</v>
      </c>
      <c r="U3740" s="3">
        <v>29</v>
      </c>
      <c r="V3740" s="3">
        <v>32</v>
      </c>
      <c r="W3740" s="3">
        <v>25</v>
      </c>
      <c r="X3740" s="3">
        <v>33</v>
      </c>
      <c r="Y3740" s="3">
        <v>25</v>
      </c>
      <c r="Z3740" s="3" t="s">
        <v>553</v>
      </c>
      <c r="AA3740" s="6" t="s">
        <v>1125</v>
      </c>
      <c r="HF3740" s="3" t="s">
        <v>839</v>
      </c>
      <c r="JD3740" s="3">
        <v>3</v>
      </c>
      <c r="JE3740" s="3" t="s">
        <v>730</v>
      </c>
      <c r="JF3740" s="3" t="s">
        <v>730</v>
      </c>
      <c r="JG3740" s="3">
        <v>3</v>
      </c>
      <c r="JH3740" s="3" t="s">
        <v>1089</v>
      </c>
      <c r="QH3740" s="3" t="s">
        <v>725</v>
      </c>
      <c r="SF3740" s="3">
        <v>3</v>
      </c>
      <c r="SG3740" s="3">
        <v>0</v>
      </c>
      <c r="SH3740" s="3">
        <v>0</v>
      </c>
      <c r="SI3740" s="3">
        <v>0</v>
      </c>
      <c r="SJ3740" s="3" t="s">
        <v>524</v>
      </c>
      <c r="SK3740" s="3" t="s">
        <v>1089</v>
      </c>
      <c r="SL3740" s="3" t="s">
        <v>524</v>
      </c>
      <c r="SM3740" s="3" t="s">
        <v>1253</v>
      </c>
      <c r="SN3740" s="3" t="s">
        <v>594</v>
      </c>
      <c r="SO3740" s="3" t="s">
        <v>526</v>
      </c>
      <c r="SP3740" s="3" t="s">
        <v>561</v>
      </c>
    </row>
    <row r="3741" spans="1:510" ht="12.75" x14ac:dyDescent="0.2">
      <c r="A3741" s="2">
        <v>43968.088097268519</v>
      </c>
      <c r="B3741" s="3" t="s">
        <v>507</v>
      </c>
      <c r="C3741" s="3" t="s">
        <v>753</v>
      </c>
      <c r="D3741" s="3" t="s">
        <v>509</v>
      </c>
      <c r="E3741" s="3" t="s">
        <v>1143</v>
      </c>
      <c r="F3741" s="3" t="s">
        <v>528</v>
      </c>
      <c r="G3741" s="3" t="s">
        <v>511</v>
      </c>
      <c r="H3741" s="3" t="s">
        <v>536</v>
      </c>
      <c r="I3741" s="3" t="s">
        <v>556</v>
      </c>
      <c r="J3741" s="3" t="s">
        <v>557</v>
      </c>
      <c r="K3741" s="3" t="s">
        <v>643</v>
      </c>
      <c r="M3741" s="3" t="s">
        <v>1125</v>
      </c>
      <c r="N3741" s="3" t="s">
        <v>517</v>
      </c>
      <c r="O3741" s="3" t="s">
        <v>580</v>
      </c>
      <c r="P3741" s="3">
        <v>7</v>
      </c>
      <c r="Q3741" s="3" t="s">
        <v>1125</v>
      </c>
      <c r="R3741" s="3" t="s">
        <v>1125</v>
      </c>
      <c r="S3741" s="3" t="s">
        <v>591</v>
      </c>
      <c r="T3741" s="3" t="s">
        <v>533</v>
      </c>
      <c r="U3741" s="3">
        <v>31</v>
      </c>
      <c r="V3741" s="3">
        <v>25</v>
      </c>
      <c r="W3741" s="3">
        <v>35</v>
      </c>
      <c r="X3741" s="3">
        <v>31</v>
      </c>
      <c r="Y3741" s="3">
        <v>31</v>
      </c>
      <c r="Z3741" s="3" t="s">
        <v>534</v>
      </c>
      <c r="AA3741" s="3">
        <v>1450</v>
      </c>
      <c r="AB3741" s="3">
        <v>680</v>
      </c>
      <c r="AC3741" s="3">
        <v>770</v>
      </c>
      <c r="AD3741" s="3" t="s">
        <v>560</v>
      </c>
      <c r="AE3741" s="3" t="s">
        <v>541</v>
      </c>
      <c r="BD3741" s="3" t="s">
        <v>723</v>
      </c>
      <c r="CJ3741" s="3" t="s">
        <v>723</v>
      </c>
      <c r="DT3741" s="3" t="s">
        <v>723</v>
      </c>
      <c r="EA3741" s="3" t="s">
        <v>723</v>
      </c>
      <c r="EG3741" s="3" t="s">
        <v>723</v>
      </c>
      <c r="GA3741" s="3" t="s">
        <v>723</v>
      </c>
      <c r="GB3741" s="3" t="s">
        <v>723</v>
      </c>
      <c r="GC3741" s="3" t="s">
        <v>723</v>
      </c>
      <c r="GD3741" s="3" t="s">
        <v>723</v>
      </c>
      <c r="GF3741" s="3" t="s">
        <v>723</v>
      </c>
      <c r="GG3741" s="3" t="s">
        <v>723</v>
      </c>
      <c r="GS3741" s="3" t="s">
        <v>723</v>
      </c>
      <c r="GX3741" s="3" t="s">
        <v>723</v>
      </c>
      <c r="GY3741" s="3" t="s">
        <v>723</v>
      </c>
      <c r="HB3741" s="3" t="s">
        <v>723</v>
      </c>
      <c r="HC3741" s="3" t="s">
        <v>723</v>
      </c>
      <c r="HJ3741" s="3" t="s">
        <v>723</v>
      </c>
      <c r="HO3741" s="3" t="s">
        <v>723</v>
      </c>
      <c r="IG3741" s="3" t="s">
        <v>723</v>
      </c>
      <c r="IH3741" s="3" t="s">
        <v>723</v>
      </c>
      <c r="JD3741" s="3">
        <v>20</v>
      </c>
      <c r="JE3741" s="3">
        <v>6</v>
      </c>
      <c r="JF3741" s="3">
        <v>10</v>
      </c>
      <c r="JG3741" s="3">
        <v>4</v>
      </c>
      <c r="JH3741" s="3" t="s">
        <v>742</v>
      </c>
      <c r="KF3741" s="3" t="s">
        <v>726</v>
      </c>
      <c r="LL3741" s="3" t="s">
        <v>726</v>
      </c>
      <c r="MV3741" s="3" t="s">
        <v>726</v>
      </c>
      <c r="NC3741" s="3" t="s">
        <v>725</v>
      </c>
      <c r="PC3741" s="3" t="s">
        <v>726</v>
      </c>
      <c r="PD3741" s="3" t="s">
        <v>725</v>
      </c>
      <c r="PE3741" s="3" t="s">
        <v>727</v>
      </c>
      <c r="PF3741" s="3" t="s">
        <v>726</v>
      </c>
      <c r="PH3741" s="3" t="s">
        <v>725</v>
      </c>
      <c r="PI3741" s="3" t="s">
        <v>727</v>
      </c>
      <c r="PU3741" s="3" t="s">
        <v>726</v>
      </c>
      <c r="PZ3741" s="3" t="s">
        <v>725</v>
      </c>
      <c r="QA3741" s="3" t="s">
        <v>726</v>
      </c>
      <c r="QD3741" s="3" t="s">
        <v>726</v>
      </c>
      <c r="QE3741" s="3" t="s">
        <v>725</v>
      </c>
      <c r="QL3741" s="3" t="s">
        <v>726</v>
      </c>
      <c r="QQ3741" s="3" t="s">
        <v>726</v>
      </c>
      <c r="RI3741" s="3" t="s">
        <v>725</v>
      </c>
      <c r="RJ3741" s="3" t="s">
        <v>725</v>
      </c>
      <c r="SF3741" s="3">
        <v>7</v>
      </c>
      <c r="SG3741" s="3">
        <v>10</v>
      </c>
      <c r="SH3741" s="3">
        <v>3</v>
      </c>
      <c r="SI3741" s="3">
        <v>0</v>
      </c>
      <c r="SJ3741" s="3" t="s">
        <v>523</v>
      </c>
      <c r="SK3741" s="3" t="s">
        <v>740</v>
      </c>
      <c r="SL3741" s="3" t="s">
        <v>523</v>
      </c>
      <c r="SM3741" s="3" t="s">
        <v>1254</v>
      </c>
      <c r="SN3741" s="4">
        <v>0</v>
      </c>
      <c r="SO3741" s="3" t="s">
        <v>543</v>
      </c>
      <c r="SP3741" s="3" t="s">
        <v>544</v>
      </c>
    </row>
    <row r="3742" spans="1:510" ht="12.75" x14ac:dyDescent="0.2">
      <c r="A3742" s="2">
        <v>43968.088993622689</v>
      </c>
      <c r="B3742" s="3" t="s">
        <v>507</v>
      </c>
      <c r="C3742" s="3" t="s">
        <v>508</v>
      </c>
      <c r="D3742" s="3" t="s">
        <v>566</v>
      </c>
      <c r="E3742" s="3" t="s">
        <v>1143</v>
      </c>
      <c r="F3742" s="3" t="s">
        <v>528</v>
      </c>
      <c r="G3742" s="3" t="s">
        <v>511</v>
      </c>
      <c r="H3742" s="3" t="s">
        <v>512</v>
      </c>
      <c r="I3742" s="3" t="s">
        <v>529</v>
      </c>
      <c r="J3742" s="3" t="s">
        <v>514</v>
      </c>
      <c r="K3742" s="3"/>
      <c r="M3742" s="3" t="s">
        <v>572</v>
      </c>
      <c r="N3742" s="3" t="s">
        <v>531</v>
      </c>
      <c r="O3742" s="3" t="s">
        <v>518</v>
      </c>
      <c r="P3742" s="3">
        <v>9</v>
      </c>
      <c r="Q3742" s="3" t="s">
        <v>747</v>
      </c>
      <c r="R3742" s="3" t="s">
        <v>1160</v>
      </c>
      <c r="S3742" s="3" t="s">
        <v>519</v>
      </c>
      <c r="T3742" s="3" t="s">
        <v>520</v>
      </c>
      <c r="U3742" s="3" t="s">
        <v>1125</v>
      </c>
      <c r="V3742" s="3" t="s">
        <v>1125</v>
      </c>
      <c r="W3742" s="3" t="s">
        <v>1125</v>
      </c>
      <c r="X3742" s="3" t="s">
        <v>1125</v>
      </c>
      <c r="Y3742" s="3" t="s">
        <v>1125</v>
      </c>
      <c r="AA3742" s="3">
        <v>1520</v>
      </c>
      <c r="AB3742" s="3">
        <v>720</v>
      </c>
      <c r="AC3742" s="3">
        <v>800</v>
      </c>
      <c r="AD3742" s="3" t="s">
        <v>547</v>
      </c>
      <c r="AE3742" s="3" t="s">
        <v>548</v>
      </c>
      <c r="AF3742" s="3" t="s">
        <v>523</v>
      </c>
      <c r="AQ3742" s="3" t="s">
        <v>723</v>
      </c>
      <c r="BD3742" s="3" t="s">
        <v>723</v>
      </c>
      <c r="CA3742" s="3" t="s">
        <v>723</v>
      </c>
      <c r="CI3742" s="3" t="s">
        <v>723</v>
      </c>
      <c r="DK3742" s="3" t="s">
        <v>723</v>
      </c>
      <c r="DQ3742" s="3" t="s">
        <v>723</v>
      </c>
      <c r="DS3742" s="3" t="s">
        <v>729</v>
      </c>
      <c r="DU3742" s="3" t="s">
        <v>723</v>
      </c>
      <c r="HL3742" s="3" t="s">
        <v>723</v>
      </c>
      <c r="IF3742" s="3" t="s">
        <v>729</v>
      </c>
      <c r="IJ3742" s="3" t="s">
        <v>723</v>
      </c>
      <c r="IY3742" s="3" t="s">
        <v>723</v>
      </c>
      <c r="IZ3742" s="3" t="s">
        <v>729</v>
      </c>
      <c r="JD3742" s="3">
        <v>15</v>
      </c>
      <c r="JE3742" s="3">
        <v>13</v>
      </c>
      <c r="JF3742" s="3">
        <v>2</v>
      </c>
      <c r="JG3742" s="3">
        <v>1</v>
      </c>
      <c r="JH3742" s="3" t="s">
        <v>757</v>
      </c>
      <c r="JS3742" s="3" t="s">
        <v>726</v>
      </c>
      <c r="KF3742" s="3" t="s">
        <v>801</v>
      </c>
      <c r="LC3742" s="3" t="s">
        <v>801</v>
      </c>
      <c r="LK3742" s="3" t="s">
        <v>726</v>
      </c>
      <c r="MS3742" s="3" t="s">
        <v>801</v>
      </c>
      <c r="MU3742" s="3" t="s">
        <v>725</v>
      </c>
      <c r="MW3742" s="3" t="s">
        <v>726</v>
      </c>
      <c r="NC3742" s="3" t="s">
        <v>725</v>
      </c>
      <c r="QN3742" s="3" t="s">
        <v>726</v>
      </c>
      <c r="RA3742" s="3" t="s">
        <v>726</v>
      </c>
      <c r="RH3742" s="3" t="s">
        <v>726</v>
      </c>
      <c r="RL3742" s="3" t="s">
        <v>726</v>
      </c>
      <c r="SA3742" s="3" t="s">
        <v>725</v>
      </c>
      <c r="SB3742" s="3" t="s">
        <v>726</v>
      </c>
      <c r="SF3742" s="3">
        <v>6</v>
      </c>
      <c r="SG3742" s="3">
        <v>9</v>
      </c>
      <c r="SH3742" s="3">
        <v>3</v>
      </c>
      <c r="SI3742" s="3">
        <v>4</v>
      </c>
      <c r="SJ3742" s="3" t="s">
        <v>523</v>
      </c>
      <c r="SK3742" s="3" t="s">
        <v>751</v>
      </c>
      <c r="SL3742" s="3" t="s">
        <v>523</v>
      </c>
      <c r="SM3742" s="3" t="s">
        <v>1254</v>
      </c>
      <c r="SN3742" s="3" t="s">
        <v>542</v>
      </c>
      <c r="SO3742" s="3" t="s">
        <v>554</v>
      </c>
      <c r="SP3742" s="3" t="s">
        <v>544</v>
      </c>
    </row>
    <row r="3743" spans="1:510" ht="12.75" x14ac:dyDescent="0.2">
      <c r="A3743" s="2">
        <v>43968.0890459375</v>
      </c>
      <c r="B3743" s="3" t="s">
        <v>507</v>
      </c>
      <c r="C3743" s="3" t="s">
        <v>508</v>
      </c>
      <c r="D3743" s="3" t="s">
        <v>509</v>
      </c>
      <c r="E3743" s="3" t="s">
        <v>1143</v>
      </c>
      <c r="F3743" s="3" t="s">
        <v>510</v>
      </c>
      <c r="G3743" s="3" t="s">
        <v>511</v>
      </c>
      <c r="H3743" s="3" t="s">
        <v>512</v>
      </c>
      <c r="I3743" s="3" t="s">
        <v>513</v>
      </c>
      <c r="J3743" s="3" t="s">
        <v>514</v>
      </c>
      <c r="K3743" s="3"/>
      <c r="M3743" s="3" t="s">
        <v>516</v>
      </c>
      <c r="N3743" s="3" t="s">
        <v>539</v>
      </c>
      <c r="O3743" s="3" t="s">
        <v>532</v>
      </c>
      <c r="P3743" s="3">
        <v>8</v>
      </c>
      <c r="Q3743" s="3" t="s">
        <v>733</v>
      </c>
      <c r="R3743" s="3" t="s">
        <v>1159</v>
      </c>
      <c r="S3743" s="3" t="s">
        <v>519</v>
      </c>
      <c r="T3743" s="3" t="s">
        <v>520</v>
      </c>
      <c r="U3743" s="3" t="s">
        <v>1125</v>
      </c>
      <c r="V3743" s="3" t="s">
        <v>1125</v>
      </c>
      <c r="W3743" s="3" t="s">
        <v>1125</v>
      </c>
      <c r="X3743" s="3" t="s">
        <v>1125</v>
      </c>
      <c r="Y3743" s="3" t="s">
        <v>1125</v>
      </c>
      <c r="AA3743" s="3">
        <v>1220</v>
      </c>
      <c r="AB3743" s="3">
        <v>630</v>
      </c>
      <c r="AC3743" s="3">
        <v>590</v>
      </c>
      <c r="AD3743" s="3" t="s">
        <v>560</v>
      </c>
      <c r="AE3743" s="3" t="s">
        <v>548</v>
      </c>
      <c r="AF3743" s="3" t="s">
        <v>523</v>
      </c>
      <c r="GP3743" s="3" t="s">
        <v>723</v>
      </c>
      <c r="JD3743" s="3">
        <v>3</v>
      </c>
      <c r="JE3743" s="3">
        <v>1</v>
      </c>
      <c r="JF3743" s="3">
        <v>1</v>
      </c>
      <c r="JG3743" s="3">
        <v>1</v>
      </c>
      <c r="JH3743" s="3" t="s">
        <v>864</v>
      </c>
      <c r="PR3743" s="3" t="s">
        <v>725</v>
      </c>
      <c r="SF3743" s="3">
        <v>3</v>
      </c>
      <c r="SG3743" s="3">
        <v>0</v>
      </c>
      <c r="SH3743" s="3">
        <v>0</v>
      </c>
      <c r="SI3743" s="3">
        <v>1</v>
      </c>
      <c r="SJ3743" s="3" t="s">
        <v>524</v>
      </c>
      <c r="SK3743" s="3" t="s">
        <v>749</v>
      </c>
      <c r="SL3743" s="3" t="s">
        <v>524</v>
      </c>
      <c r="SM3743" s="3" t="s">
        <v>1252</v>
      </c>
      <c r="SN3743" s="3" t="s">
        <v>570</v>
      </c>
      <c r="SO3743" s="3" t="s">
        <v>543</v>
      </c>
      <c r="SP3743" s="3" t="s">
        <v>527</v>
      </c>
    </row>
    <row r="3744" spans="1:510" ht="12.75" x14ac:dyDescent="0.2">
      <c r="A3744" s="2">
        <v>43968.092676840279</v>
      </c>
      <c r="B3744" s="3" t="s">
        <v>507</v>
      </c>
      <c r="C3744" s="3" t="s">
        <v>508</v>
      </c>
      <c r="D3744" s="3" t="s">
        <v>566</v>
      </c>
      <c r="E3744" s="3" t="s">
        <v>1143</v>
      </c>
      <c r="F3744" s="3" t="s">
        <v>528</v>
      </c>
      <c r="G3744" s="3" t="s">
        <v>511</v>
      </c>
      <c r="H3744" s="3" t="s">
        <v>567</v>
      </c>
      <c r="I3744" s="3" t="s">
        <v>513</v>
      </c>
      <c r="J3744" s="3" t="s">
        <v>514</v>
      </c>
      <c r="K3744" s="3"/>
      <c r="M3744" s="3" t="s">
        <v>516</v>
      </c>
      <c r="N3744" s="3" t="s">
        <v>539</v>
      </c>
      <c r="O3744" s="3" t="s">
        <v>518</v>
      </c>
      <c r="P3744" s="3">
        <v>3</v>
      </c>
      <c r="Q3744" s="3">
        <v>4</v>
      </c>
      <c r="R3744" s="3" t="s">
        <v>745</v>
      </c>
      <c r="S3744" s="3" t="s">
        <v>519</v>
      </c>
      <c r="T3744" s="3" t="s">
        <v>520</v>
      </c>
      <c r="U3744" s="3" t="s">
        <v>1125</v>
      </c>
      <c r="V3744" s="3" t="s">
        <v>1125</v>
      </c>
      <c r="W3744" s="3" t="s">
        <v>1125</v>
      </c>
      <c r="X3744" s="3" t="s">
        <v>1125</v>
      </c>
      <c r="Y3744" s="3" t="s">
        <v>1125</v>
      </c>
      <c r="AA3744" s="3">
        <v>1570</v>
      </c>
      <c r="AB3744" s="3">
        <v>800</v>
      </c>
      <c r="AC3744" s="3">
        <v>770</v>
      </c>
      <c r="AD3744" s="3" t="s">
        <v>1005</v>
      </c>
      <c r="AE3744" s="3" t="s">
        <v>548</v>
      </c>
      <c r="AF3744" s="3" t="s">
        <v>523</v>
      </c>
      <c r="BR3744" s="3" t="s">
        <v>723</v>
      </c>
      <c r="CI3744" s="3" t="s">
        <v>723</v>
      </c>
      <c r="CP3744" s="3" t="s">
        <v>729</v>
      </c>
      <c r="CX3744" s="3" t="s">
        <v>723</v>
      </c>
      <c r="HO3744" s="3" t="s">
        <v>723</v>
      </c>
      <c r="IF3744" s="3" t="s">
        <v>723</v>
      </c>
      <c r="IJ3744" s="3" t="s">
        <v>723</v>
      </c>
      <c r="IY3744" s="3" t="s">
        <v>723</v>
      </c>
      <c r="JC3744" s="3" t="s">
        <v>723</v>
      </c>
      <c r="JD3744" s="3">
        <v>9</v>
      </c>
      <c r="JE3744" s="3">
        <v>7</v>
      </c>
      <c r="JF3744" s="3" t="s">
        <v>730</v>
      </c>
      <c r="JG3744" s="3">
        <v>2</v>
      </c>
      <c r="JH3744" s="3" t="s">
        <v>765</v>
      </c>
      <c r="KT3744" s="3" t="s">
        <v>726</v>
      </c>
      <c r="LK3744" s="3" t="s">
        <v>727</v>
      </c>
      <c r="LR3744" s="3" t="s">
        <v>726</v>
      </c>
      <c r="LZ3744" s="3" t="s">
        <v>727</v>
      </c>
      <c r="QQ3744" s="3" t="s">
        <v>725</v>
      </c>
      <c r="RH3744" s="3" t="s">
        <v>725</v>
      </c>
      <c r="RL3744" s="3" t="s">
        <v>727</v>
      </c>
      <c r="SA3744" s="3" t="s">
        <v>725</v>
      </c>
      <c r="SE3744" s="3" t="s">
        <v>726</v>
      </c>
      <c r="SF3744" s="3">
        <v>3</v>
      </c>
      <c r="SG3744" s="3">
        <v>3</v>
      </c>
      <c r="SH3744" s="3">
        <v>4</v>
      </c>
      <c r="SI3744" s="3">
        <v>1</v>
      </c>
      <c r="SJ3744" s="3" t="s">
        <v>523</v>
      </c>
      <c r="SK3744" s="3" t="s">
        <v>778</v>
      </c>
      <c r="SL3744" s="3" t="s">
        <v>524</v>
      </c>
      <c r="SM3744" s="3" t="s">
        <v>1252</v>
      </c>
      <c r="SN3744" s="3" t="s">
        <v>594</v>
      </c>
      <c r="SO3744" s="3" t="s">
        <v>543</v>
      </c>
      <c r="SP3744" s="3" t="s">
        <v>527</v>
      </c>
    </row>
    <row r="3745" spans="1:510" ht="12.75" x14ac:dyDescent="0.2">
      <c r="A3745" s="2">
        <v>43968.094072731481</v>
      </c>
      <c r="B3745" s="3" t="s">
        <v>507</v>
      </c>
      <c r="C3745" s="3" t="s">
        <v>508</v>
      </c>
      <c r="D3745" s="3" t="s">
        <v>509</v>
      </c>
      <c r="E3745" s="3" t="s">
        <v>1143</v>
      </c>
      <c r="F3745" s="3" t="s">
        <v>510</v>
      </c>
      <c r="G3745" s="3" t="s">
        <v>511</v>
      </c>
      <c r="H3745" s="3" t="s">
        <v>512</v>
      </c>
      <c r="I3745" s="3" t="s">
        <v>1125</v>
      </c>
      <c r="J3745" s="3" t="s">
        <v>514</v>
      </c>
      <c r="K3745" s="3"/>
      <c r="M3745" s="3" t="s">
        <v>516</v>
      </c>
      <c r="N3745" s="3" t="s">
        <v>517</v>
      </c>
      <c r="O3745" s="3" t="s">
        <v>580</v>
      </c>
      <c r="P3745" s="3">
        <v>9</v>
      </c>
      <c r="Q3745" s="3" t="s">
        <v>733</v>
      </c>
      <c r="R3745" s="3" t="s">
        <v>1125</v>
      </c>
      <c r="S3745" s="3" t="s">
        <v>519</v>
      </c>
      <c r="T3745" s="3" t="s">
        <v>533</v>
      </c>
      <c r="U3745" s="3">
        <v>34</v>
      </c>
      <c r="V3745" s="3">
        <v>36</v>
      </c>
      <c r="W3745" s="3">
        <v>34</v>
      </c>
      <c r="X3745" s="3">
        <v>34</v>
      </c>
      <c r="Y3745" s="3">
        <v>32</v>
      </c>
      <c r="Z3745" s="3" t="s">
        <v>553</v>
      </c>
      <c r="AA3745" s="6" t="s">
        <v>1125</v>
      </c>
      <c r="BE3745" s="3" t="s">
        <v>723</v>
      </c>
      <c r="BF3745" s="3" t="s">
        <v>723</v>
      </c>
      <c r="DE3745" s="3" t="s">
        <v>723</v>
      </c>
      <c r="DS3745" s="3" t="s">
        <v>723</v>
      </c>
      <c r="ED3745" s="3" t="s">
        <v>729</v>
      </c>
      <c r="FF3745" s="3" t="s">
        <v>723</v>
      </c>
      <c r="HY3745" s="3" t="s">
        <v>723</v>
      </c>
      <c r="JD3745" s="3">
        <v>8</v>
      </c>
      <c r="JE3745" s="3">
        <v>3</v>
      </c>
      <c r="JF3745" s="3">
        <v>2</v>
      </c>
      <c r="JG3745" s="3">
        <v>3</v>
      </c>
      <c r="JH3745" s="3" t="s">
        <v>773</v>
      </c>
      <c r="KH3745" s="3" t="s">
        <v>725</v>
      </c>
      <c r="MG3745" s="3" t="s">
        <v>725</v>
      </c>
      <c r="NF3745" s="3" t="s">
        <v>725</v>
      </c>
      <c r="OH3745" s="3" t="s">
        <v>725</v>
      </c>
      <c r="SF3745" s="3">
        <v>7</v>
      </c>
      <c r="SG3745" s="3">
        <v>0</v>
      </c>
      <c r="SH3745" s="3">
        <v>0</v>
      </c>
      <c r="SI3745" s="3">
        <v>1</v>
      </c>
      <c r="SJ3745" s="3" t="s">
        <v>524</v>
      </c>
      <c r="SK3745" s="3" t="s">
        <v>773</v>
      </c>
      <c r="SL3745" s="3" t="s">
        <v>524</v>
      </c>
      <c r="SM3745" s="3" t="s">
        <v>1252</v>
      </c>
      <c r="SN3745" s="3" t="s">
        <v>535</v>
      </c>
      <c r="SO3745" s="3" t="s">
        <v>554</v>
      </c>
      <c r="SP3745" s="3" t="s">
        <v>527</v>
      </c>
    </row>
    <row r="3746" spans="1:510" ht="12.75" x14ac:dyDescent="0.2">
      <c r="A3746" s="2">
        <v>43968.096070949076</v>
      </c>
      <c r="B3746" s="3" t="s">
        <v>507</v>
      </c>
      <c r="C3746" s="3" t="s">
        <v>508</v>
      </c>
      <c r="D3746" s="3" t="s">
        <v>566</v>
      </c>
      <c r="E3746" s="3" t="s">
        <v>1143</v>
      </c>
      <c r="F3746" s="3" t="s">
        <v>528</v>
      </c>
      <c r="G3746" s="3" t="s">
        <v>511</v>
      </c>
      <c r="H3746" s="3" t="s">
        <v>512</v>
      </c>
      <c r="I3746" s="3" t="s">
        <v>513</v>
      </c>
      <c r="J3746" s="3" t="s">
        <v>514</v>
      </c>
      <c r="K3746" s="3"/>
      <c r="M3746" s="3" t="s">
        <v>572</v>
      </c>
      <c r="N3746" s="3" t="s">
        <v>578</v>
      </c>
      <c r="O3746" s="3" t="s">
        <v>580</v>
      </c>
      <c r="P3746" s="3">
        <v>8</v>
      </c>
      <c r="Q3746" s="3" t="s">
        <v>733</v>
      </c>
      <c r="R3746" s="3" t="s">
        <v>1161</v>
      </c>
      <c r="S3746" s="3" t="s">
        <v>519</v>
      </c>
      <c r="T3746" s="3" t="s">
        <v>533</v>
      </c>
      <c r="U3746" s="3">
        <v>33</v>
      </c>
      <c r="V3746" s="3">
        <v>36</v>
      </c>
      <c r="W3746" s="3">
        <v>29</v>
      </c>
      <c r="X3746" s="3">
        <v>36</v>
      </c>
      <c r="Y3746" s="3">
        <v>35</v>
      </c>
      <c r="Z3746" s="3" t="s">
        <v>553</v>
      </c>
      <c r="AA3746" s="6" t="s">
        <v>1125</v>
      </c>
      <c r="AV3746" s="3" t="s">
        <v>723</v>
      </c>
      <c r="BD3746" s="3" t="s">
        <v>723</v>
      </c>
      <c r="FD3746" s="3" t="s">
        <v>723</v>
      </c>
      <c r="GL3746" s="3" t="s">
        <v>723</v>
      </c>
      <c r="GR3746" s="3" t="s">
        <v>723</v>
      </c>
      <c r="HN3746" s="3" t="s">
        <v>723</v>
      </c>
      <c r="JD3746" s="3">
        <v>9</v>
      </c>
      <c r="JE3746" s="3">
        <v>3</v>
      </c>
      <c r="JF3746" s="3">
        <v>7</v>
      </c>
      <c r="JG3746" s="3">
        <v>3</v>
      </c>
      <c r="JH3746" s="3" t="s">
        <v>735</v>
      </c>
      <c r="JX3746" s="3" t="s">
        <v>726</v>
      </c>
      <c r="KF3746" s="3" t="s">
        <v>726</v>
      </c>
      <c r="OF3746" s="3" t="s">
        <v>726</v>
      </c>
      <c r="PN3746" s="3" t="s">
        <v>725</v>
      </c>
      <c r="PT3746" s="3" t="s">
        <v>725</v>
      </c>
      <c r="QP3746" s="3" t="s">
        <v>725</v>
      </c>
      <c r="SF3746" s="3">
        <v>6</v>
      </c>
      <c r="SG3746" s="3">
        <v>3</v>
      </c>
      <c r="SH3746" s="3">
        <v>0</v>
      </c>
      <c r="SI3746" s="3">
        <v>0</v>
      </c>
      <c r="SJ3746" s="3" t="s">
        <v>523</v>
      </c>
      <c r="SK3746" s="3" t="s">
        <v>740</v>
      </c>
      <c r="SL3746" s="3" t="s">
        <v>524</v>
      </c>
      <c r="SM3746" s="3" t="s">
        <v>1253</v>
      </c>
      <c r="SN3746" s="3" t="s">
        <v>594</v>
      </c>
      <c r="SO3746" s="3" t="s">
        <v>554</v>
      </c>
      <c r="SP3746" s="3" t="s">
        <v>544</v>
      </c>
    </row>
    <row r="3747" spans="1:510" ht="12.75" x14ac:dyDescent="0.2">
      <c r="A3747" s="2">
        <v>43968.098021319442</v>
      </c>
      <c r="B3747" s="3" t="s">
        <v>507</v>
      </c>
      <c r="C3747" s="3" t="s">
        <v>508</v>
      </c>
      <c r="D3747" s="3" t="s">
        <v>566</v>
      </c>
      <c r="E3747" s="3" t="s">
        <v>1143</v>
      </c>
      <c r="F3747" s="3" t="s">
        <v>528</v>
      </c>
      <c r="G3747" s="3" t="s">
        <v>511</v>
      </c>
      <c r="H3747" s="3" t="s">
        <v>563</v>
      </c>
      <c r="I3747" s="3" t="s">
        <v>645</v>
      </c>
      <c r="J3747" s="3" t="s">
        <v>514</v>
      </c>
      <c r="K3747" s="3"/>
      <c r="M3747" s="3" t="s">
        <v>572</v>
      </c>
      <c r="N3747" s="3" t="s">
        <v>578</v>
      </c>
      <c r="O3747" s="3" t="s">
        <v>518</v>
      </c>
      <c r="P3747" s="3">
        <v>2</v>
      </c>
      <c r="Q3747" s="3">
        <v>4</v>
      </c>
      <c r="R3747" s="3" t="s">
        <v>734</v>
      </c>
      <c r="S3747" s="3" t="s">
        <v>569</v>
      </c>
      <c r="T3747" s="3" t="s">
        <v>533</v>
      </c>
      <c r="U3747" s="3">
        <v>35</v>
      </c>
      <c r="V3747" s="3">
        <v>34</v>
      </c>
      <c r="W3747" s="3">
        <v>36</v>
      </c>
      <c r="X3747" s="3">
        <v>36</v>
      </c>
      <c r="Y3747" s="3">
        <v>36</v>
      </c>
      <c r="Z3747" s="3" t="s">
        <v>534</v>
      </c>
      <c r="AA3747" s="3">
        <v>1490</v>
      </c>
      <c r="AB3747" s="3">
        <v>730</v>
      </c>
      <c r="AC3747" s="3">
        <v>760</v>
      </c>
      <c r="AD3747" s="3" t="s">
        <v>521</v>
      </c>
      <c r="AE3747" s="3" t="s">
        <v>522</v>
      </c>
      <c r="AF3747" s="3" t="s">
        <v>523</v>
      </c>
      <c r="AR3747" s="3" t="s">
        <v>723</v>
      </c>
      <c r="AV3747" s="3" t="s">
        <v>723</v>
      </c>
      <c r="BE3747" s="3" t="s">
        <v>723</v>
      </c>
      <c r="BR3747" s="3" t="s">
        <v>723</v>
      </c>
      <c r="BS3747" s="3" t="s">
        <v>723</v>
      </c>
      <c r="BW3747" s="3" t="s">
        <v>723</v>
      </c>
      <c r="CP3747" s="3" t="s">
        <v>729</v>
      </c>
      <c r="CX3747" s="3" t="s">
        <v>723</v>
      </c>
      <c r="DS3747" s="3" t="s">
        <v>723</v>
      </c>
      <c r="DT3747" s="3" t="s">
        <v>723</v>
      </c>
      <c r="EE3747" s="3" t="s">
        <v>723</v>
      </c>
      <c r="FD3747" s="3" t="s">
        <v>723</v>
      </c>
      <c r="FN3747" s="3" t="s">
        <v>723</v>
      </c>
      <c r="FO3747" s="3" t="s">
        <v>723</v>
      </c>
      <c r="GJ3747" s="3" t="s">
        <v>723</v>
      </c>
      <c r="HY3747" s="3" t="s">
        <v>723</v>
      </c>
      <c r="IJ3747" s="3" t="s">
        <v>723</v>
      </c>
      <c r="IR3747" s="3" t="s">
        <v>723</v>
      </c>
      <c r="JC3747" s="3" t="s">
        <v>723</v>
      </c>
      <c r="JD3747" s="3">
        <v>19</v>
      </c>
      <c r="JE3747" s="3">
        <v>17</v>
      </c>
      <c r="JF3747" s="3" t="s">
        <v>730</v>
      </c>
      <c r="JG3747" s="3">
        <v>2</v>
      </c>
      <c r="JH3747" s="3" t="s">
        <v>765</v>
      </c>
      <c r="JT3747" s="3" t="s">
        <v>727</v>
      </c>
      <c r="JX3747" s="3" t="s">
        <v>726</v>
      </c>
      <c r="KG3747" s="3" t="s">
        <v>727</v>
      </c>
      <c r="KT3747" s="3" t="s">
        <v>725</v>
      </c>
      <c r="KU3747" s="3" t="s">
        <v>727</v>
      </c>
      <c r="KY3747" s="3" t="s">
        <v>726</v>
      </c>
      <c r="LR3747" s="3" t="s">
        <v>727</v>
      </c>
      <c r="LZ3747" s="3" t="s">
        <v>725</v>
      </c>
      <c r="MU3747" s="3" t="s">
        <v>726</v>
      </c>
      <c r="MV3747" s="3" t="s">
        <v>725</v>
      </c>
      <c r="NG3747" s="3" t="s">
        <v>726</v>
      </c>
      <c r="OF3747" s="3" t="s">
        <v>726</v>
      </c>
      <c r="OP3747" s="3" t="s">
        <v>725</v>
      </c>
      <c r="OQ3747" s="3" t="s">
        <v>725</v>
      </c>
      <c r="PL3747" s="3" t="s">
        <v>725</v>
      </c>
      <c r="RA3747" s="3" t="s">
        <v>837</v>
      </c>
      <c r="RL3747" s="3" t="s">
        <v>725</v>
      </c>
      <c r="RT3747" s="3" t="s">
        <v>726</v>
      </c>
      <c r="SE3747" s="3" t="s">
        <v>725</v>
      </c>
      <c r="SF3747" s="3">
        <v>8</v>
      </c>
      <c r="SG3747" s="3">
        <v>11</v>
      </c>
      <c r="SH3747" s="3">
        <v>4</v>
      </c>
      <c r="SI3747" s="3">
        <v>4</v>
      </c>
      <c r="SJ3747" s="3" t="s">
        <v>524</v>
      </c>
      <c r="SK3747" s="3" t="s">
        <v>765</v>
      </c>
      <c r="SL3747" s="3" t="s">
        <v>524</v>
      </c>
      <c r="SM3747" s="3" t="s">
        <v>1247</v>
      </c>
      <c r="SN3747" s="4">
        <v>0</v>
      </c>
      <c r="SO3747" s="3" t="s">
        <v>554</v>
      </c>
      <c r="SP3747" s="3" t="s">
        <v>527</v>
      </c>
    </row>
    <row r="3748" spans="1:510" ht="12.75" x14ac:dyDescent="0.2">
      <c r="A3748" s="2">
        <v>43968.09937221065</v>
      </c>
      <c r="B3748" s="3" t="s">
        <v>507</v>
      </c>
      <c r="C3748" s="3" t="s">
        <v>753</v>
      </c>
      <c r="D3748" s="3" t="s">
        <v>566</v>
      </c>
      <c r="E3748" s="3" t="s">
        <v>1127</v>
      </c>
      <c r="F3748" s="3" t="s">
        <v>574</v>
      </c>
      <c r="G3748" s="3" t="s">
        <v>573</v>
      </c>
      <c r="H3748" s="3" t="s">
        <v>512</v>
      </c>
      <c r="I3748" s="3" t="s">
        <v>513</v>
      </c>
      <c r="J3748" s="3" t="s">
        <v>514</v>
      </c>
      <c r="K3748" s="3"/>
      <c r="M3748" s="3" t="s">
        <v>516</v>
      </c>
      <c r="N3748" s="3" t="s">
        <v>539</v>
      </c>
      <c r="O3748" s="3" t="s">
        <v>532</v>
      </c>
      <c r="P3748" s="3">
        <v>4</v>
      </c>
      <c r="Q3748" s="3" t="s">
        <v>733</v>
      </c>
      <c r="R3748" s="3" t="s">
        <v>1125</v>
      </c>
      <c r="S3748" s="3" t="s">
        <v>519</v>
      </c>
      <c r="T3748" s="3" t="s">
        <v>533</v>
      </c>
      <c r="U3748" s="3">
        <v>35</v>
      </c>
      <c r="V3748" s="3">
        <v>36</v>
      </c>
      <c r="W3748" s="3">
        <v>34</v>
      </c>
      <c r="X3748" s="3">
        <v>36</v>
      </c>
      <c r="Y3748" s="3">
        <v>33</v>
      </c>
      <c r="Z3748" s="3" t="s">
        <v>534</v>
      </c>
      <c r="AA3748" s="3">
        <v>1520</v>
      </c>
      <c r="AB3748" s="3">
        <v>770</v>
      </c>
      <c r="AC3748" s="3">
        <v>750</v>
      </c>
      <c r="AD3748" s="3" t="s">
        <v>560</v>
      </c>
      <c r="AE3748" s="3" t="s">
        <v>541</v>
      </c>
      <c r="AF3748" s="3" t="s">
        <v>523</v>
      </c>
      <c r="AG3748" s="3" t="s">
        <v>723</v>
      </c>
      <c r="AR3748" s="3" t="s">
        <v>723</v>
      </c>
      <c r="AV3748" s="3" t="s">
        <v>723</v>
      </c>
      <c r="BE3748" s="3" t="s">
        <v>729</v>
      </c>
      <c r="BR3748" s="3" t="s">
        <v>723</v>
      </c>
      <c r="BS3748" s="3" t="s">
        <v>723</v>
      </c>
      <c r="BT3748" s="3" t="s">
        <v>723</v>
      </c>
      <c r="CJ3748" s="3" t="s">
        <v>729</v>
      </c>
      <c r="CP3748" s="3" t="s">
        <v>723</v>
      </c>
      <c r="CX3748" s="3" t="s">
        <v>723</v>
      </c>
      <c r="DG3748" s="3" t="s">
        <v>729</v>
      </c>
      <c r="DT3748" s="3" t="s">
        <v>723</v>
      </c>
      <c r="EA3748" s="3" t="s">
        <v>729</v>
      </c>
      <c r="EE3748" s="3" t="s">
        <v>723</v>
      </c>
      <c r="EH3748" s="3" t="s">
        <v>729</v>
      </c>
      <c r="FD3748" s="3" t="s">
        <v>723</v>
      </c>
      <c r="FG3748" s="3" t="s">
        <v>723</v>
      </c>
      <c r="GA3748" s="3" t="s">
        <v>723</v>
      </c>
      <c r="GB3748" s="3" t="s">
        <v>723</v>
      </c>
      <c r="GC3748" s="3" t="s">
        <v>723</v>
      </c>
      <c r="GD3748" s="3" t="s">
        <v>723</v>
      </c>
      <c r="GG3748" s="3" t="s">
        <v>723</v>
      </c>
      <c r="GJ3748" s="3" t="s">
        <v>729</v>
      </c>
      <c r="GP3748" s="3" t="s">
        <v>723</v>
      </c>
      <c r="GX3748" s="3" t="s">
        <v>729</v>
      </c>
      <c r="HB3748" s="3" t="s">
        <v>723</v>
      </c>
      <c r="HO3748" s="3" t="s">
        <v>723</v>
      </c>
      <c r="HY3748" s="3" t="s">
        <v>723</v>
      </c>
      <c r="IA3748" s="3" t="s">
        <v>723</v>
      </c>
      <c r="IG3748" s="3" t="s">
        <v>729</v>
      </c>
      <c r="IK3748" s="3" t="s">
        <v>723</v>
      </c>
      <c r="IR3748" s="3" t="s">
        <v>723</v>
      </c>
      <c r="IS3748" s="3" t="s">
        <v>723</v>
      </c>
      <c r="JC3748" s="3" t="s">
        <v>723</v>
      </c>
      <c r="JD3748" s="3" t="s">
        <v>762</v>
      </c>
      <c r="JE3748" s="3" t="s">
        <v>762</v>
      </c>
      <c r="JF3748" s="3">
        <v>10</v>
      </c>
      <c r="JG3748" s="3">
        <v>6</v>
      </c>
      <c r="JH3748" s="3" t="s">
        <v>750</v>
      </c>
      <c r="JI3748" s="3" t="s">
        <v>725</v>
      </c>
      <c r="JT3748" s="3" t="s">
        <v>725</v>
      </c>
      <c r="JX3748" s="3" t="s">
        <v>726</v>
      </c>
      <c r="KG3748" s="3" t="s">
        <v>725</v>
      </c>
      <c r="KT3748" s="3" t="s">
        <v>725</v>
      </c>
      <c r="KU3748" s="3" t="s">
        <v>725</v>
      </c>
      <c r="KV3748" s="3" t="s">
        <v>726</v>
      </c>
      <c r="LL3748" s="3" t="s">
        <v>725</v>
      </c>
      <c r="LR3748" s="3" t="s">
        <v>726</v>
      </c>
      <c r="LZ3748" s="3" t="s">
        <v>725</v>
      </c>
      <c r="MI3748" s="3" t="s">
        <v>725</v>
      </c>
      <c r="MV3748" s="3" t="s">
        <v>725</v>
      </c>
      <c r="NC3748" s="3" t="s">
        <v>725</v>
      </c>
      <c r="NG3748" s="3" t="s">
        <v>726</v>
      </c>
      <c r="NJ3748" s="3" t="s">
        <v>725</v>
      </c>
      <c r="OF3748" s="3" t="s">
        <v>726</v>
      </c>
      <c r="OI3748" s="3" t="s">
        <v>726</v>
      </c>
      <c r="PC3748" s="3" t="s">
        <v>725</v>
      </c>
      <c r="PD3748" s="3" t="s">
        <v>725</v>
      </c>
      <c r="PE3748" s="3" t="s">
        <v>725</v>
      </c>
      <c r="PF3748" s="3" t="s">
        <v>727</v>
      </c>
      <c r="PI3748" s="3" t="s">
        <v>725</v>
      </c>
      <c r="PL3748" s="3" t="s">
        <v>725</v>
      </c>
      <c r="PR3748" s="3" t="s">
        <v>725</v>
      </c>
      <c r="PZ3748" s="3" t="s">
        <v>725</v>
      </c>
      <c r="QD3748" s="3" t="s">
        <v>727</v>
      </c>
      <c r="QQ3748" s="3" t="s">
        <v>727</v>
      </c>
      <c r="RA3748" s="3" t="s">
        <v>725</v>
      </c>
      <c r="RC3748" s="3" t="s">
        <v>725</v>
      </c>
      <c r="RI3748" s="3" t="s">
        <v>725</v>
      </c>
      <c r="RM3748" s="3" t="s">
        <v>725</v>
      </c>
      <c r="RT3748" s="3" t="s">
        <v>726</v>
      </c>
      <c r="RU3748" s="3" t="s">
        <v>725</v>
      </c>
      <c r="SE3748" s="3" t="s">
        <v>726</v>
      </c>
      <c r="SF3748" s="3">
        <v>29</v>
      </c>
      <c r="SG3748" s="3">
        <v>12</v>
      </c>
      <c r="SH3748" s="3">
        <v>3</v>
      </c>
      <c r="SI3748" s="3">
        <v>15</v>
      </c>
      <c r="SJ3748" s="3" t="s">
        <v>524</v>
      </c>
      <c r="SK3748" s="3" t="s">
        <v>750</v>
      </c>
      <c r="SL3748" s="3" t="s">
        <v>524</v>
      </c>
      <c r="SM3748" s="3" t="s">
        <v>1251</v>
      </c>
      <c r="SN3748" s="3" t="s">
        <v>542</v>
      </c>
      <c r="SO3748" s="3" t="s">
        <v>554</v>
      </c>
      <c r="SP3748" s="3" t="s">
        <v>561</v>
      </c>
    </row>
    <row r="3749" spans="1:510" ht="12.75" x14ac:dyDescent="0.2">
      <c r="A3749" s="2">
        <v>43968.101224745369</v>
      </c>
      <c r="B3749" s="3" t="s">
        <v>507</v>
      </c>
      <c r="C3749" s="3" t="s">
        <v>508</v>
      </c>
      <c r="D3749" s="3" t="s">
        <v>1131</v>
      </c>
      <c r="E3749" s="3" t="s">
        <v>1143</v>
      </c>
      <c r="F3749" s="3" t="s">
        <v>510</v>
      </c>
      <c r="G3749" s="3" t="s">
        <v>511</v>
      </c>
      <c r="H3749" s="3" t="s">
        <v>512</v>
      </c>
      <c r="I3749" s="3" t="s">
        <v>556</v>
      </c>
      <c r="J3749" s="3" t="s">
        <v>514</v>
      </c>
      <c r="K3749" s="3"/>
      <c r="M3749" s="3" t="s">
        <v>552</v>
      </c>
      <c r="N3749" s="3" t="s">
        <v>578</v>
      </c>
      <c r="O3749" s="3" t="s">
        <v>518</v>
      </c>
      <c r="P3749" s="3">
        <v>9</v>
      </c>
      <c r="Q3749" s="3">
        <v>4</v>
      </c>
      <c r="R3749" s="3" t="s">
        <v>1160</v>
      </c>
      <c r="S3749" s="3" t="s">
        <v>519</v>
      </c>
      <c r="T3749" s="3" t="s">
        <v>533</v>
      </c>
      <c r="U3749" s="3">
        <v>34</v>
      </c>
      <c r="V3749" s="3">
        <v>34</v>
      </c>
      <c r="W3749" s="3">
        <v>35</v>
      </c>
      <c r="X3749" s="3">
        <v>33</v>
      </c>
      <c r="Y3749" s="3">
        <v>33</v>
      </c>
      <c r="Z3749" s="3" t="s">
        <v>534</v>
      </c>
      <c r="AA3749" s="3">
        <v>1410</v>
      </c>
      <c r="AB3749" s="3">
        <v>710</v>
      </c>
      <c r="AC3749" s="3">
        <v>700</v>
      </c>
      <c r="AD3749" s="3" t="s">
        <v>1032</v>
      </c>
      <c r="AE3749" s="3" t="s">
        <v>541</v>
      </c>
      <c r="AF3749" s="3" t="s">
        <v>523</v>
      </c>
      <c r="BK3749" s="3" t="s">
        <v>723</v>
      </c>
      <c r="BW3749" s="3" t="s">
        <v>723</v>
      </c>
      <c r="CJ3749" s="3" t="s">
        <v>723</v>
      </c>
      <c r="DU3749" s="3" t="s">
        <v>723</v>
      </c>
      <c r="FD3749" s="3" t="s">
        <v>723</v>
      </c>
      <c r="FZ3749" s="3" t="s">
        <v>723</v>
      </c>
      <c r="HJ3749" s="3" t="s">
        <v>723</v>
      </c>
      <c r="HO3749" s="3" t="s">
        <v>723</v>
      </c>
      <c r="IJ3749" s="3" t="s">
        <v>723</v>
      </c>
      <c r="IR3749" s="3" t="s">
        <v>723</v>
      </c>
      <c r="JD3749" s="3">
        <v>11</v>
      </c>
      <c r="JE3749" s="3">
        <v>8</v>
      </c>
      <c r="JF3749" s="3">
        <v>1</v>
      </c>
      <c r="JG3749" s="3">
        <v>2</v>
      </c>
      <c r="JH3749" s="3" t="s">
        <v>735</v>
      </c>
      <c r="KM3749" s="3" t="s">
        <v>727</v>
      </c>
      <c r="LL3749" s="3" t="s">
        <v>727</v>
      </c>
      <c r="OF3749" s="3" t="s">
        <v>726</v>
      </c>
      <c r="PB3749" s="3" t="s">
        <v>726</v>
      </c>
      <c r="QL3749" s="3" t="s">
        <v>725</v>
      </c>
      <c r="QQ3749" s="3" t="s">
        <v>725</v>
      </c>
      <c r="RT3749" s="3" t="s">
        <v>725</v>
      </c>
      <c r="SF3749" s="3">
        <v>3</v>
      </c>
      <c r="SG3749" s="3">
        <v>5</v>
      </c>
      <c r="SH3749" s="3">
        <v>3</v>
      </c>
      <c r="SI3749" s="3">
        <v>1</v>
      </c>
      <c r="SJ3749" s="3" t="s">
        <v>524</v>
      </c>
      <c r="SK3749" s="3" t="s">
        <v>735</v>
      </c>
      <c r="SL3749" s="3" t="s">
        <v>524</v>
      </c>
      <c r="SM3749" s="3" t="s">
        <v>1250</v>
      </c>
      <c r="SN3749" s="4">
        <v>0</v>
      </c>
      <c r="SO3749" s="3" t="s">
        <v>554</v>
      </c>
      <c r="SP3749" s="3" t="s">
        <v>527</v>
      </c>
    </row>
    <row r="3750" spans="1:510" ht="12.75" x14ac:dyDescent="0.2">
      <c r="A3750" s="2">
        <v>43968.111280752317</v>
      </c>
      <c r="B3750" s="3" t="s">
        <v>507</v>
      </c>
      <c r="C3750" s="3" t="s">
        <v>508</v>
      </c>
      <c r="D3750" s="3" t="s">
        <v>566</v>
      </c>
      <c r="E3750" s="3" t="s">
        <v>1127</v>
      </c>
      <c r="F3750" s="3" t="s">
        <v>528</v>
      </c>
      <c r="G3750" s="3" t="s">
        <v>511</v>
      </c>
      <c r="H3750" s="3" t="s">
        <v>555</v>
      </c>
      <c r="I3750" s="3" t="s">
        <v>513</v>
      </c>
      <c r="J3750" s="3" t="s">
        <v>514</v>
      </c>
      <c r="K3750" s="3"/>
      <c r="M3750" s="3" t="s">
        <v>572</v>
      </c>
      <c r="N3750" s="3" t="s">
        <v>539</v>
      </c>
      <c r="O3750" s="3" t="s">
        <v>518</v>
      </c>
      <c r="P3750" s="3">
        <v>6</v>
      </c>
      <c r="Q3750" s="3" t="s">
        <v>747</v>
      </c>
      <c r="R3750" s="3" t="s">
        <v>1160</v>
      </c>
      <c r="S3750" s="3" t="s">
        <v>519</v>
      </c>
      <c r="T3750" s="3" t="s">
        <v>520</v>
      </c>
      <c r="U3750" s="3" t="s">
        <v>1125</v>
      </c>
      <c r="V3750" s="3" t="s">
        <v>1125</v>
      </c>
      <c r="W3750" s="3" t="s">
        <v>1125</v>
      </c>
      <c r="X3750" s="3" t="s">
        <v>1125</v>
      </c>
      <c r="Y3750" s="3" t="s">
        <v>1125</v>
      </c>
      <c r="AA3750" s="3">
        <v>1380</v>
      </c>
      <c r="AB3750" s="3">
        <v>650</v>
      </c>
      <c r="AC3750" s="3">
        <v>730</v>
      </c>
      <c r="AD3750" s="3" t="s">
        <v>521</v>
      </c>
      <c r="AE3750" s="3" t="s">
        <v>522</v>
      </c>
      <c r="AF3750" s="3" t="s">
        <v>523</v>
      </c>
      <c r="FP3750" s="3" t="s">
        <v>723</v>
      </c>
      <c r="FR3750" s="3" t="s">
        <v>723</v>
      </c>
      <c r="GM3750" s="3" t="s">
        <v>723</v>
      </c>
      <c r="HT3750" s="3" t="s">
        <v>723</v>
      </c>
      <c r="IT3750" s="3" t="s">
        <v>723</v>
      </c>
      <c r="JC3750" s="3" t="s">
        <v>723</v>
      </c>
      <c r="JD3750" s="3">
        <v>7</v>
      </c>
      <c r="JE3750" s="3">
        <v>4</v>
      </c>
      <c r="JF3750" s="3">
        <v>2</v>
      </c>
      <c r="JG3750" s="3">
        <v>1</v>
      </c>
      <c r="JH3750" s="3" t="s">
        <v>789</v>
      </c>
      <c r="OR3750" s="3" t="s">
        <v>725</v>
      </c>
      <c r="OT3750" s="3" t="s">
        <v>725</v>
      </c>
      <c r="PO3750" s="3" t="s">
        <v>725</v>
      </c>
      <c r="QV3750" s="3" t="s">
        <v>725</v>
      </c>
      <c r="RV3750" s="3" t="s">
        <v>725</v>
      </c>
      <c r="SE3750" s="3" t="s">
        <v>726</v>
      </c>
      <c r="SF3750" s="3">
        <v>6</v>
      </c>
      <c r="SG3750" s="3">
        <v>1</v>
      </c>
      <c r="SH3750" s="3">
        <v>0</v>
      </c>
      <c r="SI3750" s="3">
        <v>3</v>
      </c>
      <c r="SJ3750" s="3" t="s">
        <v>524</v>
      </c>
      <c r="SK3750" s="3" t="s">
        <v>799</v>
      </c>
      <c r="SL3750" s="3" t="s">
        <v>524</v>
      </c>
      <c r="SM3750" s="3" t="s">
        <v>1248</v>
      </c>
      <c r="SN3750" s="3" t="s">
        <v>542</v>
      </c>
      <c r="SO3750" s="3" t="s">
        <v>543</v>
      </c>
      <c r="SP3750" s="3" t="s">
        <v>549</v>
      </c>
    </row>
    <row r="3751" spans="1:510" ht="12.75" x14ac:dyDescent="0.2">
      <c r="A3751" s="2">
        <v>43968.118070972225</v>
      </c>
      <c r="B3751" s="3" t="s">
        <v>507</v>
      </c>
      <c r="C3751" s="3" t="s">
        <v>508</v>
      </c>
      <c r="D3751" s="3" t="s">
        <v>509</v>
      </c>
      <c r="E3751" s="3" t="s">
        <v>1143</v>
      </c>
      <c r="F3751" s="3" t="s">
        <v>510</v>
      </c>
      <c r="G3751" s="3" t="s">
        <v>511</v>
      </c>
      <c r="H3751" s="3" t="s">
        <v>536</v>
      </c>
      <c r="I3751" s="3" t="s">
        <v>529</v>
      </c>
      <c r="J3751" s="3" t="s">
        <v>514</v>
      </c>
      <c r="K3751" s="3"/>
      <c r="M3751" s="3" t="s">
        <v>516</v>
      </c>
      <c r="N3751" s="3" t="s">
        <v>531</v>
      </c>
      <c r="O3751" s="3" t="s">
        <v>580</v>
      </c>
      <c r="P3751" s="3">
        <v>9</v>
      </c>
      <c r="Q3751" s="3" t="s">
        <v>733</v>
      </c>
      <c r="R3751" s="3" t="s">
        <v>734</v>
      </c>
      <c r="S3751" s="3" t="s">
        <v>519</v>
      </c>
      <c r="T3751" s="3" t="s">
        <v>533</v>
      </c>
      <c r="U3751" s="3">
        <v>34</v>
      </c>
      <c r="V3751" s="3">
        <v>31</v>
      </c>
      <c r="W3751" s="3">
        <v>35</v>
      </c>
      <c r="X3751" s="3">
        <v>32</v>
      </c>
      <c r="Y3751" s="3">
        <v>36</v>
      </c>
      <c r="Z3751" s="3" t="s">
        <v>534</v>
      </c>
      <c r="AA3751" s="3">
        <v>1510</v>
      </c>
      <c r="AB3751" s="3">
        <v>750</v>
      </c>
      <c r="AC3751" s="3">
        <v>760</v>
      </c>
      <c r="AD3751" s="3" t="s">
        <v>564</v>
      </c>
      <c r="AE3751" s="3" t="s">
        <v>548</v>
      </c>
      <c r="AF3751" s="3" t="s">
        <v>523</v>
      </c>
      <c r="BD3751" s="3" t="s">
        <v>723</v>
      </c>
      <c r="BS3751" s="3" t="s">
        <v>729</v>
      </c>
      <c r="CI3751" s="3" t="s">
        <v>723</v>
      </c>
      <c r="CW3751" s="3" t="s">
        <v>723</v>
      </c>
      <c r="DQ3751" s="3" t="s">
        <v>723</v>
      </c>
      <c r="HB3751" s="3" t="s">
        <v>723</v>
      </c>
      <c r="IF3751" s="3" t="s">
        <v>723</v>
      </c>
      <c r="IJ3751" s="3" t="s">
        <v>723</v>
      </c>
      <c r="IM3751" s="3" t="s">
        <v>723</v>
      </c>
      <c r="IR3751" s="3" t="s">
        <v>723</v>
      </c>
      <c r="IY3751" s="3" t="s">
        <v>723</v>
      </c>
      <c r="JD3751" s="3">
        <v>11</v>
      </c>
      <c r="JE3751" s="3">
        <v>6</v>
      </c>
      <c r="JF3751" s="3">
        <v>3</v>
      </c>
      <c r="JG3751" s="3">
        <v>2</v>
      </c>
      <c r="JH3751" s="3" t="s">
        <v>782</v>
      </c>
      <c r="KF3751" s="3" t="s">
        <v>726</v>
      </c>
      <c r="KU3751" s="3" t="s">
        <v>726</v>
      </c>
      <c r="LK3751" s="3" t="s">
        <v>725</v>
      </c>
      <c r="LY3751" s="3" t="s">
        <v>725</v>
      </c>
      <c r="MS3751" s="3" t="s">
        <v>726</v>
      </c>
      <c r="QD3751" s="3" t="s">
        <v>725</v>
      </c>
      <c r="RH3751" s="3" t="s">
        <v>725</v>
      </c>
      <c r="RL3751" s="3" t="s">
        <v>726</v>
      </c>
      <c r="RO3751" s="3" t="s">
        <v>725</v>
      </c>
      <c r="RT3751" s="3" t="s">
        <v>726</v>
      </c>
      <c r="SA3751" s="3" t="s">
        <v>725</v>
      </c>
      <c r="SF3751" s="3">
        <v>6</v>
      </c>
      <c r="SG3751" s="3">
        <v>5</v>
      </c>
      <c r="SH3751" s="3">
        <v>0</v>
      </c>
      <c r="SI3751" s="3">
        <v>1</v>
      </c>
      <c r="SJ3751" s="3" t="s">
        <v>523</v>
      </c>
      <c r="SK3751" s="3" t="s">
        <v>777</v>
      </c>
      <c r="SL3751" s="3" t="s">
        <v>523</v>
      </c>
      <c r="SM3751" s="3" t="s">
        <v>1251</v>
      </c>
      <c r="SO3751" s="3" t="s">
        <v>554</v>
      </c>
      <c r="SP3751" s="3" t="s">
        <v>544</v>
      </c>
    </row>
    <row r="3752" spans="1:510" ht="12.75" x14ac:dyDescent="0.2">
      <c r="A3752" s="2">
        <v>43968.119770532408</v>
      </c>
      <c r="B3752" s="3" t="s">
        <v>507</v>
      </c>
      <c r="C3752" s="3" t="s">
        <v>759</v>
      </c>
      <c r="D3752" s="3" t="s">
        <v>566</v>
      </c>
      <c r="E3752" s="3" t="s">
        <v>1143</v>
      </c>
      <c r="F3752" s="3" t="s">
        <v>528</v>
      </c>
      <c r="G3752" s="3" t="s">
        <v>511</v>
      </c>
      <c r="H3752" s="3" t="s">
        <v>583</v>
      </c>
      <c r="I3752" s="3" t="s">
        <v>529</v>
      </c>
      <c r="J3752" s="3" t="s">
        <v>514</v>
      </c>
      <c r="K3752" s="3"/>
      <c r="M3752" s="3" t="s">
        <v>572</v>
      </c>
      <c r="N3752" s="3" t="s">
        <v>531</v>
      </c>
      <c r="O3752" s="3" t="s">
        <v>743</v>
      </c>
      <c r="P3752" s="3">
        <v>7</v>
      </c>
      <c r="Q3752" s="3" t="s">
        <v>733</v>
      </c>
      <c r="R3752" s="3" t="s">
        <v>1125</v>
      </c>
      <c r="S3752" s="3" t="s">
        <v>592</v>
      </c>
      <c r="T3752" s="3" t="s">
        <v>520</v>
      </c>
      <c r="U3752" s="3" t="s">
        <v>1125</v>
      </c>
      <c r="V3752" s="3" t="s">
        <v>1125</v>
      </c>
      <c r="W3752" s="3" t="s">
        <v>1125</v>
      </c>
      <c r="X3752" s="3" t="s">
        <v>1125</v>
      </c>
      <c r="Y3752" s="3" t="s">
        <v>1125</v>
      </c>
      <c r="AA3752" s="3">
        <v>1550</v>
      </c>
      <c r="AB3752" s="3">
        <v>760</v>
      </c>
      <c r="AC3752" s="3">
        <v>790</v>
      </c>
      <c r="AD3752" s="3" t="s">
        <v>576</v>
      </c>
      <c r="AE3752" s="3" t="s">
        <v>587</v>
      </c>
      <c r="AF3752" s="3" t="s">
        <v>523</v>
      </c>
      <c r="BR3752" s="3" t="s">
        <v>723</v>
      </c>
      <c r="BS3752" s="3" t="s">
        <v>723</v>
      </c>
      <c r="CP3752" s="3" t="s">
        <v>723</v>
      </c>
      <c r="EE3752" s="3" t="s">
        <v>729</v>
      </c>
      <c r="EO3752" s="3" t="s">
        <v>723</v>
      </c>
      <c r="HO3752" s="3" t="s">
        <v>723</v>
      </c>
      <c r="JC3752" s="3" t="s">
        <v>723</v>
      </c>
      <c r="JD3752" s="3">
        <v>8</v>
      </c>
      <c r="JE3752" s="3">
        <v>6</v>
      </c>
      <c r="JF3752" s="3" t="s">
        <v>730</v>
      </c>
      <c r="JG3752" s="3">
        <v>2</v>
      </c>
      <c r="JH3752" s="3" t="s">
        <v>731</v>
      </c>
      <c r="KT3752" s="3" t="s">
        <v>727</v>
      </c>
      <c r="KU3752" s="3" t="s">
        <v>727</v>
      </c>
      <c r="LR3752" s="3" t="s">
        <v>726</v>
      </c>
      <c r="NG3752" s="3" t="s">
        <v>725</v>
      </c>
      <c r="NQ3752" s="3" t="s">
        <v>725</v>
      </c>
      <c r="QQ3752" s="3" t="s">
        <v>727</v>
      </c>
      <c r="SE3752" s="3" t="s">
        <v>726</v>
      </c>
      <c r="SF3752" s="3">
        <v>3</v>
      </c>
      <c r="SG3752" s="3">
        <v>2</v>
      </c>
      <c r="SH3752" s="3">
        <v>3</v>
      </c>
      <c r="SI3752" s="3">
        <v>1</v>
      </c>
      <c r="SJ3752" s="3" t="s">
        <v>524</v>
      </c>
      <c r="SK3752" s="3" t="s">
        <v>731</v>
      </c>
      <c r="SL3752" s="3" t="s">
        <v>524</v>
      </c>
      <c r="SM3752" s="3" t="s">
        <v>1251</v>
      </c>
      <c r="SN3752" s="3" t="s">
        <v>542</v>
      </c>
      <c r="SO3752" s="3" t="s">
        <v>543</v>
      </c>
      <c r="SP3752" s="3" t="s">
        <v>561</v>
      </c>
    </row>
    <row r="3753" spans="1:510" ht="12.75" x14ac:dyDescent="0.2">
      <c r="A3753" s="2">
        <v>43968.120043344912</v>
      </c>
      <c r="B3753" s="3" t="s">
        <v>507</v>
      </c>
      <c r="C3753" s="3" t="s">
        <v>508</v>
      </c>
      <c r="D3753" s="3" t="s">
        <v>509</v>
      </c>
      <c r="E3753" s="3" t="s">
        <v>1143</v>
      </c>
      <c r="F3753" s="3" t="s">
        <v>528</v>
      </c>
      <c r="G3753" s="3" t="s">
        <v>511</v>
      </c>
      <c r="H3753" s="3" t="s">
        <v>567</v>
      </c>
      <c r="I3753" s="3" t="s">
        <v>529</v>
      </c>
      <c r="J3753" s="3" t="s">
        <v>557</v>
      </c>
      <c r="K3753" s="3" t="s">
        <v>643</v>
      </c>
      <c r="L3753" s="3" t="s">
        <v>677</v>
      </c>
      <c r="M3753" s="3" t="s">
        <v>1125</v>
      </c>
      <c r="N3753" s="3" t="s">
        <v>517</v>
      </c>
      <c r="O3753" s="3" t="s">
        <v>580</v>
      </c>
      <c r="P3753" s="3">
        <v>9</v>
      </c>
      <c r="Q3753" s="3" t="s">
        <v>1125</v>
      </c>
      <c r="R3753" s="3" t="s">
        <v>1125</v>
      </c>
      <c r="S3753" s="3" t="s">
        <v>591</v>
      </c>
      <c r="T3753" s="3" t="s">
        <v>533</v>
      </c>
      <c r="U3753" s="3">
        <v>35</v>
      </c>
      <c r="V3753" s="3">
        <v>35</v>
      </c>
      <c r="W3753" s="3">
        <v>36</v>
      </c>
      <c r="X3753" s="3">
        <v>35</v>
      </c>
      <c r="Y3753" s="3">
        <v>33</v>
      </c>
      <c r="Z3753" s="3" t="s">
        <v>553</v>
      </c>
      <c r="AA3753" s="6" t="s">
        <v>1125</v>
      </c>
      <c r="BD3753" s="3" t="s">
        <v>723</v>
      </c>
      <c r="BS3753" s="3" t="s">
        <v>723</v>
      </c>
      <c r="BW3753" s="3" t="s">
        <v>723</v>
      </c>
      <c r="CJ3753" s="3" t="s">
        <v>723</v>
      </c>
      <c r="DG3753" s="3" t="s">
        <v>729</v>
      </c>
      <c r="DT3753" s="3" t="s">
        <v>723</v>
      </c>
      <c r="GA3753" s="3" t="s">
        <v>723</v>
      </c>
      <c r="GB3753" s="3" t="s">
        <v>723</v>
      </c>
      <c r="GD3753" s="3" t="s">
        <v>723</v>
      </c>
      <c r="GG3753" s="3" t="s">
        <v>723</v>
      </c>
      <c r="GH3753" s="3" t="s">
        <v>723</v>
      </c>
      <c r="HO3753" s="3" t="s">
        <v>723</v>
      </c>
      <c r="JD3753" s="3">
        <v>12</v>
      </c>
      <c r="JE3753" s="3">
        <v>11</v>
      </c>
      <c r="JF3753" s="3">
        <v>1</v>
      </c>
      <c r="JG3753" s="3">
        <v>3</v>
      </c>
      <c r="JH3753" s="3" t="s">
        <v>750</v>
      </c>
      <c r="KF3753" s="3" t="s">
        <v>727</v>
      </c>
      <c r="KU3753" s="3" t="s">
        <v>726</v>
      </c>
      <c r="KY3753" s="3" t="s">
        <v>727</v>
      </c>
      <c r="LL3753" s="3" t="s">
        <v>727</v>
      </c>
      <c r="MI3753" s="3" t="s">
        <v>726</v>
      </c>
      <c r="MV3753" s="3" t="s">
        <v>726</v>
      </c>
      <c r="PC3753" s="3" t="s">
        <v>727</v>
      </c>
      <c r="PD3753" s="3" t="s">
        <v>725</v>
      </c>
      <c r="PF3753" s="3" t="s">
        <v>725</v>
      </c>
      <c r="PI3753" s="3" t="s">
        <v>725</v>
      </c>
      <c r="PJ3753" s="3" t="s">
        <v>727</v>
      </c>
      <c r="QQ3753" s="3" t="s">
        <v>725</v>
      </c>
      <c r="SF3753" s="3">
        <v>4</v>
      </c>
      <c r="SG3753" s="3">
        <v>6</v>
      </c>
      <c r="SH3753" s="3">
        <v>4</v>
      </c>
      <c r="SI3753" s="3">
        <v>3</v>
      </c>
      <c r="SJ3753" s="3" t="s">
        <v>523</v>
      </c>
      <c r="SK3753" s="3" t="s">
        <v>778</v>
      </c>
      <c r="SL3753" s="3" t="s">
        <v>523</v>
      </c>
      <c r="SM3753" s="3" t="s">
        <v>1254</v>
      </c>
      <c r="SN3753" s="3" t="s">
        <v>542</v>
      </c>
      <c r="SO3753" s="3" t="s">
        <v>554</v>
      </c>
      <c r="SP3753" s="3" t="s">
        <v>544</v>
      </c>
    </row>
    <row r="3754" spans="1:510" ht="12.75" x14ac:dyDescent="0.2">
      <c r="A3754" s="2">
        <v>43968.120812499998</v>
      </c>
      <c r="B3754" s="3" t="s">
        <v>507</v>
      </c>
      <c r="C3754" s="3" t="s">
        <v>508</v>
      </c>
      <c r="D3754" s="3" t="s">
        <v>566</v>
      </c>
      <c r="E3754" s="3" t="s">
        <v>1127</v>
      </c>
      <c r="F3754" s="3" t="s">
        <v>528</v>
      </c>
      <c r="G3754" s="3" t="s">
        <v>511</v>
      </c>
      <c r="H3754" s="3" t="s">
        <v>512</v>
      </c>
      <c r="I3754" s="3" t="s">
        <v>529</v>
      </c>
      <c r="J3754" s="3" t="s">
        <v>514</v>
      </c>
      <c r="K3754" s="3"/>
      <c r="M3754" s="3" t="s">
        <v>616</v>
      </c>
      <c r="N3754" s="3" t="s">
        <v>517</v>
      </c>
      <c r="O3754" s="3" t="s">
        <v>518</v>
      </c>
      <c r="P3754" s="3">
        <v>6</v>
      </c>
      <c r="Q3754" s="3" t="s">
        <v>733</v>
      </c>
      <c r="R3754" s="3" t="s">
        <v>745</v>
      </c>
      <c r="S3754" s="3" t="s">
        <v>591</v>
      </c>
      <c r="T3754" s="3" t="s">
        <v>533</v>
      </c>
      <c r="U3754" s="3">
        <v>27</v>
      </c>
      <c r="V3754" s="3">
        <v>24</v>
      </c>
      <c r="W3754" s="3">
        <v>29</v>
      </c>
      <c r="X3754" s="3">
        <v>24</v>
      </c>
      <c r="Y3754" s="3">
        <v>36</v>
      </c>
      <c r="Z3754" s="3" t="s">
        <v>534</v>
      </c>
      <c r="AA3754" s="3">
        <v>1360</v>
      </c>
      <c r="AB3754" s="3">
        <v>670</v>
      </c>
      <c r="AC3754" s="3">
        <v>690</v>
      </c>
      <c r="AD3754" s="3" t="s">
        <v>521</v>
      </c>
      <c r="AE3754" s="3" t="s">
        <v>522</v>
      </c>
      <c r="AF3754" s="3" t="s">
        <v>523</v>
      </c>
      <c r="BA3754" s="3" t="s">
        <v>723</v>
      </c>
      <c r="BB3754" s="3" t="s">
        <v>723</v>
      </c>
      <c r="EQ3754" s="3" t="s">
        <v>723</v>
      </c>
      <c r="GA3754" s="3" t="s">
        <v>723</v>
      </c>
      <c r="GC3754" s="3" t="s">
        <v>723</v>
      </c>
      <c r="GD3754" s="3" t="s">
        <v>723</v>
      </c>
      <c r="GF3754" s="3" t="s">
        <v>723</v>
      </c>
      <c r="JD3754" s="3">
        <v>9</v>
      </c>
      <c r="JE3754" s="3">
        <v>4</v>
      </c>
      <c r="JF3754" s="3">
        <v>5</v>
      </c>
      <c r="JG3754" s="3" t="s">
        <v>730</v>
      </c>
      <c r="JH3754" s="3" t="s">
        <v>807</v>
      </c>
      <c r="KC3754" s="3" t="s">
        <v>725</v>
      </c>
      <c r="KD3754" s="3" t="s">
        <v>725</v>
      </c>
      <c r="NS3754" s="3" t="s">
        <v>726</v>
      </c>
      <c r="PC3754" s="3" t="s">
        <v>726</v>
      </c>
      <c r="PE3754" s="3" t="s">
        <v>725</v>
      </c>
      <c r="PF3754" s="3" t="s">
        <v>726</v>
      </c>
      <c r="PH3754" s="3" t="s">
        <v>725</v>
      </c>
      <c r="SF3754" s="3">
        <v>6</v>
      </c>
      <c r="SG3754" s="3">
        <v>3</v>
      </c>
      <c r="SH3754" s="3">
        <v>0</v>
      </c>
      <c r="SI3754" s="3">
        <v>1</v>
      </c>
      <c r="SJ3754" s="3" t="s">
        <v>615</v>
      </c>
      <c r="SK3754" s="3" t="s">
        <v>807</v>
      </c>
      <c r="SL3754" s="3" t="s">
        <v>524</v>
      </c>
      <c r="SM3754" s="3" t="s">
        <v>1252</v>
      </c>
      <c r="SN3754" s="3" t="s">
        <v>525</v>
      </c>
      <c r="SO3754" s="3" t="s">
        <v>526</v>
      </c>
      <c r="SP3754" s="3" t="s">
        <v>527</v>
      </c>
    </row>
    <row r="3755" spans="1:510" ht="12.75" x14ac:dyDescent="0.2">
      <c r="A3755" s="2">
        <v>43968.127393912036</v>
      </c>
      <c r="B3755" s="3" t="s">
        <v>507</v>
      </c>
      <c r="C3755" s="3" t="s">
        <v>508</v>
      </c>
      <c r="D3755" s="3" t="s">
        <v>566</v>
      </c>
      <c r="E3755" s="3" t="s">
        <v>1143</v>
      </c>
      <c r="F3755" s="3" t="s">
        <v>510</v>
      </c>
      <c r="G3755" s="3" t="s">
        <v>579</v>
      </c>
      <c r="H3755" s="3" t="s">
        <v>512</v>
      </c>
      <c r="I3755" s="3" t="s">
        <v>513</v>
      </c>
      <c r="J3755" s="3" t="s">
        <v>514</v>
      </c>
      <c r="K3755" s="3"/>
      <c r="M3755" s="3" t="s">
        <v>572</v>
      </c>
      <c r="N3755" s="3" t="s">
        <v>578</v>
      </c>
      <c r="O3755" s="3" t="s">
        <v>518</v>
      </c>
      <c r="P3755" s="3">
        <v>3</v>
      </c>
      <c r="Q3755" s="3">
        <v>4</v>
      </c>
      <c r="R3755" s="3" t="s">
        <v>1125</v>
      </c>
      <c r="S3755" s="3" t="s">
        <v>519</v>
      </c>
      <c r="T3755" s="3" t="s">
        <v>533</v>
      </c>
      <c r="U3755" s="3">
        <v>32</v>
      </c>
      <c r="V3755" s="3">
        <v>35</v>
      </c>
      <c r="W3755" s="3">
        <v>29</v>
      </c>
      <c r="X3755" s="3">
        <v>36</v>
      </c>
      <c r="Y3755" s="3">
        <v>28</v>
      </c>
      <c r="Z3755" s="3" t="s">
        <v>534</v>
      </c>
      <c r="AA3755" s="3">
        <v>1430</v>
      </c>
      <c r="AB3755" s="3">
        <v>750</v>
      </c>
      <c r="AC3755" s="3">
        <v>680</v>
      </c>
      <c r="AD3755" s="3" t="s">
        <v>560</v>
      </c>
      <c r="AE3755" s="3" t="s">
        <v>548</v>
      </c>
      <c r="AF3755" s="3" t="s">
        <v>523</v>
      </c>
      <c r="DS3755" s="3" t="s">
        <v>723</v>
      </c>
      <c r="EI3755" s="3" t="s">
        <v>723</v>
      </c>
      <c r="EM3755" s="3" t="s">
        <v>723</v>
      </c>
      <c r="FF3755" s="3" t="s">
        <v>723</v>
      </c>
      <c r="FV3755" s="3" t="s">
        <v>723</v>
      </c>
      <c r="HT3755" s="3" t="s">
        <v>723</v>
      </c>
      <c r="JD3755" s="3">
        <v>7</v>
      </c>
      <c r="JE3755" s="3">
        <v>2</v>
      </c>
      <c r="JF3755" s="3">
        <v>4</v>
      </c>
      <c r="JG3755" s="3">
        <v>1</v>
      </c>
      <c r="JH3755" s="3" t="s">
        <v>981</v>
      </c>
      <c r="MV3755" s="3" t="s">
        <v>726</v>
      </c>
      <c r="NK3755" s="3" t="s">
        <v>725</v>
      </c>
      <c r="NO3755" s="3" t="s">
        <v>725</v>
      </c>
      <c r="OH3755" s="3" t="s">
        <v>725</v>
      </c>
      <c r="OX3755" s="3" t="s">
        <v>725</v>
      </c>
      <c r="QV3755" s="3" t="s">
        <v>725</v>
      </c>
      <c r="SF3755" s="3">
        <v>6</v>
      </c>
      <c r="SG3755" s="3">
        <v>1</v>
      </c>
      <c r="SH3755" s="3">
        <v>0</v>
      </c>
      <c r="SI3755" s="3">
        <v>1</v>
      </c>
      <c r="SJ3755" s="3" t="s">
        <v>524</v>
      </c>
      <c r="SK3755" s="3" t="s">
        <v>981</v>
      </c>
      <c r="SL3755" s="3" t="s">
        <v>524</v>
      </c>
      <c r="SM3755" s="3" t="s">
        <v>1252</v>
      </c>
      <c r="SN3755" s="3" t="s">
        <v>594</v>
      </c>
      <c r="SO3755" s="3" t="s">
        <v>526</v>
      </c>
      <c r="SP3755" s="3" t="s">
        <v>544</v>
      </c>
    </row>
    <row r="3756" spans="1:510" ht="12.75" x14ac:dyDescent="0.2">
      <c r="A3756" s="2">
        <v>43968.128213136573</v>
      </c>
      <c r="B3756" s="3" t="s">
        <v>507</v>
      </c>
      <c r="C3756" s="3" t="s">
        <v>508</v>
      </c>
      <c r="D3756" s="3" t="s">
        <v>566</v>
      </c>
      <c r="E3756" s="3" t="s">
        <v>1143</v>
      </c>
      <c r="F3756" s="3" t="s">
        <v>528</v>
      </c>
      <c r="G3756" s="3" t="s">
        <v>511</v>
      </c>
      <c r="H3756" s="3" t="s">
        <v>512</v>
      </c>
      <c r="I3756" s="3" t="s">
        <v>529</v>
      </c>
      <c r="J3756" s="3" t="s">
        <v>514</v>
      </c>
      <c r="K3756" s="3"/>
      <c r="M3756" s="3" t="s">
        <v>516</v>
      </c>
      <c r="N3756" s="3" t="s">
        <v>531</v>
      </c>
      <c r="O3756" s="3" t="s">
        <v>518</v>
      </c>
      <c r="P3756" s="3">
        <v>9</v>
      </c>
      <c r="Q3756" s="3" t="s">
        <v>733</v>
      </c>
      <c r="R3756" s="3" t="s">
        <v>745</v>
      </c>
      <c r="S3756" s="3" t="s">
        <v>592</v>
      </c>
      <c r="T3756" s="3" t="s">
        <v>533</v>
      </c>
      <c r="U3756" s="3">
        <v>35</v>
      </c>
      <c r="V3756" s="3">
        <v>36</v>
      </c>
      <c r="W3756" s="3">
        <v>34</v>
      </c>
      <c r="X3756" s="3">
        <v>36</v>
      </c>
      <c r="Y3756" s="3">
        <v>35</v>
      </c>
      <c r="Z3756" s="3" t="s">
        <v>553</v>
      </c>
      <c r="AA3756" s="6" t="s">
        <v>1125</v>
      </c>
      <c r="BD3756" s="3" t="s">
        <v>723</v>
      </c>
      <c r="BS3756" s="3" t="s">
        <v>723</v>
      </c>
      <c r="BW3756" s="3" t="s">
        <v>723</v>
      </c>
      <c r="CJ3756" s="3" t="s">
        <v>723</v>
      </c>
      <c r="CP3756" s="3" t="s">
        <v>723</v>
      </c>
      <c r="DG3756" s="3" t="s">
        <v>723</v>
      </c>
      <c r="EE3756" s="3" t="s">
        <v>723</v>
      </c>
      <c r="EL3756" s="3" t="s">
        <v>723</v>
      </c>
      <c r="GA3756" s="3" t="s">
        <v>723</v>
      </c>
      <c r="GD3756" s="3" t="s">
        <v>723</v>
      </c>
      <c r="GG3756" s="3" t="s">
        <v>723</v>
      </c>
      <c r="JD3756" s="3">
        <v>11</v>
      </c>
      <c r="JE3756" s="3">
        <v>8</v>
      </c>
      <c r="JF3756" s="3">
        <v>1</v>
      </c>
      <c r="JG3756" s="3">
        <v>1</v>
      </c>
      <c r="JH3756" s="3" t="s">
        <v>751</v>
      </c>
      <c r="KF3756" s="3" t="s">
        <v>725</v>
      </c>
      <c r="KY3756" s="3" t="s">
        <v>726</v>
      </c>
      <c r="LL3756" s="3" t="s">
        <v>726</v>
      </c>
      <c r="LR3756" s="3" t="s">
        <v>726</v>
      </c>
      <c r="MI3756" s="3" t="s">
        <v>727</v>
      </c>
      <c r="NG3756" s="3" t="s">
        <v>726</v>
      </c>
      <c r="PC3756" s="3" t="s">
        <v>725</v>
      </c>
      <c r="PF3756" s="3" t="s">
        <v>725</v>
      </c>
      <c r="PI3756" s="3" t="s">
        <v>725</v>
      </c>
      <c r="SF3756" s="3">
        <v>5</v>
      </c>
      <c r="SG3756" s="3">
        <v>5</v>
      </c>
      <c r="SH3756" s="3">
        <v>1</v>
      </c>
      <c r="SI3756" s="3">
        <v>5</v>
      </c>
      <c r="SJ3756" s="3" t="s">
        <v>524</v>
      </c>
      <c r="SK3756" s="3" t="s">
        <v>751</v>
      </c>
      <c r="SL3756" s="3" t="s">
        <v>524</v>
      </c>
      <c r="SM3756" s="3" t="s">
        <v>1254</v>
      </c>
      <c r="SN3756" s="3" t="s">
        <v>542</v>
      </c>
      <c r="SO3756" s="3" t="s">
        <v>554</v>
      </c>
      <c r="SP3756" s="3" t="s">
        <v>544</v>
      </c>
    </row>
    <row r="3757" spans="1:510" ht="12.75" x14ac:dyDescent="0.2">
      <c r="A3757" s="2">
        <v>43968.129035925929</v>
      </c>
      <c r="B3757" s="3" t="s">
        <v>507</v>
      </c>
      <c r="C3757" s="3" t="s">
        <v>508</v>
      </c>
      <c r="D3757" s="3" t="s">
        <v>1134</v>
      </c>
      <c r="E3757" s="3" t="s">
        <v>1143</v>
      </c>
      <c r="F3757" s="3" t="s">
        <v>528</v>
      </c>
      <c r="G3757" s="3" t="s">
        <v>511</v>
      </c>
      <c r="H3757" s="3" t="s">
        <v>555</v>
      </c>
      <c r="I3757" s="3" t="s">
        <v>529</v>
      </c>
      <c r="J3757" s="3" t="s">
        <v>514</v>
      </c>
      <c r="K3757" s="3"/>
      <c r="M3757" s="3" t="s">
        <v>516</v>
      </c>
      <c r="N3757" s="3" t="s">
        <v>531</v>
      </c>
      <c r="O3757" s="3" t="s">
        <v>1150</v>
      </c>
      <c r="P3757" s="3">
        <v>6</v>
      </c>
      <c r="Q3757" s="3">
        <v>4</v>
      </c>
      <c r="R3757" s="3" t="s">
        <v>1159</v>
      </c>
      <c r="S3757" s="3" t="s">
        <v>546</v>
      </c>
      <c r="T3757" s="3" t="s">
        <v>533</v>
      </c>
      <c r="U3757" s="3">
        <v>36</v>
      </c>
      <c r="V3757" s="3">
        <v>36</v>
      </c>
      <c r="W3757" s="3">
        <v>36</v>
      </c>
      <c r="X3757" s="3">
        <v>36</v>
      </c>
      <c r="Y3757" s="3">
        <v>34</v>
      </c>
      <c r="Z3757" s="3" t="s">
        <v>534</v>
      </c>
      <c r="AA3757" s="3">
        <v>1560</v>
      </c>
      <c r="AB3757" s="3">
        <v>760</v>
      </c>
      <c r="AC3757" s="3">
        <v>800</v>
      </c>
      <c r="AD3757" s="3" t="s">
        <v>521</v>
      </c>
      <c r="AE3757" s="3" t="s">
        <v>522</v>
      </c>
      <c r="AF3757" s="3" t="s">
        <v>523</v>
      </c>
      <c r="AV3757" s="3" t="s">
        <v>723</v>
      </c>
      <c r="BR3757" s="3" t="s">
        <v>723</v>
      </c>
      <c r="BS3757" s="3" t="s">
        <v>723</v>
      </c>
      <c r="BT3757" s="3" t="s">
        <v>723</v>
      </c>
      <c r="BW3757" s="3" t="s">
        <v>723</v>
      </c>
      <c r="CA3757" s="3" t="s">
        <v>723</v>
      </c>
      <c r="CJ3757" s="3" t="s">
        <v>723</v>
      </c>
      <c r="CP3757" s="3" t="s">
        <v>723</v>
      </c>
      <c r="CX3757" s="3" t="s">
        <v>723</v>
      </c>
      <c r="DS3757" s="3" t="s">
        <v>723</v>
      </c>
      <c r="DT3757" s="3" t="s">
        <v>723</v>
      </c>
      <c r="EE3757" s="3" t="s">
        <v>723</v>
      </c>
      <c r="EL3757" s="3" t="s">
        <v>723</v>
      </c>
      <c r="FD3757" s="3" t="s">
        <v>729</v>
      </c>
      <c r="GA3757" s="3" t="s">
        <v>723</v>
      </c>
      <c r="GB3757" s="3" t="s">
        <v>723</v>
      </c>
      <c r="GC3757" s="3" t="s">
        <v>723</v>
      </c>
      <c r="GD3757" s="3" t="s">
        <v>723</v>
      </c>
      <c r="GG3757" s="3" t="s">
        <v>723</v>
      </c>
      <c r="GH3757" s="3" t="s">
        <v>723</v>
      </c>
      <c r="GI3757" s="3" t="s">
        <v>723</v>
      </c>
      <c r="HB3757" s="3" t="s">
        <v>723</v>
      </c>
      <c r="HJ3757" s="3" t="s">
        <v>723</v>
      </c>
      <c r="IJ3757" s="3" t="s">
        <v>723</v>
      </c>
      <c r="IR3757" s="3" t="s">
        <v>723</v>
      </c>
      <c r="JC3757" s="3" t="s">
        <v>723</v>
      </c>
      <c r="JD3757" s="3" t="s">
        <v>762</v>
      </c>
      <c r="JE3757" s="3">
        <v>12</v>
      </c>
      <c r="JF3757" s="3">
        <v>8</v>
      </c>
      <c r="JG3757" s="3">
        <v>5</v>
      </c>
      <c r="JH3757" s="3" t="s">
        <v>735</v>
      </c>
      <c r="JX3757" s="3" t="s">
        <v>726</v>
      </c>
      <c r="KT3757" s="3" t="s">
        <v>727</v>
      </c>
      <c r="KU3757" s="3" t="s">
        <v>725</v>
      </c>
      <c r="KV3757" s="3" t="s">
        <v>725</v>
      </c>
      <c r="KY3757" s="3" t="s">
        <v>725</v>
      </c>
      <c r="LC3757" s="3" t="s">
        <v>725</v>
      </c>
      <c r="LL3757" s="3" t="s">
        <v>725</v>
      </c>
      <c r="LR3757" s="3" t="s">
        <v>726</v>
      </c>
      <c r="LZ3757" s="3" t="s">
        <v>727</v>
      </c>
      <c r="MU3757" s="3" t="s">
        <v>727</v>
      </c>
      <c r="MV3757" s="3" t="s">
        <v>727</v>
      </c>
      <c r="NG3757" s="3" t="s">
        <v>726</v>
      </c>
      <c r="NN3757" s="3" t="s">
        <v>727</v>
      </c>
      <c r="OF3757" s="3" t="s">
        <v>726</v>
      </c>
      <c r="PC3757" s="3" t="s">
        <v>725</v>
      </c>
      <c r="PD3757" s="3" t="s">
        <v>725</v>
      </c>
      <c r="PE3757" s="3" t="s">
        <v>725</v>
      </c>
      <c r="PF3757" s="3" t="s">
        <v>725</v>
      </c>
      <c r="PJ3757" s="3" t="s">
        <v>725</v>
      </c>
      <c r="PK3757" s="3" t="s">
        <v>725</v>
      </c>
      <c r="QD3757" s="3" t="s">
        <v>725</v>
      </c>
      <c r="QL3757" s="3" t="s">
        <v>725</v>
      </c>
      <c r="QQ3757" s="3" t="s">
        <v>725</v>
      </c>
      <c r="RL3757" s="3" t="s">
        <v>725</v>
      </c>
      <c r="RT3757" s="3" t="s">
        <v>725</v>
      </c>
      <c r="SE3757" s="3" t="s">
        <v>726</v>
      </c>
      <c r="SF3757" s="3">
        <v>16</v>
      </c>
      <c r="SG3757" s="3">
        <v>5</v>
      </c>
      <c r="SH3757" s="3">
        <v>5</v>
      </c>
      <c r="SI3757" s="3">
        <v>6</v>
      </c>
      <c r="SJ3757" s="3" t="s">
        <v>523</v>
      </c>
      <c r="SK3757" s="3" t="s">
        <v>778</v>
      </c>
      <c r="SL3757" s="3" t="s">
        <v>523</v>
      </c>
      <c r="SM3757" s="3" t="s">
        <v>1254</v>
      </c>
      <c r="SN3757" s="4">
        <v>0</v>
      </c>
      <c r="SO3757" s="3" t="s">
        <v>543</v>
      </c>
      <c r="SP3757" s="3" t="s">
        <v>544</v>
      </c>
    </row>
    <row r="3758" spans="1:510" ht="12.75" x14ac:dyDescent="0.2">
      <c r="A3758" s="2">
        <v>43968.13100465278</v>
      </c>
      <c r="B3758" s="3" t="s">
        <v>507</v>
      </c>
      <c r="C3758" s="3" t="s">
        <v>508</v>
      </c>
      <c r="D3758" s="3" t="s">
        <v>509</v>
      </c>
      <c r="E3758" s="3" t="s">
        <v>1143</v>
      </c>
      <c r="F3758" s="3" t="s">
        <v>528</v>
      </c>
      <c r="G3758" s="3" t="s">
        <v>511</v>
      </c>
      <c r="H3758" s="3" t="s">
        <v>536</v>
      </c>
      <c r="I3758" s="3" t="s">
        <v>556</v>
      </c>
      <c r="J3758" s="3" t="s">
        <v>557</v>
      </c>
      <c r="K3758" s="3" t="s">
        <v>643</v>
      </c>
      <c r="L3758" s="3" t="s">
        <v>1106</v>
      </c>
      <c r="M3758" s="3" t="s">
        <v>1125</v>
      </c>
      <c r="N3758" s="3" t="s">
        <v>517</v>
      </c>
      <c r="O3758" s="3" t="s">
        <v>580</v>
      </c>
      <c r="P3758" s="3">
        <v>7</v>
      </c>
      <c r="Q3758" s="3" t="s">
        <v>1125</v>
      </c>
      <c r="R3758" s="3" t="s">
        <v>1125</v>
      </c>
      <c r="S3758" s="3" t="s">
        <v>591</v>
      </c>
      <c r="T3758" s="3" t="s">
        <v>520</v>
      </c>
      <c r="U3758" s="3" t="s">
        <v>1125</v>
      </c>
      <c r="V3758" s="3" t="s">
        <v>1125</v>
      </c>
      <c r="W3758" s="3" t="s">
        <v>1125</v>
      </c>
      <c r="X3758" s="3" t="s">
        <v>1125</v>
      </c>
      <c r="Y3758" s="3" t="s">
        <v>1125</v>
      </c>
      <c r="AA3758" s="3">
        <v>1510</v>
      </c>
      <c r="AB3758" s="3">
        <v>720</v>
      </c>
      <c r="AC3758" s="3">
        <v>790</v>
      </c>
      <c r="AD3758" s="3" t="s">
        <v>560</v>
      </c>
      <c r="AE3758" s="3" t="s">
        <v>541</v>
      </c>
      <c r="AF3758" s="3" t="s">
        <v>523</v>
      </c>
      <c r="BR3758" s="3" t="s">
        <v>723</v>
      </c>
      <c r="CP3758" s="3" t="s">
        <v>723</v>
      </c>
      <c r="DG3758" s="3" t="s">
        <v>723</v>
      </c>
      <c r="EG3758" s="3" t="s">
        <v>723</v>
      </c>
      <c r="FD3758" s="3" t="s">
        <v>723</v>
      </c>
      <c r="GA3758" s="3" t="s">
        <v>723</v>
      </c>
      <c r="GD3758" s="3" t="s">
        <v>723</v>
      </c>
      <c r="GG3758" s="3" t="s">
        <v>723</v>
      </c>
      <c r="GS3758" s="3" t="s">
        <v>723</v>
      </c>
      <c r="HB3758" s="3" t="s">
        <v>723</v>
      </c>
      <c r="JD3758" s="3">
        <v>10</v>
      </c>
      <c r="JE3758" s="3">
        <v>10</v>
      </c>
      <c r="JF3758" s="3" t="s">
        <v>730</v>
      </c>
      <c r="JG3758" s="3" t="s">
        <v>730</v>
      </c>
      <c r="JH3758" s="3" t="s">
        <v>735</v>
      </c>
      <c r="KT3758" s="3" t="s">
        <v>726</v>
      </c>
      <c r="LR3758" s="3" t="s">
        <v>726</v>
      </c>
      <c r="MI3758" s="3" t="s">
        <v>726</v>
      </c>
      <c r="NI3758" s="3" t="s">
        <v>727</v>
      </c>
      <c r="OF3758" s="3" t="s">
        <v>726</v>
      </c>
      <c r="PC3758" s="3" t="s">
        <v>727</v>
      </c>
      <c r="PF3758" s="3" t="s">
        <v>727</v>
      </c>
      <c r="PI3758" s="3" t="s">
        <v>725</v>
      </c>
      <c r="PU3758" s="3" t="s">
        <v>727</v>
      </c>
      <c r="QD3758" s="3" t="s">
        <v>726</v>
      </c>
      <c r="SF3758" s="3">
        <v>1</v>
      </c>
      <c r="SG3758" s="3">
        <v>5</v>
      </c>
      <c r="SH3758" s="3">
        <v>4</v>
      </c>
      <c r="SI3758" s="3">
        <v>1</v>
      </c>
      <c r="SJ3758" s="3" t="s">
        <v>523</v>
      </c>
      <c r="SL3758" s="3" t="s">
        <v>523</v>
      </c>
      <c r="SM3758" s="6" t="s">
        <v>1125</v>
      </c>
      <c r="SO3758" s="3" t="s">
        <v>554</v>
      </c>
    </row>
    <row r="3759" spans="1:510" ht="12.75" x14ac:dyDescent="0.2">
      <c r="A3759" s="2">
        <v>43968.133275300926</v>
      </c>
      <c r="B3759" s="3" t="s">
        <v>507</v>
      </c>
      <c r="C3759" s="3" t="s">
        <v>508</v>
      </c>
      <c r="D3759" s="3" t="s">
        <v>566</v>
      </c>
      <c r="E3759" s="3" t="s">
        <v>1143</v>
      </c>
      <c r="F3759" s="3" t="s">
        <v>510</v>
      </c>
      <c r="G3759" s="3" t="s">
        <v>579</v>
      </c>
      <c r="H3759" s="3" t="s">
        <v>512</v>
      </c>
      <c r="I3759" s="3" t="s">
        <v>556</v>
      </c>
      <c r="J3759" s="3" t="s">
        <v>514</v>
      </c>
      <c r="K3759" s="3"/>
      <c r="M3759" s="3" t="s">
        <v>572</v>
      </c>
      <c r="N3759" s="3" t="s">
        <v>539</v>
      </c>
      <c r="O3759" s="3" t="s">
        <v>518</v>
      </c>
      <c r="P3759" s="3">
        <v>5</v>
      </c>
      <c r="Q3759" s="3" t="s">
        <v>1156</v>
      </c>
      <c r="R3759" s="3" t="s">
        <v>1156</v>
      </c>
      <c r="S3759" s="3" t="s">
        <v>519</v>
      </c>
      <c r="T3759" s="3" t="s">
        <v>533</v>
      </c>
      <c r="U3759" s="3">
        <v>29</v>
      </c>
      <c r="V3759" s="3">
        <v>34</v>
      </c>
      <c r="W3759" s="3">
        <v>23</v>
      </c>
      <c r="X3759" s="3">
        <v>32</v>
      </c>
      <c r="Y3759" s="3">
        <v>25</v>
      </c>
      <c r="Z3759" s="3" t="s">
        <v>553</v>
      </c>
      <c r="AA3759" s="6" t="s">
        <v>1125</v>
      </c>
      <c r="AK3759" s="3" t="s">
        <v>723</v>
      </c>
      <c r="AY3759" s="3" t="s">
        <v>723</v>
      </c>
      <c r="BA3759" s="3" t="s">
        <v>723</v>
      </c>
      <c r="BI3759" s="3" t="s">
        <v>723</v>
      </c>
      <c r="CL3759" s="3" t="s">
        <v>723</v>
      </c>
      <c r="EI3759" s="3" t="s">
        <v>723</v>
      </c>
      <c r="EM3759" s="3" t="s">
        <v>723</v>
      </c>
      <c r="EN3759" s="3" t="s">
        <v>723</v>
      </c>
      <c r="EQ3759" s="3" t="s">
        <v>723</v>
      </c>
      <c r="FE3759" s="3" t="s">
        <v>723</v>
      </c>
      <c r="GB3759" s="3" t="s">
        <v>723</v>
      </c>
      <c r="JA3759" s="3" t="s">
        <v>723</v>
      </c>
      <c r="JD3759" s="3">
        <v>15</v>
      </c>
      <c r="JE3759" s="3">
        <v>6</v>
      </c>
      <c r="JF3759" s="3">
        <v>4</v>
      </c>
      <c r="JG3759" s="3">
        <v>5</v>
      </c>
      <c r="JM3759" s="3" t="s">
        <v>726</v>
      </c>
      <c r="KA3759" s="3" t="s">
        <v>725</v>
      </c>
      <c r="KC3759" s="3" t="s">
        <v>726</v>
      </c>
      <c r="KK3759" s="3" t="s">
        <v>725</v>
      </c>
      <c r="NO3759" s="3" t="s">
        <v>726</v>
      </c>
      <c r="NP3759" s="3" t="s">
        <v>726</v>
      </c>
      <c r="OG3759" s="3" t="s">
        <v>725</v>
      </c>
      <c r="SC3759" s="3" t="s">
        <v>726</v>
      </c>
      <c r="SF3759" s="3">
        <v>10</v>
      </c>
      <c r="SG3759" s="3">
        <v>3</v>
      </c>
      <c r="SH3759" s="3">
        <v>2</v>
      </c>
      <c r="SI3759" s="3">
        <v>2</v>
      </c>
      <c r="SJ3759" s="3" t="s">
        <v>524</v>
      </c>
      <c r="SL3759" s="3" t="s">
        <v>524</v>
      </c>
      <c r="SM3759" s="3" t="s">
        <v>1247</v>
      </c>
      <c r="SN3759" s="3" t="s">
        <v>525</v>
      </c>
      <c r="SO3759" s="3" t="s">
        <v>526</v>
      </c>
      <c r="SP3759" s="3" t="s">
        <v>544</v>
      </c>
    </row>
    <row r="3760" spans="1:510" ht="12.75" x14ac:dyDescent="0.2">
      <c r="A3760" s="2">
        <v>43968.134536122685</v>
      </c>
      <c r="B3760" s="3" t="s">
        <v>507</v>
      </c>
      <c r="C3760" s="3" t="s">
        <v>508</v>
      </c>
      <c r="D3760" s="3" t="s">
        <v>566</v>
      </c>
      <c r="E3760" s="3" t="s">
        <v>1143</v>
      </c>
      <c r="F3760" s="3" t="s">
        <v>528</v>
      </c>
      <c r="G3760" s="3" t="s">
        <v>511</v>
      </c>
      <c r="H3760" s="3" t="s">
        <v>512</v>
      </c>
      <c r="I3760" s="3" t="s">
        <v>513</v>
      </c>
      <c r="J3760" s="3" t="s">
        <v>514</v>
      </c>
      <c r="K3760" s="3"/>
      <c r="M3760" s="3" t="s">
        <v>572</v>
      </c>
      <c r="N3760" s="3" t="s">
        <v>531</v>
      </c>
      <c r="O3760" s="3" t="s">
        <v>580</v>
      </c>
      <c r="P3760" s="3">
        <v>7</v>
      </c>
      <c r="Q3760" s="3" t="s">
        <v>733</v>
      </c>
      <c r="R3760" s="3" t="s">
        <v>734</v>
      </c>
      <c r="S3760" s="3" t="s">
        <v>519</v>
      </c>
      <c r="T3760" s="3" t="s">
        <v>520</v>
      </c>
      <c r="U3760" s="3" t="s">
        <v>1125</v>
      </c>
      <c r="V3760" s="3" t="s">
        <v>1125</v>
      </c>
      <c r="W3760" s="3" t="s">
        <v>1125</v>
      </c>
      <c r="X3760" s="3" t="s">
        <v>1125</v>
      </c>
      <c r="Y3760" s="3" t="s">
        <v>1125</v>
      </c>
      <c r="AA3760" s="3">
        <v>1500</v>
      </c>
      <c r="AB3760" s="3">
        <v>760</v>
      </c>
      <c r="AC3760" s="3">
        <v>740</v>
      </c>
      <c r="AD3760" s="3" t="s">
        <v>576</v>
      </c>
      <c r="AE3760" s="3" t="s">
        <v>548</v>
      </c>
      <c r="AF3760" s="3" t="s">
        <v>523</v>
      </c>
      <c r="BW3760" s="3" t="s">
        <v>723</v>
      </c>
      <c r="CA3760" s="3" t="s">
        <v>723</v>
      </c>
      <c r="DQ3760" s="3" t="s">
        <v>723</v>
      </c>
      <c r="DR3760" s="3" t="s">
        <v>723</v>
      </c>
      <c r="GP3760" s="3" t="s">
        <v>723</v>
      </c>
      <c r="HJ3760" s="3" t="s">
        <v>723</v>
      </c>
      <c r="HY3760" s="3" t="s">
        <v>723</v>
      </c>
      <c r="IF3760" s="3" t="s">
        <v>723</v>
      </c>
      <c r="IO3760" s="3" t="s">
        <v>723</v>
      </c>
      <c r="JD3760" s="3">
        <v>9</v>
      </c>
      <c r="JE3760" s="3">
        <v>5</v>
      </c>
      <c r="JF3760" s="3">
        <v>3</v>
      </c>
      <c r="JG3760" s="3">
        <v>1</v>
      </c>
      <c r="JH3760" s="3" t="s">
        <v>779</v>
      </c>
      <c r="KY3760" s="3" t="s">
        <v>726</v>
      </c>
      <c r="LC3760" s="3" t="s">
        <v>726</v>
      </c>
      <c r="MS3760" s="3" t="s">
        <v>726</v>
      </c>
      <c r="MT3760" s="3" t="s">
        <v>725</v>
      </c>
      <c r="PR3760" s="3" t="s">
        <v>801</v>
      </c>
      <c r="QL3760" s="3" t="s">
        <v>725</v>
      </c>
      <c r="RA3760" s="3" t="s">
        <v>726</v>
      </c>
      <c r="RH3760" s="3" t="s">
        <v>725</v>
      </c>
      <c r="RQ3760" s="3" t="s">
        <v>725</v>
      </c>
      <c r="SF3760" s="3">
        <v>5</v>
      </c>
      <c r="SG3760" s="3">
        <v>4</v>
      </c>
      <c r="SH3760" s="3">
        <v>1</v>
      </c>
      <c r="SI3760" s="3">
        <v>1</v>
      </c>
      <c r="SJ3760" s="3" t="s">
        <v>523</v>
      </c>
      <c r="SK3760" s="3" t="s">
        <v>849</v>
      </c>
      <c r="SL3760" s="3" t="s">
        <v>523</v>
      </c>
      <c r="SM3760" s="3" t="s">
        <v>1249</v>
      </c>
      <c r="SO3760" s="3" t="s">
        <v>554</v>
      </c>
      <c r="SP3760" s="3" t="s">
        <v>544</v>
      </c>
    </row>
    <row r="3761" spans="1:510" ht="12.75" x14ac:dyDescent="0.2">
      <c r="A3761" s="2">
        <v>43968.137991423609</v>
      </c>
      <c r="B3761" s="3" t="s">
        <v>507</v>
      </c>
      <c r="C3761" s="3" t="s">
        <v>508</v>
      </c>
      <c r="D3761" s="3" t="s">
        <v>509</v>
      </c>
      <c r="E3761" s="3" t="s">
        <v>1143</v>
      </c>
      <c r="F3761" s="3" t="s">
        <v>510</v>
      </c>
      <c r="G3761" s="3" t="s">
        <v>511</v>
      </c>
      <c r="H3761" s="3" t="s">
        <v>512</v>
      </c>
      <c r="I3761" s="3" t="s">
        <v>513</v>
      </c>
      <c r="J3761" s="3" t="s">
        <v>514</v>
      </c>
      <c r="K3761" s="3"/>
      <c r="M3761" s="3" t="s">
        <v>516</v>
      </c>
      <c r="N3761" s="3" t="s">
        <v>531</v>
      </c>
      <c r="O3761" s="3" t="s">
        <v>518</v>
      </c>
      <c r="P3761" s="3">
        <v>8</v>
      </c>
      <c r="Q3761" s="3" t="s">
        <v>733</v>
      </c>
      <c r="R3761" s="3" t="s">
        <v>747</v>
      </c>
      <c r="S3761" s="3" t="s">
        <v>519</v>
      </c>
      <c r="T3761" s="3" t="s">
        <v>533</v>
      </c>
      <c r="U3761" s="3">
        <v>31</v>
      </c>
      <c r="V3761" s="3">
        <v>32</v>
      </c>
      <c r="W3761" s="3">
        <v>31</v>
      </c>
      <c r="X3761" s="3">
        <v>31</v>
      </c>
      <c r="Y3761" s="3">
        <v>33</v>
      </c>
      <c r="Z3761" s="3" t="s">
        <v>534</v>
      </c>
      <c r="AA3761" s="3">
        <v>1340</v>
      </c>
      <c r="AB3761" s="3">
        <v>680</v>
      </c>
      <c r="AC3761" s="3">
        <v>660</v>
      </c>
      <c r="AD3761" s="3" t="s">
        <v>540</v>
      </c>
      <c r="AE3761" s="3" t="s">
        <v>541</v>
      </c>
      <c r="AF3761" s="3" t="s">
        <v>523</v>
      </c>
      <c r="AI3761" s="3" t="s">
        <v>723</v>
      </c>
      <c r="AV3761" s="3" t="s">
        <v>723</v>
      </c>
      <c r="AY3761" s="3" t="s">
        <v>723</v>
      </c>
      <c r="BD3761" s="3" t="s">
        <v>723</v>
      </c>
      <c r="BP3761" s="3" t="s">
        <v>723</v>
      </c>
      <c r="BQ3761" s="3" t="s">
        <v>723</v>
      </c>
      <c r="BS3761" s="3" t="s">
        <v>723</v>
      </c>
      <c r="BT3761" s="3" t="s">
        <v>723</v>
      </c>
      <c r="CE3761" s="3" t="s">
        <v>723</v>
      </c>
      <c r="CP3761" s="3" t="s">
        <v>723</v>
      </c>
      <c r="DA3761" s="3" t="s">
        <v>723</v>
      </c>
      <c r="DB3761" s="3" t="s">
        <v>723</v>
      </c>
      <c r="EG3761" s="3" t="s">
        <v>723</v>
      </c>
      <c r="EL3761" s="3" t="s">
        <v>729</v>
      </c>
      <c r="GB3761" s="3" t="s">
        <v>723</v>
      </c>
      <c r="GC3761" s="3" t="s">
        <v>723</v>
      </c>
      <c r="GD3761" s="3" t="s">
        <v>723</v>
      </c>
      <c r="GH3761" s="3" t="s">
        <v>723</v>
      </c>
      <c r="GI3761" s="3" t="s">
        <v>723</v>
      </c>
      <c r="GL3761" s="3" t="s">
        <v>723</v>
      </c>
      <c r="GP3761" s="3" t="s">
        <v>723</v>
      </c>
      <c r="HW3761" s="3" t="s">
        <v>723</v>
      </c>
      <c r="IG3761" s="3" t="s">
        <v>723</v>
      </c>
      <c r="JC3761" s="3" t="s">
        <v>723</v>
      </c>
      <c r="JD3761" s="3">
        <v>21</v>
      </c>
      <c r="JE3761" s="3">
        <v>6</v>
      </c>
      <c r="JF3761" s="3">
        <v>10</v>
      </c>
      <c r="JG3761" s="3">
        <v>5</v>
      </c>
      <c r="JH3761" s="3" t="s">
        <v>751</v>
      </c>
      <c r="JK3761" s="3" t="s">
        <v>725</v>
      </c>
      <c r="JX3761" s="3" t="s">
        <v>727</v>
      </c>
      <c r="KA3761" s="3" t="s">
        <v>725</v>
      </c>
      <c r="KF3761" s="3" t="s">
        <v>725</v>
      </c>
      <c r="KQ3761" s="3" t="s">
        <v>725</v>
      </c>
      <c r="KU3761" s="3" t="s">
        <v>726</v>
      </c>
      <c r="KV3761" s="3" t="s">
        <v>726</v>
      </c>
      <c r="LG3761" s="3" t="s">
        <v>725</v>
      </c>
      <c r="LR3761" s="3" t="s">
        <v>726</v>
      </c>
      <c r="MC3761" s="3" t="s">
        <v>725</v>
      </c>
      <c r="MD3761" s="3" t="s">
        <v>725</v>
      </c>
      <c r="NI3761" s="3" t="s">
        <v>725</v>
      </c>
      <c r="NN3761" s="3" t="s">
        <v>727</v>
      </c>
      <c r="PD3761" s="3" t="s">
        <v>725</v>
      </c>
      <c r="PE3761" s="3" t="s">
        <v>727</v>
      </c>
      <c r="PF3761" s="3" t="s">
        <v>727</v>
      </c>
      <c r="PJ3761" s="3" t="s">
        <v>725</v>
      </c>
      <c r="PK3761" s="3" t="s">
        <v>725</v>
      </c>
      <c r="PN3761" s="3" t="s">
        <v>725</v>
      </c>
      <c r="PR3761" s="3" t="s">
        <v>725</v>
      </c>
      <c r="RA3761" s="3" t="s">
        <v>726</v>
      </c>
      <c r="SE3761" s="3" t="s">
        <v>727</v>
      </c>
      <c r="SF3761" s="3">
        <v>15</v>
      </c>
      <c r="SG3761" s="3">
        <v>5</v>
      </c>
      <c r="SH3761" s="3">
        <v>1</v>
      </c>
      <c r="SI3761" s="3">
        <v>1</v>
      </c>
      <c r="SJ3761" s="3" t="s">
        <v>524</v>
      </c>
      <c r="SK3761" s="3" t="s">
        <v>751</v>
      </c>
      <c r="SL3761" s="3" t="s">
        <v>523</v>
      </c>
      <c r="SM3761" s="3" t="s">
        <v>1249</v>
      </c>
      <c r="SN3761" s="4">
        <v>0</v>
      </c>
      <c r="SO3761" s="3" t="s">
        <v>526</v>
      </c>
      <c r="SP3761" s="3" t="s">
        <v>544</v>
      </c>
    </row>
    <row r="3762" spans="1:510" ht="12.75" x14ac:dyDescent="0.2">
      <c r="A3762" s="2">
        <v>43968.158054131942</v>
      </c>
      <c r="B3762" s="3" t="s">
        <v>507</v>
      </c>
      <c r="C3762" s="3" t="s">
        <v>508</v>
      </c>
      <c r="D3762" s="3" t="s">
        <v>1131</v>
      </c>
      <c r="E3762" s="3" t="s">
        <v>1143</v>
      </c>
      <c r="F3762" s="3" t="s">
        <v>528</v>
      </c>
      <c r="G3762" s="3" t="s">
        <v>511</v>
      </c>
      <c r="H3762" s="3" t="s">
        <v>574</v>
      </c>
      <c r="I3762" s="3" t="s">
        <v>537</v>
      </c>
      <c r="J3762" s="3" t="s">
        <v>514</v>
      </c>
      <c r="K3762" s="3"/>
      <c r="M3762" s="3" t="s">
        <v>516</v>
      </c>
      <c r="N3762" s="3" t="s">
        <v>517</v>
      </c>
      <c r="O3762" s="3" t="s">
        <v>518</v>
      </c>
      <c r="P3762" s="3">
        <v>5</v>
      </c>
      <c r="Q3762" s="3">
        <v>4</v>
      </c>
      <c r="R3762" s="3" t="s">
        <v>1159</v>
      </c>
      <c r="S3762" s="3" t="s">
        <v>546</v>
      </c>
      <c r="T3762" s="3" t="s">
        <v>520</v>
      </c>
      <c r="U3762" s="3" t="s">
        <v>1125</v>
      </c>
      <c r="V3762" s="3" t="s">
        <v>1125</v>
      </c>
      <c r="W3762" s="3" t="s">
        <v>1125</v>
      </c>
      <c r="X3762" s="3" t="s">
        <v>1125</v>
      </c>
      <c r="Y3762" s="3" t="s">
        <v>1125</v>
      </c>
      <c r="AA3762" s="3">
        <v>1570</v>
      </c>
      <c r="AB3762" s="3">
        <v>790</v>
      </c>
      <c r="AC3762" s="3">
        <v>780</v>
      </c>
      <c r="AD3762" s="3" t="s">
        <v>576</v>
      </c>
      <c r="AE3762" s="3" t="s">
        <v>587</v>
      </c>
      <c r="AF3762" s="3" t="s">
        <v>523</v>
      </c>
      <c r="BS3762" s="3" t="s">
        <v>723</v>
      </c>
      <c r="BT3762" s="3" t="s">
        <v>723</v>
      </c>
      <c r="CA3762" s="3" t="s">
        <v>723</v>
      </c>
      <c r="CF3762" s="3" t="s">
        <v>723</v>
      </c>
      <c r="CI3762" s="3" t="s">
        <v>723</v>
      </c>
      <c r="ED3762" s="3" t="s">
        <v>723</v>
      </c>
      <c r="EH3762" s="3" t="s">
        <v>723</v>
      </c>
      <c r="GA3762" s="3" t="s">
        <v>723</v>
      </c>
      <c r="GC3762" s="3" t="s">
        <v>723</v>
      </c>
      <c r="GD3762" s="3" t="s">
        <v>723</v>
      </c>
      <c r="GG3762" s="3" t="s">
        <v>723</v>
      </c>
      <c r="GH3762" s="3" t="s">
        <v>723</v>
      </c>
      <c r="GJ3762" s="3" t="s">
        <v>729</v>
      </c>
      <c r="HY3762" s="3" t="s">
        <v>723</v>
      </c>
      <c r="IJ3762" s="3" t="s">
        <v>723</v>
      </c>
      <c r="IP3762" s="3" t="s">
        <v>723</v>
      </c>
      <c r="JD3762" s="3">
        <v>15</v>
      </c>
      <c r="JE3762" s="3">
        <v>14</v>
      </c>
      <c r="JF3762" s="3">
        <v>1</v>
      </c>
      <c r="JG3762" s="3" t="s">
        <v>730</v>
      </c>
      <c r="JH3762" s="3" t="s">
        <v>748</v>
      </c>
      <c r="KU3762" s="3" t="s">
        <v>726</v>
      </c>
      <c r="KV3762" s="3" t="s">
        <v>725</v>
      </c>
      <c r="LC3762" s="3" t="s">
        <v>725</v>
      </c>
      <c r="LH3762" s="3" t="s">
        <v>725</v>
      </c>
      <c r="NJ3762" s="3" t="s">
        <v>725</v>
      </c>
      <c r="PC3762" s="3" t="s">
        <v>725</v>
      </c>
      <c r="PE3762" s="3" t="s">
        <v>725</v>
      </c>
      <c r="PF3762" s="3" t="s">
        <v>725</v>
      </c>
      <c r="PI3762" s="3" t="s">
        <v>725</v>
      </c>
      <c r="PJ3762" s="3" t="s">
        <v>725</v>
      </c>
      <c r="PL3762" s="3" t="s">
        <v>727</v>
      </c>
      <c r="QQ3762" s="3" t="s">
        <v>727</v>
      </c>
      <c r="RA3762" s="3" t="s">
        <v>725</v>
      </c>
      <c r="RL3762" s="3" t="s">
        <v>725</v>
      </c>
      <c r="RR3762" s="3" t="s">
        <v>725</v>
      </c>
      <c r="SF3762" s="3">
        <v>10</v>
      </c>
      <c r="SG3762" s="3">
        <v>3</v>
      </c>
      <c r="SH3762" s="3">
        <v>2</v>
      </c>
      <c r="SI3762" s="3">
        <v>9</v>
      </c>
      <c r="SJ3762" s="3" t="s">
        <v>523</v>
      </c>
      <c r="SK3762" s="3" t="s">
        <v>795</v>
      </c>
      <c r="SL3762" s="3" t="s">
        <v>524</v>
      </c>
      <c r="SM3762" s="3" t="s">
        <v>1253</v>
      </c>
      <c r="SN3762" s="3" t="s">
        <v>594</v>
      </c>
      <c r="SO3762" s="3" t="s">
        <v>554</v>
      </c>
      <c r="SP3762" s="3" t="s">
        <v>549</v>
      </c>
    </row>
    <row r="3763" spans="1:510" ht="12.75" x14ac:dyDescent="0.2">
      <c r="A3763" s="2">
        <v>43968.158113043981</v>
      </c>
      <c r="B3763" s="3" t="s">
        <v>507</v>
      </c>
      <c r="C3763" s="3" t="s">
        <v>753</v>
      </c>
      <c r="D3763" s="3" t="s">
        <v>566</v>
      </c>
      <c r="E3763" s="3" t="s">
        <v>1127</v>
      </c>
      <c r="F3763" s="3" t="s">
        <v>510</v>
      </c>
      <c r="G3763" s="3" t="s">
        <v>511</v>
      </c>
      <c r="H3763" s="3" t="s">
        <v>555</v>
      </c>
      <c r="I3763" s="3" t="s">
        <v>556</v>
      </c>
      <c r="J3763" s="3" t="s">
        <v>514</v>
      </c>
      <c r="K3763" s="3"/>
      <c r="M3763" s="3" t="s">
        <v>516</v>
      </c>
      <c r="N3763" s="3" t="s">
        <v>539</v>
      </c>
      <c r="O3763" s="3" t="s">
        <v>518</v>
      </c>
      <c r="P3763" s="3">
        <v>7</v>
      </c>
      <c r="Q3763" s="3" t="s">
        <v>733</v>
      </c>
      <c r="R3763" s="3" t="s">
        <v>734</v>
      </c>
      <c r="S3763" s="3" t="s">
        <v>519</v>
      </c>
      <c r="T3763" s="3" t="s">
        <v>533</v>
      </c>
      <c r="U3763" s="3">
        <v>28</v>
      </c>
      <c r="V3763" s="3">
        <v>34</v>
      </c>
      <c r="W3763" s="3">
        <v>26</v>
      </c>
      <c r="X3763" s="3">
        <v>31</v>
      </c>
      <c r="Y3763" s="3">
        <v>25</v>
      </c>
      <c r="Z3763" s="3" t="s">
        <v>534</v>
      </c>
      <c r="AA3763" s="3">
        <v>1280</v>
      </c>
      <c r="AB3763" s="3">
        <v>640</v>
      </c>
      <c r="AC3763" s="3">
        <v>640</v>
      </c>
      <c r="AD3763" s="3" t="s">
        <v>593</v>
      </c>
      <c r="AE3763" s="3" t="s">
        <v>548</v>
      </c>
      <c r="AF3763" s="3" t="s">
        <v>523</v>
      </c>
      <c r="AV3763" s="3" t="s">
        <v>723</v>
      </c>
      <c r="AY3763" s="3" t="s">
        <v>723</v>
      </c>
      <c r="BA3763" s="3" t="s">
        <v>723</v>
      </c>
      <c r="BB3763" s="3" t="s">
        <v>723</v>
      </c>
      <c r="BT3763" s="3" t="s">
        <v>723</v>
      </c>
      <c r="EQ3763" s="3" t="s">
        <v>723</v>
      </c>
      <c r="FD3763" s="3" t="s">
        <v>723</v>
      </c>
      <c r="GA3763" s="3" t="s">
        <v>723</v>
      </c>
      <c r="GC3763" s="3" t="s">
        <v>723</v>
      </c>
      <c r="GD3763" s="3" t="s">
        <v>723</v>
      </c>
      <c r="GF3763" s="3" t="s">
        <v>723</v>
      </c>
      <c r="JD3763" s="3">
        <v>11</v>
      </c>
      <c r="JE3763" s="3">
        <v>5</v>
      </c>
      <c r="JF3763" s="3">
        <v>2</v>
      </c>
      <c r="JG3763" s="3">
        <v>4</v>
      </c>
      <c r="JH3763" s="3" t="s">
        <v>736</v>
      </c>
      <c r="JX3763" s="3" t="s">
        <v>726</v>
      </c>
      <c r="KA3763" s="3" t="s">
        <v>725</v>
      </c>
      <c r="KC3763" s="3" t="s">
        <v>727</v>
      </c>
      <c r="KD3763" s="3" t="s">
        <v>725</v>
      </c>
      <c r="KV3763" s="3" t="s">
        <v>726</v>
      </c>
      <c r="NS3763" s="3" t="s">
        <v>727</v>
      </c>
      <c r="OF3763" s="3" t="s">
        <v>726</v>
      </c>
      <c r="PC3763" s="3" t="s">
        <v>725</v>
      </c>
      <c r="PE3763" s="3" t="s">
        <v>726</v>
      </c>
      <c r="PF3763" s="3" t="s">
        <v>726</v>
      </c>
      <c r="PH3763" s="3" t="s">
        <v>725</v>
      </c>
      <c r="SF3763" s="3">
        <v>4</v>
      </c>
      <c r="SG3763" s="3">
        <v>5</v>
      </c>
      <c r="SH3763" s="3">
        <v>2</v>
      </c>
      <c r="SI3763" s="3">
        <v>1</v>
      </c>
      <c r="SJ3763" s="3" t="s">
        <v>523</v>
      </c>
      <c r="SK3763" s="3" t="s">
        <v>736</v>
      </c>
      <c r="SL3763" s="3" t="s">
        <v>524</v>
      </c>
      <c r="SM3763" s="3" t="s">
        <v>1253</v>
      </c>
      <c r="SN3763" s="3" t="s">
        <v>525</v>
      </c>
      <c r="SO3763" s="3" t="s">
        <v>526</v>
      </c>
      <c r="SP3763" s="3" t="s">
        <v>544</v>
      </c>
    </row>
    <row r="3764" spans="1:510" ht="12.75" x14ac:dyDescent="0.2">
      <c r="A3764" s="2">
        <v>43968.161974675924</v>
      </c>
      <c r="B3764" s="3" t="s">
        <v>507</v>
      </c>
      <c r="C3764" s="3" t="s">
        <v>508</v>
      </c>
      <c r="D3764" s="3" t="s">
        <v>566</v>
      </c>
      <c r="E3764" s="3" t="s">
        <v>1143</v>
      </c>
      <c r="F3764" s="3" t="s">
        <v>528</v>
      </c>
      <c r="G3764" s="3" t="s">
        <v>756</v>
      </c>
      <c r="H3764" s="3" t="s">
        <v>512</v>
      </c>
      <c r="I3764" s="3" t="s">
        <v>513</v>
      </c>
      <c r="J3764" s="3" t="s">
        <v>514</v>
      </c>
      <c r="K3764" s="3"/>
      <c r="M3764" s="3" t="s">
        <v>572</v>
      </c>
      <c r="N3764" s="3" t="s">
        <v>578</v>
      </c>
      <c r="O3764" s="3" t="s">
        <v>518</v>
      </c>
      <c r="P3764" s="3">
        <v>6</v>
      </c>
      <c r="Q3764" s="3" t="s">
        <v>1156</v>
      </c>
      <c r="R3764" s="3" t="s">
        <v>747</v>
      </c>
      <c r="S3764" s="3" t="s">
        <v>519</v>
      </c>
      <c r="T3764" s="3" t="s">
        <v>533</v>
      </c>
      <c r="U3764" s="3">
        <v>32</v>
      </c>
      <c r="V3764" s="3">
        <v>35</v>
      </c>
      <c r="W3764" s="3">
        <v>33</v>
      </c>
      <c r="X3764" s="3">
        <v>35</v>
      </c>
      <c r="Y3764" s="3">
        <v>29</v>
      </c>
      <c r="Z3764" s="3" t="s">
        <v>534</v>
      </c>
      <c r="AA3764" s="3" t="s">
        <v>1187</v>
      </c>
      <c r="AB3764" s="3" t="s">
        <v>1210</v>
      </c>
      <c r="AC3764" s="3" t="s">
        <v>1215</v>
      </c>
      <c r="AD3764" s="3" t="s">
        <v>576</v>
      </c>
      <c r="AE3764" s="3" t="s">
        <v>548</v>
      </c>
      <c r="AF3764" s="3" t="s">
        <v>523</v>
      </c>
      <c r="AH3764" s="3" t="s">
        <v>723</v>
      </c>
      <c r="BO3764" s="3" t="s">
        <v>723</v>
      </c>
      <c r="CE3764" s="3" t="s">
        <v>723</v>
      </c>
      <c r="FG3764" s="3" t="s">
        <v>729</v>
      </c>
      <c r="GP3764" s="3" t="s">
        <v>723</v>
      </c>
      <c r="JD3764" s="3">
        <v>6</v>
      </c>
      <c r="JE3764" s="3">
        <v>4</v>
      </c>
      <c r="JF3764" s="3">
        <v>2</v>
      </c>
      <c r="JG3764" s="3" t="s">
        <v>730</v>
      </c>
      <c r="JH3764" s="3" t="s">
        <v>836</v>
      </c>
      <c r="JJ3764" s="3" t="s">
        <v>726</v>
      </c>
      <c r="KQ3764" s="3" t="s">
        <v>726</v>
      </c>
      <c r="LG3764" s="3" t="s">
        <v>726</v>
      </c>
      <c r="OI3764" s="3" t="s">
        <v>726</v>
      </c>
      <c r="PR3764" s="3" t="s">
        <v>726</v>
      </c>
      <c r="SF3764" s="3">
        <v>2</v>
      </c>
      <c r="SG3764" s="3">
        <v>4</v>
      </c>
      <c r="SH3764" s="3">
        <v>0</v>
      </c>
      <c r="SI3764" s="3">
        <v>0</v>
      </c>
      <c r="SJ3764" s="3" t="s">
        <v>523</v>
      </c>
      <c r="SK3764" s="3" t="s">
        <v>749</v>
      </c>
      <c r="SL3764" s="3" t="s">
        <v>524</v>
      </c>
      <c r="SM3764" s="3" t="s">
        <v>1252</v>
      </c>
      <c r="SN3764" s="3" t="s">
        <v>594</v>
      </c>
      <c r="SO3764" s="3" t="s">
        <v>554</v>
      </c>
      <c r="SP3764" s="3" t="s">
        <v>527</v>
      </c>
    </row>
    <row r="3765" spans="1:510" ht="12.75" x14ac:dyDescent="0.2">
      <c r="A3765" s="2">
        <v>43968.170309340276</v>
      </c>
      <c r="B3765" s="3" t="s">
        <v>507</v>
      </c>
      <c r="C3765" s="3" t="s">
        <v>508</v>
      </c>
      <c r="D3765" s="3" t="s">
        <v>566</v>
      </c>
      <c r="E3765" s="3" t="s">
        <v>1127</v>
      </c>
      <c r="F3765" s="3" t="s">
        <v>528</v>
      </c>
      <c r="G3765" s="3" t="s">
        <v>511</v>
      </c>
      <c r="H3765" s="3" t="s">
        <v>555</v>
      </c>
      <c r="I3765" s="3" t="s">
        <v>556</v>
      </c>
      <c r="J3765" s="3" t="s">
        <v>514</v>
      </c>
      <c r="K3765" s="3"/>
      <c r="M3765" s="3" t="s">
        <v>616</v>
      </c>
      <c r="N3765" s="3" t="s">
        <v>517</v>
      </c>
      <c r="O3765" s="3" t="s">
        <v>518</v>
      </c>
      <c r="P3765" s="3">
        <v>7</v>
      </c>
      <c r="Q3765" s="3" t="s">
        <v>747</v>
      </c>
      <c r="R3765" s="3" t="s">
        <v>1161</v>
      </c>
      <c r="S3765" s="3" t="s">
        <v>519</v>
      </c>
      <c r="T3765" s="3" t="s">
        <v>533</v>
      </c>
      <c r="U3765" s="3">
        <v>30</v>
      </c>
      <c r="V3765" s="3">
        <v>24</v>
      </c>
      <c r="W3765" s="3">
        <v>34</v>
      </c>
      <c r="X3765" s="3">
        <v>33</v>
      </c>
      <c r="Y3765" s="3">
        <v>33</v>
      </c>
      <c r="Z3765" s="3" t="s">
        <v>534</v>
      </c>
      <c r="AA3765" s="3" t="s">
        <v>1187</v>
      </c>
      <c r="AB3765" s="3" t="s">
        <v>1206</v>
      </c>
      <c r="AC3765" s="3" t="s">
        <v>1218</v>
      </c>
      <c r="AD3765" s="3" t="s">
        <v>1005</v>
      </c>
      <c r="AE3765" s="3" t="s">
        <v>541</v>
      </c>
      <c r="AF3765" s="3" t="s">
        <v>523</v>
      </c>
      <c r="AR3765" s="3" t="s">
        <v>723</v>
      </c>
      <c r="AY3765" s="3" t="s">
        <v>723</v>
      </c>
      <c r="BA3765" s="3" t="s">
        <v>723</v>
      </c>
      <c r="BS3765" s="3" t="s">
        <v>723</v>
      </c>
      <c r="BW3765" s="3" t="s">
        <v>723</v>
      </c>
      <c r="CP3765" s="3" t="s">
        <v>723</v>
      </c>
      <c r="DE3765" s="3" t="s">
        <v>723</v>
      </c>
      <c r="EQ3765" s="3" t="s">
        <v>723</v>
      </c>
      <c r="FD3765" s="3" t="s">
        <v>723</v>
      </c>
      <c r="FS3765" s="3" t="s">
        <v>723</v>
      </c>
      <c r="GA3765" s="3" t="s">
        <v>723</v>
      </c>
      <c r="GD3765" s="3" t="s">
        <v>723</v>
      </c>
      <c r="GG3765" s="3" t="s">
        <v>723</v>
      </c>
      <c r="GH3765" s="3" t="s">
        <v>723</v>
      </c>
      <c r="GJ3765" s="3" t="s">
        <v>729</v>
      </c>
      <c r="HC3765" s="3" t="s">
        <v>723</v>
      </c>
      <c r="HO3765" s="3" t="s">
        <v>723</v>
      </c>
      <c r="HY3765" s="3" t="s">
        <v>723</v>
      </c>
      <c r="JD3765" s="3">
        <v>22</v>
      </c>
      <c r="JE3765" s="3">
        <v>17</v>
      </c>
      <c r="JF3765" s="3">
        <v>4</v>
      </c>
      <c r="JG3765" s="3">
        <v>1</v>
      </c>
      <c r="JH3765" s="3" t="s">
        <v>748</v>
      </c>
      <c r="JT3765" s="3" t="s">
        <v>726</v>
      </c>
      <c r="KA3765" s="3" t="s">
        <v>725</v>
      </c>
      <c r="KC3765" s="3" t="s">
        <v>725</v>
      </c>
      <c r="KU3765" s="3" t="s">
        <v>726</v>
      </c>
      <c r="KY3765" s="3" t="s">
        <v>726</v>
      </c>
      <c r="LR3765" s="3" t="s">
        <v>726</v>
      </c>
      <c r="MG3765" s="3" t="s">
        <v>725</v>
      </c>
      <c r="NS3765" s="3" t="s">
        <v>725</v>
      </c>
      <c r="OF3765" s="3" t="s">
        <v>726</v>
      </c>
      <c r="OU3765" s="3" t="s">
        <v>727</v>
      </c>
      <c r="PC3765" s="3" t="s">
        <v>726</v>
      </c>
      <c r="PF3765" s="3" t="s">
        <v>726</v>
      </c>
      <c r="PI3765" s="3" t="s">
        <v>725</v>
      </c>
      <c r="PJ3765" s="3" t="s">
        <v>725</v>
      </c>
      <c r="PL3765" s="3" t="s">
        <v>726</v>
      </c>
      <c r="QE3765" s="3" t="s">
        <v>725</v>
      </c>
      <c r="QQ3765" s="3" t="s">
        <v>726</v>
      </c>
      <c r="RA3765" s="3" t="s">
        <v>725</v>
      </c>
      <c r="SF3765" s="3">
        <v>11</v>
      </c>
      <c r="SG3765" s="3">
        <v>9</v>
      </c>
      <c r="SH3765" s="3">
        <v>1</v>
      </c>
      <c r="SI3765" s="3">
        <v>3</v>
      </c>
      <c r="SJ3765" s="3" t="s">
        <v>523</v>
      </c>
      <c r="SK3765" s="3" t="s">
        <v>779</v>
      </c>
      <c r="SL3765" s="3" t="s">
        <v>524</v>
      </c>
      <c r="SM3765" s="3" t="s">
        <v>1247</v>
      </c>
      <c r="SN3765" s="4">
        <v>0</v>
      </c>
      <c r="SO3765" s="3" t="s">
        <v>526</v>
      </c>
      <c r="SP3765" s="3" t="s">
        <v>544</v>
      </c>
    </row>
    <row r="3766" spans="1:510" ht="12.75" x14ac:dyDescent="0.2">
      <c r="A3766" s="2">
        <v>43968.170691319443</v>
      </c>
      <c r="B3766" s="3" t="s">
        <v>507</v>
      </c>
      <c r="C3766" s="3" t="s">
        <v>508</v>
      </c>
      <c r="D3766" s="3" t="s">
        <v>566</v>
      </c>
      <c r="E3766" s="3" t="s">
        <v>1127</v>
      </c>
      <c r="F3766" s="3" t="s">
        <v>528</v>
      </c>
      <c r="G3766" s="3" t="s">
        <v>756</v>
      </c>
      <c r="H3766" s="3" t="s">
        <v>555</v>
      </c>
      <c r="I3766" s="3" t="s">
        <v>585</v>
      </c>
      <c r="J3766" s="3" t="s">
        <v>557</v>
      </c>
      <c r="K3766" s="3" t="s">
        <v>558</v>
      </c>
      <c r="L3766" s="3" t="s">
        <v>684</v>
      </c>
      <c r="M3766" s="3" t="s">
        <v>1125</v>
      </c>
      <c r="N3766" s="3" t="s">
        <v>539</v>
      </c>
      <c r="O3766" s="3" t="s">
        <v>580</v>
      </c>
      <c r="P3766" s="3">
        <v>7</v>
      </c>
      <c r="Q3766" s="3">
        <v>4</v>
      </c>
      <c r="R3766" s="3" t="s">
        <v>1125</v>
      </c>
      <c r="S3766" s="3" t="s">
        <v>519</v>
      </c>
      <c r="T3766" s="3" t="s">
        <v>520</v>
      </c>
      <c r="U3766" s="3" t="s">
        <v>1125</v>
      </c>
      <c r="V3766" s="3" t="s">
        <v>1125</v>
      </c>
      <c r="W3766" s="3" t="s">
        <v>1125</v>
      </c>
      <c r="X3766" s="3" t="s">
        <v>1125</v>
      </c>
      <c r="Y3766" s="3" t="s">
        <v>1125</v>
      </c>
      <c r="AA3766" s="3">
        <v>1570</v>
      </c>
      <c r="AB3766" s="3">
        <v>780</v>
      </c>
      <c r="AC3766" s="3">
        <v>790</v>
      </c>
      <c r="AD3766" s="3" t="s">
        <v>1005</v>
      </c>
      <c r="AE3766" s="3" t="s">
        <v>548</v>
      </c>
      <c r="AF3766" s="3" t="s">
        <v>523</v>
      </c>
      <c r="BR3766" s="3" t="s">
        <v>729</v>
      </c>
      <c r="DG3766" s="3" t="s">
        <v>729</v>
      </c>
      <c r="JD3766" s="3">
        <v>2</v>
      </c>
      <c r="JE3766" s="3">
        <v>2</v>
      </c>
      <c r="JF3766" s="3" t="s">
        <v>730</v>
      </c>
      <c r="JG3766" s="3" t="s">
        <v>730</v>
      </c>
      <c r="JH3766" s="3" t="s">
        <v>739</v>
      </c>
      <c r="KT3766" s="3" t="s">
        <v>725</v>
      </c>
      <c r="MI3766" s="3" t="s">
        <v>726</v>
      </c>
      <c r="SF3766" s="3">
        <v>1</v>
      </c>
      <c r="SG3766" s="3">
        <v>1</v>
      </c>
      <c r="SH3766" s="3">
        <v>0</v>
      </c>
      <c r="SI3766" s="3">
        <v>1</v>
      </c>
      <c r="SJ3766" s="3" t="s">
        <v>524</v>
      </c>
      <c r="SK3766" s="3" t="s">
        <v>739</v>
      </c>
      <c r="SL3766" s="3" t="s">
        <v>524</v>
      </c>
      <c r="SM3766" s="3" t="s">
        <v>1254</v>
      </c>
      <c r="SN3766" s="3" t="s">
        <v>542</v>
      </c>
      <c r="SO3766" s="3" t="s">
        <v>554</v>
      </c>
      <c r="SP3766" s="3" t="s">
        <v>544</v>
      </c>
    </row>
    <row r="3767" spans="1:510" ht="12.75" x14ac:dyDescent="0.2">
      <c r="A3767" s="2">
        <v>43968.172265393514</v>
      </c>
      <c r="B3767" s="3" t="s">
        <v>507</v>
      </c>
      <c r="C3767" s="3" t="s">
        <v>508</v>
      </c>
      <c r="D3767" s="3" t="s">
        <v>566</v>
      </c>
      <c r="E3767" s="3" t="s">
        <v>1143</v>
      </c>
      <c r="F3767" s="3" t="s">
        <v>528</v>
      </c>
      <c r="G3767" s="3" t="s">
        <v>511</v>
      </c>
      <c r="H3767" s="3" t="s">
        <v>563</v>
      </c>
      <c r="I3767" s="3" t="s">
        <v>585</v>
      </c>
      <c r="J3767" s="3" t="s">
        <v>514</v>
      </c>
      <c r="K3767" s="3"/>
      <c r="M3767" s="3" t="s">
        <v>572</v>
      </c>
      <c r="N3767" s="3" t="s">
        <v>578</v>
      </c>
      <c r="O3767" s="3" t="s">
        <v>518</v>
      </c>
      <c r="P3767" s="3">
        <v>8</v>
      </c>
      <c r="Q3767" s="3" t="s">
        <v>733</v>
      </c>
      <c r="R3767" s="3" t="s">
        <v>1160</v>
      </c>
      <c r="S3767" s="3" t="s">
        <v>519</v>
      </c>
      <c r="T3767" s="3" t="s">
        <v>520</v>
      </c>
      <c r="U3767" s="3" t="s">
        <v>1125</v>
      </c>
      <c r="V3767" s="3" t="s">
        <v>1125</v>
      </c>
      <c r="W3767" s="3" t="s">
        <v>1125</v>
      </c>
      <c r="X3767" s="3" t="s">
        <v>1125</v>
      </c>
      <c r="Y3767" s="3" t="s">
        <v>1125</v>
      </c>
      <c r="AA3767" s="3">
        <v>1450</v>
      </c>
      <c r="AB3767" s="3">
        <v>700</v>
      </c>
      <c r="AC3767" s="3">
        <v>750</v>
      </c>
      <c r="AD3767" s="3" t="s">
        <v>547</v>
      </c>
      <c r="AE3767" s="3" t="s">
        <v>548</v>
      </c>
      <c r="AF3767" s="3" t="s">
        <v>523</v>
      </c>
      <c r="BW3767" s="3" t="s">
        <v>723</v>
      </c>
      <c r="CP3767" s="3" t="s">
        <v>723</v>
      </c>
      <c r="DB3767" s="3" t="s">
        <v>723</v>
      </c>
      <c r="DS3767" s="3" t="s">
        <v>729</v>
      </c>
      <c r="FF3767" s="3" t="s">
        <v>729</v>
      </c>
      <c r="HJ3767" s="3" t="s">
        <v>729</v>
      </c>
      <c r="HS3767" s="3" t="s">
        <v>729</v>
      </c>
      <c r="JD3767" s="3">
        <v>9</v>
      </c>
      <c r="JE3767" s="3">
        <v>3</v>
      </c>
      <c r="JF3767" s="3">
        <v>3</v>
      </c>
      <c r="JG3767" s="3">
        <v>3</v>
      </c>
      <c r="JH3767" s="3" t="s">
        <v>931</v>
      </c>
      <c r="KY3767" s="3" t="s">
        <v>726</v>
      </c>
      <c r="LR3767" s="3" t="s">
        <v>726</v>
      </c>
      <c r="MD3767" s="3" t="s">
        <v>725</v>
      </c>
      <c r="MU3767" s="3" t="s">
        <v>725</v>
      </c>
      <c r="OH3767" s="3" t="s">
        <v>725</v>
      </c>
      <c r="QL3767" s="3" t="s">
        <v>726</v>
      </c>
      <c r="QU3767" s="3" t="s">
        <v>725</v>
      </c>
      <c r="SF3767" s="3">
        <v>6</v>
      </c>
      <c r="SG3767" s="3">
        <v>3</v>
      </c>
      <c r="SH3767" s="3">
        <v>0</v>
      </c>
      <c r="SI3767" s="3">
        <v>1</v>
      </c>
      <c r="SJ3767" s="3" t="s">
        <v>524</v>
      </c>
      <c r="SK3767" s="3" t="s">
        <v>749</v>
      </c>
      <c r="SL3767" s="3" t="s">
        <v>524</v>
      </c>
      <c r="SM3767" s="3" t="s">
        <v>1254</v>
      </c>
      <c r="SN3767" s="3" t="s">
        <v>542</v>
      </c>
      <c r="SO3767" s="3" t="s">
        <v>543</v>
      </c>
      <c r="SP3767" s="3" t="s">
        <v>549</v>
      </c>
    </row>
    <row r="3768" spans="1:510" ht="12.75" x14ac:dyDescent="0.2">
      <c r="A3768" s="2">
        <v>43968.177101446759</v>
      </c>
      <c r="B3768" s="3" t="s">
        <v>507</v>
      </c>
      <c r="C3768" s="3" t="s">
        <v>508</v>
      </c>
      <c r="D3768" s="3" t="s">
        <v>562</v>
      </c>
      <c r="E3768" s="3" t="s">
        <v>1143</v>
      </c>
      <c r="F3768" s="3" t="s">
        <v>632</v>
      </c>
      <c r="G3768" s="3" t="s">
        <v>756</v>
      </c>
      <c r="H3768" s="3" t="s">
        <v>567</v>
      </c>
      <c r="I3768" s="3" t="s">
        <v>537</v>
      </c>
      <c r="J3768" s="3" t="s">
        <v>617</v>
      </c>
      <c r="K3768" s="3" t="s">
        <v>1125</v>
      </c>
      <c r="M3768" s="3" t="s">
        <v>538</v>
      </c>
      <c r="N3768" s="3" t="s">
        <v>531</v>
      </c>
      <c r="O3768" s="3" t="s">
        <v>518</v>
      </c>
      <c r="P3768" s="3">
        <v>6</v>
      </c>
      <c r="Q3768" s="3" t="s">
        <v>747</v>
      </c>
      <c r="R3768" s="3" t="s">
        <v>745</v>
      </c>
      <c r="S3768" s="3" t="s">
        <v>519</v>
      </c>
      <c r="T3768" s="3" t="s">
        <v>520</v>
      </c>
      <c r="U3768" s="3" t="s">
        <v>1125</v>
      </c>
      <c r="V3768" s="3" t="s">
        <v>1125</v>
      </c>
      <c r="W3768" s="3" t="s">
        <v>1125</v>
      </c>
      <c r="X3768" s="3" t="s">
        <v>1125</v>
      </c>
      <c r="Y3768" s="3" t="s">
        <v>1125</v>
      </c>
      <c r="AA3768" s="3">
        <v>1500</v>
      </c>
      <c r="AB3768" s="3">
        <v>750</v>
      </c>
      <c r="AC3768" s="3">
        <v>750</v>
      </c>
      <c r="AD3768" s="3" t="s">
        <v>667</v>
      </c>
      <c r="AE3768" s="3" t="s">
        <v>548</v>
      </c>
      <c r="AF3768" s="3" t="s">
        <v>524</v>
      </c>
      <c r="AQ3768" s="3" t="s">
        <v>729</v>
      </c>
      <c r="JD3768" s="3">
        <v>1</v>
      </c>
      <c r="JE3768" s="3">
        <v>1</v>
      </c>
      <c r="JF3768" s="3">
        <v>1</v>
      </c>
      <c r="JG3768" s="3" t="s">
        <v>730</v>
      </c>
      <c r="JH3768" s="3" t="s">
        <v>862</v>
      </c>
      <c r="JS3768" s="3" t="s">
        <v>725</v>
      </c>
      <c r="SF3768" s="3">
        <v>1</v>
      </c>
      <c r="SG3768" s="3">
        <v>0</v>
      </c>
      <c r="SH3768" s="3">
        <v>0</v>
      </c>
      <c r="SI3768" s="3">
        <v>1</v>
      </c>
      <c r="SJ3768" s="3" t="s">
        <v>524</v>
      </c>
      <c r="SK3768" s="3" t="s">
        <v>862</v>
      </c>
      <c r="SL3768" s="3" t="s">
        <v>523</v>
      </c>
      <c r="SM3768" s="3" t="s">
        <v>1254</v>
      </c>
      <c r="SN3768" s="3" t="s">
        <v>542</v>
      </c>
      <c r="SO3768" s="3" t="s">
        <v>543</v>
      </c>
      <c r="SP3768" s="3" t="s">
        <v>561</v>
      </c>
    </row>
    <row r="3769" spans="1:510" ht="12.75" x14ac:dyDescent="0.2">
      <c r="A3769" s="2">
        <v>43968.180712268513</v>
      </c>
      <c r="B3769" s="3" t="s">
        <v>507</v>
      </c>
      <c r="C3769" s="3" t="s">
        <v>508</v>
      </c>
      <c r="D3769" s="3" t="s">
        <v>509</v>
      </c>
      <c r="E3769" s="3" t="s">
        <v>1143</v>
      </c>
      <c r="F3769" s="3" t="s">
        <v>528</v>
      </c>
      <c r="G3769" s="3" t="s">
        <v>511</v>
      </c>
      <c r="H3769" s="3" t="s">
        <v>536</v>
      </c>
      <c r="I3769" s="3" t="s">
        <v>529</v>
      </c>
      <c r="J3769" s="3" t="s">
        <v>514</v>
      </c>
      <c r="K3769" s="3"/>
      <c r="M3769" s="3" t="s">
        <v>516</v>
      </c>
      <c r="N3769" s="3" t="s">
        <v>578</v>
      </c>
      <c r="O3769" s="3" t="s">
        <v>518</v>
      </c>
      <c r="P3769" s="3">
        <v>7</v>
      </c>
      <c r="Q3769" s="3">
        <v>4</v>
      </c>
      <c r="R3769" s="3" t="s">
        <v>734</v>
      </c>
      <c r="S3769" s="3" t="s">
        <v>519</v>
      </c>
      <c r="T3769" s="3" t="s">
        <v>533</v>
      </c>
      <c r="U3769" s="3">
        <v>33</v>
      </c>
      <c r="V3769" s="3">
        <v>34</v>
      </c>
      <c r="W3769" s="3">
        <v>33</v>
      </c>
      <c r="X3769" s="3">
        <v>34</v>
      </c>
      <c r="Y3769" s="3">
        <v>31</v>
      </c>
      <c r="Z3769" s="3" t="s">
        <v>534</v>
      </c>
      <c r="AA3769" s="3">
        <v>1430</v>
      </c>
      <c r="AB3769" s="3">
        <v>690</v>
      </c>
      <c r="AC3769" s="3">
        <v>740</v>
      </c>
      <c r="AD3769" s="3" t="s">
        <v>560</v>
      </c>
      <c r="AE3769" s="3" t="s">
        <v>548</v>
      </c>
      <c r="AF3769" s="3" t="s">
        <v>523</v>
      </c>
      <c r="AV3769" s="3" t="s">
        <v>723</v>
      </c>
      <c r="BD3769" s="3" t="s">
        <v>723</v>
      </c>
      <c r="BR3769" s="3" t="s">
        <v>723</v>
      </c>
      <c r="BS3769" s="3" t="s">
        <v>723</v>
      </c>
      <c r="BV3769" s="3" t="s">
        <v>723</v>
      </c>
      <c r="DS3769" s="3" t="s">
        <v>723</v>
      </c>
      <c r="EE3769" s="3" t="s">
        <v>723</v>
      </c>
      <c r="EO3769" s="3" t="s">
        <v>723</v>
      </c>
      <c r="HO3769" s="3" t="s">
        <v>723</v>
      </c>
      <c r="IF3769" s="3" t="s">
        <v>723</v>
      </c>
      <c r="IN3769" s="3" t="s">
        <v>723</v>
      </c>
      <c r="JD3769" s="3">
        <v>12</v>
      </c>
      <c r="JE3769" s="3">
        <v>6</v>
      </c>
      <c r="JF3769" s="3">
        <v>2</v>
      </c>
      <c r="JG3769" s="3">
        <v>4</v>
      </c>
      <c r="JH3769" s="3" t="s">
        <v>760</v>
      </c>
      <c r="JX3769" s="3" t="s">
        <v>726</v>
      </c>
      <c r="KF3769" s="3" t="s">
        <v>726</v>
      </c>
      <c r="KT3769" s="3" t="s">
        <v>726</v>
      </c>
      <c r="KU3769" s="3" t="s">
        <v>726</v>
      </c>
      <c r="KX3769" s="3" t="s">
        <v>725</v>
      </c>
      <c r="MU3769" s="3" t="s">
        <v>727</v>
      </c>
      <c r="NG3769" s="3" t="s">
        <v>726</v>
      </c>
      <c r="NQ3769" s="3" t="s">
        <v>725</v>
      </c>
      <c r="QQ3769" s="3" t="s">
        <v>726</v>
      </c>
      <c r="RH3769" s="3" t="s">
        <v>727</v>
      </c>
      <c r="RP3769" s="3" t="s">
        <v>801</v>
      </c>
      <c r="SF3769" s="3">
        <v>4</v>
      </c>
      <c r="SG3769" s="3">
        <v>6</v>
      </c>
      <c r="SH3769" s="3">
        <v>3</v>
      </c>
      <c r="SI3769" s="3">
        <v>0</v>
      </c>
      <c r="SJ3769" s="3" t="s">
        <v>523</v>
      </c>
      <c r="SK3769" s="3" t="s">
        <v>776</v>
      </c>
      <c r="SL3769" s="3" t="s">
        <v>524</v>
      </c>
      <c r="SM3769" s="3" t="s">
        <v>1249</v>
      </c>
      <c r="SN3769" s="3" t="s">
        <v>535</v>
      </c>
      <c r="SO3769" s="3" t="s">
        <v>543</v>
      </c>
      <c r="SP3769" s="3" t="s">
        <v>561</v>
      </c>
    </row>
    <row r="3770" spans="1:510" ht="12.75" x14ac:dyDescent="0.2">
      <c r="A3770" s="2">
        <v>43968.185477997686</v>
      </c>
      <c r="B3770" s="3" t="s">
        <v>507</v>
      </c>
      <c r="C3770" s="3" t="s">
        <v>508</v>
      </c>
      <c r="D3770" s="3" t="s">
        <v>509</v>
      </c>
      <c r="E3770" s="3" t="s">
        <v>1143</v>
      </c>
      <c r="F3770" s="3" t="s">
        <v>528</v>
      </c>
      <c r="G3770" s="3" t="s">
        <v>511</v>
      </c>
      <c r="H3770" s="3" t="s">
        <v>512</v>
      </c>
      <c r="I3770" s="3" t="s">
        <v>556</v>
      </c>
      <c r="J3770" s="3" t="s">
        <v>514</v>
      </c>
      <c r="K3770" s="3"/>
      <c r="M3770" s="3" t="s">
        <v>516</v>
      </c>
      <c r="N3770" s="3" t="s">
        <v>539</v>
      </c>
      <c r="O3770" s="3" t="s">
        <v>518</v>
      </c>
      <c r="P3770" s="3">
        <v>8</v>
      </c>
      <c r="Q3770" s="3">
        <v>4</v>
      </c>
      <c r="R3770" s="3" t="s">
        <v>1159</v>
      </c>
      <c r="S3770" s="3" t="s">
        <v>569</v>
      </c>
      <c r="T3770" s="3" t="s">
        <v>520</v>
      </c>
      <c r="U3770" s="3" t="s">
        <v>1125</v>
      </c>
      <c r="V3770" s="3" t="s">
        <v>1125</v>
      </c>
      <c r="W3770" s="3" t="s">
        <v>1125</v>
      </c>
      <c r="X3770" s="3" t="s">
        <v>1125</v>
      </c>
      <c r="Y3770" s="3" t="s">
        <v>1125</v>
      </c>
      <c r="AA3770" s="3">
        <v>1570</v>
      </c>
      <c r="AB3770" s="3">
        <v>770</v>
      </c>
      <c r="AC3770" s="3">
        <v>800</v>
      </c>
      <c r="AD3770" s="3" t="s">
        <v>560</v>
      </c>
      <c r="AE3770" s="3" t="s">
        <v>548</v>
      </c>
      <c r="AF3770" s="3" t="s">
        <v>523</v>
      </c>
      <c r="AV3770" s="3" t="s">
        <v>723</v>
      </c>
      <c r="AZ3770" s="3" t="s">
        <v>723</v>
      </c>
      <c r="BR3770" s="3" t="s">
        <v>723</v>
      </c>
      <c r="BW3770" s="3" t="s">
        <v>723</v>
      </c>
      <c r="CP3770" s="3" t="s">
        <v>723</v>
      </c>
      <c r="CX3770" s="3" t="s">
        <v>723</v>
      </c>
      <c r="DG3770" s="3" t="s">
        <v>723</v>
      </c>
      <c r="DT3770" s="3" t="s">
        <v>723</v>
      </c>
      <c r="EE3770" s="3" t="s">
        <v>723</v>
      </c>
      <c r="FD3770" s="3" t="s">
        <v>723</v>
      </c>
      <c r="GA3770" s="3" t="s">
        <v>723</v>
      </c>
      <c r="GD3770" s="3" t="s">
        <v>723</v>
      </c>
      <c r="GG3770" s="3" t="s">
        <v>723</v>
      </c>
      <c r="GH3770" s="3" t="s">
        <v>723</v>
      </c>
      <c r="GJ3770" s="3" t="s">
        <v>723</v>
      </c>
      <c r="HO3770" s="3" t="s">
        <v>723</v>
      </c>
      <c r="IJ3770" s="3" t="s">
        <v>723</v>
      </c>
      <c r="JC3770" s="3" t="s">
        <v>729</v>
      </c>
      <c r="JD3770" s="3">
        <v>17</v>
      </c>
      <c r="JE3770" s="3">
        <v>9</v>
      </c>
      <c r="JF3770" s="3">
        <v>6</v>
      </c>
      <c r="JG3770" s="3">
        <v>2</v>
      </c>
      <c r="JH3770" s="3" t="s">
        <v>765</v>
      </c>
      <c r="JX3770" s="3" t="s">
        <v>727</v>
      </c>
      <c r="KB3770" s="3" t="s">
        <v>726</v>
      </c>
      <c r="KT3770" s="3" t="s">
        <v>727</v>
      </c>
      <c r="KY3770" s="3" t="s">
        <v>726</v>
      </c>
      <c r="LR3770" s="3" t="s">
        <v>727</v>
      </c>
      <c r="LZ3770" s="3" t="s">
        <v>726</v>
      </c>
      <c r="MI3770" s="3" t="s">
        <v>726</v>
      </c>
      <c r="MV3770" s="3" t="s">
        <v>726</v>
      </c>
      <c r="NG3770" s="3" t="s">
        <v>726</v>
      </c>
      <c r="OF3770" s="3" t="s">
        <v>726</v>
      </c>
      <c r="PC3770" s="3" t="s">
        <v>725</v>
      </c>
      <c r="PF3770" s="3" t="s">
        <v>725</v>
      </c>
      <c r="PI3770" s="3" t="s">
        <v>725</v>
      </c>
      <c r="PJ3770" s="3" t="s">
        <v>725</v>
      </c>
      <c r="PL3770" s="3" t="s">
        <v>726</v>
      </c>
      <c r="RL3770" s="3" t="s">
        <v>725</v>
      </c>
      <c r="SE3770" s="3" t="s">
        <v>725</v>
      </c>
      <c r="SF3770" s="3">
        <v>6</v>
      </c>
      <c r="SG3770" s="3">
        <v>8</v>
      </c>
      <c r="SH3770" s="3">
        <v>3</v>
      </c>
      <c r="SI3770" s="3">
        <v>1</v>
      </c>
      <c r="SJ3770" s="3" t="s">
        <v>524</v>
      </c>
      <c r="SK3770" s="3" t="s">
        <v>765</v>
      </c>
      <c r="SL3770" s="3" t="s">
        <v>523</v>
      </c>
      <c r="SM3770" s="3" t="s">
        <v>1254</v>
      </c>
      <c r="SN3770" s="3" t="s">
        <v>542</v>
      </c>
      <c r="SO3770" s="3" t="s">
        <v>543</v>
      </c>
      <c r="SP3770" s="3" t="s">
        <v>544</v>
      </c>
    </row>
    <row r="3771" spans="1:510" ht="12.75" x14ac:dyDescent="0.2">
      <c r="A3771" s="2">
        <v>43968.188348449075</v>
      </c>
      <c r="B3771" s="3" t="s">
        <v>507</v>
      </c>
      <c r="C3771" s="3" t="s">
        <v>508</v>
      </c>
      <c r="D3771" s="3" t="s">
        <v>509</v>
      </c>
      <c r="E3771" s="3" t="s">
        <v>1143</v>
      </c>
      <c r="F3771" s="3" t="s">
        <v>510</v>
      </c>
      <c r="G3771" s="3" t="s">
        <v>511</v>
      </c>
      <c r="H3771" s="3" t="s">
        <v>959</v>
      </c>
      <c r="I3771" s="3" t="s">
        <v>529</v>
      </c>
      <c r="J3771" s="3" t="s">
        <v>514</v>
      </c>
      <c r="K3771" s="3"/>
      <c r="M3771" s="3" t="s">
        <v>516</v>
      </c>
      <c r="N3771" s="3" t="s">
        <v>531</v>
      </c>
      <c r="O3771" s="3" t="s">
        <v>518</v>
      </c>
      <c r="P3771" s="3">
        <v>8</v>
      </c>
      <c r="Q3771" s="3" t="s">
        <v>733</v>
      </c>
      <c r="R3771" s="3" t="s">
        <v>745</v>
      </c>
      <c r="S3771" s="3" t="s">
        <v>546</v>
      </c>
      <c r="T3771" s="3" t="s">
        <v>520</v>
      </c>
      <c r="U3771" s="3" t="s">
        <v>1125</v>
      </c>
      <c r="V3771" s="3" t="s">
        <v>1125</v>
      </c>
      <c r="W3771" s="3" t="s">
        <v>1125</v>
      </c>
      <c r="X3771" s="3" t="s">
        <v>1125</v>
      </c>
      <c r="Y3771" s="3" t="s">
        <v>1125</v>
      </c>
      <c r="AA3771" s="3">
        <v>1550</v>
      </c>
      <c r="AB3771" s="3">
        <v>760</v>
      </c>
      <c r="AC3771" s="3">
        <v>790</v>
      </c>
      <c r="AD3771" s="3" t="s">
        <v>521</v>
      </c>
      <c r="AE3771" s="3" t="s">
        <v>522</v>
      </c>
      <c r="AF3771" s="3" t="s">
        <v>523</v>
      </c>
      <c r="AL3771" s="3" t="s">
        <v>723</v>
      </c>
      <c r="AV3771" s="3" t="s">
        <v>723</v>
      </c>
      <c r="BR3771" s="3" t="s">
        <v>723</v>
      </c>
      <c r="BS3771" s="3" t="s">
        <v>723</v>
      </c>
      <c r="BW3771" s="3" t="s">
        <v>723</v>
      </c>
      <c r="CA3771" s="3" t="s">
        <v>723</v>
      </c>
      <c r="CP3771" s="3" t="s">
        <v>729</v>
      </c>
      <c r="CX3771" s="3" t="s">
        <v>723</v>
      </c>
      <c r="DQ3771" s="3" t="s">
        <v>723</v>
      </c>
      <c r="DT3771" s="3" t="s">
        <v>723</v>
      </c>
      <c r="EE3771" s="3" t="s">
        <v>723</v>
      </c>
      <c r="EL3771" s="3" t="s">
        <v>723</v>
      </c>
      <c r="FD3771" s="3" t="s">
        <v>723</v>
      </c>
      <c r="FF3771" s="3" t="s">
        <v>723</v>
      </c>
      <c r="HB3771" s="3" t="s">
        <v>729</v>
      </c>
      <c r="HO3771" s="3" t="s">
        <v>723</v>
      </c>
      <c r="HY3771" s="3" t="s">
        <v>723</v>
      </c>
      <c r="IJ3771" s="3" t="s">
        <v>723</v>
      </c>
      <c r="JC3771" s="3" t="s">
        <v>723</v>
      </c>
      <c r="JD3771" s="3">
        <v>21</v>
      </c>
      <c r="JE3771" s="3">
        <v>19</v>
      </c>
      <c r="JF3771" s="3" t="s">
        <v>730</v>
      </c>
      <c r="JG3771" s="3">
        <v>2</v>
      </c>
      <c r="JH3771" s="3" t="s">
        <v>746</v>
      </c>
      <c r="JN3771" s="3" t="s">
        <v>727</v>
      </c>
      <c r="JX3771" s="3" t="s">
        <v>727</v>
      </c>
      <c r="KT3771" s="3" t="s">
        <v>727</v>
      </c>
      <c r="KU3771" s="3" t="s">
        <v>725</v>
      </c>
      <c r="KY3771" s="3" t="s">
        <v>727</v>
      </c>
      <c r="LC3771" s="3" t="s">
        <v>725</v>
      </c>
      <c r="LR3771" s="3" t="s">
        <v>726</v>
      </c>
      <c r="LZ3771" s="3" t="s">
        <v>801</v>
      </c>
      <c r="MS3771" s="3" t="s">
        <v>725</v>
      </c>
      <c r="MV3771" s="3" t="s">
        <v>727</v>
      </c>
      <c r="NG3771" s="3" t="s">
        <v>726</v>
      </c>
      <c r="NN3771" s="3" t="s">
        <v>727</v>
      </c>
      <c r="OF3771" s="3" t="s">
        <v>726</v>
      </c>
      <c r="OH3771" s="3" t="s">
        <v>725</v>
      </c>
      <c r="QD3771" s="3" t="s">
        <v>727</v>
      </c>
      <c r="QQ3771" s="3" t="s">
        <v>801</v>
      </c>
      <c r="RA3771" s="3" t="s">
        <v>725</v>
      </c>
      <c r="RL3771" s="3" t="s">
        <v>727</v>
      </c>
      <c r="SE3771" s="3" t="s">
        <v>727</v>
      </c>
      <c r="SF3771" s="3">
        <v>8</v>
      </c>
      <c r="SG3771" s="3">
        <v>3</v>
      </c>
      <c r="SH3771" s="3">
        <v>10</v>
      </c>
      <c r="SI3771" s="3">
        <v>6</v>
      </c>
      <c r="SJ3771" s="3" t="s">
        <v>523</v>
      </c>
      <c r="SK3771" s="3" t="s">
        <v>778</v>
      </c>
      <c r="SL3771" s="3" t="s">
        <v>524</v>
      </c>
      <c r="SM3771" s="3" t="s">
        <v>1248</v>
      </c>
      <c r="SN3771" s="3" t="s">
        <v>570</v>
      </c>
      <c r="SO3771" s="3" t="s">
        <v>526</v>
      </c>
      <c r="SP3771" s="3" t="s">
        <v>544</v>
      </c>
    </row>
    <row r="3772" spans="1:510" ht="12.75" x14ac:dyDescent="0.2">
      <c r="A3772" s="2">
        <v>43951.523239745366</v>
      </c>
      <c r="B3772" s="3" t="s">
        <v>507</v>
      </c>
      <c r="C3772" s="3" t="s">
        <v>508</v>
      </c>
      <c r="D3772" s="3" t="s">
        <v>509</v>
      </c>
      <c r="E3772" s="3" t="s">
        <v>1143</v>
      </c>
      <c r="F3772" s="3" t="s">
        <v>510</v>
      </c>
      <c r="G3772" s="3" t="s">
        <v>636</v>
      </c>
      <c r="H3772" s="3" t="s">
        <v>512</v>
      </c>
      <c r="I3772" s="3" t="s">
        <v>556</v>
      </c>
      <c r="J3772" s="3" t="s">
        <v>557</v>
      </c>
      <c r="K3772" s="3" t="s">
        <v>1242</v>
      </c>
      <c r="L3772" s="3" t="s">
        <v>712</v>
      </c>
      <c r="M3772" s="3" t="s">
        <v>1125</v>
      </c>
      <c r="N3772" s="3" t="s">
        <v>517</v>
      </c>
      <c r="O3772" s="3" t="s">
        <v>518</v>
      </c>
      <c r="P3772" s="3">
        <v>7</v>
      </c>
      <c r="Q3772" s="3" t="s">
        <v>733</v>
      </c>
      <c r="R3772" s="3" t="s">
        <v>1159</v>
      </c>
      <c r="S3772" s="3" t="s">
        <v>591</v>
      </c>
      <c r="T3772" s="3" t="s">
        <v>520</v>
      </c>
      <c r="U3772" s="3" t="s">
        <v>1125</v>
      </c>
      <c r="V3772" s="3" t="s">
        <v>1125</v>
      </c>
      <c r="W3772" s="3" t="s">
        <v>1125</v>
      </c>
      <c r="X3772" s="3" t="s">
        <v>1125</v>
      </c>
      <c r="Y3772" s="3" t="s">
        <v>1125</v>
      </c>
      <c r="AA3772" s="3">
        <v>1510</v>
      </c>
      <c r="AB3772" s="3">
        <v>710</v>
      </c>
      <c r="AC3772" s="3">
        <v>800</v>
      </c>
      <c r="AD3772" s="3" t="s">
        <v>547</v>
      </c>
      <c r="AE3772" s="3" t="s">
        <v>541</v>
      </c>
      <c r="AF3772" s="3" t="s">
        <v>523</v>
      </c>
      <c r="AK3772" s="3" t="s">
        <v>723</v>
      </c>
      <c r="BE3772" s="3" t="s">
        <v>723</v>
      </c>
      <c r="BK3772" s="3" t="s">
        <v>729</v>
      </c>
      <c r="BL3772" s="3" t="s">
        <v>723</v>
      </c>
      <c r="CM3772" s="3" t="s">
        <v>723</v>
      </c>
      <c r="DH3772" s="3" t="s">
        <v>723</v>
      </c>
      <c r="EH3772" s="3" t="s">
        <v>723</v>
      </c>
      <c r="FD3772" s="3" t="s">
        <v>723</v>
      </c>
      <c r="FI3772" s="3" t="s">
        <v>723</v>
      </c>
      <c r="FK3772" s="3" t="s">
        <v>723</v>
      </c>
      <c r="GN3772" s="3" t="s">
        <v>723</v>
      </c>
      <c r="HT3772" s="3" t="s">
        <v>723</v>
      </c>
      <c r="IJ3772" s="3" t="s">
        <v>729</v>
      </c>
      <c r="IS3772" s="3" t="s">
        <v>723</v>
      </c>
      <c r="IW3772" s="3" t="s">
        <v>723</v>
      </c>
      <c r="JD3772" s="3">
        <v>21</v>
      </c>
      <c r="JE3772" s="3">
        <v>10</v>
      </c>
      <c r="JF3772" s="3">
        <v>5</v>
      </c>
      <c r="JG3772" s="3">
        <v>5</v>
      </c>
      <c r="JH3772" s="3" t="s">
        <v>944</v>
      </c>
      <c r="JM3772" s="3" t="s">
        <v>725</v>
      </c>
      <c r="KM3772" s="3" t="s">
        <v>726</v>
      </c>
      <c r="KN3772" s="3" t="s">
        <v>727</v>
      </c>
      <c r="LO3772" s="3" t="s">
        <v>726</v>
      </c>
      <c r="OF3772" s="3" t="s">
        <v>726</v>
      </c>
      <c r="OK3772" s="3" t="s">
        <v>725</v>
      </c>
      <c r="OM3772" s="3" t="s">
        <v>725</v>
      </c>
      <c r="OT3772" s="3" t="s">
        <v>726</v>
      </c>
      <c r="PP3772" s="3" t="s">
        <v>725</v>
      </c>
      <c r="QV3772" s="3" t="s">
        <v>727</v>
      </c>
      <c r="RL3772" s="3" t="s">
        <v>726</v>
      </c>
      <c r="RU3772" s="3" t="s">
        <v>726</v>
      </c>
      <c r="RY3772" s="3" t="s">
        <v>725</v>
      </c>
      <c r="SF3772" s="3">
        <v>11</v>
      </c>
      <c r="SG3772" s="3">
        <v>6</v>
      </c>
      <c r="SH3772" s="3">
        <v>3</v>
      </c>
      <c r="SI3772" s="3">
        <v>2</v>
      </c>
      <c r="SJ3772" s="3" t="s">
        <v>524</v>
      </c>
      <c r="SK3772" s="3" t="s">
        <v>944</v>
      </c>
      <c r="SL3772" s="3" t="s">
        <v>524</v>
      </c>
      <c r="SM3772" s="3" t="s">
        <v>1252</v>
      </c>
      <c r="SN3772" s="3" t="s">
        <v>594</v>
      </c>
      <c r="SO3772" s="3" t="s">
        <v>554</v>
      </c>
      <c r="SP3772" s="3" t="s">
        <v>549</v>
      </c>
    </row>
    <row r="3773" spans="1:510" ht="12.75" x14ac:dyDescent="0.2">
      <c r="A3773" s="2">
        <v>43968.204497928236</v>
      </c>
      <c r="B3773" s="3" t="s">
        <v>507</v>
      </c>
      <c r="C3773" s="3" t="s">
        <v>550</v>
      </c>
      <c r="D3773" s="3" t="s">
        <v>566</v>
      </c>
      <c r="E3773" s="3" t="s">
        <v>1143</v>
      </c>
      <c r="F3773" s="3" t="s">
        <v>528</v>
      </c>
      <c r="G3773" s="3" t="s">
        <v>511</v>
      </c>
      <c r="H3773" s="3" t="s">
        <v>512</v>
      </c>
      <c r="I3773" s="3" t="s">
        <v>513</v>
      </c>
      <c r="J3773" s="3" t="s">
        <v>514</v>
      </c>
      <c r="K3773" s="3"/>
      <c r="M3773" s="3" t="s">
        <v>572</v>
      </c>
      <c r="N3773" s="3" t="s">
        <v>539</v>
      </c>
      <c r="O3773" s="3" t="s">
        <v>518</v>
      </c>
      <c r="P3773" s="3">
        <v>4</v>
      </c>
      <c r="Q3773" s="3" t="s">
        <v>1156</v>
      </c>
      <c r="R3773" s="3" t="s">
        <v>747</v>
      </c>
      <c r="S3773" s="3" t="s">
        <v>519</v>
      </c>
      <c r="T3773" s="3" t="s">
        <v>520</v>
      </c>
      <c r="U3773" s="3" t="s">
        <v>1125</v>
      </c>
      <c r="V3773" s="3" t="s">
        <v>1125</v>
      </c>
      <c r="W3773" s="3" t="s">
        <v>1125</v>
      </c>
      <c r="X3773" s="3" t="s">
        <v>1125</v>
      </c>
      <c r="Y3773" s="3" t="s">
        <v>1125</v>
      </c>
      <c r="AA3773" s="3">
        <v>1280</v>
      </c>
      <c r="AB3773" s="3">
        <v>660</v>
      </c>
      <c r="AC3773" s="3">
        <v>620</v>
      </c>
      <c r="AD3773" s="3" t="s">
        <v>614</v>
      </c>
      <c r="AE3773" s="3" t="s">
        <v>587</v>
      </c>
      <c r="AF3773" s="3" t="s">
        <v>523</v>
      </c>
      <c r="BS3773" s="3" t="s">
        <v>723</v>
      </c>
      <c r="FG3773" s="3" t="s">
        <v>723</v>
      </c>
      <c r="HB3773" s="3" t="s">
        <v>723</v>
      </c>
      <c r="HL3773" s="3" t="s">
        <v>723</v>
      </c>
      <c r="JD3773" s="3">
        <v>5</v>
      </c>
      <c r="JE3773" s="3">
        <v>5</v>
      </c>
      <c r="JF3773" s="3" t="s">
        <v>730</v>
      </c>
      <c r="JG3773" s="3" t="s">
        <v>730</v>
      </c>
      <c r="JH3773" s="3" t="s">
        <v>782</v>
      </c>
      <c r="KU3773" s="3" t="s">
        <v>725</v>
      </c>
      <c r="OI3773" s="3" t="s">
        <v>726</v>
      </c>
      <c r="QD3773" s="3" t="s">
        <v>725</v>
      </c>
      <c r="QN3773" s="3" t="s">
        <v>725</v>
      </c>
      <c r="SF3773" s="3">
        <v>4</v>
      </c>
      <c r="SG3773" s="3">
        <v>1</v>
      </c>
      <c r="SH3773" s="3">
        <v>0</v>
      </c>
      <c r="SI3773" s="3">
        <v>4</v>
      </c>
      <c r="SJ3773" s="3" t="s">
        <v>524</v>
      </c>
      <c r="SK3773" s="3" t="s">
        <v>782</v>
      </c>
      <c r="SL3773" s="3" t="s">
        <v>524</v>
      </c>
      <c r="SM3773" s="3" t="s">
        <v>1248</v>
      </c>
      <c r="SN3773" s="3" t="s">
        <v>594</v>
      </c>
      <c r="SO3773" s="3" t="s">
        <v>526</v>
      </c>
      <c r="SP3773" s="3" t="s">
        <v>527</v>
      </c>
    </row>
    <row r="3774" spans="1:510" ht="12.75" x14ac:dyDescent="0.2">
      <c r="A3774" s="2">
        <v>43959.709332175931</v>
      </c>
      <c r="B3774" s="3" t="s">
        <v>507</v>
      </c>
      <c r="C3774" s="3" t="s">
        <v>753</v>
      </c>
      <c r="D3774" s="3" t="s">
        <v>1129</v>
      </c>
      <c r="E3774" s="3" t="s">
        <v>1143</v>
      </c>
      <c r="F3774" s="3" t="s">
        <v>510</v>
      </c>
      <c r="G3774" s="3" t="s">
        <v>511</v>
      </c>
      <c r="H3774" s="3" t="s">
        <v>555</v>
      </c>
      <c r="I3774" s="3" t="s">
        <v>513</v>
      </c>
      <c r="J3774" s="3" t="s">
        <v>557</v>
      </c>
      <c r="K3774" s="3" t="s">
        <v>1236</v>
      </c>
      <c r="L3774" s="3" t="s">
        <v>1080</v>
      </c>
      <c r="M3774" s="3" t="s">
        <v>1125</v>
      </c>
      <c r="N3774" s="3" t="s">
        <v>517</v>
      </c>
      <c r="O3774" s="3" t="s">
        <v>580</v>
      </c>
      <c r="P3774" s="3">
        <v>6</v>
      </c>
      <c r="Q3774" s="3" t="s">
        <v>1125</v>
      </c>
      <c r="R3774" s="3" t="s">
        <v>1125</v>
      </c>
      <c r="S3774" s="3" t="s">
        <v>591</v>
      </c>
      <c r="T3774" s="3" t="s">
        <v>533</v>
      </c>
      <c r="U3774" s="3">
        <v>34</v>
      </c>
      <c r="V3774" s="3">
        <v>33</v>
      </c>
      <c r="W3774" s="3">
        <v>31</v>
      </c>
      <c r="X3774" s="3">
        <v>35</v>
      </c>
      <c r="Y3774" s="3">
        <v>36</v>
      </c>
      <c r="Z3774" s="3" t="s">
        <v>553</v>
      </c>
      <c r="AA3774" s="6" t="s">
        <v>1125</v>
      </c>
      <c r="IF3774" s="3" t="s">
        <v>729</v>
      </c>
      <c r="JC3774" s="3" t="s">
        <v>729</v>
      </c>
      <c r="JD3774" s="3">
        <v>2</v>
      </c>
      <c r="JE3774" s="3">
        <v>2</v>
      </c>
      <c r="JF3774" s="3" t="s">
        <v>730</v>
      </c>
      <c r="JG3774" s="3" t="s">
        <v>730</v>
      </c>
      <c r="JH3774" s="3" t="s">
        <v>765</v>
      </c>
      <c r="RH3774" s="3" t="s">
        <v>725</v>
      </c>
      <c r="SE3774" s="3" t="s">
        <v>725</v>
      </c>
      <c r="SF3774" s="3">
        <v>2</v>
      </c>
      <c r="SG3774" s="3">
        <v>0</v>
      </c>
      <c r="SH3774" s="3">
        <v>0</v>
      </c>
      <c r="SI3774" s="3">
        <v>2</v>
      </c>
      <c r="SJ3774" s="3" t="s">
        <v>524</v>
      </c>
      <c r="SK3774" s="3" t="s">
        <v>765</v>
      </c>
      <c r="SL3774" s="3" t="s">
        <v>523</v>
      </c>
      <c r="SM3774" s="3" t="s">
        <v>1248</v>
      </c>
      <c r="SO3774" s="3" t="s">
        <v>554</v>
      </c>
      <c r="SP3774" s="3" t="s">
        <v>544</v>
      </c>
    </row>
    <row r="3775" spans="1:510" ht="12.75" x14ac:dyDescent="0.2">
      <c r="A3775" s="2">
        <v>43968.223363738427</v>
      </c>
      <c r="B3775" s="3" t="s">
        <v>507</v>
      </c>
      <c r="C3775" s="3" t="s">
        <v>508</v>
      </c>
      <c r="D3775" s="3" t="s">
        <v>509</v>
      </c>
      <c r="E3775" s="3" t="s">
        <v>1143</v>
      </c>
      <c r="F3775" s="3" t="s">
        <v>528</v>
      </c>
      <c r="G3775" s="3" t="s">
        <v>511</v>
      </c>
      <c r="H3775" s="3" t="s">
        <v>1125</v>
      </c>
      <c r="I3775" s="3" t="s">
        <v>529</v>
      </c>
      <c r="J3775" s="3" t="s">
        <v>514</v>
      </c>
      <c r="K3775" s="3"/>
      <c r="M3775" s="3" t="s">
        <v>516</v>
      </c>
      <c r="N3775" s="3" t="s">
        <v>539</v>
      </c>
      <c r="O3775" s="3" t="s">
        <v>574</v>
      </c>
      <c r="P3775" s="3">
        <v>9</v>
      </c>
      <c r="Q3775" s="3" t="s">
        <v>747</v>
      </c>
      <c r="R3775" s="3" t="s">
        <v>1125</v>
      </c>
      <c r="S3775" s="3" t="s">
        <v>569</v>
      </c>
      <c r="T3775" s="3" t="s">
        <v>520</v>
      </c>
      <c r="U3775" s="3" t="s">
        <v>1125</v>
      </c>
      <c r="V3775" s="3" t="s">
        <v>1125</v>
      </c>
      <c r="W3775" s="3" t="s">
        <v>1125</v>
      </c>
      <c r="X3775" s="3" t="s">
        <v>1125</v>
      </c>
      <c r="Y3775" s="3" t="s">
        <v>1125</v>
      </c>
      <c r="AA3775" s="3">
        <v>1550</v>
      </c>
      <c r="AB3775" s="3">
        <v>780</v>
      </c>
      <c r="AC3775" s="3">
        <v>770</v>
      </c>
      <c r="AD3775" s="3" t="s">
        <v>521</v>
      </c>
      <c r="AE3775" s="3" t="s">
        <v>574</v>
      </c>
      <c r="AF3775" s="3" t="s">
        <v>523</v>
      </c>
      <c r="AN3775" s="3" t="s">
        <v>723</v>
      </c>
      <c r="CV3775" s="3" t="s">
        <v>723</v>
      </c>
      <c r="FJ3775" s="3" t="s">
        <v>723</v>
      </c>
      <c r="GB3775" s="3" t="s">
        <v>723</v>
      </c>
      <c r="GD3775" s="3" t="s">
        <v>723</v>
      </c>
      <c r="GG3775" s="3" t="s">
        <v>723</v>
      </c>
      <c r="GP3775" s="3" t="s">
        <v>723</v>
      </c>
      <c r="HC3775" s="3" t="s">
        <v>723</v>
      </c>
      <c r="IA3775" s="3" t="s">
        <v>723</v>
      </c>
      <c r="IB3775" s="3" t="s">
        <v>723</v>
      </c>
      <c r="IG3775" s="3" t="s">
        <v>723</v>
      </c>
      <c r="JD3775" s="3">
        <v>11</v>
      </c>
      <c r="JE3775" s="3">
        <v>3</v>
      </c>
      <c r="JF3775" s="3">
        <v>5</v>
      </c>
      <c r="JG3775" s="3">
        <v>4</v>
      </c>
      <c r="JP3775" s="3" t="s">
        <v>725</v>
      </c>
      <c r="LX3775" s="3" t="s">
        <v>725</v>
      </c>
      <c r="OL3775" s="3" t="s">
        <v>725</v>
      </c>
      <c r="PD3775" s="3" t="s">
        <v>725</v>
      </c>
      <c r="PF3775" s="3" t="s">
        <v>726</v>
      </c>
      <c r="PI3775" s="3" t="s">
        <v>727</v>
      </c>
      <c r="PR3775" s="3" t="s">
        <v>725</v>
      </c>
      <c r="QE3775" s="3" t="s">
        <v>725</v>
      </c>
      <c r="RC3775" s="3" t="s">
        <v>725</v>
      </c>
      <c r="RD3775" s="3" t="s">
        <v>725</v>
      </c>
      <c r="RI3775" s="3" t="s">
        <v>727</v>
      </c>
      <c r="SF3775" s="3">
        <v>8</v>
      </c>
      <c r="SG3775" s="3">
        <v>1</v>
      </c>
      <c r="SH3775" s="3">
        <v>2</v>
      </c>
      <c r="SI3775" s="3">
        <v>1</v>
      </c>
      <c r="SJ3775" s="3" t="s">
        <v>524</v>
      </c>
      <c r="SK3775" s="3" t="s">
        <v>864</v>
      </c>
      <c r="SL3775" s="3" t="s">
        <v>524</v>
      </c>
      <c r="SM3775" s="6" t="s">
        <v>1125</v>
      </c>
      <c r="SO3775" s="3" t="s">
        <v>543</v>
      </c>
      <c r="SP3775" s="3" t="s">
        <v>527</v>
      </c>
    </row>
    <row r="3776" spans="1:510" ht="12.75" x14ac:dyDescent="0.2">
      <c r="A3776" s="2">
        <v>43968.246933645831</v>
      </c>
      <c r="B3776" s="3" t="s">
        <v>507</v>
      </c>
      <c r="C3776" s="3" t="s">
        <v>508</v>
      </c>
      <c r="D3776" s="3" t="s">
        <v>509</v>
      </c>
      <c r="E3776" s="3" t="s">
        <v>1143</v>
      </c>
      <c r="F3776" s="3" t="s">
        <v>510</v>
      </c>
      <c r="G3776" s="3" t="s">
        <v>579</v>
      </c>
      <c r="H3776" s="3" t="s">
        <v>574</v>
      </c>
      <c r="I3776" s="3" t="s">
        <v>529</v>
      </c>
      <c r="J3776" s="3" t="s">
        <v>557</v>
      </c>
      <c r="K3776" s="3" t="s">
        <v>643</v>
      </c>
      <c r="L3776" s="3" t="s">
        <v>1107</v>
      </c>
      <c r="M3776" s="3" t="s">
        <v>1125</v>
      </c>
      <c r="N3776" s="3" t="s">
        <v>517</v>
      </c>
      <c r="O3776" s="3" t="s">
        <v>580</v>
      </c>
      <c r="P3776" s="3">
        <v>8</v>
      </c>
      <c r="Q3776" s="3">
        <v>4</v>
      </c>
      <c r="R3776" s="3" t="s">
        <v>1159</v>
      </c>
      <c r="S3776" s="3" t="s">
        <v>519</v>
      </c>
      <c r="T3776" s="3" t="s">
        <v>520</v>
      </c>
      <c r="U3776" s="3" t="s">
        <v>1125</v>
      </c>
      <c r="V3776" s="3" t="s">
        <v>1125</v>
      </c>
      <c r="W3776" s="3" t="s">
        <v>1125</v>
      </c>
      <c r="X3776" s="3" t="s">
        <v>1125</v>
      </c>
      <c r="Y3776" s="3" t="s">
        <v>1125</v>
      </c>
      <c r="AA3776" s="3">
        <v>1550</v>
      </c>
      <c r="AB3776" s="3">
        <v>760</v>
      </c>
      <c r="AC3776" s="3">
        <v>790</v>
      </c>
      <c r="AD3776" s="3" t="s">
        <v>560</v>
      </c>
      <c r="AE3776" s="3" t="s">
        <v>541</v>
      </c>
      <c r="AF3776" s="3" t="s">
        <v>523</v>
      </c>
      <c r="BD3776" s="3" t="s">
        <v>723</v>
      </c>
      <c r="BR3776" s="3" t="s">
        <v>723</v>
      </c>
      <c r="BS3776" s="3" t="s">
        <v>723</v>
      </c>
      <c r="CJ3776" s="3" t="s">
        <v>723</v>
      </c>
      <c r="CP3776" s="3" t="s">
        <v>723</v>
      </c>
      <c r="CQ3776" s="3" t="s">
        <v>723</v>
      </c>
      <c r="DG3776" s="3" t="s">
        <v>723</v>
      </c>
      <c r="EE3776" s="3" t="s">
        <v>723</v>
      </c>
      <c r="FD3776" s="3" t="s">
        <v>729</v>
      </c>
      <c r="GG3776" s="3" t="s">
        <v>723</v>
      </c>
      <c r="HB3776" s="3" t="s">
        <v>723</v>
      </c>
      <c r="IG3776" s="3" t="s">
        <v>723</v>
      </c>
      <c r="JD3776" s="3">
        <v>12</v>
      </c>
      <c r="JE3776" s="3">
        <v>8</v>
      </c>
      <c r="JF3776" s="3">
        <v>2</v>
      </c>
      <c r="JG3776" s="3">
        <v>2</v>
      </c>
      <c r="JH3776" s="3" t="s">
        <v>735</v>
      </c>
      <c r="KF3776" s="3" t="s">
        <v>725</v>
      </c>
      <c r="KT3776" s="3" t="s">
        <v>727</v>
      </c>
      <c r="KU3776" s="3" t="s">
        <v>727</v>
      </c>
      <c r="LL3776" s="3" t="s">
        <v>725</v>
      </c>
      <c r="LR3776" s="3" t="s">
        <v>726</v>
      </c>
      <c r="LS3776" s="3" t="s">
        <v>725</v>
      </c>
      <c r="MI3776" s="3" t="s">
        <v>726</v>
      </c>
      <c r="NG3776" s="3" t="s">
        <v>726</v>
      </c>
      <c r="OF3776" s="3" t="s">
        <v>726</v>
      </c>
      <c r="PI3776" s="3" t="s">
        <v>725</v>
      </c>
      <c r="QD3776" s="3" t="s">
        <v>725</v>
      </c>
      <c r="RI3776" s="3" t="s">
        <v>725</v>
      </c>
      <c r="SF3776" s="3">
        <v>6</v>
      </c>
      <c r="SG3776" s="3">
        <v>4</v>
      </c>
      <c r="SH3776" s="3">
        <v>3</v>
      </c>
      <c r="SI3776" s="3">
        <v>2</v>
      </c>
      <c r="SJ3776" s="3" t="s">
        <v>523</v>
      </c>
      <c r="SK3776" s="3" t="s">
        <v>751</v>
      </c>
      <c r="SL3776" s="3" t="s">
        <v>524</v>
      </c>
      <c r="SM3776" s="3" t="s">
        <v>1254</v>
      </c>
      <c r="SN3776" s="3" t="s">
        <v>542</v>
      </c>
      <c r="SO3776" s="3" t="s">
        <v>554</v>
      </c>
      <c r="SP3776" s="3" t="s">
        <v>544</v>
      </c>
    </row>
    <row r="3777" spans="1:510" ht="12.75" x14ac:dyDescent="0.2">
      <c r="A3777" s="2">
        <v>43968.258485254628</v>
      </c>
      <c r="B3777" s="3" t="s">
        <v>507</v>
      </c>
      <c r="C3777" s="3" t="s">
        <v>508</v>
      </c>
      <c r="D3777" s="3" t="s">
        <v>509</v>
      </c>
      <c r="E3777" s="3" t="s">
        <v>1143</v>
      </c>
      <c r="F3777" s="3" t="s">
        <v>528</v>
      </c>
      <c r="G3777" s="3" t="s">
        <v>511</v>
      </c>
      <c r="H3777" s="3" t="s">
        <v>512</v>
      </c>
      <c r="I3777" s="3" t="s">
        <v>513</v>
      </c>
      <c r="J3777" s="3" t="s">
        <v>514</v>
      </c>
      <c r="K3777" s="3"/>
      <c r="M3777" s="3" t="s">
        <v>516</v>
      </c>
      <c r="N3777" s="3" t="s">
        <v>539</v>
      </c>
      <c r="O3777" s="3" t="s">
        <v>518</v>
      </c>
      <c r="P3777" s="3">
        <v>9</v>
      </c>
      <c r="Q3777" s="3" t="s">
        <v>733</v>
      </c>
      <c r="R3777" s="3" t="s">
        <v>1160</v>
      </c>
      <c r="S3777" s="3" t="s">
        <v>519</v>
      </c>
      <c r="T3777" s="3" t="s">
        <v>533</v>
      </c>
      <c r="U3777" s="3">
        <v>33</v>
      </c>
      <c r="V3777" s="3">
        <v>35</v>
      </c>
      <c r="W3777" s="3">
        <v>30</v>
      </c>
      <c r="X3777" s="3">
        <v>32</v>
      </c>
      <c r="Y3777" s="3">
        <v>34</v>
      </c>
      <c r="Z3777" s="3" t="s">
        <v>553</v>
      </c>
      <c r="AA3777" s="6" t="s">
        <v>1125</v>
      </c>
      <c r="HY3777" s="3" t="s">
        <v>729</v>
      </c>
      <c r="ID3777" s="3" t="s">
        <v>729</v>
      </c>
      <c r="JD3777" s="3">
        <v>2</v>
      </c>
      <c r="JE3777" s="3">
        <v>1</v>
      </c>
      <c r="JF3777" s="3">
        <v>1</v>
      </c>
      <c r="JG3777" s="3" t="s">
        <v>730</v>
      </c>
      <c r="JH3777" s="3" t="s">
        <v>779</v>
      </c>
      <c r="RA3777" s="3" t="s">
        <v>726</v>
      </c>
      <c r="RF3777" s="3" t="s">
        <v>725</v>
      </c>
      <c r="SF3777" s="3">
        <v>1</v>
      </c>
      <c r="SG3777" s="3">
        <v>1</v>
      </c>
      <c r="SH3777" s="3">
        <v>0</v>
      </c>
      <c r="SI3777" s="3">
        <v>0</v>
      </c>
      <c r="SJ3777" s="3" t="s">
        <v>523</v>
      </c>
      <c r="SK3777" s="3" t="s">
        <v>850</v>
      </c>
      <c r="SL3777" s="3" t="s">
        <v>524</v>
      </c>
      <c r="SM3777" s="3" t="s">
        <v>1252</v>
      </c>
      <c r="SN3777" s="3" t="s">
        <v>525</v>
      </c>
      <c r="SO3777" s="3" t="s">
        <v>526</v>
      </c>
      <c r="SP3777" s="3" t="s">
        <v>549</v>
      </c>
    </row>
    <row r="3778" spans="1:510" ht="12.75" x14ac:dyDescent="0.2">
      <c r="A3778" s="2">
        <v>43951.571567175924</v>
      </c>
      <c r="B3778" s="3" t="s">
        <v>507</v>
      </c>
      <c r="C3778" s="3" t="s">
        <v>508</v>
      </c>
      <c r="D3778" s="3" t="s">
        <v>509</v>
      </c>
      <c r="E3778" s="3" t="s">
        <v>1143</v>
      </c>
      <c r="F3778" s="3" t="s">
        <v>528</v>
      </c>
      <c r="G3778" s="3" t="s">
        <v>511</v>
      </c>
      <c r="H3778" s="3" t="s">
        <v>512</v>
      </c>
      <c r="I3778" s="3" t="s">
        <v>556</v>
      </c>
      <c r="J3778" s="3" t="s">
        <v>557</v>
      </c>
      <c r="K3778" s="3" t="s">
        <v>1242</v>
      </c>
      <c r="L3778" s="3" t="s">
        <v>950</v>
      </c>
      <c r="M3778" s="3" t="s">
        <v>1125</v>
      </c>
      <c r="N3778" s="3" t="s">
        <v>578</v>
      </c>
      <c r="O3778" s="3" t="s">
        <v>580</v>
      </c>
      <c r="P3778" s="3">
        <v>8</v>
      </c>
      <c r="Q3778" s="3" t="s">
        <v>1156</v>
      </c>
      <c r="R3778" s="3" t="s">
        <v>747</v>
      </c>
      <c r="S3778" s="3" t="s">
        <v>519</v>
      </c>
      <c r="T3778" s="3" t="s">
        <v>520</v>
      </c>
      <c r="U3778" s="3" t="s">
        <v>1125</v>
      </c>
      <c r="V3778" s="3" t="s">
        <v>1125</v>
      </c>
      <c r="W3778" s="3" t="s">
        <v>1125</v>
      </c>
      <c r="X3778" s="3" t="s">
        <v>1125</v>
      </c>
      <c r="Y3778" s="3" t="s">
        <v>1125</v>
      </c>
      <c r="AA3778" s="3">
        <v>1520</v>
      </c>
      <c r="AB3778" s="3">
        <v>740</v>
      </c>
      <c r="AC3778" s="3">
        <v>780</v>
      </c>
      <c r="AD3778" s="3" t="s">
        <v>560</v>
      </c>
      <c r="AE3778" s="3" t="s">
        <v>541</v>
      </c>
      <c r="BV3778" s="3" t="s">
        <v>723</v>
      </c>
      <c r="DQ3778" s="3" t="s">
        <v>729</v>
      </c>
      <c r="EG3778" s="3" t="s">
        <v>723</v>
      </c>
      <c r="GC3778" s="3" t="s">
        <v>723</v>
      </c>
      <c r="GG3778" s="3" t="s">
        <v>723</v>
      </c>
      <c r="GH3778" s="3" t="s">
        <v>723</v>
      </c>
      <c r="GY3778" s="3" t="s">
        <v>723</v>
      </c>
      <c r="JA3778" s="3" t="s">
        <v>723</v>
      </c>
      <c r="JD3778" s="3">
        <v>8</v>
      </c>
      <c r="JE3778" s="3">
        <v>4</v>
      </c>
      <c r="JF3778" s="3">
        <v>3</v>
      </c>
      <c r="JG3778" s="3">
        <v>1</v>
      </c>
      <c r="JH3778" s="3" t="s">
        <v>737</v>
      </c>
      <c r="KX3778" s="3" t="s">
        <v>725</v>
      </c>
      <c r="MS3778" s="3" t="s">
        <v>726</v>
      </c>
      <c r="NI3778" s="3" t="s">
        <v>725</v>
      </c>
      <c r="PE3778" s="3" t="s">
        <v>726</v>
      </c>
      <c r="PI3778" s="3" t="s">
        <v>727</v>
      </c>
      <c r="PJ3778" s="3" t="s">
        <v>726</v>
      </c>
      <c r="QA3778" s="3" t="s">
        <v>725</v>
      </c>
      <c r="SC3778" s="3" t="s">
        <v>727</v>
      </c>
      <c r="SF3778" s="3">
        <v>3</v>
      </c>
      <c r="SG3778" s="3">
        <v>3</v>
      </c>
      <c r="SH3778" s="3">
        <v>2</v>
      </c>
      <c r="SI3778" s="3">
        <v>0</v>
      </c>
      <c r="SJ3778" s="3" t="s">
        <v>523</v>
      </c>
      <c r="SK3778" s="3" t="s">
        <v>744</v>
      </c>
      <c r="SL3778" s="3" t="s">
        <v>523</v>
      </c>
      <c r="SM3778" s="3" t="s">
        <v>1252</v>
      </c>
      <c r="SN3778" s="4">
        <v>0</v>
      </c>
      <c r="SO3778" s="3" t="s">
        <v>554</v>
      </c>
      <c r="SP3778" s="3" t="s">
        <v>544</v>
      </c>
    </row>
    <row r="3779" spans="1:510" ht="12.75" x14ac:dyDescent="0.2">
      <c r="A3779" s="2">
        <v>43968.352667071755</v>
      </c>
      <c r="B3779" s="3" t="s">
        <v>507</v>
      </c>
      <c r="C3779" s="3" t="s">
        <v>508</v>
      </c>
      <c r="D3779" s="3" t="s">
        <v>566</v>
      </c>
      <c r="E3779" s="3" t="s">
        <v>1143</v>
      </c>
      <c r="F3779" s="3" t="s">
        <v>528</v>
      </c>
      <c r="G3779" s="3" t="s">
        <v>511</v>
      </c>
      <c r="H3779" s="3" t="s">
        <v>567</v>
      </c>
      <c r="I3779" s="3" t="s">
        <v>556</v>
      </c>
      <c r="J3779" s="3" t="s">
        <v>557</v>
      </c>
      <c r="K3779" s="3" t="s">
        <v>882</v>
      </c>
      <c r="L3779" s="3" t="s">
        <v>903</v>
      </c>
      <c r="M3779" s="3" t="s">
        <v>1125</v>
      </c>
      <c r="N3779" s="3" t="s">
        <v>517</v>
      </c>
      <c r="O3779" s="3" t="s">
        <v>580</v>
      </c>
      <c r="P3779" s="3">
        <v>4</v>
      </c>
      <c r="Q3779" s="3">
        <v>4</v>
      </c>
      <c r="R3779" s="3" t="s">
        <v>1125</v>
      </c>
      <c r="S3779" s="3" t="s">
        <v>591</v>
      </c>
      <c r="T3779" s="3" t="s">
        <v>520</v>
      </c>
      <c r="U3779" s="3" t="s">
        <v>1125</v>
      </c>
      <c r="V3779" s="3" t="s">
        <v>1125</v>
      </c>
      <c r="W3779" s="3" t="s">
        <v>1125</v>
      </c>
      <c r="X3779" s="3" t="s">
        <v>1125</v>
      </c>
      <c r="Y3779" s="3" t="s">
        <v>1125</v>
      </c>
      <c r="AA3779" s="3">
        <v>1530</v>
      </c>
      <c r="AB3779" s="3">
        <v>730</v>
      </c>
      <c r="AC3779" s="3">
        <v>800</v>
      </c>
      <c r="AD3779" s="3" t="s">
        <v>560</v>
      </c>
      <c r="AE3779" s="3" t="s">
        <v>541</v>
      </c>
      <c r="AF3779" s="3" t="s">
        <v>523</v>
      </c>
      <c r="AH3779" s="3" t="s">
        <v>723</v>
      </c>
      <c r="BE3779" s="3" t="s">
        <v>723</v>
      </c>
      <c r="BK3779" s="3" t="s">
        <v>723</v>
      </c>
      <c r="BS3779" s="3" t="s">
        <v>723</v>
      </c>
      <c r="BT3779" s="3" t="s">
        <v>723</v>
      </c>
      <c r="BW3779" s="3" t="s">
        <v>723</v>
      </c>
      <c r="CG3779" s="3" t="s">
        <v>723</v>
      </c>
      <c r="CP3779" s="3" t="s">
        <v>723</v>
      </c>
      <c r="DK3779" s="3" t="s">
        <v>723</v>
      </c>
      <c r="DQ3779" s="3" t="s">
        <v>723</v>
      </c>
      <c r="DT3779" s="3" t="s">
        <v>729</v>
      </c>
      <c r="ED3779" s="3" t="s">
        <v>729</v>
      </c>
      <c r="EX3779" s="3" t="s">
        <v>723</v>
      </c>
      <c r="FG3779" s="3" t="s">
        <v>723</v>
      </c>
      <c r="FY3779" s="3" t="s">
        <v>723</v>
      </c>
      <c r="GZ3779" s="3" t="s">
        <v>723</v>
      </c>
      <c r="HA3779" s="3" t="s">
        <v>723</v>
      </c>
      <c r="HT3779" s="3" t="s">
        <v>723</v>
      </c>
      <c r="IJ3779" s="3" t="s">
        <v>723</v>
      </c>
      <c r="JC3779" s="3" t="s">
        <v>723</v>
      </c>
      <c r="JD3779" s="3">
        <v>21</v>
      </c>
      <c r="JE3779" s="3">
        <v>19</v>
      </c>
      <c r="JF3779" s="3">
        <v>1</v>
      </c>
      <c r="JG3779" s="3">
        <v>1</v>
      </c>
      <c r="JH3779" s="3" t="s">
        <v>742</v>
      </c>
      <c r="JJ3779" s="3" t="s">
        <v>726</v>
      </c>
      <c r="KG3779" s="3" t="s">
        <v>725</v>
      </c>
      <c r="KM3779" s="3" t="s">
        <v>726</v>
      </c>
      <c r="KU3779" s="3" t="s">
        <v>726</v>
      </c>
      <c r="KV3779" s="3" t="s">
        <v>726</v>
      </c>
      <c r="KY3779" s="3" t="s">
        <v>726</v>
      </c>
      <c r="LI3779" s="3" t="s">
        <v>726</v>
      </c>
      <c r="LR3779" s="3" t="s">
        <v>726</v>
      </c>
      <c r="MM3779" s="3" t="s">
        <v>727</v>
      </c>
      <c r="MS3779" s="3" t="s">
        <v>801</v>
      </c>
      <c r="MV3779" s="3" t="s">
        <v>726</v>
      </c>
      <c r="NF3779" s="3" t="s">
        <v>726</v>
      </c>
      <c r="NZ3779" s="3" t="s">
        <v>726</v>
      </c>
      <c r="OI3779" s="3" t="s">
        <v>726</v>
      </c>
      <c r="PA3779" s="3" t="s">
        <v>725</v>
      </c>
      <c r="QB3779" s="3" t="s">
        <v>727</v>
      </c>
      <c r="QC3779" s="3" t="s">
        <v>727</v>
      </c>
      <c r="QV3779" s="3" t="s">
        <v>726</v>
      </c>
      <c r="RL3779" s="3" t="s">
        <v>726</v>
      </c>
      <c r="SE3779" s="3" t="s">
        <v>726</v>
      </c>
      <c r="SF3779" s="3">
        <v>3</v>
      </c>
      <c r="SG3779" s="3">
        <v>16</v>
      </c>
      <c r="SH3779" s="3">
        <v>2</v>
      </c>
      <c r="SI3779" s="3">
        <v>1</v>
      </c>
      <c r="SJ3779" s="3" t="s">
        <v>523</v>
      </c>
      <c r="SK3779" s="3" t="s">
        <v>737</v>
      </c>
      <c r="SL3779" s="3" t="s">
        <v>524</v>
      </c>
      <c r="SM3779" s="3" t="s">
        <v>1250</v>
      </c>
      <c r="SO3779" s="3" t="s">
        <v>554</v>
      </c>
      <c r="SP3779" s="3" t="s">
        <v>527</v>
      </c>
    </row>
    <row r="3780" spans="1:510" ht="12.75" x14ac:dyDescent="0.2">
      <c r="A3780" s="2">
        <v>43968.374134560188</v>
      </c>
      <c r="B3780" s="3" t="s">
        <v>507</v>
      </c>
      <c r="C3780" s="3" t="s">
        <v>753</v>
      </c>
      <c r="D3780" s="3" t="s">
        <v>509</v>
      </c>
      <c r="E3780" s="3" t="s">
        <v>1143</v>
      </c>
      <c r="F3780" s="3" t="s">
        <v>528</v>
      </c>
      <c r="G3780" s="3" t="s">
        <v>511</v>
      </c>
      <c r="H3780" s="3" t="s">
        <v>536</v>
      </c>
      <c r="I3780" s="3" t="s">
        <v>556</v>
      </c>
      <c r="J3780" s="3" t="s">
        <v>557</v>
      </c>
      <c r="K3780" s="3" t="s">
        <v>643</v>
      </c>
      <c r="L3780" s="3" t="s">
        <v>1108</v>
      </c>
      <c r="M3780" s="3" t="s">
        <v>1125</v>
      </c>
      <c r="N3780" s="3" t="s">
        <v>517</v>
      </c>
      <c r="O3780" s="3" t="s">
        <v>518</v>
      </c>
      <c r="P3780" s="3">
        <v>10</v>
      </c>
      <c r="Q3780" s="3">
        <v>4</v>
      </c>
      <c r="R3780" s="3" t="s">
        <v>1125</v>
      </c>
      <c r="S3780" s="3" t="s">
        <v>591</v>
      </c>
      <c r="T3780" s="3" t="s">
        <v>520</v>
      </c>
      <c r="U3780" s="3" t="s">
        <v>1125</v>
      </c>
      <c r="V3780" s="3" t="s">
        <v>1125</v>
      </c>
      <c r="W3780" s="3" t="s">
        <v>1125</v>
      </c>
      <c r="X3780" s="3" t="s">
        <v>1125</v>
      </c>
      <c r="Y3780" s="3" t="s">
        <v>1125</v>
      </c>
      <c r="AA3780" s="3">
        <v>1590</v>
      </c>
      <c r="AB3780" s="3">
        <v>790</v>
      </c>
      <c r="AC3780" s="3">
        <v>800</v>
      </c>
      <c r="AD3780" s="3" t="s">
        <v>560</v>
      </c>
      <c r="AE3780" s="3" t="s">
        <v>548</v>
      </c>
      <c r="AF3780" s="3" t="s">
        <v>523</v>
      </c>
      <c r="AI3780" s="3" t="s">
        <v>723</v>
      </c>
      <c r="AR3780" s="3" t="s">
        <v>723</v>
      </c>
      <c r="AX3780" s="3" t="s">
        <v>723</v>
      </c>
      <c r="BD3780" s="3" t="s">
        <v>723</v>
      </c>
      <c r="BE3780" s="3" t="s">
        <v>723</v>
      </c>
      <c r="BR3780" s="3" t="s">
        <v>723</v>
      </c>
      <c r="BS3780" s="3" t="s">
        <v>723</v>
      </c>
      <c r="BV3780" s="3" t="s">
        <v>723</v>
      </c>
      <c r="CG3780" s="3" t="s">
        <v>723</v>
      </c>
      <c r="CP3780" s="3" t="s">
        <v>723</v>
      </c>
      <c r="CQ3780" s="3" t="s">
        <v>723</v>
      </c>
      <c r="CZ3780" s="3" t="s">
        <v>723</v>
      </c>
      <c r="DE3780" s="3" t="s">
        <v>723</v>
      </c>
      <c r="EN3780" s="3" t="s">
        <v>723</v>
      </c>
      <c r="EO3780" s="3" t="s">
        <v>723</v>
      </c>
      <c r="EZ3780" s="3" t="s">
        <v>723</v>
      </c>
      <c r="FC3780" s="3" t="s">
        <v>723</v>
      </c>
      <c r="FD3780" s="3" t="s">
        <v>723</v>
      </c>
      <c r="FQ3780" s="3" t="s">
        <v>723</v>
      </c>
      <c r="GO3780" s="3" t="s">
        <v>723</v>
      </c>
      <c r="HC3780" s="3" t="s">
        <v>723</v>
      </c>
      <c r="HH3780" s="3" t="s">
        <v>723</v>
      </c>
      <c r="HO3780" s="3" t="s">
        <v>723</v>
      </c>
      <c r="HP3780" s="3" t="s">
        <v>723</v>
      </c>
      <c r="HT3780" s="3" t="s">
        <v>723</v>
      </c>
      <c r="ID3780" s="3" t="s">
        <v>723</v>
      </c>
      <c r="IJ3780" s="3" t="s">
        <v>723</v>
      </c>
      <c r="JD3780" s="3" t="s">
        <v>762</v>
      </c>
      <c r="JE3780" s="3">
        <v>4</v>
      </c>
      <c r="JF3780" s="3" t="s">
        <v>730</v>
      </c>
      <c r="JG3780" s="3" t="s">
        <v>762</v>
      </c>
      <c r="SF3780" s="3">
        <v>31</v>
      </c>
      <c r="SG3780" s="3">
        <v>8</v>
      </c>
      <c r="SH3780" s="3">
        <v>6</v>
      </c>
      <c r="SI3780" s="3">
        <v>0</v>
      </c>
      <c r="SJ3780" s="3" t="s">
        <v>523</v>
      </c>
      <c r="SK3780" s="3" t="s">
        <v>749</v>
      </c>
      <c r="SL3780" s="3" t="s">
        <v>524</v>
      </c>
      <c r="SM3780" s="3" t="s">
        <v>1247</v>
      </c>
      <c r="SO3780" s="3" t="s">
        <v>526</v>
      </c>
      <c r="SP3780" s="3" t="s">
        <v>549</v>
      </c>
    </row>
    <row r="3781" spans="1:510" ht="12.75" x14ac:dyDescent="0.2">
      <c r="A3781" s="2">
        <v>43952.089501087961</v>
      </c>
      <c r="B3781" s="3" t="s">
        <v>507</v>
      </c>
      <c r="C3781" s="3" t="s">
        <v>508</v>
      </c>
      <c r="D3781" s="3" t="s">
        <v>509</v>
      </c>
      <c r="E3781" s="3" t="s">
        <v>1143</v>
      </c>
      <c r="F3781" s="3" t="s">
        <v>510</v>
      </c>
      <c r="G3781" s="3" t="s">
        <v>511</v>
      </c>
      <c r="H3781" s="3" t="s">
        <v>624</v>
      </c>
      <c r="I3781" s="3" t="s">
        <v>556</v>
      </c>
      <c r="J3781" s="3" t="s">
        <v>557</v>
      </c>
      <c r="K3781" s="3" t="s">
        <v>1242</v>
      </c>
      <c r="L3781" s="3" t="s">
        <v>974</v>
      </c>
      <c r="M3781" s="3" t="s">
        <v>1125</v>
      </c>
      <c r="N3781" s="3" t="s">
        <v>517</v>
      </c>
      <c r="O3781" s="3" t="s">
        <v>605</v>
      </c>
      <c r="P3781" s="3">
        <v>8</v>
      </c>
      <c r="Q3781" s="3" t="s">
        <v>733</v>
      </c>
      <c r="R3781" s="3" t="s">
        <v>1161</v>
      </c>
      <c r="S3781" s="3" t="s">
        <v>519</v>
      </c>
      <c r="T3781" s="3" t="s">
        <v>520</v>
      </c>
      <c r="U3781" s="3" t="s">
        <v>1125</v>
      </c>
      <c r="V3781" s="3" t="s">
        <v>1125</v>
      </c>
      <c r="W3781" s="3" t="s">
        <v>1125</v>
      </c>
      <c r="X3781" s="3" t="s">
        <v>1125</v>
      </c>
      <c r="Y3781" s="3" t="s">
        <v>1125</v>
      </c>
      <c r="AA3781" s="3">
        <v>1340</v>
      </c>
      <c r="AB3781" s="3">
        <v>640</v>
      </c>
      <c r="AC3781" s="3">
        <v>700</v>
      </c>
      <c r="AD3781" s="3" t="s">
        <v>564</v>
      </c>
      <c r="AE3781" s="3" t="s">
        <v>522</v>
      </c>
      <c r="AF3781" s="3" t="s">
        <v>523</v>
      </c>
      <c r="AR3781" s="3" t="s">
        <v>723</v>
      </c>
      <c r="BA3781" s="3" t="s">
        <v>723</v>
      </c>
      <c r="BB3781" s="3" t="s">
        <v>723</v>
      </c>
      <c r="BE3781" s="3" t="s">
        <v>723</v>
      </c>
      <c r="BV3781" s="3" t="s">
        <v>723</v>
      </c>
      <c r="DJ3781" s="3" t="s">
        <v>723</v>
      </c>
      <c r="DR3781" s="3" t="s">
        <v>723</v>
      </c>
      <c r="DS3781" s="3" t="s">
        <v>723</v>
      </c>
      <c r="FJ3781" s="3" t="s">
        <v>723</v>
      </c>
      <c r="FS3781" s="3" t="s">
        <v>723</v>
      </c>
      <c r="GZ3781" s="3" t="s">
        <v>723</v>
      </c>
      <c r="HA3781" s="3" t="s">
        <v>723</v>
      </c>
      <c r="HC3781" s="3" t="s">
        <v>723</v>
      </c>
      <c r="IA3781" s="3" t="s">
        <v>723</v>
      </c>
      <c r="IC3781" s="3" t="s">
        <v>723</v>
      </c>
      <c r="IG3781" s="3" t="s">
        <v>723</v>
      </c>
      <c r="JD3781" s="3">
        <v>18</v>
      </c>
      <c r="JE3781" s="3">
        <v>10</v>
      </c>
      <c r="JF3781" s="3">
        <v>5</v>
      </c>
      <c r="JG3781" s="3">
        <v>3</v>
      </c>
      <c r="JH3781" s="3" t="s">
        <v>741</v>
      </c>
      <c r="JT3781" s="3" t="s">
        <v>726</v>
      </c>
      <c r="KC3781" s="3" t="s">
        <v>725</v>
      </c>
      <c r="KD3781" s="3" t="s">
        <v>725</v>
      </c>
      <c r="KG3781" s="3" t="s">
        <v>725</v>
      </c>
      <c r="KX3781" s="3" t="s">
        <v>725</v>
      </c>
      <c r="ML3781" s="3" t="s">
        <v>725</v>
      </c>
      <c r="MT3781" s="3" t="s">
        <v>725</v>
      </c>
      <c r="MU3781" s="3" t="s">
        <v>725</v>
      </c>
      <c r="NS3781" s="3" t="s">
        <v>725</v>
      </c>
      <c r="OL3781" s="3" t="s">
        <v>725</v>
      </c>
      <c r="OU3781" s="3" t="s">
        <v>727</v>
      </c>
      <c r="PM3781" s="3" t="s">
        <v>725</v>
      </c>
      <c r="QB3781" s="3" t="s">
        <v>725</v>
      </c>
      <c r="QC3781" s="3" t="s">
        <v>725</v>
      </c>
      <c r="QE3781" s="3" t="s">
        <v>725</v>
      </c>
      <c r="RC3781" s="3" t="s">
        <v>725</v>
      </c>
      <c r="RI3781" s="3" t="s">
        <v>725</v>
      </c>
      <c r="SF3781" s="3">
        <v>16</v>
      </c>
      <c r="SG3781" s="3">
        <v>2</v>
      </c>
      <c r="SH3781" s="3">
        <v>1</v>
      </c>
      <c r="SI3781" s="3">
        <v>8</v>
      </c>
      <c r="SJ3781" s="3" t="s">
        <v>524</v>
      </c>
      <c r="SK3781" s="3" t="s">
        <v>741</v>
      </c>
      <c r="SL3781" s="3" t="s">
        <v>523</v>
      </c>
      <c r="SM3781" s="3" t="s">
        <v>1248</v>
      </c>
      <c r="SN3781" s="4">
        <v>0</v>
      </c>
      <c r="SO3781" s="3" t="s">
        <v>543</v>
      </c>
      <c r="SP3781" s="3" t="s">
        <v>561</v>
      </c>
    </row>
    <row r="3782" spans="1:510" ht="12.75" x14ac:dyDescent="0.2">
      <c r="A3782" s="2">
        <v>43968.414766631948</v>
      </c>
      <c r="B3782" s="3" t="s">
        <v>507</v>
      </c>
      <c r="C3782" s="3" t="s">
        <v>508</v>
      </c>
      <c r="D3782" s="3" t="s">
        <v>566</v>
      </c>
      <c r="E3782" s="3" t="s">
        <v>1143</v>
      </c>
      <c r="F3782" s="3" t="s">
        <v>528</v>
      </c>
      <c r="G3782" s="3" t="s">
        <v>579</v>
      </c>
      <c r="H3782" s="3" t="s">
        <v>512</v>
      </c>
      <c r="I3782" s="3" t="s">
        <v>513</v>
      </c>
      <c r="J3782" s="3" t="s">
        <v>514</v>
      </c>
      <c r="K3782" s="3"/>
      <c r="M3782" s="3" t="s">
        <v>572</v>
      </c>
      <c r="N3782" s="3" t="s">
        <v>578</v>
      </c>
      <c r="O3782" s="3" t="s">
        <v>518</v>
      </c>
      <c r="P3782" s="3">
        <v>3</v>
      </c>
      <c r="Q3782" s="3" t="s">
        <v>733</v>
      </c>
      <c r="R3782" s="3" t="s">
        <v>1125</v>
      </c>
      <c r="S3782" s="3" t="s">
        <v>546</v>
      </c>
      <c r="T3782" s="3" t="s">
        <v>520</v>
      </c>
      <c r="U3782" s="3" t="s">
        <v>1125</v>
      </c>
      <c r="V3782" s="3" t="s">
        <v>1125</v>
      </c>
      <c r="W3782" s="3" t="s">
        <v>1125</v>
      </c>
      <c r="X3782" s="3" t="s">
        <v>1125</v>
      </c>
      <c r="Y3782" s="3" t="s">
        <v>1125</v>
      </c>
      <c r="AA3782" s="3">
        <v>1580</v>
      </c>
      <c r="AB3782" s="3">
        <v>780</v>
      </c>
      <c r="AC3782" s="3">
        <v>800</v>
      </c>
      <c r="AD3782" s="3" t="s">
        <v>560</v>
      </c>
      <c r="AE3782" s="3" t="s">
        <v>541</v>
      </c>
      <c r="AF3782" s="3" t="s">
        <v>523</v>
      </c>
      <c r="AH3782" s="3" t="s">
        <v>723</v>
      </c>
      <c r="BS3782" s="3" t="s">
        <v>723</v>
      </c>
      <c r="CJ3782" s="3" t="s">
        <v>723</v>
      </c>
      <c r="DS3782" s="3" t="s">
        <v>723</v>
      </c>
      <c r="EI3782" s="3" t="s">
        <v>723</v>
      </c>
      <c r="FF3782" s="3" t="s">
        <v>723</v>
      </c>
      <c r="GM3782" s="3" t="s">
        <v>723</v>
      </c>
      <c r="IZ3782" s="3" t="s">
        <v>723</v>
      </c>
      <c r="JD3782" s="3">
        <v>9</v>
      </c>
      <c r="JE3782" s="3">
        <v>3</v>
      </c>
      <c r="JF3782" s="3">
        <v>2</v>
      </c>
      <c r="JG3782" s="3">
        <v>4</v>
      </c>
      <c r="JH3782" s="3" t="s">
        <v>836</v>
      </c>
      <c r="JJ3782" s="3" t="s">
        <v>725</v>
      </c>
      <c r="KU3782" s="3" t="s">
        <v>726</v>
      </c>
      <c r="LL3782" s="3" t="s">
        <v>727</v>
      </c>
      <c r="MU3782" s="3" t="s">
        <v>725</v>
      </c>
      <c r="NK3782" s="3" t="s">
        <v>725</v>
      </c>
      <c r="OH3782" s="3" t="s">
        <v>725</v>
      </c>
      <c r="PO3782" s="3" t="s">
        <v>725</v>
      </c>
      <c r="QA3782" s="3" t="s">
        <v>725</v>
      </c>
      <c r="SB3782" s="3" t="s">
        <v>727</v>
      </c>
      <c r="SF3782" s="3">
        <v>6</v>
      </c>
      <c r="SG3782" s="3">
        <v>1</v>
      </c>
      <c r="SH3782" s="3">
        <v>2</v>
      </c>
      <c r="SI3782" s="3">
        <v>1</v>
      </c>
      <c r="SJ3782" s="3" t="s">
        <v>524</v>
      </c>
      <c r="SK3782" s="3" t="s">
        <v>836</v>
      </c>
      <c r="SL3782" s="3" t="s">
        <v>524</v>
      </c>
      <c r="SM3782" s="3" t="s">
        <v>1254</v>
      </c>
      <c r="SN3782" s="3" t="s">
        <v>570</v>
      </c>
      <c r="SO3782" s="3" t="s">
        <v>554</v>
      </c>
      <c r="SP3782" s="3" t="s">
        <v>544</v>
      </c>
    </row>
    <row r="3783" spans="1:510" ht="12.75" x14ac:dyDescent="0.2">
      <c r="A3783" s="2">
        <v>43968.432766064812</v>
      </c>
      <c r="B3783" s="3" t="s">
        <v>507</v>
      </c>
      <c r="C3783" s="3" t="s">
        <v>508</v>
      </c>
      <c r="D3783" s="3" t="s">
        <v>562</v>
      </c>
      <c r="E3783" s="3" t="s">
        <v>1143</v>
      </c>
      <c r="F3783" s="3" t="s">
        <v>510</v>
      </c>
      <c r="G3783" s="3" t="s">
        <v>511</v>
      </c>
      <c r="H3783" s="3" t="s">
        <v>512</v>
      </c>
      <c r="I3783" s="3" t="s">
        <v>556</v>
      </c>
      <c r="J3783" s="3" t="s">
        <v>514</v>
      </c>
      <c r="K3783" s="3"/>
      <c r="M3783" s="3" t="s">
        <v>572</v>
      </c>
      <c r="N3783" s="3" t="s">
        <v>531</v>
      </c>
      <c r="O3783" s="3" t="s">
        <v>532</v>
      </c>
      <c r="P3783" s="3">
        <v>8</v>
      </c>
      <c r="Q3783" s="3" t="s">
        <v>733</v>
      </c>
      <c r="R3783" s="3" t="s">
        <v>1159</v>
      </c>
      <c r="S3783" s="3" t="s">
        <v>519</v>
      </c>
      <c r="T3783" s="3" t="s">
        <v>520</v>
      </c>
      <c r="U3783" s="3" t="s">
        <v>1125</v>
      </c>
      <c r="V3783" s="3" t="s">
        <v>1125</v>
      </c>
      <c r="W3783" s="3" t="s">
        <v>1125</v>
      </c>
      <c r="X3783" s="3" t="s">
        <v>1125</v>
      </c>
      <c r="Y3783" s="3" t="s">
        <v>1125</v>
      </c>
      <c r="AA3783" s="3">
        <v>1380</v>
      </c>
      <c r="AB3783" s="3">
        <v>700</v>
      </c>
      <c r="AC3783" s="3">
        <v>680</v>
      </c>
      <c r="AD3783" s="3" t="s">
        <v>540</v>
      </c>
      <c r="AE3783" s="3" t="s">
        <v>548</v>
      </c>
      <c r="AF3783" s="3" t="s">
        <v>523</v>
      </c>
      <c r="AV3783" s="3" t="s">
        <v>723</v>
      </c>
      <c r="BR3783" s="3" t="s">
        <v>723</v>
      </c>
      <c r="BS3783" s="3" t="s">
        <v>723</v>
      </c>
      <c r="BW3783" s="3" t="s">
        <v>723</v>
      </c>
      <c r="CE3783" s="3" t="s">
        <v>723</v>
      </c>
      <c r="CP3783" s="3" t="s">
        <v>723</v>
      </c>
      <c r="DT3783" s="3" t="s">
        <v>723</v>
      </c>
      <c r="EE3783" s="3" t="s">
        <v>723</v>
      </c>
      <c r="EL3783" s="3" t="s">
        <v>723</v>
      </c>
      <c r="FD3783" s="3" t="s">
        <v>723</v>
      </c>
      <c r="FN3783" s="3" t="s">
        <v>723</v>
      </c>
      <c r="GP3783" s="3" t="s">
        <v>723</v>
      </c>
      <c r="JC3783" s="3" t="s">
        <v>723</v>
      </c>
      <c r="JD3783" s="3">
        <v>14</v>
      </c>
      <c r="JE3783" s="3">
        <v>10</v>
      </c>
      <c r="JF3783" s="3">
        <v>2</v>
      </c>
      <c r="JG3783" s="3">
        <v>2</v>
      </c>
      <c r="JX3783" s="3" t="s">
        <v>726</v>
      </c>
      <c r="KT3783" s="3" t="s">
        <v>726</v>
      </c>
      <c r="KU3783" s="3" t="s">
        <v>726</v>
      </c>
      <c r="KY3783" s="3" t="s">
        <v>727</v>
      </c>
      <c r="LG3783" s="3" t="s">
        <v>725</v>
      </c>
      <c r="LR3783" s="3" t="s">
        <v>726</v>
      </c>
      <c r="MV3783" s="3" t="s">
        <v>725</v>
      </c>
      <c r="NG3783" s="3" t="s">
        <v>726</v>
      </c>
      <c r="NN3783" s="3" t="s">
        <v>725</v>
      </c>
      <c r="OF3783" s="3" t="s">
        <v>726</v>
      </c>
      <c r="OP3783" s="3" t="s">
        <v>725</v>
      </c>
      <c r="PR3783" s="3" t="s">
        <v>725</v>
      </c>
      <c r="SE3783" s="3" t="s">
        <v>727</v>
      </c>
      <c r="SF3783" s="3">
        <v>6</v>
      </c>
      <c r="SG3783" s="3">
        <v>6</v>
      </c>
      <c r="SH3783" s="3">
        <v>2</v>
      </c>
      <c r="SI3783" s="3">
        <v>2</v>
      </c>
      <c r="SJ3783" s="3" t="s">
        <v>524</v>
      </c>
      <c r="SK3783" s="3" t="s">
        <v>742</v>
      </c>
      <c r="SL3783" s="3" t="s">
        <v>524</v>
      </c>
      <c r="SM3783" s="6" t="s">
        <v>1125</v>
      </c>
      <c r="SN3783" s="3" t="s">
        <v>525</v>
      </c>
      <c r="SO3783" s="3" t="s">
        <v>526</v>
      </c>
      <c r="SP3783" s="3" t="s">
        <v>561</v>
      </c>
    </row>
    <row r="3784" spans="1:510" ht="12.75" x14ac:dyDescent="0.2">
      <c r="A3784" s="2">
        <v>43968.440793819449</v>
      </c>
      <c r="B3784" s="3" t="s">
        <v>507</v>
      </c>
      <c r="C3784" s="3" t="s">
        <v>508</v>
      </c>
      <c r="D3784" s="3" t="s">
        <v>1131</v>
      </c>
      <c r="E3784" s="3" t="s">
        <v>1143</v>
      </c>
      <c r="F3784" s="3" t="s">
        <v>528</v>
      </c>
      <c r="G3784" s="3" t="s">
        <v>511</v>
      </c>
      <c r="H3784" s="3" t="s">
        <v>512</v>
      </c>
      <c r="I3784" s="3" t="s">
        <v>529</v>
      </c>
      <c r="J3784" s="3" t="s">
        <v>514</v>
      </c>
      <c r="K3784" s="3"/>
      <c r="M3784" s="3" t="s">
        <v>516</v>
      </c>
      <c r="N3784" s="3" t="s">
        <v>539</v>
      </c>
      <c r="O3784" s="3" t="s">
        <v>597</v>
      </c>
      <c r="P3784" s="3">
        <v>7</v>
      </c>
      <c r="Q3784" s="3" t="s">
        <v>733</v>
      </c>
      <c r="R3784" s="3" t="s">
        <v>1125</v>
      </c>
      <c r="S3784" s="3" t="s">
        <v>519</v>
      </c>
      <c r="T3784" s="3" t="s">
        <v>533</v>
      </c>
      <c r="U3784" s="3">
        <v>36</v>
      </c>
      <c r="V3784" s="3">
        <v>36</v>
      </c>
      <c r="W3784" s="3">
        <v>35</v>
      </c>
      <c r="X3784" s="3">
        <v>36</v>
      </c>
      <c r="Y3784" s="3">
        <v>35</v>
      </c>
      <c r="Z3784" s="3" t="s">
        <v>553</v>
      </c>
      <c r="AA3784" s="6" t="s">
        <v>1125</v>
      </c>
      <c r="AV3784" s="3" t="s">
        <v>723</v>
      </c>
      <c r="BD3784" s="3" t="s">
        <v>723</v>
      </c>
      <c r="BE3784" s="3" t="s">
        <v>723</v>
      </c>
      <c r="BT3784" s="3" t="s">
        <v>723</v>
      </c>
      <c r="BW3784" s="3" t="s">
        <v>723</v>
      </c>
      <c r="CX3784" s="3" t="s">
        <v>723</v>
      </c>
      <c r="ED3784" s="3" t="s">
        <v>723</v>
      </c>
      <c r="EE3784" s="3" t="s">
        <v>723</v>
      </c>
      <c r="EI3784" s="3" t="s">
        <v>723</v>
      </c>
      <c r="FG3784" s="3" t="s">
        <v>723</v>
      </c>
      <c r="FJ3784" s="3" t="s">
        <v>723</v>
      </c>
      <c r="GA3784" s="3" t="s">
        <v>723</v>
      </c>
      <c r="GB3784" s="3" t="s">
        <v>723</v>
      </c>
      <c r="GC3784" s="3" t="s">
        <v>723</v>
      </c>
      <c r="GD3784" s="3" t="s">
        <v>723</v>
      </c>
      <c r="GG3784" s="3" t="s">
        <v>723</v>
      </c>
      <c r="GH3784" s="3" t="s">
        <v>723</v>
      </c>
      <c r="GI3784" s="3" t="s">
        <v>723</v>
      </c>
      <c r="GJ3784" s="3" t="s">
        <v>729</v>
      </c>
      <c r="HY3784" s="3" t="s">
        <v>723</v>
      </c>
      <c r="IA3784" s="3" t="s">
        <v>723</v>
      </c>
      <c r="IR3784" s="3" t="s">
        <v>723</v>
      </c>
      <c r="JC3784" s="3" t="s">
        <v>723</v>
      </c>
      <c r="JD3784" s="3">
        <v>23</v>
      </c>
      <c r="JE3784" s="3">
        <v>16</v>
      </c>
      <c r="JF3784" s="3">
        <v>4</v>
      </c>
      <c r="JG3784" s="3">
        <v>3</v>
      </c>
      <c r="JH3784" s="3" t="s">
        <v>748</v>
      </c>
      <c r="JX3784" s="3" t="s">
        <v>726</v>
      </c>
      <c r="KF3784" s="3" t="s">
        <v>727</v>
      </c>
      <c r="KG3784" s="3" t="s">
        <v>727</v>
      </c>
      <c r="KV3784" s="3" t="s">
        <v>726</v>
      </c>
      <c r="KY3784" s="3" t="s">
        <v>726</v>
      </c>
      <c r="LZ3784" s="3" t="s">
        <v>727</v>
      </c>
      <c r="NF3784" s="3" t="s">
        <v>725</v>
      </c>
      <c r="NG3784" s="3" t="s">
        <v>726</v>
      </c>
      <c r="NK3784" s="3" t="s">
        <v>725</v>
      </c>
      <c r="OI3784" s="3" t="s">
        <v>725</v>
      </c>
      <c r="OL3784" s="3" t="s">
        <v>725</v>
      </c>
      <c r="PC3784" s="3" t="s">
        <v>727</v>
      </c>
      <c r="PD3784" s="3" t="s">
        <v>725</v>
      </c>
      <c r="PE3784" s="3" t="s">
        <v>725</v>
      </c>
      <c r="PF3784" s="3" t="s">
        <v>725</v>
      </c>
      <c r="PI3784" s="3" t="s">
        <v>725</v>
      </c>
      <c r="PJ3784" s="3" t="s">
        <v>725</v>
      </c>
      <c r="PK3784" s="3" t="s">
        <v>725</v>
      </c>
      <c r="PL3784" s="3" t="s">
        <v>726</v>
      </c>
      <c r="RC3784" s="3" t="s">
        <v>726</v>
      </c>
      <c r="RT3784" s="3" t="s">
        <v>725</v>
      </c>
      <c r="SE3784" s="3" t="s">
        <v>726</v>
      </c>
      <c r="SF3784" s="3">
        <v>11</v>
      </c>
      <c r="SG3784" s="3">
        <v>7</v>
      </c>
      <c r="SH3784" s="3">
        <v>7</v>
      </c>
      <c r="SI3784" s="3">
        <v>5</v>
      </c>
      <c r="SJ3784" s="3" t="s">
        <v>523</v>
      </c>
      <c r="SK3784" s="3" t="s">
        <v>773</v>
      </c>
      <c r="SL3784" s="3" t="s">
        <v>524</v>
      </c>
      <c r="SM3784" s="3" t="s">
        <v>1254</v>
      </c>
      <c r="SN3784" s="3" t="s">
        <v>542</v>
      </c>
      <c r="SO3784" s="3" t="s">
        <v>543</v>
      </c>
      <c r="SP3784" s="3" t="s">
        <v>544</v>
      </c>
    </row>
    <row r="3785" spans="1:510" ht="12.75" x14ac:dyDescent="0.2">
      <c r="A3785" s="2">
        <v>43968.449166921295</v>
      </c>
      <c r="B3785" s="3" t="s">
        <v>507</v>
      </c>
      <c r="C3785" s="3" t="s">
        <v>508</v>
      </c>
      <c r="D3785" s="3" t="s">
        <v>509</v>
      </c>
      <c r="E3785" s="3" t="s">
        <v>1143</v>
      </c>
      <c r="F3785" s="3" t="s">
        <v>510</v>
      </c>
      <c r="G3785" s="3" t="s">
        <v>573</v>
      </c>
      <c r="H3785" s="3" t="s">
        <v>512</v>
      </c>
      <c r="I3785" s="3" t="s">
        <v>513</v>
      </c>
      <c r="J3785" s="3" t="s">
        <v>557</v>
      </c>
      <c r="K3785" s="3" t="s">
        <v>602</v>
      </c>
      <c r="L3785" s="3" t="s">
        <v>1109</v>
      </c>
      <c r="M3785" s="3" t="s">
        <v>1125</v>
      </c>
      <c r="N3785" s="3" t="s">
        <v>517</v>
      </c>
      <c r="O3785" s="3" t="s">
        <v>580</v>
      </c>
      <c r="P3785" s="3">
        <v>9</v>
      </c>
      <c r="Q3785" s="3">
        <v>4</v>
      </c>
      <c r="R3785" s="3" t="s">
        <v>734</v>
      </c>
      <c r="S3785" s="3" t="s">
        <v>519</v>
      </c>
      <c r="T3785" s="3" t="s">
        <v>520</v>
      </c>
      <c r="U3785" s="3" t="s">
        <v>1125</v>
      </c>
      <c r="V3785" s="3" t="s">
        <v>1125</v>
      </c>
      <c r="W3785" s="3" t="s">
        <v>1125</v>
      </c>
      <c r="X3785" s="3" t="s">
        <v>1125</v>
      </c>
      <c r="Y3785" s="3" t="s">
        <v>1125</v>
      </c>
      <c r="AA3785" s="3">
        <v>1560</v>
      </c>
      <c r="AB3785" s="3">
        <v>770</v>
      </c>
      <c r="AC3785" s="3">
        <v>790</v>
      </c>
      <c r="AD3785" s="3" t="s">
        <v>614</v>
      </c>
      <c r="AE3785" s="3" t="s">
        <v>587</v>
      </c>
      <c r="AF3785" s="3" t="s">
        <v>523</v>
      </c>
      <c r="AL3785" s="3" t="s">
        <v>723</v>
      </c>
      <c r="AR3785" s="3" t="s">
        <v>723</v>
      </c>
      <c r="AV3785" s="3" t="s">
        <v>723</v>
      </c>
      <c r="BR3785" s="3" t="s">
        <v>729</v>
      </c>
      <c r="BS3785" s="3" t="s">
        <v>723</v>
      </c>
      <c r="BW3785" s="3" t="s">
        <v>723</v>
      </c>
      <c r="CX3785" s="3" t="s">
        <v>723</v>
      </c>
      <c r="DQ3785" s="3" t="s">
        <v>723</v>
      </c>
      <c r="DS3785" s="3" t="s">
        <v>723</v>
      </c>
      <c r="FD3785" s="3" t="s">
        <v>723</v>
      </c>
      <c r="GA3785" s="3" t="s">
        <v>723</v>
      </c>
      <c r="GB3785" s="3" t="s">
        <v>723</v>
      </c>
      <c r="GD3785" s="3" t="s">
        <v>723</v>
      </c>
      <c r="GG3785" s="3" t="s">
        <v>723</v>
      </c>
      <c r="HB3785" s="3" t="s">
        <v>723</v>
      </c>
      <c r="HO3785" s="3" t="s">
        <v>723</v>
      </c>
      <c r="JC3785" s="3" t="s">
        <v>723</v>
      </c>
      <c r="JD3785" s="3">
        <v>17</v>
      </c>
      <c r="JE3785" s="3">
        <v>17</v>
      </c>
      <c r="JF3785" s="3" t="s">
        <v>730</v>
      </c>
      <c r="JG3785" s="3" t="s">
        <v>730</v>
      </c>
      <c r="JH3785" s="3" t="s">
        <v>739</v>
      </c>
      <c r="JN3785" s="3" t="s">
        <v>725</v>
      </c>
      <c r="JT3785" s="3" t="s">
        <v>725</v>
      </c>
      <c r="JX3785" s="3" t="s">
        <v>727</v>
      </c>
      <c r="KT3785" s="3" t="s">
        <v>726</v>
      </c>
      <c r="KU3785" s="3" t="s">
        <v>727</v>
      </c>
      <c r="KY3785" s="3" t="s">
        <v>727</v>
      </c>
      <c r="LZ3785" s="3" t="s">
        <v>726</v>
      </c>
      <c r="MS3785" s="3" t="s">
        <v>725</v>
      </c>
      <c r="MU3785" s="3" t="s">
        <v>726</v>
      </c>
      <c r="OF3785" s="3" t="s">
        <v>726</v>
      </c>
      <c r="PC3785" s="3" t="s">
        <v>725</v>
      </c>
      <c r="PD3785" s="3" t="s">
        <v>725</v>
      </c>
      <c r="PF3785" s="3" t="s">
        <v>725</v>
      </c>
      <c r="PI3785" s="3" t="s">
        <v>725</v>
      </c>
      <c r="QD3785" s="3" t="s">
        <v>727</v>
      </c>
      <c r="QQ3785" s="3" t="s">
        <v>726</v>
      </c>
      <c r="SE3785" s="3" t="s">
        <v>726</v>
      </c>
      <c r="SF3785" s="3">
        <v>7</v>
      </c>
      <c r="SG3785" s="3">
        <v>6</v>
      </c>
      <c r="SH3785" s="3">
        <v>4</v>
      </c>
      <c r="SI3785" s="3">
        <v>7</v>
      </c>
      <c r="SJ3785" s="3" t="s">
        <v>523</v>
      </c>
      <c r="SK3785" s="3" t="s">
        <v>736</v>
      </c>
      <c r="SL3785" s="3" t="s">
        <v>523</v>
      </c>
      <c r="SM3785" s="3" t="s">
        <v>1249</v>
      </c>
      <c r="SN3785" s="4">
        <v>0</v>
      </c>
      <c r="SO3785" s="3" t="s">
        <v>554</v>
      </c>
      <c r="SP3785" s="3" t="s">
        <v>544</v>
      </c>
    </row>
    <row r="3786" spans="1:510" ht="12.75" x14ac:dyDescent="0.2">
      <c r="A3786" s="2">
        <v>43968.452697326386</v>
      </c>
      <c r="B3786" s="3" t="s">
        <v>507</v>
      </c>
      <c r="C3786" s="3" t="s">
        <v>508</v>
      </c>
      <c r="D3786" s="3" t="s">
        <v>566</v>
      </c>
      <c r="E3786" s="3" t="s">
        <v>1143</v>
      </c>
      <c r="F3786" s="3" t="s">
        <v>528</v>
      </c>
      <c r="G3786" s="3" t="s">
        <v>511</v>
      </c>
      <c r="H3786" s="3" t="s">
        <v>555</v>
      </c>
      <c r="I3786" s="3" t="s">
        <v>585</v>
      </c>
      <c r="J3786" s="3" t="s">
        <v>514</v>
      </c>
      <c r="K3786" s="3"/>
      <c r="M3786" s="3" t="s">
        <v>572</v>
      </c>
      <c r="N3786" s="3" t="s">
        <v>531</v>
      </c>
      <c r="O3786" s="3" t="s">
        <v>518</v>
      </c>
      <c r="P3786" s="3">
        <v>7</v>
      </c>
      <c r="Q3786" s="3">
        <v>4</v>
      </c>
      <c r="R3786" s="3" t="s">
        <v>745</v>
      </c>
      <c r="S3786" s="3" t="s">
        <v>569</v>
      </c>
      <c r="T3786" s="3" t="s">
        <v>533</v>
      </c>
      <c r="U3786" s="3">
        <v>36</v>
      </c>
      <c r="V3786" s="3">
        <v>36</v>
      </c>
      <c r="W3786" s="3">
        <v>36</v>
      </c>
      <c r="X3786" s="3">
        <v>36</v>
      </c>
      <c r="Y3786" s="3">
        <v>34</v>
      </c>
      <c r="Z3786" s="3" t="s">
        <v>553</v>
      </c>
      <c r="AA3786" s="6" t="s">
        <v>1125</v>
      </c>
      <c r="BS3786" s="3" t="s">
        <v>729</v>
      </c>
      <c r="IH3786" s="3" t="s">
        <v>723</v>
      </c>
      <c r="JD3786" s="3">
        <v>2</v>
      </c>
      <c r="JE3786" s="3" t="s">
        <v>730</v>
      </c>
      <c r="JF3786" s="3">
        <v>1</v>
      </c>
      <c r="JG3786" s="3">
        <v>1</v>
      </c>
      <c r="JH3786" s="3" t="s">
        <v>782</v>
      </c>
      <c r="KU3786" s="3" t="s">
        <v>725</v>
      </c>
      <c r="RJ3786" s="3" t="s">
        <v>725</v>
      </c>
      <c r="SF3786" s="3">
        <v>2</v>
      </c>
      <c r="SG3786" s="3">
        <v>0</v>
      </c>
      <c r="SH3786" s="3">
        <v>0</v>
      </c>
      <c r="SI3786" s="3">
        <v>0</v>
      </c>
      <c r="SJ3786" s="3" t="s">
        <v>524</v>
      </c>
      <c r="SK3786" s="3" t="s">
        <v>782</v>
      </c>
      <c r="SL3786" s="3" t="s">
        <v>524</v>
      </c>
      <c r="SM3786" s="6" t="s">
        <v>1125</v>
      </c>
      <c r="SN3786" s="3" t="s">
        <v>542</v>
      </c>
      <c r="SO3786" s="3" t="s">
        <v>554</v>
      </c>
      <c r="SP3786" s="3" t="s">
        <v>561</v>
      </c>
    </row>
    <row r="3787" spans="1:510" ht="12.75" x14ac:dyDescent="0.2">
      <c r="A3787" s="2">
        <v>43968.45366752315</v>
      </c>
      <c r="B3787" s="3" t="s">
        <v>507</v>
      </c>
      <c r="C3787" s="3" t="s">
        <v>508</v>
      </c>
      <c r="D3787" s="3" t="s">
        <v>509</v>
      </c>
      <c r="E3787" s="3" t="s">
        <v>1143</v>
      </c>
      <c r="F3787" s="3" t="s">
        <v>528</v>
      </c>
      <c r="G3787" s="3" t="s">
        <v>511</v>
      </c>
      <c r="H3787" s="3" t="s">
        <v>536</v>
      </c>
      <c r="I3787" s="3" t="s">
        <v>556</v>
      </c>
      <c r="J3787" s="3" t="s">
        <v>514</v>
      </c>
      <c r="K3787" s="3"/>
      <c r="M3787" s="3" t="s">
        <v>516</v>
      </c>
      <c r="N3787" s="3" t="s">
        <v>531</v>
      </c>
      <c r="O3787" s="3" t="s">
        <v>518</v>
      </c>
      <c r="P3787" s="3">
        <v>5</v>
      </c>
      <c r="Q3787" s="3" t="s">
        <v>733</v>
      </c>
      <c r="R3787" s="3" t="s">
        <v>734</v>
      </c>
      <c r="S3787" s="3" t="s">
        <v>592</v>
      </c>
      <c r="T3787" s="3" t="s">
        <v>520</v>
      </c>
      <c r="U3787" s="3" t="s">
        <v>1125</v>
      </c>
      <c r="V3787" s="3" t="s">
        <v>1125</v>
      </c>
      <c r="W3787" s="3" t="s">
        <v>1125</v>
      </c>
      <c r="X3787" s="3" t="s">
        <v>1125</v>
      </c>
      <c r="Y3787" s="3" t="s">
        <v>1125</v>
      </c>
      <c r="AA3787" s="3">
        <v>1550</v>
      </c>
      <c r="AB3787" s="3">
        <v>780</v>
      </c>
      <c r="AC3787" s="3">
        <v>770</v>
      </c>
      <c r="AD3787" s="3" t="s">
        <v>560</v>
      </c>
      <c r="AE3787" s="3" t="s">
        <v>548</v>
      </c>
      <c r="AF3787" s="3" t="s">
        <v>523</v>
      </c>
      <c r="AR3787" s="3" t="s">
        <v>723</v>
      </c>
      <c r="AV3787" s="3" t="s">
        <v>723</v>
      </c>
      <c r="AZ3787" s="3" t="s">
        <v>723</v>
      </c>
      <c r="BD3787" s="3" t="s">
        <v>723</v>
      </c>
      <c r="BR3787" s="3" t="s">
        <v>723</v>
      </c>
      <c r="BS3787" s="3" t="s">
        <v>723</v>
      </c>
      <c r="BT3787" s="3" t="s">
        <v>723</v>
      </c>
      <c r="CP3787" s="3" t="s">
        <v>729</v>
      </c>
      <c r="DG3787" s="3" t="s">
        <v>723</v>
      </c>
      <c r="DS3787" s="3" t="s">
        <v>723</v>
      </c>
      <c r="EE3787" s="3" t="s">
        <v>723</v>
      </c>
      <c r="EI3787" s="3" t="s">
        <v>723</v>
      </c>
      <c r="EL3787" s="3" t="s">
        <v>723</v>
      </c>
      <c r="EM3787" s="3" t="s">
        <v>723</v>
      </c>
      <c r="FD3787" s="3" t="s">
        <v>723</v>
      </c>
      <c r="GA3787" s="3" t="s">
        <v>723</v>
      </c>
      <c r="GC3787" s="3" t="s">
        <v>723</v>
      </c>
      <c r="GD3787" s="3" t="s">
        <v>723</v>
      </c>
      <c r="GG3787" s="3" t="s">
        <v>723</v>
      </c>
      <c r="GJ3787" s="3" t="s">
        <v>723</v>
      </c>
      <c r="GY3787" s="3" t="s">
        <v>723</v>
      </c>
      <c r="HO3787" s="3" t="s">
        <v>723</v>
      </c>
      <c r="JA3787" s="3" t="s">
        <v>723</v>
      </c>
      <c r="JC3787" s="3" t="s">
        <v>723</v>
      </c>
      <c r="JD3787" s="3">
        <v>24</v>
      </c>
      <c r="JE3787" s="3">
        <v>20</v>
      </c>
      <c r="JF3787" s="3">
        <v>4</v>
      </c>
      <c r="JG3787" s="3">
        <v>1</v>
      </c>
      <c r="JH3787" s="3" t="s">
        <v>746</v>
      </c>
      <c r="JT3787" s="3" t="s">
        <v>725</v>
      </c>
      <c r="JX3787" s="3" t="s">
        <v>726</v>
      </c>
      <c r="KB3787" s="3" t="s">
        <v>726</v>
      </c>
      <c r="KF3787" s="3" t="s">
        <v>726</v>
      </c>
      <c r="KT3787" s="3" t="s">
        <v>726</v>
      </c>
      <c r="KU3787" s="3" t="s">
        <v>727</v>
      </c>
      <c r="KV3787" s="3" t="s">
        <v>727</v>
      </c>
      <c r="LR3787" s="3" t="s">
        <v>726</v>
      </c>
      <c r="MI3787" s="3" t="s">
        <v>726</v>
      </c>
      <c r="MU3787" s="3" t="s">
        <v>725</v>
      </c>
      <c r="NG3787" s="3" t="s">
        <v>726</v>
      </c>
      <c r="NK3787" s="3" t="s">
        <v>725</v>
      </c>
      <c r="NN3787" s="3" t="s">
        <v>727</v>
      </c>
      <c r="NO3787" s="3" t="s">
        <v>725</v>
      </c>
      <c r="OF3787" s="3" t="s">
        <v>726</v>
      </c>
      <c r="PC3787" s="3" t="s">
        <v>726</v>
      </c>
      <c r="PE3787" s="3" t="s">
        <v>725</v>
      </c>
      <c r="PF3787" s="3" t="s">
        <v>727</v>
      </c>
      <c r="PI3787" s="3" t="s">
        <v>725</v>
      </c>
      <c r="PL3787" s="3" t="s">
        <v>727</v>
      </c>
      <c r="QA3787" s="3" t="s">
        <v>725</v>
      </c>
      <c r="QQ3787" s="3" t="s">
        <v>726</v>
      </c>
      <c r="SC3787" s="3" t="s">
        <v>725</v>
      </c>
      <c r="SE3787" s="3" t="s">
        <v>726</v>
      </c>
      <c r="SF3787" s="3">
        <v>8</v>
      </c>
      <c r="SG3787" s="3">
        <v>11</v>
      </c>
      <c r="SH3787" s="3">
        <v>5</v>
      </c>
      <c r="SI3787" s="3">
        <v>1</v>
      </c>
      <c r="SJ3787" s="3" t="s">
        <v>523</v>
      </c>
      <c r="SK3787" s="3" t="s">
        <v>813</v>
      </c>
      <c r="SL3787" s="3" t="s">
        <v>524</v>
      </c>
      <c r="SM3787" s="3" t="s">
        <v>1249</v>
      </c>
      <c r="SN3787" s="3" t="s">
        <v>542</v>
      </c>
      <c r="SO3787" s="3" t="s">
        <v>543</v>
      </c>
      <c r="SP3787" s="3" t="s">
        <v>527</v>
      </c>
    </row>
    <row r="3788" spans="1:510" ht="12.75" x14ac:dyDescent="0.2">
      <c r="A3788" s="2">
        <v>43968.460059687495</v>
      </c>
      <c r="B3788" s="3" t="s">
        <v>507</v>
      </c>
      <c r="C3788" s="3" t="s">
        <v>508</v>
      </c>
      <c r="D3788" s="3" t="s">
        <v>566</v>
      </c>
      <c r="E3788" s="3" t="s">
        <v>1143</v>
      </c>
      <c r="F3788" s="3" t="s">
        <v>528</v>
      </c>
      <c r="G3788" s="3" t="s">
        <v>511</v>
      </c>
      <c r="H3788" s="3" t="s">
        <v>512</v>
      </c>
      <c r="I3788" s="3" t="s">
        <v>529</v>
      </c>
      <c r="J3788" s="3" t="s">
        <v>514</v>
      </c>
      <c r="K3788" s="3"/>
      <c r="M3788" s="3" t="s">
        <v>572</v>
      </c>
      <c r="N3788" s="3" t="s">
        <v>531</v>
      </c>
      <c r="O3788" s="3" t="s">
        <v>518</v>
      </c>
      <c r="P3788" s="3">
        <v>5</v>
      </c>
      <c r="Q3788" s="3">
        <v>4</v>
      </c>
      <c r="R3788" s="3" t="s">
        <v>1159</v>
      </c>
      <c r="S3788" s="3" t="s">
        <v>519</v>
      </c>
      <c r="T3788" s="3" t="s">
        <v>533</v>
      </c>
      <c r="U3788" s="3">
        <v>33</v>
      </c>
      <c r="V3788" s="3">
        <v>34</v>
      </c>
      <c r="W3788" s="3">
        <v>30</v>
      </c>
      <c r="X3788" s="3">
        <v>32</v>
      </c>
      <c r="Y3788" s="3">
        <v>35</v>
      </c>
      <c r="Z3788" s="3" t="s">
        <v>534</v>
      </c>
      <c r="AA3788" s="3">
        <v>1410</v>
      </c>
      <c r="AB3788" s="3">
        <v>720</v>
      </c>
      <c r="AC3788" s="3">
        <v>690</v>
      </c>
      <c r="AD3788" s="3" t="s">
        <v>521</v>
      </c>
      <c r="AE3788" s="3" t="s">
        <v>541</v>
      </c>
      <c r="AF3788" s="3" t="s">
        <v>523</v>
      </c>
      <c r="CU3788" s="3" t="s">
        <v>723</v>
      </c>
      <c r="EG3788" s="3" t="s">
        <v>723</v>
      </c>
      <c r="EL3788" s="3" t="s">
        <v>723</v>
      </c>
      <c r="IJ3788" s="3" t="s">
        <v>723</v>
      </c>
      <c r="IO3788" s="3" t="s">
        <v>723</v>
      </c>
      <c r="JD3788" s="3">
        <v>7</v>
      </c>
      <c r="JE3788" s="3">
        <v>3</v>
      </c>
      <c r="JF3788" s="3">
        <v>1</v>
      </c>
      <c r="JG3788" s="3">
        <v>3</v>
      </c>
      <c r="JH3788" s="3" t="s">
        <v>892</v>
      </c>
      <c r="LW3788" s="3" t="s">
        <v>725</v>
      </c>
      <c r="NI3788" s="3" t="s">
        <v>725</v>
      </c>
      <c r="NN3788" s="3" t="s">
        <v>726</v>
      </c>
      <c r="RL3788" s="3" t="s">
        <v>727</v>
      </c>
      <c r="RQ3788" s="3" t="s">
        <v>727</v>
      </c>
      <c r="SF3788" s="3">
        <v>4</v>
      </c>
      <c r="SG3788" s="3">
        <v>1</v>
      </c>
      <c r="SH3788" s="3">
        <v>2</v>
      </c>
      <c r="SI3788" s="3">
        <v>0</v>
      </c>
      <c r="SJ3788" s="3" t="s">
        <v>523</v>
      </c>
      <c r="SK3788" s="3" t="s">
        <v>892</v>
      </c>
      <c r="SL3788" s="3" t="s">
        <v>524</v>
      </c>
      <c r="SM3788" s="3" t="s">
        <v>1250</v>
      </c>
      <c r="SN3788" s="3" t="s">
        <v>525</v>
      </c>
      <c r="SO3788" s="3" t="s">
        <v>543</v>
      </c>
      <c r="SP3788" s="3" t="s">
        <v>527</v>
      </c>
    </row>
    <row r="3789" spans="1:510" ht="12.75" x14ac:dyDescent="0.2">
      <c r="A3789" s="2">
        <v>43968.460064988423</v>
      </c>
      <c r="B3789" s="3" t="s">
        <v>507</v>
      </c>
      <c r="C3789" s="3" t="s">
        <v>508</v>
      </c>
      <c r="D3789" s="3" t="s">
        <v>509</v>
      </c>
      <c r="E3789" s="3" t="s">
        <v>1143</v>
      </c>
      <c r="F3789" s="3" t="s">
        <v>510</v>
      </c>
      <c r="G3789" s="3" t="s">
        <v>511</v>
      </c>
      <c r="H3789" s="3" t="s">
        <v>536</v>
      </c>
      <c r="I3789" s="3" t="s">
        <v>529</v>
      </c>
      <c r="J3789" s="3" t="s">
        <v>514</v>
      </c>
      <c r="K3789" s="3"/>
      <c r="M3789" s="3" t="s">
        <v>516</v>
      </c>
      <c r="N3789" s="3" t="s">
        <v>531</v>
      </c>
      <c r="O3789" s="3" t="s">
        <v>518</v>
      </c>
      <c r="P3789" s="3">
        <v>7</v>
      </c>
      <c r="Q3789" s="3">
        <v>4</v>
      </c>
      <c r="R3789" s="3" t="s">
        <v>1125</v>
      </c>
      <c r="S3789" s="3" t="s">
        <v>569</v>
      </c>
      <c r="T3789" s="3" t="s">
        <v>520</v>
      </c>
      <c r="U3789" s="3" t="s">
        <v>1125</v>
      </c>
      <c r="V3789" s="3" t="s">
        <v>1125</v>
      </c>
      <c r="W3789" s="3" t="s">
        <v>1125</v>
      </c>
      <c r="X3789" s="3" t="s">
        <v>1125</v>
      </c>
      <c r="Y3789" s="3" t="s">
        <v>1125</v>
      </c>
      <c r="AA3789" s="3">
        <v>1590</v>
      </c>
      <c r="AB3789" s="3">
        <v>790</v>
      </c>
      <c r="AC3789" s="3">
        <v>800</v>
      </c>
      <c r="AD3789" s="3" t="s">
        <v>614</v>
      </c>
      <c r="AE3789" s="3" t="s">
        <v>587</v>
      </c>
      <c r="AF3789" s="3" t="s">
        <v>523</v>
      </c>
      <c r="AH3789" s="3" t="s">
        <v>723</v>
      </c>
      <c r="AV3789" s="3" t="s">
        <v>723</v>
      </c>
      <c r="BR3789" s="3" t="s">
        <v>723</v>
      </c>
      <c r="BS3789" s="3" t="s">
        <v>723</v>
      </c>
      <c r="BT3789" s="3" t="s">
        <v>723</v>
      </c>
      <c r="BW3789" s="3" t="s">
        <v>723</v>
      </c>
      <c r="CI3789" s="3" t="s">
        <v>723</v>
      </c>
      <c r="CP3789" s="3" t="s">
        <v>723</v>
      </c>
      <c r="CX3789" s="3" t="s">
        <v>723</v>
      </c>
      <c r="DS3789" s="3" t="s">
        <v>723</v>
      </c>
      <c r="DT3789" s="3" t="s">
        <v>723</v>
      </c>
      <c r="EE3789" s="3" t="s">
        <v>723</v>
      </c>
      <c r="FD3789" s="3" t="s">
        <v>723</v>
      </c>
      <c r="HO3789" s="3" t="s">
        <v>723</v>
      </c>
      <c r="HP3789" s="3" t="s">
        <v>723</v>
      </c>
      <c r="JC3789" s="3" t="s">
        <v>729</v>
      </c>
      <c r="JD3789" s="3">
        <v>21</v>
      </c>
      <c r="JE3789" s="3">
        <v>14</v>
      </c>
      <c r="JF3789" s="3">
        <v>6</v>
      </c>
      <c r="JG3789" s="3">
        <v>1</v>
      </c>
      <c r="JH3789" s="3" t="s">
        <v>757</v>
      </c>
      <c r="JJ3789" s="3" t="s">
        <v>727</v>
      </c>
      <c r="KT3789" s="3" t="s">
        <v>726</v>
      </c>
      <c r="KU3789" s="3" t="s">
        <v>727</v>
      </c>
      <c r="KV3789" s="3" t="s">
        <v>727</v>
      </c>
      <c r="KY3789" s="3" t="s">
        <v>726</v>
      </c>
      <c r="LK3789" s="3" t="s">
        <v>725</v>
      </c>
      <c r="LZ3789" s="3" t="s">
        <v>727</v>
      </c>
      <c r="MU3789" s="3" t="s">
        <v>725</v>
      </c>
      <c r="MV3789" s="3" t="s">
        <v>727</v>
      </c>
      <c r="OF3789" s="3" t="s">
        <v>727</v>
      </c>
      <c r="PL3789" s="3" t="s">
        <v>727</v>
      </c>
      <c r="RL3789" s="3" t="s">
        <v>725</v>
      </c>
      <c r="SE3789" s="3" t="s">
        <v>727</v>
      </c>
      <c r="SF3789" s="3">
        <v>7</v>
      </c>
      <c r="SG3789" s="3">
        <v>7</v>
      </c>
      <c r="SH3789" s="3">
        <v>7</v>
      </c>
      <c r="SI3789" s="3">
        <v>2</v>
      </c>
      <c r="SJ3789" s="3" t="s">
        <v>524</v>
      </c>
      <c r="SK3789" s="3" t="s">
        <v>757</v>
      </c>
      <c r="SL3789" s="3" t="s">
        <v>523</v>
      </c>
      <c r="SM3789" s="3" t="s">
        <v>1254</v>
      </c>
      <c r="SN3789" s="3" t="s">
        <v>542</v>
      </c>
      <c r="SO3789" s="3" t="s">
        <v>543</v>
      </c>
      <c r="SP3789" s="3" t="s">
        <v>544</v>
      </c>
    </row>
    <row r="3790" spans="1:510" ht="12.75" x14ac:dyDescent="0.2">
      <c r="A3790" s="2">
        <v>43952.990464872681</v>
      </c>
      <c r="B3790" s="3" t="s">
        <v>507</v>
      </c>
      <c r="C3790" s="3" t="s">
        <v>508</v>
      </c>
      <c r="D3790" s="3" t="s">
        <v>509</v>
      </c>
      <c r="E3790" s="3" t="s">
        <v>1143</v>
      </c>
      <c r="F3790" s="3" t="s">
        <v>510</v>
      </c>
      <c r="G3790" s="3" t="s">
        <v>579</v>
      </c>
      <c r="H3790" s="3" t="s">
        <v>512</v>
      </c>
      <c r="I3790" s="3" t="s">
        <v>513</v>
      </c>
      <c r="J3790" s="3" t="s">
        <v>557</v>
      </c>
      <c r="K3790" s="3" t="s">
        <v>1242</v>
      </c>
      <c r="L3790" s="3" t="s">
        <v>1026</v>
      </c>
      <c r="M3790" s="3" t="s">
        <v>1125</v>
      </c>
      <c r="N3790" s="3" t="s">
        <v>517</v>
      </c>
      <c r="O3790" s="3" t="s">
        <v>574</v>
      </c>
      <c r="P3790" s="3">
        <v>8</v>
      </c>
      <c r="Q3790" s="3" t="s">
        <v>1125</v>
      </c>
      <c r="R3790" s="3" t="s">
        <v>1125</v>
      </c>
      <c r="S3790" s="3" t="s">
        <v>591</v>
      </c>
      <c r="T3790" s="3" t="s">
        <v>533</v>
      </c>
      <c r="U3790" s="3">
        <v>33</v>
      </c>
      <c r="V3790" s="3">
        <v>32</v>
      </c>
      <c r="W3790" s="3">
        <v>27</v>
      </c>
      <c r="X3790" s="3">
        <v>36</v>
      </c>
      <c r="Y3790" s="3">
        <v>36</v>
      </c>
      <c r="Z3790" s="3" t="s">
        <v>553</v>
      </c>
      <c r="AA3790" s="6" t="s">
        <v>1125</v>
      </c>
      <c r="AL3790" s="3" t="s">
        <v>723</v>
      </c>
      <c r="IS3790" s="3" t="s">
        <v>723</v>
      </c>
      <c r="JC3790" s="3" t="s">
        <v>723</v>
      </c>
      <c r="JD3790" s="3">
        <v>11</v>
      </c>
      <c r="JE3790" s="3">
        <v>5</v>
      </c>
      <c r="JF3790" s="3">
        <v>2</v>
      </c>
      <c r="JG3790" s="3">
        <v>4</v>
      </c>
      <c r="JH3790" s="3" t="s">
        <v>574</v>
      </c>
      <c r="JN3790" s="3" t="s">
        <v>727</v>
      </c>
      <c r="RU3790" s="3" t="s">
        <v>725</v>
      </c>
      <c r="SE3790" s="3" t="s">
        <v>726</v>
      </c>
      <c r="SF3790" s="3">
        <v>7</v>
      </c>
      <c r="SG3790" s="3">
        <v>3</v>
      </c>
      <c r="SH3790" s="3">
        <v>1</v>
      </c>
      <c r="SI3790" s="3">
        <v>1</v>
      </c>
      <c r="SJ3790" s="3" t="s">
        <v>523</v>
      </c>
      <c r="SK3790" s="3" t="s">
        <v>842</v>
      </c>
      <c r="SL3790" s="3" t="s">
        <v>523</v>
      </c>
      <c r="SM3790" s="6" t="s">
        <v>1125</v>
      </c>
      <c r="SO3790" s="3" t="s">
        <v>554</v>
      </c>
      <c r="SP3790" s="3" t="s">
        <v>544</v>
      </c>
    </row>
    <row r="3791" spans="1:510" ht="12.75" x14ac:dyDescent="0.2">
      <c r="A3791" s="2">
        <v>43968.468853182872</v>
      </c>
      <c r="B3791" s="3" t="s">
        <v>507</v>
      </c>
      <c r="C3791" s="3" t="s">
        <v>508</v>
      </c>
      <c r="D3791" s="3" t="s">
        <v>566</v>
      </c>
      <c r="E3791" s="3" t="s">
        <v>1143</v>
      </c>
      <c r="F3791" s="3" t="s">
        <v>528</v>
      </c>
      <c r="G3791" s="3" t="s">
        <v>511</v>
      </c>
      <c r="H3791" s="3" t="s">
        <v>555</v>
      </c>
      <c r="I3791" s="3" t="s">
        <v>556</v>
      </c>
      <c r="J3791" s="3" t="s">
        <v>514</v>
      </c>
      <c r="K3791" s="3"/>
      <c r="M3791" s="3" t="s">
        <v>516</v>
      </c>
      <c r="N3791" s="3" t="s">
        <v>539</v>
      </c>
      <c r="O3791" s="3" t="s">
        <v>518</v>
      </c>
      <c r="P3791" s="3">
        <v>7</v>
      </c>
      <c r="Q3791" s="3" t="s">
        <v>733</v>
      </c>
      <c r="R3791" s="3" t="s">
        <v>734</v>
      </c>
      <c r="S3791" s="3" t="s">
        <v>519</v>
      </c>
      <c r="T3791" s="3" t="s">
        <v>520</v>
      </c>
      <c r="U3791" s="3" t="s">
        <v>1125</v>
      </c>
      <c r="V3791" s="3" t="s">
        <v>1125</v>
      </c>
      <c r="W3791" s="3" t="s">
        <v>1125</v>
      </c>
      <c r="X3791" s="3" t="s">
        <v>1125</v>
      </c>
      <c r="Y3791" s="3" t="s">
        <v>1125</v>
      </c>
      <c r="AA3791" s="3">
        <v>1400</v>
      </c>
      <c r="AB3791" s="3">
        <v>660</v>
      </c>
      <c r="AC3791" s="3">
        <v>740</v>
      </c>
      <c r="AD3791" s="3" t="s">
        <v>547</v>
      </c>
      <c r="AE3791" s="3" t="s">
        <v>548</v>
      </c>
      <c r="AF3791" s="3" t="s">
        <v>523</v>
      </c>
      <c r="JD3791" s="3">
        <v>10</v>
      </c>
      <c r="JE3791" s="3">
        <v>4</v>
      </c>
      <c r="JF3791" s="3">
        <v>3</v>
      </c>
      <c r="JG3791" s="3">
        <v>3</v>
      </c>
      <c r="JH3791" s="3" t="s">
        <v>752</v>
      </c>
      <c r="SF3791" s="3">
        <v>4</v>
      </c>
      <c r="SG3791" s="3">
        <v>2</v>
      </c>
      <c r="SH3791" s="3">
        <v>3</v>
      </c>
      <c r="SI3791" s="3">
        <v>1</v>
      </c>
      <c r="SJ3791" s="3" t="s">
        <v>523</v>
      </c>
      <c r="SK3791" s="3" t="s">
        <v>968</v>
      </c>
      <c r="SL3791" s="3" t="s">
        <v>524</v>
      </c>
      <c r="SM3791" s="3" t="s">
        <v>1248</v>
      </c>
      <c r="SN3791" s="3" t="s">
        <v>594</v>
      </c>
      <c r="SO3791" s="3" t="s">
        <v>526</v>
      </c>
      <c r="SP3791" s="3" t="s">
        <v>549</v>
      </c>
    </row>
    <row r="3792" spans="1:510" ht="12.75" x14ac:dyDescent="0.2">
      <c r="A3792" s="2">
        <v>43968.475104745376</v>
      </c>
      <c r="B3792" s="3" t="s">
        <v>507</v>
      </c>
      <c r="C3792" s="3" t="s">
        <v>508</v>
      </c>
      <c r="D3792" s="3" t="s">
        <v>566</v>
      </c>
      <c r="E3792" s="3" t="s">
        <v>1143</v>
      </c>
      <c r="F3792" s="3" t="s">
        <v>528</v>
      </c>
      <c r="G3792" s="3" t="s">
        <v>511</v>
      </c>
      <c r="H3792" s="3" t="s">
        <v>555</v>
      </c>
      <c r="I3792" s="3" t="s">
        <v>645</v>
      </c>
      <c r="J3792" s="3" t="s">
        <v>514</v>
      </c>
      <c r="K3792" s="3"/>
      <c r="M3792" s="3" t="s">
        <v>552</v>
      </c>
      <c r="N3792" s="3" t="s">
        <v>531</v>
      </c>
      <c r="O3792" s="3" t="s">
        <v>518</v>
      </c>
      <c r="P3792" s="3">
        <v>7</v>
      </c>
      <c r="Q3792" s="3">
        <v>4</v>
      </c>
      <c r="R3792" s="3" t="s">
        <v>1159</v>
      </c>
      <c r="S3792" s="3" t="s">
        <v>546</v>
      </c>
      <c r="T3792" s="3" t="s">
        <v>520</v>
      </c>
      <c r="U3792" s="3" t="s">
        <v>1125</v>
      </c>
      <c r="V3792" s="3" t="s">
        <v>1125</v>
      </c>
      <c r="W3792" s="3" t="s">
        <v>1125</v>
      </c>
      <c r="X3792" s="3" t="s">
        <v>1125</v>
      </c>
      <c r="Y3792" s="3" t="s">
        <v>1125</v>
      </c>
      <c r="AA3792" s="3">
        <v>1540</v>
      </c>
      <c r="AB3792" s="3">
        <v>780</v>
      </c>
      <c r="AC3792" s="3">
        <v>760</v>
      </c>
      <c r="AD3792" s="3" t="s">
        <v>547</v>
      </c>
      <c r="AE3792" s="3" t="s">
        <v>548</v>
      </c>
      <c r="AF3792" s="3" t="s">
        <v>523</v>
      </c>
      <c r="BS3792" s="3" t="s">
        <v>729</v>
      </c>
      <c r="JD3792" s="3">
        <v>1</v>
      </c>
      <c r="JE3792" s="3">
        <v>1</v>
      </c>
      <c r="JF3792" s="3" t="s">
        <v>730</v>
      </c>
      <c r="JG3792" s="3" t="s">
        <v>730</v>
      </c>
      <c r="JH3792" s="3" t="s">
        <v>782</v>
      </c>
      <c r="KU3792" s="3" t="s">
        <v>725</v>
      </c>
      <c r="SF3792" s="3">
        <v>5</v>
      </c>
      <c r="SG3792" s="3">
        <v>0</v>
      </c>
      <c r="SH3792" s="3">
        <v>0</v>
      </c>
      <c r="SI3792" s="3">
        <v>1</v>
      </c>
      <c r="SJ3792" s="3" t="s">
        <v>524</v>
      </c>
      <c r="SK3792" s="3" t="s">
        <v>782</v>
      </c>
      <c r="SL3792" s="3" t="s">
        <v>524</v>
      </c>
      <c r="SM3792" s="3" t="s">
        <v>1249</v>
      </c>
      <c r="SN3792" s="3" t="s">
        <v>570</v>
      </c>
      <c r="SO3792" s="3" t="s">
        <v>554</v>
      </c>
      <c r="SP3792" s="3" t="s">
        <v>544</v>
      </c>
    </row>
    <row r="3793" spans="1:510" ht="12.75" x14ac:dyDescent="0.2">
      <c r="A3793" s="2">
        <v>43968.475144675926</v>
      </c>
      <c r="B3793" s="3" t="s">
        <v>507</v>
      </c>
      <c r="C3793" s="3" t="s">
        <v>508</v>
      </c>
      <c r="D3793" s="3" t="s">
        <v>566</v>
      </c>
      <c r="E3793" s="3" t="s">
        <v>1143</v>
      </c>
      <c r="F3793" s="3" t="s">
        <v>528</v>
      </c>
      <c r="G3793" s="3" t="s">
        <v>511</v>
      </c>
      <c r="H3793" s="3" t="s">
        <v>512</v>
      </c>
      <c r="I3793" s="3" t="s">
        <v>585</v>
      </c>
      <c r="J3793" s="3" t="s">
        <v>514</v>
      </c>
      <c r="K3793" s="3"/>
      <c r="M3793" s="3" t="s">
        <v>572</v>
      </c>
      <c r="N3793" s="3" t="s">
        <v>578</v>
      </c>
      <c r="O3793" s="3" t="s">
        <v>518</v>
      </c>
      <c r="P3793" s="3">
        <v>5</v>
      </c>
      <c r="Q3793" s="3" t="s">
        <v>733</v>
      </c>
      <c r="R3793" s="3" t="s">
        <v>734</v>
      </c>
      <c r="S3793" s="3" t="s">
        <v>519</v>
      </c>
      <c r="T3793" s="3" t="s">
        <v>533</v>
      </c>
      <c r="U3793" s="3">
        <v>31</v>
      </c>
      <c r="V3793" s="3">
        <v>31</v>
      </c>
      <c r="W3793" s="3">
        <v>27</v>
      </c>
      <c r="X3793" s="3">
        <v>36</v>
      </c>
      <c r="Y3793" s="3">
        <v>31</v>
      </c>
      <c r="Z3793" s="3" t="s">
        <v>534</v>
      </c>
      <c r="AA3793" s="3">
        <v>1370</v>
      </c>
      <c r="AB3793" s="3">
        <v>680</v>
      </c>
      <c r="AC3793" s="3">
        <v>690</v>
      </c>
      <c r="AD3793" s="3" t="s">
        <v>540</v>
      </c>
      <c r="AE3793" s="3" t="s">
        <v>541</v>
      </c>
      <c r="AF3793" s="3" t="s">
        <v>523</v>
      </c>
      <c r="EQ3793" s="3" t="s">
        <v>723</v>
      </c>
      <c r="GA3793" s="3" t="s">
        <v>723</v>
      </c>
      <c r="GC3793" s="3" t="s">
        <v>723</v>
      </c>
      <c r="GD3793" s="3" t="s">
        <v>723</v>
      </c>
      <c r="GG3793" s="3" t="s">
        <v>723</v>
      </c>
      <c r="JD3793" s="3">
        <v>5</v>
      </c>
      <c r="JE3793" s="3">
        <v>3</v>
      </c>
      <c r="JF3793" s="3">
        <v>2</v>
      </c>
      <c r="JG3793" s="3" t="s">
        <v>730</v>
      </c>
      <c r="JH3793" s="3" t="s">
        <v>736</v>
      </c>
      <c r="NS3793" s="3" t="s">
        <v>725</v>
      </c>
      <c r="PC3793" s="3" t="s">
        <v>725</v>
      </c>
      <c r="PE3793" s="3" t="s">
        <v>725</v>
      </c>
      <c r="PF3793" s="3" t="s">
        <v>726</v>
      </c>
      <c r="PI3793" s="3" t="s">
        <v>725</v>
      </c>
      <c r="SF3793" s="3">
        <v>4</v>
      </c>
      <c r="SG3793" s="3">
        <v>1</v>
      </c>
      <c r="SH3793" s="3">
        <v>0</v>
      </c>
      <c r="SI3793" s="3">
        <v>2</v>
      </c>
      <c r="SJ3793" s="3" t="s">
        <v>524</v>
      </c>
      <c r="SK3793" s="3" t="s">
        <v>736</v>
      </c>
      <c r="SL3793" s="3" t="s">
        <v>524</v>
      </c>
      <c r="SM3793" s="3" t="s">
        <v>1253</v>
      </c>
      <c r="SN3793" s="3" t="s">
        <v>535</v>
      </c>
      <c r="SO3793" s="3" t="s">
        <v>526</v>
      </c>
      <c r="SP3793" s="3" t="s">
        <v>527</v>
      </c>
    </row>
    <row r="3794" spans="1:510" ht="12.75" x14ac:dyDescent="0.2">
      <c r="A3794" s="2">
        <v>43968.480458854166</v>
      </c>
      <c r="B3794" s="3" t="s">
        <v>507</v>
      </c>
      <c r="C3794" s="3" t="s">
        <v>508</v>
      </c>
      <c r="D3794" s="3" t="s">
        <v>509</v>
      </c>
      <c r="E3794" s="3" t="s">
        <v>1143</v>
      </c>
      <c r="F3794" s="3" t="s">
        <v>510</v>
      </c>
      <c r="G3794" s="3" t="s">
        <v>756</v>
      </c>
      <c r="H3794" s="3" t="s">
        <v>512</v>
      </c>
      <c r="I3794" s="3" t="s">
        <v>513</v>
      </c>
      <c r="J3794" s="3" t="s">
        <v>557</v>
      </c>
      <c r="K3794" s="3" t="s">
        <v>602</v>
      </c>
      <c r="L3794" s="3" t="s">
        <v>1111</v>
      </c>
      <c r="M3794" s="3" t="s">
        <v>1125</v>
      </c>
      <c r="N3794" s="3" t="s">
        <v>517</v>
      </c>
      <c r="O3794" s="3" t="s">
        <v>605</v>
      </c>
      <c r="P3794" s="3">
        <v>7</v>
      </c>
      <c r="Q3794" s="3">
        <v>4</v>
      </c>
      <c r="R3794" s="3" t="s">
        <v>745</v>
      </c>
      <c r="S3794" s="3" t="s">
        <v>546</v>
      </c>
      <c r="T3794" s="3" t="s">
        <v>520</v>
      </c>
      <c r="U3794" s="3" t="s">
        <v>1125</v>
      </c>
      <c r="V3794" s="3" t="s">
        <v>1125</v>
      </c>
      <c r="W3794" s="3" t="s">
        <v>1125</v>
      </c>
      <c r="X3794" s="3" t="s">
        <v>1125</v>
      </c>
      <c r="Y3794" s="3" t="s">
        <v>1125</v>
      </c>
      <c r="AA3794" s="3">
        <v>1570</v>
      </c>
      <c r="AB3794" s="3">
        <v>770</v>
      </c>
      <c r="AC3794" s="3">
        <v>800</v>
      </c>
      <c r="AD3794" s="3" t="s">
        <v>521</v>
      </c>
      <c r="AE3794" s="3" t="s">
        <v>522</v>
      </c>
      <c r="AF3794" s="3" t="s">
        <v>523</v>
      </c>
      <c r="BE3794" s="3" t="s">
        <v>723</v>
      </c>
      <c r="DS3794" s="3" t="s">
        <v>723</v>
      </c>
      <c r="FG3794" s="3" t="s">
        <v>729</v>
      </c>
      <c r="GS3794" s="3" t="s">
        <v>723</v>
      </c>
      <c r="IR3794" s="3" t="s">
        <v>723</v>
      </c>
      <c r="JD3794" s="3">
        <v>6</v>
      </c>
      <c r="JE3794" s="3">
        <v>5</v>
      </c>
      <c r="JF3794" s="3" t="s">
        <v>730</v>
      </c>
      <c r="JG3794" s="3">
        <v>1</v>
      </c>
      <c r="JH3794" s="3" t="s">
        <v>766</v>
      </c>
      <c r="MU3794" s="3" t="s">
        <v>725</v>
      </c>
      <c r="OI3794" s="3" t="s">
        <v>725</v>
      </c>
      <c r="PU3794" s="3" t="s">
        <v>725</v>
      </c>
      <c r="RT3794" s="3" t="s">
        <v>725</v>
      </c>
      <c r="SF3794" s="3">
        <v>4</v>
      </c>
      <c r="SG3794" s="3">
        <v>0</v>
      </c>
      <c r="SH3794" s="3">
        <v>0</v>
      </c>
      <c r="SI3794" s="3">
        <v>4</v>
      </c>
      <c r="SJ3794" s="3" t="s">
        <v>524</v>
      </c>
      <c r="SK3794" s="3" t="s">
        <v>766</v>
      </c>
      <c r="SL3794" s="3" t="s">
        <v>523</v>
      </c>
      <c r="SM3794" s="3" t="s">
        <v>1252</v>
      </c>
      <c r="SN3794" s="3" t="s">
        <v>542</v>
      </c>
      <c r="SO3794" s="3" t="s">
        <v>543</v>
      </c>
      <c r="SP3794" s="3" t="s">
        <v>544</v>
      </c>
    </row>
    <row r="3795" spans="1:510" ht="12.75" x14ac:dyDescent="0.2">
      <c r="A3795" s="2">
        <v>43968.486290231478</v>
      </c>
      <c r="B3795" s="3" t="s">
        <v>507</v>
      </c>
      <c r="C3795" s="3" t="s">
        <v>508</v>
      </c>
      <c r="D3795" s="3" t="s">
        <v>509</v>
      </c>
      <c r="E3795" s="3" t="s">
        <v>1143</v>
      </c>
      <c r="F3795" s="3" t="s">
        <v>528</v>
      </c>
      <c r="G3795" s="3" t="s">
        <v>511</v>
      </c>
      <c r="H3795" s="3" t="s">
        <v>1125</v>
      </c>
      <c r="I3795" s="3" t="s">
        <v>1125</v>
      </c>
      <c r="J3795" s="3" t="s">
        <v>514</v>
      </c>
      <c r="K3795" s="3"/>
      <c r="M3795" s="3" t="s">
        <v>572</v>
      </c>
      <c r="N3795" s="3" t="s">
        <v>531</v>
      </c>
      <c r="O3795" s="3" t="s">
        <v>518</v>
      </c>
      <c r="P3795" s="3">
        <v>6</v>
      </c>
      <c r="Q3795" s="3">
        <v>4</v>
      </c>
      <c r="R3795" s="3" t="s">
        <v>1160</v>
      </c>
      <c r="S3795" s="3" t="s">
        <v>546</v>
      </c>
      <c r="T3795" s="3" t="s">
        <v>520</v>
      </c>
      <c r="U3795" s="3" t="s">
        <v>1125</v>
      </c>
      <c r="V3795" s="3" t="s">
        <v>1125</v>
      </c>
      <c r="W3795" s="3" t="s">
        <v>1125</v>
      </c>
      <c r="X3795" s="3" t="s">
        <v>1125</v>
      </c>
      <c r="Y3795" s="3" t="s">
        <v>1125</v>
      </c>
      <c r="AA3795" s="3">
        <v>1580</v>
      </c>
      <c r="AB3795" s="3">
        <v>800</v>
      </c>
      <c r="AC3795" s="3">
        <v>780</v>
      </c>
      <c r="AD3795" s="3" t="s">
        <v>540</v>
      </c>
      <c r="AE3795" s="3" t="s">
        <v>541</v>
      </c>
      <c r="AF3795" s="3" t="s">
        <v>523</v>
      </c>
      <c r="BR3795" s="3" t="s">
        <v>723</v>
      </c>
      <c r="BS3795" s="3" t="s">
        <v>723</v>
      </c>
      <c r="BT3795" s="3" t="s">
        <v>723</v>
      </c>
      <c r="BW3795" s="3" t="s">
        <v>723</v>
      </c>
      <c r="CP3795" s="3" t="s">
        <v>723</v>
      </c>
      <c r="EE3795" s="3" t="s">
        <v>723</v>
      </c>
      <c r="FD3795" s="3" t="s">
        <v>723</v>
      </c>
      <c r="FF3795" s="3" t="s">
        <v>723</v>
      </c>
      <c r="HO3795" s="3" t="s">
        <v>729</v>
      </c>
      <c r="JC3795" s="3" t="s">
        <v>723</v>
      </c>
      <c r="JD3795" s="3">
        <v>9</v>
      </c>
      <c r="JE3795" s="3">
        <v>8</v>
      </c>
      <c r="JF3795" s="3" t="s">
        <v>730</v>
      </c>
      <c r="JG3795" s="3">
        <v>1</v>
      </c>
      <c r="JH3795" s="3" t="s">
        <v>778</v>
      </c>
      <c r="JX3795" s="3" t="s">
        <v>725</v>
      </c>
      <c r="KT3795" s="3" t="s">
        <v>725</v>
      </c>
      <c r="KU3795" s="3" t="s">
        <v>726</v>
      </c>
      <c r="KV3795" s="3" t="s">
        <v>726</v>
      </c>
      <c r="LR3795" s="3" t="s">
        <v>725</v>
      </c>
      <c r="NG3795" s="3" t="s">
        <v>725</v>
      </c>
      <c r="OH3795" s="3" t="s">
        <v>725</v>
      </c>
      <c r="QQ3795" s="3" t="s">
        <v>726</v>
      </c>
      <c r="SE3795" s="3" t="s">
        <v>725</v>
      </c>
      <c r="SF3795" s="3">
        <v>6</v>
      </c>
      <c r="SG3795" s="3">
        <v>3</v>
      </c>
      <c r="SH3795" s="3">
        <v>0</v>
      </c>
      <c r="SI3795" s="3">
        <v>5</v>
      </c>
      <c r="SJ3795" s="3" t="s">
        <v>523</v>
      </c>
      <c r="SK3795" s="3" t="s">
        <v>746</v>
      </c>
      <c r="SL3795" s="3" t="s">
        <v>524</v>
      </c>
      <c r="SM3795" s="3" t="s">
        <v>1251</v>
      </c>
      <c r="SN3795" s="3" t="s">
        <v>542</v>
      </c>
      <c r="SO3795" s="3" t="s">
        <v>554</v>
      </c>
      <c r="SP3795" s="3" t="s">
        <v>544</v>
      </c>
    </row>
    <row r="3796" spans="1:510" ht="12.75" x14ac:dyDescent="0.2">
      <c r="A3796" s="2">
        <v>43968.495045335643</v>
      </c>
      <c r="B3796" s="3" t="s">
        <v>507</v>
      </c>
      <c r="C3796" s="3" t="s">
        <v>550</v>
      </c>
      <c r="D3796" s="3" t="s">
        <v>509</v>
      </c>
      <c r="E3796" s="3" t="s">
        <v>1143</v>
      </c>
      <c r="F3796" s="3" t="s">
        <v>510</v>
      </c>
      <c r="G3796" s="3" t="s">
        <v>511</v>
      </c>
      <c r="H3796" s="3" t="s">
        <v>512</v>
      </c>
      <c r="I3796" s="3" t="s">
        <v>513</v>
      </c>
      <c r="J3796" s="3" t="s">
        <v>514</v>
      </c>
      <c r="K3796" s="3"/>
      <c r="M3796" s="3" t="s">
        <v>516</v>
      </c>
      <c r="N3796" s="3" t="s">
        <v>578</v>
      </c>
      <c r="O3796" s="3" t="s">
        <v>518</v>
      </c>
      <c r="P3796" s="3">
        <v>7</v>
      </c>
      <c r="Q3796" s="3" t="s">
        <v>747</v>
      </c>
      <c r="R3796" s="3" t="s">
        <v>1161</v>
      </c>
      <c r="S3796" s="3" t="s">
        <v>519</v>
      </c>
      <c r="T3796" s="3" t="s">
        <v>533</v>
      </c>
      <c r="U3796" s="3">
        <v>26</v>
      </c>
      <c r="V3796" s="3">
        <v>32</v>
      </c>
      <c r="W3796" s="3">
        <v>26</v>
      </c>
      <c r="X3796" s="3">
        <v>22</v>
      </c>
      <c r="Y3796" s="3">
        <v>25</v>
      </c>
      <c r="Z3796" s="3" t="s">
        <v>553</v>
      </c>
      <c r="AA3796" s="6" t="s">
        <v>1125</v>
      </c>
      <c r="BB3796" s="3" t="s">
        <v>723</v>
      </c>
      <c r="GB3796" s="3" t="s">
        <v>723</v>
      </c>
      <c r="GE3796" s="3" t="s">
        <v>723</v>
      </c>
      <c r="GH3796" s="3" t="s">
        <v>723</v>
      </c>
      <c r="GI3796" s="3" t="s">
        <v>723</v>
      </c>
      <c r="HV3796" s="3" t="s">
        <v>723</v>
      </c>
      <c r="IC3796" s="3" t="s">
        <v>723</v>
      </c>
      <c r="JD3796" s="3">
        <v>12</v>
      </c>
      <c r="JE3796" s="3">
        <v>4</v>
      </c>
      <c r="JF3796" s="3">
        <v>4</v>
      </c>
      <c r="JG3796" s="3">
        <v>4</v>
      </c>
      <c r="JH3796" s="3" t="s">
        <v>771</v>
      </c>
      <c r="JK3796" s="3" t="s">
        <v>726</v>
      </c>
      <c r="KD3796" s="3" t="s">
        <v>725</v>
      </c>
      <c r="PD3796" s="3" t="s">
        <v>726</v>
      </c>
      <c r="PG3796" s="3" t="s">
        <v>725</v>
      </c>
      <c r="PJ3796" s="3" t="s">
        <v>726</v>
      </c>
      <c r="PK3796" s="3" t="s">
        <v>725</v>
      </c>
      <c r="QX3796" s="3" t="s">
        <v>725</v>
      </c>
      <c r="RE3796" s="3" t="s">
        <v>725</v>
      </c>
      <c r="SF3796" s="3">
        <v>8</v>
      </c>
      <c r="SG3796" s="3">
        <v>4</v>
      </c>
      <c r="SH3796" s="3">
        <v>1</v>
      </c>
      <c r="SI3796" s="3">
        <v>0</v>
      </c>
      <c r="SJ3796" s="3" t="s">
        <v>523</v>
      </c>
      <c r="SK3796" s="3" t="s">
        <v>844</v>
      </c>
      <c r="SL3796" s="3" t="s">
        <v>524</v>
      </c>
      <c r="SM3796" s="3" t="s">
        <v>1250</v>
      </c>
      <c r="SN3796" s="3" t="s">
        <v>525</v>
      </c>
      <c r="SO3796" s="3" t="s">
        <v>526</v>
      </c>
      <c r="SP3796" s="3" t="s">
        <v>549</v>
      </c>
    </row>
    <row r="3797" spans="1:510" ht="12.75" x14ac:dyDescent="0.2">
      <c r="A3797" s="2">
        <v>43968.505745844908</v>
      </c>
      <c r="B3797" s="3" t="s">
        <v>507</v>
      </c>
      <c r="C3797" s="3" t="s">
        <v>508</v>
      </c>
      <c r="D3797" s="3" t="s">
        <v>566</v>
      </c>
      <c r="E3797" s="3" t="s">
        <v>1143</v>
      </c>
      <c r="F3797" s="3" t="s">
        <v>528</v>
      </c>
      <c r="G3797" s="3" t="s">
        <v>511</v>
      </c>
      <c r="H3797" s="3" t="s">
        <v>512</v>
      </c>
      <c r="I3797" s="3" t="s">
        <v>529</v>
      </c>
      <c r="J3797" s="3" t="s">
        <v>514</v>
      </c>
      <c r="K3797" s="3"/>
      <c r="M3797" s="3" t="s">
        <v>572</v>
      </c>
      <c r="N3797" s="3" t="s">
        <v>531</v>
      </c>
      <c r="O3797" s="3" t="s">
        <v>580</v>
      </c>
      <c r="P3797" s="3">
        <v>10</v>
      </c>
      <c r="Q3797" s="3" t="s">
        <v>733</v>
      </c>
      <c r="R3797" s="3" t="s">
        <v>1125</v>
      </c>
      <c r="S3797" s="3" t="s">
        <v>519</v>
      </c>
      <c r="T3797" s="3" t="s">
        <v>520</v>
      </c>
      <c r="U3797" s="3" t="s">
        <v>1125</v>
      </c>
      <c r="V3797" s="3" t="s">
        <v>1125</v>
      </c>
      <c r="W3797" s="3" t="s">
        <v>1125</v>
      </c>
      <c r="X3797" s="3" t="s">
        <v>1125</v>
      </c>
      <c r="Y3797" s="3" t="s">
        <v>1125</v>
      </c>
      <c r="AA3797" s="3">
        <v>1550</v>
      </c>
      <c r="AB3797" s="3">
        <v>750</v>
      </c>
      <c r="AC3797" s="3">
        <v>800</v>
      </c>
      <c r="AD3797" s="3" t="s">
        <v>560</v>
      </c>
      <c r="AE3797" s="3" t="s">
        <v>548</v>
      </c>
      <c r="AF3797" s="3" t="s">
        <v>523</v>
      </c>
      <c r="AV3797" s="3" t="s">
        <v>723</v>
      </c>
      <c r="BD3797" s="3" t="s">
        <v>723</v>
      </c>
      <c r="CQ3797" s="3" t="s">
        <v>723</v>
      </c>
      <c r="CX3797" s="3" t="s">
        <v>723</v>
      </c>
      <c r="DG3797" s="3" t="s">
        <v>723</v>
      </c>
      <c r="DS3797" s="3" t="s">
        <v>723</v>
      </c>
      <c r="ES3797" s="3" t="s">
        <v>723</v>
      </c>
      <c r="FD3797" s="3" t="s">
        <v>723</v>
      </c>
      <c r="FR3797" s="3" t="s">
        <v>723</v>
      </c>
      <c r="IG3797" s="3" t="s">
        <v>723</v>
      </c>
      <c r="JA3797" s="3" t="s">
        <v>723</v>
      </c>
      <c r="JD3797" s="3">
        <v>11</v>
      </c>
      <c r="JE3797" s="3">
        <v>8</v>
      </c>
      <c r="JF3797" s="3">
        <v>3</v>
      </c>
      <c r="JG3797" s="3" t="s">
        <v>730</v>
      </c>
      <c r="JH3797" s="3" t="s">
        <v>750</v>
      </c>
      <c r="JX3797" s="3" t="s">
        <v>727</v>
      </c>
      <c r="KF3797" s="3" t="s">
        <v>727</v>
      </c>
      <c r="LS3797" s="3" t="s">
        <v>726</v>
      </c>
      <c r="LZ3797" s="3" t="s">
        <v>726</v>
      </c>
      <c r="MI3797" s="3" t="s">
        <v>726</v>
      </c>
      <c r="MU3797" s="3" t="s">
        <v>725</v>
      </c>
      <c r="NU3797" s="3" t="s">
        <v>725</v>
      </c>
      <c r="OF3797" s="3" t="s">
        <v>726</v>
      </c>
      <c r="OT3797" s="3" t="s">
        <v>725</v>
      </c>
      <c r="RI3797" s="3" t="s">
        <v>725</v>
      </c>
      <c r="SC3797" s="3" t="s">
        <v>725</v>
      </c>
      <c r="SF3797" s="3">
        <v>5</v>
      </c>
      <c r="SG3797" s="3">
        <v>4</v>
      </c>
      <c r="SH3797" s="3">
        <v>2</v>
      </c>
      <c r="SI3797" s="3">
        <v>2</v>
      </c>
      <c r="SJ3797" s="3" t="s">
        <v>523</v>
      </c>
      <c r="SK3797" s="3" t="s">
        <v>774</v>
      </c>
      <c r="SL3797" s="3" t="s">
        <v>523</v>
      </c>
      <c r="SM3797" s="3" t="s">
        <v>1254</v>
      </c>
      <c r="SN3797" s="4">
        <v>0</v>
      </c>
      <c r="SO3797" s="3" t="s">
        <v>554</v>
      </c>
      <c r="SP3797" s="3" t="s">
        <v>544</v>
      </c>
    </row>
    <row r="3798" spans="1:510" ht="12.75" x14ac:dyDescent="0.2">
      <c r="A3798" s="2">
        <v>43968.505824120366</v>
      </c>
      <c r="B3798" s="3" t="s">
        <v>507</v>
      </c>
      <c r="C3798" s="3" t="s">
        <v>508</v>
      </c>
      <c r="D3798" s="3" t="s">
        <v>566</v>
      </c>
      <c r="E3798" s="3" t="s">
        <v>1143</v>
      </c>
      <c r="F3798" s="3" t="s">
        <v>528</v>
      </c>
      <c r="G3798" s="3" t="s">
        <v>511</v>
      </c>
      <c r="H3798" s="3" t="s">
        <v>512</v>
      </c>
      <c r="I3798" s="3" t="s">
        <v>513</v>
      </c>
      <c r="J3798" s="3" t="s">
        <v>514</v>
      </c>
      <c r="K3798" s="3"/>
      <c r="M3798" s="3" t="s">
        <v>572</v>
      </c>
      <c r="N3798" s="3" t="s">
        <v>578</v>
      </c>
      <c r="O3798" s="3" t="s">
        <v>518</v>
      </c>
      <c r="P3798" s="3">
        <v>4</v>
      </c>
      <c r="Q3798" s="3" t="s">
        <v>747</v>
      </c>
      <c r="R3798" s="3" t="s">
        <v>1161</v>
      </c>
      <c r="S3798" s="3" t="s">
        <v>519</v>
      </c>
      <c r="T3798" s="3" t="s">
        <v>533</v>
      </c>
      <c r="U3798" s="3">
        <v>33</v>
      </c>
      <c r="V3798" s="3">
        <v>30</v>
      </c>
      <c r="W3798" s="3">
        <v>33</v>
      </c>
      <c r="X3798" s="3">
        <v>35</v>
      </c>
      <c r="Y3798" s="3">
        <v>34</v>
      </c>
      <c r="Z3798" s="3" t="s">
        <v>553</v>
      </c>
      <c r="AA3798" s="6" t="s">
        <v>1125</v>
      </c>
      <c r="IH3798" s="3" t="s">
        <v>723</v>
      </c>
      <c r="JD3798" s="3">
        <v>1</v>
      </c>
      <c r="JE3798" s="3" t="s">
        <v>730</v>
      </c>
      <c r="JF3798" s="3">
        <v>1</v>
      </c>
      <c r="JG3798" s="3" t="s">
        <v>730</v>
      </c>
      <c r="JH3798" s="3" t="s">
        <v>805</v>
      </c>
      <c r="RJ3798" s="3" t="s">
        <v>725</v>
      </c>
      <c r="SF3798" s="3">
        <v>1</v>
      </c>
      <c r="SG3798" s="3">
        <v>0</v>
      </c>
      <c r="SH3798" s="3">
        <v>0</v>
      </c>
      <c r="SI3798" s="3">
        <v>0</v>
      </c>
      <c r="SJ3798" s="3" t="s">
        <v>524</v>
      </c>
      <c r="SK3798" s="3" t="s">
        <v>805</v>
      </c>
      <c r="SL3798" s="3" t="s">
        <v>524</v>
      </c>
      <c r="SM3798" s="3" t="s">
        <v>1252</v>
      </c>
      <c r="SN3798" s="3" t="s">
        <v>525</v>
      </c>
      <c r="SO3798" s="3" t="s">
        <v>526</v>
      </c>
      <c r="SP3798" s="3" t="s">
        <v>527</v>
      </c>
    </row>
    <row r="3799" spans="1:510" ht="12.75" x14ac:dyDescent="0.2">
      <c r="A3799" s="2">
        <v>43968.507538796301</v>
      </c>
      <c r="B3799" s="3" t="s">
        <v>507</v>
      </c>
      <c r="C3799" s="3" t="s">
        <v>508</v>
      </c>
      <c r="D3799" s="3" t="s">
        <v>509</v>
      </c>
      <c r="E3799" s="3" t="s">
        <v>1143</v>
      </c>
      <c r="F3799" s="3" t="s">
        <v>528</v>
      </c>
      <c r="G3799" s="3" t="s">
        <v>511</v>
      </c>
      <c r="H3799" s="3" t="s">
        <v>959</v>
      </c>
      <c r="I3799" s="3" t="s">
        <v>529</v>
      </c>
      <c r="J3799" s="3" t="s">
        <v>514</v>
      </c>
      <c r="K3799" s="3"/>
      <c r="M3799" s="3" t="s">
        <v>516</v>
      </c>
      <c r="N3799" s="3" t="s">
        <v>578</v>
      </c>
      <c r="O3799" s="3" t="s">
        <v>518</v>
      </c>
      <c r="P3799" s="3">
        <v>7</v>
      </c>
      <c r="Q3799" s="3">
        <v>4</v>
      </c>
      <c r="R3799" s="3" t="s">
        <v>734</v>
      </c>
      <c r="S3799" s="3" t="s">
        <v>519</v>
      </c>
      <c r="T3799" s="3" t="s">
        <v>533</v>
      </c>
      <c r="U3799" s="3">
        <v>36</v>
      </c>
      <c r="V3799" s="3">
        <v>36</v>
      </c>
      <c r="W3799" s="3">
        <v>34</v>
      </c>
      <c r="X3799" s="3">
        <v>36</v>
      </c>
      <c r="Y3799" s="3">
        <v>36</v>
      </c>
      <c r="Z3799" s="3" t="s">
        <v>534</v>
      </c>
      <c r="AA3799" s="3">
        <v>1470</v>
      </c>
      <c r="AB3799" s="3">
        <v>730</v>
      </c>
      <c r="AC3799" s="3">
        <v>740</v>
      </c>
      <c r="AD3799" s="3" t="s">
        <v>560</v>
      </c>
      <c r="AE3799" s="3" t="s">
        <v>548</v>
      </c>
      <c r="AF3799" s="3" t="s">
        <v>523</v>
      </c>
      <c r="AZ3799" s="3" t="s">
        <v>723</v>
      </c>
      <c r="BA3799" s="3" t="s">
        <v>723</v>
      </c>
      <c r="CQ3799" s="3" t="s">
        <v>723</v>
      </c>
      <c r="ER3799" s="3" t="s">
        <v>723</v>
      </c>
      <c r="FD3799" s="3" t="s">
        <v>729</v>
      </c>
      <c r="GA3799" s="3" t="s">
        <v>723</v>
      </c>
      <c r="GB3799" s="3" t="s">
        <v>723</v>
      </c>
      <c r="GC3799" s="3" t="s">
        <v>723</v>
      </c>
      <c r="GD3799" s="3" t="s">
        <v>723</v>
      </c>
      <c r="GG3799" s="3" t="s">
        <v>723</v>
      </c>
      <c r="GH3799" s="3" t="s">
        <v>723</v>
      </c>
      <c r="JD3799" s="3">
        <v>11</v>
      </c>
      <c r="JE3799" s="3">
        <v>6</v>
      </c>
      <c r="JF3799" s="3">
        <v>4</v>
      </c>
      <c r="JG3799" s="3">
        <v>1</v>
      </c>
      <c r="JH3799" s="3" t="s">
        <v>735</v>
      </c>
      <c r="KB3799" s="3" t="s">
        <v>726</v>
      </c>
      <c r="KC3799" s="3" t="s">
        <v>725</v>
      </c>
      <c r="LS3799" s="3" t="s">
        <v>725</v>
      </c>
      <c r="NT3799" s="3" t="s">
        <v>725</v>
      </c>
      <c r="OF3799" s="3" t="s">
        <v>726</v>
      </c>
      <c r="PC3799" s="3" t="s">
        <v>725</v>
      </c>
      <c r="PD3799" s="3" t="s">
        <v>725</v>
      </c>
      <c r="PE3799" s="3" t="s">
        <v>725</v>
      </c>
      <c r="PF3799" s="3" t="s">
        <v>727</v>
      </c>
      <c r="PI3799" s="3" t="s">
        <v>725</v>
      </c>
      <c r="PJ3799" s="3" t="s">
        <v>725</v>
      </c>
      <c r="SF3799" s="3">
        <v>8</v>
      </c>
      <c r="SG3799" s="3">
        <v>2</v>
      </c>
      <c r="SH3799" s="3">
        <v>1</v>
      </c>
      <c r="SI3799" s="3">
        <v>3</v>
      </c>
      <c r="SJ3799" s="3" t="s">
        <v>523</v>
      </c>
      <c r="SK3799" s="3" t="s">
        <v>797</v>
      </c>
      <c r="SL3799" s="3" t="s">
        <v>524</v>
      </c>
      <c r="SM3799" s="3" t="s">
        <v>1253</v>
      </c>
      <c r="SN3799" s="3" t="s">
        <v>542</v>
      </c>
      <c r="SO3799" s="3" t="s">
        <v>543</v>
      </c>
      <c r="SP3799" s="3" t="s">
        <v>582</v>
      </c>
    </row>
    <row r="3800" spans="1:510" ht="12.75" x14ac:dyDescent="0.2">
      <c r="A3800" s="2">
        <v>43953.688399861116</v>
      </c>
      <c r="B3800" s="3" t="s">
        <v>507</v>
      </c>
      <c r="C3800" s="3" t="s">
        <v>508</v>
      </c>
      <c r="D3800" s="3" t="s">
        <v>509</v>
      </c>
      <c r="E3800" s="3" t="s">
        <v>1143</v>
      </c>
      <c r="F3800" s="3" t="s">
        <v>510</v>
      </c>
      <c r="G3800" s="3" t="s">
        <v>579</v>
      </c>
      <c r="H3800" s="3" t="s">
        <v>512</v>
      </c>
      <c r="I3800" s="3" t="s">
        <v>556</v>
      </c>
      <c r="J3800" s="3" t="s">
        <v>557</v>
      </c>
      <c r="K3800" s="3" t="s">
        <v>1242</v>
      </c>
      <c r="L3800" s="3" t="s">
        <v>640</v>
      </c>
      <c r="M3800" s="3" t="s">
        <v>1125</v>
      </c>
      <c r="N3800" s="3" t="s">
        <v>517</v>
      </c>
      <c r="O3800" s="3" t="s">
        <v>605</v>
      </c>
      <c r="P3800" s="3">
        <v>8</v>
      </c>
      <c r="Q3800" s="3" t="s">
        <v>1125</v>
      </c>
      <c r="R3800" s="3" t="s">
        <v>1125</v>
      </c>
      <c r="S3800" s="3" t="s">
        <v>591</v>
      </c>
      <c r="T3800" s="3" t="s">
        <v>520</v>
      </c>
      <c r="U3800" s="3" t="s">
        <v>1125</v>
      </c>
      <c r="V3800" s="3" t="s">
        <v>1125</v>
      </c>
      <c r="W3800" s="3" t="s">
        <v>1125</v>
      </c>
      <c r="X3800" s="3" t="s">
        <v>1125</v>
      </c>
      <c r="Y3800" s="3" t="s">
        <v>1125</v>
      </c>
      <c r="AA3800" s="3">
        <v>1490</v>
      </c>
      <c r="AB3800" s="3">
        <v>710</v>
      </c>
      <c r="AC3800" s="3">
        <v>780</v>
      </c>
      <c r="AD3800" s="3" t="s">
        <v>560</v>
      </c>
      <c r="AE3800" s="3" t="s">
        <v>548</v>
      </c>
      <c r="AF3800" s="3" t="s">
        <v>523</v>
      </c>
      <c r="AT3800" s="3" t="s">
        <v>723</v>
      </c>
      <c r="BE3800" s="3" t="s">
        <v>723</v>
      </c>
      <c r="CB3800" s="3" t="s">
        <v>723</v>
      </c>
      <c r="CG3800" s="3" t="s">
        <v>723</v>
      </c>
      <c r="CM3800" s="3" t="s">
        <v>723</v>
      </c>
      <c r="FR3800" s="3" t="s">
        <v>729</v>
      </c>
      <c r="HS3800" s="3" t="s">
        <v>723</v>
      </c>
      <c r="HT3800" s="3" t="s">
        <v>723</v>
      </c>
      <c r="JA3800" s="3" t="s">
        <v>723</v>
      </c>
      <c r="JD3800" s="3">
        <v>10</v>
      </c>
      <c r="JE3800" s="3">
        <v>7</v>
      </c>
      <c r="JF3800" s="3">
        <v>3</v>
      </c>
      <c r="JG3800" s="3" t="s">
        <v>730</v>
      </c>
      <c r="JH3800" s="3" t="s">
        <v>774</v>
      </c>
      <c r="JV3800" s="3" t="s">
        <v>727</v>
      </c>
      <c r="KG3800" s="3" t="s">
        <v>725</v>
      </c>
      <c r="LD3800" s="3" t="s">
        <v>727</v>
      </c>
      <c r="LI3800" s="3" t="s">
        <v>727</v>
      </c>
      <c r="LO3800" s="3" t="s">
        <v>726</v>
      </c>
      <c r="OT3800" s="3" t="s">
        <v>726</v>
      </c>
      <c r="QU3800" s="3" t="s">
        <v>725</v>
      </c>
      <c r="QV3800" s="3" t="s">
        <v>725</v>
      </c>
      <c r="SC3800" s="3" t="s">
        <v>727</v>
      </c>
      <c r="SF3800" s="3">
        <v>4</v>
      </c>
      <c r="SG3800" s="3">
        <v>2</v>
      </c>
      <c r="SH3800" s="3">
        <v>4</v>
      </c>
      <c r="SI3800" s="3">
        <v>3</v>
      </c>
      <c r="SJ3800" s="3" t="s">
        <v>523</v>
      </c>
      <c r="SK3800" s="3" t="s">
        <v>789</v>
      </c>
      <c r="SL3800" s="3" t="s">
        <v>524</v>
      </c>
      <c r="SM3800" s="3" t="s">
        <v>1250</v>
      </c>
      <c r="SO3800" s="3" t="s">
        <v>554</v>
      </c>
      <c r="SP3800" s="3" t="s">
        <v>527</v>
      </c>
    </row>
    <row r="3801" spans="1:510" ht="12.75" x14ac:dyDescent="0.2">
      <c r="A3801" s="2">
        <v>43968.511706053236</v>
      </c>
      <c r="B3801" s="3" t="s">
        <v>507</v>
      </c>
      <c r="C3801" s="3" t="s">
        <v>508</v>
      </c>
      <c r="D3801" s="3" t="s">
        <v>509</v>
      </c>
      <c r="E3801" s="3" t="s">
        <v>1143</v>
      </c>
      <c r="F3801" s="3" t="s">
        <v>510</v>
      </c>
      <c r="G3801" s="3" t="s">
        <v>511</v>
      </c>
      <c r="H3801" s="3" t="s">
        <v>512</v>
      </c>
      <c r="I3801" s="3" t="s">
        <v>529</v>
      </c>
      <c r="J3801" s="3" t="s">
        <v>514</v>
      </c>
      <c r="K3801" s="3"/>
      <c r="M3801" s="3" t="s">
        <v>516</v>
      </c>
      <c r="N3801" s="3" t="s">
        <v>578</v>
      </c>
      <c r="O3801" s="3" t="s">
        <v>518</v>
      </c>
      <c r="P3801" s="3">
        <v>9</v>
      </c>
      <c r="Q3801" s="3" t="s">
        <v>747</v>
      </c>
      <c r="R3801" s="3" t="s">
        <v>734</v>
      </c>
      <c r="S3801" s="3" t="s">
        <v>519</v>
      </c>
      <c r="T3801" s="3" t="s">
        <v>533</v>
      </c>
      <c r="U3801" s="3">
        <v>33</v>
      </c>
      <c r="V3801" s="3">
        <v>33</v>
      </c>
      <c r="W3801" s="3">
        <v>32</v>
      </c>
      <c r="X3801" s="3">
        <v>36</v>
      </c>
      <c r="Y3801" s="3">
        <v>29</v>
      </c>
      <c r="Z3801" s="3" t="s">
        <v>553</v>
      </c>
      <c r="AA3801" s="6" t="s">
        <v>1125</v>
      </c>
      <c r="AK3801" s="3" t="s">
        <v>723</v>
      </c>
      <c r="AR3801" s="3" t="s">
        <v>723</v>
      </c>
      <c r="CF3801" s="3" t="s">
        <v>723</v>
      </c>
      <c r="CU3801" s="3" t="s">
        <v>723</v>
      </c>
      <c r="DQ3801" s="3" t="s">
        <v>723</v>
      </c>
      <c r="DS3801" s="3" t="s">
        <v>723</v>
      </c>
      <c r="DT3801" s="3" t="s">
        <v>729</v>
      </c>
      <c r="GS3801" s="3" t="s">
        <v>723</v>
      </c>
      <c r="HY3801" s="3" t="s">
        <v>723</v>
      </c>
      <c r="JD3801" s="3">
        <v>9</v>
      </c>
      <c r="JE3801" s="3">
        <v>6</v>
      </c>
      <c r="JF3801" s="3">
        <v>1</v>
      </c>
      <c r="JG3801" s="3">
        <v>2</v>
      </c>
      <c r="JH3801" s="3" t="s">
        <v>779</v>
      </c>
      <c r="JM3801" s="3" t="s">
        <v>725</v>
      </c>
      <c r="JT3801" s="3" t="s">
        <v>725</v>
      </c>
      <c r="LH3801" s="3" t="s">
        <v>725</v>
      </c>
      <c r="LW3801" s="3" t="s">
        <v>725</v>
      </c>
      <c r="MS3801" s="3" t="s">
        <v>727</v>
      </c>
      <c r="MU3801" s="3" t="s">
        <v>725</v>
      </c>
      <c r="MV3801" s="3" t="s">
        <v>726</v>
      </c>
      <c r="PU3801" s="3" t="s">
        <v>725</v>
      </c>
      <c r="RA3801" s="3" t="s">
        <v>726</v>
      </c>
      <c r="SF3801" s="3">
        <v>6</v>
      </c>
      <c r="SG3801" s="3">
        <v>2</v>
      </c>
      <c r="SH3801" s="3">
        <v>1</v>
      </c>
      <c r="SI3801" s="3">
        <v>3</v>
      </c>
      <c r="SJ3801" s="3" t="s">
        <v>523</v>
      </c>
      <c r="SK3801" s="3" t="s">
        <v>910</v>
      </c>
      <c r="SL3801" s="3" t="s">
        <v>523</v>
      </c>
      <c r="SM3801" s="3" t="s">
        <v>1254</v>
      </c>
      <c r="SO3801" s="3" t="s">
        <v>554</v>
      </c>
    </row>
    <row r="3802" spans="1:510" ht="12.75" x14ac:dyDescent="0.2">
      <c r="A3802" s="2">
        <v>43968.518561226854</v>
      </c>
      <c r="B3802" s="3" t="s">
        <v>507</v>
      </c>
      <c r="C3802" s="3" t="s">
        <v>508</v>
      </c>
      <c r="D3802" s="3" t="s">
        <v>562</v>
      </c>
      <c r="E3802" s="3" t="s">
        <v>1143</v>
      </c>
      <c r="F3802" s="3" t="s">
        <v>510</v>
      </c>
      <c r="G3802" s="3" t="s">
        <v>511</v>
      </c>
      <c r="H3802" s="3" t="s">
        <v>512</v>
      </c>
      <c r="I3802" s="3" t="s">
        <v>556</v>
      </c>
      <c r="J3802" s="3" t="s">
        <v>514</v>
      </c>
      <c r="K3802" s="3"/>
      <c r="M3802" s="3" t="s">
        <v>572</v>
      </c>
      <c r="N3802" s="3" t="s">
        <v>578</v>
      </c>
      <c r="O3802" s="3" t="s">
        <v>518</v>
      </c>
      <c r="P3802" s="3">
        <v>4</v>
      </c>
      <c r="Q3802" s="3" t="s">
        <v>733</v>
      </c>
      <c r="R3802" s="3" t="s">
        <v>734</v>
      </c>
      <c r="S3802" s="3" t="s">
        <v>519</v>
      </c>
      <c r="T3802" s="3" t="s">
        <v>533</v>
      </c>
      <c r="U3802" s="3">
        <v>30</v>
      </c>
      <c r="V3802" s="3">
        <v>35</v>
      </c>
      <c r="W3802" s="3">
        <v>28</v>
      </c>
      <c r="X3802" s="3">
        <v>32</v>
      </c>
      <c r="Y3802" s="3">
        <v>26</v>
      </c>
      <c r="Z3802" s="3" t="s">
        <v>553</v>
      </c>
      <c r="AA3802" s="6" t="s">
        <v>1125</v>
      </c>
      <c r="AV3802" s="3" t="s">
        <v>723</v>
      </c>
      <c r="BR3802" s="3" t="s">
        <v>723</v>
      </c>
      <c r="BS3802" s="3" t="s">
        <v>723</v>
      </c>
      <c r="BT3802" s="3" t="s">
        <v>723</v>
      </c>
      <c r="BW3802" s="3" t="s">
        <v>839</v>
      </c>
      <c r="CA3802" s="3" t="s">
        <v>839</v>
      </c>
      <c r="CM3802" s="3" t="s">
        <v>723</v>
      </c>
      <c r="CS3802" s="3" t="s">
        <v>723</v>
      </c>
      <c r="CX3802" s="3" t="s">
        <v>723</v>
      </c>
      <c r="DQ3802" s="3" t="s">
        <v>723</v>
      </c>
      <c r="DT3802" s="3" t="s">
        <v>723</v>
      </c>
      <c r="DV3802" s="3" t="s">
        <v>723</v>
      </c>
      <c r="ED3802" s="3" t="s">
        <v>723</v>
      </c>
      <c r="EL3802" s="3" t="s">
        <v>723</v>
      </c>
      <c r="FD3802" s="3" t="s">
        <v>839</v>
      </c>
      <c r="FG3802" s="3" t="s">
        <v>723</v>
      </c>
      <c r="FR3802" s="3" t="s">
        <v>723</v>
      </c>
      <c r="GJ3802" s="3" t="s">
        <v>723</v>
      </c>
      <c r="IJ3802" s="3" t="s">
        <v>723</v>
      </c>
      <c r="IP3802" s="3" t="s">
        <v>723</v>
      </c>
      <c r="IR3802" s="3" t="s">
        <v>723</v>
      </c>
      <c r="JC3802" s="3" t="s">
        <v>723</v>
      </c>
      <c r="JD3802" s="3">
        <v>22</v>
      </c>
      <c r="JE3802" s="3">
        <v>20</v>
      </c>
      <c r="JF3802" s="3">
        <v>1</v>
      </c>
      <c r="JG3802" s="3">
        <v>1</v>
      </c>
      <c r="JH3802" s="3" t="s">
        <v>735</v>
      </c>
      <c r="KT3802" s="3" t="s">
        <v>726</v>
      </c>
      <c r="KU3802" s="3" t="s">
        <v>726</v>
      </c>
      <c r="KV3802" s="3" t="s">
        <v>726</v>
      </c>
      <c r="KY3802" s="3" t="s">
        <v>726</v>
      </c>
      <c r="LC3802" s="3" t="s">
        <v>726</v>
      </c>
      <c r="LO3802" s="3" t="s">
        <v>725</v>
      </c>
      <c r="LU3802" s="3" t="s">
        <v>725</v>
      </c>
      <c r="LZ3802" s="3" t="s">
        <v>726</v>
      </c>
      <c r="MS3802" s="3" t="s">
        <v>727</v>
      </c>
      <c r="MV3802" s="3" t="s">
        <v>726</v>
      </c>
      <c r="MX3802" s="3" t="s">
        <v>727</v>
      </c>
      <c r="NF3802" s="3" t="s">
        <v>726</v>
      </c>
      <c r="NN3802" s="3" t="s">
        <v>726</v>
      </c>
      <c r="OF3802" s="3" t="s">
        <v>726</v>
      </c>
      <c r="OI3802" s="3" t="s">
        <v>726</v>
      </c>
      <c r="OT3802" s="3" t="s">
        <v>726</v>
      </c>
      <c r="PL3802" s="3" t="s">
        <v>727</v>
      </c>
      <c r="RL3802" s="3" t="s">
        <v>726</v>
      </c>
      <c r="RR3802" s="3" t="s">
        <v>725</v>
      </c>
      <c r="RT3802" s="3" t="s">
        <v>726</v>
      </c>
      <c r="SE3802" s="3" t="s">
        <v>726</v>
      </c>
      <c r="SF3802" s="3">
        <v>3</v>
      </c>
      <c r="SG3802" s="3">
        <v>16</v>
      </c>
      <c r="SH3802" s="3">
        <v>3</v>
      </c>
      <c r="SI3802" s="3">
        <v>2</v>
      </c>
      <c r="SJ3802" s="3" t="s">
        <v>523</v>
      </c>
      <c r="SK3802" s="3" t="s">
        <v>1043</v>
      </c>
      <c r="SL3802" s="3" t="s">
        <v>524</v>
      </c>
      <c r="SM3802" s="3" t="s">
        <v>1247</v>
      </c>
      <c r="SN3802" s="4">
        <v>0</v>
      </c>
      <c r="SO3802" s="3" t="s">
        <v>554</v>
      </c>
      <c r="SP3802" s="3" t="s">
        <v>527</v>
      </c>
    </row>
    <row r="3803" spans="1:510" ht="12.75" x14ac:dyDescent="0.2">
      <c r="A3803" s="2">
        <v>43968.525635960643</v>
      </c>
      <c r="B3803" s="3" t="s">
        <v>507</v>
      </c>
      <c r="C3803" s="3" t="s">
        <v>508</v>
      </c>
      <c r="D3803" s="3" t="s">
        <v>509</v>
      </c>
      <c r="E3803" s="3" t="s">
        <v>1143</v>
      </c>
      <c r="F3803" s="3" t="s">
        <v>528</v>
      </c>
      <c r="G3803" s="3" t="s">
        <v>511</v>
      </c>
      <c r="H3803" s="3" t="s">
        <v>536</v>
      </c>
      <c r="I3803" s="3" t="s">
        <v>556</v>
      </c>
      <c r="J3803" s="3" t="s">
        <v>514</v>
      </c>
      <c r="K3803" s="3"/>
      <c r="M3803" s="3" t="s">
        <v>516</v>
      </c>
      <c r="N3803" s="3" t="s">
        <v>531</v>
      </c>
      <c r="O3803" s="3" t="s">
        <v>518</v>
      </c>
      <c r="P3803" s="3">
        <v>8</v>
      </c>
      <c r="Q3803" s="3" t="s">
        <v>733</v>
      </c>
      <c r="R3803" s="3" t="s">
        <v>1159</v>
      </c>
      <c r="S3803" s="3" t="s">
        <v>519</v>
      </c>
      <c r="T3803" s="3" t="s">
        <v>520</v>
      </c>
      <c r="U3803" s="3" t="s">
        <v>1125</v>
      </c>
      <c r="V3803" s="3" t="s">
        <v>1125</v>
      </c>
      <c r="W3803" s="3" t="s">
        <v>1125</v>
      </c>
      <c r="X3803" s="3" t="s">
        <v>1125</v>
      </c>
      <c r="Y3803" s="3" t="s">
        <v>1125</v>
      </c>
      <c r="AA3803" s="3">
        <v>1550</v>
      </c>
      <c r="AB3803" s="3">
        <v>750</v>
      </c>
      <c r="AC3803" s="3">
        <v>800</v>
      </c>
      <c r="AD3803" s="3" t="s">
        <v>564</v>
      </c>
      <c r="AE3803" s="3" t="s">
        <v>587</v>
      </c>
      <c r="AF3803" s="3" t="s">
        <v>523</v>
      </c>
      <c r="AQ3803" s="3" t="s">
        <v>723</v>
      </c>
      <c r="AV3803" s="3" t="s">
        <v>723</v>
      </c>
      <c r="BS3803" s="3" t="s">
        <v>723</v>
      </c>
      <c r="BT3803" s="3" t="s">
        <v>723</v>
      </c>
      <c r="BW3803" s="3" t="s">
        <v>729</v>
      </c>
      <c r="CA3803" s="3" t="s">
        <v>723</v>
      </c>
      <c r="CF3803" s="3" t="s">
        <v>723</v>
      </c>
      <c r="CI3803" s="3" t="s">
        <v>723</v>
      </c>
      <c r="DK3803" s="3" t="s">
        <v>723</v>
      </c>
      <c r="DS3803" s="3" t="s">
        <v>723</v>
      </c>
      <c r="FR3803" s="3" t="s">
        <v>723</v>
      </c>
      <c r="GA3803" s="3" t="s">
        <v>723</v>
      </c>
      <c r="GD3803" s="3" t="s">
        <v>723</v>
      </c>
      <c r="HJ3803" s="3" t="s">
        <v>723</v>
      </c>
      <c r="HO3803" s="3" t="s">
        <v>723</v>
      </c>
      <c r="HY3803" s="3" t="s">
        <v>723</v>
      </c>
      <c r="IF3803" s="3" t="s">
        <v>723</v>
      </c>
      <c r="IL3803" s="3" t="s">
        <v>723</v>
      </c>
      <c r="IR3803" s="3" t="s">
        <v>723</v>
      </c>
      <c r="IT3803" s="3" t="s">
        <v>723</v>
      </c>
      <c r="IZ3803" s="3" t="s">
        <v>723</v>
      </c>
      <c r="JC3803" s="3" t="s">
        <v>723</v>
      </c>
      <c r="JD3803" s="3">
        <v>23</v>
      </c>
      <c r="JE3803" s="3">
        <v>14</v>
      </c>
      <c r="JF3803" s="3">
        <v>8</v>
      </c>
      <c r="JG3803" s="3" t="s">
        <v>730</v>
      </c>
      <c r="JH3803" s="3" t="s">
        <v>780</v>
      </c>
      <c r="JS3803" s="3" t="s">
        <v>725</v>
      </c>
      <c r="JX3803" s="3" t="s">
        <v>801</v>
      </c>
      <c r="KU3803" s="3" t="s">
        <v>725</v>
      </c>
      <c r="KV3803" s="3" t="s">
        <v>726</v>
      </c>
      <c r="KY3803" s="3" t="s">
        <v>726</v>
      </c>
      <c r="LC3803" s="3" t="s">
        <v>725</v>
      </c>
      <c r="LH3803" s="3" t="s">
        <v>725</v>
      </c>
      <c r="LK3803" s="3" t="s">
        <v>725</v>
      </c>
      <c r="MM3803" s="3" t="s">
        <v>725</v>
      </c>
      <c r="MU3803" s="3" t="s">
        <v>727</v>
      </c>
      <c r="OT3803" s="3" t="s">
        <v>725</v>
      </c>
      <c r="PC3803" s="3" t="s">
        <v>725</v>
      </c>
      <c r="PF3803" s="3" t="s">
        <v>727</v>
      </c>
      <c r="QL3803" s="3" t="s">
        <v>725</v>
      </c>
      <c r="QQ3803" s="3" t="s">
        <v>726</v>
      </c>
      <c r="RA3803" s="3" t="s">
        <v>725</v>
      </c>
      <c r="RH3803" s="3" t="s">
        <v>726</v>
      </c>
      <c r="RN3803" s="3" t="s">
        <v>725</v>
      </c>
      <c r="RT3803" s="3" t="s">
        <v>725</v>
      </c>
      <c r="RV3803" s="3" t="s">
        <v>725</v>
      </c>
      <c r="SB3803" s="3" t="s">
        <v>725</v>
      </c>
      <c r="SE3803" s="3" t="s">
        <v>726</v>
      </c>
      <c r="SF3803" s="3">
        <v>16</v>
      </c>
      <c r="SG3803" s="3">
        <v>5</v>
      </c>
      <c r="SH3803" s="3">
        <v>3</v>
      </c>
      <c r="SI3803" s="3">
        <v>9</v>
      </c>
      <c r="SJ3803" s="3" t="s">
        <v>523</v>
      </c>
      <c r="SK3803" s="3" t="s">
        <v>760</v>
      </c>
      <c r="SL3803" s="3" t="s">
        <v>524</v>
      </c>
      <c r="SM3803" s="3" t="s">
        <v>1251</v>
      </c>
      <c r="SN3803" s="3" t="s">
        <v>525</v>
      </c>
      <c r="SO3803" s="3" t="s">
        <v>554</v>
      </c>
      <c r="SP3803" s="3" t="s">
        <v>544</v>
      </c>
    </row>
    <row r="3804" spans="1:510" ht="12.75" x14ac:dyDescent="0.2">
      <c r="A3804" s="2">
        <v>43968.528063761572</v>
      </c>
      <c r="B3804" s="3" t="s">
        <v>507</v>
      </c>
      <c r="C3804" s="3" t="s">
        <v>508</v>
      </c>
      <c r="D3804" s="3" t="s">
        <v>566</v>
      </c>
      <c r="E3804" s="3" t="s">
        <v>1143</v>
      </c>
      <c r="F3804" s="3" t="s">
        <v>528</v>
      </c>
      <c r="G3804" s="3" t="s">
        <v>511</v>
      </c>
      <c r="H3804" s="3" t="s">
        <v>512</v>
      </c>
      <c r="I3804" s="3" t="s">
        <v>513</v>
      </c>
      <c r="J3804" s="3" t="s">
        <v>514</v>
      </c>
      <c r="K3804" s="3"/>
      <c r="M3804" s="3" t="s">
        <v>572</v>
      </c>
      <c r="N3804" s="3" t="s">
        <v>578</v>
      </c>
      <c r="O3804" s="3" t="s">
        <v>518</v>
      </c>
      <c r="P3804" s="3">
        <v>6</v>
      </c>
      <c r="Q3804" s="3">
        <v>4</v>
      </c>
      <c r="R3804" s="3" t="s">
        <v>1125</v>
      </c>
      <c r="S3804" s="3" t="s">
        <v>519</v>
      </c>
      <c r="T3804" s="3" t="s">
        <v>533</v>
      </c>
      <c r="U3804" s="3">
        <v>33</v>
      </c>
      <c r="V3804" s="3">
        <v>36</v>
      </c>
      <c r="W3804" s="3">
        <v>26</v>
      </c>
      <c r="X3804" s="3">
        <v>35</v>
      </c>
      <c r="Y3804" s="3">
        <v>35</v>
      </c>
      <c r="Z3804" s="3" t="s">
        <v>534</v>
      </c>
      <c r="AA3804" s="3">
        <v>1400</v>
      </c>
      <c r="AB3804" s="3">
        <v>790</v>
      </c>
      <c r="AC3804" s="3">
        <v>610</v>
      </c>
      <c r="AD3804" s="3" t="s">
        <v>586</v>
      </c>
      <c r="AE3804" s="3" t="s">
        <v>548</v>
      </c>
      <c r="AF3804" s="3" t="s">
        <v>523</v>
      </c>
      <c r="AR3804" s="3" t="s">
        <v>723</v>
      </c>
      <c r="BF3804" s="3" t="s">
        <v>723</v>
      </c>
      <c r="BR3804" s="3" t="s">
        <v>723</v>
      </c>
      <c r="BV3804" s="3" t="s">
        <v>723</v>
      </c>
      <c r="BZ3804" s="3" t="s">
        <v>723</v>
      </c>
      <c r="DE3804" s="3" t="s">
        <v>723</v>
      </c>
      <c r="DQ3804" s="3" t="s">
        <v>723</v>
      </c>
      <c r="FH3804" s="3" t="s">
        <v>723</v>
      </c>
      <c r="FI3804" s="3" t="s">
        <v>723</v>
      </c>
      <c r="HY3804" s="3" t="s">
        <v>723</v>
      </c>
      <c r="JD3804" s="3">
        <v>13</v>
      </c>
      <c r="JE3804" s="3">
        <v>4</v>
      </c>
      <c r="JF3804" s="3">
        <v>4</v>
      </c>
      <c r="JG3804" s="3">
        <v>5</v>
      </c>
      <c r="JH3804" s="3" t="s">
        <v>574</v>
      </c>
      <c r="JT3804" s="3" t="s">
        <v>727</v>
      </c>
      <c r="KH3804" s="3" t="s">
        <v>726</v>
      </c>
      <c r="KT3804" s="3" t="s">
        <v>726</v>
      </c>
      <c r="KX3804" s="3" t="s">
        <v>725</v>
      </c>
      <c r="LB3804" s="3" t="s">
        <v>725</v>
      </c>
      <c r="MG3804" s="3" t="s">
        <v>727</v>
      </c>
      <c r="MS3804" s="3" t="s">
        <v>727</v>
      </c>
      <c r="OJ3804" s="3" t="s">
        <v>726</v>
      </c>
      <c r="OK3804" s="3" t="s">
        <v>725</v>
      </c>
      <c r="QY3804" s="3" t="s">
        <v>726</v>
      </c>
      <c r="SF3804" s="3">
        <v>5</v>
      </c>
      <c r="SG3804" s="3">
        <v>5</v>
      </c>
      <c r="SH3804" s="3">
        <v>3</v>
      </c>
      <c r="SI3804" s="3">
        <v>0</v>
      </c>
      <c r="SJ3804" s="3" t="s">
        <v>524</v>
      </c>
      <c r="SK3804" s="3" t="s">
        <v>749</v>
      </c>
      <c r="SL3804" s="3" t="s">
        <v>524</v>
      </c>
      <c r="SM3804" s="3" t="s">
        <v>1253</v>
      </c>
      <c r="SN3804" s="3" t="s">
        <v>594</v>
      </c>
      <c r="SO3804" s="3" t="s">
        <v>554</v>
      </c>
      <c r="SP3804" s="3" t="s">
        <v>544</v>
      </c>
    </row>
    <row r="3805" spans="1:510" ht="12.75" x14ac:dyDescent="0.2">
      <c r="A3805" s="2">
        <v>43958.912316828704</v>
      </c>
      <c r="B3805" s="3" t="s">
        <v>507</v>
      </c>
      <c r="C3805" s="3" t="s">
        <v>508</v>
      </c>
      <c r="D3805" s="3" t="s">
        <v>509</v>
      </c>
      <c r="E3805" s="3" t="s">
        <v>1143</v>
      </c>
      <c r="F3805" s="3" t="s">
        <v>510</v>
      </c>
      <c r="G3805" s="3" t="s">
        <v>579</v>
      </c>
      <c r="H3805" s="3" t="s">
        <v>512</v>
      </c>
      <c r="I3805" s="3" t="s">
        <v>513</v>
      </c>
      <c r="J3805" s="3" t="s">
        <v>557</v>
      </c>
      <c r="K3805" s="3" t="s">
        <v>1242</v>
      </c>
      <c r="L3805" s="3" t="s">
        <v>1076</v>
      </c>
      <c r="M3805" s="3" t="s">
        <v>1125</v>
      </c>
      <c r="N3805" s="3" t="s">
        <v>517</v>
      </c>
      <c r="O3805" s="3" t="s">
        <v>580</v>
      </c>
      <c r="P3805" s="3">
        <v>8</v>
      </c>
      <c r="Q3805" s="3" t="s">
        <v>747</v>
      </c>
      <c r="R3805" s="3" t="s">
        <v>745</v>
      </c>
      <c r="S3805" s="3" t="s">
        <v>519</v>
      </c>
      <c r="T3805" s="3" t="s">
        <v>533</v>
      </c>
      <c r="U3805" s="3">
        <v>31</v>
      </c>
      <c r="V3805" s="3">
        <v>30</v>
      </c>
      <c r="W3805" s="3">
        <v>34</v>
      </c>
      <c r="X3805" s="3">
        <v>32</v>
      </c>
      <c r="Y3805" s="3">
        <v>28</v>
      </c>
      <c r="Z3805" s="3" t="s">
        <v>534</v>
      </c>
      <c r="AA3805" s="3">
        <v>1420</v>
      </c>
      <c r="AB3805" s="3">
        <v>660</v>
      </c>
      <c r="AC3805" s="3">
        <v>760</v>
      </c>
      <c r="AD3805" s="3" t="s">
        <v>560</v>
      </c>
      <c r="AE3805" s="3" t="s">
        <v>548</v>
      </c>
      <c r="AF3805" s="3" t="s">
        <v>523</v>
      </c>
      <c r="AY3805" s="3" t="s">
        <v>723</v>
      </c>
      <c r="AZ3805" s="3" t="s">
        <v>723</v>
      </c>
      <c r="BA3805" s="3" t="s">
        <v>723</v>
      </c>
      <c r="BB3805" s="3" t="s">
        <v>723</v>
      </c>
      <c r="EG3805" s="3" t="s">
        <v>723</v>
      </c>
      <c r="ER3805" s="3" t="s">
        <v>723</v>
      </c>
      <c r="ES3805" s="3" t="s">
        <v>723</v>
      </c>
      <c r="FD3805" s="3" t="s">
        <v>723</v>
      </c>
      <c r="FK3805" s="3" t="s">
        <v>723</v>
      </c>
      <c r="GA3805" s="3" t="s">
        <v>723</v>
      </c>
      <c r="GB3805" s="3" t="s">
        <v>723</v>
      </c>
      <c r="GC3805" s="3" t="s">
        <v>723</v>
      </c>
      <c r="GD3805" s="3" t="s">
        <v>723</v>
      </c>
      <c r="GG3805" s="3" t="s">
        <v>723</v>
      </c>
      <c r="GH3805" s="3" t="s">
        <v>723</v>
      </c>
      <c r="GI3805" s="3" t="s">
        <v>723</v>
      </c>
      <c r="HV3805" s="3" t="s">
        <v>723</v>
      </c>
      <c r="HY3805" s="3" t="s">
        <v>723</v>
      </c>
      <c r="JA3805" s="3" t="s">
        <v>723</v>
      </c>
      <c r="JD3805" s="3">
        <v>20</v>
      </c>
      <c r="JE3805" s="3">
        <v>9</v>
      </c>
      <c r="JF3805" s="3">
        <v>5</v>
      </c>
      <c r="JG3805" s="3">
        <v>6</v>
      </c>
      <c r="KA3805" s="3" t="s">
        <v>727</v>
      </c>
      <c r="KB3805" s="3" t="s">
        <v>725</v>
      </c>
      <c r="KC3805" s="3" t="s">
        <v>727</v>
      </c>
      <c r="KD3805" s="3" t="s">
        <v>727</v>
      </c>
      <c r="NI3805" s="3" t="s">
        <v>727</v>
      </c>
      <c r="NT3805" s="3" t="s">
        <v>727</v>
      </c>
      <c r="NU3805" s="3" t="s">
        <v>727</v>
      </c>
      <c r="OF3805" s="3" t="s">
        <v>725</v>
      </c>
      <c r="OM3805" s="3" t="s">
        <v>725</v>
      </c>
      <c r="PC3805" s="3" t="s">
        <v>725</v>
      </c>
      <c r="PD3805" s="3" t="s">
        <v>725</v>
      </c>
      <c r="PE3805" s="3" t="s">
        <v>727</v>
      </c>
      <c r="PF3805" s="3" t="s">
        <v>725</v>
      </c>
      <c r="PI3805" s="3" t="s">
        <v>726</v>
      </c>
      <c r="PJ3805" s="3" t="s">
        <v>725</v>
      </c>
      <c r="PK3805" s="3" t="s">
        <v>727</v>
      </c>
      <c r="QX3805" s="3" t="s">
        <v>727</v>
      </c>
      <c r="RA3805" s="3" t="s">
        <v>725</v>
      </c>
      <c r="SC3805" s="3" t="s">
        <v>727</v>
      </c>
      <c r="SF3805" s="3">
        <v>11</v>
      </c>
      <c r="SG3805" s="3">
        <v>9</v>
      </c>
      <c r="SH3805" s="3">
        <v>1</v>
      </c>
      <c r="SI3805" s="3">
        <v>2</v>
      </c>
      <c r="SJ3805" s="3" t="s">
        <v>523</v>
      </c>
      <c r="SK3805" s="3" t="s">
        <v>858</v>
      </c>
      <c r="SL3805" s="3" t="s">
        <v>523</v>
      </c>
      <c r="SM3805" s="3" t="s">
        <v>1254</v>
      </c>
      <c r="SO3805" s="3" t="s">
        <v>543</v>
      </c>
      <c r="SP3805" s="3" t="s">
        <v>544</v>
      </c>
    </row>
    <row r="3806" spans="1:510" ht="12.75" x14ac:dyDescent="0.2">
      <c r="A3806" s="2">
        <v>43968.275771423607</v>
      </c>
      <c r="B3806" s="3" t="s">
        <v>507</v>
      </c>
      <c r="C3806" s="3" t="s">
        <v>759</v>
      </c>
      <c r="D3806" s="3" t="s">
        <v>509</v>
      </c>
      <c r="E3806" s="3" t="s">
        <v>1143</v>
      </c>
      <c r="F3806" s="3" t="s">
        <v>528</v>
      </c>
      <c r="G3806" s="3" t="s">
        <v>511</v>
      </c>
      <c r="H3806" s="3" t="s">
        <v>574</v>
      </c>
      <c r="I3806" s="3" t="s">
        <v>1125</v>
      </c>
      <c r="J3806" s="3" t="s">
        <v>557</v>
      </c>
      <c r="K3806" s="3" t="s">
        <v>1242</v>
      </c>
      <c r="L3806" s="3" t="s">
        <v>711</v>
      </c>
      <c r="M3806" s="3" t="s">
        <v>1125</v>
      </c>
      <c r="N3806" s="3" t="s">
        <v>517</v>
      </c>
      <c r="O3806" s="3" t="s">
        <v>518</v>
      </c>
      <c r="P3806" s="3">
        <v>9</v>
      </c>
      <c r="Q3806" s="3" t="s">
        <v>1125</v>
      </c>
      <c r="R3806" s="3" t="s">
        <v>1125</v>
      </c>
      <c r="S3806" s="3" t="s">
        <v>591</v>
      </c>
      <c r="T3806" s="3" t="s">
        <v>520</v>
      </c>
      <c r="U3806" s="3" t="s">
        <v>1125</v>
      </c>
      <c r="V3806" s="3" t="s">
        <v>1125</v>
      </c>
      <c r="W3806" s="3" t="s">
        <v>1125</v>
      </c>
      <c r="X3806" s="3" t="s">
        <v>1125</v>
      </c>
      <c r="Y3806" s="3" t="s">
        <v>1125</v>
      </c>
      <c r="AA3806" s="3">
        <v>1560</v>
      </c>
      <c r="AB3806" s="3">
        <v>760</v>
      </c>
      <c r="AC3806" s="3">
        <v>800</v>
      </c>
      <c r="AD3806" s="3" t="s">
        <v>540</v>
      </c>
      <c r="AE3806" s="3" t="s">
        <v>548</v>
      </c>
      <c r="AF3806" s="3" t="s">
        <v>523</v>
      </c>
      <c r="BW3806" s="3" t="s">
        <v>723</v>
      </c>
      <c r="CJ3806" s="3" t="s">
        <v>723</v>
      </c>
      <c r="DS3806" s="3" t="s">
        <v>723</v>
      </c>
      <c r="EG3806" s="3" t="s">
        <v>723</v>
      </c>
      <c r="EL3806" s="3" t="s">
        <v>723</v>
      </c>
      <c r="EZ3806" s="3" t="s">
        <v>723</v>
      </c>
      <c r="FD3806" s="3" t="s">
        <v>723</v>
      </c>
      <c r="FE3806" s="3" t="s">
        <v>723</v>
      </c>
      <c r="FR3806" s="3" t="s">
        <v>723</v>
      </c>
      <c r="GS3806" s="3" t="s">
        <v>723</v>
      </c>
      <c r="GY3806" s="3" t="s">
        <v>723</v>
      </c>
      <c r="HB3806" s="3" t="s">
        <v>723</v>
      </c>
      <c r="HC3806" s="3" t="s">
        <v>723</v>
      </c>
      <c r="IJ3806" s="3" t="s">
        <v>729</v>
      </c>
      <c r="JA3806" s="3" t="s">
        <v>723</v>
      </c>
      <c r="JD3806" s="3">
        <v>15</v>
      </c>
      <c r="JE3806" s="3">
        <v>6</v>
      </c>
      <c r="JF3806" s="3">
        <v>4</v>
      </c>
      <c r="JG3806" s="3">
        <v>5</v>
      </c>
      <c r="JH3806" s="3" t="s">
        <v>795</v>
      </c>
      <c r="KY3806" s="3" t="s">
        <v>726</v>
      </c>
      <c r="LL3806" s="3" t="s">
        <v>727</v>
      </c>
      <c r="MU3806" s="3" t="s">
        <v>726</v>
      </c>
      <c r="NI3806" s="3" t="s">
        <v>725</v>
      </c>
      <c r="NN3806" s="3" t="s">
        <v>726</v>
      </c>
      <c r="OB3806" s="3" t="s">
        <v>725</v>
      </c>
      <c r="OF3806" s="3" t="s">
        <v>726</v>
      </c>
      <c r="OG3806" s="3" t="s">
        <v>801</v>
      </c>
      <c r="OT3806" s="3" t="s">
        <v>727</v>
      </c>
      <c r="PU3806" s="3" t="s">
        <v>725</v>
      </c>
      <c r="QA3806" s="3" t="s">
        <v>725</v>
      </c>
      <c r="QD3806" s="3" t="s">
        <v>725</v>
      </c>
      <c r="QE3806" s="3" t="s">
        <v>725</v>
      </c>
      <c r="RL3806" s="3" t="s">
        <v>726</v>
      </c>
      <c r="SC3806" s="3" t="s">
        <v>801</v>
      </c>
      <c r="SF3806" s="3">
        <v>8</v>
      </c>
      <c r="SG3806" s="3">
        <v>5</v>
      </c>
      <c r="SH3806" s="3">
        <v>4</v>
      </c>
      <c r="SI3806" s="3">
        <v>1</v>
      </c>
      <c r="SJ3806" s="3" t="s">
        <v>523</v>
      </c>
      <c r="SK3806" s="3" t="s">
        <v>740</v>
      </c>
      <c r="SL3806" s="3" t="s">
        <v>524</v>
      </c>
      <c r="SM3806" s="3" t="s">
        <v>1250</v>
      </c>
      <c r="SN3806" s="3" t="s">
        <v>570</v>
      </c>
      <c r="SO3806" s="3" t="s">
        <v>554</v>
      </c>
      <c r="SP3806" s="3" t="s">
        <v>582</v>
      </c>
    </row>
    <row r="3807" spans="1:510" ht="12.75" x14ac:dyDescent="0.2">
      <c r="A3807" s="2">
        <v>43968.539514606484</v>
      </c>
      <c r="B3807" s="3" t="s">
        <v>507</v>
      </c>
      <c r="C3807" s="3" t="s">
        <v>508</v>
      </c>
      <c r="D3807" s="3" t="s">
        <v>509</v>
      </c>
      <c r="E3807" s="3" t="s">
        <v>1143</v>
      </c>
      <c r="F3807" s="3" t="s">
        <v>528</v>
      </c>
      <c r="G3807" s="3" t="s">
        <v>511</v>
      </c>
      <c r="H3807" s="3" t="s">
        <v>512</v>
      </c>
      <c r="I3807" s="3" t="s">
        <v>513</v>
      </c>
      <c r="J3807" s="3" t="s">
        <v>514</v>
      </c>
      <c r="K3807" s="3"/>
      <c r="M3807" s="3" t="s">
        <v>516</v>
      </c>
      <c r="N3807" s="3" t="s">
        <v>517</v>
      </c>
      <c r="O3807" s="3" t="s">
        <v>605</v>
      </c>
      <c r="P3807" s="3">
        <v>10</v>
      </c>
      <c r="Q3807" s="3" t="s">
        <v>733</v>
      </c>
      <c r="R3807" s="3" t="s">
        <v>745</v>
      </c>
      <c r="S3807" s="3" t="s">
        <v>569</v>
      </c>
      <c r="T3807" s="3" t="s">
        <v>533</v>
      </c>
      <c r="U3807" s="3">
        <v>36</v>
      </c>
      <c r="V3807" s="3">
        <v>36</v>
      </c>
      <c r="W3807" s="3">
        <v>36</v>
      </c>
      <c r="X3807" s="3">
        <v>36</v>
      </c>
      <c r="Y3807" s="3">
        <v>35</v>
      </c>
      <c r="Z3807" s="3" t="s">
        <v>534</v>
      </c>
      <c r="AA3807" s="3">
        <v>1560</v>
      </c>
      <c r="AB3807" s="3">
        <v>760</v>
      </c>
      <c r="AC3807" s="3">
        <v>800</v>
      </c>
      <c r="AD3807" s="3" t="s">
        <v>560</v>
      </c>
      <c r="AE3807" s="3" t="s">
        <v>548</v>
      </c>
      <c r="AF3807" s="3" t="s">
        <v>523</v>
      </c>
      <c r="BW3807" s="3" t="s">
        <v>729</v>
      </c>
      <c r="JD3807" s="3">
        <v>1</v>
      </c>
      <c r="JE3807" s="3">
        <v>1</v>
      </c>
      <c r="JF3807" s="3" t="s">
        <v>730</v>
      </c>
      <c r="JG3807" s="3" t="s">
        <v>730</v>
      </c>
      <c r="JH3807" s="3" t="s">
        <v>780</v>
      </c>
      <c r="KY3807" s="3" t="s">
        <v>725</v>
      </c>
      <c r="SF3807" s="3">
        <v>1</v>
      </c>
      <c r="SG3807" s="3">
        <v>0</v>
      </c>
      <c r="SH3807" s="3">
        <v>0</v>
      </c>
      <c r="SI3807" s="3">
        <v>1</v>
      </c>
      <c r="SJ3807" s="3" t="s">
        <v>524</v>
      </c>
      <c r="SK3807" s="3" t="s">
        <v>780</v>
      </c>
      <c r="SL3807" s="3" t="s">
        <v>524</v>
      </c>
      <c r="SM3807" s="3" t="s">
        <v>1249</v>
      </c>
      <c r="SN3807" s="3" t="s">
        <v>542</v>
      </c>
      <c r="SO3807" s="3" t="s">
        <v>543</v>
      </c>
      <c r="SP3807" s="3" t="s">
        <v>544</v>
      </c>
    </row>
    <row r="3808" spans="1:510" ht="12.75" x14ac:dyDescent="0.2">
      <c r="A3808" s="2">
        <v>43968.548628842589</v>
      </c>
      <c r="B3808" s="3" t="s">
        <v>507</v>
      </c>
      <c r="C3808" s="3" t="s">
        <v>508</v>
      </c>
      <c r="D3808" s="3" t="s">
        <v>509</v>
      </c>
      <c r="E3808" s="3" t="s">
        <v>1143</v>
      </c>
      <c r="F3808" s="3" t="s">
        <v>528</v>
      </c>
      <c r="G3808" s="3" t="s">
        <v>511</v>
      </c>
      <c r="H3808" s="3" t="s">
        <v>512</v>
      </c>
      <c r="I3808" s="3" t="s">
        <v>513</v>
      </c>
      <c r="J3808" s="3" t="s">
        <v>514</v>
      </c>
      <c r="K3808" s="3"/>
      <c r="M3808" s="3" t="s">
        <v>516</v>
      </c>
      <c r="N3808" s="3" t="s">
        <v>517</v>
      </c>
      <c r="O3808" s="3" t="s">
        <v>580</v>
      </c>
      <c r="P3808" s="3">
        <v>8</v>
      </c>
      <c r="Q3808" s="3" t="s">
        <v>733</v>
      </c>
      <c r="R3808" s="3" t="s">
        <v>734</v>
      </c>
      <c r="S3808" s="3" t="s">
        <v>519</v>
      </c>
      <c r="T3808" s="3" t="s">
        <v>520</v>
      </c>
      <c r="U3808" s="3" t="s">
        <v>1125</v>
      </c>
      <c r="V3808" s="3" t="s">
        <v>1125</v>
      </c>
      <c r="W3808" s="3" t="s">
        <v>1125</v>
      </c>
      <c r="X3808" s="3" t="s">
        <v>1125</v>
      </c>
      <c r="Y3808" s="3" t="s">
        <v>1125</v>
      </c>
      <c r="AA3808" s="3">
        <v>1550</v>
      </c>
      <c r="AB3808" s="3">
        <v>790</v>
      </c>
      <c r="AC3808" s="3">
        <v>760</v>
      </c>
      <c r="AD3808" s="3" t="s">
        <v>576</v>
      </c>
      <c r="AE3808" s="3" t="s">
        <v>541</v>
      </c>
      <c r="AF3808" s="3" t="s">
        <v>523</v>
      </c>
      <c r="CI3808" s="3" t="s">
        <v>723</v>
      </c>
      <c r="CU3808" s="3" t="s">
        <v>723</v>
      </c>
      <c r="DQ3808" s="3" t="s">
        <v>723</v>
      </c>
      <c r="DS3808" s="3" t="s">
        <v>723</v>
      </c>
      <c r="FS3808" s="3" t="s">
        <v>723</v>
      </c>
      <c r="GS3808" s="3" t="s">
        <v>723</v>
      </c>
      <c r="HB3808" s="3" t="s">
        <v>723</v>
      </c>
      <c r="IY3808" s="3" t="s">
        <v>723</v>
      </c>
      <c r="JD3808" s="3">
        <v>10</v>
      </c>
      <c r="JE3808" s="3">
        <v>3</v>
      </c>
      <c r="JF3808" s="3">
        <v>5</v>
      </c>
      <c r="JG3808" s="3">
        <v>2</v>
      </c>
      <c r="JH3808" s="3" t="s">
        <v>757</v>
      </c>
      <c r="LK3808" s="3" t="s">
        <v>726</v>
      </c>
      <c r="LW3808" s="3" t="s">
        <v>725</v>
      </c>
      <c r="MS3808" s="3" t="s">
        <v>726</v>
      </c>
      <c r="MU3808" s="3" t="s">
        <v>725</v>
      </c>
      <c r="OU3808" s="3" t="s">
        <v>725</v>
      </c>
      <c r="PU3808" s="3" t="s">
        <v>725</v>
      </c>
      <c r="QD3808" s="3" t="s">
        <v>725</v>
      </c>
      <c r="SA3808" s="3" t="s">
        <v>726</v>
      </c>
      <c r="SF3808" s="3">
        <v>7</v>
      </c>
      <c r="SG3808" s="3">
        <v>1</v>
      </c>
      <c r="SH3808" s="3">
        <v>2</v>
      </c>
      <c r="SI3808" s="3">
        <v>1</v>
      </c>
      <c r="SJ3808" s="3" t="s">
        <v>523</v>
      </c>
      <c r="SK3808" s="3" t="s">
        <v>777</v>
      </c>
      <c r="SL3808" s="3" t="s">
        <v>524</v>
      </c>
      <c r="SM3808" s="3" t="s">
        <v>1249</v>
      </c>
      <c r="SN3808" s="3" t="s">
        <v>542</v>
      </c>
      <c r="SO3808" s="3" t="s">
        <v>554</v>
      </c>
      <c r="SP3808" s="3" t="s">
        <v>544</v>
      </c>
    </row>
    <row r="3809" spans="1:510" ht="12.75" x14ac:dyDescent="0.2">
      <c r="A3809" s="2">
        <v>43968.553178043978</v>
      </c>
      <c r="B3809" s="3" t="s">
        <v>507</v>
      </c>
      <c r="C3809" s="3" t="s">
        <v>508</v>
      </c>
      <c r="D3809" s="3" t="s">
        <v>1131</v>
      </c>
      <c r="E3809" s="3" t="s">
        <v>1143</v>
      </c>
      <c r="F3809" s="3" t="s">
        <v>528</v>
      </c>
      <c r="G3809" s="3" t="s">
        <v>573</v>
      </c>
      <c r="H3809" s="3" t="s">
        <v>512</v>
      </c>
      <c r="I3809" s="3" t="s">
        <v>513</v>
      </c>
      <c r="J3809" s="3" t="s">
        <v>514</v>
      </c>
      <c r="K3809" s="3"/>
      <c r="M3809" s="3" t="s">
        <v>572</v>
      </c>
      <c r="N3809" s="3" t="s">
        <v>531</v>
      </c>
      <c r="O3809" s="3" t="s">
        <v>518</v>
      </c>
      <c r="P3809" s="3">
        <v>8</v>
      </c>
      <c r="Q3809" s="3" t="s">
        <v>733</v>
      </c>
      <c r="R3809" s="3" t="s">
        <v>1161</v>
      </c>
      <c r="S3809" s="3" t="s">
        <v>519</v>
      </c>
      <c r="T3809" s="3" t="s">
        <v>533</v>
      </c>
      <c r="U3809" s="3">
        <v>33</v>
      </c>
      <c r="V3809" s="3">
        <v>36</v>
      </c>
      <c r="W3809" s="3">
        <v>34</v>
      </c>
      <c r="X3809" s="3">
        <v>28</v>
      </c>
      <c r="Y3809" s="3">
        <v>33</v>
      </c>
      <c r="Z3809" s="3" t="s">
        <v>553</v>
      </c>
      <c r="AA3809" s="6" t="s">
        <v>1125</v>
      </c>
      <c r="BE3809" s="3" t="s">
        <v>723</v>
      </c>
      <c r="CV3809" s="3" t="s">
        <v>723</v>
      </c>
      <c r="GO3809" s="3" t="s">
        <v>723</v>
      </c>
      <c r="HC3809" s="3" t="s">
        <v>723</v>
      </c>
      <c r="HU3809" s="3" t="s">
        <v>723</v>
      </c>
      <c r="IH3809" s="3" t="s">
        <v>723</v>
      </c>
      <c r="JD3809" s="3">
        <v>8</v>
      </c>
      <c r="JE3809" s="3">
        <v>1</v>
      </c>
      <c r="JF3809" s="3">
        <v>2</v>
      </c>
      <c r="JG3809" s="3">
        <v>6</v>
      </c>
      <c r="JH3809" s="3" t="s">
        <v>805</v>
      </c>
      <c r="KG3809" s="3" t="s">
        <v>725</v>
      </c>
      <c r="LX3809" s="3" t="s">
        <v>725</v>
      </c>
      <c r="PQ3809" s="3" t="s">
        <v>725</v>
      </c>
      <c r="QE3809" s="3" t="s">
        <v>725</v>
      </c>
      <c r="QW3809" s="3" t="s">
        <v>725</v>
      </c>
      <c r="RJ3809" s="3" t="s">
        <v>725</v>
      </c>
      <c r="SF3809" s="3">
        <v>8</v>
      </c>
      <c r="SG3809" s="3">
        <v>0</v>
      </c>
      <c r="SH3809" s="3">
        <v>0</v>
      </c>
      <c r="SI3809" s="3">
        <v>1</v>
      </c>
      <c r="SJ3809" s="3" t="s">
        <v>524</v>
      </c>
      <c r="SK3809" s="3" t="s">
        <v>805</v>
      </c>
      <c r="SL3809" s="3" t="s">
        <v>524</v>
      </c>
      <c r="SM3809" s="3" t="s">
        <v>1254</v>
      </c>
      <c r="SN3809" s="3" t="s">
        <v>542</v>
      </c>
      <c r="SO3809" s="3" t="s">
        <v>543</v>
      </c>
      <c r="SP3809" s="3" t="s">
        <v>544</v>
      </c>
    </row>
    <row r="3810" spans="1:510" ht="12.75" x14ac:dyDescent="0.2">
      <c r="A3810" s="2">
        <v>43968.556854351853</v>
      </c>
      <c r="B3810" s="3" t="s">
        <v>507</v>
      </c>
      <c r="C3810" s="3" t="s">
        <v>508</v>
      </c>
      <c r="D3810" s="3" t="s">
        <v>509</v>
      </c>
      <c r="E3810" s="3" t="s">
        <v>1143</v>
      </c>
      <c r="F3810" s="3" t="s">
        <v>510</v>
      </c>
      <c r="G3810" s="3" t="s">
        <v>511</v>
      </c>
      <c r="H3810" s="3" t="s">
        <v>1125</v>
      </c>
      <c r="I3810" s="3" t="s">
        <v>529</v>
      </c>
      <c r="J3810" s="3" t="s">
        <v>514</v>
      </c>
      <c r="K3810" s="3"/>
      <c r="M3810" s="3" t="s">
        <v>516</v>
      </c>
      <c r="N3810" s="3" t="s">
        <v>517</v>
      </c>
      <c r="O3810" s="3" t="s">
        <v>518</v>
      </c>
      <c r="P3810" s="3">
        <v>8</v>
      </c>
      <c r="Q3810" s="3" t="s">
        <v>747</v>
      </c>
      <c r="R3810" s="3" t="s">
        <v>734</v>
      </c>
      <c r="S3810" s="3" t="s">
        <v>519</v>
      </c>
      <c r="T3810" s="3" t="s">
        <v>520</v>
      </c>
      <c r="U3810" s="3" t="s">
        <v>1125</v>
      </c>
      <c r="V3810" s="3" t="s">
        <v>1125</v>
      </c>
      <c r="W3810" s="3" t="s">
        <v>1125</v>
      </c>
      <c r="X3810" s="3" t="s">
        <v>1125</v>
      </c>
      <c r="Y3810" s="3" t="s">
        <v>1125</v>
      </c>
      <c r="AA3810" s="3" t="s">
        <v>1192</v>
      </c>
      <c r="AB3810" s="3" t="s">
        <v>1204</v>
      </c>
      <c r="AC3810" s="3" t="s">
        <v>1220</v>
      </c>
      <c r="AD3810" s="3" t="s">
        <v>560</v>
      </c>
      <c r="AE3810" s="3" t="s">
        <v>548</v>
      </c>
      <c r="AF3810" s="3" t="s">
        <v>523</v>
      </c>
      <c r="AI3810" s="3" t="s">
        <v>729</v>
      </c>
      <c r="BA3810" s="3" t="s">
        <v>723</v>
      </c>
      <c r="DE3810" s="3" t="s">
        <v>729</v>
      </c>
      <c r="DS3810" s="3" t="s">
        <v>729</v>
      </c>
      <c r="EG3810" s="3" t="s">
        <v>729</v>
      </c>
      <c r="GA3810" s="3" t="s">
        <v>723</v>
      </c>
      <c r="GB3810" s="3" t="s">
        <v>723</v>
      </c>
      <c r="GC3810" s="3" t="s">
        <v>723</v>
      </c>
      <c r="GD3810" s="3" t="s">
        <v>723</v>
      </c>
      <c r="GG3810" s="3" t="s">
        <v>723</v>
      </c>
      <c r="GH3810" s="3" t="s">
        <v>723</v>
      </c>
      <c r="GI3810" s="3" t="s">
        <v>723</v>
      </c>
      <c r="HY3810" s="3" t="s">
        <v>723</v>
      </c>
      <c r="IG3810" s="3" t="s">
        <v>723</v>
      </c>
      <c r="JD3810" s="3">
        <v>14</v>
      </c>
      <c r="JE3810" s="3">
        <v>6</v>
      </c>
      <c r="JF3810" s="3">
        <v>5</v>
      </c>
      <c r="JG3810" s="3">
        <v>3</v>
      </c>
      <c r="JH3810" s="3" t="s">
        <v>752</v>
      </c>
      <c r="JK3810" s="3" t="s">
        <v>725</v>
      </c>
      <c r="KC3810" s="3" t="s">
        <v>727</v>
      </c>
      <c r="MG3810" s="3" t="s">
        <v>725</v>
      </c>
      <c r="MU3810" s="3" t="s">
        <v>725</v>
      </c>
      <c r="NI3810" s="3" t="s">
        <v>725</v>
      </c>
      <c r="PC3810" s="3" t="s">
        <v>727</v>
      </c>
      <c r="PD3810" s="3" t="s">
        <v>727</v>
      </c>
      <c r="PE3810" s="3" t="s">
        <v>727</v>
      </c>
      <c r="PF3810" s="3" t="s">
        <v>727</v>
      </c>
      <c r="PI3810" s="3" t="s">
        <v>726</v>
      </c>
      <c r="PJ3810" s="3" t="s">
        <v>727</v>
      </c>
      <c r="PK3810" s="3" t="s">
        <v>725</v>
      </c>
      <c r="RA3810" s="3" t="s">
        <v>727</v>
      </c>
      <c r="RI3810" s="3" t="s">
        <v>726</v>
      </c>
      <c r="SF3810" s="3">
        <v>6</v>
      </c>
      <c r="SG3810" s="3">
        <v>6</v>
      </c>
      <c r="SH3810" s="3">
        <v>2</v>
      </c>
      <c r="SI3810" s="3">
        <v>1</v>
      </c>
      <c r="SJ3810" s="3" t="s">
        <v>523</v>
      </c>
      <c r="SK3810" s="3" t="s">
        <v>813</v>
      </c>
      <c r="SL3810" s="3" t="s">
        <v>524</v>
      </c>
      <c r="SM3810" s="3" t="s">
        <v>1254</v>
      </c>
      <c r="SN3810" s="3" t="s">
        <v>525</v>
      </c>
      <c r="SO3810" s="3" t="s">
        <v>526</v>
      </c>
      <c r="SP3810" s="3" t="s">
        <v>544</v>
      </c>
    </row>
    <row r="3811" spans="1:510" ht="12.75" x14ac:dyDescent="0.2">
      <c r="A3811" s="2">
        <v>43968.556880729171</v>
      </c>
      <c r="B3811" s="3" t="s">
        <v>507</v>
      </c>
      <c r="C3811" s="3" t="s">
        <v>508</v>
      </c>
      <c r="D3811" s="3" t="s">
        <v>562</v>
      </c>
      <c r="E3811" s="3" t="s">
        <v>1143</v>
      </c>
      <c r="F3811" s="3" t="s">
        <v>510</v>
      </c>
      <c r="G3811" s="3" t="s">
        <v>511</v>
      </c>
      <c r="H3811" s="3" t="s">
        <v>563</v>
      </c>
      <c r="I3811" s="3" t="s">
        <v>513</v>
      </c>
      <c r="J3811" s="3" t="s">
        <v>514</v>
      </c>
      <c r="K3811" s="3"/>
      <c r="M3811" s="3" t="s">
        <v>572</v>
      </c>
      <c r="N3811" s="3" t="s">
        <v>531</v>
      </c>
      <c r="O3811" s="3" t="s">
        <v>518</v>
      </c>
      <c r="P3811" s="3">
        <v>1</v>
      </c>
      <c r="Q3811" s="3" t="s">
        <v>733</v>
      </c>
      <c r="R3811" s="3" t="s">
        <v>734</v>
      </c>
      <c r="S3811" s="3" t="s">
        <v>592</v>
      </c>
      <c r="T3811" s="3" t="s">
        <v>520</v>
      </c>
      <c r="U3811" s="3" t="s">
        <v>1125</v>
      </c>
      <c r="V3811" s="3" t="s">
        <v>1125</v>
      </c>
      <c r="W3811" s="3" t="s">
        <v>1125</v>
      </c>
      <c r="X3811" s="3" t="s">
        <v>1125</v>
      </c>
      <c r="Y3811" s="3" t="s">
        <v>1125</v>
      </c>
      <c r="AA3811" s="3">
        <v>1490</v>
      </c>
      <c r="AB3811" s="3">
        <v>780</v>
      </c>
      <c r="AC3811" s="3">
        <v>710</v>
      </c>
      <c r="AD3811" s="3" t="s">
        <v>599</v>
      </c>
      <c r="AE3811" s="3" t="s">
        <v>548</v>
      </c>
      <c r="AF3811" s="3" t="s">
        <v>523</v>
      </c>
      <c r="BS3811" s="3" t="s">
        <v>723</v>
      </c>
      <c r="BT3811" s="3" t="s">
        <v>723</v>
      </c>
      <c r="CA3811" s="3" t="s">
        <v>723</v>
      </c>
      <c r="DT3811" s="3" t="s">
        <v>723</v>
      </c>
      <c r="EA3811" s="3" t="s">
        <v>723</v>
      </c>
      <c r="EL3811" s="3" t="s">
        <v>723</v>
      </c>
      <c r="FR3811" s="3" t="s">
        <v>723</v>
      </c>
      <c r="FZ3811" s="3" t="s">
        <v>723</v>
      </c>
      <c r="HB3811" s="3" t="s">
        <v>723</v>
      </c>
      <c r="IF3811" s="3" t="s">
        <v>723</v>
      </c>
      <c r="IO3811" s="3" t="s">
        <v>723</v>
      </c>
      <c r="JD3811" s="3">
        <v>14</v>
      </c>
      <c r="JE3811" s="3">
        <v>9</v>
      </c>
      <c r="JF3811" s="3">
        <v>1</v>
      </c>
      <c r="JG3811" s="3">
        <v>4</v>
      </c>
      <c r="JH3811" s="3" t="s">
        <v>742</v>
      </c>
      <c r="KU3811" s="3" t="s">
        <v>727</v>
      </c>
      <c r="KV3811" s="3" t="s">
        <v>726</v>
      </c>
      <c r="LC3811" s="3" t="s">
        <v>725</v>
      </c>
      <c r="MV3811" s="3" t="s">
        <v>726</v>
      </c>
      <c r="NC3811" s="3" t="s">
        <v>725</v>
      </c>
      <c r="NN3811" s="3" t="s">
        <v>726</v>
      </c>
      <c r="OT3811" s="3" t="s">
        <v>725</v>
      </c>
      <c r="PB3811" s="3" t="s">
        <v>725</v>
      </c>
      <c r="QD3811" s="3" t="s">
        <v>725</v>
      </c>
      <c r="RH3811" s="3" t="s">
        <v>725</v>
      </c>
      <c r="RQ3811" s="3" t="s">
        <v>725</v>
      </c>
      <c r="SF3811" s="3">
        <v>10</v>
      </c>
      <c r="SG3811" s="3">
        <v>3</v>
      </c>
      <c r="SH3811" s="3">
        <v>1</v>
      </c>
      <c r="SI3811" s="3">
        <v>5</v>
      </c>
      <c r="SJ3811" s="3" t="s">
        <v>523</v>
      </c>
      <c r="SK3811" s="3" t="s">
        <v>792</v>
      </c>
      <c r="SL3811" s="3" t="s">
        <v>524</v>
      </c>
      <c r="SM3811" s="3" t="s">
        <v>1250</v>
      </c>
      <c r="SN3811" s="3" t="s">
        <v>535</v>
      </c>
      <c r="SO3811" s="3" t="s">
        <v>543</v>
      </c>
      <c r="SP3811" s="3" t="s">
        <v>527</v>
      </c>
    </row>
    <row r="3812" spans="1:510" ht="12.75" x14ac:dyDescent="0.2">
      <c r="A3812" s="2">
        <v>43968.560408263889</v>
      </c>
      <c r="B3812" s="3" t="s">
        <v>507</v>
      </c>
      <c r="C3812" s="3" t="s">
        <v>508</v>
      </c>
      <c r="D3812" s="3" t="s">
        <v>566</v>
      </c>
      <c r="E3812" s="3" t="s">
        <v>1143</v>
      </c>
      <c r="F3812" s="3" t="s">
        <v>510</v>
      </c>
      <c r="G3812" s="3" t="s">
        <v>511</v>
      </c>
      <c r="H3812" s="3" t="s">
        <v>512</v>
      </c>
      <c r="I3812" s="3" t="s">
        <v>513</v>
      </c>
      <c r="J3812" s="3" t="s">
        <v>514</v>
      </c>
      <c r="K3812" s="3"/>
      <c r="M3812" s="3" t="s">
        <v>572</v>
      </c>
      <c r="N3812" s="3" t="s">
        <v>539</v>
      </c>
      <c r="O3812" s="3" t="s">
        <v>518</v>
      </c>
      <c r="P3812" s="3">
        <v>6</v>
      </c>
      <c r="Q3812" s="3" t="s">
        <v>733</v>
      </c>
      <c r="R3812" s="3" t="s">
        <v>734</v>
      </c>
      <c r="S3812" s="3" t="s">
        <v>519</v>
      </c>
      <c r="T3812" s="3" t="s">
        <v>533</v>
      </c>
      <c r="U3812" s="3">
        <v>35</v>
      </c>
      <c r="V3812" s="3">
        <v>35</v>
      </c>
      <c r="W3812" s="3">
        <v>35</v>
      </c>
      <c r="X3812" s="3">
        <v>35</v>
      </c>
      <c r="Y3812" s="3">
        <v>36</v>
      </c>
      <c r="Z3812" s="3" t="s">
        <v>534</v>
      </c>
      <c r="AA3812" s="3">
        <v>1460</v>
      </c>
      <c r="AB3812" s="3">
        <v>760</v>
      </c>
      <c r="AC3812" s="3">
        <v>700</v>
      </c>
      <c r="AD3812" s="3" t="s">
        <v>521</v>
      </c>
      <c r="AE3812" s="3" t="s">
        <v>522</v>
      </c>
      <c r="AF3812" s="3" t="s">
        <v>523</v>
      </c>
      <c r="AH3812" s="3" t="s">
        <v>723</v>
      </c>
      <c r="BR3812" s="3" t="s">
        <v>723</v>
      </c>
      <c r="CP3812" s="3" t="s">
        <v>729</v>
      </c>
      <c r="DQ3812" s="3" t="s">
        <v>723</v>
      </c>
      <c r="DT3812" s="3" t="s">
        <v>723</v>
      </c>
      <c r="ED3812" s="3" t="s">
        <v>723</v>
      </c>
      <c r="GA3812" s="3" t="s">
        <v>723</v>
      </c>
      <c r="GD3812" s="3" t="s">
        <v>723</v>
      </c>
      <c r="GL3812" s="3" t="s">
        <v>723</v>
      </c>
      <c r="HB3812" s="3" t="s">
        <v>723</v>
      </c>
      <c r="HC3812" s="3" t="s">
        <v>723</v>
      </c>
      <c r="HD3812" s="3" t="s">
        <v>723</v>
      </c>
      <c r="HY3812" s="3" t="s">
        <v>723</v>
      </c>
      <c r="JD3812" s="3">
        <v>13</v>
      </c>
      <c r="JE3812" s="3">
        <v>8</v>
      </c>
      <c r="JF3812" s="3">
        <v>2</v>
      </c>
      <c r="JG3812" s="3">
        <v>3</v>
      </c>
      <c r="JH3812" s="3" t="s">
        <v>742</v>
      </c>
      <c r="JJ3812" s="3" t="s">
        <v>727</v>
      </c>
      <c r="KT3812" s="3" t="s">
        <v>725</v>
      </c>
      <c r="LR3812" s="3" t="s">
        <v>727</v>
      </c>
      <c r="MS3812" s="3" t="s">
        <v>725</v>
      </c>
      <c r="MV3812" s="3" t="s">
        <v>725</v>
      </c>
      <c r="NF3812" s="3" t="s">
        <v>725</v>
      </c>
      <c r="PC3812" s="3" t="s">
        <v>727</v>
      </c>
      <c r="PF3812" s="3" t="s">
        <v>726</v>
      </c>
      <c r="PN3812" s="3" t="s">
        <v>725</v>
      </c>
      <c r="QD3812" s="3" t="s">
        <v>725</v>
      </c>
      <c r="QE3812" s="3" t="s">
        <v>725</v>
      </c>
      <c r="QF3812" s="3" t="s">
        <v>725</v>
      </c>
      <c r="RA3812" s="3" t="s">
        <v>725</v>
      </c>
      <c r="SF3812" s="3">
        <v>9</v>
      </c>
      <c r="SG3812" s="3">
        <v>1</v>
      </c>
      <c r="SH3812" s="3">
        <v>3</v>
      </c>
      <c r="SI3812" s="3">
        <v>6</v>
      </c>
      <c r="SJ3812" s="3" t="s">
        <v>524</v>
      </c>
      <c r="SK3812" s="3" t="s">
        <v>742</v>
      </c>
      <c r="SL3812" s="3" t="s">
        <v>524</v>
      </c>
      <c r="SM3812" s="3" t="s">
        <v>1254</v>
      </c>
      <c r="SN3812" s="3" t="s">
        <v>542</v>
      </c>
      <c r="SO3812" s="3" t="s">
        <v>554</v>
      </c>
      <c r="SP3812" s="3" t="s">
        <v>544</v>
      </c>
    </row>
    <row r="3813" spans="1:510" ht="12.75" x14ac:dyDescent="0.2">
      <c r="A3813" s="2">
        <v>43968.560812708332</v>
      </c>
      <c r="B3813" s="3" t="s">
        <v>507</v>
      </c>
      <c r="C3813" s="3" t="s">
        <v>508</v>
      </c>
      <c r="D3813" s="3" t="s">
        <v>566</v>
      </c>
      <c r="E3813" s="3" t="s">
        <v>1143</v>
      </c>
      <c r="F3813" s="3" t="s">
        <v>528</v>
      </c>
      <c r="G3813" s="3" t="s">
        <v>511</v>
      </c>
      <c r="H3813" s="3" t="s">
        <v>555</v>
      </c>
      <c r="I3813" s="3" t="s">
        <v>529</v>
      </c>
      <c r="J3813" s="3" t="s">
        <v>514</v>
      </c>
      <c r="K3813" s="3"/>
      <c r="M3813" s="3" t="s">
        <v>552</v>
      </c>
      <c r="N3813" s="3" t="s">
        <v>531</v>
      </c>
      <c r="O3813" s="3" t="s">
        <v>518</v>
      </c>
      <c r="P3813" s="3">
        <v>9</v>
      </c>
      <c r="Q3813" s="3" t="s">
        <v>733</v>
      </c>
      <c r="R3813" s="3" t="s">
        <v>734</v>
      </c>
      <c r="S3813" s="3" t="s">
        <v>519</v>
      </c>
      <c r="T3813" s="3" t="s">
        <v>533</v>
      </c>
      <c r="U3813" s="3">
        <v>35</v>
      </c>
      <c r="V3813" s="3">
        <v>34</v>
      </c>
      <c r="W3813" s="3">
        <v>35</v>
      </c>
      <c r="X3813" s="3">
        <v>34</v>
      </c>
      <c r="Y3813" s="3">
        <v>35</v>
      </c>
      <c r="Z3813" s="3" t="s">
        <v>534</v>
      </c>
      <c r="AA3813" s="3">
        <v>1520</v>
      </c>
      <c r="AB3813" s="3">
        <v>720</v>
      </c>
      <c r="AC3813" s="3">
        <v>800</v>
      </c>
      <c r="AD3813" s="3" t="s">
        <v>560</v>
      </c>
      <c r="AE3813" s="3" t="s">
        <v>541</v>
      </c>
      <c r="AF3813" s="3" t="s">
        <v>523</v>
      </c>
      <c r="BW3813" s="3" t="s">
        <v>729</v>
      </c>
      <c r="DS3813" s="3" t="s">
        <v>729</v>
      </c>
      <c r="EA3813" s="3" t="s">
        <v>723</v>
      </c>
      <c r="FR3813" s="3" t="s">
        <v>723</v>
      </c>
      <c r="HO3813" s="3" t="s">
        <v>723</v>
      </c>
      <c r="HP3813" s="3" t="s">
        <v>723</v>
      </c>
      <c r="HY3813" s="3" t="s">
        <v>723</v>
      </c>
      <c r="IF3813" s="3" t="s">
        <v>729</v>
      </c>
      <c r="IL3813" s="3" t="s">
        <v>723</v>
      </c>
      <c r="IN3813" s="3" t="s">
        <v>723</v>
      </c>
      <c r="IY3813" s="3" t="s">
        <v>723</v>
      </c>
      <c r="JD3813" s="3">
        <v>10</v>
      </c>
      <c r="JE3813" s="3">
        <v>6</v>
      </c>
      <c r="JF3813" s="3">
        <v>2</v>
      </c>
      <c r="JG3813" s="3">
        <v>2</v>
      </c>
      <c r="JH3813" s="3" t="s">
        <v>790</v>
      </c>
      <c r="KY3813" s="3" t="s">
        <v>726</v>
      </c>
      <c r="MU3813" s="3" t="s">
        <v>725</v>
      </c>
      <c r="NC3813" s="3" t="s">
        <v>725</v>
      </c>
      <c r="OT3813" s="3" t="s">
        <v>725</v>
      </c>
      <c r="QQ3813" s="3" t="s">
        <v>726</v>
      </c>
      <c r="QR3813" s="3" t="s">
        <v>725</v>
      </c>
      <c r="RA3813" s="3" t="s">
        <v>726</v>
      </c>
      <c r="RH3813" s="3" t="s">
        <v>725</v>
      </c>
      <c r="RN3813" s="3" t="s">
        <v>727</v>
      </c>
      <c r="RP3813" s="3" t="s">
        <v>725</v>
      </c>
      <c r="SA3813" s="3" t="s">
        <v>725</v>
      </c>
      <c r="SF3813" s="3">
        <v>7</v>
      </c>
      <c r="SG3813" s="3">
        <v>2</v>
      </c>
      <c r="SH3813" s="3">
        <v>2</v>
      </c>
      <c r="SI3813" s="3">
        <v>2</v>
      </c>
      <c r="SJ3813" s="3" t="s">
        <v>524</v>
      </c>
      <c r="SK3813" s="3" t="s">
        <v>790</v>
      </c>
      <c r="SL3813" s="3" t="s">
        <v>524</v>
      </c>
      <c r="SM3813" s="3" t="s">
        <v>1253</v>
      </c>
      <c r="SN3813" s="3" t="s">
        <v>570</v>
      </c>
      <c r="SO3813" s="3" t="s">
        <v>526</v>
      </c>
      <c r="SP3813" s="3" t="s">
        <v>544</v>
      </c>
    </row>
    <row r="3814" spans="1:510" ht="12.75" x14ac:dyDescent="0.2">
      <c r="A3814" s="2">
        <v>43968.565652233796</v>
      </c>
      <c r="B3814" s="3" t="s">
        <v>507</v>
      </c>
      <c r="C3814" s="3" t="s">
        <v>508</v>
      </c>
      <c r="D3814" s="3" t="s">
        <v>509</v>
      </c>
      <c r="E3814" s="3" t="s">
        <v>1143</v>
      </c>
      <c r="F3814" s="3" t="s">
        <v>528</v>
      </c>
      <c r="G3814" s="3" t="s">
        <v>636</v>
      </c>
      <c r="H3814" s="3" t="s">
        <v>512</v>
      </c>
      <c r="I3814" s="3" t="s">
        <v>556</v>
      </c>
      <c r="J3814" s="3" t="s">
        <v>514</v>
      </c>
      <c r="K3814" s="3"/>
      <c r="M3814" s="3" t="s">
        <v>572</v>
      </c>
      <c r="N3814" s="3" t="s">
        <v>531</v>
      </c>
      <c r="O3814" s="3" t="s">
        <v>518</v>
      </c>
      <c r="P3814" s="3">
        <v>6</v>
      </c>
      <c r="Q3814" s="3">
        <v>4</v>
      </c>
      <c r="R3814" s="3" t="s">
        <v>1159</v>
      </c>
      <c r="S3814" s="3" t="s">
        <v>546</v>
      </c>
      <c r="T3814" s="3" t="s">
        <v>533</v>
      </c>
      <c r="U3814" s="3">
        <v>36</v>
      </c>
      <c r="V3814" s="3">
        <v>36</v>
      </c>
      <c r="W3814" s="3">
        <v>36</v>
      </c>
      <c r="X3814" s="3">
        <v>36</v>
      </c>
      <c r="Y3814" s="3">
        <v>36</v>
      </c>
      <c r="Z3814" s="3" t="s">
        <v>534</v>
      </c>
      <c r="AA3814" s="3">
        <v>1520</v>
      </c>
      <c r="AB3814" s="3">
        <v>730</v>
      </c>
      <c r="AC3814" s="3">
        <v>790</v>
      </c>
      <c r="AD3814" s="3" t="s">
        <v>540</v>
      </c>
      <c r="AE3814" s="3" t="s">
        <v>548</v>
      </c>
      <c r="AF3814" s="3" t="s">
        <v>523</v>
      </c>
      <c r="CJ3814" s="3" t="s">
        <v>723</v>
      </c>
      <c r="DG3814" s="3" t="s">
        <v>723</v>
      </c>
      <c r="IA3814" s="3" t="s">
        <v>723</v>
      </c>
      <c r="JD3814" s="3">
        <v>3</v>
      </c>
      <c r="JE3814" s="3">
        <v>2</v>
      </c>
      <c r="JF3814" s="3" t="s">
        <v>730</v>
      </c>
      <c r="JG3814" s="3">
        <v>1</v>
      </c>
      <c r="JH3814" s="3" t="s">
        <v>750</v>
      </c>
      <c r="LL3814" s="3" t="s">
        <v>725</v>
      </c>
      <c r="MI3814" s="3" t="s">
        <v>726</v>
      </c>
      <c r="RC3814" s="3" t="s">
        <v>725</v>
      </c>
      <c r="SF3814" s="3">
        <v>2</v>
      </c>
      <c r="SG3814" s="3">
        <v>1</v>
      </c>
      <c r="SH3814" s="3">
        <v>0</v>
      </c>
      <c r="SI3814" s="3">
        <v>1</v>
      </c>
      <c r="SJ3814" s="3" t="s">
        <v>523</v>
      </c>
      <c r="SK3814" s="3" t="s">
        <v>741</v>
      </c>
      <c r="SL3814" s="3" t="s">
        <v>524</v>
      </c>
      <c r="SM3814" s="3" t="s">
        <v>1252</v>
      </c>
      <c r="SN3814" s="3" t="s">
        <v>535</v>
      </c>
      <c r="SO3814" s="3" t="s">
        <v>526</v>
      </c>
      <c r="SP3814" s="3" t="s">
        <v>549</v>
      </c>
    </row>
    <row r="3815" spans="1:510" ht="12.75" x14ac:dyDescent="0.2">
      <c r="A3815" s="2">
        <v>43968.566818495368</v>
      </c>
      <c r="B3815" s="3" t="s">
        <v>507</v>
      </c>
      <c r="C3815" s="3" t="s">
        <v>508</v>
      </c>
      <c r="D3815" s="3" t="s">
        <v>509</v>
      </c>
      <c r="E3815" s="3" t="s">
        <v>1143</v>
      </c>
      <c r="F3815" s="3" t="s">
        <v>528</v>
      </c>
      <c r="G3815" s="3" t="s">
        <v>511</v>
      </c>
      <c r="H3815" s="3" t="s">
        <v>512</v>
      </c>
      <c r="I3815" s="3" t="s">
        <v>556</v>
      </c>
      <c r="J3815" s="3" t="s">
        <v>557</v>
      </c>
      <c r="K3815" s="3" t="s">
        <v>602</v>
      </c>
      <c r="L3815" s="3" t="s">
        <v>1112</v>
      </c>
      <c r="M3815" s="3" t="s">
        <v>1125</v>
      </c>
      <c r="N3815" s="3" t="s">
        <v>517</v>
      </c>
      <c r="O3815" s="3" t="s">
        <v>1151</v>
      </c>
      <c r="P3815" s="3">
        <v>6</v>
      </c>
      <c r="Q3815" s="3" t="s">
        <v>733</v>
      </c>
      <c r="R3815" s="3" t="s">
        <v>745</v>
      </c>
      <c r="S3815" s="3" t="s">
        <v>519</v>
      </c>
      <c r="T3815" s="3" t="s">
        <v>533</v>
      </c>
      <c r="U3815" s="3">
        <v>35</v>
      </c>
      <c r="V3815" s="3">
        <v>34</v>
      </c>
      <c r="W3815" s="3">
        <v>36</v>
      </c>
      <c r="X3815" s="3">
        <v>34</v>
      </c>
      <c r="Y3815" s="3">
        <v>36</v>
      </c>
      <c r="Z3815" s="3" t="s">
        <v>553</v>
      </c>
      <c r="AA3815" s="6" t="s">
        <v>1125</v>
      </c>
      <c r="AV3815" s="3" t="s">
        <v>723</v>
      </c>
      <c r="BR3815" s="3" t="s">
        <v>723</v>
      </c>
      <c r="CP3815" s="3" t="s">
        <v>723</v>
      </c>
      <c r="DT3815" s="3" t="s">
        <v>723</v>
      </c>
      <c r="FD3815" s="3" t="s">
        <v>723</v>
      </c>
      <c r="GA3815" s="3" t="s">
        <v>723</v>
      </c>
      <c r="GD3815" s="3" t="s">
        <v>723</v>
      </c>
      <c r="GJ3815" s="3" t="s">
        <v>723</v>
      </c>
      <c r="HB3815" s="3" t="s">
        <v>723</v>
      </c>
      <c r="HO3815" s="3" t="s">
        <v>729</v>
      </c>
      <c r="JD3815" s="3">
        <v>10</v>
      </c>
      <c r="JE3815" s="3">
        <v>10</v>
      </c>
      <c r="JF3815" s="3" t="s">
        <v>730</v>
      </c>
      <c r="JG3815" s="3" t="s">
        <v>730</v>
      </c>
      <c r="JH3815" s="3" t="s">
        <v>778</v>
      </c>
      <c r="JX3815" s="3" t="s">
        <v>727</v>
      </c>
      <c r="KT3815" s="3" t="s">
        <v>727</v>
      </c>
      <c r="LR3815" s="3" t="s">
        <v>726</v>
      </c>
      <c r="MV3815" s="3" t="s">
        <v>726</v>
      </c>
      <c r="OF3815" s="3" t="s">
        <v>726</v>
      </c>
      <c r="PC3815" s="3" t="s">
        <v>727</v>
      </c>
      <c r="PF3815" s="3" t="s">
        <v>725</v>
      </c>
      <c r="PL3815" s="3" t="s">
        <v>726</v>
      </c>
      <c r="QD3815" s="3" t="s">
        <v>725</v>
      </c>
      <c r="QQ3815" s="3" t="s">
        <v>726</v>
      </c>
      <c r="SF3815" s="3">
        <v>2</v>
      </c>
      <c r="SG3815" s="3">
        <v>5</v>
      </c>
      <c r="SH3815" s="3">
        <v>3</v>
      </c>
      <c r="SI3815" s="3">
        <v>2</v>
      </c>
      <c r="SJ3815" s="3" t="s">
        <v>523</v>
      </c>
      <c r="SK3815" s="3" t="s">
        <v>777</v>
      </c>
      <c r="SL3815" s="3" t="s">
        <v>523</v>
      </c>
      <c r="SM3815" s="3" t="s">
        <v>1254</v>
      </c>
      <c r="SN3815" s="3" t="s">
        <v>542</v>
      </c>
      <c r="SO3815" s="3" t="s">
        <v>554</v>
      </c>
      <c r="SP3815" s="3" t="s">
        <v>544</v>
      </c>
    </row>
    <row r="3816" spans="1:510" ht="12.75" x14ac:dyDescent="0.2">
      <c r="A3816" s="2">
        <v>43968.567895</v>
      </c>
      <c r="B3816" s="3" t="s">
        <v>507</v>
      </c>
      <c r="C3816" s="3" t="s">
        <v>508</v>
      </c>
      <c r="D3816" s="3" t="s">
        <v>562</v>
      </c>
      <c r="E3816" s="3" t="s">
        <v>1143</v>
      </c>
      <c r="F3816" s="3" t="s">
        <v>510</v>
      </c>
      <c r="G3816" s="3" t="s">
        <v>511</v>
      </c>
      <c r="H3816" s="3" t="s">
        <v>512</v>
      </c>
      <c r="I3816" s="3" t="s">
        <v>513</v>
      </c>
      <c r="J3816" s="3" t="s">
        <v>514</v>
      </c>
      <c r="K3816" s="3"/>
      <c r="M3816" s="3" t="s">
        <v>572</v>
      </c>
      <c r="N3816" s="3" t="s">
        <v>531</v>
      </c>
      <c r="O3816" s="3" t="s">
        <v>532</v>
      </c>
      <c r="P3816" s="3">
        <v>6</v>
      </c>
      <c r="Q3816" s="3" t="s">
        <v>733</v>
      </c>
      <c r="R3816" s="3" t="s">
        <v>1160</v>
      </c>
      <c r="S3816" s="3" t="s">
        <v>519</v>
      </c>
      <c r="T3816" s="3" t="s">
        <v>520</v>
      </c>
      <c r="U3816" s="3" t="s">
        <v>1125</v>
      </c>
      <c r="V3816" s="3" t="s">
        <v>1125</v>
      </c>
      <c r="W3816" s="3" t="s">
        <v>1125</v>
      </c>
      <c r="X3816" s="3" t="s">
        <v>1125</v>
      </c>
      <c r="Y3816" s="3" t="s">
        <v>1125</v>
      </c>
      <c r="AA3816" s="3">
        <v>1200</v>
      </c>
      <c r="AB3816" s="3">
        <v>670</v>
      </c>
      <c r="AC3816" s="3">
        <v>530</v>
      </c>
      <c r="AD3816" s="3" t="s">
        <v>1014</v>
      </c>
      <c r="AE3816" s="3" t="s">
        <v>574</v>
      </c>
      <c r="AF3816" s="3" t="s">
        <v>523</v>
      </c>
      <c r="GQ3816" s="3" t="s">
        <v>729</v>
      </c>
      <c r="JD3816" s="3">
        <v>6</v>
      </c>
      <c r="JE3816" s="3" t="s">
        <v>730</v>
      </c>
      <c r="JF3816" s="3">
        <v>1</v>
      </c>
      <c r="JG3816" s="3">
        <v>5</v>
      </c>
      <c r="JH3816" s="3" t="s">
        <v>885</v>
      </c>
      <c r="JL3816" s="3" t="s">
        <v>725</v>
      </c>
      <c r="PS3816" s="3" t="s">
        <v>725</v>
      </c>
      <c r="SF3816" s="3">
        <v>6</v>
      </c>
      <c r="SG3816" s="3">
        <v>0</v>
      </c>
      <c r="SH3816" s="3">
        <v>0</v>
      </c>
      <c r="SI3816" s="3">
        <v>1</v>
      </c>
      <c r="SJ3816" s="3" t="s">
        <v>524</v>
      </c>
      <c r="SK3816" s="3" t="s">
        <v>885</v>
      </c>
      <c r="SL3816" s="3" t="s">
        <v>524</v>
      </c>
      <c r="SM3816" s="3" t="s">
        <v>1248</v>
      </c>
      <c r="SN3816" s="3" t="s">
        <v>594</v>
      </c>
      <c r="SO3816" s="3" t="s">
        <v>554</v>
      </c>
      <c r="SP3816" s="3" t="s">
        <v>561</v>
      </c>
    </row>
    <row r="3817" spans="1:510" ht="12.75" x14ac:dyDescent="0.2">
      <c r="A3817" s="2">
        <v>43968.568334756943</v>
      </c>
      <c r="B3817" s="3" t="s">
        <v>507</v>
      </c>
      <c r="C3817" s="3" t="s">
        <v>508</v>
      </c>
      <c r="D3817" s="3" t="s">
        <v>566</v>
      </c>
      <c r="E3817" s="3" t="s">
        <v>1143</v>
      </c>
      <c r="F3817" s="3" t="s">
        <v>528</v>
      </c>
      <c r="G3817" s="3" t="s">
        <v>573</v>
      </c>
      <c r="H3817" s="3" t="s">
        <v>512</v>
      </c>
      <c r="I3817" s="3" t="s">
        <v>556</v>
      </c>
      <c r="J3817" s="3" t="s">
        <v>514</v>
      </c>
      <c r="K3817" s="3"/>
      <c r="M3817" s="3" t="s">
        <v>572</v>
      </c>
      <c r="N3817" s="3" t="s">
        <v>578</v>
      </c>
      <c r="O3817" s="3" t="s">
        <v>518</v>
      </c>
      <c r="P3817" s="3">
        <v>5</v>
      </c>
      <c r="Q3817" s="3" t="s">
        <v>733</v>
      </c>
      <c r="R3817" s="3" t="s">
        <v>1125</v>
      </c>
      <c r="S3817" s="3" t="s">
        <v>519</v>
      </c>
      <c r="T3817" s="3" t="s">
        <v>520</v>
      </c>
      <c r="U3817" s="3" t="s">
        <v>1125</v>
      </c>
      <c r="V3817" s="3" t="s">
        <v>1125</v>
      </c>
      <c r="W3817" s="3" t="s">
        <v>1125</v>
      </c>
      <c r="X3817" s="3" t="s">
        <v>1125</v>
      </c>
      <c r="Y3817" s="3" t="s">
        <v>1125</v>
      </c>
      <c r="AA3817" s="3">
        <v>1530</v>
      </c>
      <c r="AB3817" s="3">
        <v>760</v>
      </c>
      <c r="AC3817" s="3">
        <v>770</v>
      </c>
      <c r="AD3817" s="3" t="s">
        <v>1067</v>
      </c>
      <c r="AE3817" s="3" t="s">
        <v>541</v>
      </c>
      <c r="AF3817" s="3" t="s">
        <v>523</v>
      </c>
      <c r="AV3817" s="3" t="s">
        <v>723</v>
      </c>
      <c r="BD3817" s="3" t="s">
        <v>723</v>
      </c>
      <c r="BE3817" s="3" t="s">
        <v>723</v>
      </c>
      <c r="BP3817" s="3" t="s">
        <v>723</v>
      </c>
      <c r="BR3817" s="3" t="s">
        <v>723</v>
      </c>
      <c r="BS3817" s="3" t="s">
        <v>723</v>
      </c>
      <c r="BW3817" s="3" t="s">
        <v>723</v>
      </c>
      <c r="CH3817" s="3" t="s">
        <v>723</v>
      </c>
      <c r="CJ3817" s="3" t="s">
        <v>723</v>
      </c>
      <c r="CP3817" s="3" t="s">
        <v>723</v>
      </c>
      <c r="CX3817" s="3" t="s">
        <v>723</v>
      </c>
      <c r="DT3817" s="3" t="s">
        <v>723</v>
      </c>
      <c r="EL3817" s="3" t="s">
        <v>723</v>
      </c>
      <c r="ES3817" s="3" t="s">
        <v>723</v>
      </c>
      <c r="FD3817" s="3" t="s">
        <v>729</v>
      </c>
      <c r="FE3817" s="3" t="s">
        <v>723</v>
      </c>
      <c r="HO3817" s="3" t="s">
        <v>723</v>
      </c>
      <c r="HY3817" s="3" t="s">
        <v>729</v>
      </c>
      <c r="IJ3817" s="3" t="s">
        <v>723</v>
      </c>
      <c r="IR3817" s="3" t="s">
        <v>723</v>
      </c>
      <c r="JC3817" s="3" t="s">
        <v>723</v>
      </c>
      <c r="JD3817" s="3">
        <v>21</v>
      </c>
      <c r="JE3817" s="3">
        <v>13</v>
      </c>
      <c r="JF3817" s="3">
        <v>3</v>
      </c>
      <c r="JG3817" s="3">
        <v>5</v>
      </c>
      <c r="JH3817" s="3" t="s">
        <v>735</v>
      </c>
      <c r="JX3817" s="3" t="s">
        <v>726</v>
      </c>
      <c r="KF3817" s="3" t="s">
        <v>727</v>
      </c>
      <c r="KG3817" s="3" t="s">
        <v>727</v>
      </c>
      <c r="KR3817" s="3" t="s">
        <v>725</v>
      </c>
      <c r="KT3817" s="3" t="s">
        <v>726</v>
      </c>
      <c r="KU3817" s="3" t="s">
        <v>725</v>
      </c>
      <c r="KY3817" s="3" t="s">
        <v>725</v>
      </c>
      <c r="LJ3817" s="3" t="s">
        <v>725</v>
      </c>
      <c r="LL3817" s="3" t="s">
        <v>725</v>
      </c>
      <c r="LR3817" s="3" t="s">
        <v>726</v>
      </c>
      <c r="LZ3817" s="3" t="s">
        <v>726</v>
      </c>
      <c r="MV3817" s="3" t="s">
        <v>726</v>
      </c>
      <c r="NN3817" s="3" t="s">
        <v>725</v>
      </c>
      <c r="NU3817" s="3" t="s">
        <v>725</v>
      </c>
      <c r="OF3817" s="3" t="s">
        <v>726</v>
      </c>
      <c r="OG3817" s="3" t="s">
        <v>725</v>
      </c>
      <c r="QQ3817" s="3" t="s">
        <v>726</v>
      </c>
      <c r="RL3817" s="3" t="s">
        <v>726</v>
      </c>
      <c r="RT3817" s="3" t="s">
        <v>725</v>
      </c>
      <c r="SE3817" s="3" t="s">
        <v>726</v>
      </c>
      <c r="SF3817" s="3">
        <v>10</v>
      </c>
      <c r="SG3817" s="3">
        <v>9</v>
      </c>
      <c r="SH3817" s="3">
        <v>2</v>
      </c>
      <c r="SI3817" s="3">
        <v>4</v>
      </c>
      <c r="SJ3817" s="3" t="s">
        <v>523</v>
      </c>
      <c r="SK3817" s="3" t="s">
        <v>811</v>
      </c>
      <c r="SL3817" s="3" t="s">
        <v>524</v>
      </c>
      <c r="SM3817" s="3" t="s">
        <v>1251</v>
      </c>
      <c r="SN3817" s="3" t="s">
        <v>594</v>
      </c>
      <c r="SO3817" s="3" t="s">
        <v>526</v>
      </c>
      <c r="SP3817" s="3" t="s">
        <v>549</v>
      </c>
    </row>
    <row r="3818" spans="1:510" ht="12.75" x14ac:dyDescent="0.2">
      <c r="A3818" s="2">
        <v>43968.56930221065</v>
      </c>
      <c r="B3818" s="3" t="s">
        <v>507</v>
      </c>
      <c r="C3818" s="3" t="s">
        <v>508</v>
      </c>
      <c r="D3818" s="3" t="s">
        <v>566</v>
      </c>
      <c r="E3818" s="3" t="s">
        <v>1143</v>
      </c>
      <c r="F3818" s="3" t="s">
        <v>528</v>
      </c>
      <c r="G3818" s="3" t="s">
        <v>511</v>
      </c>
      <c r="H3818" s="3" t="s">
        <v>555</v>
      </c>
      <c r="I3818" s="3" t="s">
        <v>513</v>
      </c>
      <c r="J3818" s="3" t="s">
        <v>514</v>
      </c>
      <c r="K3818" s="3"/>
      <c r="M3818" s="3" t="s">
        <v>572</v>
      </c>
      <c r="N3818" s="3" t="s">
        <v>531</v>
      </c>
      <c r="O3818" s="3" t="s">
        <v>1150</v>
      </c>
      <c r="P3818" s="3">
        <v>9</v>
      </c>
      <c r="Q3818" s="3" t="s">
        <v>747</v>
      </c>
      <c r="R3818" s="3" t="s">
        <v>1125</v>
      </c>
      <c r="S3818" s="3" t="s">
        <v>519</v>
      </c>
      <c r="T3818" s="3" t="s">
        <v>533</v>
      </c>
      <c r="U3818" s="3">
        <v>30</v>
      </c>
      <c r="V3818" s="3">
        <v>29</v>
      </c>
      <c r="W3818" s="3">
        <v>28</v>
      </c>
      <c r="X3818" s="3">
        <v>36</v>
      </c>
      <c r="Y3818" s="3">
        <v>26</v>
      </c>
      <c r="Z3818" s="3" t="s">
        <v>534</v>
      </c>
      <c r="AA3818" s="3">
        <v>1300</v>
      </c>
      <c r="AB3818" s="3">
        <v>680</v>
      </c>
      <c r="AC3818" s="3">
        <v>620</v>
      </c>
      <c r="AD3818" s="3" t="s">
        <v>547</v>
      </c>
      <c r="AE3818" s="3" t="s">
        <v>548</v>
      </c>
      <c r="AF3818" s="3" t="s">
        <v>523</v>
      </c>
      <c r="BN3818" s="3" t="s">
        <v>723</v>
      </c>
      <c r="CB3818" s="3" t="s">
        <v>723</v>
      </c>
      <c r="FF3818" s="3" t="s">
        <v>723</v>
      </c>
      <c r="FS3818" s="3" t="s">
        <v>723</v>
      </c>
      <c r="GN3818" s="3" t="s">
        <v>723</v>
      </c>
      <c r="HS3818" s="3" t="s">
        <v>723</v>
      </c>
      <c r="HW3818" s="3" t="s">
        <v>723</v>
      </c>
      <c r="JD3818" s="3">
        <v>11</v>
      </c>
      <c r="JE3818" s="3">
        <v>3</v>
      </c>
      <c r="JF3818" s="3">
        <v>1</v>
      </c>
      <c r="JG3818" s="3">
        <v>7</v>
      </c>
      <c r="JH3818" s="3" t="s">
        <v>914</v>
      </c>
      <c r="KP3818" s="3" t="s">
        <v>727</v>
      </c>
      <c r="LD3818" s="3" t="s">
        <v>725</v>
      </c>
      <c r="OH3818" s="3" t="s">
        <v>725</v>
      </c>
      <c r="OU3818" s="3" t="s">
        <v>727</v>
      </c>
      <c r="PP3818" s="3" t="s">
        <v>725</v>
      </c>
      <c r="QU3818" s="3" t="s">
        <v>727</v>
      </c>
      <c r="QY3818" s="3" t="s">
        <v>725</v>
      </c>
      <c r="SF3818" s="3">
        <v>8</v>
      </c>
      <c r="SG3818" s="3">
        <v>0</v>
      </c>
      <c r="SH3818" s="3">
        <v>4</v>
      </c>
      <c r="SI3818" s="3">
        <v>0</v>
      </c>
      <c r="SJ3818" s="3" t="s">
        <v>523</v>
      </c>
      <c r="SK3818" s="3" t="s">
        <v>985</v>
      </c>
      <c r="SL3818" s="3" t="s">
        <v>524</v>
      </c>
      <c r="SM3818" s="3" t="s">
        <v>1248</v>
      </c>
      <c r="SN3818" s="3" t="s">
        <v>570</v>
      </c>
      <c r="SO3818" s="3" t="s">
        <v>554</v>
      </c>
      <c r="SP3818" s="3" t="s">
        <v>549</v>
      </c>
    </row>
    <row r="3819" spans="1:510" ht="12.75" x14ac:dyDescent="0.2">
      <c r="A3819" s="2">
        <v>43968.569617638888</v>
      </c>
      <c r="B3819" s="3" t="s">
        <v>507</v>
      </c>
      <c r="C3819" s="3" t="s">
        <v>508</v>
      </c>
      <c r="D3819" s="3" t="s">
        <v>562</v>
      </c>
      <c r="E3819" s="3" t="s">
        <v>1143</v>
      </c>
      <c r="F3819" s="3" t="s">
        <v>528</v>
      </c>
      <c r="G3819" s="3" t="s">
        <v>573</v>
      </c>
      <c r="H3819" s="3" t="s">
        <v>1125</v>
      </c>
      <c r="I3819" s="3" t="s">
        <v>513</v>
      </c>
      <c r="J3819" s="3" t="s">
        <v>514</v>
      </c>
      <c r="K3819" s="3"/>
      <c r="M3819" s="3" t="s">
        <v>516</v>
      </c>
      <c r="N3819" s="3" t="s">
        <v>531</v>
      </c>
      <c r="O3819" s="3" t="s">
        <v>518</v>
      </c>
      <c r="P3819" s="3">
        <v>5</v>
      </c>
      <c r="Q3819" s="3" t="s">
        <v>733</v>
      </c>
      <c r="R3819" s="3" t="s">
        <v>1160</v>
      </c>
      <c r="S3819" s="3" t="s">
        <v>519</v>
      </c>
      <c r="T3819" s="3" t="s">
        <v>533</v>
      </c>
      <c r="U3819" s="3">
        <v>32</v>
      </c>
      <c r="V3819" s="3">
        <v>32</v>
      </c>
      <c r="W3819" s="3">
        <v>32</v>
      </c>
      <c r="X3819" s="3">
        <v>32</v>
      </c>
      <c r="Y3819" s="3">
        <v>32</v>
      </c>
      <c r="Z3819" s="3" t="s">
        <v>534</v>
      </c>
      <c r="AA3819" s="3">
        <v>1480</v>
      </c>
      <c r="AB3819" s="3">
        <v>740</v>
      </c>
      <c r="AC3819" s="3">
        <v>740</v>
      </c>
      <c r="AD3819" s="3" t="s">
        <v>564</v>
      </c>
      <c r="AE3819" s="3" t="s">
        <v>541</v>
      </c>
      <c r="AF3819" s="3" t="s">
        <v>523</v>
      </c>
      <c r="AV3819" s="3" t="s">
        <v>723</v>
      </c>
      <c r="BR3819" s="3" t="s">
        <v>723</v>
      </c>
      <c r="BS3819" s="3" t="s">
        <v>723</v>
      </c>
      <c r="CJ3819" s="3" t="s">
        <v>723</v>
      </c>
      <c r="CP3819" s="3" t="s">
        <v>723</v>
      </c>
      <c r="DQ3819" s="3" t="s">
        <v>723</v>
      </c>
      <c r="EE3819" s="3" t="s">
        <v>723</v>
      </c>
      <c r="EM3819" s="3" t="s">
        <v>723</v>
      </c>
      <c r="FD3819" s="3" t="s">
        <v>723</v>
      </c>
      <c r="FF3819" s="3" t="s">
        <v>723</v>
      </c>
      <c r="HT3819" s="3" t="s">
        <v>723</v>
      </c>
      <c r="JD3819" s="3">
        <v>12</v>
      </c>
      <c r="JE3819" s="3">
        <v>8</v>
      </c>
      <c r="JF3819" s="3" t="s">
        <v>730</v>
      </c>
      <c r="JG3819" s="3">
        <v>4</v>
      </c>
      <c r="JH3819" s="3" t="s">
        <v>746</v>
      </c>
      <c r="JX3819" s="3" t="s">
        <v>726</v>
      </c>
      <c r="KT3819" s="3" t="s">
        <v>727</v>
      </c>
      <c r="KU3819" s="3" t="s">
        <v>725</v>
      </c>
      <c r="LL3819" s="3" t="s">
        <v>725</v>
      </c>
      <c r="LR3819" s="3" t="s">
        <v>727</v>
      </c>
      <c r="MS3819" s="3" t="s">
        <v>725</v>
      </c>
      <c r="NG3819" s="3" t="s">
        <v>725</v>
      </c>
      <c r="NO3819" s="3" t="s">
        <v>725</v>
      </c>
      <c r="OF3819" s="3" t="s">
        <v>726</v>
      </c>
      <c r="OH3819" s="3" t="s">
        <v>725</v>
      </c>
      <c r="QV3819" s="3" t="s">
        <v>725</v>
      </c>
      <c r="SF3819" s="3">
        <v>8</v>
      </c>
      <c r="SG3819" s="3">
        <v>2</v>
      </c>
      <c r="SH3819" s="3">
        <v>2</v>
      </c>
      <c r="SI3819" s="3">
        <v>4</v>
      </c>
      <c r="SJ3819" s="3" t="s">
        <v>523</v>
      </c>
      <c r="SK3819" s="3" t="s">
        <v>731</v>
      </c>
      <c r="SL3819" s="3" t="s">
        <v>524</v>
      </c>
      <c r="SM3819" s="3" t="s">
        <v>1253</v>
      </c>
      <c r="SN3819" s="3" t="s">
        <v>594</v>
      </c>
      <c r="SO3819" s="3" t="s">
        <v>543</v>
      </c>
      <c r="SP3819" s="3" t="s">
        <v>527</v>
      </c>
    </row>
    <row r="3820" spans="1:510" ht="12.75" x14ac:dyDescent="0.2">
      <c r="A3820" s="2">
        <v>43968.569720601852</v>
      </c>
      <c r="B3820" s="3" t="s">
        <v>507</v>
      </c>
      <c r="C3820" s="3" t="s">
        <v>508</v>
      </c>
      <c r="D3820" s="3" t="s">
        <v>566</v>
      </c>
      <c r="E3820" s="3" t="s">
        <v>1143</v>
      </c>
      <c r="F3820" s="3" t="s">
        <v>510</v>
      </c>
      <c r="G3820" s="3" t="s">
        <v>511</v>
      </c>
      <c r="H3820" s="3" t="s">
        <v>567</v>
      </c>
      <c r="I3820" s="3" t="s">
        <v>529</v>
      </c>
      <c r="J3820" s="3" t="s">
        <v>514</v>
      </c>
      <c r="K3820" s="3"/>
      <c r="M3820" s="3" t="s">
        <v>516</v>
      </c>
      <c r="N3820" s="3" t="s">
        <v>578</v>
      </c>
      <c r="O3820" s="3" t="s">
        <v>518</v>
      </c>
      <c r="P3820" s="3">
        <v>7</v>
      </c>
      <c r="Q3820" s="3" t="s">
        <v>733</v>
      </c>
      <c r="R3820" s="3" t="s">
        <v>745</v>
      </c>
      <c r="S3820" s="3" t="s">
        <v>519</v>
      </c>
      <c r="T3820" s="3" t="s">
        <v>520</v>
      </c>
      <c r="U3820" s="3" t="s">
        <v>1125</v>
      </c>
      <c r="V3820" s="3" t="s">
        <v>1125</v>
      </c>
      <c r="W3820" s="3" t="s">
        <v>1125</v>
      </c>
      <c r="X3820" s="3" t="s">
        <v>1125</v>
      </c>
      <c r="Y3820" s="3" t="s">
        <v>1125</v>
      </c>
      <c r="AA3820" s="3">
        <v>1520</v>
      </c>
      <c r="AB3820" s="3">
        <v>720</v>
      </c>
      <c r="AC3820" s="3">
        <v>800</v>
      </c>
      <c r="AD3820" s="3" t="s">
        <v>540</v>
      </c>
      <c r="AE3820" s="3" t="s">
        <v>522</v>
      </c>
      <c r="AF3820" s="3" t="s">
        <v>523</v>
      </c>
      <c r="AZ3820" s="3" t="s">
        <v>723</v>
      </c>
      <c r="BR3820" s="3" t="s">
        <v>723</v>
      </c>
      <c r="BS3820" s="3" t="s">
        <v>723</v>
      </c>
      <c r="CJ3820" s="3" t="s">
        <v>723</v>
      </c>
      <c r="CP3820" s="3" t="s">
        <v>723</v>
      </c>
      <c r="CX3820" s="3" t="s">
        <v>723</v>
      </c>
      <c r="DG3820" s="3" t="s">
        <v>723</v>
      </c>
      <c r="DS3820" s="3" t="s">
        <v>723</v>
      </c>
      <c r="EE3820" s="3" t="s">
        <v>723</v>
      </c>
      <c r="EG3820" s="3" t="s">
        <v>723</v>
      </c>
      <c r="EL3820" s="3" t="s">
        <v>723</v>
      </c>
      <c r="EM3820" s="3" t="s">
        <v>723</v>
      </c>
      <c r="EO3820" s="3" t="s">
        <v>723</v>
      </c>
      <c r="FD3820" s="3" t="s">
        <v>723</v>
      </c>
      <c r="GA3820" s="3" t="s">
        <v>723</v>
      </c>
      <c r="GC3820" s="3" t="s">
        <v>723</v>
      </c>
      <c r="GD3820" s="3" t="s">
        <v>723</v>
      </c>
      <c r="GG3820" s="3" t="s">
        <v>723</v>
      </c>
      <c r="GH3820" s="3" t="s">
        <v>723</v>
      </c>
      <c r="GR3820" s="3" t="s">
        <v>723</v>
      </c>
      <c r="GW3820" s="3" t="s">
        <v>723</v>
      </c>
      <c r="HB3820" s="3" t="s">
        <v>723</v>
      </c>
      <c r="HY3820" s="3" t="s">
        <v>723</v>
      </c>
      <c r="IA3820" s="3" t="s">
        <v>723</v>
      </c>
      <c r="JC3820" s="3" t="s">
        <v>723</v>
      </c>
      <c r="JD3820" s="3" t="s">
        <v>762</v>
      </c>
      <c r="JE3820" s="3">
        <v>13</v>
      </c>
      <c r="JF3820" s="3">
        <v>7</v>
      </c>
      <c r="JG3820" s="3">
        <v>5</v>
      </c>
      <c r="JH3820" s="3" t="s">
        <v>750</v>
      </c>
      <c r="KB3820" s="3" t="s">
        <v>726</v>
      </c>
      <c r="KT3820" s="3" t="s">
        <v>727</v>
      </c>
      <c r="KU3820" s="3" t="s">
        <v>727</v>
      </c>
      <c r="LL3820" s="3" t="s">
        <v>725</v>
      </c>
      <c r="LR3820" s="3" t="s">
        <v>726</v>
      </c>
      <c r="LZ3820" s="3" t="s">
        <v>727</v>
      </c>
      <c r="MI3820" s="3" t="s">
        <v>727</v>
      </c>
      <c r="MU3820" s="3" t="s">
        <v>725</v>
      </c>
      <c r="NG3820" s="3" t="s">
        <v>726</v>
      </c>
      <c r="NI3820" s="3" t="s">
        <v>725</v>
      </c>
      <c r="NN3820" s="3" t="s">
        <v>726</v>
      </c>
      <c r="NO3820" s="3" t="s">
        <v>725</v>
      </c>
      <c r="NQ3820" s="3" t="s">
        <v>725</v>
      </c>
      <c r="OF3820" s="3" t="s">
        <v>726</v>
      </c>
      <c r="PC3820" s="3" t="s">
        <v>725</v>
      </c>
      <c r="PE3820" s="3" t="s">
        <v>725</v>
      </c>
      <c r="PF3820" s="3" t="s">
        <v>725</v>
      </c>
      <c r="PI3820" s="3" t="s">
        <v>725</v>
      </c>
      <c r="PJ3820" s="3" t="s">
        <v>725</v>
      </c>
      <c r="PT3820" s="3" t="s">
        <v>725</v>
      </c>
      <c r="PY3820" s="3" t="s">
        <v>725</v>
      </c>
      <c r="QD3820" s="3" t="s">
        <v>725</v>
      </c>
      <c r="RA3820" s="3" t="s">
        <v>726</v>
      </c>
      <c r="RC3820" s="3" t="s">
        <v>725</v>
      </c>
      <c r="SE3820" s="3" t="s">
        <v>726</v>
      </c>
      <c r="SF3820" s="3">
        <v>14</v>
      </c>
      <c r="SG3820" s="3">
        <v>11</v>
      </c>
      <c r="SH3820" s="3">
        <v>4</v>
      </c>
      <c r="SI3820" s="3">
        <v>2</v>
      </c>
      <c r="SJ3820" s="3" t="s">
        <v>523</v>
      </c>
      <c r="SK3820" s="3" t="s">
        <v>736</v>
      </c>
      <c r="SL3820" s="3" t="s">
        <v>524</v>
      </c>
      <c r="SM3820" s="3" t="s">
        <v>1254</v>
      </c>
      <c r="SN3820" s="3" t="s">
        <v>542</v>
      </c>
      <c r="SO3820" s="3" t="s">
        <v>543</v>
      </c>
      <c r="SP3820" s="3" t="s">
        <v>544</v>
      </c>
    </row>
    <row r="3821" spans="1:510" ht="12.75" x14ac:dyDescent="0.2">
      <c r="A3821" s="2">
        <v>43968.573332349537</v>
      </c>
      <c r="B3821" s="3" t="s">
        <v>507</v>
      </c>
      <c r="C3821" s="3" t="s">
        <v>508</v>
      </c>
      <c r="D3821" s="3" t="s">
        <v>566</v>
      </c>
      <c r="E3821" s="3" t="s">
        <v>1143</v>
      </c>
      <c r="F3821" s="3" t="s">
        <v>510</v>
      </c>
      <c r="G3821" s="3" t="s">
        <v>579</v>
      </c>
      <c r="H3821" s="3" t="s">
        <v>574</v>
      </c>
      <c r="I3821" s="3" t="s">
        <v>529</v>
      </c>
      <c r="J3821" s="3" t="s">
        <v>514</v>
      </c>
      <c r="K3821" s="3"/>
      <c r="M3821" s="3" t="s">
        <v>572</v>
      </c>
      <c r="N3821" s="3" t="s">
        <v>578</v>
      </c>
      <c r="O3821" s="3" t="s">
        <v>518</v>
      </c>
      <c r="P3821" s="3">
        <v>5</v>
      </c>
      <c r="Q3821" s="3">
        <v>4</v>
      </c>
      <c r="R3821" s="3" t="s">
        <v>734</v>
      </c>
      <c r="S3821" s="3" t="s">
        <v>519</v>
      </c>
      <c r="T3821" s="3" t="s">
        <v>533</v>
      </c>
      <c r="U3821" s="3">
        <v>30</v>
      </c>
      <c r="V3821" s="3">
        <v>26</v>
      </c>
      <c r="W3821" s="3">
        <v>26</v>
      </c>
      <c r="X3821" s="3">
        <v>36</v>
      </c>
      <c r="Y3821" s="3">
        <v>30</v>
      </c>
      <c r="Z3821" s="3" t="s">
        <v>553</v>
      </c>
      <c r="AA3821" s="6" t="s">
        <v>1125</v>
      </c>
      <c r="AJ3821" s="3" t="s">
        <v>723</v>
      </c>
      <c r="FO3821" s="3" t="s">
        <v>723</v>
      </c>
      <c r="JD3821" s="3">
        <v>3</v>
      </c>
      <c r="JE3821" s="3" t="s">
        <v>730</v>
      </c>
      <c r="JF3821" s="3">
        <v>3</v>
      </c>
      <c r="JG3821" s="3">
        <v>1</v>
      </c>
      <c r="JH3821" s="3" t="s">
        <v>829</v>
      </c>
      <c r="JL3821" s="3" t="s">
        <v>725</v>
      </c>
      <c r="OQ3821" s="3" t="s">
        <v>725</v>
      </c>
      <c r="SF3821" s="3">
        <v>3</v>
      </c>
      <c r="SG3821" s="3">
        <v>0</v>
      </c>
      <c r="SH3821" s="3">
        <v>0</v>
      </c>
      <c r="SI3821" s="3">
        <v>0</v>
      </c>
      <c r="SJ3821" s="3" t="s">
        <v>524</v>
      </c>
      <c r="SK3821" s="3" t="s">
        <v>749</v>
      </c>
      <c r="SL3821" s="3" t="s">
        <v>524</v>
      </c>
      <c r="SM3821" s="3" t="s">
        <v>1250</v>
      </c>
      <c r="SN3821" s="3" t="s">
        <v>525</v>
      </c>
      <c r="SO3821" s="3" t="s">
        <v>526</v>
      </c>
      <c r="SP3821" s="3" t="s">
        <v>582</v>
      </c>
    </row>
    <row r="3822" spans="1:510" ht="12.75" x14ac:dyDescent="0.2">
      <c r="A3822" s="2">
        <v>43968.576925324072</v>
      </c>
      <c r="B3822" s="3" t="s">
        <v>507</v>
      </c>
      <c r="C3822" s="3" t="s">
        <v>508</v>
      </c>
      <c r="D3822" s="3" t="s">
        <v>566</v>
      </c>
      <c r="E3822" s="3" t="s">
        <v>1143</v>
      </c>
      <c r="F3822" s="3" t="s">
        <v>528</v>
      </c>
      <c r="G3822" s="3" t="s">
        <v>511</v>
      </c>
      <c r="H3822" s="3" t="s">
        <v>583</v>
      </c>
      <c r="I3822" s="3" t="s">
        <v>529</v>
      </c>
      <c r="J3822" s="3" t="s">
        <v>514</v>
      </c>
      <c r="K3822" s="3"/>
      <c r="M3822" s="3" t="s">
        <v>552</v>
      </c>
      <c r="N3822" s="3" t="s">
        <v>531</v>
      </c>
      <c r="O3822" s="3" t="s">
        <v>518</v>
      </c>
      <c r="P3822" s="3">
        <v>9</v>
      </c>
      <c r="Q3822" s="3" t="s">
        <v>1156</v>
      </c>
      <c r="R3822" s="3" t="s">
        <v>1161</v>
      </c>
      <c r="S3822" s="3" t="s">
        <v>519</v>
      </c>
      <c r="T3822" s="3" t="s">
        <v>520</v>
      </c>
      <c r="U3822" s="3" t="s">
        <v>1125</v>
      </c>
      <c r="V3822" s="3" t="s">
        <v>1125</v>
      </c>
      <c r="W3822" s="3" t="s">
        <v>1125</v>
      </c>
      <c r="X3822" s="3" t="s">
        <v>1125</v>
      </c>
      <c r="Y3822" s="3" t="s">
        <v>1125</v>
      </c>
      <c r="AA3822" s="3">
        <v>1490</v>
      </c>
      <c r="AB3822" s="3">
        <v>720</v>
      </c>
      <c r="AC3822" s="3">
        <v>770</v>
      </c>
      <c r="AD3822" s="3" t="s">
        <v>547</v>
      </c>
      <c r="AE3822" s="3" t="s">
        <v>548</v>
      </c>
      <c r="AF3822" s="3" t="s">
        <v>523</v>
      </c>
      <c r="AO3822" s="3" t="s">
        <v>723</v>
      </c>
      <c r="BK3822" s="3" t="s">
        <v>723</v>
      </c>
      <c r="CU3822" s="3" t="s">
        <v>723</v>
      </c>
      <c r="DB3822" s="3" t="s">
        <v>723</v>
      </c>
      <c r="DK3822" s="3" t="s">
        <v>723</v>
      </c>
      <c r="EA3822" s="3" t="s">
        <v>723</v>
      </c>
      <c r="FR3822" s="3" t="s">
        <v>723</v>
      </c>
      <c r="GY3822" s="3" t="s">
        <v>723</v>
      </c>
      <c r="HS3822" s="3" t="s">
        <v>723</v>
      </c>
      <c r="IA3822" s="3" t="s">
        <v>723</v>
      </c>
      <c r="IK3822" s="3" t="s">
        <v>723</v>
      </c>
      <c r="IO3822" s="3" t="s">
        <v>723</v>
      </c>
      <c r="IP3822" s="3" t="s">
        <v>723</v>
      </c>
      <c r="JD3822" s="3">
        <v>13</v>
      </c>
      <c r="JE3822" s="3">
        <v>8</v>
      </c>
      <c r="JF3822" s="3">
        <v>4</v>
      </c>
      <c r="JG3822" s="3">
        <v>1</v>
      </c>
      <c r="JH3822" s="3" t="s">
        <v>774</v>
      </c>
      <c r="JQ3822" s="3" t="s">
        <v>725</v>
      </c>
      <c r="KM3822" s="3" t="s">
        <v>793</v>
      </c>
      <c r="LW3822" s="3" t="s">
        <v>725</v>
      </c>
      <c r="MD3822" s="3" t="s">
        <v>801</v>
      </c>
      <c r="MM3822" s="3" t="s">
        <v>726</v>
      </c>
      <c r="NC3822" s="3" t="s">
        <v>725</v>
      </c>
      <c r="OT3822" s="3" t="s">
        <v>726</v>
      </c>
      <c r="QA3822" s="3" t="s">
        <v>725</v>
      </c>
      <c r="QU3822" s="3" t="s">
        <v>726</v>
      </c>
      <c r="RC3822" s="3" t="s">
        <v>726</v>
      </c>
      <c r="RM3822" s="3" t="s">
        <v>726</v>
      </c>
      <c r="RQ3822" s="3" t="s">
        <v>726</v>
      </c>
      <c r="RR3822" s="3" t="s">
        <v>726</v>
      </c>
      <c r="SF3822" s="3">
        <v>5</v>
      </c>
      <c r="SG3822" s="3">
        <v>8</v>
      </c>
      <c r="SH3822" s="3">
        <v>1</v>
      </c>
      <c r="SI3822" s="3">
        <v>1</v>
      </c>
      <c r="SJ3822" s="3" t="s">
        <v>523</v>
      </c>
      <c r="SK3822" s="3" t="s">
        <v>892</v>
      </c>
      <c r="SL3822" s="3" t="s">
        <v>524</v>
      </c>
      <c r="SM3822" s="3" t="s">
        <v>1254</v>
      </c>
      <c r="SN3822" s="3" t="s">
        <v>542</v>
      </c>
      <c r="SO3822" s="3" t="s">
        <v>526</v>
      </c>
      <c r="SP3822" s="3" t="s">
        <v>582</v>
      </c>
    </row>
    <row r="3823" spans="1:510" ht="12.75" x14ac:dyDescent="0.2">
      <c r="A3823" s="2">
        <v>43968.59101668981</v>
      </c>
      <c r="B3823" s="3" t="s">
        <v>507</v>
      </c>
      <c r="C3823" s="3" t="s">
        <v>508</v>
      </c>
      <c r="D3823" s="3" t="s">
        <v>566</v>
      </c>
      <c r="E3823" s="3" t="s">
        <v>1143</v>
      </c>
      <c r="F3823" s="3" t="s">
        <v>528</v>
      </c>
      <c r="G3823" s="3" t="s">
        <v>511</v>
      </c>
      <c r="H3823" s="3" t="s">
        <v>512</v>
      </c>
      <c r="I3823" s="3" t="s">
        <v>513</v>
      </c>
      <c r="J3823" s="3" t="s">
        <v>514</v>
      </c>
      <c r="K3823" s="3"/>
      <c r="M3823" s="3" t="s">
        <v>572</v>
      </c>
      <c r="N3823" s="3" t="s">
        <v>531</v>
      </c>
      <c r="O3823" s="3" t="s">
        <v>518</v>
      </c>
      <c r="P3823" s="3">
        <v>7</v>
      </c>
      <c r="Q3823" s="3" t="s">
        <v>747</v>
      </c>
      <c r="R3823" s="3" t="s">
        <v>734</v>
      </c>
      <c r="S3823" s="3" t="s">
        <v>519</v>
      </c>
      <c r="T3823" s="3" t="s">
        <v>533</v>
      </c>
      <c r="U3823" s="3">
        <v>34</v>
      </c>
      <c r="V3823" s="3">
        <v>36</v>
      </c>
      <c r="W3823" s="3">
        <v>32</v>
      </c>
      <c r="X3823" s="3">
        <v>35</v>
      </c>
      <c r="Y3823" s="3">
        <v>32</v>
      </c>
      <c r="Z3823" s="3" t="s">
        <v>553</v>
      </c>
      <c r="AA3823" s="6" t="s">
        <v>1125</v>
      </c>
      <c r="AH3823" s="3" t="s">
        <v>729</v>
      </c>
      <c r="AR3823" s="3" t="s">
        <v>723</v>
      </c>
      <c r="BZ3823" s="3" t="s">
        <v>723</v>
      </c>
      <c r="EH3823" s="3" t="s">
        <v>723</v>
      </c>
      <c r="ET3823" s="3" t="s">
        <v>723</v>
      </c>
      <c r="EX3823" s="3" t="s">
        <v>723</v>
      </c>
      <c r="GY3823" s="3" t="s">
        <v>723</v>
      </c>
      <c r="JD3823" s="3">
        <v>8</v>
      </c>
      <c r="JE3823" s="3">
        <v>4</v>
      </c>
      <c r="JF3823" s="3">
        <v>2</v>
      </c>
      <c r="JG3823" s="3">
        <v>2</v>
      </c>
      <c r="JH3823" s="3" t="s">
        <v>836</v>
      </c>
      <c r="JJ3823" s="3" t="s">
        <v>726</v>
      </c>
      <c r="JT3823" s="3" t="s">
        <v>727</v>
      </c>
      <c r="LB3823" s="3" t="s">
        <v>725</v>
      </c>
      <c r="NJ3823" s="3" t="s">
        <v>725</v>
      </c>
      <c r="NV3823" s="3" t="s">
        <v>725</v>
      </c>
      <c r="NZ3823" s="3" t="s">
        <v>725</v>
      </c>
      <c r="QA3823" s="3" t="s">
        <v>725</v>
      </c>
      <c r="SF3823" s="3">
        <v>6</v>
      </c>
      <c r="SG3823" s="3">
        <v>1</v>
      </c>
      <c r="SH3823" s="3">
        <v>1</v>
      </c>
      <c r="SI3823" s="3">
        <v>2</v>
      </c>
      <c r="SJ3823" s="3" t="s">
        <v>523</v>
      </c>
      <c r="SK3823" s="3" t="s">
        <v>824</v>
      </c>
      <c r="SL3823" s="3" t="s">
        <v>524</v>
      </c>
      <c r="SM3823" s="3" t="s">
        <v>1248</v>
      </c>
      <c r="SO3823" s="3" t="s">
        <v>554</v>
      </c>
      <c r="SP3823" s="3" t="s">
        <v>544</v>
      </c>
    </row>
    <row r="3824" spans="1:510" ht="12.75" x14ac:dyDescent="0.2">
      <c r="A3824" s="2">
        <v>43968.597725416665</v>
      </c>
      <c r="B3824" s="3" t="s">
        <v>507</v>
      </c>
      <c r="C3824" s="3" t="s">
        <v>508</v>
      </c>
      <c r="D3824" s="3" t="s">
        <v>566</v>
      </c>
      <c r="E3824" s="3" t="s">
        <v>1143</v>
      </c>
      <c r="F3824" s="3" t="s">
        <v>528</v>
      </c>
      <c r="G3824" s="3" t="s">
        <v>511</v>
      </c>
      <c r="H3824" s="3" t="s">
        <v>512</v>
      </c>
      <c r="I3824" s="3" t="s">
        <v>513</v>
      </c>
      <c r="J3824" s="3" t="s">
        <v>514</v>
      </c>
      <c r="K3824" s="3"/>
      <c r="M3824" s="3" t="s">
        <v>616</v>
      </c>
      <c r="N3824" s="3" t="s">
        <v>517</v>
      </c>
      <c r="O3824" s="3" t="s">
        <v>580</v>
      </c>
      <c r="P3824" s="3">
        <v>7</v>
      </c>
      <c r="Q3824" s="3">
        <v>4</v>
      </c>
      <c r="R3824" s="3" t="s">
        <v>1159</v>
      </c>
      <c r="S3824" s="3" t="s">
        <v>519</v>
      </c>
      <c r="T3824" s="3" t="s">
        <v>520</v>
      </c>
      <c r="U3824" s="3" t="s">
        <v>1125</v>
      </c>
      <c r="V3824" s="3" t="s">
        <v>1125</v>
      </c>
      <c r="W3824" s="3" t="s">
        <v>1125</v>
      </c>
      <c r="X3824" s="3" t="s">
        <v>1125</v>
      </c>
      <c r="Y3824" s="3" t="s">
        <v>1125</v>
      </c>
      <c r="AA3824" s="3">
        <v>1500</v>
      </c>
      <c r="AB3824" s="3">
        <v>730</v>
      </c>
      <c r="AC3824" s="3">
        <v>770</v>
      </c>
      <c r="AD3824" s="3" t="s">
        <v>576</v>
      </c>
      <c r="AE3824" s="3" t="s">
        <v>574</v>
      </c>
      <c r="AF3824" s="3" t="s">
        <v>523</v>
      </c>
      <c r="AG3824" s="3" t="s">
        <v>723</v>
      </c>
      <c r="AH3824" s="3" t="s">
        <v>723</v>
      </c>
      <c r="AV3824" s="3" t="s">
        <v>729</v>
      </c>
      <c r="CP3824" s="3" t="s">
        <v>723</v>
      </c>
      <c r="DK3824" s="3" t="s">
        <v>723</v>
      </c>
      <c r="DS3824" s="3" t="s">
        <v>723</v>
      </c>
      <c r="FG3824" s="3" t="s">
        <v>723</v>
      </c>
      <c r="FR3824" s="3" t="s">
        <v>723</v>
      </c>
      <c r="IK3824" s="3" t="s">
        <v>723</v>
      </c>
      <c r="IT3824" s="3" t="s">
        <v>723</v>
      </c>
      <c r="IZ3824" s="3" t="s">
        <v>723</v>
      </c>
      <c r="JC3824" s="3" t="s">
        <v>723</v>
      </c>
      <c r="JD3824" s="3">
        <v>13</v>
      </c>
      <c r="JE3824" s="3">
        <v>8</v>
      </c>
      <c r="JF3824" s="3">
        <v>3</v>
      </c>
      <c r="JG3824" s="3">
        <v>2</v>
      </c>
      <c r="JH3824" s="3" t="s">
        <v>760</v>
      </c>
      <c r="JI3824" s="3" t="s">
        <v>727</v>
      </c>
      <c r="JJ3824" s="3" t="s">
        <v>727</v>
      </c>
      <c r="JX3824" s="3" t="s">
        <v>726</v>
      </c>
      <c r="LR3824" s="3" t="s">
        <v>726</v>
      </c>
      <c r="MM3824" s="3" t="s">
        <v>727</v>
      </c>
      <c r="MU3824" s="3" t="s">
        <v>725</v>
      </c>
      <c r="OI3824" s="3" t="s">
        <v>727</v>
      </c>
      <c r="OT3824" s="3" t="s">
        <v>725</v>
      </c>
      <c r="RM3824" s="3" t="s">
        <v>725</v>
      </c>
      <c r="RV3824" s="3" t="s">
        <v>725</v>
      </c>
      <c r="SB3824" s="3" t="s">
        <v>727</v>
      </c>
      <c r="SE3824" s="3" t="s">
        <v>726</v>
      </c>
      <c r="SF3824" s="3">
        <v>7</v>
      </c>
      <c r="SG3824" s="3">
        <v>3</v>
      </c>
      <c r="SH3824" s="3">
        <v>6</v>
      </c>
      <c r="SI3824" s="3">
        <v>3</v>
      </c>
      <c r="SJ3824" s="3" t="s">
        <v>523</v>
      </c>
      <c r="SK3824" s="3" t="s">
        <v>774</v>
      </c>
      <c r="SL3824" s="3" t="s">
        <v>523</v>
      </c>
      <c r="SM3824" s="3" t="s">
        <v>1254</v>
      </c>
      <c r="SN3824" s="4">
        <v>0</v>
      </c>
      <c r="SO3824" s="3" t="s">
        <v>526</v>
      </c>
      <c r="SP3824" s="3" t="s">
        <v>544</v>
      </c>
    </row>
    <row r="3825" spans="1:510" ht="12.75" x14ac:dyDescent="0.2">
      <c r="A3825" s="2">
        <v>43968.605184016204</v>
      </c>
      <c r="B3825" s="3" t="s">
        <v>507</v>
      </c>
      <c r="C3825" s="3" t="s">
        <v>508</v>
      </c>
      <c r="D3825" s="3" t="s">
        <v>566</v>
      </c>
      <c r="E3825" s="3" t="s">
        <v>1127</v>
      </c>
      <c r="F3825" s="3" t="s">
        <v>528</v>
      </c>
      <c r="G3825" s="3" t="s">
        <v>511</v>
      </c>
      <c r="H3825" s="3" t="s">
        <v>555</v>
      </c>
      <c r="I3825" s="3" t="s">
        <v>556</v>
      </c>
      <c r="J3825" s="3" t="s">
        <v>514</v>
      </c>
      <c r="K3825" s="3"/>
      <c r="M3825" s="3" t="s">
        <v>616</v>
      </c>
      <c r="N3825" s="3" t="s">
        <v>531</v>
      </c>
      <c r="O3825" s="3" t="s">
        <v>518</v>
      </c>
      <c r="P3825" s="3">
        <v>9</v>
      </c>
      <c r="Q3825" s="3" t="s">
        <v>1156</v>
      </c>
      <c r="R3825" s="3" t="s">
        <v>1156</v>
      </c>
      <c r="S3825" s="3" t="s">
        <v>519</v>
      </c>
      <c r="T3825" s="3" t="s">
        <v>533</v>
      </c>
      <c r="U3825" s="3">
        <v>31</v>
      </c>
      <c r="V3825" s="3">
        <v>32</v>
      </c>
      <c r="W3825" s="3">
        <v>32</v>
      </c>
      <c r="X3825" s="3">
        <v>27</v>
      </c>
      <c r="Y3825" s="3">
        <v>33</v>
      </c>
      <c r="Z3825" s="3" t="s">
        <v>534</v>
      </c>
      <c r="AA3825" s="3">
        <v>1430</v>
      </c>
      <c r="AB3825" s="3">
        <v>700</v>
      </c>
      <c r="AC3825" s="3">
        <v>730</v>
      </c>
      <c r="AD3825" s="3" t="s">
        <v>540</v>
      </c>
      <c r="AE3825" s="3" t="s">
        <v>541</v>
      </c>
      <c r="AF3825" s="3" t="s">
        <v>523</v>
      </c>
      <c r="CJ3825" s="3" t="s">
        <v>723</v>
      </c>
      <c r="DT3825" s="3" t="s">
        <v>723</v>
      </c>
      <c r="FS3825" s="3" t="s">
        <v>723</v>
      </c>
      <c r="GQ3825" s="3" t="s">
        <v>723</v>
      </c>
      <c r="JD3825" s="3">
        <v>8</v>
      </c>
      <c r="JE3825" s="3">
        <v>4</v>
      </c>
      <c r="JF3825" s="3">
        <v>2</v>
      </c>
      <c r="JG3825" s="3">
        <v>2</v>
      </c>
      <c r="JH3825" s="3" t="s">
        <v>811</v>
      </c>
      <c r="LL3825" s="3" t="s">
        <v>726</v>
      </c>
      <c r="MV3825" s="3" t="s">
        <v>726</v>
      </c>
      <c r="OU3825" s="3" t="s">
        <v>727</v>
      </c>
      <c r="PS3825" s="3" t="s">
        <v>726</v>
      </c>
      <c r="SF3825" s="3">
        <v>4</v>
      </c>
      <c r="SG3825" s="3">
        <v>3</v>
      </c>
      <c r="SH3825" s="3">
        <v>1</v>
      </c>
      <c r="SI3825" s="3">
        <v>0</v>
      </c>
      <c r="SJ3825" s="3" t="s">
        <v>523</v>
      </c>
      <c r="SK3825" s="3" t="s">
        <v>749</v>
      </c>
      <c r="SL3825" s="3" t="s">
        <v>524</v>
      </c>
      <c r="SM3825" s="3" t="s">
        <v>1247</v>
      </c>
      <c r="SN3825" s="4">
        <v>0</v>
      </c>
      <c r="SO3825" s="3" t="s">
        <v>554</v>
      </c>
      <c r="SP3825" s="3" t="s">
        <v>561</v>
      </c>
    </row>
    <row r="3826" spans="1:510" ht="12.75" x14ac:dyDescent="0.2">
      <c r="A3826" s="2">
        <v>43968.613832187504</v>
      </c>
      <c r="B3826" s="3" t="s">
        <v>507</v>
      </c>
      <c r="C3826" s="3" t="s">
        <v>508</v>
      </c>
      <c r="D3826" s="3" t="s">
        <v>562</v>
      </c>
      <c r="E3826" s="3" t="s">
        <v>1143</v>
      </c>
      <c r="F3826" s="3" t="s">
        <v>510</v>
      </c>
      <c r="G3826" s="3" t="s">
        <v>511</v>
      </c>
      <c r="H3826" s="3" t="s">
        <v>563</v>
      </c>
      <c r="I3826" s="3" t="s">
        <v>529</v>
      </c>
      <c r="J3826" s="3" t="s">
        <v>514</v>
      </c>
      <c r="K3826" s="3"/>
      <c r="M3826" s="3" t="s">
        <v>552</v>
      </c>
      <c r="N3826" s="3" t="s">
        <v>578</v>
      </c>
      <c r="O3826" s="3" t="s">
        <v>518</v>
      </c>
      <c r="P3826" s="3">
        <v>4</v>
      </c>
      <c r="Q3826" s="3" t="s">
        <v>733</v>
      </c>
      <c r="R3826" s="3" t="s">
        <v>1160</v>
      </c>
      <c r="S3826" s="3" t="s">
        <v>519</v>
      </c>
      <c r="T3826" s="3" t="s">
        <v>520</v>
      </c>
      <c r="U3826" s="3" t="s">
        <v>1125</v>
      </c>
      <c r="V3826" s="3" t="s">
        <v>1125</v>
      </c>
      <c r="W3826" s="3" t="s">
        <v>1125</v>
      </c>
      <c r="X3826" s="3" t="s">
        <v>1125</v>
      </c>
      <c r="Y3826" s="3" t="s">
        <v>1125</v>
      </c>
      <c r="AA3826" s="3">
        <v>1250</v>
      </c>
      <c r="AB3826" s="3">
        <v>610</v>
      </c>
      <c r="AC3826" s="3">
        <v>640</v>
      </c>
      <c r="AD3826" s="3" t="s">
        <v>521</v>
      </c>
      <c r="AE3826" s="3" t="s">
        <v>541</v>
      </c>
      <c r="AF3826" s="3" t="s">
        <v>523</v>
      </c>
      <c r="CS3826" s="3" t="s">
        <v>723</v>
      </c>
      <c r="DQ3826" s="3" t="s">
        <v>723</v>
      </c>
      <c r="DS3826" s="3" t="s">
        <v>723</v>
      </c>
      <c r="EO3826" s="3" t="s">
        <v>723</v>
      </c>
      <c r="GM3826" s="3" t="s">
        <v>723</v>
      </c>
      <c r="GY3826" s="3" t="s">
        <v>723</v>
      </c>
      <c r="HO3826" s="3" t="s">
        <v>723</v>
      </c>
      <c r="JD3826" s="3">
        <v>13</v>
      </c>
      <c r="JE3826" s="3">
        <v>3</v>
      </c>
      <c r="JF3826" s="3">
        <v>7</v>
      </c>
      <c r="JG3826" s="3">
        <v>3</v>
      </c>
      <c r="JH3826" s="3" t="s">
        <v>1052</v>
      </c>
      <c r="LU3826" s="3" t="s">
        <v>725</v>
      </c>
      <c r="MS3826" s="3" t="s">
        <v>726</v>
      </c>
      <c r="MU3826" s="3" t="s">
        <v>726</v>
      </c>
      <c r="NQ3826" s="3" t="s">
        <v>726</v>
      </c>
      <c r="QA3826" s="3" t="s">
        <v>725</v>
      </c>
      <c r="QQ3826" s="3" t="s">
        <v>726</v>
      </c>
      <c r="SF3826" s="3">
        <v>9</v>
      </c>
      <c r="SG3826" s="3">
        <v>3</v>
      </c>
      <c r="SH3826" s="3">
        <v>0</v>
      </c>
      <c r="SI3826" s="3">
        <v>0</v>
      </c>
      <c r="SJ3826" s="3" t="s">
        <v>524</v>
      </c>
      <c r="SK3826" s="3" t="s">
        <v>749</v>
      </c>
      <c r="SL3826" s="3" t="s">
        <v>524</v>
      </c>
      <c r="SM3826" s="3" t="s">
        <v>1253</v>
      </c>
      <c r="SN3826" s="3" t="s">
        <v>535</v>
      </c>
      <c r="SO3826" s="3" t="s">
        <v>526</v>
      </c>
      <c r="SP3826" s="3" t="s">
        <v>544</v>
      </c>
    </row>
    <row r="3827" spans="1:510" ht="12.75" x14ac:dyDescent="0.2">
      <c r="A3827" s="2">
        <v>43968.616052002311</v>
      </c>
      <c r="B3827" s="3" t="s">
        <v>507</v>
      </c>
      <c r="C3827" s="3" t="s">
        <v>508</v>
      </c>
      <c r="D3827" s="3" t="s">
        <v>509</v>
      </c>
      <c r="E3827" s="3" t="s">
        <v>1143</v>
      </c>
      <c r="F3827" s="3" t="s">
        <v>528</v>
      </c>
      <c r="G3827" s="3" t="s">
        <v>511</v>
      </c>
      <c r="H3827" s="3" t="s">
        <v>512</v>
      </c>
      <c r="I3827" s="3" t="s">
        <v>556</v>
      </c>
      <c r="J3827" s="3" t="s">
        <v>557</v>
      </c>
      <c r="K3827" s="3" t="s">
        <v>602</v>
      </c>
      <c r="L3827" s="3" t="s">
        <v>939</v>
      </c>
      <c r="M3827" s="3" t="s">
        <v>1125</v>
      </c>
      <c r="N3827" s="3" t="s">
        <v>517</v>
      </c>
      <c r="O3827" s="3" t="s">
        <v>580</v>
      </c>
      <c r="P3827" s="3">
        <v>8</v>
      </c>
      <c r="Q3827" s="3" t="s">
        <v>1125</v>
      </c>
      <c r="R3827" s="3" t="s">
        <v>1125</v>
      </c>
      <c r="S3827" s="3" t="s">
        <v>591</v>
      </c>
      <c r="T3827" s="3" t="s">
        <v>520</v>
      </c>
      <c r="U3827" s="3" t="s">
        <v>1125</v>
      </c>
      <c r="V3827" s="3" t="s">
        <v>1125</v>
      </c>
      <c r="W3827" s="3" t="s">
        <v>1125</v>
      </c>
      <c r="X3827" s="3" t="s">
        <v>1125</v>
      </c>
      <c r="Y3827" s="3" t="s">
        <v>1125</v>
      </c>
      <c r="AA3827" s="3">
        <v>1460</v>
      </c>
      <c r="AB3827" s="3">
        <v>690</v>
      </c>
      <c r="AC3827" s="3">
        <v>770</v>
      </c>
      <c r="AD3827" s="3" t="s">
        <v>564</v>
      </c>
      <c r="AE3827" s="3" t="s">
        <v>541</v>
      </c>
      <c r="AF3827" s="3" t="s">
        <v>523</v>
      </c>
      <c r="AZ3827" s="3" t="s">
        <v>723</v>
      </c>
      <c r="BW3827" s="3" t="s">
        <v>723</v>
      </c>
      <c r="CJ3827" s="3" t="s">
        <v>723</v>
      </c>
      <c r="CX3827" s="3" t="s">
        <v>723</v>
      </c>
      <c r="FD3827" s="3" t="s">
        <v>729</v>
      </c>
      <c r="GA3827" s="3" t="s">
        <v>723</v>
      </c>
      <c r="GD3827" s="3" t="s">
        <v>723</v>
      </c>
      <c r="GG3827" s="3" t="s">
        <v>723</v>
      </c>
      <c r="HO3827" s="3" t="s">
        <v>723</v>
      </c>
      <c r="HY3827" s="3" t="s">
        <v>723</v>
      </c>
      <c r="JD3827" s="3">
        <v>8</v>
      </c>
      <c r="JE3827" s="3">
        <v>8</v>
      </c>
      <c r="JF3827" s="3" t="s">
        <v>730</v>
      </c>
      <c r="JG3827" s="3" t="s">
        <v>730</v>
      </c>
      <c r="JH3827" s="3" t="s">
        <v>752</v>
      </c>
      <c r="OF3827" s="3" t="s">
        <v>726</v>
      </c>
      <c r="PC3827" s="3" t="s">
        <v>726</v>
      </c>
      <c r="PF3827" s="3" t="s">
        <v>725</v>
      </c>
      <c r="PI3827" s="3" t="s">
        <v>725</v>
      </c>
      <c r="QQ3827" s="3" t="s">
        <v>726</v>
      </c>
      <c r="RA3827" s="3" t="s">
        <v>725</v>
      </c>
      <c r="SF3827" s="3">
        <v>3</v>
      </c>
      <c r="SG3827" s="3">
        <v>5</v>
      </c>
      <c r="SH3827" s="3">
        <v>2</v>
      </c>
      <c r="SI3827" s="3">
        <v>3</v>
      </c>
      <c r="SJ3827" s="3" t="s">
        <v>524</v>
      </c>
      <c r="SK3827" s="3" t="s">
        <v>752</v>
      </c>
      <c r="SL3827" s="3" t="s">
        <v>523</v>
      </c>
      <c r="SM3827" s="3" t="s">
        <v>1251</v>
      </c>
      <c r="SN3827" s="4">
        <v>0</v>
      </c>
      <c r="SO3827" s="3" t="s">
        <v>526</v>
      </c>
      <c r="SP3827" s="3" t="s">
        <v>544</v>
      </c>
    </row>
    <row r="3828" spans="1:510" ht="12.75" x14ac:dyDescent="0.2">
      <c r="A3828" s="2">
        <v>43968.616866111115</v>
      </c>
      <c r="B3828" s="3" t="s">
        <v>507</v>
      </c>
      <c r="C3828" s="3" t="s">
        <v>508</v>
      </c>
      <c r="D3828" s="3" t="s">
        <v>566</v>
      </c>
      <c r="E3828" s="3" t="s">
        <v>1143</v>
      </c>
      <c r="F3828" s="3" t="s">
        <v>528</v>
      </c>
      <c r="G3828" s="3" t="s">
        <v>511</v>
      </c>
      <c r="H3828" s="3" t="s">
        <v>555</v>
      </c>
      <c r="I3828" s="3" t="s">
        <v>513</v>
      </c>
      <c r="J3828" s="3" t="s">
        <v>514</v>
      </c>
      <c r="K3828" s="3"/>
      <c r="M3828" s="3" t="s">
        <v>572</v>
      </c>
      <c r="N3828" s="3" t="s">
        <v>531</v>
      </c>
      <c r="O3828" s="3" t="s">
        <v>1150</v>
      </c>
      <c r="P3828" s="3">
        <v>9</v>
      </c>
      <c r="Q3828" s="3" t="s">
        <v>747</v>
      </c>
      <c r="R3828" s="3" t="s">
        <v>1125</v>
      </c>
      <c r="S3828" s="3" t="s">
        <v>519</v>
      </c>
      <c r="T3828" s="3" t="s">
        <v>533</v>
      </c>
      <c r="U3828" s="3">
        <v>30</v>
      </c>
      <c r="V3828" s="3">
        <v>29</v>
      </c>
      <c r="W3828" s="3">
        <v>28</v>
      </c>
      <c r="X3828" s="3">
        <v>36</v>
      </c>
      <c r="Y3828" s="3">
        <v>26</v>
      </c>
      <c r="Z3828" s="3" t="s">
        <v>534</v>
      </c>
      <c r="AA3828" s="3">
        <v>1300</v>
      </c>
      <c r="AB3828" s="3">
        <v>680</v>
      </c>
      <c r="AC3828" s="3">
        <v>620</v>
      </c>
      <c r="AD3828" s="3" t="s">
        <v>547</v>
      </c>
      <c r="AE3828" s="3" t="s">
        <v>548</v>
      </c>
      <c r="AF3828" s="3" t="s">
        <v>523</v>
      </c>
      <c r="BN3828" s="3" t="s">
        <v>723</v>
      </c>
      <c r="CB3828" s="3" t="s">
        <v>723</v>
      </c>
      <c r="FF3828" s="3" t="s">
        <v>723</v>
      </c>
      <c r="FS3828" s="3" t="s">
        <v>723</v>
      </c>
      <c r="GN3828" s="3" t="s">
        <v>723</v>
      </c>
      <c r="HS3828" s="3" t="s">
        <v>723</v>
      </c>
      <c r="HW3828" s="3" t="s">
        <v>723</v>
      </c>
      <c r="JD3828" s="3">
        <v>11</v>
      </c>
      <c r="JE3828" s="3">
        <v>3</v>
      </c>
      <c r="JF3828" s="3">
        <v>1</v>
      </c>
      <c r="JG3828" s="3">
        <v>7</v>
      </c>
      <c r="JH3828" s="3" t="s">
        <v>914</v>
      </c>
      <c r="KP3828" s="3" t="s">
        <v>727</v>
      </c>
      <c r="LD3828" s="3" t="s">
        <v>725</v>
      </c>
      <c r="OH3828" s="3" t="s">
        <v>725</v>
      </c>
      <c r="OU3828" s="3" t="s">
        <v>727</v>
      </c>
      <c r="PP3828" s="3" t="s">
        <v>725</v>
      </c>
      <c r="QU3828" s="3" t="s">
        <v>727</v>
      </c>
      <c r="QY3828" s="3" t="s">
        <v>725</v>
      </c>
      <c r="SF3828" s="3">
        <v>8</v>
      </c>
      <c r="SG3828" s="3">
        <v>0</v>
      </c>
      <c r="SH3828" s="3">
        <v>4</v>
      </c>
      <c r="SI3828" s="3">
        <v>0</v>
      </c>
      <c r="SJ3828" s="3" t="s">
        <v>523</v>
      </c>
      <c r="SK3828" s="3" t="s">
        <v>985</v>
      </c>
      <c r="SL3828" s="3" t="s">
        <v>524</v>
      </c>
      <c r="SM3828" s="3" t="s">
        <v>1248</v>
      </c>
      <c r="SN3828" s="3" t="s">
        <v>570</v>
      </c>
      <c r="SO3828" s="3" t="s">
        <v>554</v>
      </c>
      <c r="SP3828" s="3" t="s">
        <v>549</v>
      </c>
    </row>
    <row r="3829" spans="1:510" ht="12.75" x14ac:dyDescent="0.2">
      <c r="A3829" s="2">
        <v>43968.618335324078</v>
      </c>
      <c r="B3829" s="3" t="s">
        <v>507</v>
      </c>
      <c r="C3829" s="3" t="s">
        <v>508</v>
      </c>
      <c r="D3829" s="3" t="s">
        <v>562</v>
      </c>
      <c r="E3829" s="3" t="s">
        <v>1143</v>
      </c>
      <c r="F3829" s="3" t="s">
        <v>510</v>
      </c>
      <c r="G3829" s="3" t="s">
        <v>511</v>
      </c>
      <c r="H3829" s="3" t="s">
        <v>574</v>
      </c>
      <c r="I3829" s="3" t="s">
        <v>529</v>
      </c>
      <c r="J3829" s="3" t="s">
        <v>514</v>
      </c>
      <c r="K3829" s="3"/>
      <c r="M3829" s="3" t="s">
        <v>572</v>
      </c>
      <c r="N3829" s="3" t="s">
        <v>578</v>
      </c>
      <c r="O3829" s="3" t="s">
        <v>1150</v>
      </c>
      <c r="P3829" s="3">
        <v>10</v>
      </c>
      <c r="Q3829" s="3">
        <v>4</v>
      </c>
      <c r="R3829" s="3" t="s">
        <v>1125</v>
      </c>
      <c r="S3829" s="3" t="s">
        <v>519</v>
      </c>
      <c r="T3829" s="3" t="s">
        <v>533</v>
      </c>
      <c r="U3829" s="3">
        <v>31</v>
      </c>
      <c r="V3829" s="3">
        <v>31</v>
      </c>
      <c r="W3829" s="3">
        <v>27</v>
      </c>
      <c r="X3829" s="3">
        <v>33</v>
      </c>
      <c r="Y3829" s="3">
        <v>34</v>
      </c>
      <c r="Z3829" s="3" t="s">
        <v>534</v>
      </c>
      <c r="AA3829" s="3">
        <v>1380</v>
      </c>
      <c r="AB3829" s="3">
        <v>740</v>
      </c>
      <c r="AC3829" s="3">
        <v>640</v>
      </c>
      <c r="AD3829" s="3" t="s">
        <v>540</v>
      </c>
      <c r="AE3829" s="3" t="s">
        <v>541</v>
      </c>
      <c r="AF3829" s="3" t="s">
        <v>523</v>
      </c>
      <c r="BE3829" s="3" t="s">
        <v>723</v>
      </c>
      <c r="BS3829" s="3" t="s">
        <v>723</v>
      </c>
      <c r="BW3829" s="3" t="s">
        <v>723</v>
      </c>
      <c r="DB3829" s="3" t="s">
        <v>723</v>
      </c>
      <c r="DG3829" s="3" t="s">
        <v>723</v>
      </c>
      <c r="DS3829" s="3" t="s">
        <v>723</v>
      </c>
      <c r="EA3829" s="3" t="s">
        <v>723</v>
      </c>
      <c r="EI3829" s="3" t="s">
        <v>723</v>
      </c>
      <c r="EM3829" s="3" t="s">
        <v>723</v>
      </c>
      <c r="EO3829" s="3" t="s">
        <v>723</v>
      </c>
      <c r="FE3829" s="3" t="s">
        <v>723</v>
      </c>
      <c r="FF3829" s="3" t="s">
        <v>723</v>
      </c>
      <c r="HT3829" s="3" t="s">
        <v>723</v>
      </c>
      <c r="JD3829" s="3">
        <v>17</v>
      </c>
      <c r="JE3829" s="3">
        <v>8</v>
      </c>
      <c r="JF3829" s="3">
        <v>5</v>
      </c>
      <c r="JG3829" s="3">
        <v>4</v>
      </c>
      <c r="JH3829" s="3" t="s">
        <v>750</v>
      </c>
      <c r="KG3829" s="3" t="s">
        <v>725</v>
      </c>
      <c r="KU3829" s="3" t="s">
        <v>726</v>
      </c>
      <c r="KX3829" s="3" t="s">
        <v>725</v>
      </c>
      <c r="KY3829" s="3" t="s">
        <v>726</v>
      </c>
      <c r="MD3829" s="3" t="s">
        <v>725</v>
      </c>
      <c r="MI3829" s="3" t="s">
        <v>726</v>
      </c>
      <c r="MU3829" s="3" t="s">
        <v>725</v>
      </c>
      <c r="NC3829" s="3" t="s">
        <v>725</v>
      </c>
      <c r="NK3829" s="3" t="s">
        <v>725</v>
      </c>
      <c r="NO3829" s="3" t="s">
        <v>725</v>
      </c>
      <c r="NQ3829" s="3" t="s">
        <v>725</v>
      </c>
      <c r="OG3829" s="3" t="s">
        <v>725</v>
      </c>
      <c r="OH3829" s="3" t="s">
        <v>725</v>
      </c>
      <c r="PP3829" s="3" t="s">
        <v>725</v>
      </c>
      <c r="QV3829" s="3" t="s">
        <v>725</v>
      </c>
      <c r="SF3829" s="3">
        <v>14</v>
      </c>
      <c r="SG3829" s="3">
        <v>3</v>
      </c>
      <c r="SH3829" s="3">
        <v>0</v>
      </c>
      <c r="SI3829" s="3">
        <v>5</v>
      </c>
      <c r="SJ3829" s="3" t="s">
        <v>523</v>
      </c>
      <c r="SK3829" s="3" t="s">
        <v>813</v>
      </c>
      <c r="SL3829" s="3" t="s">
        <v>524</v>
      </c>
      <c r="SM3829" s="6" t="s">
        <v>1125</v>
      </c>
      <c r="SO3829" s="3" t="s">
        <v>526</v>
      </c>
      <c r="SP3829" s="3" t="s">
        <v>527</v>
      </c>
    </row>
    <row r="3830" spans="1:510" ht="12.75" x14ac:dyDescent="0.2">
      <c r="A3830" s="2">
        <v>43968.623493321764</v>
      </c>
      <c r="B3830" s="3" t="s">
        <v>507</v>
      </c>
      <c r="C3830" s="3" t="s">
        <v>508</v>
      </c>
      <c r="D3830" s="3" t="s">
        <v>566</v>
      </c>
      <c r="E3830" s="3" t="s">
        <v>1127</v>
      </c>
      <c r="F3830" s="3" t="s">
        <v>528</v>
      </c>
      <c r="G3830" s="3" t="s">
        <v>511</v>
      </c>
      <c r="H3830" s="3" t="s">
        <v>574</v>
      </c>
      <c r="I3830" s="3" t="s">
        <v>513</v>
      </c>
      <c r="J3830" s="3" t="s">
        <v>514</v>
      </c>
      <c r="K3830" s="3"/>
      <c r="M3830" s="3" t="s">
        <v>572</v>
      </c>
      <c r="N3830" s="3" t="s">
        <v>531</v>
      </c>
      <c r="O3830" s="3" t="s">
        <v>518</v>
      </c>
      <c r="P3830" s="3">
        <v>5</v>
      </c>
      <c r="Q3830" s="3" t="s">
        <v>733</v>
      </c>
      <c r="R3830" s="3" t="s">
        <v>745</v>
      </c>
      <c r="S3830" s="3" t="s">
        <v>546</v>
      </c>
      <c r="T3830" s="3" t="s">
        <v>533</v>
      </c>
      <c r="U3830" s="3">
        <v>33</v>
      </c>
      <c r="V3830" s="3">
        <v>36</v>
      </c>
      <c r="W3830" s="3">
        <v>29</v>
      </c>
      <c r="X3830" s="3">
        <v>34</v>
      </c>
      <c r="Y3830" s="3">
        <v>30</v>
      </c>
      <c r="Z3830" s="3" t="s">
        <v>534</v>
      </c>
      <c r="AA3830" s="3">
        <v>1400</v>
      </c>
      <c r="AB3830" s="3">
        <v>710</v>
      </c>
      <c r="AC3830" s="3">
        <v>690</v>
      </c>
      <c r="AD3830" s="3" t="s">
        <v>599</v>
      </c>
      <c r="AE3830" s="3" t="s">
        <v>541</v>
      </c>
      <c r="AF3830" s="3" t="s">
        <v>523</v>
      </c>
      <c r="AN3830" s="3" t="s">
        <v>729</v>
      </c>
      <c r="CZ3830" s="3" t="s">
        <v>729</v>
      </c>
      <c r="DV3830" s="3" t="s">
        <v>729</v>
      </c>
      <c r="GT3830" s="3" t="s">
        <v>729</v>
      </c>
      <c r="IA3830" s="3" t="s">
        <v>729</v>
      </c>
      <c r="JC3830" s="3" t="s">
        <v>729</v>
      </c>
      <c r="JD3830" s="3">
        <v>6</v>
      </c>
      <c r="JE3830" s="3">
        <v>4</v>
      </c>
      <c r="JF3830" s="3">
        <v>1</v>
      </c>
      <c r="JG3830" s="3">
        <v>1</v>
      </c>
      <c r="JH3830" s="3" t="s">
        <v>908</v>
      </c>
      <c r="JP3830" s="3" t="s">
        <v>725</v>
      </c>
      <c r="MB3830" s="3" t="s">
        <v>725</v>
      </c>
      <c r="MX3830" s="3" t="s">
        <v>727</v>
      </c>
      <c r="PV3830" s="3" t="s">
        <v>725</v>
      </c>
      <c r="RC3830" s="3" t="s">
        <v>726</v>
      </c>
      <c r="SE3830" s="3" t="s">
        <v>726</v>
      </c>
      <c r="SF3830" s="3">
        <v>3</v>
      </c>
      <c r="SG3830" s="3">
        <v>2</v>
      </c>
      <c r="SH3830" s="3">
        <v>1</v>
      </c>
      <c r="SI3830" s="3">
        <v>1</v>
      </c>
      <c r="SJ3830" s="3" t="s">
        <v>524</v>
      </c>
      <c r="SK3830" s="3" t="s">
        <v>908</v>
      </c>
      <c r="SL3830" s="3" t="s">
        <v>524</v>
      </c>
      <c r="SM3830" s="3" t="s">
        <v>1253</v>
      </c>
      <c r="SN3830" s="3" t="s">
        <v>535</v>
      </c>
      <c r="SO3830" s="3" t="s">
        <v>543</v>
      </c>
      <c r="SP3830" s="3" t="s">
        <v>527</v>
      </c>
    </row>
    <row r="3831" spans="1:510" ht="12.75" x14ac:dyDescent="0.2">
      <c r="A3831" s="2">
        <v>43968.626184374996</v>
      </c>
      <c r="B3831" s="3" t="s">
        <v>507</v>
      </c>
      <c r="C3831" s="3" t="s">
        <v>508</v>
      </c>
      <c r="D3831" s="3" t="s">
        <v>566</v>
      </c>
      <c r="E3831" s="3" t="s">
        <v>1143</v>
      </c>
      <c r="F3831" s="3" t="s">
        <v>510</v>
      </c>
      <c r="G3831" s="3" t="s">
        <v>579</v>
      </c>
      <c r="H3831" s="3" t="s">
        <v>512</v>
      </c>
      <c r="I3831" s="3" t="s">
        <v>513</v>
      </c>
      <c r="J3831" s="3" t="s">
        <v>514</v>
      </c>
      <c r="K3831" s="3"/>
      <c r="M3831" s="3" t="s">
        <v>516</v>
      </c>
      <c r="N3831" s="3" t="s">
        <v>531</v>
      </c>
      <c r="O3831" s="3" t="s">
        <v>532</v>
      </c>
      <c r="P3831" s="3">
        <v>7</v>
      </c>
      <c r="Q3831" s="3" t="s">
        <v>733</v>
      </c>
      <c r="R3831" s="3" t="s">
        <v>1161</v>
      </c>
      <c r="S3831" s="3" t="s">
        <v>591</v>
      </c>
      <c r="T3831" s="3" t="s">
        <v>520</v>
      </c>
      <c r="U3831" s="3" t="s">
        <v>1125</v>
      </c>
      <c r="V3831" s="3" t="s">
        <v>1125</v>
      </c>
      <c r="W3831" s="3" t="s">
        <v>1125</v>
      </c>
      <c r="X3831" s="3" t="s">
        <v>1125</v>
      </c>
      <c r="Y3831" s="3" t="s">
        <v>1125</v>
      </c>
      <c r="AA3831" s="3">
        <v>1290</v>
      </c>
      <c r="AB3831" s="3">
        <v>660</v>
      </c>
      <c r="AC3831" s="3">
        <v>630</v>
      </c>
      <c r="AD3831" s="3" t="s">
        <v>593</v>
      </c>
      <c r="AE3831" s="3" t="s">
        <v>574</v>
      </c>
      <c r="AF3831" s="3" t="s">
        <v>523</v>
      </c>
      <c r="EA3831" s="3" t="s">
        <v>723</v>
      </c>
      <c r="GX3831" s="3" t="s">
        <v>723</v>
      </c>
      <c r="JD3831" s="3">
        <v>4</v>
      </c>
      <c r="JE3831" s="3">
        <v>1</v>
      </c>
      <c r="JF3831" s="3">
        <v>2</v>
      </c>
      <c r="JG3831" s="3">
        <v>1</v>
      </c>
      <c r="JH3831" s="3" t="s">
        <v>574</v>
      </c>
      <c r="PZ3831" s="3" t="s">
        <v>725</v>
      </c>
      <c r="SF3831" s="3">
        <v>4</v>
      </c>
      <c r="SG3831" s="3">
        <v>0</v>
      </c>
      <c r="SH3831" s="3">
        <v>0</v>
      </c>
      <c r="SI3831" s="3">
        <v>1</v>
      </c>
      <c r="SJ3831" s="3" t="s">
        <v>524</v>
      </c>
      <c r="SK3831" s="3" t="s">
        <v>844</v>
      </c>
      <c r="SL3831" s="3" t="s">
        <v>524</v>
      </c>
      <c r="SM3831" s="3" t="s">
        <v>1248</v>
      </c>
      <c r="SN3831" s="3" t="s">
        <v>535</v>
      </c>
      <c r="SO3831" s="3" t="s">
        <v>526</v>
      </c>
      <c r="SP3831" s="3" t="s">
        <v>549</v>
      </c>
    </row>
    <row r="3832" spans="1:510" ht="12.75" x14ac:dyDescent="0.2">
      <c r="A3832" s="2">
        <v>43968.626511562499</v>
      </c>
      <c r="B3832" s="3" t="s">
        <v>507</v>
      </c>
      <c r="C3832" s="3" t="s">
        <v>508</v>
      </c>
      <c r="D3832" s="3" t="s">
        <v>566</v>
      </c>
      <c r="E3832" s="3" t="s">
        <v>1143</v>
      </c>
      <c r="F3832" s="3" t="s">
        <v>528</v>
      </c>
      <c r="G3832" s="3" t="s">
        <v>511</v>
      </c>
      <c r="H3832" s="3" t="s">
        <v>555</v>
      </c>
      <c r="I3832" s="3" t="s">
        <v>529</v>
      </c>
      <c r="J3832" s="3" t="s">
        <v>514</v>
      </c>
      <c r="K3832" s="3"/>
      <c r="M3832" s="3" t="s">
        <v>572</v>
      </c>
      <c r="N3832" s="3" t="s">
        <v>578</v>
      </c>
      <c r="O3832" s="3" t="s">
        <v>518</v>
      </c>
      <c r="P3832" s="3">
        <v>6</v>
      </c>
      <c r="Q3832" s="3" t="s">
        <v>747</v>
      </c>
      <c r="R3832" s="3" t="s">
        <v>1161</v>
      </c>
      <c r="S3832" s="3" t="s">
        <v>519</v>
      </c>
      <c r="T3832" s="3" t="s">
        <v>533</v>
      </c>
      <c r="U3832" s="3">
        <v>28</v>
      </c>
      <c r="V3832" s="3">
        <v>31</v>
      </c>
      <c r="W3832" s="3">
        <v>25</v>
      </c>
      <c r="X3832" s="3">
        <v>27</v>
      </c>
      <c r="Y3832" s="3">
        <v>28</v>
      </c>
      <c r="Z3832" s="3" t="s">
        <v>534</v>
      </c>
      <c r="AA3832" s="3">
        <v>1340</v>
      </c>
      <c r="AB3832" s="3">
        <v>690</v>
      </c>
      <c r="AC3832" s="3">
        <v>650</v>
      </c>
      <c r="AD3832" s="3" t="s">
        <v>547</v>
      </c>
      <c r="AE3832" s="3" t="s">
        <v>548</v>
      </c>
      <c r="AF3832" s="3" t="s">
        <v>523</v>
      </c>
      <c r="CU3832" s="3" t="s">
        <v>723</v>
      </c>
      <c r="CV3832" s="3" t="s">
        <v>723</v>
      </c>
      <c r="DJ3832" s="3" t="s">
        <v>723</v>
      </c>
      <c r="EG3832" s="3" t="s">
        <v>723</v>
      </c>
      <c r="FN3832" s="3" t="s">
        <v>723</v>
      </c>
      <c r="GS3832" s="3" t="s">
        <v>723</v>
      </c>
      <c r="GT3832" s="3" t="s">
        <v>723</v>
      </c>
      <c r="HD3832" s="3" t="s">
        <v>723</v>
      </c>
      <c r="HF3832" s="3" t="s">
        <v>723</v>
      </c>
      <c r="JD3832" s="3">
        <v>11</v>
      </c>
      <c r="JE3832" s="3" t="s">
        <v>730</v>
      </c>
      <c r="JF3832" s="3">
        <v>2</v>
      </c>
      <c r="JG3832" s="3">
        <v>9</v>
      </c>
      <c r="JH3832" s="3" t="s">
        <v>891</v>
      </c>
      <c r="LW3832" s="3" t="s">
        <v>725</v>
      </c>
      <c r="LX3832" s="3" t="s">
        <v>725</v>
      </c>
      <c r="ML3832" s="3" t="s">
        <v>725</v>
      </c>
      <c r="NI3832" s="3" t="s">
        <v>727</v>
      </c>
      <c r="OP3832" s="3" t="s">
        <v>725</v>
      </c>
      <c r="PU3832" s="3" t="s">
        <v>726</v>
      </c>
      <c r="PV3832" s="3" t="s">
        <v>725</v>
      </c>
      <c r="QF3832" s="3" t="s">
        <v>725</v>
      </c>
      <c r="QH3832" s="3" t="s">
        <v>725</v>
      </c>
      <c r="SF3832" s="3">
        <v>9</v>
      </c>
      <c r="SG3832" s="3">
        <v>2</v>
      </c>
      <c r="SH3832" s="3">
        <v>1</v>
      </c>
      <c r="SI3832" s="3">
        <v>1</v>
      </c>
      <c r="SJ3832" s="3" t="s">
        <v>524</v>
      </c>
      <c r="SK3832" s="3" t="s">
        <v>1055</v>
      </c>
      <c r="SL3832" s="3" t="s">
        <v>524</v>
      </c>
      <c r="SM3832" s="3" t="s">
        <v>1249</v>
      </c>
      <c r="SN3832" s="3" t="s">
        <v>570</v>
      </c>
      <c r="SO3832" s="3" t="s">
        <v>554</v>
      </c>
      <c r="SP3832" s="3" t="s">
        <v>549</v>
      </c>
    </row>
    <row r="3833" spans="1:510" ht="12.75" x14ac:dyDescent="0.2">
      <c r="A3833" s="2">
        <v>43968.638647175925</v>
      </c>
      <c r="B3833" s="3" t="s">
        <v>507</v>
      </c>
      <c r="C3833" s="3" t="s">
        <v>508</v>
      </c>
      <c r="D3833" s="3" t="s">
        <v>509</v>
      </c>
      <c r="E3833" s="3" t="s">
        <v>1143</v>
      </c>
      <c r="F3833" s="3" t="s">
        <v>510</v>
      </c>
      <c r="G3833" s="3" t="s">
        <v>511</v>
      </c>
      <c r="H3833" s="3" t="s">
        <v>1125</v>
      </c>
      <c r="I3833" s="3" t="s">
        <v>1125</v>
      </c>
      <c r="J3833" s="3" t="s">
        <v>514</v>
      </c>
      <c r="K3833" s="3"/>
      <c r="M3833" s="3" t="s">
        <v>516</v>
      </c>
      <c r="N3833" s="3" t="s">
        <v>531</v>
      </c>
      <c r="O3833" s="3" t="s">
        <v>518</v>
      </c>
      <c r="P3833" s="3">
        <v>7</v>
      </c>
      <c r="Q3833" s="3" t="s">
        <v>1125</v>
      </c>
      <c r="R3833" s="3" t="s">
        <v>1159</v>
      </c>
      <c r="S3833" s="3" t="s">
        <v>519</v>
      </c>
      <c r="T3833" s="3" t="s">
        <v>533</v>
      </c>
      <c r="U3833" s="3">
        <v>36</v>
      </c>
      <c r="V3833" s="3">
        <v>36</v>
      </c>
      <c r="W3833" s="3">
        <v>36</v>
      </c>
      <c r="X3833" s="3">
        <v>35</v>
      </c>
      <c r="Y3833" s="3">
        <v>35</v>
      </c>
      <c r="Z3833" s="3" t="s">
        <v>534</v>
      </c>
      <c r="AA3833" s="3">
        <v>1530</v>
      </c>
      <c r="AB3833" s="3">
        <v>730</v>
      </c>
      <c r="AC3833" s="3">
        <v>800</v>
      </c>
      <c r="AD3833" s="3" t="s">
        <v>560</v>
      </c>
      <c r="AE3833" s="3" t="s">
        <v>541</v>
      </c>
      <c r="AF3833" s="3" t="s">
        <v>523</v>
      </c>
      <c r="AV3833" s="3" t="s">
        <v>723</v>
      </c>
      <c r="BD3833" s="3" t="s">
        <v>723</v>
      </c>
      <c r="BS3833" s="3" t="s">
        <v>723</v>
      </c>
      <c r="BW3833" s="3" t="s">
        <v>723</v>
      </c>
      <c r="CJ3833" s="3" t="s">
        <v>729</v>
      </c>
      <c r="CX3833" s="3" t="s">
        <v>723</v>
      </c>
      <c r="DS3833" s="3" t="s">
        <v>723</v>
      </c>
      <c r="EO3833" s="3" t="s">
        <v>729</v>
      </c>
      <c r="FD3833" s="3" t="s">
        <v>729</v>
      </c>
      <c r="FR3833" s="3" t="s">
        <v>723</v>
      </c>
      <c r="GA3833" s="3" t="s">
        <v>723</v>
      </c>
      <c r="GD3833" s="3" t="s">
        <v>723</v>
      </c>
      <c r="GG3833" s="3" t="s">
        <v>723</v>
      </c>
      <c r="GS3833" s="3" t="s">
        <v>729</v>
      </c>
      <c r="HB3833" s="3" t="s">
        <v>729</v>
      </c>
      <c r="HP3833" s="3" t="s">
        <v>729</v>
      </c>
      <c r="HT3833" s="3" t="s">
        <v>723</v>
      </c>
      <c r="JA3833" s="3" t="s">
        <v>729</v>
      </c>
      <c r="JD3833" s="3">
        <v>19</v>
      </c>
      <c r="JE3833" s="3">
        <v>15</v>
      </c>
      <c r="JF3833" s="3">
        <v>2</v>
      </c>
      <c r="JG3833" s="3">
        <v>2</v>
      </c>
      <c r="JH3833" s="3" t="s">
        <v>760</v>
      </c>
      <c r="JX3833" s="3" t="s">
        <v>727</v>
      </c>
      <c r="KF3833" s="3" t="s">
        <v>725</v>
      </c>
      <c r="KU3833" s="3" t="s">
        <v>725</v>
      </c>
      <c r="KY3833" s="3" t="s">
        <v>727</v>
      </c>
      <c r="LL3833" s="3" t="s">
        <v>725</v>
      </c>
      <c r="LZ3833" s="3" t="s">
        <v>725</v>
      </c>
      <c r="MU3833" s="3" t="s">
        <v>725</v>
      </c>
      <c r="NQ3833" s="3" t="s">
        <v>725</v>
      </c>
      <c r="OF3833" s="3" t="s">
        <v>726</v>
      </c>
      <c r="OT3833" s="3" t="s">
        <v>725</v>
      </c>
      <c r="PC3833" s="3" t="s">
        <v>726</v>
      </c>
      <c r="PF3833" s="3" t="s">
        <v>727</v>
      </c>
      <c r="PI3833" s="3" t="s">
        <v>725</v>
      </c>
      <c r="PU3833" s="3" t="s">
        <v>725</v>
      </c>
      <c r="QD3833" s="3" t="s">
        <v>725</v>
      </c>
      <c r="QR3833" s="3" t="s">
        <v>725</v>
      </c>
      <c r="QV3833" s="3" t="s">
        <v>725</v>
      </c>
      <c r="RI3833" s="3" t="s">
        <v>726</v>
      </c>
      <c r="SC3833" s="3" t="s">
        <v>725</v>
      </c>
      <c r="SF3833" s="3">
        <v>13</v>
      </c>
      <c r="SG3833" s="3">
        <v>3</v>
      </c>
      <c r="SH3833" s="3">
        <v>3</v>
      </c>
      <c r="SI3833" s="3">
        <v>9</v>
      </c>
      <c r="SJ3833" s="3" t="s">
        <v>523</v>
      </c>
      <c r="SK3833" s="3" t="s">
        <v>782</v>
      </c>
      <c r="SL3833" s="3" t="s">
        <v>523</v>
      </c>
      <c r="SM3833" s="3" t="s">
        <v>1254</v>
      </c>
      <c r="SO3833" s="3" t="s">
        <v>554</v>
      </c>
      <c r="SP3833" s="3" t="s">
        <v>544</v>
      </c>
    </row>
    <row r="3834" spans="1:510" ht="12.75" x14ac:dyDescent="0.2">
      <c r="A3834" s="2">
        <v>43966.433523206018</v>
      </c>
      <c r="B3834" s="3" t="s">
        <v>507</v>
      </c>
      <c r="C3834" s="3" t="s">
        <v>588</v>
      </c>
      <c r="D3834" s="3" t="s">
        <v>566</v>
      </c>
      <c r="E3834" s="3" t="s">
        <v>1143</v>
      </c>
      <c r="F3834" s="3" t="s">
        <v>510</v>
      </c>
      <c r="G3834" s="3" t="s">
        <v>511</v>
      </c>
      <c r="H3834" s="3" t="s">
        <v>583</v>
      </c>
      <c r="I3834" s="3" t="s">
        <v>585</v>
      </c>
      <c r="J3834" s="3" t="s">
        <v>557</v>
      </c>
      <c r="K3834" s="3" t="s">
        <v>1236</v>
      </c>
      <c r="L3834" s="3" t="s">
        <v>1102</v>
      </c>
      <c r="M3834" s="3" t="s">
        <v>1125</v>
      </c>
      <c r="N3834" s="3" t="s">
        <v>531</v>
      </c>
      <c r="O3834" s="3" t="s">
        <v>605</v>
      </c>
      <c r="P3834" s="3">
        <v>10</v>
      </c>
      <c r="Q3834" s="3" t="s">
        <v>1125</v>
      </c>
      <c r="R3834" s="3" t="s">
        <v>1125</v>
      </c>
      <c r="S3834" s="3" t="s">
        <v>591</v>
      </c>
      <c r="T3834" s="3" t="s">
        <v>533</v>
      </c>
      <c r="U3834" s="3">
        <v>34</v>
      </c>
      <c r="V3834" s="3">
        <v>35</v>
      </c>
      <c r="W3834" s="3">
        <v>29</v>
      </c>
      <c r="X3834" s="3">
        <v>36</v>
      </c>
      <c r="Y3834" s="3">
        <v>36</v>
      </c>
      <c r="Z3834" s="3" t="s">
        <v>553</v>
      </c>
      <c r="AA3834" s="6" t="s">
        <v>1125</v>
      </c>
      <c r="AL3834" s="3" t="s">
        <v>723</v>
      </c>
      <c r="AQ3834" s="3" t="s">
        <v>723</v>
      </c>
      <c r="AR3834" s="3" t="s">
        <v>723</v>
      </c>
      <c r="AV3834" s="3" t="s">
        <v>723</v>
      </c>
      <c r="BH3834" s="3" t="s">
        <v>723</v>
      </c>
      <c r="BW3834" s="3" t="s">
        <v>729</v>
      </c>
      <c r="CA3834" s="3" t="s">
        <v>723</v>
      </c>
      <c r="CF3834" s="3" t="s">
        <v>723</v>
      </c>
      <c r="CI3834" s="3" t="s">
        <v>723</v>
      </c>
      <c r="DQ3834" s="3" t="s">
        <v>723</v>
      </c>
      <c r="DT3834" s="3" t="s">
        <v>723</v>
      </c>
      <c r="ED3834" s="3" t="s">
        <v>723</v>
      </c>
      <c r="EE3834" s="3" t="s">
        <v>723</v>
      </c>
      <c r="EU3834" s="3" t="s">
        <v>723</v>
      </c>
      <c r="FG3834" s="3" t="s">
        <v>723</v>
      </c>
      <c r="FR3834" s="3" t="s">
        <v>723</v>
      </c>
      <c r="GA3834" s="3" t="s">
        <v>723</v>
      </c>
      <c r="GB3834" s="3" t="s">
        <v>723</v>
      </c>
      <c r="GC3834" s="3" t="s">
        <v>723</v>
      </c>
      <c r="GD3834" s="3" t="s">
        <v>723</v>
      </c>
      <c r="GG3834" s="3" t="s">
        <v>723</v>
      </c>
      <c r="GH3834" s="3" t="s">
        <v>723</v>
      </c>
      <c r="GI3834" s="3" t="s">
        <v>723</v>
      </c>
      <c r="HO3834" s="3" t="s">
        <v>723</v>
      </c>
      <c r="HY3834" s="3" t="s">
        <v>723</v>
      </c>
      <c r="IJ3834" s="3" t="s">
        <v>723</v>
      </c>
      <c r="IR3834" s="3" t="s">
        <v>723</v>
      </c>
      <c r="JD3834" s="3" t="s">
        <v>762</v>
      </c>
      <c r="JE3834" s="3" t="s">
        <v>762</v>
      </c>
      <c r="JF3834" s="3">
        <v>3</v>
      </c>
      <c r="JG3834" s="3">
        <v>5</v>
      </c>
      <c r="JH3834" s="3" t="s">
        <v>752</v>
      </c>
      <c r="JN3834" s="3" t="s">
        <v>726</v>
      </c>
      <c r="JS3834" s="3" t="s">
        <v>727</v>
      </c>
      <c r="JT3834" s="3" t="s">
        <v>727</v>
      </c>
      <c r="JX3834" s="3" t="s">
        <v>726</v>
      </c>
      <c r="KJ3834" s="3" t="s">
        <v>726</v>
      </c>
      <c r="KY3834" s="3" t="s">
        <v>726</v>
      </c>
      <c r="LC3834" s="3" t="s">
        <v>725</v>
      </c>
      <c r="LH3834" s="3" t="s">
        <v>725</v>
      </c>
      <c r="LK3834" s="3" t="s">
        <v>726</v>
      </c>
      <c r="MS3834" s="3" t="s">
        <v>801</v>
      </c>
      <c r="MV3834" s="3" t="s">
        <v>726</v>
      </c>
      <c r="NF3834" s="3" t="s">
        <v>726</v>
      </c>
      <c r="NG3834" s="3" t="s">
        <v>726</v>
      </c>
      <c r="NW3834" s="3" t="s">
        <v>725</v>
      </c>
      <c r="OI3834" s="3" t="s">
        <v>726</v>
      </c>
      <c r="OT3834" s="3" t="s">
        <v>726</v>
      </c>
      <c r="PC3834" s="3" t="s">
        <v>726</v>
      </c>
      <c r="PD3834" s="3" t="s">
        <v>725</v>
      </c>
      <c r="PE3834" s="3" t="s">
        <v>727</v>
      </c>
      <c r="PF3834" s="3" t="s">
        <v>725</v>
      </c>
      <c r="PI3834" s="3" t="s">
        <v>725</v>
      </c>
      <c r="PJ3834" s="3" t="s">
        <v>725</v>
      </c>
      <c r="PK3834" s="3" t="s">
        <v>725</v>
      </c>
      <c r="QQ3834" s="3" t="s">
        <v>726</v>
      </c>
      <c r="RA3834" s="3" t="s">
        <v>726</v>
      </c>
      <c r="RL3834" s="3" t="s">
        <v>726</v>
      </c>
      <c r="SF3834" s="3">
        <v>10</v>
      </c>
      <c r="SG3834" s="3">
        <v>15</v>
      </c>
      <c r="SH3834" s="3">
        <v>4</v>
      </c>
      <c r="SI3834" s="3">
        <v>2</v>
      </c>
      <c r="SJ3834" s="3" t="s">
        <v>524</v>
      </c>
      <c r="SK3834" s="3" t="s">
        <v>752</v>
      </c>
      <c r="SL3834" s="3" t="s">
        <v>523</v>
      </c>
      <c r="SM3834" s="3" t="s">
        <v>1254</v>
      </c>
      <c r="SN3834" s="3" t="s">
        <v>542</v>
      </c>
      <c r="SO3834" s="3" t="s">
        <v>526</v>
      </c>
      <c r="SP3834" s="3" t="s">
        <v>544</v>
      </c>
    </row>
    <row r="3835" spans="1:510" ht="12.75" x14ac:dyDescent="0.2">
      <c r="A3835" s="2">
        <v>43968.645393611107</v>
      </c>
      <c r="B3835" s="3" t="s">
        <v>507</v>
      </c>
      <c r="C3835" s="3" t="s">
        <v>508</v>
      </c>
      <c r="D3835" s="3" t="s">
        <v>1130</v>
      </c>
      <c r="E3835" s="3" t="s">
        <v>1127</v>
      </c>
      <c r="F3835" s="3" t="s">
        <v>574</v>
      </c>
      <c r="G3835" s="3" t="s">
        <v>636</v>
      </c>
      <c r="H3835" s="3" t="s">
        <v>512</v>
      </c>
      <c r="I3835" s="3" t="s">
        <v>537</v>
      </c>
      <c r="J3835" s="3" t="s">
        <v>514</v>
      </c>
      <c r="K3835" s="3"/>
      <c r="M3835" s="3" t="s">
        <v>516</v>
      </c>
      <c r="N3835" s="3" t="s">
        <v>578</v>
      </c>
      <c r="O3835" s="3" t="s">
        <v>518</v>
      </c>
      <c r="P3835" s="3">
        <v>2</v>
      </c>
      <c r="Q3835" s="3" t="s">
        <v>733</v>
      </c>
      <c r="R3835" s="3" t="s">
        <v>734</v>
      </c>
      <c r="S3835" s="3" t="s">
        <v>519</v>
      </c>
      <c r="T3835" s="3" t="s">
        <v>533</v>
      </c>
      <c r="U3835" s="3">
        <v>21</v>
      </c>
      <c r="V3835" s="3">
        <v>26</v>
      </c>
      <c r="W3835" s="3">
        <v>17</v>
      </c>
      <c r="X3835" s="3">
        <v>23</v>
      </c>
      <c r="Y3835" s="3">
        <v>18</v>
      </c>
      <c r="Z3835" s="3" t="s">
        <v>534</v>
      </c>
      <c r="AA3835" s="3">
        <v>1050</v>
      </c>
      <c r="AB3835" s="3">
        <v>580</v>
      </c>
      <c r="AC3835" s="3">
        <v>470</v>
      </c>
      <c r="AD3835" s="3" t="s">
        <v>574</v>
      </c>
      <c r="AE3835" s="3" t="s">
        <v>541</v>
      </c>
      <c r="AF3835" s="3" t="s">
        <v>523</v>
      </c>
      <c r="JD3835" s="3">
        <v>7</v>
      </c>
      <c r="JE3835" s="3">
        <v>2</v>
      </c>
      <c r="JF3835" s="3" t="s">
        <v>730</v>
      </c>
      <c r="JG3835" s="3">
        <v>5</v>
      </c>
      <c r="JH3835" s="3" t="s">
        <v>893</v>
      </c>
      <c r="SF3835" s="3">
        <v>6</v>
      </c>
      <c r="SG3835" s="3">
        <v>0</v>
      </c>
      <c r="SH3835" s="3">
        <v>1</v>
      </c>
      <c r="SI3835" s="3">
        <v>1</v>
      </c>
      <c r="SJ3835" s="3" t="s">
        <v>524</v>
      </c>
      <c r="SK3835" s="3" t="s">
        <v>740</v>
      </c>
      <c r="SL3835" s="3" t="s">
        <v>524</v>
      </c>
      <c r="SM3835" s="3" t="s">
        <v>1248</v>
      </c>
      <c r="SN3835" s="3" t="s">
        <v>535</v>
      </c>
      <c r="SO3835" s="3" t="s">
        <v>554</v>
      </c>
      <c r="SP3835" s="3" t="s">
        <v>549</v>
      </c>
    </row>
    <row r="3836" spans="1:510" ht="12.75" x14ac:dyDescent="0.2">
      <c r="A3836" s="2">
        <v>43968.64599138889</v>
      </c>
      <c r="B3836" s="3" t="s">
        <v>507</v>
      </c>
      <c r="C3836" s="3" t="s">
        <v>508</v>
      </c>
      <c r="D3836" s="3" t="s">
        <v>509</v>
      </c>
      <c r="E3836" s="3" t="s">
        <v>1143</v>
      </c>
      <c r="F3836" s="3" t="s">
        <v>528</v>
      </c>
      <c r="G3836" s="3" t="s">
        <v>511</v>
      </c>
      <c r="H3836" s="3" t="s">
        <v>624</v>
      </c>
      <c r="I3836" s="3" t="s">
        <v>556</v>
      </c>
      <c r="J3836" s="3" t="s">
        <v>514</v>
      </c>
      <c r="K3836" s="3"/>
      <c r="M3836" s="3" t="s">
        <v>516</v>
      </c>
      <c r="N3836" s="3" t="s">
        <v>517</v>
      </c>
      <c r="O3836" s="3" t="s">
        <v>518</v>
      </c>
      <c r="P3836" s="3">
        <v>1</v>
      </c>
      <c r="Q3836" s="3">
        <v>4</v>
      </c>
      <c r="R3836" s="3" t="s">
        <v>1159</v>
      </c>
      <c r="S3836" s="3" t="s">
        <v>519</v>
      </c>
      <c r="T3836" s="3" t="s">
        <v>520</v>
      </c>
      <c r="U3836" s="3" t="s">
        <v>1125</v>
      </c>
      <c r="V3836" s="3" t="s">
        <v>1125</v>
      </c>
      <c r="W3836" s="3" t="s">
        <v>1125</v>
      </c>
      <c r="X3836" s="3" t="s">
        <v>1125</v>
      </c>
      <c r="Y3836" s="3" t="s">
        <v>1125</v>
      </c>
      <c r="AA3836" s="3">
        <v>1450</v>
      </c>
      <c r="AB3836" s="3">
        <v>650</v>
      </c>
      <c r="AC3836" s="3">
        <v>800</v>
      </c>
      <c r="AD3836" s="3" t="s">
        <v>540</v>
      </c>
      <c r="AE3836" s="3" t="s">
        <v>541</v>
      </c>
      <c r="AF3836" s="3" t="s">
        <v>523</v>
      </c>
      <c r="GA3836" s="3" t="s">
        <v>723</v>
      </c>
      <c r="GC3836" s="3" t="s">
        <v>723</v>
      </c>
      <c r="GD3836" s="3" t="s">
        <v>723</v>
      </c>
      <c r="GF3836" s="3" t="s">
        <v>723</v>
      </c>
      <c r="GG3836" s="3" t="s">
        <v>723</v>
      </c>
      <c r="GH3836" s="3" t="s">
        <v>723</v>
      </c>
      <c r="JD3836" s="3">
        <v>7</v>
      </c>
      <c r="JE3836" s="3">
        <v>2</v>
      </c>
      <c r="JF3836" s="3">
        <v>4</v>
      </c>
      <c r="JG3836" s="3">
        <v>1</v>
      </c>
      <c r="JH3836" s="3" t="s">
        <v>752</v>
      </c>
      <c r="PC3836" s="3" t="s">
        <v>725</v>
      </c>
      <c r="PE3836" s="3" t="s">
        <v>725</v>
      </c>
      <c r="PF3836" s="3" t="s">
        <v>725</v>
      </c>
      <c r="PH3836" s="3" t="s">
        <v>725</v>
      </c>
      <c r="PI3836" s="3" t="s">
        <v>725</v>
      </c>
      <c r="PJ3836" s="3" t="s">
        <v>725</v>
      </c>
      <c r="SF3836" s="3">
        <v>6</v>
      </c>
      <c r="SG3836" s="3">
        <v>0</v>
      </c>
      <c r="SH3836" s="3">
        <v>0</v>
      </c>
      <c r="SI3836" s="3">
        <v>2</v>
      </c>
      <c r="SJ3836" s="3" t="s">
        <v>524</v>
      </c>
      <c r="SK3836" s="3" t="s">
        <v>752</v>
      </c>
      <c r="SL3836" s="3" t="s">
        <v>523</v>
      </c>
      <c r="SM3836" s="3" t="s">
        <v>1248</v>
      </c>
      <c r="SN3836" s="4">
        <v>0</v>
      </c>
      <c r="SO3836" s="3" t="s">
        <v>526</v>
      </c>
      <c r="SP3836" s="3" t="s">
        <v>561</v>
      </c>
    </row>
    <row r="3837" spans="1:510" ht="12.75" x14ac:dyDescent="0.2">
      <c r="A3837" s="2">
        <v>43968.64930203704</v>
      </c>
      <c r="B3837" s="3" t="s">
        <v>507</v>
      </c>
      <c r="C3837" s="3" t="s">
        <v>508</v>
      </c>
      <c r="D3837" s="3" t="s">
        <v>566</v>
      </c>
      <c r="E3837" s="3" t="s">
        <v>1143</v>
      </c>
      <c r="F3837" s="3" t="s">
        <v>528</v>
      </c>
      <c r="G3837" s="3" t="s">
        <v>511</v>
      </c>
      <c r="H3837" s="3" t="s">
        <v>555</v>
      </c>
      <c r="I3837" s="3" t="s">
        <v>645</v>
      </c>
      <c r="J3837" s="3" t="s">
        <v>514</v>
      </c>
      <c r="K3837" s="3"/>
      <c r="M3837" s="3" t="s">
        <v>572</v>
      </c>
      <c r="N3837" s="3" t="s">
        <v>531</v>
      </c>
      <c r="O3837" s="3" t="s">
        <v>1150</v>
      </c>
      <c r="P3837" s="3">
        <v>6</v>
      </c>
      <c r="Q3837" s="3">
        <v>4</v>
      </c>
      <c r="R3837" s="3" t="s">
        <v>1125</v>
      </c>
      <c r="S3837" s="3" t="s">
        <v>569</v>
      </c>
      <c r="T3837" s="3" t="s">
        <v>533</v>
      </c>
      <c r="U3837" s="3">
        <v>36</v>
      </c>
      <c r="V3837" s="3">
        <v>35</v>
      </c>
      <c r="W3837" s="3">
        <v>36</v>
      </c>
      <c r="X3837" s="3">
        <v>36</v>
      </c>
      <c r="Y3837" s="3">
        <v>36</v>
      </c>
      <c r="Z3837" s="3" t="s">
        <v>534</v>
      </c>
      <c r="AA3837" s="3">
        <v>1560</v>
      </c>
      <c r="AB3837" s="3">
        <v>770</v>
      </c>
      <c r="AC3837" s="3">
        <v>790</v>
      </c>
      <c r="AD3837" s="3" t="s">
        <v>540</v>
      </c>
      <c r="AE3837" s="3" t="s">
        <v>548</v>
      </c>
      <c r="AF3837" s="3" t="s">
        <v>523</v>
      </c>
      <c r="BY3837" s="3" t="s">
        <v>723</v>
      </c>
      <c r="CJ3837" s="3" t="s">
        <v>723</v>
      </c>
      <c r="DG3837" s="3" t="s">
        <v>723</v>
      </c>
      <c r="EE3837" s="3" t="s">
        <v>723</v>
      </c>
      <c r="FE3837" s="3" t="s">
        <v>723</v>
      </c>
      <c r="FF3837" s="3" t="s">
        <v>723</v>
      </c>
      <c r="FJ3837" s="3" t="s">
        <v>723</v>
      </c>
      <c r="FM3837" s="3" t="s">
        <v>723</v>
      </c>
      <c r="JE3837" s="3">
        <v>3</v>
      </c>
      <c r="JF3837" s="3">
        <v>3</v>
      </c>
      <c r="JG3837" s="3">
        <v>4</v>
      </c>
      <c r="LA3837" s="3" t="s">
        <v>725</v>
      </c>
      <c r="LL3837" s="3" t="s">
        <v>725</v>
      </c>
      <c r="MI3837" s="3" t="s">
        <v>726</v>
      </c>
      <c r="NG3837" s="3" t="s">
        <v>726</v>
      </c>
      <c r="NI3837" s="3" t="s">
        <v>725</v>
      </c>
      <c r="OH3837" s="3" t="s">
        <v>725</v>
      </c>
      <c r="OL3837" s="3" t="s">
        <v>725</v>
      </c>
      <c r="OO3837" s="3" t="s">
        <v>725</v>
      </c>
      <c r="SF3837" s="3">
        <v>8</v>
      </c>
      <c r="SG3837" s="3">
        <v>2</v>
      </c>
      <c r="SH3837" s="3">
        <v>0</v>
      </c>
      <c r="SI3837" s="3">
        <v>1</v>
      </c>
      <c r="SJ3837" s="3" t="s">
        <v>524</v>
      </c>
      <c r="SK3837" s="3" t="s">
        <v>1113</v>
      </c>
      <c r="SL3837" s="3" t="s">
        <v>524</v>
      </c>
      <c r="SM3837" s="3" t="s">
        <v>1253</v>
      </c>
      <c r="SN3837" s="3" t="s">
        <v>570</v>
      </c>
      <c r="SO3837" s="3" t="s">
        <v>543</v>
      </c>
      <c r="SP3837" s="3" t="s">
        <v>549</v>
      </c>
    </row>
    <row r="3838" spans="1:510" ht="12.75" x14ac:dyDescent="0.2">
      <c r="A3838" s="2">
        <v>43968.657016898149</v>
      </c>
      <c r="B3838" s="3" t="s">
        <v>507</v>
      </c>
      <c r="C3838" s="3" t="s">
        <v>508</v>
      </c>
      <c r="D3838" s="3" t="s">
        <v>566</v>
      </c>
      <c r="E3838" s="3" t="s">
        <v>1143</v>
      </c>
      <c r="F3838" s="3" t="s">
        <v>510</v>
      </c>
      <c r="G3838" s="3" t="s">
        <v>511</v>
      </c>
      <c r="H3838" s="3" t="s">
        <v>1125</v>
      </c>
      <c r="I3838" s="3" t="s">
        <v>556</v>
      </c>
      <c r="J3838" s="3" t="s">
        <v>514</v>
      </c>
      <c r="K3838" s="3"/>
      <c r="M3838" s="3" t="s">
        <v>572</v>
      </c>
      <c r="N3838" s="3" t="s">
        <v>531</v>
      </c>
      <c r="O3838" s="3" t="s">
        <v>518</v>
      </c>
      <c r="P3838" s="3">
        <v>5</v>
      </c>
      <c r="Q3838" s="3">
        <v>4</v>
      </c>
      <c r="R3838" s="3" t="s">
        <v>745</v>
      </c>
      <c r="S3838" s="3" t="s">
        <v>519</v>
      </c>
      <c r="T3838" s="3" t="s">
        <v>533</v>
      </c>
      <c r="U3838" s="3">
        <v>35</v>
      </c>
      <c r="V3838" s="3">
        <v>34</v>
      </c>
      <c r="W3838" s="3">
        <v>35</v>
      </c>
      <c r="X3838" s="3">
        <v>36</v>
      </c>
      <c r="Y3838" s="3">
        <v>36</v>
      </c>
      <c r="Z3838" s="3" t="s">
        <v>553</v>
      </c>
      <c r="AA3838" s="6" t="s">
        <v>1125</v>
      </c>
      <c r="BW3838" s="3" t="s">
        <v>723</v>
      </c>
      <c r="EE3838" s="3" t="s">
        <v>729</v>
      </c>
      <c r="HJ3838" s="3" t="s">
        <v>723</v>
      </c>
      <c r="JD3838" s="3">
        <v>3</v>
      </c>
      <c r="JE3838" s="3">
        <v>2</v>
      </c>
      <c r="JF3838" s="3">
        <v>1</v>
      </c>
      <c r="JG3838" s="3" t="s">
        <v>730</v>
      </c>
      <c r="JH3838" s="3" t="s">
        <v>731</v>
      </c>
      <c r="KY3838" s="3" t="s">
        <v>725</v>
      </c>
      <c r="NG3838" s="3" t="s">
        <v>725</v>
      </c>
      <c r="QL3838" s="3" t="s">
        <v>725</v>
      </c>
      <c r="SF3838" s="3">
        <v>3</v>
      </c>
      <c r="SG3838" s="3">
        <v>0</v>
      </c>
      <c r="SH3838" s="3">
        <v>0</v>
      </c>
      <c r="SI3838" s="3">
        <v>2</v>
      </c>
      <c r="SJ3838" s="3" t="s">
        <v>524</v>
      </c>
      <c r="SK3838" s="3" t="s">
        <v>731</v>
      </c>
      <c r="SL3838" s="3" t="s">
        <v>524</v>
      </c>
      <c r="SM3838" s="6" t="s">
        <v>1125</v>
      </c>
      <c r="SO3838" s="3" t="s">
        <v>554</v>
      </c>
      <c r="SP3838" s="3" t="s">
        <v>527</v>
      </c>
    </row>
    <row r="3839" spans="1:510" ht="12.75" x14ac:dyDescent="0.2">
      <c r="A3839" s="2">
        <v>43968.658818634256</v>
      </c>
      <c r="B3839" s="3" t="s">
        <v>507</v>
      </c>
      <c r="C3839" s="3" t="s">
        <v>508</v>
      </c>
      <c r="D3839" s="3" t="s">
        <v>509</v>
      </c>
      <c r="E3839" s="3" t="s">
        <v>1143</v>
      </c>
      <c r="F3839" s="3" t="s">
        <v>528</v>
      </c>
      <c r="G3839" s="3" t="s">
        <v>511</v>
      </c>
      <c r="H3839" s="3" t="s">
        <v>512</v>
      </c>
      <c r="I3839" s="3" t="s">
        <v>556</v>
      </c>
      <c r="J3839" s="3" t="s">
        <v>514</v>
      </c>
      <c r="K3839" s="3"/>
      <c r="M3839" s="3" t="s">
        <v>516</v>
      </c>
      <c r="N3839" s="3" t="s">
        <v>539</v>
      </c>
      <c r="O3839" s="3" t="s">
        <v>518</v>
      </c>
      <c r="P3839" s="3">
        <v>10</v>
      </c>
      <c r="Q3839" s="3" t="s">
        <v>733</v>
      </c>
      <c r="R3839" s="3" t="s">
        <v>1160</v>
      </c>
      <c r="S3839" s="3" t="s">
        <v>519</v>
      </c>
      <c r="T3839" s="3" t="s">
        <v>533</v>
      </c>
      <c r="U3839" s="3">
        <v>36</v>
      </c>
      <c r="V3839" s="3">
        <v>35</v>
      </c>
      <c r="W3839" s="3">
        <v>36</v>
      </c>
      <c r="X3839" s="3">
        <v>36</v>
      </c>
      <c r="Y3839" s="3">
        <v>36</v>
      </c>
      <c r="Z3839" s="3" t="s">
        <v>553</v>
      </c>
      <c r="AA3839" s="6" t="s">
        <v>1125</v>
      </c>
      <c r="AY3839" s="3" t="s">
        <v>723</v>
      </c>
      <c r="BA3839" s="3" t="s">
        <v>723</v>
      </c>
      <c r="BD3839" s="3" t="s">
        <v>723</v>
      </c>
      <c r="BP3839" s="3" t="s">
        <v>723</v>
      </c>
      <c r="DG3839" s="3" t="s">
        <v>723</v>
      </c>
      <c r="FD3839" s="3" t="s">
        <v>723</v>
      </c>
      <c r="GA3839" s="3" t="s">
        <v>723</v>
      </c>
      <c r="GB3839" s="3" t="s">
        <v>723</v>
      </c>
      <c r="GC3839" s="3" t="s">
        <v>723</v>
      </c>
      <c r="GD3839" s="3" t="s">
        <v>723</v>
      </c>
      <c r="GF3839" s="3" t="s">
        <v>723</v>
      </c>
      <c r="GG3839" s="3" t="s">
        <v>723</v>
      </c>
      <c r="HB3839" s="3" t="s">
        <v>723</v>
      </c>
      <c r="IA3839" s="3" t="s">
        <v>723</v>
      </c>
      <c r="IG3839" s="3" t="s">
        <v>723</v>
      </c>
      <c r="JD3839" s="3">
        <v>15</v>
      </c>
      <c r="JE3839" s="3">
        <v>6</v>
      </c>
      <c r="JF3839" s="3">
        <v>7</v>
      </c>
      <c r="JG3839" s="3">
        <v>2</v>
      </c>
      <c r="JH3839" s="3" t="s">
        <v>777</v>
      </c>
      <c r="KA3839" s="3" t="s">
        <v>725</v>
      </c>
      <c r="KC3839" s="3" t="s">
        <v>727</v>
      </c>
      <c r="KF3839" s="3" t="s">
        <v>727</v>
      </c>
      <c r="KR3839" s="3" t="s">
        <v>725</v>
      </c>
      <c r="MI3839" s="3" t="s">
        <v>726</v>
      </c>
      <c r="OF3839" s="3" t="s">
        <v>726</v>
      </c>
      <c r="PC3839" s="3" t="s">
        <v>726</v>
      </c>
      <c r="PD3839" s="3" t="s">
        <v>726</v>
      </c>
      <c r="PE3839" s="3" t="s">
        <v>727</v>
      </c>
      <c r="PF3839" s="3" t="s">
        <v>726</v>
      </c>
      <c r="PH3839" s="3" t="s">
        <v>725</v>
      </c>
      <c r="PI3839" s="3" t="s">
        <v>725</v>
      </c>
      <c r="QD3839" s="3" t="s">
        <v>727</v>
      </c>
      <c r="RC3839" s="3" t="s">
        <v>726</v>
      </c>
      <c r="RI3839" s="3" t="s">
        <v>726</v>
      </c>
      <c r="SF3839" s="3">
        <v>4</v>
      </c>
      <c r="SG3839" s="3">
        <v>9</v>
      </c>
      <c r="SH3839" s="3">
        <v>4</v>
      </c>
      <c r="SI3839" s="3">
        <v>0</v>
      </c>
      <c r="SJ3839" s="3" t="s">
        <v>523</v>
      </c>
      <c r="SK3839" s="3" t="s">
        <v>797</v>
      </c>
      <c r="SL3839" s="3" t="s">
        <v>524</v>
      </c>
      <c r="SM3839" s="3" t="s">
        <v>1254</v>
      </c>
      <c r="SN3839" s="3" t="s">
        <v>570</v>
      </c>
      <c r="SO3839" s="3" t="s">
        <v>554</v>
      </c>
      <c r="SP3839" s="3" t="s">
        <v>544</v>
      </c>
    </row>
    <row r="3840" spans="1:510" ht="12.75" x14ac:dyDescent="0.2">
      <c r="A3840" s="2">
        <v>43968.658986145834</v>
      </c>
      <c r="B3840" s="3" t="s">
        <v>507</v>
      </c>
      <c r="C3840" s="3" t="s">
        <v>508</v>
      </c>
      <c r="D3840" s="3" t="s">
        <v>566</v>
      </c>
      <c r="E3840" s="3" t="s">
        <v>1143</v>
      </c>
      <c r="F3840" s="3" t="s">
        <v>510</v>
      </c>
      <c r="G3840" s="3" t="s">
        <v>579</v>
      </c>
      <c r="H3840" s="3" t="s">
        <v>512</v>
      </c>
      <c r="I3840" s="3" t="s">
        <v>513</v>
      </c>
      <c r="J3840" s="3" t="s">
        <v>514</v>
      </c>
      <c r="K3840" s="3"/>
      <c r="M3840" s="3" t="s">
        <v>572</v>
      </c>
      <c r="N3840" s="3" t="s">
        <v>531</v>
      </c>
      <c r="O3840" s="3" t="s">
        <v>518</v>
      </c>
      <c r="P3840" s="3">
        <v>8</v>
      </c>
      <c r="Q3840" s="3" t="s">
        <v>733</v>
      </c>
      <c r="R3840" s="3" t="s">
        <v>1161</v>
      </c>
      <c r="S3840" s="3" t="s">
        <v>519</v>
      </c>
      <c r="T3840" s="3" t="s">
        <v>533</v>
      </c>
      <c r="U3840" s="3">
        <v>32</v>
      </c>
      <c r="V3840" s="3">
        <v>35</v>
      </c>
      <c r="W3840" s="3">
        <v>29</v>
      </c>
      <c r="X3840" s="3">
        <v>34</v>
      </c>
      <c r="Y3840" s="3">
        <v>32</v>
      </c>
      <c r="Z3840" s="3" t="s">
        <v>553</v>
      </c>
      <c r="AA3840" s="6" t="s">
        <v>1125</v>
      </c>
      <c r="AR3840" s="3" t="s">
        <v>723</v>
      </c>
      <c r="BW3840" s="3" t="s">
        <v>723</v>
      </c>
      <c r="DS3840" s="3" t="s">
        <v>723</v>
      </c>
      <c r="FH3840" s="3" t="s">
        <v>723</v>
      </c>
      <c r="FS3840" s="3" t="s">
        <v>723</v>
      </c>
      <c r="GX3840" s="3" t="s">
        <v>723</v>
      </c>
      <c r="HB3840" s="3" t="s">
        <v>723</v>
      </c>
      <c r="IF3840" s="3" t="s">
        <v>723</v>
      </c>
      <c r="IJ3840" s="3" t="s">
        <v>723</v>
      </c>
      <c r="JD3840" s="3">
        <v>9</v>
      </c>
      <c r="JE3840" s="3">
        <v>2</v>
      </c>
      <c r="JF3840" s="3">
        <v>3</v>
      </c>
      <c r="JG3840" s="3">
        <v>4</v>
      </c>
      <c r="JH3840" s="3" t="s">
        <v>813</v>
      </c>
      <c r="JT3840" s="3" t="s">
        <v>725</v>
      </c>
      <c r="KY3840" s="3" t="s">
        <v>726</v>
      </c>
      <c r="MU3840" s="3" t="s">
        <v>725</v>
      </c>
      <c r="PZ3840" s="3" t="s">
        <v>725</v>
      </c>
      <c r="QD3840" s="3" t="s">
        <v>727</v>
      </c>
      <c r="RH3840" s="3" t="s">
        <v>726</v>
      </c>
      <c r="RL3840" s="3" t="s">
        <v>726</v>
      </c>
      <c r="SF3840" s="3">
        <v>4</v>
      </c>
      <c r="SG3840" s="3">
        <v>3</v>
      </c>
      <c r="SH3840" s="3">
        <v>2</v>
      </c>
      <c r="SI3840" s="3">
        <v>0</v>
      </c>
      <c r="SJ3840" s="3" t="s">
        <v>524</v>
      </c>
      <c r="SK3840" s="3" t="s">
        <v>813</v>
      </c>
      <c r="SL3840" s="3" t="s">
        <v>524</v>
      </c>
      <c r="SM3840" s="3" t="s">
        <v>1249</v>
      </c>
      <c r="SN3840" s="4">
        <v>0</v>
      </c>
      <c r="SO3840" s="3" t="s">
        <v>526</v>
      </c>
      <c r="SP3840" s="3" t="s">
        <v>544</v>
      </c>
    </row>
    <row r="3841" spans="1:510" ht="12.75" x14ac:dyDescent="0.2">
      <c r="A3841" s="2">
        <v>43968.659203888892</v>
      </c>
      <c r="B3841" s="3" t="s">
        <v>507</v>
      </c>
      <c r="C3841" s="3" t="s">
        <v>508</v>
      </c>
      <c r="D3841" s="3" t="s">
        <v>562</v>
      </c>
      <c r="E3841" s="3" t="s">
        <v>1143</v>
      </c>
      <c r="F3841" s="3" t="s">
        <v>528</v>
      </c>
      <c r="G3841" s="3" t="s">
        <v>573</v>
      </c>
      <c r="H3841" s="3" t="s">
        <v>563</v>
      </c>
      <c r="I3841" s="3" t="s">
        <v>513</v>
      </c>
      <c r="J3841" s="3" t="s">
        <v>514</v>
      </c>
      <c r="K3841" s="3"/>
      <c r="M3841" s="3" t="s">
        <v>572</v>
      </c>
      <c r="N3841" s="3" t="s">
        <v>539</v>
      </c>
      <c r="O3841" s="3" t="s">
        <v>518</v>
      </c>
      <c r="P3841" s="3">
        <v>7</v>
      </c>
      <c r="Q3841" s="3" t="s">
        <v>733</v>
      </c>
      <c r="R3841" s="3" t="s">
        <v>734</v>
      </c>
      <c r="S3841" s="3" t="s">
        <v>519</v>
      </c>
      <c r="T3841" s="3" t="s">
        <v>533</v>
      </c>
      <c r="U3841" s="3">
        <v>32</v>
      </c>
      <c r="V3841" s="3">
        <v>30</v>
      </c>
      <c r="W3841" s="3">
        <v>33</v>
      </c>
      <c r="X3841" s="3">
        <v>30</v>
      </c>
      <c r="Y3841" s="3">
        <v>34</v>
      </c>
      <c r="Z3841" s="3" t="s">
        <v>534</v>
      </c>
      <c r="AA3841" s="3" t="s">
        <v>1176</v>
      </c>
      <c r="AB3841" s="3" t="s">
        <v>1213</v>
      </c>
      <c r="AC3841" s="3" t="s">
        <v>1212</v>
      </c>
      <c r="AD3841" s="3" t="s">
        <v>521</v>
      </c>
      <c r="AE3841" s="3" t="s">
        <v>522</v>
      </c>
      <c r="AF3841" s="3" t="s">
        <v>523</v>
      </c>
      <c r="BU3841" s="3" t="s">
        <v>723</v>
      </c>
      <c r="BW3841" s="3" t="s">
        <v>729</v>
      </c>
      <c r="CA3841" s="3" t="s">
        <v>723</v>
      </c>
      <c r="CS3841" s="3" t="s">
        <v>723</v>
      </c>
      <c r="CX3841" s="3" t="s">
        <v>723</v>
      </c>
      <c r="DR3841" s="3" t="s">
        <v>723</v>
      </c>
      <c r="HJ3841" s="3" t="s">
        <v>723</v>
      </c>
      <c r="JD3841" s="3">
        <v>12</v>
      </c>
      <c r="JE3841" s="3">
        <v>3</v>
      </c>
      <c r="JF3841" s="3">
        <v>2</v>
      </c>
      <c r="JG3841" s="3">
        <v>7</v>
      </c>
      <c r="JH3841" s="3" t="s">
        <v>791</v>
      </c>
      <c r="KW3841" s="3" t="s">
        <v>726</v>
      </c>
      <c r="KY3841" s="3" t="s">
        <v>726</v>
      </c>
      <c r="LC3841" s="3" t="s">
        <v>725</v>
      </c>
      <c r="LU3841" s="3" t="s">
        <v>725</v>
      </c>
      <c r="LZ3841" s="3" t="s">
        <v>726</v>
      </c>
      <c r="MT3841" s="3" t="s">
        <v>725</v>
      </c>
      <c r="QL3841" s="3" t="s">
        <v>725</v>
      </c>
      <c r="SF3841" s="3">
        <v>9</v>
      </c>
      <c r="SG3841" s="3">
        <v>3</v>
      </c>
      <c r="SH3841" s="3">
        <v>0</v>
      </c>
      <c r="SI3841" s="3">
        <v>1</v>
      </c>
      <c r="SJ3841" s="3" t="s">
        <v>524</v>
      </c>
      <c r="SK3841" s="3" t="s">
        <v>791</v>
      </c>
      <c r="SL3841" s="3" t="s">
        <v>524</v>
      </c>
      <c r="SM3841" s="3" t="s">
        <v>1248</v>
      </c>
      <c r="SN3841" s="3" t="s">
        <v>570</v>
      </c>
      <c r="SO3841" s="3" t="s">
        <v>543</v>
      </c>
      <c r="SP3841" s="3" t="s">
        <v>561</v>
      </c>
    </row>
    <row r="3842" spans="1:510" ht="12.75" x14ac:dyDescent="0.2">
      <c r="A3842" s="2">
        <v>43968.659892881944</v>
      </c>
      <c r="B3842" s="3" t="s">
        <v>507</v>
      </c>
      <c r="C3842" s="3" t="s">
        <v>753</v>
      </c>
      <c r="D3842" s="3" t="s">
        <v>509</v>
      </c>
      <c r="E3842" s="3" t="s">
        <v>1143</v>
      </c>
      <c r="F3842" s="3" t="s">
        <v>510</v>
      </c>
      <c r="G3842" s="3" t="s">
        <v>511</v>
      </c>
      <c r="H3842" s="3" t="s">
        <v>512</v>
      </c>
      <c r="I3842" s="3" t="s">
        <v>645</v>
      </c>
      <c r="J3842" s="3" t="s">
        <v>514</v>
      </c>
      <c r="K3842" s="3"/>
      <c r="M3842" s="3" t="s">
        <v>516</v>
      </c>
      <c r="N3842" s="3" t="s">
        <v>531</v>
      </c>
      <c r="O3842" s="3" t="s">
        <v>580</v>
      </c>
      <c r="P3842" s="3">
        <v>9</v>
      </c>
      <c r="Q3842" s="3" t="s">
        <v>733</v>
      </c>
      <c r="R3842" s="3" t="s">
        <v>1160</v>
      </c>
      <c r="S3842" s="3" t="s">
        <v>569</v>
      </c>
      <c r="T3842" s="3" t="s">
        <v>533</v>
      </c>
      <c r="U3842" s="3">
        <v>36</v>
      </c>
      <c r="V3842" s="3">
        <v>36</v>
      </c>
      <c r="W3842" s="3">
        <v>36</v>
      </c>
      <c r="X3842" s="3">
        <v>35</v>
      </c>
      <c r="Y3842" s="3">
        <v>36</v>
      </c>
      <c r="Z3842" s="3" t="s">
        <v>553</v>
      </c>
      <c r="AA3842" s="6" t="s">
        <v>1125</v>
      </c>
      <c r="AI3842" s="3" t="s">
        <v>723</v>
      </c>
      <c r="BF3842" s="3" t="s">
        <v>723</v>
      </c>
      <c r="BR3842" s="3" t="s">
        <v>723</v>
      </c>
      <c r="BS3842" s="3" t="s">
        <v>723</v>
      </c>
      <c r="BW3842" s="3" t="s">
        <v>723</v>
      </c>
      <c r="DB3842" s="3" t="s">
        <v>723</v>
      </c>
      <c r="DG3842" s="3" t="s">
        <v>723</v>
      </c>
      <c r="DQ3842" s="3" t="s">
        <v>723</v>
      </c>
      <c r="DT3842" s="3" t="s">
        <v>723</v>
      </c>
      <c r="EE3842" s="3" t="s">
        <v>723</v>
      </c>
      <c r="ES3842" s="3" t="s">
        <v>723</v>
      </c>
      <c r="FD3842" s="3" t="s">
        <v>729</v>
      </c>
      <c r="GD3842" s="3" t="s">
        <v>723</v>
      </c>
      <c r="GG3842" s="3" t="s">
        <v>723</v>
      </c>
      <c r="GJ3842" s="3" t="s">
        <v>723</v>
      </c>
      <c r="HB3842" s="3" t="s">
        <v>723</v>
      </c>
      <c r="HY3842" s="3" t="s">
        <v>723</v>
      </c>
      <c r="IJ3842" s="3" t="s">
        <v>723</v>
      </c>
      <c r="JD3842" s="3">
        <v>21</v>
      </c>
      <c r="JE3842" s="3">
        <v>18</v>
      </c>
      <c r="JF3842" s="3" t="s">
        <v>730</v>
      </c>
      <c r="JG3842" s="3">
        <v>3</v>
      </c>
      <c r="JH3842" s="3" t="s">
        <v>735</v>
      </c>
      <c r="JK3842" s="3" t="s">
        <v>725</v>
      </c>
      <c r="KH3842" s="3" t="s">
        <v>801</v>
      </c>
      <c r="KT3842" s="3" t="s">
        <v>727</v>
      </c>
      <c r="KU3842" s="3" t="s">
        <v>727</v>
      </c>
      <c r="KY3842" s="3" t="s">
        <v>726</v>
      </c>
      <c r="MD3842" s="3" t="s">
        <v>725</v>
      </c>
      <c r="MI3842" s="3" t="s">
        <v>726</v>
      </c>
      <c r="MS3842" s="3" t="s">
        <v>725</v>
      </c>
      <c r="MV3842" s="3" t="s">
        <v>726</v>
      </c>
      <c r="NG3842" s="3" t="s">
        <v>726</v>
      </c>
      <c r="NU3842" s="3" t="s">
        <v>725</v>
      </c>
      <c r="OF3842" s="3" t="s">
        <v>726</v>
      </c>
      <c r="PF3842" s="3" t="s">
        <v>726</v>
      </c>
      <c r="PI3842" s="3" t="s">
        <v>725</v>
      </c>
      <c r="PL3842" s="3" t="s">
        <v>801</v>
      </c>
      <c r="QD3842" s="3" t="s">
        <v>725</v>
      </c>
      <c r="RA3842" s="3" t="s">
        <v>725</v>
      </c>
      <c r="RL3842" s="3" t="s">
        <v>725</v>
      </c>
      <c r="SF3842" s="3">
        <v>11</v>
      </c>
      <c r="SG3842" s="3">
        <v>7</v>
      </c>
      <c r="SH3842" s="3">
        <v>5</v>
      </c>
      <c r="SI3842" s="3">
        <v>8</v>
      </c>
      <c r="SJ3842" s="3" t="s">
        <v>523</v>
      </c>
      <c r="SK3842" s="3" t="s">
        <v>748</v>
      </c>
      <c r="SL3842" s="3" t="s">
        <v>523</v>
      </c>
      <c r="SM3842" s="3" t="s">
        <v>1249</v>
      </c>
      <c r="SN3842" s="3" t="s">
        <v>542</v>
      </c>
      <c r="SO3842" s="3" t="s">
        <v>554</v>
      </c>
      <c r="SP3842" s="3" t="s">
        <v>544</v>
      </c>
    </row>
    <row r="3843" spans="1:510" ht="12.75" x14ac:dyDescent="0.2">
      <c r="A3843" s="2">
        <v>43968.662686342592</v>
      </c>
      <c r="B3843" s="3" t="s">
        <v>507</v>
      </c>
      <c r="C3843" s="3" t="s">
        <v>508</v>
      </c>
      <c r="D3843" s="3" t="s">
        <v>562</v>
      </c>
      <c r="E3843" s="3" t="s">
        <v>1143</v>
      </c>
      <c r="F3843" s="3" t="s">
        <v>510</v>
      </c>
      <c r="G3843" s="3" t="s">
        <v>511</v>
      </c>
      <c r="H3843" s="3" t="s">
        <v>567</v>
      </c>
      <c r="I3843" s="3" t="s">
        <v>556</v>
      </c>
      <c r="J3843" s="3" t="s">
        <v>514</v>
      </c>
      <c r="K3843" s="3"/>
      <c r="M3843" s="3" t="s">
        <v>516</v>
      </c>
      <c r="N3843" s="3" t="s">
        <v>539</v>
      </c>
      <c r="O3843" s="3" t="s">
        <v>518</v>
      </c>
      <c r="P3843" s="3">
        <v>7</v>
      </c>
      <c r="Q3843" s="3">
        <v>4</v>
      </c>
      <c r="R3843" s="3" t="s">
        <v>745</v>
      </c>
      <c r="S3843" s="3" t="s">
        <v>519</v>
      </c>
      <c r="T3843" s="3" t="s">
        <v>520</v>
      </c>
      <c r="U3843" s="3" t="s">
        <v>1125</v>
      </c>
      <c r="V3843" s="3" t="s">
        <v>1125</v>
      </c>
      <c r="W3843" s="3" t="s">
        <v>1125</v>
      </c>
      <c r="X3843" s="3" t="s">
        <v>1125</v>
      </c>
      <c r="Y3843" s="3" t="s">
        <v>1125</v>
      </c>
      <c r="AA3843" s="3">
        <v>1530</v>
      </c>
      <c r="AB3843" s="3">
        <v>780</v>
      </c>
      <c r="AC3843" s="3">
        <v>750</v>
      </c>
      <c r="AD3843" s="3" t="s">
        <v>593</v>
      </c>
      <c r="AE3843" s="3" t="s">
        <v>548</v>
      </c>
      <c r="AF3843" s="3" t="s">
        <v>523</v>
      </c>
      <c r="BR3843" s="3" t="s">
        <v>723</v>
      </c>
      <c r="CP3843" s="3" t="s">
        <v>723</v>
      </c>
      <c r="DG3843" s="3" t="s">
        <v>723</v>
      </c>
      <c r="EE3843" s="3" t="s">
        <v>723</v>
      </c>
      <c r="FD3843" s="3" t="s">
        <v>729</v>
      </c>
      <c r="GA3843" s="3" t="s">
        <v>723</v>
      </c>
      <c r="GB3843" s="3" t="s">
        <v>723</v>
      </c>
      <c r="GD3843" s="3" t="s">
        <v>723</v>
      </c>
      <c r="GG3843" s="3" t="s">
        <v>723</v>
      </c>
      <c r="JC3843" s="3" t="s">
        <v>723</v>
      </c>
      <c r="JD3843" s="3">
        <v>10</v>
      </c>
      <c r="JE3843" s="3">
        <v>6</v>
      </c>
      <c r="JF3843" s="3">
        <v>2</v>
      </c>
      <c r="JG3843" s="3">
        <v>2</v>
      </c>
      <c r="JH3843" s="3" t="s">
        <v>735</v>
      </c>
      <c r="KT3843" s="3" t="s">
        <v>727</v>
      </c>
      <c r="LR3843" s="3" t="s">
        <v>727</v>
      </c>
      <c r="MI3843" s="3" t="s">
        <v>725</v>
      </c>
      <c r="NG3843" s="3" t="s">
        <v>725</v>
      </c>
      <c r="OF3843" s="3" t="s">
        <v>726</v>
      </c>
      <c r="PC3843" s="3" t="s">
        <v>725</v>
      </c>
      <c r="PD3843" s="3" t="s">
        <v>725</v>
      </c>
      <c r="PF3843" s="3" t="s">
        <v>725</v>
      </c>
      <c r="PI3843" s="3" t="s">
        <v>725</v>
      </c>
      <c r="SE3843" s="3" t="s">
        <v>725</v>
      </c>
      <c r="SF3843" s="3">
        <v>7</v>
      </c>
      <c r="SG3843" s="3">
        <v>2</v>
      </c>
      <c r="SH3843" s="3">
        <v>2</v>
      </c>
      <c r="SI3843" s="3">
        <v>3</v>
      </c>
      <c r="SJ3843" s="3" t="s">
        <v>523</v>
      </c>
      <c r="SK3843" s="3" t="s">
        <v>765</v>
      </c>
      <c r="SL3843" s="3" t="s">
        <v>524</v>
      </c>
      <c r="SM3843" s="3" t="s">
        <v>1253</v>
      </c>
      <c r="SN3843" s="3" t="s">
        <v>594</v>
      </c>
      <c r="SO3843" s="3" t="s">
        <v>543</v>
      </c>
      <c r="SP3843" s="3" t="s">
        <v>527</v>
      </c>
    </row>
    <row r="3844" spans="1:510" ht="12.75" x14ac:dyDescent="0.2">
      <c r="A3844" s="2">
        <v>43968.663704525461</v>
      </c>
      <c r="B3844" s="3" t="s">
        <v>507</v>
      </c>
      <c r="C3844" s="3" t="s">
        <v>508</v>
      </c>
      <c r="D3844" s="3" t="s">
        <v>509</v>
      </c>
      <c r="E3844" s="3" t="s">
        <v>1143</v>
      </c>
      <c r="F3844" s="3" t="s">
        <v>510</v>
      </c>
      <c r="G3844" s="3" t="s">
        <v>511</v>
      </c>
      <c r="H3844" s="3" t="s">
        <v>512</v>
      </c>
      <c r="I3844" s="3" t="s">
        <v>513</v>
      </c>
      <c r="J3844" s="3" t="s">
        <v>514</v>
      </c>
      <c r="K3844" s="3"/>
      <c r="M3844" s="3" t="s">
        <v>516</v>
      </c>
      <c r="N3844" s="3" t="s">
        <v>517</v>
      </c>
      <c r="O3844" s="3" t="s">
        <v>518</v>
      </c>
      <c r="P3844" s="3">
        <v>10</v>
      </c>
      <c r="Q3844" s="3" t="s">
        <v>733</v>
      </c>
      <c r="R3844" s="3" t="s">
        <v>1160</v>
      </c>
      <c r="S3844" s="3" t="s">
        <v>519</v>
      </c>
      <c r="T3844" s="3" t="s">
        <v>533</v>
      </c>
      <c r="U3844" s="3">
        <v>35</v>
      </c>
      <c r="V3844" s="3">
        <v>34</v>
      </c>
      <c r="W3844" s="3">
        <v>35</v>
      </c>
      <c r="X3844" s="3">
        <v>34</v>
      </c>
      <c r="Y3844" s="3">
        <v>34</v>
      </c>
      <c r="Z3844" s="3" t="s">
        <v>534</v>
      </c>
      <c r="AA3844" s="3">
        <v>1510</v>
      </c>
      <c r="AB3844" s="3">
        <v>740</v>
      </c>
      <c r="AC3844" s="3">
        <v>770</v>
      </c>
      <c r="AD3844" s="3" t="s">
        <v>613</v>
      </c>
      <c r="AE3844" s="3" t="s">
        <v>548</v>
      </c>
      <c r="AF3844" s="3" t="s">
        <v>523</v>
      </c>
      <c r="BS3844" s="3" t="s">
        <v>723</v>
      </c>
      <c r="EM3844" s="3" t="s">
        <v>723</v>
      </c>
      <c r="FF3844" s="3" t="s">
        <v>723</v>
      </c>
      <c r="JD3844" s="3">
        <v>11</v>
      </c>
      <c r="JE3844" s="3">
        <v>1</v>
      </c>
      <c r="JF3844" s="3">
        <v>6</v>
      </c>
      <c r="JG3844" s="3">
        <v>4</v>
      </c>
      <c r="JH3844" s="3" t="s">
        <v>574</v>
      </c>
      <c r="KU3844" s="3" t="s">
        <v>726</v>
      </c>
      <c r="NO3844" s="3" t="s">
        <v>725</v>
      </c>
      <c r="OH3844" s="3" t="s">
        <v>725</v>
      </c>
      <c r="SF3844" s="3">
        <v>10</v>
      </c>
      <c r="SG3844" s="3">
        <v>1</v>
      </c>
      <c r="SH3844" s="3">
        <v>0</v>
      </c>
      <c r="SI3844" s="3">
        <v>0</v>
      </c>
      <c r="SJ3844" s="3" t="s">
        <v>524</v>
      </c>
      <c r="SK3844" s="3" t="s">
        <v>749</v>
      </c>
      <c r="SL3844" s="3" t="s">
        <v>524</v>
      </c>
      <c r="SM3844" s="3" t="s">
        <v>1250</v>
      </c>
      <c r="SN3844" s="4">
        <v>0</v>
      </c>
      <c r="SO3844" s="3" t="s">
        <v>526</v>
      </c>
      <c r="SP3844" s="3" t="s">
        <v>544</v>
      </c>
    </row>
    <row r="3845" spans="1:510" ht="12.75" x14ac:dyDescent="0.2">
      <c r="A3845" s="2">
        <v>43968.664234074073</v>
      </c>
      <c r="B3845" s="3" t="s">
        <v>507</v>
      </c>
      <c r="C3845" s="3" t="s">
        <v>508</v>
      </c>
      <c r="D3845" s="3" t="s">
        <v>562</v>
      </c>
      <c r="E3845" s="3" t="s">
        <v>1143</v>
      </c>
      <c r="F3845" s="3" t="s">
        <v>510</v>
      </c>
      <c r="G3845" s="3" t="s">
        <v>511</v>
      </c>
      <c r="H3845" s="3" t="s">
        <v>1125</v>
      </c>
      <c r="I3845" s="3" t="s">
        <v>513</v>
      </c>
      <c r="J3845" s="3" t="s">
        <v>514</v>
      </c>
      <c r="K3845" s="3"/>
      <c r="M3845" s="3" t="s">
        <v>516</v>
      </c>
      <c r="N3845" s="3" t="s">
        <v>578</v>
      </c>
      <c r="O3845" s="3" t="s">
        <v>580</v>
      </c>
      <c r="P3845" s="3">
        <v>10</v>
      </c>
      <c r="Q3845" s="3" t="s">
        <v>747</v>
      </c>
      <c r="R3845" s="3" t="s">
        <v>1160</v>
      </c>
      <c r="S3845" s="3" t="s">
        <v>519</v>
      </c>
      <c r="T3845" s="3" t="s">
        <v>533</v>
      </c>
      <c r="U3845" s="3">
        <v>30</v>
      </c>
      <c r="V3845" s="3">
        <v>35</v>
      </c>
      <c r="W3845" s="3">
        <v>24</v>
      </c>
      <c r="X3845" s="3">
        <v>33</v>
      </c>
      <c r="Y3845" s="3">
        <v>26</v>
      </c>
      <c r="Z3845" s="3" t="s">
        <v>534</v>
      </c>
      <c r="AA3845" s="3">
        <v>1300</v>
      </c>
      <c r="AB3845" s="3">
        <v>660</v>
      </c>
      <c r="AC3845" s="3">
        <v>640</v>
      </c>
      <c r="AD3845" s="3" t="s">
        <v>614</v>
      </c>
      <c r="AE3845" s="3" t="s">
        <v>587</v>
      </c>
      <c r="AF3845" s="3" t="s">
        <v>523</v>
      </c>
      <c r="AH3845" s="3" t="s">
        <v>723</v>
      </c>
      <c r="AS3845" s="3" t="s">
        <v>723</v>
      </c>
      <c r="AV3845" s="3" t="s">
        <v>723</v>
      </c>
      <c r="BS3845" s="3" t="s">
        <v>723</v>
      </c>
      <c r="CK3845" s="3" t="s">
        <v>723</v>
      </c>
      <c r="CP3845" s="3" t="s">
        <v>723</v>
      </c>
      <c r="DA3845" s="3" t="s">
        <v>723</v>
      </c>
      <c r="ED3845" s="3" t="s">
        <v>723</v>
      </c>
      <c r="EE3845" s="3" t="s">
        <v>723</v>
      </c>
      <c r="EL3845" s="3" t="s">
        <v>723</v>
      </c>
      <c r="EO3845" s="3" t="s">
        <v>729</v>
      </c>
      <c r="FD3845" s="3" t="s">
        <v>723</v>
      </c>
      <c r="FG3845" s="3" t="s">
        <v>723</v>
      </c>
      <c r="HO3845" s="3" t="s">
        <v>723</v>
      </c>
      <c r="IJ3845" s="3" t="s">
        <v>723</v>
      </c>
      <c r="IZ3845" s="3" t="s">
        <v>723</v>
      </c>
      <c r="JC3845" s="3" t="s">
        <v>723</v>
      </c>
      <c r="JD3845" s="3" t="s">
        <v>762</v>
      </c>
      <c r="JE3845" s="3">
        <v>14</v>
      </c>
      <c r="JF3845" s="3">
        <v>1</v>
      </c>
      <c r="JG3845" s="3">
        <v>10</v>
      </c>
      <c r="JH3845" s="3" t="s">
        <v>765</v>
      </c>
      <c r="JJ3845" s="3" t="s">
        <v>727</v>
      </c>
      <c r="JU3845" s="3" t="s">
        <v>725</v>
      </c>
      <c r="JX3845" s="3" t="s">
        <v>726</v>
      </c>
      <c r="KU3845" s="3" t="s">
        <v>726</v>
      </c>
      <c r="LM3845" s="3" t="s">
        <v>725</v>
      </c>
      <c r="LR3845" s="3" t="s">
        <v>726</v>
      </c>
      <c r="MC3845" s="3" t="s">
        <v>727</v>
      </c>
      <c r="NF3845" s="3" t="s">
        <v>726</v>
      </c>
      <c r="NG3845" s="3" t="s">
        <v>726</v>
      </c>
      <c r="NN3845" s="3" t="s">
        <v>726</v>
      </c>
      <c r="NQ3845" s="3" t="s">
        <v>725</v>
      </c>
      <c r="OI3845" s="3" t="s">
        <v>726</v>
      </c>
      <c r="QQ3845" s="3" t="s">
        <v>726</v>
      </c>
      <c r="QR3845" s="3" t="s">
        <v>725</v>
      </c>
      <c r="SE3845" s="3" t="s">
        <v>726</v>
      </c>
      <c r="SF3845" s="3">
        <v>9</v>
      </c>
      <c r="SG3845" s="3">
        <v>12</v>
      </c>
      <c r="SH3845" s="3">
        <v>4</v>
      </c>
      <c r="SI3845" s="3">
        <v>1</v>
      </c>
      <c r="SJ3845" s="3" t="s">
        <v>523</v>
      </c>
      <c r="SK3845" s="3" t="s">
        <v>866</v>
      </c>
      <c r="SL3845" s="3" t="s">
        <v>524</v>
      </c>
      <c r="SM3845" s="3" t="s">
        <v>1250</v>
      </c>
      <c r="SN3845" s="4">
        <v>0</v>
      </c>
      <c r="SO3845" s="3" t="s">
        <v>543</v>
      </c>
      <c r="SP3845" s="3" t="s">
        <v>527</v>
      </c>
    </row>
    <row r="3846" spans="1:510" ht="12.75" x14ac:dyDescent="0.2">
      <c r="A3846" s="2">
        <v>43968.67050670139</v>
      </c>
      <c r="B3846" s="3" t="s">
        <v>507</v>
      </c>
      <c r="C3846" s="3" t="s">
        <v>508</v>
      </c>
      <c r="D3846" s="3" t="s">
        <v>1131</v>
      </c>
      <c r="E3846" s="3" t="s">
        <v>1143</v>
      </c>
      <c r="F3846" s="3" t="s">
        <v>510</v>
      </c>
      <c r="G3846" s="3" t="s">
        <v>511</v>
      </c>
      <c r="H3846" s="3" t="s">
        <v>512</v>
      </c>
      <c r="I3846" s="3" t="s">
        <v>529</v>
      </c>
      <c r="J3846" s="3" t="s">
        <v>514</v>
      </c>
      <c r="K3846" s="3"/>
      <c r="M3846" s="3" t="s">
        <v>572</v>
      </c>
      <c r="N3846" s="3" t="s">
        <v>517</v>
      </c>
      <c r="O3846" s="3" t="s">
        <v>518</v>
      </c>
      <c r="P3846" s="3">
        <v>4</v>
      </c>
      <c r="Q3846" s="3" t="s">
        <v>733</v>
      </c>
      <c r="R3846" s="3" t="s">
        <v>745</v>
      </c>
      <c r="S3846" s="3" t="s">
        <v>519</v>
      </c>
      <c r="T3846" s="3" t="s">
        <v>520</v>
      </c>
      <c r="U3846" s="3" t="s">
        <v>1125</v>
      </c>
      <c r="V3846" s="3" t="s">
        <v>1125</v>
      </c>
      <c r="W3846" s="3" t="s">
        <v>1125</v>
      </c>
      <c r="X3846" s="3" t="s">
        <v>1125</v>
      </c>
      <c r="Y3846" s="3" t="s">
        <v>1125</v>
      </c>
      <c r="AA3846" s="3">
        <v>1570</v>
      </c>
      <c r="AB3846" s="3">
        <v>800</v>
      </c>
      <c r="AC3846" s="3">
        <v>770</v>
      </c>
      <c r="AD3846" s="3" t="s">
        <v>540</v>
      </c>
      <c r="AE3846" s="3" t="s">
        <v>541</v>
      </c>
      <c r="AF3846" s="3" t="s">
        <v>523</v>
      </c>
      <c r="BR3846" s="3" t="s">
        <v>723</v>
      </c>
      <c r="BS3846" s="3" t="s">
        <v>723</v>
      </c>
      <c r="CA3846" s="3" t="s">
        <v>723</v>
      </c>
      <c r="EE3846" s="3" t="s">
        <v>723</v>
      </c>
      <c r="FD3846" s="3" t="s">
        <v>723</v>
      </c>
      <c r="GA3846" s="3" t="s">
        <v>723</v>
      </c>
      <c r="GD3846" s="3" t="s">
        <v>723</v>
      </c>
      <c r="GI3846" s="3" t="s">
        <v>723</v>
      </c>
      <c r="HJ3846" s="3" t="s">
        <v>723</v>
      </c>
      <c r="HP3846" s="3" t="s">
        <v>723</v>
      </c>
      <c r="HT3846" s="3" t="s">
        <v>723</v>
      </c>
      <c r="IR3846" s="3" t="s">
        <v>723</v>
      </c>
      <c r="JC3846" s="3" t="s">
        <v>723</v>
      </c>
      <c r="JD3846" s="3">
        <v>13</v>
      </c>
      <c r="JE3846" s="3">
        <v>9</v>
      </c>
      <c r="JF3846" s="3" t="s">
        <v>730</v>
      </c>
      <c r="JG3846" s="3">
        <v>4</v>
      </c>
      <c r="JH3846" s="3" t="s">
        <v>731</v>
      </c>
      <c r="KT3846" s="3" t="s">
        <v>725</v>
      </c>
      <c r="KU3846" s="3" t="s">
        <v>725</v>
      </c>
      <c r="LC3846" s="3" t="s">
        <v>725</v>
      </c>
      <c r="NG3846" s="3" t="s">
        <v>725</v>
      </c>
      <c r="OF3846" s="3" t="s">
        <v>726</v>
      </c>
      <c r="PC3846" s="3" t="s">
        <v>727</v>
      </c>
      <c r="PF3846" s="3" t="s">
        <v>725</v>
      </c>
      <c r="PK3846" s="3" t="s">
        <v>725</v>
      </c>
      <c r="QL3846" s="3" t="s">
        <v>727</v>
      </c>
      <c r="QR3846" s="3" t="s">
        <v>725</v>
      </c>
      <c r="QV3846" s="3" t="s">
        <v>725</v>
      </c>
      <c r="RT3846" s="3" t="s">
        <v>727</v>
      </c>
      <c r="SE3846" s="3" t="s">
        <v>727</v>
      </c>
      <c r="SF3846" s="3">
        <v>8</v>
      </c>
      <c r="SG3846" s="3">
        <v>1</v>
      </c>
      <c r="SH3846" s="3">
        <v>4</v>
      </c>
      <c r="SI3846" s="3">
        <v>5</v>
      </c>
      <c r="SJ3846" s="3" t="s">
        <v>524</v>
      </c>
      <c r="SK3846" s="3" t="s">
        <v>731</v>
      </c>
      <c r="SL3846" s="3" t="s">
        <v>524</v>
      </c>
      <c r="SM3846" s="3" t="s">
        <v>1251</v>
      </c>
      <c r="SN3846" s="3" t="s">
        <v>570</v>
      </c>
      <c r="SO3846" s="3" t="s">
        <v>543</v>
      </c>
      <c r="SP3846" s="3" t="s">
        <v>544</v>
      </c>
    </row>
    <row r="3847" spans="1:510" ht="12.75" x14ac:dyDescent="0.2">
      <c r="A3847" s="2">
        <v>43968.675726631947</v>
      </c>
      <c r="B3847" s="3" t="s">
        <v>507</v>
      </c>
      <c r="C3847" s="3" t="s">
        <v>508</v>
      </c>
      <c r="D3847" s="3" t="s">
        <v>566</v>
      </c>
      <c r="E3847" s="3" t="s">
        <v>1143</v>
      </c>
      <c r="F3847" s="3" t="s">
        <v>528</v>
      </c>
      <c r="G3847" s="3" t="s">
        <v>579</v>
      </c>
      <c r="H3847" s="3" t="s">
        <v>512</v>
      </c>
      <c r="I3847" s="3" t="s">
        <v>556</v>
      </c>
      <c r="J3847" s="3" t="s">
        <v>514</v>
      </c>
      <c r="K3847" s="3"/>
      <c r="M3847" s="3" t="s">
        <v>572</v>
      </c>
      <c r="N3847" s="3" t="s">
        <v>539</v>
      </c>
      <c r="O3847" s="3" t="s">
        <v>518</v>
      </c>
      <c r="P3847" s="3">
        <v>7</v>
      </c>
      <c r="Q3847" s="3" t="s">
        <v>733</v>
      </c>
      <c r="R3847" s="3" t="s">
        <v>1161</v>
      </c>
      <c r="S3847" s="3" t="s">
        <v>519</v>
      </c>
      <c r="T3847" s="3" t="s">
        <v>533</v>
      </c>
      <c r="U3847" s="3">
        <v>27</v>
      </c>
      <c r="V3847" s="3">
        <v>23</v>
      </c>
      <c r="W3847" s="3">
        <v>30</v>
      </c>
      <c r="X3847" s="3">
        <v>22</v>
      </c>
      <c r="Y3847" s="3">
        <v>31</v>
      </c>
      <c r="Z3847" s="3" t="s">
        <v>553</v>
      </c>
      <c r="AA3847" s="6" t="s">
        <v>1125</v>
      </c>
      <c r="JD3847" s="3">
        <v>3</v>
      </c>
      <c r="JE3847" s="3" t="s">
        <v>730</v>
      </c>
      <c r="JF3847" s="3">
        <v>2</v>
      </c>
      <c r="JG3847" s="3">
        <v>1</v>
      </c>
      <c r="RF3847" s="3" t="s">
        <v>725</v>
      </c>
      <c r="SF3847" s="3">
        <v>3</v>
      </c>
      <c r="SG3847" s="3">
        <v>0</v>
      </c>
      <c r="SH3847" s="3">
        <v>0</v>
      </c>
      <c r="SI3847" s="3">
        <v>2</v>
      </c>
      <c r="SJ3847" s="3" t="s">
        <v>524</v>
      </c>
      <c r="SK3847" s="3" t="s">
        <v>749</v>
      </c>
      <c r="SL3847" s="3" t="s">
        <v>524</v>
      </c>
      <c r="SM3847" s="3" t="s">
        <v>1254</v>
      </c>
      <c r="SN3847" s="4">
        <v>0</v>
      </c>
      <c r="SO3847" s="3" t="s">
        <v>526</v>
      </c>
      <c r="SP3847" s="3" t="s">
        <v>544</v>
      </c>
    </row>
    <row r="3848" spans="1:510" ht="12.75" x14ac:dyDescent="0.2">
      <c r="A3848" s="2">
        <v>43968.683088310187</v>
      </c>
      <c r="B3848" s="3" t="s">
        <v>507</v>
      </c>
      <c r="C3848" s="3" t="s">
        <v>508</v>
      </c>
      <c r="D3848" s="3" t="s">
        <v>566</v>
      </c>
      <c r="E3848" s="3" t="s">
        <v>1143</v>
      </c>
      <c r="F3848" s="3" t="s">
        <v>510</v>
      </c>
      <c r="G3848" s="3" t="s">
        <v>511</v>
      </c>
      <c r="H3848" s="3" t="s">
        <v>555</v>
      </c>
      <c r="I3848" s="3" t="s">
        <v>585</v>
      </c>
      <c r="J3848" s="3" t="s">
        <v>514</v>
      </c>
      <c r="K3848" s="3"/>
      <c r="M3848" s="3" t="s">
        <v>516</v>
      </c>
      <c r="N3848" s="3" t="s">
        <v>539</v>
      </c>
      <c r="O3848" s="3" t="s">
        <v>641</v>
      </c>
      <c r="P3848" s="3">
        <v>5</v>
      </c>
      <c r="Q3848" s="3" t="s">
        <v>733</v>
      </c>
      <c r="R3848" s="3" t="s">
        <v>1125</v>
      </c>
      <c r="S3848" s="3" t="s">
        <v>519</v>
      </c>
      <c r="T3848" s="3" t="s">
        <v>533</v>
      </c>
      <c r="U3848" s="3">
        <v>32</v>
      </c>
      <c r="V3848" s="3">
        <v>35</v>
      </c>
      <c r="W3848" s="3">
        <v>27</v>
      </c>
      <c r="X3848" s="3">
        <v>36</v>
      </c>
      <c r="Y3848" s="3">
        <v>28</v>
      </c>
      <c r="Z3848" s="3" t="s">
        <v>534</v>
      </c>
      <c r="AA3848" s="3">
        <v>1240</v>
      </c>
      <c r="AB3848" s="3">
        <v>680</v>
      </c>
      <c r="AC3848" s="3">
        <v>560</v>
      </c>
      <c r="AD3848" s="3" t="s">
        <v>599</v>
      </c>
      <c r="AE3848" s="3" t="s">
        <v>587</v>
      </c>
      <c r="AF3848" s="3" t="s">
        <v>523</v>
      </c>
      <c r="AL3848" s="3" t="s">
        <v>723</v>
      </c>
      <c r="AQ3848" s="3" t="s">
        <v>723</v>
      </c>
      <c r="AV3848" s="3" t="s">
        <v>723</v>
      </c>
      <c r="BS3848" s="3" t="s">
        <v>723</v>
      </c>
      <c r="CF3848" s="3" t="s">
        <v>723</v>
      </c>
      <c r="CH3848" s="3" t="s">
        <v>723</v>
      </c>
      <c r="CM3848" s="3" t="s">
        <v>723</v>
      </c>
      <c r="CO3848" s="3" t="s">
        <v>723</v>
      </c>
      <c r="DI3848" s="3" t="s">
        <v>723</v>
      </c>
      <c r="DS3848" s="3" t="s">
        <v>723</v>
      </c>
      <c r="DU3848" s="3" t="s">
        <v>723</v>
      </c>
      <c r="EF3848" s="3" t="s">
        <v>723</v>
      </c>
      <c r="FD3848" s="3" t="s">
        <v>723</v>
      </c>
      <c r="GZ3848" s="3" t="s">
        <v>723</v>
      </c>
      <c r="HL3848" s="3" t="s">
        <v>723</v>
      </c>
      <c r="IL3848" s="3" t="s">
        <v>723</v>
      </c>
      <c r="IY3848" s="3" t="s">
        <v>723</v>
      </c>
      <c r="JD3848" s="3">
        <v>21</v>
      </c>
      <c r="JE3848" s="3">
        <v>12</v>
      </c>
      <c r="JF3848" s="3">
        <v>5</v>
      </c>
      <c r="JG3848" s="3">
        <v>4</v>
      </c>
      <c r="JH3848" s="3" t="s">
        <v>802</v>
      </c>
      <c r="JN3848" s="3" t="s">
        <v>726</v>
      </c>
      <c r="JS3848" s="3" t="s">
        <v>726</v>
      </c>
      <c r="JX3848" s="3" t="s">
        <v>726</v>
      </c>
      <c r="KU3848" s="3" t="s">
        <v>726</v>
      </c>
      <c r="LH3848" s="3" t="s">
        <v>725</v>
      </c>
      <c r="LJ3848" s="3" t="s">
        <v>727</v>
      </c>
      <c r="LO3848" s="3" t="s">
        <v>726</v>
      </c>
      <c r="LQ3848" s="3" t="s">
        <v>727</v>
      </c>
      <c r="MK3848" s="3" t="s">
        <v>725</v>
      </c>
      <c r="MU3848" s="3" t="s">
        <v>726</v>
      </c>
      <c r="MW3848" s="3" t="s">
        <v>726</v>
      </c>
      <c r="NH3848" s="3" t="s">
        <v>725</v>
      </c>
      <c r="OF3848" s="3" t="s">
        <v>726</v>
      </c>
      <c r="QB3848" s="3" t="s">
        <v>727</v>
      </c>
      <c r="QN3848" s="3" t="s">
        <v>726</v>
      </c>
      <c r="RN3848" s="3" t="s">
        <v>727</v>
      </c>
      <c r="SA3848" s="3" t="s">
        <v>726</v>
      </c>
      <c r="SF3848" s="3">
        <v>7</v>
      </c>
      <c r="SG3848" s="3">
        <v>9</v>
      </c>
      <c r="SH3848" s="3">
        <v>5</v>
      </c>
      <c r="SI3848" s="3">
        <v>0</v>
      </c>
      <c r="SJ3848" s="3" t="s">
        <v>523</v>
      </c>
      <c r="SK3848" s="3" t="s">
        <v>788</v>
      </c>
      <c r="SL3848" s="3" t="s">
        <v>524</v>
      </c>
      <c r="SM3848" s="3" t="s">
        <v>1252</v>
      </c>
      <c r="SN3848" s="3" t="s">
        <v>525</v>
      </c>
      <c r="SO3848" s="3" t="s">
        <v>526</v>
      </c>
      <c r="SP3848" s="3" t="s">
        <v>561</v>
      </c>
    </row>
    <row r="3849" spans="1:510" ht="12.75" x14ac:dyDescent="0.2">
      <c r="A3849" s="2">
        <v>43968.684845717595</v>
      </c>
      <c r="B3849" s="3" t="s">
        <v>507</v>
      </c>
      <c r="C3849" s="3" t="s">
        <v>508</v>
      </c>
      <c r="D3849" s="3" t="s">
        <v>509</v>
      </c>
      <c r="E3849" s="3" t="s">
        <v>1143</v>
      </c>
      <c r="F3849" s="3" t="s">
        <v>528</v>
      </c>
      <c r="G3849" s="3" t="s">
        <v>511</v>
      </c>
      <c r="H3849" s="3" t="s">
        <v>536</v>
      </c>
      <c r="I3849" s="3" t="s">
        <v>529</v>
      </c>
      <c r="J3849" s="3" t="s">
        <v>557</v>
      </c>
      <c r="K3849" s="3" t="s">
        <v>643</v>
      </c>
      <c r="L3849" s="3" t="s">
        <v>695</v>
      </c>
      <c r="M3849" s="3" t="s">
        <v>1125</v>
      </c>
      <c r="N3849" s="3" t="s">
        <v>517</v>
      </c>
      <c r="O3849" s="3" t="s">
        <v>518</v>
      </c>
      <c r="P3849" s="3">
        <v>10</v>
      </c>
      <c r="Q3849" s="3" t="s">
        <v>733</v>
      </c>
      <c r="R3849" s="3" t="s">
        <v>1159</v>
      </c>
      <c r="S3849" s="3" t="s">
        <v>519</v>
      </c>
      <c r="T3849" s="3" t="s">
        <v>520</v>
      </c>
      <c r="U3849" s="3" t="s">
        <v>1125</v>
      </c>
      <c r="V3849" s="3" t="s">
        <v>1125</v>
      </c>
      <c r="W3849" s="3" t="s">
        <v>1125</v>
      </c>
      <c r="X3849" s="3" t="s">
        <v>1125</v>
      </c>
      <c r="Y3849" s="3" t="s">
        <v>1125</v>
      </c>
      <c r="AA3849" s="3">
        <v>1500</v>
      </c>
      <c r="AB3849" s="3">
        <v>700</v>
      </c>
      <c r="AC3849" s="3">
        <v>800</v>
      </c>
      <c r="AD3849" s="3" t="s">
        <v>540</v>
      </c>
      <c r="AE3849" s="3" t="s">
        <v>541</v>
      </c>
      <c r="AF3849" s="3" t="s">
        <v>523</v>
      </c>
      <c r="BD3849" s="3" t="s">
        <v>723</v>
      </c>
      <c r="BR3849" s="3" t="s">
        <v>723</v>
      </c>
      <c r="BS3849" s="3" t="s">
        <v>723</v>
      </c>
      <c r="BT3849" s="3" t="s">
        <v>723</v>
      </c>
      <c r="BW3849" s="3" t="s">
        <v>723</v>
      </c>
      <c r="CJ3849" s="3" t="s">
        <v>723</v>
      </c>
      <c r="CP3849" s="3" t="s">
        <v>723</v>
      </c>
      <c r="DT3849" s="3" t="s">
        <v>723</v>
      </c>
      <c r="EE3849" s="3" t="s">
        <v>723</v>
      </c>
      <c r="FD3849" s="3" t="s">
        <v>723</v>
      </c>
      <c r="GA3849" s="3" t="s">
        <v>723</v>
      </c>
      <c r="GG3849" s="3" t="s">
        <v>723</v>
      </c>
      <c r="HB3849" s="3" t="s">
        <v>723</v>
      </c>
      <c r="HO3849" s="3" t="s">
        <v>723</v>
      </c>
      <c r="JD3849" s="3">
        <v>19</v>
      </c>
      <c r="JE3849" s="3">
        <v>10</v>
      </c>
      <c r="JF3849" s="3">
        <v>10</v>
      </c>
      <c r="JG3849" s="3">
        <v>10</v>
      </c>
      <c r="JH3849" s="3" t="s">
        <v>735</v>
      </c>
      <c r="LL3849" s="3" t="s">
        <v>725</v>
      </c>
      <c r="LR3849" s="3" t="s">
        <v>726</v>
      </c>
      <c r="LS3849" s="3" t="s">
        <v>726</v>
      </c>
      <c r="OF3849" s="3" t="s">
        <v>726</v>
      </c>
      <c r="QQ3849" s="3" t="s">
        <v>801</v>
      </c>
      <c r="SF3849" s="3">
        <v>2</v>
      </c>
      <c r="SG3849" s="3">
        <v>10</v>
      </c>
      <c r="SH3849" s="3">
        <v>3</v>
      </c>
      <c r="SI3849" s="3">
        <v>3</v>
      </c>
      <c r="SJ3849" s="3" t="s">
        <v>523</v>
      </c>
      <c r="SK3849" s="3" t="s">
        <v>778</v>
      </c>
      <c r="SL3849" s="3" t="s">
        <v>523</v>
      </c>
      <c r="SM3849" s="3" t="s">
        <v>1254</v>
      </c>
      <c r="SN3849" s="4">
        <v>0</v>
      </c>
      <c r="SO3849" s="3" t="s">
        <v>543</v>
      </c>
      <c r="SP3849" s="3" t="s">
        <v>561</v>
      </c>
    </row>
    <row r="3850" spans="1:510" ht="12.75" x14ac:dyDescent="0.2">
      <c r="A3850" s="2">
        <v>43968.692239791664</v>
      </c>
      <c r="B3850" s="3" t="s">
        <v>507</v>
      </c>
      <c r="C3850" s="3" t="s">
        <v>508</v>
      </c>
      <c r="D3850" s="3" t="s">
        <v>566</v>
      </c>
      <c r="E3850" s="3" t="s">
        <v>1143</v>
      </c>
      <c r="F3850" s="3" t="s">
        <v>510</v>
      </c>
      <c r="G3850" s="3" t="s">
        <v>579</v>
      </c>
      <c r="H3850" s="3" t="s">
        <v>583</v>
      </c>
      <c r="I3850" s="3" t="s">
        <v>529</v>
      </c>
      <c r="J3850" s="3" t="s">
        <v>514</v>
      </c>
      <c r="K3850" s="3"/>
      <c r="M3850" s="3" t="s">
        <v>572</v>
      </c>
      <c r="N3850" s="3" t="s">
        <v>578</v>
      </c>
      <c r="O3850" s="3" t="s">
        <v>518</v>
      </c>
      <c r="P3850" s="3">
        <v>7</v>
      </c>
      <c r="Q3850" s="3" t="s">
        <v>747</v>
      </c>
      <c r="R3850" s="3" t="s">
        <v>745</v>
      </c>
      <c r="S3850" s="3" t="s">
        <v>519</v>
      </c>
      <c r="T3850" s="3" t="s">
        <v>533</v>
      </c>
      <c r="U3850" s="3">
        <v>33</v>
      </c>
      <c r="V3850" s="3">
        <v>35</v>
      </c>
      <c r="W3850" s="3">
        <v>31</v>
      </c>
      <c r="X3850" s="3">
        <v>33</v>
      </c>
      <c r="Y3850" s="3">
        <v>34</v>
      </c>
      <c r="Z3850" s="3" t="s">
        <v>534</v>
      </c>
      <c r="AA3850" s="3">
        <v>1320</v>
      </c>
      <c r="AB3850" s="3">
        <v>700</v>
      </c>
      <c r="AC3850" s="3">
        <v>620</v>
      </c>
      <c r="AD3850" s="3" t="s">
        <v>540</v>
      </c>
      <c r="AE3850" s="3" t="s">
        <v>541</v>
      </c>
      <c r="AF3850" s="3" t="s">
        <v>523</v>
      </c>
      <c r="BE3850" s="3" t="s">
        <v>729</v>
      </c>
      <c r="DS3850" s="3" t="s">
        <v>729</v>
      </c>
      <c r="EM3850" s="3" t="s">
        <v>729</v>
      </c>
      <c r="EO3850" s="3" t="s">
        <v>729</v>
      </c>
      <c r="GN3850" s="3" t="s">
        <v>729</v>
      </c>
      <c r="HB3850" s="3" t="s">
        <v>729</v>
      </c>
      <c r="HT3850" s="3" t="s">
        <v>723</v>
      </c>
      <c r="IF3850" s="3" t="s">
        <v>729</v>
      </c>
      <c r="IJ3850" s="3" t="s">
        <v>729</v>
      </c>
      <c r="JD3850" s="3">
        <v>9</v>
      </c>
      <c r="JE3850" s="3">
        <v>3</v>
      </c>
      <c r="JF3850" s="3">
        <v>3</v>
      </c>
      <c r="JG3850" s="3">
        <v>3</v>
      </c>
      <c r="JH3850" s="3" t="s">
        <v>795</v>
      </c>
      <c r="NQ3850" s="3" t="s">
        <v>725</v>
      </c>
      <c r="RL3850" s="3" t="s">
        <v>725</v>
      </c>
      <c r="SF3850" s="3">
        <v>2</v>
      </c>
      <c r="SG3850" s="3">
        <v>0</v>
      </c>
      <c r="SH3850" s="3">
        <v>0</v>
      </c>
      <c r="SI3850" s="3">
        <v>1</v>
      </c>
      <c r="SJ3850" s="3" t="s">
        <v>524</v>
      </c>
      <c r="SK3850" s="3" t="s">
        <v>795</v>
      </c>
      <c r="SL3850" s="3" t="s">
        <v>524</v>
      </c>
      <c r="SM3850" s="3" t="s">
        <v>1251</v>
      </c>
      <c r="SN3850" s="4">
        <v>0</v>
      </c>
      <c r="SO3850" s="3" t="s">
        <v>543</v>
      </c>
      <c r="SP3850" s="3" t="s">
        <v>544</v>
      </c>
    </row>
    <row r="3851" spans="1:510" ht="12.75" x14ac:dyDescent="0.2">
      <c r="A3851" s="2">
        <v>43968.695410046297</v>
      </c>
      <c r="B3851" s="3" t="s">
        <v>507</v>
      </c>
      <c r="C3851" s="3" t="s">
        <v>508</v>
      </c>
      <c r="D3851" s="3" t="s">
        <v>566</v>
      </c>
      <c r="E3851" s="3" t="s">
        <v>1143</v>
      </c>
      <c r="F3851" s="3" t="s">
        <v>528</v>
      </c>
      <c r="G3851" s="3" t="s">
        <v>511</v>
      </c>
      <c r="H3851" s="3" t="s">
        <v>512</v>
      </c>
      <c r="I3851" s="3" t="s">
        <v>645</v>
      </c>
      <c r="J3851" s="3" t="s">
        <v>514</v>
      </c>
      <c r="K3851" s="3"/>
      <c r="M3851" s="3" t="s">
        <v>516</v>
      </c>
      <c r="N3851" s="3" t="s">
        <v>517</v>
      </c>
      <c r="O3851" s="3" t="s">
        <v>518</v>
      </c>
      <c r="P3851" s="3">
        <v>7</v>
      </c>
      <c r="Q3851" s="3">
        <v>4</v>
      </c>
      <c r="R3851" s="3" t="s">
        <v>1125</v>
      </c>
      <c r="S3851" s="3" t="s">
        <v>546</v>
      </c>
      <c r="T3851" s="3" t="s">
        <v>533</v>
      </c>
      <c r="U3851" s="3">
        <v>35</v>
      </c>
      <c r="V3851" s="3">
        <v>35</v>
      </c>
      <c r="W3851" s="3">
        <v>35</v>
      </c>
      <c r="X3851" s="3">
        <v>35</v>
      </c>
      <c r="Y3851" s="3">
        <v>34</v>
      </c>
      <c r="Z3851" s="3" t="s">
        <v>553</v>
      </c>
      <c r="AA3851" s="6" t="s">
        <v>1125</v>
      </c>
      <c r="AV3851" s="3" t="s">
        <v>723</v>
      </c>
      <c r="BR3851" s="3" t="s">
        <v>723</v>
      </c>
      <c r="BS3851" s="3" t="s">
        <v>723</v>
      </c>
      <c r="BT3851" s="3" t="s">
        <v>723</v>
      </c>
      <c r="BW3851" s="3" t="s">
        <v>723</v>
      </c>
      <c r="CI3851" s="3" t="s">
        <v>723</v>
      </c>
      <c r="CP3851" s="3" t="s">
        <v>723</v>
      </c>
      <c r="DQ3851" s="3" t="s">
        <v>723</v>
      </c>
      <c r="EE3851" s="3" t="s">
        <v>723</v>
      </c>
      <c r="FD3851" s="3" t="s">
        <v>729</v>
      </c>
      <c r="GA3851" s="3" t="s">
        <v>723</v>
      </c>
      <c r="GB3851" s="3" t="s">
        <v>723</v>
      </c>
      <c r="GC3851" s="3" t="s">
        <v>723</v>
      </c>
      <c r="GD3851" s="3" t="s">
        <v>723</v>
      </c>
      <c r="GG3851" s="3" t="s">
        <v>723</v>
      </c>
      <c r="GH3851" s="3" t="s">
        <v>723</v>
      </c>
      <c r="GJ3851" s="3" t="s">
        <v>723</v>
      </c>
      <c r="HO3851" s="3" t="s">
        <v>723</v>
      </c>
      <c r="HY3851" s="3" t="s">
        <v>723</v>
      </c>
      <c r="IJ3851" s="3" t="s">
        <v>723</v>
      </c>
      <c r="JC3851" s="3" t="s">
        <v>723</v>
      </c>
      <c r="JD3851" s="3">
        <v>21</v>
      </c>
      <c r="JE3851" s="3">
        <v>13</v>
      </c>
      <c r="JF3851" s="3">
        <v>5</v>
      </c>
      <c r="JG3851" s="3">
        <v>3</v>
      </c>
      <c r="JH3851" s="3" t="s">
        <v>735</v>
      </c>
      <c r="JX3851" s="3" t="s">
        <v>726</v>
      </c>
      <c r="KT3851" s="3" t="s">
        <v>727</v>
      </c>
      <c r="KU3851" s="3" t="s">
        <v>726</v>
      </c>
      <c r="KV3851" s="3" t="s">
        <v>727</v>
      </c>
      <c r="KY3851" s="3" t="s">
        <v>727</v>
      </c>
      <c r="LK3851" s="3" t="s">
        <v>725</v>
      </c>
      <c r="LR3851" s="3" t="s">
        <v>727</v>
      </c>
      <c r="MS3851" s="3" t="s">
        <v>725</v>
      </c>
      <c r="NG3851" s="3" t="s">
        <v>726</v>
      </c>
      <c r="OF3851" s="3" t="s">
        <v>726</v>
      </c>
      <c r="PC3851" s="3" t="s">
        <v>725</v>
      </c>
      <c r="PD3851" s="3" t="s">
        <v>725</v>
      </c>
      <c r="PE3851" s="3" t="s">
        <v>725</v>
      </c>
      <c r="PF3851" s="3" t="s">
        <v>725</v>
      </c>
      <c r="PI3851" s="3" t="s">
        <v>725</v>
      </c>
      <c r="PJ3851" s="3" t="s">
        <v>725</v>
      </c>
      <c r="PL3851" s="3" t="s">
        <v>725</v>
      </c>
      <c r="QQ3851" s="3" t="s">
        <v>725</v>
      </c>
      <c r="RA3851" s="3" t="s">
        <v>725</v>
      </c>
      <c r="RL3851" s="3" t="s">
        <v>725</v>
      </c>
      <c r="SE3851" s="3" t="s">
        <v>727</v>
      </c>
      <c r="SF3851" s="3">
        <v>12</v>
      </c>
      <c r="SG3851" s="3">
        <v>4</v>
      </c>
      <c r="SH3851" s="3">
        <v>5</v>
      </c>
      <c r="SI3851" s="3">
        <v>4</v>
      </c>
      <c r="SJ3851" s="3" t="s">
        <v>523</v>
      </c>
      <c r="SK3851" s="3" t="s">
        <v>778</v>
      </c>
      <c r="SL3851" s="3" t="s">
        <v>524</v>
      </c>
      <c r="SM3851" s="3" t="s">
        <v>1251</v>
      </c>
      <c r="SN3851" s="3" t="s">
        <v>570</v>
      </c>
      <c r="SO3851" s="3" t="s">
        <v>554</v>
      </c>
      <c r="SP3851" s="3" t="s">
        <v>544</v>
      </c>
    </row>
    <row r="3852" spans="1:510" ht="12.75" x14ac:dyDescent="0.2">
      <c r="A3852" s="2">
        <v>43968.696969490746</v>
      </c>
      <c r="B3852" s="3" t="s">
        <v>507</v>
      </c>
      <c r="C3852" s="3" t="s">
        <v>508</v>
      </c>
      <c r="D3852" s="3" t="s">
        <v>566</v>
      </c>
      <c r="E3852" s="3" t="s">
        <v>1143</v>
      </c>
      <c r="F3852" s="3" t="s">
        <v>528</v>
      </c>
      <c r="G3852" s="3" t="s">
        <v>511</v>
      </c>
      <c r="H3852" s="3" t="s">
        <v>563</v>
      </c>
      <c r="I3852" s="3" t="s">
        <v>537</v>
      </c>
      <c r="J3852" s="3" t="s">
        <v>514</v>
      </c>
      <c r="K3852" s="3"/>
      <c r="M3852" s="3" t="s">
        <v>572</v>
      </c>
      <c r="N3852" s="3" t="s">
        <v>531</v>
      </c>
      <c r="O3852" s="3" t="s">
        <v>605</v>
      </c>
      <c r="P3852" s="3">
        <v>10</v>
      </c>
      <c r="Q3852" s="3" t="s">
        <v>733</v>
      </c>
      <c r="R3852" s="3" t="s">
        <v>1160</v>
      </c>
      <c r="S3852" s="3" t="s">
        <v>519</v>
      </c>
      <c r="T3852" s="3" t="s">
        <v>520</v>
      </c>
      <c r="U3852" s="3" t="s">
        <v>1125</v>
      </c>
      <c r="V3852" s="3" t="s">
        <v>1125</v>
      </c>
      <c r="W3852" s="3" t="s">
        <v>1125</v>
      </c>
      <c r="X3852" s="3" t="s">
        <v>1125</v>
      </c>
      <c r="Y3852" s="3" t="s">
        <v>1125</v>
      </c>
      <c r="AA3852" s="3">
        <v>1480</v>
      </c>
      <c r="AB3852" s="3">
        <v>730</v>
      </c>
      <c r="AC3852" s="3">
        <v>750</v>
      </c>
      <c r="AD3852" s="3" t="s">
        <v>576</v>
      </c>
      <c r="AE3852" s="3" t="s">
        <v>587</v>
      </c>
      <c r="AF3852" s="3" t="s">
        <v>523</v>
      </c>
      <c r="BW3852" s="3" t="s">
        <v>723</v>
      </c>
      <c r="CI3852" s="3" t="s">
        <v>723</v>
      </c>
      <c r="CP3852" s="3" t="s">
        <v>723</v>
      </c>
      <c r="FD3852" s="3" t="s">
        <v>723</v>
      </c>
      <c r="GV3852" s="3" t="s">
        <v>723</v>
      </c>
      <c r="GY3852" s="3" t="s">
        <v>723</v>
      </c>
      <c r="IJ3852" s="3" t="s">
        <v>723</v>
      </c>
      <c r="IR3852" s="3" t="s">
        <v>723</v>
      </c>
      <c r="JC3852" s="3" t="s">
        <v>723</v>
      </c>
      <c r="JD3852" s="3">
        <v>8</v>
      </c>
      <c r="JE3852" s="3">
        <v>5</v>
      </c>
      <c r="JF3852" s="3">
        <v>2</v>
      </c>
      <c r="JG3852" s="3">
        <v>1</v>
      </c>
      <c r="JH3852" s="3" t="s">
        <v>746</v>
      </c>
      <c r="KY3852" s="3" t="s">
        <v>726</v>
      </c>
      <c r="LK3852" s="3" t="s">
        <v>725</v>
      </c>
      <c r="LR3852" s="3" t="s">
        <v>725</v>
      </c>
      <c r="OF3852" s="3" t="s">
        <v>726</v>
      </c>
      <c r="QA3852" s="3" t="s">
        <v>725</v>
      </c>
      <c r="RL3852" s="3" t="s">
        <v>726</v>
      </c>
      <c r="RT3852" s="3" t="s">
        <v>726</v>
      </c>
      <c r="SE3852" s="3" t="s">
        <v>725</v>
      </c>
      <c r="SF3852" s="3">
        <v>4</v>
      </c>
      <c r="SG3852" s="3">
        <v>4</v>
      </c>
      <c r="SH3852" s="3">
        <v>0</v>
      </c>
      <c r="SI3852" s="3">
        <v>3</v>
      </c>
      <c r="SJ3852" s="3" t="s">
        <v>524</v>
      </c>
      <c r="SK3852" s="3" t="s">
        <v>746</v>
      </c>
      <c r="SL3852" s="3" t="s">
        <v>523</v>
      </c>
      <c r="SM3852" s="3" t="s">
        <v>1254</v>
      </c>
      <c r="SO3852" s="3" t="s">
        <v>554</v>
      </c>
      <c r="SP3852" s="3" t="s">
        <v>544</v>
      </c>
    </row>
    <row r="3853" spans="1:510" ht="12.75" x14ac:dyDescent="0.2">
      <c r="A3853" s="2">
        <v>43968.704490856486</v>
      </c>
      <c r="B3853" s="3" t="s">
        <v>507</v>
      </c>
      <c r="C3853" s="3" t="s">
        <v>508</v>
      </c>
      <c r="D3853" s="3" t="s">
        <v>562</v>
      </c>
      <c r="E3853" s="3" t="s">
        <v>1143</v>
      </c>
      <c r="F3853" s="3" t="s">
        <v>510</v>
      </c>
      <c r="G3853" s="3" t="s">
        <v>511</v>
      </c>
      <c r="H3853" s="3" t="s">
        <v>512</v>
      </c>
      <c r="I3853" s="3" t="s">
        <v>513</v>
      </c>
      <c r="J3853" s="3" t="s">
        <v>514</v>
      </c>
      <c r="K3853" s="3"/>
      <c r="M3853" s="3" t="s">
        <v>572</v>
      </c>
      <c r="N3853" s="3" t="s">
        <v>531</v>
      </c>
      <c r="O3853" s="3" t="s">
        <v>532</v>
      </c>
      <c r="P3853" s="3">
        <v>6</v>
      </c>
      <c r="Q3853" s="3" t="s">
        <v>733</v>
      </c>
      <c r="R3853" s="3" t="s">
        <v>745</v>
      </c>
      <c r="S3853" s="3" t="s">
        <v>546</v>
      </c>
      <c r="T3853" s="3" t="s">
        <v>520</v>
      </c>
      <c r="U3853" s="3" t="s">
        <v>1125</v>
      </c>
      <c r="V3853" s="3" t="s">
        <v>1125</v>
      </c>
      <c r="W3853" s="3" t="s">
        <v>1125</v>
      </c>
      <c r="X3853" s="3" t="s">
        <v>1125</v>
      </c>
      <c r="Y3853" s="3" t="s">
        <v>1125</v>
      </c>
      <c r="AA3853" s="3">
        <v>1590</v>
      </c>
      <c r="AB3853" s="3">
        <v>800</v>
      </c>
      <c r="AC3853" s="3">
        <v>790</v>
      </c>
      <c r="AD3853" s="3" t="s">
        <v>576</v>
      </c>
      <c r="AE3853" s="3" t="s">
        <v>541</v>
      </c>
      <c r="AF3853" s="3" t="s">
        <v>523</v>
      </c>
      <c r="BR3853" s="3" t="s">
        <v>723</v>
      </c>
      <c r="BW3853" s="3" t="s">
        <v>723</v>
      </c>
      <c r="DQ3853" s="3" t="s">
        <v>723</v>
      </c>
      <c r="EE3853" s="3" t="s">
        <v>723</v>
      </c>
      <c r="FD3853" s="3" t="s">
        <v>723</v>
      </c>
      <c r="HZ3853" s="3" t="s">
        <v>723</v>
      </c>
      <c r="IJ3853" s="3" t="s">
        <v>723</v>
      </c>
      <c r="JD3853" s="3">
        <v>8</v>
      </c>
      <c r="JE3853" s="3">
        <v>6</v>
      </c>
      <c r="JF3853" s="3" t="s">
        <v>730</v>
      </c>
      <c r="JG3853" s="3">
        <v>2</v>
      </c>
      <c r="JH3853" s="3" t="s">
        <v>731</v>
      </c>
      <c r="KT3853" s="3" t="s">
        <v>725</v>
      </c>
      <c r="KY3853" s="3" t="s">
        <v>725</v>
      </c>
      <c r="MS3853" s="3" t="s">
        <v>725</v>
      </c>
      <c r="NG3853" s="3" t="s">
        <v>725</v>
      </c>
      <c r="OF3853" s="3" t="s">
        <v>725</v>
      </c>
      <c r="RB3853" s="3" t="s">
        <v>725</v>
      </c>
      <c r="RL3853" s="3" t="s">
        <v>725</v>
      </c>
      <c r="SF3853" s="3">
        <v>8</v>
      </c>
      <c r="SG3853" s="3">
        <v>0</v>
      </c>
      <c r="SH3853" s="3">
        <v>0</v>
      </c>
      <c r="SI3853" s="3">
        <v>6</v>
      </c>
      <c r="SJ3853" s="3" t="s">
        <v>524</v>
      </c>
      <c r="SK3853" s="3" t="s">
        <v>731</v>
      </c>
      <c r="SL3853" s="3" t="s">
        <v>524</v>
      </c>
      <c r="SM3853" s="3" t="s">
        <v>1252</v>
      </c>
      <c r="SN3853" s="3" t="s">
        <v>535</v>
      </c>
      <c r="SO3853" s="3" t="s">
        <v>543</v>
      </c>
      <c r="SP3853" s="3" t="s">
        <v>527</v>
      </c>
    </row>
    <row r="3854" spans="1:510" ht="12.75" x14ac:dyDescent="0.2">
      <c r="A3854" s="2">
        <v>43968.707081886576</v>
      </c>
      <c r="B3854" s="3" t="s">
        <v>507</v>
      </c>
      <c r="C3854" s="3" t="s">
        <v>508</v>
      </c>
      <c r="D3854" s="3" t="s">
        <v>509</v>
      </c>
      <c r="E3854" s="3" t="s">
        <v>1143</v>
      </c>
      <c r="F3854" s="3" t="s">
        <v>510</v>
      </c>
      <c r="G3854" s="3" t="s">
        <v>511</v>
      </c>
      <c r="H3854" s="3" t="s">
        <v>512</v>
      </c>
      <c r="I3854" s="3" t="s">
        <v>513</v>
      </c>
      <c r="J3854" s="3" t="s">
        <v>514</v>
      </c>
      <c r="K3854" s="3"/>
      <c r="M3854" s="3" t="s">
        <v>552</v>
      </c>
      <c r="N3854" s="3" t="s">
        <v>531</v>
      </c>
      <c r="O3854" s="3" t="s">
        <v>518</v>
      </c>
      <c r="P3854" s="3">
        <v>3</v>
      </c>
      <c r="Q3854" s="3">
        <v>4</v>
      </c>
      <c r="R3854" s="3" t="s">
        <v>734</v>
      </c>
      <c r="S3854" s="3" t="s">
        <v>546</v>
      </c>
      <c r="T3854" s="3" t="s">
        <v>533</v>
      </c>
      <c r="U3854" s="3">
        <v>36</v>
      </c>
      <c r="V3854" s="3">
        <v>36</v>
      </c>
      <c r="W3854" s="3">
        <v>36</v>
      </c>
      <c r="X3854" s="3">
        <v>36</v>
      </c>
      <c r="Y3854" s="3">
        <v>36</v>
      </c>
      <c r="Z3854" s="3" t="s">
        <v>534</v>
      </c>
      <c r="AA3854" s="3">
        <v>1550</v>
      </c>
      <c r="AB3854" s="3">
        <v>750</v>
      </c>
      <c r="AC3854" s="3">
        <v>800</v>
      </c>
      <c r="AD3854" s="3" t="s">
        <v>521</v>
      </c>
      <c r="AE3854" s="3" t="s">
        <v>522</v>
      </c>
      <c r="AF3854" s="3" t="s">
        <v>523</v>
      </c>
      <c r="AI3854" s="3" t="s">
        <v>723</v>
      </c>
      <c r="AQ3854" s="3" t="s">
        <v>723</v>
      </c>
      <c r="AV3854" s="3" t="s">
        <v>723</v>
      </c>
      <c r="BS3854" s="3" t="s">
        <v>723</v>
      </c>
      <c r="BT3854" s="3" t="s">
        <v>723</v>
      </c>
      <c r="CA3854" s="3" t="s">
        <v>723</v>
      </c>
      <c r="CP3854" s="3" t="s">
        <v>723</v>
      </c>
      <c r="DS3854" s="3" t="s">
        <v>723</v>
      </c>
      <c r="DZ3854" s="3" t="s">
        <v>723</v>
      </c>
      <c r="ED3854" s="3" t="s">
        <v>723</v>
      </c>
      <c r="EE3854" s="3" t="s">
        <v>723</v>
      </c>
      <c r="EL3854" s="3" t="s">
        <v>723</v>
      </c>
      <c r="FD3854" s="3" t="s">
        <v>729</v>
      </c>
      <c r="HB3854" s="3" t="s">
        <v>723</v>
      </c>
      <c r="HN3854" s="3" t="s">
        <v>723</v>
      </c>
      <c r="HO3854" s="3" t="s">
        <v>723</v>
      </c>
      <c r="HY3854" s="3" t="s">
        <v>723</v>
      </c>
      <c r="IJ3854" s="3" t="s">
        <v>723</v>
      </c>
      <c r="JC3854" s="3" t="s">
        <v>723</v>
      </c>
      <c r="JD3854" s="3">
        <v>21</v>
      </c>
      <c r="JE3854" s="3">
        <v>15</v>
      </c>
      <c r="JF3854" s="3">
        <v>3</v>
      </c>
      <c r="JG3854" s="3">
        <v>3</v>
      </c>
      <c r="JH3854" s="3" t="s">
        <v>735</v>
      </c>
      <c r="JK3854" s="3" t="s">
        <v>725</v>
      </c>
      <c r="JS3854" s="3" t="s">
        <v>725</v>
      </c>
      <c r="JX3854" s="3" t="s">
        <v>726</v>
      </c>
      <c r="KU3854" s="3" t="s">
        <v>725</v>
      </c>
      <c r="KV3854" s="3" t="s">
        <v>727</v>
      </c>
      <c r="KY3854" s="3" t="s">
        <v>727</v>
      </c>
      <c r="LC3854" s="3" t="s">
        <v>725</v>
      </c>
      <c r="LR3854" s="3" t="s">
        <v>727</v>
      </c>
      <c r="MU3854" s="3" t="s">
        <v>727</v>
      </c>
      <c r="MV3854" s="3" t="s">
        <v>727</v>
      </c>
      <c r="NB3854" s="3" t="s">
        <v>725</v>
      </c>
      <c r="NF3854" s="3" t="s">
        <v>726</v>
      </c>
      <c r="NG3854" s="3" t="s">
        <v>726</v>
      </c>
      <c r="NN3854" s="3" t="s">
        <v>727</v>
      </c>
      <c r="OF3854" s="3" t="s">
        <v>726</v>
      </c>
      <c r="QD3854" s="3" t="s">
        <v>725</v>
      </c>
      <c r="QP3854" s="3" t="s">
        <v>725</v>
      </c>
      <c r="QQ3854" s="3" t="s">
        <v>727</v>
      </c>
      <c r="RA3854" s="3" t="s">
        <v>725</v>
      </c>
      <c r="RL3854" s="3" t="s">
        <v>727</v>
      </c>
      <c r="SE3854" s="3" t="s">
        <v>726</v>
      </c>
      <c r="SF3854" s="3">
        <v>8</v>
      </c>
      <c r="SG3854" s="3">
        <v>5</v>
      </c>
      <c r="SH3854" s="3">
        <v>8</v>
      </c>
      <c r="SI3854" s="3">
        <v>3</v>
      </c>
      <c r="SJ3854" s="3" t="s">
        <v>523</v>
      </c>
      <c r="SK3854" s="3" t="s">
        <v>782</v>
      </c>
      <c r="SL3854" s="3" t="s">
        <v>524</v>
      </c>
      <c r="SM3854" s="3" t="s">
        <v>1253</v>
      </c>
      <c r="SN3854" s="3" t="s">
        <v>535</v>
      </c>
      <c r="SO3854" s="3" t="s">
        <v>526</v>
      </c>
      <c r="SP3854" s="3" t="s">
        <v>544</v>
      </c>
    </row>
    <row r="3855" spans="1:510" ht="12.75" x14ac:dyDescent="0.2">
      <c r="A3855" s="2">
        <v>43968.709870868057</v>
      </c>
      <c r="B3855" s="3" t="s">
        <v>507</v>
      </c>
      <c r="C3855" s="3" t="s">
        <v>508</v>
      </c>
      <c r="D3855" s="3" t="s">
        <v>566</v>
      </c>
      <c r="E3855" s="3" t="s">
        <v>1143</v>
      </c>
      <c r="F3855" s="3" t="s">
        <v>574</v>
      </c>
      <c r="G3855" s="3" t="s">
        <v>756</v>
      </c>
      <c r="H3855" s="3" t="s">
        <v>512</v>
      </c>
      <c r="I3855" s="3" t="s">
        <v>513</v>
      </c>
      <c r="J3855" s="3" t="s">
        <v>514</v>
      </c>
      <c r="K3855" s="3"/>
      <c r="M3855" s="3" t="s">
        <v>572</v>
      </c>
      <c r="N3855" s="3" t="s">
        <v>539</v>
      </c>
      <c r="O3855" s="3" t="s">
        <v>574</v>
      </c>
      <c r="P3855" s="3">
        <v>10</v>
      </c>
      <c r="Q3855" s="3" t="s">
        <v>733</v>
      </c>
      <c r="R3855" s="3" t="s">
        <v>1125</v>
      </c>
      <c r="S3855" s="3" t="s">
        <v>569</v>
      </c>
      <c r="T3855" s="3" t="s">
        <v>533</v>
      </c>
      <c r="U3855" s="3">
        <v>35</v>
      </c>
      <c r="V3855" s="3">
        <v>36</v>
      </c>
      <c r="W3855" s="3">
        <v>36</v>
      </c>
      <c r="X3855" s="3">
        <v>35</v>
      </c>
      <c r="Y3855" s="3">
        <v>34</v>
      </c>
      <c r="Z3855" s="3" t="s">
        <v>534</v>
      </c>
      <c r="AA3855" s="3">
        <v>1520</v>
      </c>
      <c r="AB3855" s="3">
        <v>760</v>
      </c>
      <c r="AC3855" s="3">
        <v>760</v>
      </c>
      <c r="AD3855" s="3" t="s">
        <v>564</v>
      </c>
      <c r="AE3855" s="3" t="s">
        <v>541</v>
      </c>
      <c r="AF3855" s="3" t="s">
        <v>523</v>
      </c>
      <c r="BC3855" s="3" t="s">
        <v>723</v>
      </c>
      <c r="CM3855" s="3" t="s">
        <v>723</v>
      </c>
      <c r="GS3855" s="3" t="s">
        <v>723</v>
      </c>
      <c r="IR3855" s="3" t="s">
        <v>723</v>
      </c>
      <c r="JD3855" s="3">
        <v>6</v>
      </c>
      <c r="JE3855" s="3">
        <v>4</v>
      </c>
      <c r="JF3855" s="3" t="s">
        <v>730</v>
      </c>
      <c r="JG3855" s="3">
        <v>2</v>
      </c>
      <c r="JH3855" s="3" t="s">
        <v>891</v>
      </c>
      <c r="KE3855" s="3" t="s">
        <v>727</v>
      </c>
      <c r="LO3855" s="3" t="s">
        <v>725</v>
      </c>
      <c r="PU3855" s="3" t="s">
        <v>725</v>
      </c>
      <c r="RT3855" s="3" t="s">
        <v>725</v>
      </c>
      <c r="SF3855" s="3">
        <v>5</v>
      </c>
      <c r="SG3855" s="3">
        <v>0</v>
      </c>
      <c r="SH3855" s="3">
        <v>1</v>
      </c>
      <c r="SI3855" s="3">
        <v>3</v>
      </c>
      <c r="SJ3855" s="3" t="s">
        <v>524</v>
      </c>
      <c r="SK3855" s="3" t="s">
        <v>891</v>
      </c>
      <c r="SL3855" s="3" t="s">
        <v>524</v>
      </c>
      <c r="SM3855" s="3" t="s">
        <v>1252</v>
      </c>
      <c r="SN3855" s="3" t="s">
        <v>535</v>
      </c>
      <c r="SO3855" s="3" t="s">
        <v>543</v>
      </c>
      <c r="SP3855" s="3" t="s">
        <v>549</v>
      </c>
    </row>
    <row r="3856" spans="1:510" ht="12.75" x14ac:dyDescent="0.2">
      <c r="A3856" s="2">
        <v>43968.710358298616</v>
      </c>
      <c r="B3856" s="3" t="s">
        <v>507</v>
      </c>
      <c r="C3856" s="3" t="s">
        <v>508</v>
      </c>
      <c r="D3856" s="3" t="s">
        <v>566</v>
      </c>
      <c r="E3856" s="3" t="s">
        <v>1143</v>
      </c>
      <c r="F3856" s="3" t="s">
        <v>528</v>
      </c>
      <c r="G3856" s="3" t="s">
        <v>579</v>
      </c>
      <c r="H3856" s="3" t="s">
        <v>512</v>
      </c>
      <c r="I3856" s="3" t="s">
        <v>513</v>
      </c>
      <c r="J3856" s="3" t="s">
        <v>514</v>
      </c>
      <c r="K3856" s="3"/>
      <c r="M3856" s="3" t="s">
        <v>572</v>
      </c>
      <c r="N3856" s="3" t="s">
        <v>531</v>
      </c>
      <c r="O3856" s="3" t="s">
        <v>580</v>
      </c>
      <c r="P3856" s="3">
        <v>5</v>
      </c>
      <c r="Q3856" s="3" t="s">
        <v>747</v>
      </c>
      <c r="R3856" s="3" t="s">
        <v>734</v>
      </c>
      <c r="S3856" s="3" t="s">
        <v>519</v>
      </c>
      <c r="T3856" s="3" t="s">
        <v>520</v>
      </c>
      <c r="U3856" s="3" t="s">
        <v>1125</v>
      </c>
      <c r="V3856" s="3" t="s">
        <v>1125</v>
      </c>
      <c r="W3856" s="3" t="s">
        <v>1125</v>
      </c>
      <c r="X3856" s="3" t="s">
        <v>1125</v>
      </c>
      <c r="Y3856" s="3" t="s">
        <v>1125</v>
      </c>
      <c r="AA3856" s="3">
        <v>1470</v>
      </c>
      <c r="AB3856" s="3">
        <v>740</v>
      </c>
      <c r="AC3856" s="3">
        <v>730</v>
      </c>
      <c r="AD3856" s="3" t="s">
        <v>574</v>
      </c>
      <c r="AE3856" s="3" t="s">
        <v>548</v>
      </c>
      <c r="AF3856" s="3" t="s">
        <v>523</v>
      </c>
      <c r="DB3856" s="3" t="s">
        <v>723</v>
      </c>
      <c r="DQ3856" s="3" t="s">
        <v>729</v>
      </c>
      <c r="DS3856" s="3" t="s">
        <v>723</v>
      </c>
      <c r="EA3856" s="3" t="s">
        <v>723</v>
      </c>
      <c r="FI3856" s="3" t="s">
        <v>723</v>
      </c>
      <c r="IL3856" s="3" t="s">
        <v>723</v>
      </c>
      <c r="JD3856" s="3">
        <v>7</v>
      </c>
      <c r="JE3856" s="3">
        <v>2</v>
      </c>
      <c r="JF3856" s="3">
        <v>4</v>
      </c>
      <c r="JG3856" s="3">
        <v>1</v>
      </c>
      <c r="JH3856" s="3" t="s">
        <v>737</v>
      </c>
      <c r="MD3856" s="3" t="s">
        <v>725</v>
      </c>
      <c r="MS3856" s="3" t="s">
        <v>726</v>
      </c>
      <c r="MU3856" s="3" t="s">
        <v>726</v>
      </c>
      <c r="NC3856" s="3" t="s">
        <v>727</v>
      </c>
      <c r="OK3856" s="3" t="s">
        <v>725</v>
      </c>
      <c r="RN3856" s="3" t="s">
        <v>725</v>
      </c>
      <c r="SF3856" s="3">
        <v>4</v>
      </c>
      <c r="SG3856" s="3">
        <v>2</v>
      </c>
      <c r="SH3856" s="3">
        <v>1</v>
      </c>
      <c r="SI3856" s="3">
        <v>0</v>
      </c>
      <c r="SJ3856" s="3" t="s">
        <v>523</v>
      </c>
      <c r="SK3856" s="3" t="s">
        <v>803</v>
      </c>
      <c r="SL3856" s="3" t="s">
        <v>524</v>
      </c>
      <c r="SM3856" s="3" t="s">
        <v>1248</v>
      </c>
      <c r="SN3856" s="3" t="s">
        <v>542</v>
      </c>
      <c r="SO3856" s="3" t="s">
        <v>554</v>
      </c>
      <c r="SP3856" s="3" t="s">
        <v>544</v>
      </c>
    </row>
    <row r="3857" spans="1:510" ht="12.75" x14ac:dyDescent="0.2">
      <c r="A3857" s="2">
        <v>43968.716153414352</v>
      </c>
      <c r="B3857" s="3" t="s">
        <v>507</v>
      </c>
      <c r="C3857" s="3" t="s">
        <v>508</v>
      </c>
      <c r="D3857" s="3" t="s">
        <v>1129</v>
      </c>
      <c r="E3857" s="3" t="s">
        <v>1143</v>
      </c>
      <c r="F3857" s="3" t="s">
        <v>510</v>
      </c>
      <c r="G3857" s="3" t="s">
        <v>579</v>
      </c>
      <c r="H3857" s="3" t="s">
        <v>512</v>
      </c>
      <c r="I3857" s="3" t="s">
        <v>513</v>
      </c>
      <c r="J3857" s="3" t="s">
        <v>514</v>
      </c>
      <c r="K3857" s="3"/>
      <c r="M3857" s="3" t="s">
        <v>572</v>
      </c>
      <c r="N3857" s="3" t="s">
        <v>517</v>
      </c>
      <c r="O3857" s="3" t="s">
        <v>743</v>
      </c>
      <c r="P3857" s="3">
        <v>10</v>
      </c>
      <c r="Q3857" s="3" t="s">
        <v>1156</v>
      </c>
      <c r="R3857" s="3" t="s">
        <v>1125</v>
      </c>
      <c r="S3857" s="3" t="s">
        <v>519</v>
      </c>
      <c r="T3857" s="3" t="s">
        <v>520</v>
      </c>
      <c r="U3857" s="3" t="s">
        <v>1125</v>
      </c>
      <c r="V3857" s="3" t="s">
        <v>1125</v>
      </c>
      <c r="W3857" s="3" t="s">
        <v>1125</v>
      </c>
      <c r="X3857" s="3" t="s">
        <v>1125</v>
      </c>
      <c r="Y3857" s="3" t="s">
        <v>1125</v>
      </c>
      <c r="AA3857" s="3">
        <v>1400</v>
      </c>
      <c r="AB3857" s="3">
        <v>710</v>
      </c>
      <c r="AC3857" s="3">
        <v>690</v>
      </c>
      <c r="AD3857" s="3" t="s">
        <v>586</v>
      </c>
      <c r="AE3857" s="3" t="s">
        <v>548</v>
      </c>
      <c r="AF3857" s="3" t="s">
        <v>523</v>
      </c>
      <c r="BS3857" s="3" t="s">
        <v>723</v>
      </c>
      <c r="CI3857" s="3" t="s">
        <v>723</v>
      </c>
      <c r="DQ3857" s="3" t="s">
        <v>729</v>
      </c>
      <c r="DV3857" s="3" t="s">
        <v>723</v>
      </c>
      <c r="FH3857" s="3" t="s">
        <v>723</v>
      </c>
      <c r="JD3857" s="3">
        <v>7</v>
      </c>
      <c r="JE3857" s="3">
        <v>3</v>
      </c>
      <c r="JF3857" s="3">
        <v>1</v>
      </c>
      <c r="JG3857" s="3">
        <v>3</v>
      </c>
      <c r="JH3857" s="3" t="s">
        <v>870</v>
      </c>
      <c r="KU3857" s="3" t="s">
        <v>726</v>
      </c>
      <c r="LK3857" s="3" t="s">
        <v>726</v>
      </c>
      <c r="MS3857" s="3" t="s">
        <v>725</v>
      </c>
      <c r="MX3857" s="3" t="s">
        <v>725</v>
      </c>
      <c r="OJ3857" s="3" t="s">
        <v>725</v>
      </c>
      <c r="SF3857" s="3">
        <v>5</v>
      </c>
      <c r="SG3857" s="3">
        <v>2</v>
      </c>
      <c r="SH3857" s="3">
        <v>0</v>
      </c>
      <c r="SI3857" s="3">
        <v>0</v>
      </c>
      <c r="SJ3857" s="3" t="s">
        <v>523</v>
      </c>
      <c r="SK3857" s="3" t="s">
        <v>870</v>
      </c>
      <c r="SL3857" s="3" t="s">
        <v>523</v>
      </c>
      <c r="SM3857" s="3" t="s">
        <v>1248</v>
      </c>
      <c r="SN3857" s="4">
        <v>0</v>
      </c>
      <c r="SO3857" s="3" t="s">
        <v>554</v>
      </c>
      <c r="SP3857" s="3" t="s">
        <v>544</v>
      </c>
    </row>
    <row r="3858" spans="1:510" ht="12.75" x14ac:dyDescent="0.2">
      <c r="A3858" s="2">
        <v>43968.718792453699</v>
      </c>
      <c r="B3858" s="3" t="s">
        <v>507</v>
      </c>
      <c r="C3858" s="3" t="s">
        <v>508</v>
      </c>
      <c r="D3858" s="3" t="s">
        <v>509</v>
      </c>
      <c r="E3858" s="3" t="s">
        <v>1143</v>
      </c>
      <c r="F3858" s="3" t="s">
        <v>510</v>
      </c>
      <c r="G3858" s="3" t="s">
        <v>756</v>
      </c>
      <c r="H3858" s="3" t="s">
        <v>512</v>
      </c>
      <c r="I3858" s="3" t="s">
        <v>513</v>
      </c>
      <c r="J3858" s="3" t="s">
        <v>514</v>
      </c>
      <c r="K3858" s="3"/>
      <c r="M3858" s="3" t="s">
        <v>516</v>
      </c>
      <c r="N3858" s="3" t="s">
        <v>517</v>
      </c>
      <c r="O3858" s="3" t="s">
        <v>597</v>
      </c>
      <c r="P3858" s="3">
        <v>9</v>
      </c>
      <c r="Q3858" s="3" t="s">
        <v>747</v>
      </c>
      <c r="R3858" s="3" t="s">
        <v>1160</v>
      </c>
      <c r="S3858" s="3" t="s">
        <v>519</v>
      </c>
      <c r="T3858" s="3" t="s">
        <v>520</v>
      </c>
      <c r="U3858" s="3" t="s">
        <v>1125</v>
      </c>
      <c r="V3858" s="3" t="s">
        <v>1125</v>
      </c>
      <c r="W3858" s="3" t="s">
        <v>1125</v>
      </c>
      <c r="X3858" s="3" t="s">
        <v>1125</v>
      </c>
      <c r="Y3858" s="3" t="s">
        <v>1125</v>
      </c>
      <c r="AA3858" s="3">
        <v>1410</v>
      </c>
      <c r="AB3858" s="3">
        <v>740</v>
      </c>
      <c r="AC3858" s="3">
        <v>670</v>
      </c>
      <c r="AD3858" s="3" t="s">
        <v>593</v>
      </c>
      <c r="AE3858" s="3" t="s">
        <v>548</v>
      </c>
      <c r="AF3858" s="3" t="s">
        <v>523</v>
      </c>
      <c r="AY3858" s="3" t="s">
        <v>723</v>
      </c>
      <c r="BB3858" s="3" t="s">
        <v>723</v>
      </c>
      <c r="GC3858" s="3" t="s">
        <v>723</v>
      </c>
      <c r="GD3858" s="3" t="s">
        <v>723</v>
      </c>
      <c r="GG3858" s="3" t="s">
        <v>723</v>
      </c>
      <c r="GH3858" s="3" t="s">
        <v>723</v>
      </c>
      <c r="JD3858" s="3">
        <v>6</v>
      </c>
      <c r="JE3858" s="3">
        <v>3</v>
      </c>
      <c r="JF3858" s="3">
        <v>1</v>
      </c>
      <c r="JG3858" s="3">
        <v>2</v>
      </c>
      <c r="JH3858" s="3" t="s">
        <v>752</v>
      </c>
      <c r="KA3858" s="3" t="s">
        <v>725</v>
      </c>
      <c r="KD3858" s="3" t="s">
        <v>725</v>
      </c>
      <c r="PE3858" s="3" t="s">
        <v>725</v>
      </c>
      <c r="PF3858" s="3" t="s">
        <v>726</v>
      </c>
      <c r="PI3858" s="3" t="s">
        <v>726</v>
      </c>
      <c r="PJ3858" s="3" t="s">
        <v>726</v>
      </c>
      <c r="SF3858" s="3">
        <v>3</v>
      </c>
      <c r="SG3858" s="3">
        <v>3</v>
      </c>
      <c r="SH3858" s="3">
        <v>0</v>
      </c>
      <c r="SI3858" s="3">
        <v>0</v>
      </c>
      <c r="SJ3858" s="3" t="s">
        <v>523</v>
      </c>
      <c r="SK3858" s="3" t="s">
        <v>807</v>
      </c>
      <c r="SL3858" s="3" t="s">
        <v>524</v>
      </c>
      <c r="SM3858" s="3" t="s">
        <v>1250</v>
      </c>
      <c r="SN3858" s="4">
        <v>0</v>
      </c>
      <c r="SO3858" s="3" t="s">
        <v>554</v>
      </c>
      <c r="SP3858" s="3" t="s">
        <v>527</v>
      </c>
    </row>
    <row r="3859" spans="1:510" ht="12.75" x14ac:dyDescent="0.2">
      <c r="A3859" s="2">
        <v>43968.718878009255</v>
      </c>
      <c r="B3859" s="3" t="s">
        <v>507</v>
      </c>
      <c r="C3859" s="3" t="s">
        <v>508</v>
      </c>
      <c r="D3859" s="3" t="s">
        <v>509</v>
      </c>
      <c r="E3859" s="3" t="s">
        <v>1143</v>
      </c>
      <c r="F3859" s="3" t="s">
        <v>510</v>
      </c>
      <c r="G3859" s="3" t="s">
        <v>756</v>
      </c>
      <c r="H3859" s="3" t="s">
        <v>512</v>
      </c>
      <c r="I3859" s="3" t="s">
        <v>513</v>
      </c>
      <c r="J3859" s="3" t="s">
        <v>514</v>
      </c>
      <c r="K3859" s="3"/>
      <c r="M3859" s="3" t="s">
        <v>516</v>
      </c>
      <c r="N3859" s="3" t="s">
        <v>517</v>
      </c>
      <c r="O3859" s="3" t="s">
        <v>597</v>
      </c>
      <c r="P3859" s="3">
        <v>9</v>
      </c>
      <c r="Q3859" s="3" t="s">
        <v>747</v>
      </c>
      <c r="R3859" s="3" t="s">
        <v>1160</v>
      </c>
      <c r="S3859" s="3" t="s">
        <v>519</v>
      </c>
      <c r="T3859" s="3" t="s">
        <v>520</v>
      </c>
      <c r="U3859" s="3" t="s">
        <v>1125</v>
      </c>
      <c r="V3859" s="3" t="s">
        <v>1125</v>
      </c>
      <c r="W3859" s="3" t="s">
        <v>1125</v>
      </c>
      <c r="X3859" s="3" t="s">
        <v>1125</v>
      </c>
      <c r="Y3859" s="3" t="s">
        <v>1125</v>
      </c>
      <c r="AA3859" s="3">
        <v>1410</v>
      </c>
      <c r="AB3859" s="3">
        <v>740</v>
      </c>
      <c r="AC3859" s="3">
        <v>670</v>
      </c>
      <c r="AD3859" s="3" t="s">
        <v>593</v>
      </c>
      <c r="AE3859" s="3" t="s">
        <v>548</v>
      </c>
      <c r="AF3859" s="3" t="s">
        <v>523</v>
      </c>
      <c r="AY3859" s="3" t="s">
        <v>723</v>
      </c>
      <c r="BB3859" s="3" t="s">
        <v>723</v>
      </c>
      <c r="GC3859" s="3" t="s">
        <v>723</v>
      </c>
      <c r="GD3859" s="3" t="s">
        <v>723</v>
      </c>
      <c r="GG3859" s="3" t="s">
        <v>723</v>
      </c>
      <c r="GH3859" s="3" t="s">
        <v>723</v>
      </c>
      <c r="JD3859" s="3">
        <v>6</v>
      </c>
      <c r="JE3859" s="3">
        <v>3</v>
      </c>
      <c r="JF3859" s="3">
        <v>1</v>
      </c>
      <c r="JG3859" s="3">
        <v>2</v>
      </c>
      <c r="JH3859" s="3" t="s">
        <v>752</v>
      </c>
      <c r="KA3859" s="3" t="s">
        <v>725</v>
      </c>
      <c r="KD3859" s="3" t="s">
        <v>725</v>
      </c>
      <c r="PE3859" s="3" t="s">
        <v>725</v>
      </c>
      <c r="PF3859" s="3" t="s">
        <v>726</v>
      </c>
      <c r="PI3859" s="3" t="s">
        <v>726</v>
      </c>
      <c r="PJ3859" s="3" t="s">
        <v>726</v>
      </c>
      <c r="SF3859" s="3">
        <v>3</v>
      </c>
      <c r="SG3859" s="3">
        <v>3</v>
      </c>
      <c r="SH3859" s="3">
        <v>0</v>
      </c>
      <c r="SI3859" s="3">
        <v>0</v>
      </c>
      <c r="SJ3859" s="3" t="s">
        <v>523</v>
      </c>
      <c r="SK3859" s="3" t="s">
        <v>807</v>
      </c>
      <c r="SL3859" s="3" t="s">
        <v>524</v>
      </c>
      <c r="SM3859" s="3" t="s">
        <v>1250</v>
      </c>
      <c r="SN3859" s="4">
        <v>0</v>
      </c>
      <c r="SO3859" s="3" t="s">
        <v>554</v>
      </c>
      <c r="SP3859" s="3" t="s">
        <v>527</v>
      </c>
    </row>
    <row r="3860" spans="1:510" ht="12.75" x14ac:dyDescent="0.2">
      <c r="A3860" s="2">
        <v>43968.726327638884</v>
      </c>
      <c r="B3860" s="3" t="s">
        <v>507</v>
      </c>
      <c r="C3860" s="3" t="s">
        <v>508</v>
      </c>
      <c r="D3860" s="3" t="s">
        <v>566</v>
      </c>
      <c r="E3860" s="3" t="s">
        <v>1143</v>
      </c>
      <c r="F3860" s="3" t="s">
        <v>528</v>
      </c>
      <c r="G3860" s="3" t="s">
        <v>511</v>
      </c>
      <c r="H3860" s="3" t="s">
        <v>555</v>
      </c>
      <c r="I3860" s="3" t="s">
        <v>537</v>
      </c>
      <c r="J3860" s="3" t="s">
        <v>514</v>
      </c>
      <c r="K3860" s="3"/>
      <c r="M3860" s="3" t="s">
        <v>572</v>
      </c>
      <c r="N3860" s="3" t="s">
        <v>539</v>
      </c>
      <c r="O3860" s="3" t="s">
        <v>518</v>
      </c>
      <c r="P3860" s="3">
        <v>4</v>
      </c>
      <c r="Q3860" s="3">
        <v>4</v>
      </c>
      <c r="R3860" s="3" t="s">
        <v>1125</v>
      </c>
      <c r="S3860" s="3" t="s">
        <v>591</v>
      </c>
      <c r="T3860" s="3" t="s">
        <v>520</v>
      </c>
      <c r="U3860" s="3" t="s">
        <v>1125</v>
      </c>
      <c r="V3860" s="3" t="s">
        <v>1125</v>
      </c>
      <c r="W3860" s="3" t="s">
        <v>1125</v>
      </c>
      <c r="X3860" s="3" t="s">
        <v>1125</v>
      </c>
      <c r="Y3860" s="3" t="s">
        <v>1125</v>
      </c>
      <c r="AA3860" s="3">
        <v>1490</v>
      </c>
      <c r="AB3860" s="3">
        <v>730</v>
      </c>
      <c r="AC3860" s="3">
        <v>760</v>
      </c>
      <c r="AD3860" s="3" t="s">
        <v>547</v>
      </c>
      <c r="AE3860" s="3" t="s">
        <v>548</v>
      </c>
      <c r="AF3860" s="3" t="s">
        <v>523</v>
      </c>
      <c r="BC3860" s="3" t="s">
        <v>723</v>
      </c>
      <c r="BH3860" s="3" t="s">
        <v>723</v>
      </c>
      <c r="CM3860" s="3" t="s">
        <v>723</v>
      </c>
      <c r="CZ3860" s="3" t="s">
        <v>723</v>
      </c>
      <c r="DQ3860" s="3" t="s">
        <v>723</v>
      </c>
      <c r="DT3860" s="3" t="s">
        <v>723</v>
      </c>
      <c r="DV3860" s="3" t="s">
        <v>723</v>
      </c>
      <c r="EA3860" s="3" t="s">
        <v>723</v>
      </c>
      <c r="FD3860" s="3" t="s">
        <v>723</v>
      </c>
      <c r="HJ3860" s="3" t="s">
        <v>723</v>
      </c>
      <c r="HO3860" s="3" t="s">
        <v>729</v>
      </c>
      <c r="HY3860" s="3" t="s">
        <v>723</v>
      </c>
      <c r="IG3860" s="3" t="s">
        <v>723</v>
      </c>
      <c r="IL3860" s="3" t="s">
        <v>723</v>
      </c>
      <c r="JD3860" s="3">
        <v>14</v>
      </c>
      <c r="JE3860" s="3">
        <v>12</v>
      </c>
      <c r="JF3860" s="3">
        <v>2</v>
      </c>
      <c r="JG3860" s="3" t="s">
        <v>730</v>
      </c>
      <c r="JH3860" s="3" t="s">
        <v>778</v>
      </c>
      <c r="KE3860" s="3" t="s">
        <v>727</v>
      </c>
      <c r="KJ3860" s="3" t="s">
        <v>726</v>
      </c>
      <c r="LO3860" s="3" t="s">
        <v>727</v>
      </c>
      <c r="MB3860" s="3" t="s">
        <v>725</v>
      </c>
      <c r="MS3860" s="3" t="s">
        <v>727</v>
      </c>
      <c r="MV3860" s="3" t="s">
        <v>726</v>
      </c>
      <c r="MX3860" s="3" t="s">
        <v>725</v>
      </c>
      <c r="NC3860" s="3" t="s">
        <v>725</v>
      </c>
      <c r="OF3860" s="3" t="s">
        <v>726</v>
      </c>
      <c r="QL3860" s="3" t="s">
        <v>727</v>
      </c>
      <c r="QQ3860" s="3" t="s">
        <v>726</v>
      </c>
      <c r="RA3860" s="3" t="s">
        <v>725</v>
      </c>
      <c r="RI3860" s="3" t="s">
        <v>725</v>
      </c>
      <c r="RN3860" s="3" t="s">
        <v>725</v>
      </c>
      <c r="SF3860" s="3">
        <v>6</v>
      </c>
      <c r="SG3860" s="3">
        <v>4</v>
      </c>
      <c r="SH3860" s="3">
        <v>4</v>
      </c>
      <c r="SI3860" s="3">
        <v>4</v>
      </c>
      <c r="SJ3860" s="3" t="s">
        <v>523</v>
      </c>
      <c r="SK3860" s="3" t="s">
        <v>737</v>
      </c>
      <c r="SL3860" s="3" t="s">
        <v>523</v>
      </c>
      <c r="SM3860" s="3" t="s">
        <v>1254</v>
      </c>
      <c r="SN3860" s="3" t="s">
        <v>542</v>
      </c>
      <c r="SO3860" s="3" t="s">
        <v>543</v>
      </c>
      <c r="SP3860" s="3" t="s">
        <v>544</v>
      </c>
    </row>
    <row r="3861" spans="1:510" ht="12.75" x14ac:dyDescent="0.2">
      <c r="A3861" s="2">
        <v>43968.775854976848</v>
      </c>
      <c r="B3861" s="3" t="s">
        <v>507</v>
      </c>
      <c r="C3861" s="3" t="s">
        <v>753</v>
      </c>
      <c r="D3861" s="3" t="s">
        <v>566</v>
      </c>
      <c r="E3861" s="3" t="s">
        <v>1143</v>
      </c>
      <c r="F3861" s="3" t="s">
        <v>632</v>
      </c>
      <c r="G3861" s="3" t="s">
        <v>579</v>
      </c>
      <c r="H3861" s="3" t="s">
        <v>512</v>
      </c>
      <c r="I3861" s="3" t="s">
        <v>513</v>
      </c>
      <c r="J3861" s="3" t="s">
        <v>514</v>
      </c>
      <c r="K3861" s="3"/>
      <c r="M3861" s="3" t="s">
        <v>572</v>
      </c>
      <c r="N3861" s="3" t="s">
        <v>531</v>
      </c>
      <c r="O3861" s="3" t="s">
        <v>605</v>
      </c>
      <c r="P3861" s="3">
        <v>10</v>
      </c>
      <c r="Q3861" s="3" t="s">
        <v>733</v>
      </c>
      <c r="R3861" s="3" t="s">
        <v>1125</v>
      </c>
      <c r="S3861" s="3" t="s">
        <v>519</v>
      </c>
      <c r="T3861" s="3" t="s">
        <v>533</v>
      </c>
      <c r="U3861" s="3">
        <v>36</v>
      </c>
      <c r="V3861" s="3">
        <v>36</v>
      </c>
      <c r="W3861" s="3">
        <v>35</v>
      </c>
      <c r="X3861" s="3">
        <v>36</v>
      </c>
      <c r="Y3861" s="3">
        <v>35</v>
      </c>
      <c r="Z3861" s="3" t="s">
        <v>553</v>
      </c>
      <c r="AA3861" s="6" t="s">
        <v>1125</v>
      </c>
      <c r="BR3861" s="3" t="s">
        <v>723</v>
      </c>
      <c r="CP3861" s="3" t="s">
        <v>723</v>
      </c>
      <c r="CZ3861" s="3" t="s">
        <v>723</v>
      </c>
      <c r="DW3861" s="3" t="s">
        <v>723</v>
      </c>
      <c r="EE3861" s="3" t="s">
        <v>723</v>
      </c>
      <c r="EH3861" s="3" t="s">
        <v>723</v>
      </c>
      <c r="FD3861" s="3" t="s">
        <v>729</v>
      </c>
      <c r="GA3861" s="3" t="s">
        <v>723</v>
      </c>
      <c r="GD3861" s="3" t="s">
        <v>723</v>
      </c>
      <c r="GH3861" s="3" t="s">
        <v>723</v>
      </c>
      <c r="HY3861" s="3" t="s">
        <v>723</v>
      </c>
      <c r="JC3861" s="3" t="s">
        <v>723</v>
      </c>
      <c r="JD3861" s="3">
        <v>12</v>
      </c>
      <c r="JE3861" s="3">
        <v>7</v>
      </c>
      <c r="JF3861" s="3">
        <v>3</v>
      </c>
      <c r="JG3861" s="3">
        <v>2</v>
      </c>
      <c r="JH3861" s="3" t="s">
        <v>735</v>
      </c>
      <c r="KT3861" s="3" t="s">
        <v>727</v>
      </c>
      <c r="LR3861" s="3" t="s">
        <v>727</v>
      </c>
      <c r="MB3861" s="3" t="s">
        <v>725</v>
      </c>
      <c r="MY3861" s="3" t="s">
        <v>725</v>
      </c>
      <c r="NG3861" s="3" t="s">
        <v>727</v>
      </c>
      <c r="NJ3861" s="3" t="s">
        <v>725</v>
      </c>
      <c r="OF3861" s="3" t="s">
        <v>793</v>
      </c>
      <c r="PC3861" s="3" t="s">
        <v>727</v>
      </c>
      <c r="PF3861" s="3" t="s">
        <v>801</v>
      </c>
      <c r="PJ3861" s="3" t="s">
        <v>725</v>
      </c>
      <c r="RA3861" s="3" t="s">
        <v>726</v>
      </c>
      <c r="SE3861" s="3" t="s">
        <v>726</v>
      </c>
      <c r="SF3861" s="3">
        <v>5</v>
      </c>
      <c r="SG3861" s="3">
        <v>3</v>
      </c>
      <c r="SH3861" s="3">
        <v>5</v>
      </c>
      <c r="SI3861" s="3">
        <v>1</v>
      </c>
      <c r="SJ3861" s="3" t="s">
        <v>523</v>
      </c>
      <c r="SK3861" s="3" t="s">
        <v>752</v>
      </c>
      <c r="SL3861" s="3" t="s">
        <v>523</v>
      </c>
      <c r="SM3861" s="3" t="s">
        <v>1254</v>
      </c>
      <c r="SN3861" s="3" t="s">
        <v>542</v>
      </c>
      <c r="SO3861" s="3" t="s">
        <v>554</v>
      </c>
      <c r="SP3861" s="3" t="s">
        <v>544</v>
      </c>
    </row>
    <row r="3862" spans="1:510" ht="12.75" x14ac:dyDescent="0.2">
      <c r="A3862" s="2">
        <v>43968.794091354168</v>
      </c>
      <c r="B3862" s="3" t="s">
        <v>507</v>
      </c>
      <c r="C3862" s="3" t="s">
        <v>508</v>
      </c>
      <c r="D3862" s="3" t="s">
        <v>509</v>
      </c>
      <c r="E3862" s="3" t="s">
        <v>1143</v>
      </c>
      <c r="F3862" s="3" t="s">
        <v>528</v>
      </c>
      <c r="G3862" s="3" t="s">
        <v>511</v>
      </c>
      <c r="H3862" s="3" t="s">
        <v>512</v>
      </c>
      <c r="I3862" s="3" t="s">
        <v>529</v>
      </c>
      <c r="J3862" s="3" t="s">
        <v>514</v>
      </c>
      <c r="K3862" s="3"/>
      <c r="M3862" s="3" t="s">
        <v>516</v>
      </c>
      <c r="N3862" s="3" t="s">
        <v>578</v>
      </c>
      <c r="O3862" s="3" t="s">
        <v>518</v>
      </c>
      <c r="P3862" s="3">
        <v>10</v>
      </c>
      <c r="Q3862" s="3" t="s">
        <v>747</v>
      </c>
      <c r="R3862" s="3" t="s">
        <v>1161</v>
      </c>
      <c r="S3862" s="3" t="s">
        <v>519</v>
      </c>
      <c r="T3862" s="3" t="s">
        <v>520</v>
      </c>
      <c r="U3862" s="3" t="s">
        <v>1125</v>
      </c>
      <c r="V3862" s="3" t="s">
        <v>1125</v>
      </c>
      <c r="W3862" s="3" t="s">
        <v>1125</v>
      </c>
      <c r="X3862" s="3" t="s">
        <v>1125</v>
      </c>
      <c r="Y3862" s="3" t="s">
        <v>1125</v>
      </c>
      <c r="AA3862" s="3">
        <v>1520</v>
      </c>
      <c r="AB3862" s="3">
        <v>730</v>
      </c>
      <c r="AC3862" s="3">
        <v>790</v>
      </c>
      <c r="AD3862" s="3" t="s">
        <v>521</v>
      </c>
      <c r="AE3862" s="3" t="s">
        <v>541</v>
      </c>
      <c r="AF3862" s="3" t="s">
        <v>523</v>
      </c>
      <c r="AR3862" s="3" t="s">
        <v>723</v>
      </c>
      <c r="BA3862" s="3" t="s">
        <v>723</v>
      </c>
      <c r="CA3862" s="3" t="s">
        <v>723</v>
      </c>
      <c r="DQ3862" s="3" t="s">
        <v>723</v>
      </c>
      <c r="GA3862" s="3" t="s">
        <v>723</v>
      </c>
      <c r="GB3862" s="3" t="s">
        <v>723</v>
      </c>
      <c r="GC3862" s="3" t="s">
        <v>723</v>
      </c>
      <c r="GD3862" s="3" t="s">
        <v>723</v>
      </c>
      <c r="GG3862" s="3" t="s">
        <v>723</v>
      </c>
      <c r="GH3862" s="3" t="s">
        <v>723</v>
      </c>
      <c r="GI3862" s="3" t="s">
        <v>723</v>
      </c>
      <c r="JD3862" s="3">
        <v>11</v>
      </c>
      <c r="JE3862" s="3">
        <v>5</v>
      </c>
      <c r="JF3862" s="3">
        <v>5</v>
      </c>
      <c r="JG3862" s="3">
        <v>1</v>
      </c>
      <c r="JH3862" s="3" t="s">
        <v>792</v>
      </c>
      <c r="JT3862" s="3" t="s">
        <v>727</v>
      </c>
      <c r="KC3862" s="3" t="s">
        <v>727</v>
      </c>
      <c r="LC3862" s="3" t="s">
        <v>726</v>
      </c>
      <c r="MS3862" s="3" t="s">
        <v>727</v>
      </c>
      <c r="PC3862" s="3" t="s">
        <v>726</v>
      </c>
      <c r="PD3862" s="3" t="s">
        <v>726</v>
      </c>
      <c r="PE3862" s="3" t="s">
        <v>727</v>
      </c>
      <c r="PF3862" s="3" t="s">
        <v>726</v>
      </c>
      <c r="PI3862" s="3" t="s">
        <v>727</v>
      </c>
      <c r="PJ3862" s="3" t="s">
        <v>801</v>
      </c>
      <c r="PK3862" s="3" t="s">
        <v>725</v>
      </c>
      <c r="SF3862" s="3">
        <v>2</v>
      </c>
      <c r="SG3862" s="3">
        <v>3</v>
      </c>
      <c r="SH3862" s="3">
        <v>6</v>
      </c>
      <c r="SI3862" s="3">
        <v>0</v>
      </c>
      <c r="SJ3862" s="3" t="s">
        <v>523</v>
      </c>
      <c r="SK3862" s="3" t="s">
        <v>771</v>
      </c>
      <c r="SL3862" s="3" t="s">
        <v>524</v>
      </c>
      <c r="SM3862" s="3" t="s">
        <v>1249</v>
      </c>
      <c r="SN3862" s="3" t="s">
        <v>535</v>
      </c>
      <c r="SO3862" s="3" t="s">
        <v>554</v>
      </c>
      <c r="SP3862" s="3" t="s">
        <v>549</v>
      </c>
    </row>
    <row r="3863" spans="1:510" ht="12.75" x14ac:dyDescent="0.2">
      <c r="A3863" s="2">
        <v>43968.979654918978</v>
      </c>
      <c r="B3863" s="3" t="s">
        <v>507</v>
      </c>
      <c r="C3863" s="3" t="s">
        <v>508</v>
      </c>
      <c r="D3863" s="3" t="s">
        <v>566</v>
      </c>
      <c r="E3863" s="3" t="s">
        <v>1143</v>
      </c>
      <c r="F3863" s="3" t="s">
        <v>510</v>
      </c>
      <c r="G3863" s="3" t="s">
        <v>511</v>
      </c>
      <c r="H3863" s="3" t="s">
        <v>563</v>
      </c>
      <c r="I3863" s="3" t="s">
        <v>529</v>
      </c>
      <c r="J3863" s="3" t="s">
        <v>514</v>
      </c>
      <c r="K3863" s="3"/>
      <c r="M3863" s="3" t="s">
        <v>572</v>
      </c>
      <c r="N3863" s="3" t="s">
        <v>578</v>
      </c>
      <c r="O3863" s="3" t="s">
        <v>518</v>
      </c>
      <c r="P3863" s="3">
        <v>3</v>
      </c>
      <c r="Q3863" s="3" t="s">
        <v>733</v>
      </c>
      <c r="R3863" s="3" t="s">
        <v>745</v>
      </c>
      <c r="S3863" s="3" t="s">
        <v>592</v>
      </c>
      <c r="T3863" s="3" t="s">
        <v>533</v>
      </c>
      <c r="U3863" s="3">
        <v>35</v>
      </c>
      <c r="V3863" s="3">
        <v>36</v>
      </c>
      <c r="W3863" s="3">
        <v>33</v>
      </c>
      <c r="X3863" s="3">
        <v>36</v>
      </c>
      <c r="Y3863" s="3">
        <v>34</v>
      </c>
      <c r="Z3863" s="3" t="s">
        <v>534</v>
      </c>
      <c r="AA3863" s="3">
        <v>1530</v>
      </c>
      <c r="AB3863" s="3">
        <v>780</v>
      </c>
      <c r="AC3863" s="3">
        <v>750</v>
      </c>
      <c r="AD3863" s="3" t="s">
        <v>614</v>
      </c>
      <c r="AE3863" s="3" t="s">
        <v>587</v>
      </c>
      <c r="AF3863" s="3" t="s">
        <v>523</v>
      </c>
      <c r="AN3863" s="3" t="s">
        <v>723</v>
      </c>
      <c r="AR3863" s="3" t="s">
        <v>723</v>
      </c>
      <c r="DQ3863" s="3" t="s">
        <v>723</v>
      </c>
      <c r="DS3863" s="3" t="s">
        <v>723</v>
      </c>
      <c r="DY3863" s="3" t="s">
        <v>723</v>
      </c>
      <c r="HM3863" s="3" t="s">
        <v>723</v>
      </c>
      <c r="IA3863" s="3" t="s">
        <v>723</v>
      </c>
      <c r="JD3863" s="3">
        <v>9</v>
      </c>
      <c r="JE3863" s="3">
        <v>4</v>
      </c>
      <c r="JF3863" s="3">
        <v>2</v>
      </c>
      <c r="JG3863" s="3">
        <v>3</v>
      </c>
      <c r="JH3863" s="3" t="s">
        <v>737</v>
      </c>
      <c r="JP3863" s="3" t="s">
        <v>725</v>
      </c>
      <c r="JT3863" s="3" t="s">
        <v>725</v>
      </c>
      <c r="MS3863" s="3" t="s">
        <v>725</v>
      </c>
      <c r="MU3863" s="3" t="s">
        <v>725</v>
      </c>
      <c r="NA3863" s="3" t="s">
        <v>725</v>
      </c>
      <c r="NN3863" s="3" t="s">
        <v>727</v>
      </c>
      <c r="QO3863" s="3" t="s">
        <v>725</v>
      </c>
      <c r="RC3863" s="3" t="s">
        <v>725</v>
      </c>
      <c r="SF3863" s="3">
        <v>8</v>
      </c>
      <c r="SG3863" s="3">
        <v>0</v>
      </c>
      <c r="SH3863" s="3">
        <v>1</v>
      </c>
      <c r="SI3863" s="3">
        <v>3</v>
      </c>
      <c r="SJ3863" s="3" t="s">
        <v>615</v>
      </c>
      <c r="SK3863" s="3" t="s">
        <v>737</v>
      </c>
      <c r="SL3863" s="3" t="s">
        <v>524</v>
      </c>
      <c r="SM3863" s="3" t="s">
        <v>1252</v>
      </c>
      <c r="SN3863" s="3" t="s">
        <v>594</v>
      </c>
      <c r="SO3863" s="3" t="s">
        <v>543</v>
      </c>
      <c r="SP3863" s="3" t="s">
        <v>527</v>
      </c>
    </row>
    <row r="3864" spans="1:510" ht="12.75" x14ac:dyDescent="0.2">
      <c r="A3864" s="2">
        <v>43968.99163542824</v>
      </c>
      <c r="B3864" s="3" t="s">
        <v>507</v>
      </c>
      <c r="C3864" s="3" t="s">
        <v>508</v>
      </c>
      <c r="D3864" s="3" t="s">
        <v>566</v>
      </c>
      <c r="E3864" s="3" t="s">
        <v>1127</v>
      </c>
      <c r="F3864" s="3" t="s">
        <v>528</v>
      </c>
      <c r="G3864" s="3" t="s">
        <v>573</v>
      </c>
      <c r="H3864" s="3" t="s">
        <v>512</v>
      </c>
      <c r="I3864" s="3" t="s">
        <v>513</v>
      </c>
      <c r="J3864" s="3" t="s">
        <v>514</v>
      </c>
      <c r="K3864" s="3"/>
      <c r="M3864" s="3" t="s">
        <v>552</v>
      </c>
      <c r="N3864" s="3" t="s">
        <v>531</v>
      </c>
      <c r="O3864" s="3" t="s">
        <v>518</v>
      </c>
      <c r="P3864" s="3">
        <v>5</v>
      </c>
      <c r="Q3864" s="3" t="s">
        <v>1156</v>
      </c>
      <c r="R3864" s="3" t="s">
        <v>1161</v>
      </c>
      <c r="S3864" s="3" t="s">
        <v>519</v>
      </c>
      <c r="T3864" s="3" t="s">
        <v>520</v>
      </c>
      <c r="U3864" s="3" t="s">
        <v>1125</v>
      </c>
      <c r="V3864" s="3" t="s">
        <v>1125</v>
      </c>
      <c r="W3864" s="3" t="s">
        <v>1125</v>
      </c>
      <c r="X3864" s="3" t="s">
        <v>1125</v>
      </c>
      <c r="Y3864" s="3" t="s">
        <v>1125</v>
      </c>
      <c r="AA3864" s="3">
        <v>1270</v>
      </c>
      <c r="AB3864" s="3">
        <v>580</v>
      </c>
      <c r="AC3864" s="3">
        <v>690</v>
      </c>
      <c r="AD3864" s="3" t="s">
        <v>560</v>
      </c>
      <c r="AE3864" s="3" t="s">
        <v>548</v>
      </c>
      <c r="AF3864" s="3" t="s">
        <v>523</v>
      </c>
      <c r="BD3864" s="3" t="s">
        <v>723</v>
      </c>
      <c r="CJ3864" s="3" t="s">
        <v>723</v>
      </c>
      <c r="DQ3864" s="3" t="s">
        <v>723</v>
      </c>
      <c r="EG3864" s="3" t="s">
        <v>723</v>
      </c>
      <c r="EO3864" s="3" t="s">
        <v>723</v>
      </c>
      <c r="GA3864" s="3" t="s">
        <v>723</v>
      </c>
      <c r="GB3864" s="3" t="s">
        <v>723</v>
      </c>
      <c r="GC3864" s="3" t="s">
        <v>723</v>
      </c>
      <c r="GD3864" s="3" t="s">
        <v>723</v>
      </c>
      <c r="GG3864" s="3" t="s">
        <v>723</v>
      </c>
      <c r="GH3864" s="3" t="s">
        <v>723</v>
      </c>
      <c r="GI3864" s="3" t="s">
        <v>723</v>
      </c>
      <c r="GS3864" s="3" t="s">
        <v>723</v>
      </c>
      <c r="HJ3864" s="3" t="s">
        <v>723</v>
      </c>
      <c r="HT3864" s="3" t="s">
        <v>723</v>
      </c>
      <c r="IN3864" s="3" t="s">
        <v>723</v>
      </c>
      <c r="JD3864" s="3">
        <v>16</v>
      </c>
      <c r="JE3864" s="3">
        <v>8</v>
      </c>
      <c r="JF3864" s="3">
        <v>6</v>
      </c>
      <c r="JG3864" s="3">
        <v>2</v>
      </c>
      <c r="JH3864" s="3" t="s">
        <v>736</v>
      </c>
      <c r="KF3864" s="3" t="s">
        <v>726</v>
      </c>
      <c r="LL3864" s="3" t="s">
        <v>726</v>
      </c>
      <c r="MS3864" s="3" t="s">
        <v>726</v>
      </c>
      <c r="NI3864" s="3" t="s">
        <v>725</v>
      </c>
      <c r="NQ3864" s="3" t="s">
        <v>725</v>
      </c>
      <c r="PC3864" s="3" t="s">
        <v>726</v>
      </c>
      <c r="PD3864" s="3" t="s">
        <v>725</v>
      </c>
      <c r="PE3864" s="3" t="s">
        <v>727</v>
      </c>
      <c r="PF3864" s="3" t="s">
        <v>726</v>
      </c>
      <c r="PI3864" s="3" t="s">
        <v>726</v>
      </c>
      <c r="PJ3864" s="3" t="s">
        <v>725</v>
      </c>
      <c r="PK3864" s="3" t="s">
        <v>725</v>
      </c>
      <c r="PU3864" s="3" t="s">
        <v>725</v>
      </c>
      <c r="QL3864" s="3" t="s">
        <v>725</v>
      </c>
      <c r="QV3864" s="3" t="s">
        <v>725</v>
      </c>
      <c r="RP3864" s="3" t="s">
        <v>725</v>
      </c>
      <c r="SF3864" s="3">
        <v>7</v>
      </c>
      <c r="SG3864" s="3">
        <v>8</v>
      </c>
      <c r="SH3864" s="3">
        <v>1</v>
      </c>
      <c r="SI3864" s="3">
        <v>2</v>
      </c>
      <c r="SJ3864" s="3" t="s">
        <v>523</v>
      </c>
      <c r="SK3864" s="3" t="s">
        <v>744</v>
      </c>
      <c r="SL3864" s="3" t="s">
        <v>524</v>
      </c>
      <c r="SM3864" s="3" t="s">
        <v>1248</v>
      </c>
      <c r="SN3864" s="3" t="s">
        <v>542</v>
      </c>
      <c r="SO3864" s="3" t="s">
        <v>543</v>
      </c>
      <c r="SP3864" s="3" t="s">
        <v>527</v>
      </c>
    </row>
    <row r="3865" spans="1:510" ht="12.75" x14ac:dyDescent="0.2">
      <c r="A3865" s="2">
        <v>43968.996221458336</v>
      </c>
      <c r="B3865" s="3" t="s">
        <v>507</v>
      </c>
      <c r="C3865" s="3" t="s">
        <v>508</v>
      </c>
      <c r="D3865" s="3" t="s">
        <v>566</v>
      </c>
      <c r="E3865" s="3" t="s">
        <v>1143</v>
      </c>
      <c r="F3865" s="3" t="s">
        <v>510</v>
      </c>
      <c r="G3865" s="3" t="s">
        <v>511</v>
      </c>
      <c r="H3865" s="3" t="s">
        <v>563</v>
      </c>
      <c r="I3865" s="3" t="s">
        <v>645</v>
      </c>
      <c r="J3865" s="3" t="s">
        <v>514</v>
      </c>
      <c r="K3865" s="3"/>
      <c r="M3865" s="3" t="s">
        <v>572</v>
      </c>
      <c r="N3865" s="3" t="s">
        <v>531</v>
      </c>
      <c r="O3865" s="3" t="s">
        <v>580</v>
      </c>
      <c r="P3865" s="3">
        <v>7</v>
      </c>
      <c r="Q3865" s="3" t="s">
        <v>747</v>
      </c>
      <c r="R3865" s="3" t="s">
        <v>1160</v>
      </c>
      <c r="S3865" s="3" t="s">
        <v>519</v>
      </c>
      <c r="T3865" s="3" t="s">
        <v>520</v>
      </c>
      <c r="U3865" s="3" t="s">
        <v>1125</v>
      </c>
      <c r="V3865" s="3" t="s">
        <v>1125</v>
      </c>
      <c r="W3865" s="3" t="s">
        <v>1125</v>
      </c>
      <c r="X3865" s="3" t="s">
        <v>1125</v>
      </c>
      <c r="Y3865" s="3" t="s">
        <v>1125</v>
      </c>
      <c r="AA3865" s="3">
        <v>1460</v>
      </c>
      <c r="AB3865" s="3">
        <v>720</v>
      </c>
      <c r="AC3865" s="3">
        <v>740</v>
      </c>
      <c r="AD3865" s="3" t="s">
        <v>1005</v>
      </c>
      <c r="AE3865" s="3" t="s">
        <v>541</v>
      </c>
      <c r="AF3865" s="3" t="s">
        <v>523</v>
      </c>
      <c r="BW3865" s="3" t="s">
        <v>723</v>
      </c>
      <c r="CA3865" s="3" t="s">
        <v>723</v>
      </c>
      <c r="DR3865" s="3" t="s">
        <v>723</v>
      </c>
      <c r="HJ3865" s="3" t="s">
        <v>723</v>
      </c>
      <c r="HW3865" s="3" t="s">
        <v>723</v>
      </c>
      <c r="IF3865" s="3" t="s">
        <v>723</v>
      </c>
      <c r="IO3865" s="3" t="s">
        <v>723</v>
      </c>
      <c r="JD3865" s="3">
        <v>8</v>
      </c>
      <c r="JE3865" s="3">
        <v>4</v>
      </c>
      <c r="JF3865" s="3">
        <v>1</v>
      </c>
      <c r="JG3865" s="3">
        <v>3</v>
      </c>
      <c r="JH3865" s="3" t="s">
        <v>780</v>
      </c>
      <c r="KY3865" s="3" t="s">
        <v>726</v>
      </c>
      <c r="LC3865" s="3" t="s">
        <v>726</v>
      </c>
      <c r="MT3865" s="3" t="s">
        <v>725</v>
      </c>
      <c r="QL3865" s="3" t="s">
        <v>725</v>
      </c>
      <c r="RA3865" s="3" t="s">
        <v>725</v>
      </c>
      <c r="RH3865" s="3" t="s">
        <v>725</v>
      </c>
      <c r="RQ3865" s="3" t="s">
        <v>725</v>
      </c>
      <c r="SF3865" s="3">
        <v>6</v>
      </c>
      <c r="SG3865" s="3">
        <v>2</v>
      </c>
      <c r="SH3865" s="3">
        <v>0</v>
      </c>
      <c r="SI3865" s="3">
        <v>1</v>
      </c>
      <c r="SJ3865" s="3" t="s">
        <v>523</v>
      </c>
      <c r="SK3865" s="3" t="s">
        <v>791</v>
      </c>
      <c r="SL3865" s="3" t="s">
        <v>523</v>
      </c>
      <c r="SM3865" s="3" t="s">
        <v>1251</v>
      </c>
      <c r="SN3865" s="3" t="s">
        <v>542</v>
      </c>
      <c r="SO3865" s="3" t="s">
        <v>543</v>
      </c>
      <c r="SP3865" s="3" t="s">
        <v>544</v>
      </c>
    </row>
    <row r="3866" spans="1:510" ht="12.75" x14ac:dyDescent="0.2">
      <c r="A3866" s="2">
        <v>43969.160824525461</v>
      </c>
      <c r="B3866" s="3" t="s">
        <v>507</v>
      </c>
      <c r="C3866" s="3" t="s">
        <v>508</v>
      </c>
      <c r="D3866" s="3" t="s">
        <v>562</v>
      </c>
      <c r="E3866" s="3" t="s">
        <v>1143</v>
      </c>
      <c r="F3866" s="3" t="s">
        <v>528</v>
      </c>
      <c r="G3866" s="3" t="s">
        <v>511</v>
      </c>
      <c r="H3866" s="3" t="s">
        <v>512</v>
      </c>
      <c r="I3866" s="3" t="s">
        <v>513</v>
      </c>
      <c r="J3866" s="3" t="s">
        <v>514</v>
      </c>
      <c r="K3866" s="3"/>
      <c r="M3866" s="3" t="s">
        <v>516</v>
      </c>
      <c r="N3866" s="3" t="s">
        <v>531</v>
      </c>
      <c r="O3866" s="3" t="s">
        <v>518</v>
      </c>
      <c r="P3866" s="3">
        <v>6</v>
      </c>
      <c r="Q3866" s="3" t="s">
        <v>1156</v>
      </c>
      <c r="R3866" s="3" t="s">
        <v>747</v>
      </c>
      <c r="S3866" s="3" t="s">
        <v>591</v>
      </c>
      <c r="T3866" s="3" t="s">
        <v>520</v>
      </c>
      <c r="U3866" s="3" t="s">
        <v>1125</v>
      </c>
      <c r="V3866" s="3" t="s">
        <v>1125</v>
      </c>
      <c r="W3866" s="3" t="s">
        <v>1125</v>
      </c>
      <c r="X3866" s="3" t="s">
        <v>1125</v>
      </c>
      <c r="Y3866" s="3" t="s">
        <v>1125</v>
      </c>
      <c r="AA3866" s="3">
        <v>1500</v>
      </c>
      <c r="AB3866" s="3">
        <v>740</v>
      </c>
      <c r="AC3866" s="3">
        <v>760</v>
      </c>
      <c r="AD3866" s="3" t="s">
        <v>540</v>
      </c>
      <c r="AE3866" s="3" t="s">
        <v>541</v>
      </c>
      <c r="AF3866" s="3" t="s">
        <v>523</v>
      </c>
      <c r="AI3866" s="3" t="s">
        <v>723</v>
      </c>
      <c r="DW3866" s="3" t="s">
        <v>723</v>
      </c>
      <c r="GR3866" s="3" t="s">
        <v>723</v>
      </c>
      <c r="GZ3866" s="3" t="s">
        <v>723</v>
      </c>
      <c r="HA3866" s="3" t="s">
        <v>723</v>
      </c>
      <c r="HY3866" s="3" t="s">
        <v>723</v>
      </c>
      <c r="IY3866" s="3" t="s">
        <v>723</v>
      </c>
      <c r="JD3866" s="3">
        <v>6</v>
      </c>
      <c r="JE3866" s="3">
        <v>3</v>
      </c>
      <c r="JF3866" s="3">
        <v>1</v>
      </c>
      <c r="JG3866" s="3">
        <v>2</v>
      </c>
      <c r="JH3866" s="3" t="s">
        <v>779</v>
      </c>
      <c r="JK3866" s="3" t="s">
        <v>725</v>
      </c>
      <c r="MY3866" s="3" t="s">
        <v>727</v>
      </c>
      <c r="PT3866" s="3" t="s">
        <v>725</v>
      </c>
      <c r="QB3866" s="3" t="s">
        <v>726</v>
      </c>
      <c r="QC3866" s="3" t="s">
        <v>726</v>
      </c>
      <c r="RA3866" s="3" t="s">
        <v>725</v>
      </c>
      <c r="SA3866" s="3" t="s">
        <v>726</v>
      </c>
      <c r="SF3866" s="3">
        <v>3</v>
      </c>
      <c r="SG3866" s="3">
        <v>2</v>
      </c>
      <c r="SH3866" s="3">
        <v>1</v>
      </c>
      <c r="SI3866" s="3">
        <v>1</v>
      </c>
      <c r="SJ3866" s="3" t="s">
        <v>615</v>
      </c>
      <c r="SK3866" s="3" t="s">
        <v>788</v>
      </c>
      <c r="SL3866" s="3" t="s">
        <v>524</v>
      </c>
      <c r="SM3866" s="3" t="s">
        <v>1250</v>
      </c>
      <c r="SN3866" s="3" t="s">
        <v>525</v>
      </c>
      <c r="SO3866" s="3" t="s">
        <v>526</v>
      </c>
      <c r="SP3866" s="3" t="s">
        <v>561</v>
      </c>
    </row>
    <row r="3867" spans="1:510" ht="12.75" x14ac:dyDescent="0.2">
      <c r="A3867" s="2">
        <v>43969.277664293986</v>
      </c>
      <c r="B3867" s="3" t="s">
        <v>507</v>
      </c>
      <c r="C3867" s="3" t="s">
        <v>508</v>
      </c>
      <c r="D3867" s="3" t="s">
        <v>509</v>
      </c>
      <c r="E3867" s="3" t="s">
        <v>1143</v>
      </c>
      <c r="F3867" s="3" t="s">
        <v>510</v>
      </c>
      <c r="G3867" s="3" t="s">
        <v>756</v>
      </c>
      <c r="H3867" s="3" t="s">
        <v>512</v>
      </c>
      <c r="I3867" s="3" t="s">
        <v>513</v>
      </c>
      <c r="J3867" s="3" t="s">
        <v>514</v>
      </c>
      <c r="K3867" s="3"/>
      <c r="M3867" s="3" t="s">
        <v>552</v>
      </c>
      <c r="N3867" s="3" t="s">
        <v>539</v>
      </c>
      <c r="O3867" s="3" t="s">
        <v>518</v>
      </c>
      <c r="P3867" s="3">
        <v>6</v>
      </c>
      <c r="Q3867" s="3">
        <v>4</v>
      </c>
      <c r="R3867" s="3" t="s">
        <v>1160</v>
      </c>
      <c r="S3867" s="3" t="s">
        <v>519</v>
      </c>
      <c r="T3867" s="3" t="s">
        <v>533</v>
      </c>
      <c r="U3867" s="3">
        <v>34</v>
      </c>
      <c r="V3867" s="3">
        <v>35</v>
      </c>
      <c r="W3867" s="3">
        <v>31</v>
      </c>
      <c r="X3867" s="3">
        <v>34</v>
      </c>
      <c r="Y3867" s="3">
        <v>36</v>
      </c>
      <c r="Z3867" s="3" t="s">
        <v>534</v>
      </c>
      <c r="AA3867" s="3">
        <v>1490</v>
      </c>
      <c r="AB3867" s="3">
        <v>720</v>
      </c>
      <c r="AC3867" s="3">
        <v>770</v>
      </c>
      <c r="AD3867" s="3" t="s">
        <v>593</v>
      </c>
      <c r="AE3867" s="3" t="s">
        <v>548</v>
      </c>
      <c r="AF3867" s="3" t="s">
        <v>523</v>
      </c>
      <c r="BR3867" s="3" t="s">
        <v>723</v>
      </c>
      <c r="CA3867" s="3" t="s">
        <v>723</v>
      </c>
      <c r="ED3867" s="3" t="s">
        <v>723</v>
      </c>
      <c r="FD3867" s="3" t="s">
        <v>729</v>
      </c>
      <c r="IG3867" s="3" t="s">
        <v>729</v>
      </c>
      <c r="JD3867" s="3">
        <v>8</v>
      </c>
      <c r="JE3867" s="3">
        <v>4</v>
      </c>
      <c r="JF3867" s="3">
        <v>1</v>
      </c>
      <c r="JG3867" s="3">
        <v>3</v>
      </c>
      <c r="JH3867" s="3" t="s">
        <v>739</v>
      </c>
      <c r="KT3867" s="3" t="s">
        <v>726</v>
      </c>
      <c r="LC3867" s="3" t="s">
        <v>725</v>
      </c>
      <c r="NF3867" s="3" t="s">
        <v>726</v>
      </c>
      <c r="OF3867" s="3" t="s">
        <v>725</v>
      </c>
      <c r="RI3867" s="3" t="s">
        <v>725</v>
      </c>
      <c r="SF3867" s="3">
        <v>6</v>
      </c>
      <c r="SG3867" s="3">
        <v>2</v>
      </c>
      <c r="SH3867" s="3">
        <v>0</v>
      </c>
      <c r="SI3867" s="3">
        <v>2</v>
      </c>
      <c r="SJ3867" s="3" t="s">
        <v>523</v>
      </c>
      <c r="SK3867" s="3" t="s">
        <v>735</v>
      </c>
      <c r="SL3867" s="3" t="s">
        <v>524</v>
      </c>
      <c r="SM3867" s="3" t="s">
        <v>1250</v>
      </c>
      <c r="SN3867" s="4">
        <v>0</v>
      </c>
      <c r="SO3867" s="3" t="s">
        <v>554</v>
      </c>
      <c r="SP3867" s="3" t="s">
        <v>527</v>
      </c>
    </row>
    <row r="3868" spans="1:510" ht="12.75" x14ac:dyDescent="0.2">
      <c r="A3868" s="2">
        <v>43969.967229814814</v>
      </c>
      <c r="B3868" s="3" t="s">
        <v>507</v>
      </c>
      <c r="C3868" s="3" t="s">
        <v>508</v>
      </c>
      <c r="D3868" s="3" t="s">
        <v>566</v>
      </c>
      <c r="E3868" s="3" t="s">
        <v>1127</v>
      </c>
      <c r="F3868" s="3" t="s">
        <v>528</v>
      </c>
      <c r="G3868" s="3" t="s">
        <v>511</v>
      </c>
      <c r="H3868" s="3" t="s">
        <v>555</v>
      </c>
      <c r="I3868" s="3" t="s">
        <v>556</v>
      </c>
      <c r="J3868" s="3" t="s">
        <v>514</v>
      </c>
      <c r="K3868" s="3"/>
      <c r="M3868" s="3" t="s">
        <v>572</v>
      </c>
      <c r="N3868" s="3" t="s">
        <v>517</v>
      </c>
      <c r="O3868" s="3" t="s">
        <v>518</v>
      </c>
      <c r="P3868" s="3">
        <v>5</v>
      </c>
      <c r="Q3868" s="3" t="s">
        <v>1156</v>
      </c>
      <c r="R3868" s="3" t="s">
        <v>1160</v>
      </c>
      <c r="S3868" s="3" t="s">
        <v>519</v>
      </c>
      <c r="T3868" s="3" t="s">
        <v>520</v>
      </c>
      <c r="U3868" s="3" t="s">
        <v>1125</v>
      </c>
      <c r="V3868" s="3" t="s">
        <v>1125</v>
      </c>
      <c r="W3868" s="3" t="s">
        <v>1125</v>
      </c>
      <c r="X3868" s="3" t="s">
        <v>1125</v>
      </c>
      <c r="Y3868" s="3" t="s">
        <v>1125</v>
      </c>
      <c r="AA3868" s="3">
        <v>1170</v>
      </c>
      <c r="AB3868" s="3">
        <v>530</v>
      </c>
      <c r="AC3868" s="3">
        <v>640</v>
      </c>
      <c r="AD3868" s="3" t="s">
        <v>521</v>
      </c>
      <c r="AE3868" s="3" t="s">
        <v>522</v>
      </c>
      <c r="AF3868" s="3" t="s">
        <v>523</v>
      </c>
      <c r="CA3868" s="3" t="s">
        <v>723</v>
      </c>
      <c r="CX3868" s="3" t="s">
        <v>723</v>
      </c>
      <c r="EE3868" s="3" t="s">
        <v>723</v>
      </c>
      <c r="EO3868" s="3" t="s">
        <v>723</v>
      </c>
      <c r="FE3868" s="3" t="s">
        <v>723</v>
      </c>
      <c r="FR3868" s="3" t="s">
        <v>723</v>
      </c>
      <c r="HT3868" s="3" t="s">
        <v>723</v>
      </c>
      <c r="JD3868" s="3">
        <v>12</v>
      </c>
      <c r="JE3868" s="3">
        <v>5</v>
      </c>
      <c r="JF3868" s="3">
        <v>2</v>
      </c>
      <c r="JG3868" s="3">
        <v>5</v>
      </c>
      <c r="JH3868" s="3" t="s">
        <v>731</v>
      </c>
      <c r="LC3868" s="3" t="s">
        <v>725</v>
      </c>
      <c r="LZ3868" s="3" t="s">
        <v>726</v>
      </c>
      <c r="NG3868" s="3" t="s">
        <v>726</v>
      </c>
      <c r="NQ3868" s="3" t="s">
        <v>725</v>
      </c>
      <c r="OG3868" s="3" t="s">
        <v>725</v>
      </c>
      <c r="OT3868" s="3" t="s">
        <v>725</v>
      </c>
      <c r="QV3868" s="3" t="s">
        <v>725</v>
      </c>
      <c r="SF3868" s="3">
        <v>10</v>
      </c>
      <c r="SG3868" s="3">
        <v>2</v>
      </c>
      <c r="SH3868" s="3">
        <v>0</v>
      </c>
      <c r="SI3868" s="3">
        <v>3</v>
      </c>
      <c r="SJ3868" s="3" t="s">
        <v>523</v>
      </c>
      <c r="SK3868" s="3" t="s">
        <v>1114</v>
      </c>
      <c r="SL3868" s="3" t="s">
        <v>524</v>
      </c>
      <c r="SM3868" s="3" t="s">
        <v>1253</v>
      </c>
      <c r="SN3868" s="3" t="s">
        <v>570</v>
      </c>
      <c r="SO3868" s="3" t="s">
        <v>543</v>
      </c>
      <c r="SP3868" s="3" t="s">
        <v>582</v>
      </c>
    </row>
    <row r="3869" spans="1:510" ht="12.75" x14ac:dyDescent="0.2">
      <c r="A3869" s="2">
        <v>43971.487986203705</v>
      </c>
      <c r="B3869" s="3" t="s">
        <v>507</v>
      </c>
      <c r="C3869" s="3" t="s">
        <v>508</v>
      </c>
      <c r="D3869" t="s">
        <v>1125</v>
      </c>
      <c r="E3869" s="3" t="s">
        <v>1143</v>
      </c>
      <c r="F3869" s="3" t="s">
        <v>528</v>
      </c>
      <c r="G3869" s="3" t="s">
        <v>1125</v>
      </c>
      <c r="H3869" s="3" t="s">
        <v>1125</v>
      </c>
      <c r="I3869" s="3" t="s">
        <v>556</v>
      </c>
      <c r="J3869" s="3" t="s">
        <v>514</v>
      </c>
      <c r="K3869" s="3"/>
      <c r="M3869" s="3" t="s">
        <v>572</v>
      </c>
      <c r="N3869" s="3" t="s">
        <v>517</v>
      </c>
      <c r="O3869" s="3" t="s">
        <v>518</v>
      </c>
      <c r="P3869" s="3">
        <v>1</v>
      </c>
      <c r="Q3869" s="3" t="s">
        <v>1125</v>
      </c>
      <c r="R3869" s="3" t="s">
        <v>1125</v>
      </c>
      <c r="S3869" s="3" t="s">
        <v>519</v>
      </c>
      <c r="T3869" s="3" t="s">
        <v>520</v>
      </c>
      <c r="U3869" s="3" t="s">
        <v>1125</v>
      </c>
      <c r="V3869" s="3" t="s">
        <v>1125</v>
      </c>
      <c r="W3869" s="3" t="s">
        <v>1125</v>
      </c>
      <c r="X3869" s="3" t="s">
        <v>1125</v>
      </c>
      <c r="Y3869" s="3" t="s">
        <v>1125</v>
      </c>
      <c r="AA3869" s="3">
        <v>1500</v>
      </c>
      <c r="AB3869" s="3">
        <v>750</v>
      </c>
      <c r="AC3869" s="3">
        <v>750</v>
      </c>
      <c r="AD3869" s="3" t="s">
        <v>521</v>
      </c>
      <c r="AE3869" s="3" t="s">
        <v>541</v>
      </c>
      <c r="JE3869" s="3" t="s">
        <v>730</v>
      </c>
      <c r="JF3869" s="3" t="s">
        <v>730</v>
      </c>
      <c r="JG3869" s="3" t="s">
        <v>730</v>
      </c>
      <c r="SF3869" s="3">
        <v>0</v>
      </c>
      <c r="SG3869" s="3">
        <v>0</v>
      </c>
      <c r="SH3869" s="3">
        <v>0</v>
      </c>
      <c r="SI3869" s="3">
        <v>0</v>
      </c>
      <c r="SJ3869" s="3" t="s">
        <v>524</v>
      </c>
      <c r="SL3869" s="3" t="s">
        <v>524</v>
      </c>
      <c r="SM3869" s="6" t="s">
        <v>1125</v>
      </c>
      <c r="SN3869" s="4">
        <v>0</v>
      </c>
      <c r="SO3869" s="3" t="s">
        <v>543</v>
      </c>
    </row>
    <row r="3870" spans="1:510" ht="12.75" x14ac:dyDescent="0.2">
      <c r="A3870" s="2">
        <v>43971.861329050924</v>
      </c>
      <c r="B3870" s="3" t="s">
        <v>507</v>
      </c>
      <c r="C3870" s="3" t="s">
        <v>508</v>
      </c>
      <c r="D3870" s="3" t="s">
        <v>566</v>
      </c>
      <c r="E3870" s="3" t="s">
        <v>1143</v>
      </c>
      <c r="F3870" s="3" t="s">
        <v>510</v>
      </c>
      <c r="G3870" s="3" t="s">
        <v>511</v>
      </c>
      <c r="H3870" s="3" t="s">
        <v>512</v>
      </c>
      <c r="I3870" s="3" t="s">
        <v>513</v>
      </c>
      <c r="J3870" s="3" t="s">
        <v>514</v>
      </c>
      <c r="K3870" s="3"/>
      <c r="M3870" s="3" t="s">
        <v>516</v>
      </c>
      <c r="N3870" s="3" t="s">
        <v>517</v>
      </c>
      <c r="O3870" s="3" t="s">
        <v>580</v>
      </c>
      <c r="P3870" s="3">
        <v>10</v>
      </c>
      <c r="Q3870" s="3" t="s">
        <v>733</v>
      </c>
      <c r="R3870" s="3" t="s">
        <v>1160</v>
      </c>
      <c r="S3870" s="3" t="s">
        <v>519</v>
      </c>
      <c r="T3870" s="3" t="s">
        <v>533</v>
      </c>
      <c r="U3870" s="3">
        <v>34</v>
      </c>
      <c r="V3870" s="3">
        <v>32</v>
      </c>
      <c r="W3870" s="3">
        <v>30</v>
      </c>
      <c r="X3870" s="3">
        <v>36</v>
      </c>
      <c r="Y3870" s="3">
        <v>34</v>
      </c>
      <c r="Z3870" s="3" t="s">
        <v>553</v>
      </c>
      <c r="AA3870" s="6" t="s">
        <v>1125</v>
      </c>
      <c r="AQ3870" s="3" t="s">
        <v>723</v>
      </c>
      <c r="AR3870" s="3" t="s">
        <v>723</v>
      </c>
      <c r="AV3870" s="3" t="s">
        <v>723</v>
      </c>
      <c r="BS3870" s="3" t="s">
        <v>723</v>
      </c>
      <c r="BW3870" s="3" t="s">
        <v>723</v>
      </c>
      <c r="DT3870" s="3" t="s">
        <v>723</v>
      </c>
      <c r="DU3870" s="3" t="s">
        <v>729</v>
      </c>
      <c r="FN3870" s="3" t="s">
        <v>723</v>
      </c>
      <c r="FR3870" s="3" t="s">
        <v>723</v>
      </c>
      <c r="GA3870" s="3" t="s">
        <v>723</v>
      </c>
      <c r="GD3870" s="3" t="s">
        <v>723</v>
      </c>
      <c r="GG3870" s="3" t="s">
        <v>723</v>
      </c>
      <c r="GJ3870" s="3" t="s">
        <v>729</v>
      </c>
      <c r="HB3870" s="3" t="s">
        <v>729</v>
      </c>
      <c r="HJ3870" s="3" t="s">
        <v>729</v>
      </c>
      <c r="HL3870" s="3" t="s">
        <v>729</v>
      </c>
      <c r="HO3870" s="3" t="s">
        <v>723</v>
      </c>
      <c r="HP3870" s="3" t="s">
        <v>723</v>
      </c>
      <c r="HU3870" s="3" t="s">
        <v>723</v>
      </c>
      <c r="IF3870" s="3" t="s">
        <v>729</v>
      </c>
      <c r="IH3870" s="3" t="s">
        <v>729</v>
      </c>
      <c r="IR3870" s="3" t="s">
        <v>723</v>
      </c>
      <c r="JD3870" s="3" t="s">
        <v>762</v>
      </c>
      <c r="JE3870" s="3">
        <v>11</v>
      </c>
      <c r="JF3870" s="3">
        <v>7</v>
      </c>
      <c r="JG3870" s="3">
        <v>10</v>
      </c>
      <c r="JH3870" s="3" t="s">
        <v>736</v>
      </c>
      <c r="JS3870" s="3" t="s">
        <v>725</v>
      </c>
      <c r="JT3870" s="3" t="s">
        <v>801</v>
      </c>
      <c r="JX3870" s="3" t="s">
        <v>726</v>
      </c>
      <c r="KU3870" s="3" t="s">
        <v>727</v>
      </c>
      <c r="KY3870" s="3" t="s">
        <v>726</v>
      </c>
      <c r="MV3870" s="3" t="s">
        <v>726</v>
      </c>
      <c r="OP3870" s="3" t="s">
        <v>725</v>
      </c>
      <c r="OT3870" s="3" t="s">
        <v>726</v>
      </c>
      <c r="PC3870" s="3" t="s">
        <v>725</v>
      </c>
      <c r="PF3870" s="3" t="s">
        <v>725</v>
      </c>
      <c r="PI3870" s="3" t="s">
        <v>725</v>
      </c>
      <c r="PL3870" s="3" t="s">
        <v>726</v>
      </c>
      <c r="QD3870" s="3" t="s">
        <v>801</v>
      </c>
      <c r="QL3870" s="3" t="s">
        <v>727</v>
      </c>
      <c r="QN3870" s="3" t="s">
        <v>726</v>
      </c>
      <c r="QQ3870" s="3" t="s">
        <v>726</v>
      </c>
      <c r="QR3870" s="3" t="s">
        <v>725</v>
      </c>
      <c r="RH3870" s="3" t="s">
        <v>801</v>
      </c>
      <c r="RJ3870" s="3" t="s">
        <v>725</v>
      </c>
      <c r="RT3870" s="3" t="s">
        <v>726</v>
      </c>
      <c r="SF3870" s="3">
        <v>16</v>
      </c>
      <c r="SG3870" s="3">
        <v>9</v>
      </c>
      <c r="SH3870" s="3">
        <v>5</v>
      </c>
      <c r="SI3870" s="3">
        <v>3</v>
      </c>
      <c r="SJ3870" s="3" t="s">
        <v>524</v>
      </c>
      <c r="SK3870" s="3" t="s">
        <v>736</v>
      </c>
      <c r="SL3870" s="3" t="s">
        <v>523</v>
      </c>
      <c r="SM3870" s="3" t="s">
        <v>1254</v>
      </c>
      <c r="SN3870" s="3" t="s">
        <v>542</v>
      </c>
      <c r="SO3870" s="3" t="s">
        <v>526</v>
      </c>
      <c r="SP3870" s="3" t="s">
        <v>561</v>
      </c>
    </row>
    <row r="3871" spans="1:510" ht="12.75" x14ac:dyDescent="0.2">
      <c r="A3871" s="2">
        <v>43972.720271157406</v>
      </c>
      <c r="B3871" s="3" t="s">
        <v>507</v>
      </c>
      <c r="C3871" s="3" t="s">
        <v>508</v>
      </c>
      <c r="D3871" s="3" t="s">
        <v>566</v>
      </c>
      <c r="E3871" s="3" t="s">
        <v>1143</v>
      </c>
      <c r="F3871" s="3" t="s">
        <v>528</v>
      </c>
      <c r="G3871" s="3" t="s">
        <v>511</v>
      </c>
      <c r="H3871" s="3" t="s">
        <v>555</v>
      </c>
      <c r="I3871" s="3" t="s">
        <v>529</v>
      </c>
      <c r="J3871" s="3" t="s">
        <v>514</v>
      </c>
      <c r="K3871" s="3"/>
      <c r="M3871" s="3" t="s">
        <v>572</v>
      </c>
      <c r="N3871" s="3" t="s">
        <v>517</v>
      </c>
      <c r="O3871" s="3" t="s">
        <v>580</v>
      </c>
      <c r="P3871" s="3">
        <v>10</v>
      </c>
      <c r="Q3871" s="3" t="s">
        <v>1158</v>
      </c>
      <c r="R3871" s="3" t="s">
        <v>747</v>
      </c>
      <c r="S3871" s="3" t="s">
        <v>519</v>
      </c>
      <c r="T3871" s="3" t="s">
        <v>533</v>
      </c>
      <c r="U3871" s="3">
        <v>32</v>
      </c>
      <c r="V3871" s="3">
        <v>35</v>
      </c>
      <c r="W3871" s="3">
        <v>29</v>
      </c>
      <c r="X3871" s="3">
        <v>35</v>
      </c>
      <c r="Y3871" s="3">
        <v>29</v>
      </c>
      <c r="Z3871" s="3" t="s">
        <v>553</v>
      </c>
      <c r="AA3871" s="6" t="s">
        <v>1125</v>
      </c>
      <c r="FU3871" s="3" t="s">
        <v>723</v>
      </c>
      <c r="JD3871" s="3">
        <v>20</v>
      </c>
      <c r="JE3871" s="3">
        <v>5</v>
      </c>
      <c r="JF3871" s="3">
        <v>6</v>
      </c>
      <c r="JG3871" s="3">
        <v>5</v>
      </c>
      <c r="JH3871" s="3" t="s">
        <v>1019</v>
      </c>
      <c r="OW3871" s="3" t="s">
        <v>725</v>
      </c>
      <c r="SF3871" s="3">
        <v>4</v>
      </c>
      <c r="SG3871" s="3">
        <v>10</v>
      </c>
      <c r="SH3871" s="3">
        <v>3</v>
      </c>
      <c r="SI3871" s="3">
        <v>3</v>
      </c>
      <c r="SJ3871" s="3" t="s">
        <v>524</v>
      </c>
      <c r="SK3871" s="3" t="s">
        <v>1019</v>
      </c>
      <c r="SL3871" s="3" t="s">
        <v>523</v>
      </c>
      <c r="SM3871" s="3" t="s">
        <v>1254</v>
      </c>
      <c r="SN3871" s="4">
        <v>0</v>
      </c>
      <c r="SO3871" s="3" t="s">
        <v>543</v>
      </c>
      <c r="SP3871" s="3" t="s">
        <v>544</v>
      </c>
    </row>
    <row r="3872" spans="1:510" ht="12.75" x14ac:dyDescent="0.2">
      <c r="A3872" s="2">
        <v>43972.732616331021</v>
      </c>
      <c r="B3872" s="3" t="s">
        <v>507</v>
      </c>
      <c r="C3872" s="3" t="s">
        <v>508</v>
      </c>
      <c r="D3872" s="3" t="s">
        <v>562</v>
      </c>
      <c r="E3872" s="3" t="s">
        <v>1143</v>
      </c>
      <c r="F3872" s="3" t="s">
        <v>510</v>
      </c>
      <c r="G3872" s="3" t="s">
        <v>756</v>
      </c>
      <c r="H3872" s="3" t="s">
        <v>567</v>
      </c>
      <c r="I3872" s="3" t="s">
        <v>513</v>
      </c>
      <c r="J3872" s="3" t="s">
        <v>514</v>
      </c>
      <c r="K3872" s="3"/>
      <c r="M3872" s="3" t="s">
        <v>572</v>
      </c>
      <c r="N3872" s="3" t="s">
        <v>517</v>
      </c>
      <c r="O3872" s="3" t="s">
        <v>518</v>
      </c>
      <c r="P3872" s="3">
        <v>7</v>
      </c>
      <c r="Q3872" s="3" t="s">
        <v>1156</v>
      </c>
      <c r="R3872" s="3" t="s">
        <v>747</v>
      </c>
      <c r="S3872" s="3" t="s">
        <v>519</v>
      </c>
      <c r="T3872" s="3" t="s">
        <v>520</v>
      </c>
      <c r="U3872" s="3" t="s">
        <v>1125</v>
      </c>
      <c r="V3872" s="3" t="s">
        <v>1125</v>
      </c>
      <c r="W3872" s="3" t="s">
        <v>1125</v>
      </c>
      <c r="X3872" s="3" t="s">
        <v>1125</v>
      </c>
      <c r="Y3872" s="3" t="s">
        <v>1125</v>
      </c>
      <c r="AA3872" s="3">
        <v>1120</v>
      </c>
      <c r="AB3872" s="3">
        <v>640</v>
      </c>
      <c r="AC3872" s="3">
        <v>480</v>
      </c>
      <c r="AD3872" s="3" t="s">
        <v>576</v>
      </c>
      <c r="AE3872" s="3" t="s">
        <v>541</v>
      </c>
      <c r="AF3872" s="3" t="s">
        <v>523</v>
      </c>
      <c r="AR3872" s="3" t="s">
        <v>723</v>
      </c>
      <c r="CF3872" s="3" t="s">
        <v>723</v>
      </c>
      <c r="CH3872" s="3" t="s">
        <v>723</v>
      </c>
      <c r="DS3872" s="3" t="s">
        <v>723</v>
      </c>
      <c r="FF3872" s="3" t="s">
        <v>723</v>
      </c>
      <c r="FH3872" s="3" t="s">
        <v>723</v>
      </c>
      <c r="JD3872" s="3">
        <v>10</v>
      </c>
      <c r="JE3872" s="3">
        <v>4</v>
      </c>
      <c r="JF3872" s="3">
        <v>3</v>
      </c>
      <c r="JG3872" s="3">
        <v>3</v>
      </c>
      <c r="JH3872" s="3" t="s">
        <v>822</v>
      </c>
      <c r="JT3872" s="3" t="s">
        <v>726</v>
      </c>
      <c r="LH3872" s="3" t="s">
        <v>727</v>
      </c>
      <c r="LJ3872" s="3" t="s">
        <v>725</v>
      </c>
      <c r="MU3872" s="3" t="s">
        <v>726</v>
      </c>
      <c r="OH3872" s="3" t="s">
        <v>837</v>
      </c>
      <c r="OJ3872" s="3" t="s">
        <v>801</v>
      </c>
      <c r="SF3872" s="3">
        <v>5</v>
      </c>
      <c r="SG3872" s="3">
        <v>4</v>
      </c>
      <c r="SH3872" s="3">
        <v>1</v>
      </c>
      <c r="SI3872" s="3">
        <v>1</v>
      </c>
      <c r="SJ3872" s="3" t="s">
        <v>524</v>
      </c>
      <c r="SK3872" s="3" t="s">
        <v>822</v>
      </c>
      <c r="SL3872" s="3" t="s">
        <v>524</v>
      </c>
      <c r="SM3872" s="3" t="s">
        <v>1252</v>
      </c>
      <c r="SN3872" s="4">
        <v>0</v>
      </c>
      <c r="SO3872" s="3" t="s">
        <v>526</v>
      </c>
      <c r="SP3872" s="3" t="s">
        <v>527</v>
      </c>
    </row>
    <row r="3873" spans="1:510" ht="12.75" x14ac:dyDescent="0.2">
      <c r="A3873" s="2">
        <v>43972.806111956015</v>
      </c>
      <c r="B3873" s="3" t="s">
        <v>507</v>
      </c>
      <c r="C3873" s="3" t="s">
        <v>508</v>
      </c>
      <c r="D3873" s="3" t="s">
        <v>509</v>
      </c>
      <c r="E3873" s="3" t="s">
        <v>1143</v>
      </c>
      <c r="F3873" s="3" t="s">
        <v>528</v>
      </c>
      <c r="G3873" s="3" t="s">
        <v>511</v>
      </c>
      <c r="H3873" s="3" t="s">
        <v>512</v>
      </c>
      <c r="I3873" s="3" t="s">
        <v>513</v>
      </c>
      <c r="J3873" s="3" t="s">
        <v>514</v>
      </c>
      <c r="K3873" s="3"/>
      <c r="M3873" s="3" t="s">
        <v>572</v>
      </c>
      <c r="N3873" s="3" t="s">
        <v>531</v>
      </c>
      <c r="O3873" s="3" t="s">
        <v>580</v>
      </c>
      <c r="P3873" s="3">
        <v>9</v>
      </c>
      <c r="Q3873" s="3" t="s">
        <v>1125</v>
      </c>
      <c r="R3873" s="3" t="s">
        <v>1125</v>
      </c>
      <c r="S3873" s="3" t="s">
        <v>569</v>
      </c>
      <c r="T3873" s="3" t="s">
        <v>520</v>
      </c>
      <c r="U3873" s="3" t="s">
        <v>1125</v>
      </c>
      <c r="V3873" s="3" t="s">
        <v>1125</v>
      </c>
      <c r="W3873" s="3" t="s">
        <v>1125</v>
      </c>
      <c r="X3873" s="3" t="s">
        <v>1125</v>
      </c>
      <c r="Y3873" s="3" t="s">
        <v>1125</v>
      </c>
      <c r="AA3873" s="3">
        <v>1590</v>
      </c>
      <c r="AB3873" s="3">
        <v>800</v>
      </c>
      <c r="AC3873" s="3">
        <v>790</v>
      </c>
      <c r="AD3873" s="3" t="s">
        <v>593</v>
      </c>
      <c r="AE3873" s="3" t="s">
        <v>541</v>
      </c>
      <c r="AF3873" s="3" t="s">
        <v>523</v>
      </c>
      <c r="AV3873" s="3" t="s">
        <v>729</v>
      </c>
      <c r="BD3873" s="3" t="s">
        <v>723</v>
      </c>
      <c r="BE3873" s="3" t="s">
        <v>723</v>
      </c>
      <c r="CP3873" s="3" t="s">
        <v>723</v>
      </c>
      <c r="CQ3873" s="3" t="s">
        <v>723</v>
      </c>
      <c r="DG3873" s="3" t="s">
        <v>723</v>
      </c>
      <c r="DK3873" s="3" t="s">
        <v>723</v>
      </c>
      <c r="DV3873" s="3" t="s">
        <v>723</v>
      </c>
      <c r="ED3873" s="3" t="s">
        <v>723</v>
      </c>
      <c r="EL3873" s="3" t="s">
        <v>723</v>
      </c>
      <c r="FD3873" s="3" t="s">
        <v>723</v>
      </c>
      <c r="HY3873" s="3" t="s">
        <v>723</v>
      </c>
      <c r="IR3873" s="3" t="s">
        <v>723</v>
      </c>
      <c r="IZ3873" s="3" t="s">
        <v>723</v>
      </c>
      <c r="JD3873" s="3">
        <v>16</v>
      </c>
      <c r="JE3873" s="3">
        <v>14</v>
      </c>
      <c r="JF3873" s="3" t="s">
        <v>730</v>
      </c>
      <c r="JG3873" s="3">
        <v>2</v>
      </c>
      <c r="JH3873" s="3" t="s">
        <v>760</v>
      </c>
      <c r="JX3873" s="3" t="s">
        <v>725</v>
      </c>
      <c r="KF3873" s="3" t="s">
        <v>725</v>
      </c>
      <c r="KG3873" s="3" t="s">
        <v>725</v>
      </c>
      <c r="LR3873" s="3" t="s">
        <v>726</v>
      </c>
      <c r="LS3873" s="3" t="s">
        <v>726</v>
      </c>
      <c r="MI3873" s="3" t="s">
        <v>726</v>
      </c>
      <c r="MM3873" s="3" t="s">
        <v>725</v>
      </c>
      <c r="MX3873" s="3" t="s">
        <v>725</v>
      </c>
      <c r="NF3873" s="3" t="s">
        <v>726</v>
      </c>
      <c r="NN3873" s="3" t="s">
        <v>726</v>
      </c>
      <c r="OF3873" s="3" t="s">
        <v>726</v>
      </c>
      <c r="RA3873" s="3" t="s">
        <v>726</v>
      </c>
      <c r="RT3873" s="3" t="s">
        <v>725</v>
      </c>
      <c r="SB3873" s="3" t="s">
        <v>727</v>
      </c>
      <c r="SF3873" s="3">
        <v>8</v>
      </c>
      <c r="SG3873" s="3">
        <v>8</v>
      </c>
      <c r="SH3873" s="3">
        <v>1</v>
      </c>
      <c r="SI3873" s="3">
        <v>6</v>
      </c>
      <c r="SJ3873" s="3" t="s">
        <v>524</v>
      </c>
      <c r="SK3873" s="3" t="s">
        <v>760</v>
      </c>
      <c r="SL3873" s="3" t="s">
        <v>523</v>
      </c>
      <c r="SM3873" s="3" t="s">
        <v>1254</v>
      </c>
      <c r="SN3873" s="3" t="s">
        <v>542</v>
      </c>
      <c r="SO3873" s="3" t="s">
        <v>554</v>
      </c>
      <c r="SP3873" s="3" t="s">
        <v>544</v>
      </c>
    </row>
    <row r="3874" spans="1:510" ht="12.75" x14ac:dyDescent="0.2">
      <c r="A3874" s="2">
        <v>43973.971438460649</v>
      </c>
      <c r="B3874" s="3" t="s">
        <v>507</v>
      </c>
      <c r="C3874" s="3" t="s">
        <v>508</v>
      </c>
      <c r="D3874" s="3" t="s">
        <v>566</v>
      </c>
      <c r="E3874" s="3" t="s">
        <v>1143</v>
      </c>
      <c r="F3874" s="3" t="s">
        <v>510</v>
      </c>
      <c r="G3874" s="3" t="s">
        <v>511</v>
      </c>
      <c r="H3874" s="3" t="s">
        <v>512</v>
      </c>
      <c r="I3874" s="3" t="s">
        <v>513</v>
      </c>
      <c r="J3874" s="3" t="s">
        <v>514</v>
      </c>
      <c r="K3874" s="3"/>
      <c r="M3874" s="3" t="s">
        <v>516</v>
      </c>
      <c r="N3874" s="3" t="s">
        <v>531</v>
      </c>
      <c r="O3874" s="3" t="s">
        <v>518</v>
      </c>
      <c r="P3874" s="3">
        <v>8</v>
      </c>
      <c r="Q3874" s="3" t="s">
        <v>733</v>
      </c>
      <c r="R3874" s="3" t="s">
        <v>745</v>
      </c>
      <c r="S3874" s="3" t="s">
        <v>519</v>
      </c>
      <c r="T3874" s="3" t="s">
        <v>520</v>
      </c>
      <c r="U3874" s="3" t="s">
        <v>1125</v>
      </c>
      <c r="V3874" s="3" t="s">
        <v>1125</v>
      </c>
      <c r="W3874" s="3" t="s">
        <v>1125</v>
      </c>
      <c r="X3874" s="3" t="s">
        <v>1125</v>
      </c>
      <c r="Y3874" s="3" t="s">
        <v>1125</v>
      </c>
      <c r="AA3874" s="3">
        <v>1590</v>
      </c>
      <c r="AB3874" s="3">
        <v>790</v>
      </c>
      <c r="AC3874" s="3">
        <v>800</v>
      </c>
      <c r="AD3874" s="3" t="s">
        <v>564</v>
      </c>
      <c r="AE3874" s="3" t="s">
        <v>541</v>
      </c>
      <c r="AF3874" s="3" t="s">
        <v>523</v>
      </c>
      <c r="AL3874" s="3" t="s">
        <v>723</v>
      </c>
      <c r="BC3874" s="3" t="s">
        <v>723</v>
      </c>
      <c r="BD3874" s="3" t="s">
        <v>723</v>
      </c>
      <c r="BR3874" s="3" t="s">
        <v>723</v>
      </c>
      <c r="CI3874" s="3" t="s">
        <v>723</v>
      </c>
      <c r="CJ3874" s="3" t="s">
        <v>729</v>
      </c>
      <c r="CQ3874" s="3" t="s">
        <v>723</v>
      </c>
      <c r="DF3874" s="3" t="s">
        <v>723</v>
      </c>
      <c r="DH3874" s="3" t="s">
        <v>723</v>
      </c>
      <c r="DT3874" s="3" t="s">
        <v>723</v>
      </c>
      <c r="EH3874" s="3" t="s">
        <v>723</v>
      </c>
      <c r="EL3874" s="3" t="s">
        <v>723</v>
      </c>
      <c r="FD3874" s="3" t="s">
        <v>729</v>
      </c>
      <c r="GH3874" s="3" t="s">
        <v>723</v>
      </c>
      <c r="GX3874" s="3" t="s">
        <v>729</v>
      </c>
      <c r="HC3874" s="3" t="s">
        <v>729</v>
      </c>
      <c r="IE3874" s="3" t="s">
        <v>729</v>
      </c>
      <c r="IZ3874" s="3" t="s">
        <v>723</v>
      </c>
      <c r="JD3874" s="3">
        <v>19</v>
      </c>
      <c r="JE3874" s="3">
        <v>11</v>
      </c>
      <c r="JF3874" s="3">
        <v>5</v>
      </c>
      <c r="JG3874" s="3">
        <v>4</v>
      </c>
      <c r="JH3874" s="3" t="s">
        <v>735</v>
      </c>
      <c r="JN3874" s="3" t="s">
        <v>727</v>
      </c>
      <c r="KE3874" s="3" t="s">
        <v>725</v>
      </c>
      <c r="KF3874" s="3" t="s">
        <v>725</v>
      </c>
      <c r="LK3874" s="3" t="s">
        <v>725</v>
      </c>
      <c r="LL3874" s="3" t="s">
        <v>725</v>
      </c>
      <c r="LS3874" s="3" t="s">
        <v>727</v>
      </c>
      <c r="MJ3874" s="3" t="s">
        <v>725</v>
      </c>
      <c r="MV3874" s="3" t="s">
        <v>726</v>
      </c>
      <c r="NJ3874" s="3" t="s">
        <v>727</v>
      </c>
      <c r="NN3874" s="3" t="s">
        <v>727</v>
      </c>
      <c r="OF3874" s="3" t="s">
        <v>726</v>
      </c>
      <c r="PJ3874" s="3" t="s">
        <v>725</v>
      </c>
      <c r="PZ3874" s="3" t="s">
        <v>725</v>
      </c>
      <c r="QE3874" s="3" t="s">
        <v>725</v>
      </c>
      <c r="RG3874" s="3" t="s">
        <v>725</v>
      </c>
      <c r="SB3874" s="3" t="s">
        <v>725</v>
      </c>
      <c r="SF3874" s="3">
        <v>12</v>
      </c>
      <c r="SG3874" s="3">
        <v>2</v>
      </c>
      <c r="SH3874" s="3">
        <v>5</v>
      </c>
      <c r="SI3874" s="3">
        <v>3</v>
      </c>
      <c r="SJ3874" s="3" t="s">
        <v>523</v>
      </c>
      <c r="SK3874" s="3" t="s">
        <v>814</v>
      </c>
      <c r="SL3874" s="3" t="s">
        <v>524</v>
      </c>
      <c r="SM3874" s="3" t="s">
        <v>1249</v>
      </c>
      <c r="SN3874" s="3" t="s">
        <v>594</v>
      </c>
      <c r="SO3874" s="3" t="s">
        <v>543</v>
      </c>
      <c r="SP3874" s="3" t="s">
        <v>527</v>
      </c>
    </row>
    <row r="3875" spans="1:510" ht="12.75" x14ac:dyDescent="0.2">
      <c r="A3875" s="2">
        <v>43974.62938293982</v>
      </c>
      <c r="B3875" s="3" t="s">
        <v>507</v>
      </c>
      <c r="C3875" s="3" t="s">
        <v>574</v>
      </c>
      <c r="D3875" s="3" t="s">
        <v>566</v>
      </c>
      <c r="E3875" s="3" t="s">
        <v>1143</v>
      </c>
      <c r="F3875" s="3" t="s">
        <v>510</v>
      </c>
      <c r="G3875" s="3" t="s">
        <v>579</v>
      </c>
      <c r="H3875" s="3" t="s">
        <v>583</v>
      </c>
      <c r="I3875" s="3" t="s">
        <v>513</v>
      </c>
      <c r="J3875" s="3" t="s">
        <v>514</v>
      </c>
      <c r="K3875" s="3"/>
      <c r="M3875" s="3" t="s">
        <v>572</v>
      </c>
      <c r="N3875" s="3" t="s">
        <v>578</v>
      </c>
      <c r="O3875" s="3" t="s">
        <v>518</v>
      </c>
      <c r="P3875" s="3">
        <v>5</v>
      </c>
      <c r="Q3875" s="3" t="s">
        <v>733</v>
      </c>
      <c r="R3875" s="3" t="s">
        <v>1160</v>
      </c>
      <c r="S3875" s="3" t="s">
        <v>519</v>
      </c>
      <c r="T3875" s="3" t="s">
        <v>622</v>
      </c>
      <c r="U3875" s="3" t="s">
        <v>1125</v>
      </c>
      <c r="V3875" s="3" t="s">
        <v>1125</v>
      </c>
      <c r="W3875" s="3" t="s">
        <v>1125</v>
      </c>
      <c r="X3875" s="3" t="s">
        <v>1125</v>
      </c>
      <c r="Y3875" s="3" t="s">
        <v>1125</v>
      </c>
      <c r="AA3875" s="6" t="s">
        <v>1125</v>
      </c>
      <c r="AG3875" s="3" t="s">
        <v>723</v>
      </c>
      <c r="AQ3875" s="3" t="s">
        <v>723</v>
      </c>
      <c r="JD3875" s="3">
        <v>2</v>
      </c>
      <c r="JE3875" s="3" t="s">
        <v>730</v>
      </c>
      <c r="JF3875" s="3">
        <v>2</v>
      </c>
      <c r="JG3875" s="3" t="s">
        <v>730</v>
      </c>
      <c r="JI3875" s="3" t="s">
        <v>725</v>
      </c>
      <c r="JS3875" s="3" t="s">
        <v>725</v>
      </c>
      <c r="SF3875" s="3">
        <v>2</v>
      </c>
      <c r="SG3875" s="3">
        <v>0</v>
      </c>
      <c r="SH3875" s="3">
        <v>0</v>
      </c>
      <c r="SI3875" s="3">
        <v>0</v>
      </c>
      <c r="SJ3875" s="3" t="s">
        <v>524</v>
      </c>
      <c r="SL3875" s="3" t="s">
        <v>524</v>
      </c>
      <c r="SM3875" s="3" t="s">
        <v>1248</v>
      </c>
      <c r="SN3875" s="3" t="s">
        <v>570</v>
      </c>
      <c r="SO3875" s="3" t="s">
        <v>554</v>
      </c>
      <c r="SP3875" s="3" t="s">
        <v>582</v>
      </c>
    </row>
    <row r="3876" spans="1:510" ht="12.75" x14ac:dyDescent="0.2">
      <c r="A3876" s="2">
        <v>43974.657571157411</v>
      </c>
      <c r="B3876" s="3" t="s">
        <v>507</v>
      </c>
      <c r="C3876" s="3" t="s">
        <v>508</v>
      </c>
      <c r="D3876" s="3" t="s">
        <v>562</v>
      </c>
      <c r="E3876" s="3" t="s">
        <v>1143</v>
      </c>
      <c r="F3876" s="3" t="s">
        <v>528</v>
      </c>
      <c r="G3876" s="3" t="s">
        <v>511</v>
      </c>
      <c r="H3876" s="3" t="s">
        <v>512</v>
      </c>
      <c r="I3876" s="3" t="s">
        <v>556</v>
      </c>
      <c r="J3876" s="3" t="s">
        <v>514</v>
      </c>
      <c r="K3876" s="3"/>
      <c r="M3876" s="3" t="s">
        <v>516</v>
      </c>
      <c r="N3876" s="3" t="s">
        <v>531</v>
      </c>
      <c r="O3876" s="3" t="s">
        <v>532</v>
      </c>
      <c r="P3876" s="3">
        <v>7</v>
      </c>
      <c r="Q3876" s="3" t="s">
        <v>1125</v>
      </c>
      <c r="R3876" s="3" t="s">
        <v>1125</v>
      </c>
      <c r="S3876" s="3" t="s">
        <v>519</v>
      </c>
      <c r="T3876" s="3" t="s">
        <v>520</v>
      </c>
      <c r="U3876" s="3" t="s">
        <v>1125</v>
      </c>
      <c r="V3876" s="3" t="s">
        <v>1125</v>
      </c>
      <c r="W3876" s="3" t="s">
        <v>1125</v>
      </c>
      <c r="X3876" s="3" t="s">
        <v>1125</v>
      </c>
      <c r="Y3876" s="3" t="s">
        <v>1125</v>
      </c>
      <c r="AA3876" s="3">
        <v>1570</v>
      </c>
      <c r="AB3876" s="3">
        <v>770</v>
      </c>
      <c r="AC3876" s="3">
        <v>800</v>
      </c>
      <c r="AD3876" s="3" t="s">
        <v>540</v>
      </c>
      <c r="AE3876" s="3" t="s">
        <v>548</v>
      </c>
      <c r="AF3876" s="3" t="s">
        <v>523</v>
      </c>
      <c r="SF3876" s="3">
        <v>9</v>
      </c>
      <c r="SG3876" s="3">
        <v>2</v>
      </c>
      <c r="SH3876" s="3">
        <v>1</v>
      </c>
      <c r="SI3876" s="3">
        <v>6</v>
      </c>
      <c r="SJ3876" s="3" t="s">
        <v>524</v>
      </c>
      <c r="SL3876" s="3" t="s">
        <v>524</v>
      </c>
      <c r="SM3876" s="3" t="s">
        <v>1251</v>
      </c>
      <c r="SN3876" s="3" t="s">
        <v>570</v>
      </c>
      <c r="SO3876" s="3" t="s">
        <v>526</v>
      </c>
      <c r="SP3876" s="3" t="s">
        <v>544</v>
      </c>
    </row>
    <row r="3877" spans="1:510" ht="12.75" x14ac:dyDescent="0.2">
      <c r="A3877" s="2">
        <v>43974.657619548612</v>
      </c>
      <c r="B3877" s="3" t="s">
        <v>507</v>
      </c>
      <c r="C3877" s="3" t="s">
        <v>508</v>
      </c>
      <c r="D3877" s="3" t="s">
        <v>562</v>
      </c>
      <c r="E3877" s="3" t="s">
        <v>1143</v>
      </c>
      <c r="F3877" s="3" t="s">
        <v>528</v>
      </c>
      <c r="G3877" s="3" t="s">
        <v>511</v>
      </c>
      <c r="H3877" s="3" t="s">
        <v>512</v>
      </c>
      <c r="I3877" s="3" t="s">
        <v>556</v>
      </c>
      <c r="J3877" s="3" t="s">
        <v>514</v>
      </c>
      <c r="K3877" s="3"/>
      <c r="M3877" s="3" t="s">
        <v>516</v>
      </c>
      <c r="N3877" s="3" t="s">
        <v>531</v>
      </c>
      <c r="O3877" s="3" t="s">
        <v>532</v>
      </c>
      <c r="P3877" s="3">
        <v>7</v>
      </c>
      <c r="Q3877" s="3" t="s">
        <v>1125</v>
      </c>
      <c r="R3877" s="3" t="s">
        <v>1125</v>
      </c>
      <c r="S3877" s="3" t="s">
        <v>519</v>
      </c>
      <c r="T3877" s="3" t="s">
        <v>520</v>
      </c>
      <c r="U3877" s="3" t="s">
        <v>1125</v>
      </c>
      <c r="V3877" s="3" t="s">
        <v>1125</v>
      </c>
      <c r="W3877" s="3" t="s">
        <v>1125</v>
      </c>
      <c r="X3877" s="3" t="s">
        <v>1125</v>
      </c>
      <c r="Y3877" s="3" t="s">
        <v>1125</v>
      </c>
      <c r="AA3877" s="3">
        <v>1570</v>
      </c>
      <c r="AB3877" s="3">
        <v>770</v>
      </c>
      <c r="AC3877" s="3">
        <v>800</v>
      </c>
      <c r="AD3877" s="3" t="s">
        <v>540</v>
      </c>
      <c r="AE3877" s="3" t="s">
        <v>548</v>
      </c>
      <c r="AF3877" s="3" t="s">
        <v>523</v>
      </c>
      <c r="SF3877" s="3">
        <v>9</v>
      </c>
      <c r="SG3877" s="3">
        <v>2</v>
      </c>
      <c r="SH3877" s="3">
        <v>1</v>
      </c>
      <c r="SI3877" s="3">
        <v>6</v>
      </c>
      <c r="SJ3877" s="3" t="s">
        <v>524</v>
      </c>
      <c r="SL3877" s="3" t="s">
        <v>524</v>
      </c>
      <c r="SM3877" s="3" t="s">
        <v>1251</v>
      </c>
      <c r="SN3877" s="3" t="s">
        <v>570</v>
      </c>
      <c r="SO3877" s="3" t="s">
        <v>526</v>
      </c>
      <c r="SP3877" s="3" t="s">
        <v>544</v>
      </c>
    </row>
    <row r="3878" spans="1:510" ht="12.75" x14ac:dyDescent="0.2">
      <c r="A3878" s="2">
        <v>43974.816014155091</v>
      </c>
      <c r="B3878" s="3" t="s">
        <v>507</v>
      </c>
      <c r="C3878" s="3" t="s">
        <v>508</v>
      </c>
      <c r="D3878" s="3" t="s">
        <v>509</v>
      </c>
      <c r="E3878" s="3" t="s">
        <v>1143</v>
      </c>
      <c r="F3878" s="3" t="s">
        <v>528</v>
      </c>
      <c r="G3878" s="3" t="s">
        <v>511</v>
      </c>
      <c r="H3878" s="3" t="s">
        <v>512</v>
      </c>
      <c r="I3878" s="3" t="s">
        <v>513</v>
      </c>
      <c r="J3878" s="3" t="s">
        <v>514</v>
      </c>
      <c r="K3878" s="3"/>
      <c r="M3878" s="3" t="s">
        <v>572</v>
      </c>
      <c r="N3878" s="3" t="s">
        <v>517</v>
      </c>
      <c r="O3878" s="3" t="s">
        <v>518</v>
      </c>
      <c r="P3878" s="3">
        <v>7</v>
      </c>
      <c r="Q3878" s="3" t="s">
        <v>733</v>
      </c>
      <c r="R3878" s="3" t="s">
        <v>734</v>
      </c>
      <c r="S3878" s="3" t="s">
        <v>519</v>
      </c>
      <c r="T3878" s="3" t="s">
        <v>520</v>
      </c>
      <c r="U3878" s="3" t="s">
        <v>1125</v>
      </c>
      <c r="V3878" s="3" t="s">
        <v>1125</v>
      </c>
      <c r="W3878" s="3" t="s">
        <v>1125</v>
      </c>
      <c r="X3878" s="3" t="s">
        <v>1125</v>
      </c>
      <c r="Y3878" s="3" t="s">
        <v>1125</v>
      </c>
      <c r="AA3878" s="3">
        <v>1540</v>
      </c>
      <c r="AB3878" s="3">
        <v>770</v>
      </c>
      <c r="AC3878" s="3">
        <v>770</v>
      </c>
      <c r="AD3878" s="3" t="s">
        <v>560</v>
      </c>
      <c r="AE3878" s="3" t="s">
        <v>548</v>
      </c>
      <c r="AF3878" s="3" t="s">
        <v>523</v>
      </c>
      <c r="BR3878" s="3" t="s">
        <v>723</v>
      </c>
      <c r="BW3878" s="3" t="s">
        <v>723</v>
      </c>
      <c r="CP3878" s="3" t="s">
        <v>723</v>
      </c>
      <c r="CX3878" s="3" t="s">
        <v>723</v>
      </c>
      <c r="DG3878" s="3" t="s">
        <v>723</v>
      </c>
      <c r="DT3878" s="3" t="s">
        <v>723</v>
      </c>
      <c r="EE3878" s="3" t="s">
        <v>729</v>
      </c>
      <c r="FD3878" s="3" t="s">
        <v>723</v>
      </c>
      <c r="GA3878" s="3" t="s">
        <v>723</v>
      </c>
      <c r="GB3878" s="3" t="s">
        <v>723</v>
      </c>
      <c r="GC3878" s="3" t="s">
        <v>723</v>
      </c>
      <c r="GD3878" s="3" t="s">
        <v>723</v>
      </c>
      <c r="GE3878" s="3" t="s">
        <v>723</v>
      </c>
      <c r="GF3878" s="3" t="s">
        <v>723</v>
      </c>
      <c r="GG3878" s="3" t="s">
        <v>723</v>
      </c>
      <c r="GH3878" s="3" t="s">
        <v>723</v>
      </c>
      <c r="GI3878" s="3" t="s">
        <v>723</v>
      </c>
      <c r="GJ3878" s="3" t="s">
        <v>723</v>
      </c>
      <c r="HO3878" s="3" t="s">
        <v>723</v>
      </c>
      <c r="JC3878" s="3" t="s">
        <v>723</v>
      </c>
      <c r="JD3878" s="3">
        <v>20</v>
      </c>
      <c r="JE3878" s="3">
        <v>13</v>
      </c>
      <c r="JF3878" s="3">
        <v>4</v>
      </c>
      <c r="JG3878" s="3">
        <v>3</v>
      </c>
      <c r="JH3878" s="3" t="s">
        <v>731</v>
      </c>
      <c r="KT3878" s="3" t="s">
        <v>726</v>
      </c>
      <c r="KY3878" s="3" t="s">
        <v>726</v>
      </c>
      <c r="LR3878" s="3" t="s">
        <v>726</v>
      </c>
      <c r="LZ3878" s="3" t="s">
        <v>726</v>
      </c>
      <c r="MI3878" s="3" t="s">
        <v>726</v>
      </c>
      <c r="MV3878" s="3" t="s">
        <v>726</v>
      </c>
      <c r="NG3878" s="3" t="s">
        <v>726</v>
      </c>
      <c r="OF3878" s="3" t="s">
        <v>726</v>
      </c>
      <c r="PC3878" s="3" t="s">
        <v>726</v>
      </c>
      <c r="PD3878" s="3" t="s">
        <v>726</v>
      </c>
      <c r="PE3878" s="3" t="s">
        <v>726</v>
      </c>
      <c r="PF3878" s="3" t="s">
        <v>726</v>
      </c>
      <c r="PG3878" s="3" t="s">
        <v>725</v>
      </c>
      <c r="PH3878" s="3" t="s">
        <v>725</v>
      </c>
      <c r="PI3878" s="3" t="s">
        <v>726</v>
      </c>
      <c r="PJ3878" s="3" t="s">
        <v>726</v>
      </c>
      <c r="PK3878" s="3" t="s">
        <v>726</v>
      </c>
      <c r="PL3878" s="3" t="s">
        <v>726</v>
      </c>
      <c r="QQ3878" s="3" t="s">
        <v>726</v>
      </c>
      <c r="SE3878" s="3" t="s">
        <v>726</v>
      </c>
      <c r="SF3878" s="3">
        <v>2</v>
      </c>
      <c r="SG3878" s="3">
        <v>18</v>
      </c>
      <c r="SH3878" s="3">
        <v>0</v>
      </c>
      <c r="SI3878" s="3">
        <v>0</v>
      </c>
      <c r="SJ3878" s="3" t="s">
        <v>523</v>
      </c>
      <c r="SK3878" s="3" t="s">
        <v>844</v>
      </c>
      <c r="SL3878" s="3" t="s">
        <v>524</v>
      </c>
      <c r="SM3878" s="3" t="s">
        <v>1249</v>
      </c>
      <c r="SN3878" s="3" t="s">
        <v>570</v>
      </c>
      <c r="SO3878" s="3" t="s">
        <v>554</v>
      </c>
      <c r="SP3878" s="3" t="s">
        <v>544</v>
      </c>
    </row>
    <row r="3879" spans="1:510" ht="12.75" x14ac:dyDescent="0.2">
      <c r="A3879" s="2">
        <v>43976.464196423607</v>
      </c>
      <c r="B3879" s="3" t="s">
        <v>507</v>
      </c>
      <c r="C3879" s="3" t="s">
        <v>508</v>
      </c>
      <c r="D3879" t="s">
        <v>1125</v>
      </c>
      <c r="E3879" s="3" t="s">
        <v>1143</v>
      </c>
      <c r="F3879" s="3" t="s">
        <v>528</v>
      </c>
      <c r="G3879" s="3" t="s">
        <v>573</v>
      </c>
      <c r="H3879" s="3" t="s">
        <v>1125</v>
      </c>
      <c r="I3879" s="3" t="s">
        <v>1125</v>
      </c>
      <c r="J3879" s="3" t="s">
        <v>514</v>
      </c>
      <c r="K3879" s="3"/>
      <c r="M3879" s="3" t="s">
        <v>572</v>
      </c>
      <c r="N3879" s="3" t="s">
        <v>531</v>
      </c>
      <c r="O3879" s="3" t="s">
        <v>518</v>
      </c>
      <c r="P3879" s="3">
        <v>9</v>
      </c>
      <c r="Q3879" s="3" t="s">
        <v>1125</v>
      </c>
      <c r="R3879" s="3" t="s">
        <v>1125</v>
      </c>
      <c r="S3879" s="3" t="s">
        <v>546</v>
      </c>
      <c r="T3879" s="3" t="s">
        <v>520</v>
      </c>
      <c r="U3879" s="3" t="s">
        <v>1125</v>
      </c>
      <c r="V3879" s="3" t="s">
        <v>1125</v>
      </c>
      <c r="W3879" s="3" t="s">
        <v>1125</v>
      </c>
      <c r="X3879" s="3" t="s">
        <v>1125</v>
      </c>
      <c r="Y3879" s="3" t="s">
        <v>1125</v>
      </c>
      <c r="AA3879" s="3">
        <v>1550</v>
      </c>
      <c r="AB3879" s="3">
        <v>750</v>
      </c>
      <c r="AC3879" s="3">
        <v>800</v>
      </c>
      <c r="AD3879" s="3" t="s">
        <v>599</v>
      </c>
      <c r="AE3879" s="3" t="s">
        <v>574</v>
      </c>
      <c r="JE3879" s="3">
        <v>3</v>
      </c>
      <c r="JF3879" s="3">
        <v>5</v>
      </c>
      <c r="JG3879" s="3" t="s">
        <v>730</v>
      </c>
      <c r="SF3879" s="3">
        <v>1</v>
      </c>
      <c r="SG3879" s="3">
        <v>0</v>
      </c>
      <c r="SH3879" s="3">
        <v>0</v>
      </c>
      <c r="SI3879" s="3">
        <v>1</v>
      </c>
      <c r="SJ3879" s="3" t="s">
        <v>524</v>
      </c>
      <c r="SK3879" s="3" t="s">
        <v>765</v>
      </c>
      <c r="SL3879" s="3" t="s">
        <v>524</v>
      </c>
      <c r="SM3879" s="6" t="s">
        <v>1125</v>
      </c>
      <c r="SO3879" s="3" t="s">
        <v>526</v>
      </c>
      <c r="SP3879" s="3" t="s">
        <v>561</v>
      </c>
    </row>
    <row r="3880" spans="1:510" ht="12.75" x14ac:dyDescent="0.2">
      <c r="A3880" s="2">
        <v>43976.558792939817</v>
      </c>
      <c r="B3880" s="3" t="s">
        <v>507</v>
      </c>
      <c r="C3880" s="3" t="s">
        <v>508</v>
      </c>
      <c r="D3880" s="3" t="s">
        <v>566</v>
      </c>
      <c r="E3880" s="3" t="s">
        <v>1143</v>
      </c>
      <c r="F3880" s="3" t="s">
        <v>510</v>
      </c>
      <c r="G3880" s="3" t="s">
        <v>579</v>
      </c>
      <c r="H3880" s="3" t="s">
        <v>555</v>
      </c>
      <c r="I3880" s="3" t="s">
        <v>513</v>
      </c>
      <c r="J3880" s="3" t="s">
        <v>514</v>
      </c>
      <c r="K3880" s="3"/>
      <c r="M3880" s="3" t="s">
        <v>572</v>
      </c>
      <c r="N3880" s="3" t="s">
        <v>578</v>
      </c>
      <c r="O3880" s="3" t="s">
        <v>518</v>
      </c>
      <c r="P3880" s="3">
        <v>8</v>
      </c>
      <c r="Q3880" s="3" t="s">
        <v>747</v>
      </c>
      <c r="R3880" s="3" t="s">
        <v>1161</v>
      </c>
      <c r="S3880" s="3" t="s">
        <v>519</v>
      </c>
      <c r="T3880" s="3" t="s">
        <v>520</v>
      </c>
      <c r="U3880" s="3" t="s">
        <v>1125</v>
      </c>
      <c r="V3880" s="3" t="s">
        <v>1125</v>
      </c>
      <c r="W3880" s="3" t="s">
        <v>1125</v>
      </c>
      <c r="X3880" s="3" t="s">
        <v>1125</v>
      </c>
      <c r="Y3880" s="3" t="s">
        <v>1125</v>
      </c>
      <c r="AA3880" s="3">
        <v>1250</v>
      </c>
      <c r="AB3880" s="3">
        <v>700</v>
      </c>
      <c r="AC3880" s="3">
        <v>550</v>
      </c>
      <c r="AD3880" s="3" t="s">
        <v>806</v>
      </c>
      <c r="AE3880" s="3" t="s">
        <v>548</v>
      </c>
      <c r="AF3880" s="3" t="s">
        <v>523</v>
      </c>
      <c r="BA3880" s="3" t="s">
        <v>839</v>
      </c>
      <c r="BB3880" s="3" t="s">
        <v>839</v>
      </c>
      <c r="EQ3880" s="3" t="s">
        <v>839</v>
      </c>
      <c r="ES3880" s="3" t="s">
        <v>839</v>
      </c>
      <c r="GB3880" s="3" t="s">
        <v>839</v>
      </c>
      <c r="GC3880" s="3" t="s">
        <v>839</v>
      </c>
      <c r="GG3880" s="3" t="s">
        <v>839</v>
      </c>
      <c r="GH3880" s="3" t="s">
        <v>839</v>
      </c>
      <c r="GI3880" s="3" t="s">
        <v>839</v>
      </c>
      <c r="HU3880" s="3" t="s">
        <v>839</v>
      </c>
      <c r="JD3880" s="3">
        <v>12</v>
      </c>
      <c r="JE3880" s="3">
        <v>9</v>
      </c>
      <c r="JF3880" s="3">
        <v>1</v>
      </c>
      <c r="JG3880" s="3">
        <v>2</v>
      </c>
      <c r="JH3880" s="3" t="s">
        <v>858</v>
      </c>
      <c r="KC3880" s="3" t="s">
        <v>726</v>
      </c>
      <c r="NS3880" s="3" t="s">
        <v>725</v>
      </c>
      <c r="NU3880" s="3" t="s">
        <v>727</v>
      </c>
      <c r="PD3880" s="3" t="s">
        <v>727</v>
      </c>
      <c r="PE3880" s="3" t="s">
        <v>726</v>
      </c>
      <c r="PI3880" s="3" t="s">
        <v>726</v>
      </c>
      <c r="PJ3880" s="3" t="s">
        <v>726</v>
      </c>
      <c r="PK3880" s="3" t="s">
        <v>727</v>
      </c>
      <c r="QW3880" s="3" t="s">
        <v>727</v>
      </c>
      <c r="SF3880" s="3">
        <v>8</v>
      </c>
      <c r="SG3880" s="3">
        <v>2</v>
      </c>
      <c r="SH3880" s="3">
        <v>4</v>
      </c>
      <c r="SI3880" s="3">
        <v>2</v>
      </c>
      <c r="SJ3880" s="3" t="s">
        <v>523</v>
      </c>
      <c r="SK3880" s="3" t="s">
        <v>1006</v>
      </c>
      <c r="SL3880" s="3" t="s">
        <v>524</v>
      </c>
      <c r="SM3880" s="3" t="s">
        <v>1251</v>
      </c>
      <c r="SN3880" s="3" t="s">
        <v>594</v>
      </c>
      <c r="SO3880" s="3" t="s">
        <v>554</v>
      </c>
      <c r="SP3880" s="3" t="s">
        <v>544</v>
      </c>
    </row>
    <row r="3881" spans="1:510" ht="12.75" x14ac:dyDescent="0.2">
      <c r="A3881" s="2">
        <v>43976.749817476855</v>
      </c>
      <c r="B3881" s="3" t="s">
        <v>507</v>
      </c>
      <c r="C3881" s="3" t="s">
        <v>508</v>
      </c>
      <c r="D3881" s="3" t="s">
        <v>1125</v>
      </c>
      <c r="E3881" s="3" t="s">
        <v>1143</v>
      </c>
      <c r="F3881" s="3" t="s">
        <v>1125</v>
      </c>
      <c r="G3881" s="3" t="s">
        <v>1125</v>
      </c>
      <c r="H3881" s="3" t="s">
        <v>1125</v>
      </c>
      <c r="I3881" s="3" t="s">
        <v>1125</v>
      </c>
      <c r="J3881" s="3" t="s">
        <v>514</v>
      </c>
      <c r="K3881" s="3"/>
      <c r="M3881" s="3" t="s">
        <v>516</v>
      </c>
      <c r="N3881" s="3" t="s">
        <v>578</v>
      </c>
      <c r="O3881" s="3" t="s">
        <v>518</v>
      </c>
      <c r="P3881" s="3">
        <v>4</v>
      </c>
      <c r="Q3881" s="3">
        <v>4</v>
      </c>
      <c r="R3881" s="3" t="s">
        <v>1159</v>
      </c>
      <c r="S3881" s="3" t="s">
        <v>519</v>
      </c>
      <c r="T3881" s="3" t="s">
        <v>622</v>
      </c>
      <c r="U3881" s="3" t="s">
        <v>1125</v>
      </c>
      <c r="V3881" s="3" t="s">
        <v>1125</v>
      </c>
      <c r="W3881" s="3" t="s">
        <v>1125</v>
      </c>
      <c r="X3881" s="3" t="s">
        <v>1125</v>
      </c>
      <c r="Y3881" s="3" t="s">
        <v>1125</v>
      </c>
      <c r="AA3881" s="6" t="s">
        <v>1125</v>
      </c>
      <c r="JE3881" s="3" t="s">
        <v>730</v>
      </c>
      <c r="JF3881" s="3" t="s">
        <v>730</v>
      </c>
      <c r="JG3881" s="3" t="s">
        <v>730</v>
      </c>
      <c r="SF3881" s="3">
        <v>8</v>
      </c>
      <c r="SG3881" s="3">
        <v>1</v>
      </c>
      <c r="SH3881" s="3">
        <v>3</v>
      </c>
      <c r="SI3881" s="3">
        <v>3</v>
      </c>
      <c r="SJ3881" s="3" t="s">
        <v>524</v>
      </c>
      <c r="SL3881" s="3" t="s">
        <v>524</v>
      </c>
      <c r="SM3881" s="3" t="s">
        <v>1249</v>
      </c>
      <c r="SN3881" s="3" t="s">
        <v>594</v>
      </c>
      <c r="SO3881" s="3" t="s">
        <v>554</v>
      </c>
      <c r="SP3881" s="3" t="s">
        <v>549</v>
      </c>
    </row>
    <row r="3882" spans="1:510" ht="12.75" x14ac:dyDescent="0.2">
      <c r="A3882" s="2">
        <v>43979.046079652777</v>
      </c>
      <c r="B3882" s="3" t="s">
        <v>507</v>
      </c>
      <c r="C3882" s="3" t="s">
        <v>508</v>
      </c>
      <c r="D3882" s="3" t="s">
        <v>509</v>
      </c>
      <c r="E3882" s="3" t="s">
        <v>1143</v>
      </c>
      <c r="F3882" s="3" t="s">
        <v>528</v>
      </c>
      <c r="G3882" s="3" t="s">
        <v>579</v>
      </c>
      <c r="H3882" s="3" t="s">
        <v>512</v>
      </c>
      <c r="I3882" s="3" t="s">
        <v>537</v>
      </c>
      <c r="J3882" s="3" t="s">
        <v>514</v>
      </c>
      <c r="K3882" s="3"/>
      <c r="M3882" s="3" t="s">
        <v>516</v>
      </c>
      <c r="N3882" s="3" t="s">
        <v>539</v>
      </c>
      <c r="O3882" s="3" t="s">
        <v>518</v>
      </c>
      <c r="P3882" s="3">
        <v>7</v>
      </c>
      <c r="Q3882" s="3" t="s">
        <v>733</v>
      </c>
      <c r="R3882" s="3" t="s">
        <v>745</v>
      </c>
      <c r="S3882" s="3" t="s">
        <v>519</v>
      </c>
      <c r="T3882" s="3" t="s">
        <v>533</v>
      </c>
      <c r="U3882" s="3">
        <v>34</v>
      </c>
      <c r="V3882" s="3">
        <v>35</v>
      </c>
      <c r="W3882" s="3">
        <v>33</v>
      </c>
      <c r="X3882" s="3">
        <v>33</v>
      </c>
      <c r="Y3882" s="3">
        <v>35</v>
      </c>
      <c r="Z3882" s="3" t="s">
        <v>534</v>
      </c>
      <c r="AA3882" s="3">
        <v>1420</v>
      </c>
      <c r="AB3882" s="3">
        <v>710</v>
      </c>
      <c r="AC3882" s="3">
        <v>710</v>
      </c>
      <c r="AD3882" s="3" t="s">
        <v>547</v>
      </c>
      <c r="AE3882" s="3" t="s">
        <v>541</v>
      </c>
      <c r="AF3882" s="3" t="s">
        <v>523</v>
      </c>
      <c r="AV3882" s="3" t="s">
        <v>723</v>
      </c>
      <c r="BD3882" s="3" t="s">
        <v>723</v>
      </c>
      <c r="BT3882" s="3" t="s">
        <v>723</v>
      </c>
      <c r="BW3882" s="3" t="s">
        <v>729</v>
      </c>
      <c r="CA3882" s="3" t="s">
        <v>723</v>
      </c>
      <c r="JD3882" s="3">
        <v>14</v>
      </c>
      <c r="JE3882" s="3">
        <v>13</v>
      </c>
      <c r="JF3882" s="3">
        <v>1</v>
      </c>
      <c r="JG3882" s="3">
        <v>1</v>
      </c>
      <c r="JH3882" s="3" t="s">
        <v>780</v>
      </c>
      <c r="LC3882" s="3" t="s">
        <v>725</v>
      </c>
      <c r="SF3882" s="3">
        <v>3</v>
      </c>
      <c r="SG3882" s="3">
        <v>9</v>
      </c>
      <c r="SH3882" s="3">
        <v>2</v>
      </c>
      <c r="SI3882" s="3">
        <v>1</v>
      </c>
      <c r="SJ3882" s="3" t="s">
        <v>523</v>
      </c>
      <c r="SK3882" s="3" t="s">
        <v>792</v>
      </c>
      <c r="SL3882" s="3" t="s">
        <v>524</v>
      </c>
      <c r="SM3882" s="3" t="s">
        <v>1249</v>
      </c>
      <c r="SN3882" s="3" t="s">
        <v>594</v>
      </c>
      <c r="SO3882" s="3" t="s">
        <v>526</v>
      </c>
      <c r="SP3882" s="3" t="s">
        <v>527</v>
      </c>
    </row>
    <row r="3883" spans="1:510" ht="12.75" x14ac:dyDescent="0.2">
      <c r="A3883" s="2">
        <v>43980.943831307872</v>
      </c>
      <c r="B3883" s="3" t="s">
        <v>507</v>
      </c>
      <c r="C3883" s="3" t="s">
        <v>508</v>
      </c>
      <c r="D3883" s="3" t="s">
        <v>1131</v>
      </c>
      <c r="E3883" s="3" t="s">
        <v>1143</v>
      </c>
      <c r="F3883" s="3" t="s">
        <v>528</v>
      </c>
      <c r="G3883" s="3" t="s">
        <v>511</v>
      </c>
      <c r="H3883" s="3" t="s">
        <v>555</v>
      </c>
      <c r="I3883" s="3" t="s">
        <v>585</v>
      </c>
      <c r="J3883" s="3" t="s">
        <v>514</v>
      </c>
      <c r="K3883" s="3"/>
      <c r="M3883" s="3" t="s">
        <v>572</v>
      </c>
      <c r="N3883" s="3" t="s">
        <v>539</v>
      </c>
      <c r="O3883" s="3" t="s">
        <v>518</v>
      </c>
      <c r="P3883" s="3">
        <v>9</v>
      </c>
      <c r="Q3883" s="3" t="s">
        <v>733</v>
      </c>
      <c r="R3883" s="3" t="s">
        <v>1125</v>
      </c>
      <c r="S3883" s="3" t="s">
        <v>519</v>
      </c>
      <c r="T3883" s="3" t="s">
        <v>533</v>
      </c>
      <c r="U3883" s="3">
        <v>36</v>
      </c>
      <c r="V3883" s="3">
        <v>36</v>
      </c>
      <c r="W3883" s="3">
        <v>36</v>
      </c>
      <c r="X3883" s="3">
        <v>35</v>
      </c>
      <c r="Y3883" s="3">
        <v>36</v>
      </c>
      <c r="Z3883" s="3" t="s">
        <v>534</v>
      </c>
      <c r="AA3883" s="3">
        <v>1510</v>
      </c>
      <c r="AB3883" s="3">
        <v>710</v>
      </c>
      <c r="AC3883" s="3">
        <v>800</v>
      </c>
      <c r="AD3883" s="3" t="s">
        <v>540</v>
      </c>
      <c r="AE3883" s="3" t="s">
        <v>548</v>
      </c>
      <c r="AF3883" s="3" t="s">
        <v>523</v>
      </c>
      <c r="BD3883" s="3" t="s">
        <v>723</v>
      </c>
      <c r="BS3883" s="3" t="s">
        <v>723</v>
      </c>
      <c r="BW3883" s="3" t="s">
        <v>723</v>
      </c>
      <c r="CJ3883" s="3" t="s">
        <v>723</v>
      </c>
      <c r="DT3883" s="3" t="s">
        <v>723</v>
      </c>
      <c r="EG3883" s="3" t="s">
        <v>723</v>
      </c>
      <c r="EL3883" s="3" t="s">
        <v>723</v>
      </c>
      <c r="FJ3883" s="3" t="s">
        <v>723</v>
      </c>
      <c r="HL3883" s="3" t="s">
        <v>723</v>
      </c>
      <c r="IA3883" s="3" t="s">
        <v>723</v>
      </c>
      <c r="IJ3883" s="3" t="s">
        <v>723</v>
      </c>
      <c r="JD3883" s="3">
        <v>11</v>
      </c>
      <c r="JE3883" s="3">
        <v>11</v>
      </c>
      <c r="JF3883" s="3">
        <v>1</v>
      </c>
      <c r="JG3883" s="3">
        <v>2</v>
      </c>
      <c r="JH3883" s="3" t="s">
        <v>811</v>
      </c>
      <c r="KF3883" s="3" t="s">
        <v>727</v>
      </c>
      <c r="KU3883" s="3" t="s">
        <v>726</v>
      </c>
      <c r="KY3883" s="3" t="s">
        <v>726</v>
      </c>
      <c r="LL3883" s="3" t="s">
        <v>727</v>
      </c>
      <c r="MV3883" s="3" t="s">
        <v>727</v>
      </c>
      <c r="NI3883" s="3" t="s">
        <v>725</v>
      </c>
      <c r="NN3883" s="3" t="s">
        <v>727</v>
      </c>
      <c r="OL3883" s="3" t="s">
        <v>725</v>
      </c>
      <c r="QN3883" s="3" t="s">
        <v>725</v>
      </c>
      <c r="RC3883" s="3" t="s">
        <v>725</v>
      </c>
      <c r="RL3883" s="3" t="s">
        <v>725</v>
      </c>
      <c r="SF3883" s="3">
        <v>5</v>
      </c>
      <c r="SG3883" s="3">
        <v>6</v>
      </c>
      <c r="SH3883" s="3">
        <v>3</v>
      </c>
      <c r="SI3883" s="3">
        <v>2</v>
      </c>
      <c r="SJ3883" s="3" t="s">
        <v>523</v>
      </c>
      <c r="SK3883" s="3" t="s">
        <v>795</v>
      </c>
      <c r="SL3883" s="3" t="s">
        <v>524</v>
      </c>
      <c r="SM3883" s="3" t="s">
        <v>1254</v>
      </c>
      <c r="SN3883" s="3" t="s">
        <v>542</v>
      </c>
      <c r="SO3883" s="3" t="s">
        <v>543</v>
      </c>
      <c r="SP3883" s="3" t="s">
        <v>544</v>
      </c>
    </row>
    <row r="3884" spans="1:510" ht="15.75" customHeight="1" x14ac:dyDescent="0.2">
      <c r="A3884" s="3" t="s">
        <v>1124</v>
      </c>
      <c r="B3884" s="3" t="s">
        <v>1124</v>
      </c>
      <c r="C3884" s="3" t="s">
        <v>1124</v>
      </c>
      <c r="D3884" s="3" t="s">
        <v>1124</v>
      </c>
      <c r="E3884" s="3" t="s">
        <v>1124</v>
      </c>
      <c r="F3884" s="3" t="s">
        <v>1124</v>
      </c>
      <c r="G3884" s="3" t="s">
        <v>1124</v>
      </c>
      <c r="H3884" s="3" t="s">
        <v>1124</v>
      </c>
      <c r="I3884" s="3" t="s">
        <v>1124</v>
      </c>
      <c r="J3884" s="3" t="s">
        <v>1124</v>
      </c>
      <c r="K3884" s="3" t="s">
        <v>1124</v>
      </c>
      <c r="L3884" s="3" t="s">
        <v>1124</v>
      </c>
      <c r="M3884" s="3" t="s">
        <v>1124</v>
      </c>
      <c r="N3884" s="3" t="s">
        <v>1124</v>
      </c>
      <c r="O3884" s="3" t="s">
        <v>1124</v>
      </c>
      <c r="P3884" s="3" t="s">
        <v>1124</v>
      </c>
      <c r="Q3884" s="3" t="s">
        <v>1124</v>
      </c>
      <c r="R3884" s="3" t="s">
        <v>1124</v>
      </c>
      <c r="S3884" s="3" t="s">
        <v>1124</v>
      </c>
      <c r="T3884" s="3" t="s">
        <v>1124</v>
      </c>
      <c r="U3884" s="3" t="s">
        <v>1124</v>
      </c>
      <c r="V3884" s="3" t="s">
        <v>1124</v>
      </c>
      <c r="W3884" s="3" t="s">
        <v>1124</v>
      </c>
      <c r="X3884" s="3" t="s">
        <v>1124</v>
      </c>
      <c r="Y3884" s="3" t="s">
        <v>1124</v>
      </c>
      <c r="Z3884" s="3" t="s">
        <v>1124</v>
      </c>
      <c r="AA3884" s="3" t="s">
        <v>1124</v>
      </c>
      <c r="AB3884" s="3" t="s">
        <v>1124</v>
      </c>
      <c r="AC3884" s="3" t="s">
        <v>1124</v>
      </c>
      <c r="AD3884" s="3" t="s">
        <v>1124</v>
      </c>
      <c r="AE3884" s="3" t="s">
        <v>1124</v>
      </c>
      <c r="AF3884" s="3" t="s">
        <v>1124</v>
      </c>
      <c r="AG3884" s="3" t="s">
        <v>1124</v>
      </c>
      <c r="AH3884" s="3" t="s">
        <v>1124</v>
      </c>
      <c r="AI3884" s="3" t="s">
        <v>1124</v>
      </c>
      <c r="AJ3884" s="3" t="s">
        <v>1124</v>
      </c>
      <c r="AK3884" s="3" t="s">
        <v>1124</v>
      </c>
      <c r="AL3884" s="3" t="s">
        <v>1124</v>
      </c>
      <c r="AM3884" s="3" t="s">
        <v>1124</v>
      </c>
      <c r="AN3884" s="3" t="s">
        <v>1124</v>
      </c>
      <c r="AO3884" s="3" t="s">
        <v>1124</v>
      </c>
      <c r="AP3884" s="3" t="s">
        <v>1124</v>
      </c>
      <c r="AQ3884" s="3" t="s">
        <v>1124</v>
      </c>
      <c r="AR3884" s="3" t="s">
        <v>1124</v>
      </c>
      <c r="AS3884" s="3" t="s">
        <v>1124</v>
      </c>
      <c r="AT3884" s="3" t="s">
        <v>1124</v>
      </c>
      <c r="AU3884" s="3" t="s">
        <v>1124</v>
      </c>
      <c r="AV3884" s="3" t="s">
        <v>1124</v>
      </c>
      <c r="AW3884" s="3" t="s">
        <v>1124</v>
      </c>
      <c r="AX3884" s="3" t="s">
        <v>1124</v>
      </c>
      <c r="AY3884" s="3" t="s">
        <v>1124</v>
      </c>
      <c r="AZ3884" s="3" t="s">
        <v>1124</v>
      </c>
      <c r="BA3884" s="3" t="s">
        <v>1124</v>
      </c>
      <c r="BB3884" s="3" t="s">
        <v>1124</v>
      </c>
      <c r="BC3884" s="3" t="s">
        <v>1124</v>
      </c>
      <c r="BD3884" s="3" t="s">
        <v>1124</v>
      </c>
      <c r="BE3884" s="3" t="s">
        <v>1124</v>
      </c>
      <c r="BF3884" s="3" t="s">
        <v>1124</v>
      </c>
      <c r="BG3884" s="3" t="s">
        <v>1124</v>
      </c>
      <c r="BH3884" s="3" t="s">
        <v>1124</v>
      </c>
      <c r="BI3884" s="3" t="s">
        <v>1124</v>
      </c>
      <c r="BJ3884" s="3" t="s">
        <v>1124</v>
      </c>
      <c r="BK3884" s="3" t="s">
        <v>1124</v>
      </c>
      <c r="BL3884" s="3" t="s">
        <v>1124</v>
      </c>
      <c r="BM3884" s="3" t="s">
        <v>1124</v>
      </c>
      <c r="BN3884" s="3" t="s">
        <v>1124</v>
      </c>
      <c r="BO3884" s="3" t="s">
        <v>1124</v>
      </c>
      <c r="BP3884" s="3" t="s">
        <v>1124</v>
      </c>
      <c r="BQ3884" s="3" t="s">
        <v>1124</v>
      </c>
      <c r="BR3884" s="3" t="s">
        <v>1124</v>
      </c>
      <c r="BS3884" s="3" t="s">
        <v>1124</v>
      </c>
      <c r="BT3884" s="3" t="s">
        <v>1124</v>
      </c>
      <c r="BU3884" s="3" t="s">
        <v>1124</v>
      </c>
      <c r="BV3884" s="3" t="s">
        <v>1124</v>
      </c>
      <c r="BW3884" s="3" t="s">
        <v>1124</v>
      </c>
      <c r="BX3884" s="3" t="s">
        <v>1124</v>
      </c>
      <c r="BY3884" s="3" t="s">
        <v>1124</v>
      </c>
      <c r="BZ3884" s="3" t="s">
        <v>1124</v>
      </c>
      <c r="CA3884" s="3" t="s">
        <v>1124</v>
      </c>
      <c r="CB3884" s="3" t="s">
        <v>1124</v>
      </c>
      <c r="CC3884" s="3" t="s">
        <v>1124</v>
      </c>
      <c r="CD3884" s="3" t="s">
        <v>1124</v>
      </c>
      <c r="CE3884" s="3" t="s">
        <v>1124</v>
      </c>
      <c r="CF3884" s="3" t="s">
        <v>1124</v>
      </c>
      <c r="CG3884" s="3" t="s">
        <v>1124</v>
      </c>
      <c r="CH3884" s="3" t="s">
        <v>1124</v>
      </c>
      <c r="CI3884" s="3" t="s">
        <v>1124</v>
      </c>
      <c r="CJ3884" s="3" t="s">
        <v>1124</v>
      </c>
      <c r="CK3884" s="3" t="s">
        <v>1124</v>
      </c>
      <c r="CL3884" s="3" t="s">
        <v>1124</v>
      </c>
      <c r="CM3884" s="3" t="s">
        <v>1124</v>
      </c>
      <c r="CN3884" s="3" t="s">
        <v>1124</v>
      </c>
      <c r="CO3884" s="3" t="s">
        <v>1124</v>
      </c>
      <c r="CP3884" s="3" t="s">
        <v>1124</v>
      </c>
      <c r="CQ3884" s="3" t="s">
        <v>1124</v>
      </c>
      <c r="CR3884" s="3" t="s">
        <v>1124</v>
      </c>
      <c r="CS3884" s="3" t="s">
        <v>1124</v>
      </c>
      <c r="CT3884" s="3" t="s">
        <v>1124</v>
      </c>
      <c r="CU3884" s="3" t="s">
        <v>1124</v>
      </c>
      <c r="CV3884" s="3" t="s">
        <v>1124</v>
      </c>
      <c r="CW3884" s="3" t="s">
        <v>1124</v>
      </c>
      <c r="CX3884" s="3" t="s">
        <v>1124</v>
      </c>
      <c r="CY3884" s="3" t="s">
        <v>1124</v>
      </c>
      <c r="CZ3884" s="3" t="s">
        <v>1124</v>
      </c>
      <c r="DA3884" s="3" t="s">
        <v>1124</v>
      </c>
      <c r="DB3884" s="3" t="s">
        <v>1124</v>
      </c>
      <c r="DC3884" s="3" t="s">
        <v>1124</v>
      </c>
      <c r="DD3884" s="3" t="s">
        <v>1124</v>
      </c>
      <c r="DE3884" s="3" t="s">
        <v>1124</v>
      </c>
      <c r="DF3884" s="3" t="s">
        <v>1124</v>
      </c>
      <c r="DG3884" s="3" t="s">
        <v>1124</v>
      </c>
      <c r="DH3884" s="3" t="s">
        <v>1124</v>
      </c>
      <c r="DI3884" s="3" t="s">
        <v>1124</v>
      </c>
      <c r="DJ3884" s="3" t="s">
        <v>1124</v>
      </c>
      <c r="DK3884" s="3" t="s">
        <v>1124</v>
      </c>
      <c r="DL3884" s="3" t="s">
        <v>1124</v>
      </c>
      <c r="DM3884" s="3" t="s">
        <v>1124</v>
      </c>
      <c r="DN3884" s="3" t="s">
        <v>1124</v>
      </c>
      <c r="DO3884" s="3" t="s">
        <v>1124</v>
      </c>
      <c r="DP3884" s="3" t="s">
        <v>1124</v>
      </c>
      <c r="DQ3884" s="3" t="s">
        <v>1124</v>
      </c>
      <c r="DR3884" s="3" t="s">
        <v>1124</v>
      </c>
      <c r="DS3884" s="3" t="s">
        <v>1124</v>
      </c>
      <c r="DT3884" s="3" t="s">
        <v>1124</v>
      </c>
      <c r="DU3884" s="3" t="s">
        <v>1124</v>
      </c>
      <c r="DV3884" s="3" t="s">
        <v>1124</v>
      </c>
      <c r="DW3884" s="3" t="s">
        <v>1124</v>
      </c>
      <c r="DX3884" s="3" t="s">
        <v>1124</v>
      </c>
      <c r="DY3884" s="3" t="s">
        <v>1124</v>
      </c>
      <c r="DZ3884" s="3" t="s">
        <v>1124</v>
      </c>
      <c r="EA3884" s="3" t="s">
        <v>1124</v>
      </c>
      <c r="EB3884" s="3" t="s">
        <v>1124</v>
      </c>
      <c r="EC3884" s="3" t="s">
        <v>1124</v>
      </c>
      <c r="ED3884" s="3" t="s">
        <v>1124</v>
      </c>
      <c r="EE3884" s="3" t="s">
        <v>1124</v>
      </c>
      <c r="EF3884" s="3" t="s">
        <v>1124</v>
      </c>
      <c r="EG3884" s="3" t="s">
        <v>1124</v>
      </c>
      <c r="EH3884" s="3" t="s">
        <v>1124</v>
      </c>
      <c r="EI3884" s="3" t="s">
        <v>1124</v>
      </c>
      <c r="EJ3884" s="3" t="s">
        <v>1124</v>
      </c>
      <c r="EK3884" s="3" t="s">
        <v>1124</v>
      </c>
      <c r="EL3884" s="3" t="s">
        <v>1124</v>
      </c>
      <c r="EM3884" s="3" t="s">
        <v>1124</v>
      </c>
      <c r="EN3884" s="3" t="s">
        <v>1124</v>
      </c>
      <c r="EO3884" s="3" t="s">
        <v>1124</v>
      </c>
      <c r="EP3884" s="3" t="s">
        <v>1124</v>
      </c>
      <c r="EQ3884" s="3" t="s">
        <v>1124</v>
      </c>
      <c r="ER3884" s="3" t="s">
        <v>1124</v>
      </c>
      <c r="ES3884" s="3" t="s">
        <v>1124</v>
      </c>
      <c r="ET3884" s="3" t="s">
        <v>1124</v>
      </c>
      <c r="EU3884" s="3" t="s">
        <v>1124</v>
      </c>
      <c r="EV3884" s="3" t="s">
        <v>1124</v>
      </c>
      <c r="EW3884" s="3" t="s">
        <v>1124</v>
      </c>
      <c r="EX3884" s="3" t="s">
        <v>1124</v>
      </c>
      <c r="EY3884" s="3" t="s">
        <v>1124</v>
      </c>
      <c r="EZ3884" s="3" t="s">
        <v>1124</v>
      </c>
      <c r="FA3884" s="3" t="s">
        <v>1124</v>
      </c>
      <c r="FB3884" s="3" t="s">
        <v>1124</v>
      </c>
      <c r="FC3884" s="3" t="s">
        <v>1124</v>
      </c>
      <c r="FD3884" s="3" t="s">
        <v>1124</v>
      </c>
      <c r="FE3884" s="3" t="s">
        <v>1124</v>
      </c>
      <c r="FF3884" s="3" t="s">
        <v>1124</v>
      </c>
      <c r="FG3884" s="3" t="s">
        <v>1124</v>
      </c>
      <c r="FH3884" s="3" t="s">
        <v>1124</v>
      </c>
      <c r="FI3884" s="3" t="s">
        <v>1124</v>
      </c>
      <c r="FJ3884" s="3" t="s">
        <v>1124</v>
      </c>
      <c r="FK3884" s="3" t="s">
        <v>1124</v>
      </c>
      <c r="FL3884" s="3" t="s">
        <v>1124</v>
      </c>
      <c r="FM3884" s="3" t="s">
        <v>1124</v>
      </c>
      <c r="FN3884" s="3" t="s">
        <v>1124</v>
      </c>
      <c r="FO3884" s="3" t="s">
        <v>1124</v>
      </c>
      <c r="FP3884" s="3" t="s">
        <v>1124</v>
      </c>
      <c r="FQ3884" s="3" t="s">
        <v>1124</v>
      </c>
      <c r="FR3884" s="3" t="s">
        <v>1124</v>
      </c>
      <c r="FS3884" s="3" t="s">
        <v>1124</v>
      </c>
      <c r="FT3884" s="3" t="s">
        <v>1124</v>
      </c>
      <c r="FU3884" s="3" t="s">
        <v>1124</v>
      </c>
      <c r="FV3884" s="3" t="s">
        <v>1124</v>
      </c>
      <c r="FW3884" s="3" t="s">
        <v>1124</v>
      </c>
      <c r="FX3884" s="3" t="s">
        <v>1124</v>
      </c>
      <c r="FY3884" s="3" t="s">
        <v>1124</v>
      </c>
      <c r="FZ3884" s="3" t="s">
        <v>1124</v>
      </c>
      <c r="GA3884" s="3" t="s">
        <v>1124</v>
      </c>
      <c r="GB3884" s="3" t="s">
        <v>1124</v>
      </c>
      <c r="GC3884" s="3" t="s">
        <v>1124</v>
      </c>
      <c r="GD3884" s="3" t="s">
        <v>1124</v>
      </c>
      <c r="GE3884" s="3" t="s">
        <v>1124</v>
      </c>
      <c r="GF3884" s="3" t="s">
        <v>1124</v>
      </c>
      <c r="GG3884" s="3" t="s">
        <v>1124</v>
      </c>
      <c r="GH3884" s="3" t="s">
        <v>1124</v>
      </c>
      <c r="GI3884" s="3" t="s">
        <v>1124</v>
      </c>
      <c r="GJ3884" s="3" t="s">
        <v>1124</v>
      </c>
      <c r="GK3884" s="3" t="s">
        <v>1124</v>
      </c>
      <c r="GL3884" s="3" t="s">
        <v>1124</v>
      </c>
      <c r="GM3884" s="3" t="s">
        <v>1124</v>
      </c>
      <c r="GN3884" s="3" t="s">
        <v>1124</v>
      </c>
      <c r="GO3884" s="3" t="s">
        <v>1124</v>
      </c>
      <c r="GP3884" s="3" t="s">
        <v>1124</v>
      </c>
      <c r="GQ3884" s="3" t="s">
        <v>1124</v>
      </c>
      <c r="GR3884" s="3" t="s">
        <v>1124</v>
      </c>
      <c r="GS3884" s="3" t="s">
        <v>1124</v>
      </c>
      <c r="GT3884" s="3" t="s">
        <v>1124</v>
      </c>
      <c r="GU3884" s="3" t="s">
        <v>1124</v>
      </c>
      <c r="GV3884" s="3" t="s">
        <v>1124</v>
      </c>
      <c r="GW3884" s="3" t="s">
        <v>1124</v>
      </c>
      <c r="GX3884" s="3" t="s">
        <v>1124</v>
      </c>
      <c r="GY3884" s="3" t="s">
        <v>1124</v>
      </c>
      <c r="GZ3884" s="3" t="s">
        <v>1124</v>
      </c>
      <c r="HA3884" s="3" t="s">
        <v>1124</v>
      </c>
      <c r="HB3884" s="3" t="s">
        <v>1124</v>
      </c>
      <c r="HC3884" s="3" t="s">
        <v>1124</v>
      </c>
      <c r="HD3884" s="3" t="s">
        <v>1124</v>
      </c>
      <c r="HE3884" s="3" t="s">
        <v>1124</v>
      </c>
      <c r="HF3884" s="3" t="s">
        <v>1124</v>
      </c>
      <c r="HG3884" s="3" t="s">
        <v>1124</v>
      </c>
      <c r="HH3884" s="3" t="s">
        <v>1124</v>
      </c>
      <c r="HI3884" s="3" t="s">
        <v>1124</v>
      </c>
      <c r="HJ3884" s="3" t="s">
        <v>1124</v>
      </c>
      <c r="HK3884" s="3" t="s">
        <v>1124</v>
      </c>
      <c r="HL3884" s="3" t="s">
        <v>1124</v>
      </c>
      <c r="HM3884" s="3" t="s">
        <v>1124</v>
      </c>
      <c r="HN3884" s="3" t="s">
        <v>1124</v>
      </c>
      <c r="HO3884" s="3" t="s">
        <v>1124</v>
      </c>
      <c r="HP3884" s="3" t="s">
        <v>1124</v>
      </c>
      <c r="HQ3884" s="3" t="s">
        <v>1124</v>
      </c>
      <c r="HR3884" s="3" t="s">
        <v>1124</v>
      </c>
      <c r="HS3884" s="3" t="s">
        <v>1124</v>
      </c>
      <c r="HT3884" s="3" t="s">
        <v>1124</v>
      </c>
      <c r="HU3884" s="3" t="s">
        <v>1124</v>
      </c>
      <c r="HV3884" s="3" t="s">
        <v>1124</v>
      </c>
      <c r="HW3884" s="3" t="s">
        <v>1124</v>
      </c>
      <c r="HX3884" s="3" t="s">
        <v>1124</v>
      </c>
      <c r="HY3884" s="3" t="s">
        <v>1124</v>
      </c>
      <c r="HZ3884" s="3" t="s">
        <v>1124</v>
      </c>
      <c r="IA3884" s="3" t="s">
        <v>1124</v>
      </c>
      <c r="IB3884" s="3" t="s">
        <v>1124</v>
      </c>
      <c r="IC3884" s="3" t="s">
        <v>1124</v>
      </c>
      <c r="ID3884" s="3" t="s">
        <v>1124</v>
      </c>
      <c r="IE3884" s="3" t="s">
        <v>1124</v>
      </c>
      <c r="IF3884" s="3" t="s">
        <v>1124</v>
      </c>
      <c r="IG3884" s="3" t="s">
        <v>1124</v>
      </c>
      <c r="IH3884" s="3" t="s">
        <v>1124</v>
      </c>
      <c r="II3884" s="3" t="s">
        <v>1124</v>
      </c>
      <c r="IJ3884" s="3" t="s">
        <v>1124</v>
      </c>
      <c r="IK3884" s="3" t="s">
        <v>1124</v>
      </c>
      <c r="IL3884" s="3" t="s">
        <v>1124</v>
      </c>
      <c r="IM3884" s="3" t="s">
        <v>1124</v>
      </c>
      <c r="IN3884" s="3" t="s">
        <v>1124</v>
      </c>
      <c r="IO3884" s="3" t="s">
        <v>1124</v>
      </c>
      <c r="IP3884" s="3" t="s">
        <v>1124</v>
      </c>
      <c r="IQ3884" s="3" t="s">
        <v>1124</v>
      </c>
      <c r="IR3884" s="3" t="s">
        <v>1124</v>
      </c>
      <c r="IS3884" s="3" t="s">
        <v>1124</v>
      </c>
      <c r="IT3884" s="3" t="s">
        <v>1124</v>
      </c>
      <c r="IU3884" s="3" t="s">
        <v>1124</v>
      </c>
      <c r="IV3884" s="3" t="s">
        <v>1124</v>
      </c>
      <c r="IW3884" s="3" t="s">
        <v>1124</v>
      </c>
      <c r="IX3884" s="3" t="s">
        <v>1124</v>
      </c>
      <c r="IY3884" s="3" t="s">
        <v>1124</v>
      </c>
      <c r="IZ3884" s="3" t="s">
        <v>1124</v>
      </c>
      <c r="JA3884" s="3" t="s">
        <v>1124</v>
      </c>
      <c r="JB3884" s="3" t="s">
        <v>1124</v>
      </c>
      <c r="JC3884" s="3" t="s">
        <v>1124</v>
      </c>
      <c r="JD3884" s="3" t="s">
        <v>1124</v>
      </c>
      <c r="JE3884" s="3" t="s">
        <v>1124</v>
      </c>
      <c r="JF3884" s="3" t="s">
        <v>1124</v>
      </c>
      <c r="JG3884" s="3" t="s">
        <v>1124</v>
      </c>
      <c r="JH3884" s="3" t="s">
        <v>1124</v>
      </c>
      <c r="JI3884" s="3" t="s">
        <v>1124</v>
      </c>
      <c r="JJ3884" s="3" t="s">
        <v>1124</v>
      </c>
      <c r="JK3884" s="3" t="s">
        <v>1124</v>
      </c>
      <c r="JL3884" s="3" t="s">
        <v>1124</v>
      </c>
      <c r="JM3884" s="3" t="s">
        <v>1124</v>
      </c>
      <c r="JN3884" s="3" t="s">
        <v>1124</v>
      </c>
      <c r="JO3884" s="3" t="s">
        <v>1124</v>
      </c>
      <c r="JP3884" s="3" t="s">
        <v>1124</v>
      </c>
      <c r="JQ3884" s="3" t="s">
        <v>1124</v>
      </c>
      <c r="JR3884" s="3" t="s">
        <v>1124</v>
      </c>
      <c r="JS3884" s="3" t="s">
        <v>1124</v>
      </c>
      <c r="JT3884" s="3" t="s">
        <v>1124</v>
      </c>
      <c r="JU3884" s="3" t="s">
        <v>1124</v>
      </c>
      <c r="JV3884" s="3" t="s">
        <v>1124</v>
      </c>
      <c r="JW3884" s="3" t="s">
        <v>1124</v>
      </c>
      <c r="JX3884" s="3" t="s">
        <v>1124</v>
      </c>
      <c r="JY3884" s="3" t="s">
        <v>1124</v>
      </c>
      <c r="JZ3884" s="3" t="s">
        <v>1124</v>
      </c>
      <c r="KA3884" s="3" t="s">
        <v>1124</v>
      </c>
      <c r="KB3884" s="3" t="s">
        <v>1124</v>
      </c>
      <c r="KC3884" s="3" t="s">
        <v>1124</v>
      </c>
      <c r="KD3884" s="3" t="s">
        <v>1124</v>
      </c>
      <c r="KE3884" s="3" t="s">
        <v>1124</v>
      </c>
      <c r="KF3884" s="3" t="s">
        <v>1124</v>
      </c>
      <c r="KG3884" s="3" t="s">
        <v>1124</v>
      </c>
      <c r="KH3884" s="3" t="s">
        <v>1124</v>
      </c>
      <c r="KI3884" s="3" t="s">
        <v>1124</v>
      </c>
      <c r="KJ3884" s="3" t="s">
        <v>1124</v>
      </c>
      <c r="KK3884" s="3" t="s">
        <v>1124</v>
      </c>
      <c r="KL3884" s="3" t="s">
        <v>1124</v>
      </c>
      <c r="KM3884" s="3" t="s">
        <v>1124</v>
      </c>
      <c r="KN3884" s="3" t="s">
        <v>1124</v>
      </c>
      <c r="KO3884" s="3" t="s">
        <v>1124</v>
      </c>
      <c r="KP3884" s="3" t="s">
        <v>1124</v>
      </c>
      <c r="KQ3884" s="3" t="s">
        <v>1124</v>
      </c>
      <c r="KR3884" s="3" t="s">
        <v>1124</v>
      </c>
      <c r="KS3884" s="3" t="s">
        <v>1124</v>
      </c>
      <c r="KT3884" s="3" t="s">
        <v>1124</v>
      </c>
      <c r="KU3884" s="3" t="s">
        <v>1124</v>
      </c>
      <c r="KV3884" s="3" t="s">
        <v>1124</v>
      </c>
      <c r="KW3884" s="3" t="s">
        <v>1124</v>
      </c>
      <c r="KX3884" s="3" t="s">
        <v>1124</v>
      </c>
      <c r="KY3884" s="3" t="s">
        <v>1124</v>
      </c>
      <c r="KZ3884" s="3" t="s">
        <v>1124</v>
      </c>
      <c r="LA3884" s="3" t="s">
        <v>1124</v>
      </c>
      <c r="LB3884" s="3" t="s">
        <v>1124</v>
      </c>
      <c r="LC3884" s="3" t="s">
        <v>1124</v>
      </c>
      <c r="LD3884" s="3" t="s">
        <v>1124</v>
      </c>
      <c r="LE3884" s="3" t="s">
        <v>1124</v>
      </c>
      <c r="LF3884" s="3" t="s">
        <v>1124</v>
      </c>
      <c r="LG3884" s="3" t="s">
        <v>1124</v>
      </c>
      <c r="LH3884" s="3" t="s">
        <v>1124</v>
      </c>
      <c r="LI3884" s="3" t="s">
        <v>1124</v>
      </c>
      <c r="LJ3884" s="3" t="s">
        <v>1124</v>
      </c>
      <c r="LK3884" s="3" t="s">
        <v>1124</v>
      </c>
      <c r="LL3884" s="3" t="s">
        <v>1124</v>
      </c>
      <c r="LM3884" s="3" t="s">
        <v>1124</v>
      </c>
      <c r="LN3884" s="3" t="s">
        <v>1124</v>
      </c>
      <c r="LO3884" s="3" t="s">
        <v>1124</v>
      </c>
      <c r="LP3884" s="3" t="s">
        <v>1124</v>
      </c>
      <c r="LQ3884" s="3" t="s">
        <v>1124</v>
      </c>
      <c r="LR3884" s="3" t="s">
        <v>1124</v>
      </c>
      <c r="LS3884" s="3" t="s">
        <v>1124</v>
      </c>
      <c r="LT3884" s="3" t="s">
        <v>1124</v>
      </c>
      <c r="LU3884" s="3" t="s">
        <v>1124</v>
      </c>
      <c r="LV3884" s="3" t="s">
        <v>1124</v>
      </c>
      <c r="LW3884" s="3" t="s">
        <v>1124</v>
      </c>
      <c r="LX3884" s="3" t="s">
        <v>1124</v>
      </c>
      <c r="LY3884" s="3" t="s">
        <v>1124</v>
      </c>
      <c r="LZ3884" s="3" t="s">
        <v>1124</v>
      </c>
      <c r="MA3884" s="3" t="s">
        <v>1124</v>
      </c>
      <c r="MB3884" s="3" t="s">
        <v>1124</v>
      </c>
      <c r="MC3884" s="3" t="s">
        <v>1124</v>
      </c>
      <c r="MD3884" s="3" t="s">
        <v>1124</v>
      </c>
      <c r="ME3884" s="3" t="s">
        <v>1124</v>
      </c>
      <c r="MF3884" s="3" t="s">
        <v>1124</v>
      </c>
      <c r="MG3884" s="3" t="s">
        <v>1124</v>
      </c>
      <c r="MH3884" s="3" t="s">
        <v>1124</v>
      </c>
      <c r="MI3884" s="3" t="s">
        <v>1124</v>
      </c>
      <c r="MJ3884" s="3" t="s">
        <v>1124</v>
      </c>
      <c r="MK3884" s="3" t="s">
        <v>1124</v>
      </c>
      <c r="ML3884" s="3" t="s">
        <v>1124</v>
      </c>
      <c r="MM3884" s="3" t="s">
        <v>1124</v>
      </c>
      <c r="MN3884" s="3" t="s">
        <v>1124</v>
      </c>
      <c r="MO3884" s="3" t="s">
        <v>1124</v>
      </c>
      <c r="MP3884" s="3" t="s">
        <v>1124</v>
      </c>
      <c r="MQ3884" s="3" t="s">
        <v>1124</v>
      </c>
      <c r="MR3884" s="3" t="s">
        <v>1124</v>
      </c>
      <c r="MS3884" s="3" t="s">
        <v>1124</v>
      </c>
      <c r="MT3884" s="3" t="s">
        <v>1124</v>
      </c>
      <c r="MU3884" s="3" t="s">
        <v>1124</v>
      </c>
      <c r="MV3884" s="3" t="s">
        <v>1124</v>
      </c>
      <c r="MW3884" s="3" t="s">
        <v>1124</v>
      </c>
      <c r="MX3884" s="3" t="s">
        <v>1124</v>
      </c>
      <c r="MY3884" s="3" t="s">
        <v>1124</v>
      </c>
      <c r="MZ3884" s="3" t="s">
        <v>1124</v>
      </c>
      <c r="NA3884" s="3" t="s">
        <v>1124</v>
      </c>
      <c r="NB3884" s="3" t="s">
        <v>1124</v>
      </c>
      <c r="NC3884" s="3" t="s">
        <v>1124</v>
      </c>
      <c r="ND3884" s="3" t="s">
        <v>1124</v>
      </c>
      <c r="NE3884" s="3" t="s">
        <v>1124</v>
      </c>
      <c r="NF3884" s="3" t="s">
        <v>1124</v>
      </c>
      <c r="NG3884" s="3" t="s">
        <v>1124</v>
      </c>
      <c r="NH3884" s="3" t="s">
        <v>1124</v>
      </c>
      <c r="NI3884" s="3" t="s">
        <v>1124</v>
      </c>
      <c r="NJ3884" s="3" t="s">
        <v>1124</v>
      </c>
      <c r="NK3884" s="3" t="s">
        <v>1124</v>
      </c>
      <c r="NL3884" s="3" t="s">
        <v>1124</v>
      </c>
      <c r="NM3884" s="3" t="s">
        <v>1124</v>
      </c>
      <c r="NN3884" s="3" t="s">
        <v>1124</v>
      </c>
      <c r="NO3884" s="3" t="s">
        <v>1124</v>
      </c>
      <c r="NP3884" s="3" t="s">
        <v>1124</v>
      </c>
      <c r="NQ3884" s="3" t="s">
        <v>1124</v>
      </c>
      <c r="NR3884" s="3" t="s">
        <v>1124</v>
      </c>
      <c r="NS3884" s="3" t="s">
        <v>1124</v>
      </c>
      <c r="NT3884" s="3" t="s">
        <v>1124</v>
      </c>
      <c r="NU3884" s="3" t="s">
        <v>1124</v>
      </c>
      <c r="NV3884" s="3" t="s">
        <v>1124</v>
      </c>
      <c r="NW3884" s="3" t="s">
        <v>1124</v>
      </c>
      <c r="NX3884" s="3" t="s">
        <v>1124</v>
      </c>
      <c r="NY3884" s="3" t="s">
        <v>1124</v>
      </c>
      <c r="NZ3884" s="3" t="s">
        <v>1124</v>
      </c>
      <c r="OA3884" s="3" t="s">
        <v>1124</v>
      </c>
      <c r="OB3884" s="3" t="s">
        <v>1124</v>
      </c>
      <c r="OC3884" s="3" t="s">
        <v>1124</v>
      </c>
      <c r="OD3884" s="3" t="s">
        <v>1124</v>
      </c>
      <c r="OE3884" s="3" t="s">
        <v>1124</v>
      </c>
      <c r="OF3884" s="3" t="s">
        <v>1124</v>
      </c>
      <c r="OG3884" s="3" t="s">
        <v>1124</v>
      </c>
      <c r="OH3884" s="3" t="s">
        <v>1124</v>
      </c>
      <c r="OI3884" s="3" t="s">
        <v>1124</v>
      </c>
      <c r="OJ3884" s="3" t="s">
        <v>1124</v>
      </c>
      <c r="OK3884" s="3" t="s">
        <v>1124</v>
      </c>
      <c r="OL3884" s="3" t="s">
        <v>1124</v>
      </c>
      <c r="OM3884" s="3" t="s">
        <v>1124</v>
      </c>
      <c r="ON3884" s="3" t="s">
        <v>1124</v>
      </c>
      <c r="OO3884" s="3" t="s">
        <v>1124</v>
      </c>
      <c r="OP3884" s="3" t="s">
        <v>1124</v>
      </c>
      <c r="OQ3884" s="3" t="s">
        <v>1124</v>
      </c>
      <c r="OR3884" s="3" t="s">
        <v>1124</v>
      </c>
      <c r="OS3884" s="3" t="s">
        <v>1124</v>
      </c>
      <c r="OT3884" s="3" t="s">
        <v>1124</v>
      </c>
      <c r="OU3884" s="3" t="s">
        <v>1124</v>
      </c>
      <c r="OV3884" s="3" t="s">
        <v>1124</v>
      </c>
      <c r="OW3884" s="3" t="s">
        <v>1124</v>
      </c>
      <c r="OX3884" s="3" t="s">
        <v>1124</v>
      </c>
      <c r="OY3884" s="3" t="s">
        <v>1124</v>
      </c>
      <c r="OZ3884" s="3" t="s">
        <v>1124</v>
      </c>
      <c r="PA3884" s="3" t="s">
        <v>1124</v>
      </c>
      <c r="PB3884" s="3" t="s">
        <v>1124</v>
      </c>
      <c r="PC3884" s="3" t="s">
        <v>1124</v>
      </c>
      <c r="PD3884" s="3" t="s">
        <v>1124</v>
      </c>
      <c r="PE3884" s="3" t="s">
        <v>1124</v>
      </c>
      <c r="PF3884" s="3" t="s">
        <v>1124</v>
      </c>
      <c r="PG3884" s="3" t="s">
        <v>1124</v>
      </c>
      <c r="PH3884" s="3" t="s">
        <v>1124</v>
      </c>
      <c r="PI3884" s="3" t="s">
        <v>1124</v>
      </c>
      <c r="PJ3884" s="3" t="s">
        <v>1124</v>
      </c>
      <c r="PK3884" s="3" t="s">
        <v>1124</v>
      </c>
      <c r="PL3884" s="3" t="s">
        <v>1124</v>
      </c>
      <c r="PM3884" s="3" t="s">
        <v>1124</v>
      </c>
      <c r="PN3884" s="3" t="s">
        <v>1124</v>
      </c>
      <c r="PO3884" s="3" t="s">
        <v>1124</v>
      </c>
      <c r="PP3884" s="3" t="s">
        <v>1124</v>
      </c>
      <c r="PQ3884" s="3" t="s">
        <v>1124</v>
      </c>
      <c r="PR3884" s="3" t="s">
        <v>1124</v>
      </c>
      <c r="PS3884" s="3" t="s">
        <v>1124</v>
      </c>
      <c r="PT3884" s="3" t="s">
        <v>1124</v>
      </c>
      <c r="PU3884" s="3" t="s">
        <v>1124</v>
      </c>
      <c r="PV3884" s="3" t="s">
        <v>1124</v>
      </c>
      <c r="PW3884" s="3" t="s">
        <v>1124</v>
      </c>
      <c r="PX3884" s="3" t="s">
        <v>1124</v>
      </c>
      <c r="PY3884" s="3" t="s">
        <v>1124</v>
      </c>
      <c r="PZ3884" s="3" t="s">
        <v>1124</v>
      </c>
      <c r="QA3884" s="3" t="s">
        <v>1124</v>
      </c>
      <c r="QB3884" s="3" t="s">
        <v>1124</v>
      </c>
      <c r="QC3884" s="3" t="s">
        <v>1124</v>
      </c>
      <c r="QD3884" s="3" t="s">
        <v>1124</v>
      </c>
      <c r="QE3884" s="3" t="s">
        <v>1124</v>
      </c>
      <c r="QF3884" s="3" t="s">
        <v>1124</v>
      </c>
      <c r="QG3884" s="3" t="s">
        <v>1124</v>
      </c>
      <c r="QH3884" s="3" t="s">
        <v>1124</v>
      </c>
      <c r="QI3884" s="3" t="s">
        <v>1124</v>
      </c>
      <c r="QJ3884" s="3" t="s">
        <v>1124</v>
      </c>
      <c r="QK3884" s="3" t="s">
        <v>1124</v>
      </c>
      <c r="QL3884" s="3" t="s">
        <v>1124</v>
      </c>
      <c r="QM3884" s="3" t="s">
        <v>1124</v>
      </c>
      <c r="QN3884" s="3" t="s">
        <v>1124</v>
      </c>
      <c r="QO3884" s="3" t="s">
        <v>1124</v>
      </c>
      <c r="QP3884" s="3" t="s">
        <v>1124</v>
      </c>
      <c r="QQ3884" s="3" t="s">
        <v>1124</v>
      </c>
      <c r="QR3884" s="3" t="s">
        <v>1124</v>
      </c>
      <c r="QS3884" s="3" t="s">
        <v>1124</v>
      </c>
      <c r="QT3884" s="3" t="s">
        <v>1124</v>
      </c>
      <c r="QU3884" s="3" t="s">
        <v>1124</v>
      </c>
      <c r="QV3884" s="3" t="s">
        <v>1124</v>
      </c>
      <c r="QW3884" s="3" t="s">
        <v>1124</v>
      </c>
      <c r="QX3884" s="3" t="s">
        <v>1124</v>
      </c>
      <c r="QY3884" s="3" t="s">
        <v>1124</v>
      </c>
      <c r="QZ3884" s="3" t="s">
        <v>1124</v>
      </c>
      <c r="RA3884" s="3" t="s">
        <v>1124</v>
      </c>
      <c r="RB3884" s="3" t="s">
        <v>1124</v>
      </c>
      <c r="RC3884" s="3" t="s">
        <v>1124</v>
      </c>
      <c r="RD3884" s="3" t="s">
        <v>1124</v>
      </c>
      <c r="RE3884" s="3" t="s">
        <v>1124</v>
      </c>
      <c r="RF3884" s="3" t="s">
        <v>1124</v>
      </c>
      <c r="RG3884" s="3" t="s">
        <v>1124</v>
      </c>
      <c r="RH3884" s="3" t="s">
        <v>1124</v>
      </c>
      <c r="RI3884" s="3" t="s">
        <v>1124</v>
      </c>
      <c r="RJ3884" s="3" t="s">
        <v>1124</v>
      </c>
      <c r="RK3884" s="3" t="s">
        <v>1124</v>
      </c>
      <c r="RL3884" s="3" t="s">
        <v>1124</v>
      </c>
      <c r="RM3884" s="3" t="s">
        <v>1124</v>
      </c>
      <c r="RN3884" s="3" t="s">
        <v>1124</v>
      </c>
      <c r="RO3884" s="3" t="s">
        <v>1124</v>
      </c>
      <c r="RP3884" s="3" t="s">
        <v>1124</v>
      </c>
      <c r="RQ3884" s="3" t="s">
        <v>1124</v>
      </c>
      <c r="RR3884" s="3" t="s">
        <v>1124</v>
      </c>
      <c r="RS3884" s="3" t="s">
        <v>1124</v>
      </c>
      <c r="RT3884" s="3" t="s">
        <v>1124</v>
      </c>
      <c r="RU3884" s="3" t="s">
        <v>1124</v>
      </c>
      <c r="RV3884" s="3" t="s">
        <v>1124</v>
      </c>
      <c r="RW3884" s="3" t="s">
        <v>1124</v>
      </c>
      <c r="RX3884" s="3" t="s">
        <v>1124</v>
      </c>
      <c r="RY3884" s="3" t="s">
        <v>1124</v>
      </c>
      <c r="RZ3884" s="3" t="s">
        <v>1124</v>
      </c>
      <c r="SA3884" s="3" t="s">
        <v>1124</v>
      </c>
      <c r="SB3884" s="3" t="s">
        <v>1124</v>
      </c>
      <c r="SC3884" s="3" t="s">
        <v>1124</v>
      </c>
      <c r="SD3884" s="3" t="s">
        <v>1124</v>
      </c>
      <c r="SE3884" s="3" t="s">
        <v>1124</v>
      </c>
      <c r="SF3884" s="3" t="s">
        <v>1124</v>
      </c>
      <c r="SG3884" s="3" t="s">
        <v>1124</v>
      </c>
      <c r="SH3884" s="3" t="s">
        <v>1124</v>
      </c>
      <c r="SI3884" s="3" t="s">
        <v>1124</v>
      </c>
      <c r="SJ3884" s="3" t="s">
        <v>1124</v>
      </c>
      <c r="SK3884" s="3" t="s">
        <v>1124</v>
      </c>
      <c r="SL3884" s="3" t="s">
        <v>1124</v>
      </c>
      <c r="SM3884" s="3" t="s">
        <v>1124</v>
      </c>
      <c r="SN3884" s="3" t="s">
        <v>1124</v>
      </c>
      <c r="SO3884" s="3" t="s">
        <v>1124</v>
      </c>
      <c r="SP3884" s="3" t="s">
        <v>1124</v>
      </c>
    </row>
  </sheetData>
  <autoFilter ref="A1:SP3884" xr:uid="{53692EEC-6B85-438C-9B36-BF09607509FD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</vt:lpstr>
      <vt:lpstr>Demographics</vt:lpstr>
      <vt:lpstr>School Analysis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/>
  <dcterms:modified xsi:type="dcterms:W3CDTF">2020-06-01T20:17:00Z</dcterms:modified>
</cp:coreProperties>
</file>